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ØKSE\Publikationer\Statistik til hjemmesiden\2021\Tidsserier\Penge\"/>
    </mc:Choice>
  </mc:AlternateContent>
  <workbookProtection workbookPassword="BF77" lockStructure="1"/>
  <bookViews>
    <workbookView xWindow="0" yWindow="0" windowWidth="20340" windowHeight="11490" tabRatio="742"/>
  </bookViews>
  <sheets>
    <sheet name="Indholdsfortegnelse" sheetId="1" r:id="rId1"/>
    <sheet name="Regnskaber 2000-2004" sheetId="2" r:id="rId2"/>
    <sheet name="Virksomheder" sheetId="4" state="hidden" r:id="rId3"/>
    <sheet name="Regnskaber 2005-2015" sheetId="5" r:id="rId4"/>
    <sheet name="Regnskaber 2016-2021" sheetId="8" r:id="rId5"/>
    <sheet name="Pengeinstitutter" sheetId="7" r:id="rId6"/>
    <sheet name="Data_FB" sheetId="3" r:id="rId7"/>
    <sheet name="Data_AS" sheetId="6" r:id="rId8"/>
    <sheet name="Data_KRGS" sheetId="9" r:id="rId9"/>
  </sheets>
  <definedNames>
    <definedName name="data_2000">Data_FB!$A$1:$BC$899</definedName>
    <definedName name="data_2015">Data_AS!$A$1:$CH$1378</definedName>
    <definedName name="data_2016">Data_KRGS!$A$1:$CL$270</definedName>
    <definedName name="drop_2000">Virksomheder!$B$3:$B$193</definedName>
    <definedName name="drop_2015">Virksomheder!$D$3:$D$172</definedName>
    <definedName name="drop_2016">Virksomheder!$I$3:$I$79</definedName>
    <definedName name="drop_navn_2015">Virksomheder!$E$3:$E$172</definedName>
    <definedName name="drop_navn_2016">Virksomheder!$J$3:$J$79</definedName>
    <definedName name="drop_regnr_2000">Virksomheder!$A$3:$A$193</definedName>
    <definedName name="regnper_2000">Data_FB!$C$1:$C$899</definedName>
    <definedName name="regnr_2000">Data_FB!$A$1:$A$899</definedName>
    <definedName name="regnr_2015">Data_AS!$B$1:$B$1378</definedName>
    <definedName name="regnr_2016">Data_KRGS!$B$1:$B$270</definedName>
    <definedName name="_xlnm.Print_Area" localSheetId="1">'Regnskaber 2000-2004'!$A$2:$H$73</definedName>
    <definedName name="_xlnm.Print_Area" localSheetId="3">'Regnskaber 2005-2015'!$A$2:$N$109</definedName>
    <definedName name="_xlnm.Print_Area" localSheetId="4">'Regnskaber 2016-2021'!$A$2:$I$108</definedName>
    <definedName name="variabel_2000">Data_FB!$1:$1</definedName>
    <definedName name="variabel_2015">Data_AS!$1:$1</definedName>
    <definedName name="variabel_2016">Data_KRGS!$1:$1</definedName>
    <definedName name="aar_2015">Data_AS!$A$1:$A$1378</definedName>
    <definedName name="aar_2016">Data_KRGS!$A$1:$A$270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" i="8" l="1"/>
  <c r="I97" i="8"/>
  <c r="I55" i="8"/>
  <c r="I31" i="8"/>
  <c r="H97" i="8" l="1"/>
  <c r="H55" i="8"/>
  <c r="H31" i="8"/>
  <c r="H7" i="8"/>
  <c r="E7" i="8" l="1"/>
  <c r="F7" i="8"/>
  <c r="G7" i="8"/>
  <c r="G97" i="8"/>
  <c r="F97" i="8"/>
  <c r="E97" i="8"/>
  <c r="G55" i="8"/>
  <c r="G31" i="8"/>
  <c r="F55" i="8"/>
  <c r="F31" i="8"/>
  <c r="E55" i="8"/>
  <c r="E31" i="8"/>
  <c r="D7" i="8" l="1"/>
  <c r="D97" i="8" l="1"/>
  <c r="D55" i="8"/>
  <c r="D31" i="8"/>
  <c r="B6" i="8"/>
  <c r="I108" i="8" l="1" a="1"/>
  <c r="I108" i="8" s="1"/>
  <c r="I80" i="8" a="1"/>
  <c r="I80" i="8" s="1"/>
  <c r="I87" i="8" a="1"/>
  <c r="I87" i="8" s="1"/>
  <c r="I94" i="8" a="1"/>
  <c r="I94" i="8" s="1"/>
  <c r="I105" i="8" a="1"/>
  <c r="I105" i="8" s="1"/>
  <c r="I81" i="8" a="1"/>
  <c r="I81" i="8" s="1"/>
  <c r="I88" i="8" a="1"/>
  <c r="I88" i="8" s="1"/>
  <c r="I79" i="8" a="1"/>
  <c r="I79" i="8" s="1"/>
  <c r="I102" i="8" a="1"/>
  <c r="I102" i="8" s="1"/>
  <c r="I103" i="8" a="1"/>
  <c r="I103" i="8" s="1"/>
  <c r="I84" i="8" a="1"/>
  <c r="I84" i="8" s="1"/>
  <c r="I100" i="8" a="1"/>
  <c r="I100" i="8" s="1"/>
  <c r="I86" i="8" a="1"/>
  <c r="I86" i="8" s="1"/>
  <c r="I101" i="8" a="1"/>
  <c r="I101" i="8" s="1"/>
  <c r="I89" i="8" a="1"/>
  <c r="I89" i="8" s="1"/>
  <c r="I83" i="8" a="1"/>
  <c r="I83" i="8" s="1"/>
  <c r="I93" i="8" a="1"/>
  <c r="I93" i="8" s="1"/>
  <c r="I106" i="8" a="1"/>
  <c r="I106" i="8" s="1"/>
  <c r="I91" i="8" a="1"/>
  <c r="I91" i="8" s="1"/>
  <c r="I107" i="8" a="1"/>
  <c r="I107" i="8" s="1"/>
  <c r="I92" i="8" a="1"/>
  <c r="I92" i="8" s="1"/>
  <c r="I99" i="8" a="1"/>
  <c r="I99" i="8" s="1"/>
  <c r="I82" i="8" a="1"/>
  <c r="I82" i="8" s="1"/>
  <c r="I90" i="8" a="1"/>
  <c r="I90" i="8" s="1"/>
  <c r="I85" i="8" a="1"/>
  <c r="I85" i="8" s="1"/>
  <c r="I75" i="8" a="1"/>
  <c r="I75" i="8" s="1"/>
  <c r="I64" i="8" a="1"/>
  <c r="I64" i="8" s="1"/>
  <c r="I35" i="8" a="1"/>
  <c r="I35" i="8" s="1"/>
  <c r="I48" i="8" a="1"/>
  <c r="I48" i="8" s="1"/>
  <c r="I33" i="8" a="1"/>
  <c r="I33" i="8" s="1"/>
  <c r="I19" i="8" a="1"/>
  <c r="I19" i="8" s="1"/>
  <c r="I27" i="8" a="1"/>
  <c r="I27" i="8" s="1"/>
  <c r="I46" i="8" a="1"/>
  <c r="I46" i="8" s="1"/>
  <c r="I70" i="8" a="1"/>
  <c r="I70" i="8" s="1"/>
  <c r="I65" i="8" a="1"/>
  <c r="I65" i="8" s="1"/>
  <c r="I36" i="8" a="1"/>
  <c r="I36" i="8" s="1"/>
  <c r="I42" i="8" a="1"/>
  <c r="I42" i="8" s="1"/>
  <c r="I49" i="8" a="1"/>
  <c r="I49" i="8" s="1"/>
  <c r="I12" i="8" a="1"/>
  <c r="I12" i="8" s="1"/>
  <c r="I20" i="8" a="1"/>
  <c r="I20" i="8" s="1"/>
  <c r="I28" i="8" a="1"/>
  <c r="I28" i="8" s="1"/>
  <c r="I17" i="8" a="1"/>
  <c r="I17" i="8" s="1"/>
  <c r="I59" i="8" a="1"/>
  <c r="I59" i="8" s="1"/>
  <c r="I66" i="8" a="1"/>
  <c r="I66" i="8" s="1"/>
  <c r="I37" i="8" a="1"/>
  <c r="I37" i="8" s="1"/>
  <c r="I43" i="8" a="1"/>
  <c r="I43" i="8" s="1"/>
  <c r="I13" i="8" a="1"/>
  <c r="I13" i="8" s="1"/>
  <c r="I21" i="8" a="1"/>
  <c r="I21" i="8" s="1"/>
  <c r="I11" i="8" a="1"/>
  <c r="I11" i="8" s="1"/>
  <c r="I58" i="8" a="1"/>
  <c r="I58" i="8" s="1"/>
  <c r="D11" i="8" a="1"/>
  <c r="D11" i="8" s="1"/>
  <c r="I77" i="8" a="1"/>
  <c r="I77" i="8" s="1"/>
  <c r="I60" i="8" a="1"/>
  <c r="I60" i="8" s="1"/>
  <c r="I44" i="8" a="1"/>
  <c r="I44" i="8" s="1"/>
  <c r="I50" i="8" a="1"/>
  <c r="I50" i="8" s="1"/>
  <c r="I14" i="8" a="1"/>
  <c r="I14" i="8" s="1"/>
  <c r="I22" i="8" a="1"/>
  <c r="I22" i="8" s="1"/>
  <c r="H11" i="8" a="1"/>
  <c r="H11" i="8" s="1"/>
  <c r="I73" i="8" a="1"/>
  <c r="I73" i="8" s="1"/>
  <c r="I25" i="8" a="1"/>
  <c r="I25" i="8" s="1"/>
  <c r="I71" i="8" a="1"/>
  <c r="I71" i="8" s="1"/>
  <c r="I61" i="8" a="1"/>
  <c r="I61" i="8" s="1"/>
  <c r="I67" i="8" a="1"/>
  <c r="I67" i="8" s="1"/>
  <c r="I38" i="8" a="1"/>
  <c r="I38" i="8" s="1"/>
  <c r="I45" i="8" a="1"/>
  <c r="I45" i="8" s="1"/>
  <c r="I51" i="8" a="1"/>
  <c r="I51" i="8" s="1"/>
  <c r="I15" i="8" a="1"/>
  <c r="I15" i="8" s="1"/>
  <c r="I23" i="8" a="1"/>
  <c r="I23" i="8" s="1"/>
  <c r="G11" i="8" a="1"/>
  <c r="G11" i="8" s="1"/>
  <c r="I40" i="8" a="1"/>
  <c r="I40" i="8" s="1"/>
  <c r="I72" i="8" a="1"/>
  <c r="I72" i="8" s="1"/>
  <c r="I62" i="8" a="1"/>
  <c r="I62" i="8" s="1"/>
  <c r="I68" i="8" a="1"/>
  <c r="I68" i="8" s="1"/>
  <c r="I39" i="8" a="1"/>
  <c r="I39" i="8" s="1"/>
  <c r="I52" i="8" a="1"/>
  <c r="I52" i="8" s="1"/>
  <c r="I16" i="8" a="1"/>
  <c r="I16" i="8" s="1"/>
  <c r="I24" i="8" a="1"/>
  <c r="I24" i="8" s="1"/>
  <c r="E11" i="8" a="1"/>
  <c r="E11" i="8" s="1"/>
  <c r="I74" i="8" a="1"/>
  <c r="I74" i="8" s="1"/>
  <c r="I63" i="8" a="1"/>
  <c r="I63" i="8" s="1"/>
  <c r="I34" i="8" a="1"/>
  <c r="I34" i="8" s="1"/>
  <c r="I41" i="8" a="1"/>
  <c r="I41" i="8" s="1"/>
  <c r="I47" i="8" a="1"/>
  <c r="I47" i="8" s="1"/>
  <c r="I54" i="8" a="1"/>
  <c r="I54" i="8" s="1"/>
  <c r="I18" i="8" a="1"/>
  <c r="I18" i="8" s="1"/>
  <c r="I26" i="8" a="1"/>
  <c r="I26" i="8" s="1"/>
  <c r="I53" i="8" a="1"/>
  <c r="I53" i="8" s="1"/>
  <c r="H100" i="8" a="1"/>
  <c r="H100" i="8" s="1"/>
  <c r="H99" i="8" a="1"/>
  <c r="H99" i="8" s="1"/>
  <c r="H65" i="8" a="1"/>
  <c r="H65" i="8" s="1"/>
  <c r="H72" i="8" a="1"/>
  <c r="H72" i="8" s="1"/>
  <c r="H81" i="8" a="1"/>
  <c r="H81" i="8" s="1"/>
  <c r="H87" i="8" a="1"/>
  <c r="H87" i="8" s="1"/>
  <c r="H58" i="8" a="1"/>
  <c r="H58" i="8" s="1"/>
  <c r="H39" i="8" a="1"/>
  <c r="H39" i="8" s="1"/>
  <c r="H52" i="8" a="1"/>
  <c r="H52" i="8" s="1"/>
  <c r="H15" i="8" a="1"/>
  <c r="H15" i="8" s="1"/>
  <c r="H23" i="8" a="1"/>
  <c r="H23" i="8" s="1"/>
  <c r="H67" i="8" a="1"/>
  <c r="H67" i="8" s="1"/>
  <c r="H90" i="8" a="1"/>
  <c r="H90" i="8" s="1"/>
  <c r="H33" i="8" a="1"/>
  <c r="H33" i="8" s="1"/>
  <c r="H27" i="8" a="1"/>
  <c r="H27" i="8" s="1"/>
  <c r="H64" i="8" a="1"/>
  <c r="H64" i="8" s="1"/>
  <c r="H94" i="8" a="1"/>
  <c r="H94" i="8" s="1"/>
  <c r="H22" i="8" a="1"/>
  <c r="H22" i="8" s="1"/>
  <c r="H101" i="8" a="1"/>
  <c r="H101" i="8" s="1"/>
  <c r="H59" i="8" a="1"/>
  <c r="H59" i="8" s="1"/>
  <c r="H66" i="8" a="1"/>
  <c r="H66" i="8" s="1"/>
  <c r="H73" i="8" a="1"/>
  <c r="H73" i="8" s="1"/>
  <c r="H82" i="8" a="1"/>
  <c r="H82" i="8" s="1"/>
  <c r="H88" i="8" a="1"/>
  <c r="H88" i="8" s="1"/>
  <c r="H40" i="8" a="1"/>
  <c r="H40" i="8" s="1"/>
  <c r="H46" i="8" a="1"/>
  <c r="H46" i="8" s="1"/>
  <c r="H53" i="8" a="1"/>
  <c r="H53" i="8" s="1"/>
  <c r="H16" i="8" a="1"/>
  <c r="H16" i="8" s="1"/>
  <c r="H24" i="8" a="1"/>
  <c r="H24" i="8" s="1"/>
  <c r="H61" i="8" a="1"/>
  <c r="H61" i="8" s="1"/>
  <c r="H83" i="8" a="1"/>
  <c r="H83" i="8" s="1"/>
  <c r="H48" i="8" a="1"/>
  <c r="H48" i="8" s="1"/>
  <c r="H26" i="8" a="1"/>
  <c r="H26" i="8" s="1"/>
  <c r="H49" i="8" a="1"/>
  <c r="H49" i="8" s="1"/>
  <c r="H21" i="8" a="1"/>
  <c r="H21" i="8" s="1"/>
  <c r="H80" i="8" a="1"/>
  <c r="H80" i="8" s="1"/>
  <c r="H51" i="8" a="1"/>
  <c r="H51" i="8" s="1"/>
  <c r="H102" i="8" a="1"/>
  <c r="H102" i="8" s="1"/>
  <c r="H60" i="8" a="1"/>
  <c r="H60" i="8" s="1"/>
  <c r="H74" i="8" a="1"/>
  <c r="H74" i="8" s="1"/>
  <c r="H89" i="8" a="1"/>
  <c r="H89" i="8" s="1"/>
  <c r="H34" i="8" a="1"/>
  <c r="H34" i="8" s="1"/>
  <c r="H41" i="8" a="1"/>
  <c r="H41" i="8" s="1"/>
  <c r="H47" i="8" a="1"/>
  <c r="H47" i="8" s="1"/>
  <c r="H54" i="8" a="1"/>
  <c r="H54" i="8" s="1"/>
  <c r="H17" i="8" a="1"/>
  <c r="H17" i="8" s="1"/>
  <c r="H25" i="8" a="1"/>
  <c r="H25" i="8" s="1"/>
  <c r="H103" i="8" a="1"/>
  <c r="H103" i="8" s="1"/>
  <c r="H35" i="8" a="1"/>
  <c r="H35" i="8" s="1"/>
  <c r="H18" i="8" a="1"/>
  <c r="H18" i="8" s="1"/>
  <c r="H19" i="8" a="1"/>
  <c r="H19" i="8" s="1"/>
  <c r="H71" i="8" a="1"/>
  <c r="H71" i="8" s="1"/>
  <c r="H45" i="8" a="1"/>
  <c r="H45" i="8" s="1"/>
  <c r="H105" i="8" a="1"/>
  <c r="H105" i="8" s="1"/>
  <c r="H62" i="8" a="1"/>
  <c r="H62" i="8" s="1"/>
  <c r="H68" i="8" a="1"/>
  <c r="H68" i="8" s="1"/>
  <c r="H75" i="8" a="1"/>
  <c r="H75" i="8" s="1"/>
  <c r="H84" i="8" a="1"/>
  <c r="H84" i="8" s="1"/>
  <c r="H91" i="8" a="1"/>
  <c r="H91" i="8" s="1"/>
  <c r="H36" i="8" a="1"/>
  <c r="H36" i="8" s="1"/>
  <c r="H42" i="8" a="1"/>
  <c r="H42" i="8" s="1"/>
  <c r="H106" i="8" a="1"/>
  <c r="H106" i="8" s="1"/>
  <c r="H70" i="8" a="1"/>
  <c r="H70" i="8" s="1"/>
  <c r="H77" i="8" a="1"/>
  <c r="H77" i="8" s="1"/>
  <c r="H85" i="8" a="1"/>
  <c r="H85" i="8" s="1"/>
  <c r="H92" i="8" a="1"/>
  <c r="H92" i="8" s="1"/>
  <c r="H37" i="8" a="1"/>
  <c r="H37" i="8" s="1"/>
  <c r="H43" i="8" a="1"/>
  <c r="H43" i="8" s="1"/>
  <c r="H12" i="8" a="1"/>
  <c r="H12" i="8" s="1"/>
  <c r="H20" i="8" a="1"/>
  <c r="H20" i="8" s="1"/>
  <c r="H28" i="8" a="1"/>
  <c r="H28" i="8" s="1"/>
  <c r="H107" i="8" a="1"/>
  <c r="H107" i="8" s="1"/>
  <c r="H63" i="8" a="1"/>
  <c r="H63" i="8" s="1"/>
  <c r="H79" i="8" a="1"/>
  <c r="H79" i="8" s="1"/>
  <c r="H86" i="8" a="1"/>
  <c r="H86" i="8" s="1"/>
  <c r="H93" i="8" a="1"/>
  <c r="H93" i="8" s="1"/>
  <c r="H44" i="8" a="1"/>
  <c r="H44" i="8" s="1"/>
  <c r="H50" i="8" a="1"/>
  <c r="H50" i="8" s="1"/>
  <c r="H13" i="8" a="1"/>
  <c r="H13" i="8" s="1"/>
  <c r="H108" i="8" a="1"/>
  <c r="H108" i="8" s="1"/>
  <c r="H38" i="8" a="1"/>
  <c r="H38" i="8" s="1"/>
  <c r="H14" i="8" a="1"/>
  <c r="H14" i="8" s="1"/>
  <c r="D100" i="8" a="1"/>
  <c r="D100" i="8" s="1"/>
  <c r="G100" i="8" a="1"/>
  <c r="G100" i="8" s="1"/>
  <c r="G101" i="8" a="1"/>
  <c r="G101" i="8" s="1"/>
  <c r="G102" i="8" a="1"/>
  <c r="G102" i="8" s="1"/>
  <c r="G103" i="8" a="1"/>
  <c r="G103" i="8" s="1"/>
  <c r="G105" i="8" a="1"/>
  <c r="G105" i="8" s="1"/>
  <c r="G106" i="8" a="1"/>
  <c r="G106" i="8" s="1"/>
  <c r="G107" i="8" a="1"/>
  <c r="G107" i="8" s="1"/>
  <c r="G108" i="8" a="1"/>
  <c r="G108" i="8" s="1"/>
  <c r="D99" i="8" a="1"/>
  <c r="D99" i="8" s="1"/>
  <c r="F59" i="8" a="1"/>
  <c r="F59" i="8" s="1"/>
  <c r="E60" i="8" a="1"/>
  <c r="E60" i="8" s="1"/>
  <c r="F61" i="8" a="1"/>
  <c r="F61" i="8" s="1"/>
  <c r="E62" i="8" a="1"/>
  <c r="E62" i="8" s="1"/>
  <c r="F63" i="8" a="1"/>
  <c r="F63" i="8" s="1"/>
  <c r="E64" i="8" a="1"/>
  <c r="E64" i="8" s="1"/>
  <c r="F65" i="8" a="1"/>
  <c r="F65" i="8" s="1"/>
  <c r="E66" i="8" a="1"/>
  <c r="E66" i="8" s="1"/>
  <c r="F67" i="8" a="1"/>
  <c r="F67" i="8" s="1"/>
  <c r="E68" i="8" a="1"/>
  <c r="E68" i="8" s="1"/>
  <c r="F70" i="8" a="1"/>
  <c r="F70" i="8" s="1"/>
  <c r="E71" i="8" a="1"/>
  <c r="E71" i="8" s="1"/>
  <c r="F72" i="8" a="1"/>
  <c r="F72" i="8" s="1"/>
  <c r="E73" i="8" a="1"/>
  <c r="E73" i="8" s="1"/>
  <c r="F74" i="8" a="1"/>
  <c r="F74" i="8" s="1"/>
  <c r="E75" i="8" a="1"/>
  <c r="E75" i="8" s="1"/>
  <c r="F77" i="8" a="1"/>
  <c r="F77" i="8" s="1"/>
  <c r="E79" i="8" a="1"/>
  <c r="E79" i="8" s="1"/>
  <c r="F80" i="8" a="1"/>
  <c r="F80" i="8" s="1"/>
  <c r="E81" i="8" a="1"/>
  <c r="E81" i="8" s="1"/>
  <c r="F82" i="8" a="1"/>
  <c r="F82" i="8" s="1"/>
  <c r="E83" i="8" a="1"/>
  <c r="E83" i="8" s="1"/>
  <c r="G84" i="8" a="1"/>
  <c r="G84" i="8" s="1"/>
  <c r="G85" i="8" a="1"/>
  <c r="G85" i="8" s="1"/>
  <c r="G86" i="8" a="1"/>
  <c r="G86" i="8" s="1"/>
  <c r="G87" i="8" a="1"/>
  <c r="G87" i="8" s="1"/>
  <c r="G88" i="8" a="1"/>
  <c r="G88" i="8" s="1"/>
  <c r="G89" i="8" a="1"/>
  <c r="G89" i="8" s="1"/>
  <c r="G90" i="8" a="1"/>
  <c r="G90" i="8" s="1"/>
  <c r="G91" i="8" a="1"/>
  <c r="G91" i="8" s="1"/>
  <c r="G92" i="8" a="1"/>
  <c r="G92" i="8" s="1"/>
  <c r="G93" i="8" a="1"/>
  <c r="G93" i="8" s="1"/>
  <c r="G94" i="8" a="1"/>
  <c r="G94" i="8" s="1"/>
  <c r="D58" i="8" a="1"/>
  <c r="D58" i="8" s="1"/>
  <c r="F34" i="8" a="1"/>
  <c r="F34" i="8" s="1"/>
  <c r="E35" i="8" a="1"/>
  <c r="E35" i="8" s="1"/>
  <c r="F36" i="8" a="1"/>
  <c r="F36" i="8" s="1"/>
  <c r="E37" i="8" a="1"/>
  <c r="E37" i="8" s="1"/>
  <c r="F38" i="8" a="1"/>
  <c r="F38" i="8" s="1"/>
  <c r="E39" i="8" a="1"/>
  <c r="E39" i="8" s="1"/>
  <c r="F40" i="8" a="1"/>
  <c r="F40" i="8" s="1"/>
  <c r="E41" i="8" a="1"/>
  <c r="E41" i="8" s="1"/>
  <c r="F42" i="8" a="1"/>
  <c r="F42" i="8" s="1"/>
  <c r="E43" i="8" a="1"/>
  <c r="E43" i="8" s="1"/>
  <c r="F44" i="8" a="1"/>
  <c r="F44" i="8" s="1"/>
  <c r="E45" i="8" a="1"/>
  <c r="E45" i="8" s="1"/>
  <c r="F46" i="8" a="1"/>
  <c r="F46" i="8" s="1"/>
  <c r="E47" i="8" a="1"/>
  <c r="E47" i="8" s="1"/>
  <c r="F48" i="8" a="1"/>
  <c r="F48" i="8" s="1"/>
  <c r="E49" i="8" a="1"/>
  <c r="E49" i="8" s="1"/>
  <c r="F50" i="8" a="1"/>
  <c r="F50" i="8" s="1"/>
  <c r="E51" i="8" a="1"/>
  <c r="E51" i="8" s="1"/>
  <c r="F52" i="8" a="1"/>
  <c r="F52" i="8" s="1"/>
  <c r="E53" i="8" a="1"/>
  <c r="E53" i="8" s="1"/>
  <c r="E100" i="8" a="1"/>
  <c r="E100" i="8" s="1"/>
  <c r="D101" i="8" a="1"/>
  <c r="D101" i="8" s="1"/>
  <c r="D102" i="8" a="1"/>
  <c r="D102" i="8" s="1"/>
  <c r="D103" i="8" a="1"/>
  <c r="D103" i="8" s="1"/>
  <c r="D105" i="8" a="1"/>
  <c r="D105" i="8" s="1"/>
  <c r="D106" i="8" a="1"/>
  <c r="D106" i="8" s="1"/>
  <c r="D107" i="8" a="1"/>
  <c r="D107" i="8" s="1"/>
  <c r="D108" i="8" a="1"/>
  <c r="D108" i="8" s="1"/>
  <c r="E99" i="8" a="1"/>
  <c r="E99" i="8" s="1"/>
  <c r="D59" i="8" a="1"/>
  <c r="D59" i="8" s="1"/>
  <c r="G59" i="8" a="1"/>
  <c r="G59" i="8" s="1"/>
  <c r="D61" i="8" a="1"/>
  <c r="D61" i="8" s="1"/>
  <c r="G61" i="8" a="1"/>
  <c r="G61" i="8" s="1"/>
  <c r="D63" i="8" a="1"/>
  <c r="D63" i="8" s="1"/>
  <c r="G63" i="8" a="1"/>
  <c r="G63" i="8" s="1"/>
  <c r="D65" i="8" a="1"/>
  <c r="D65" i="8" s="1"/>
  <c r="G65" i="8" a="1"/>
  <c r="G65" i="8" s="1"/>
  <c r="D67" i="8" a="1"/>
  <c r="D67" i="8" s="1"/>
  <c r="G67" i="8" a="1"/>
  <c r="G67" i="8" s="1"/>
  <c r="D70" i="8" a="1"/>
  <c r="D70" i="8" s="1"/>
  <c r="G70" i="8" a="1"/>
  <c r="G70" i="8" s="1"/>
  <c r="D72" i="8" a="1"/>
  <c r="D72" i="8" s="1"/>
  <c r="G72" i="8" a="1"/>
  <c r="G72" i="8" s="1"/>
  <c r="D74" i="8" a="1"/>
  <c r="D74" i="8" s="1"/>
  <c r="G74" i="8" a="1"/>
  <c r="G74" i="8" s="1"/>
  <c r="D77" i="8" a="1"/>
  <c r="D77" i="8" s="1"/>
  <c r="G77" i="8" a="1"/>
  <c r="G77" i="8" s="1"/>
  <c r="D80" i="8" a="1"/>
  <c r="D80" i="8" s="1"/>
  <c r="G80" i="8" a="1"/>
  <c r="G80" i="8" s="1"/>
  <c r="D82" i="8" a="1"/>
  <c r="D82" i="8" s="1"/>
  <c r="G82" i="8" a="1"/>
  <c r="G82" i="8" s="1"/>
  <c r="D84" i="8" a="1"/>
  <c r="D84" i="8" s="1"/>
  <c r="D85" i="8" a="1"/>
  <c r="D85" i="8" s="1"/>
  <c r="D86" i="8" a="1"/>
  <c r="D86" i="8" s="1"/>
  <c r="D87" i="8" a="1"/>
  <c r="D87" i="8" s="1"/>
  <c r="D88" i="8" a="1"/>
  <c r="D88" i="8" s="1"/>
  <c r="D89" i="8" a="1"/>
  <c r="D89" i="8" s="1"/>
  <c r="D90" i="8" a="1"/>
  <c r="D90" i="8" s="1"/>
  <c r="D91" i="8" a="1"/>
  <c r="D91" i="8" s="1"/>
  <c r="D92" i="8" a="1"/>
  <c r="D92" i="8" s="1"/>
  <c r="D93" i="8" a="1"/>
  <c r="D93" i="8" s="1"/>
  <c r="D94" i="8" a="1"/>
  <c r="D94" i="8" s="1"/>
  <c r="E58" i="8" a="1"/>
  <c r="E58" i="8" s="1"/>
  <c r="D34" i="8" a="1"/>
  <c r="D34" i="8" s="1"/>
  <c r="G34" i="8" a="1"/>
  <c r="G34" i="8" s="1"/>
  <c r="D36" i="8" a="1"/>
  <c r="D36" i="8" s="1"/>
  <c r="G36" i="8" a="1"/>
  <c r="G36" i="8" s="1"/>
  <c r="D38" i="8" a="1"/>
  <c r="D38" i="8" s="1"/>
  <c r="G38" i="8" a="1"/>
  <c r="G38" i="8" s="1"/>
  <c r="D40" i="8" a="1"/>
  <c r="D40" i="8" s="1"/>
  <c r="G40" i="8" a="1"/>
  <c r="G40" i="8" s="1"/>
  <c r="D42" i="8" a="1"/>
  <c r="D42" i="8" s="1"/>
  <c r="G42" i="8" a="1"/>
  <c r="G42" i="8" s="1"/>
  <c r="D44" i="8" a="1"/>
  <c r="D44" i="8" s="1"/>
  <c r="G44" i="8" a="1"/>
  <c r="G44" i="8" s="1"/>
  <c r="D46" i="8" a="1"/>
  <c r="D46" i="8" s="1"/>
  <c r="G46" i="8" a="1"/>
  <c r="G46" i="8" s="1"/>
  <c r="D48" i="8" a="1"/>
  <c r="D48" i="8" s="1"/>
  <c r="G48" i="8" a="1"/>
  <c r="G48" i="8" s="1"/>
  <c r="D50" i="8" a="1"/>
  <c r="D50" i="8" s="1"/>
  <c r="G50" i="8" a="1"/>
  <c r="G50" i="8" s="1"/>
  <c r="D52" i="8" a="1"/>
  <c r="D52" i="8" s="1"/>
  <c r="G52" i="8" a="1"/>
  <c r="G52" i="8" s="1"/>
  <c r="D54" i="8" a="1"/>
  <c r="D54" i="8" s="1"/>
  <c r="E101" i="8" a="1"/>
  <c r="E101" i="8" s="1"/>
  <c r="E102" i="8" a="1"/>
  <c r="E102" i="8" s="1"/>
  <c r="E103" i="8" a="1"/>
  <c r="E103" i="8" s="1"/>
  <c r="E105" i="8" a="1"/>
  <c r="E105" i="8" s="1"/>
  <c r="E106" i="8" a="1"/>
  <c r="E106" i="8" s="1"/>
  <c r="E107" i="8" a="1"/>
  <c r="E107" i="8" s="1"/>
  <c r="E108" i="8" a="1"/>
  <c r="E108" i="8" s="1"/>
  <c r="F99" i="8" a="1"/>
  <c r="F99" i="8" s="1"/>
  <c r="E59" i="8" a="1"/>
  <c r="E59" i="8" s="1"/>
  <c r="F60" i="8" a="1"/>
  <c r="F60" i="8" s="1"/>
  <c r="E61" i="8" a="1"/>
  <c r="E61" i="8" s="1"/>
  <c r="F62" i="8" a="1"/>
  <c r="F62" i="8" s="1"/>
  <c r="E63" i="8" a="1"/>
  <c r="E63" i="8" s="1"/>
  <c r="F64" i="8" a="1"/>
  <c r="F64" i="8" s="1"/>
  <c r="E65" i="8" a="1"/>
  <c r="E65" i="8" s="1"/>
  <c r="F66" i="8" a="1"/>
  <c r="F66" i="8" s="1"/>
  <c r="E67" i="8" a="1"/>
  <c r="E67" i="8" s="1"/>
  <c r="F68" i="8" a="1"/>
  <c r="F68" i="8" s="1"/>
  <c r="E70" i="8" a="1"/>
  <c r="E70" i="8" s="1"/>
  <c r="F71" i="8" a="1"/>
  <c r="F71" i="8" s="1"/>
  <c r="E72" i="8" a="1"/>
  <c r="E72" i="8" s="1"/>
  <c r="F73" i="8" a="1"/>
  <c r="F73" i="8" s="1"/>
  <c r="E74" i="8" a="1"/>
  <c r="E74" i="8" s="1"/>
  <c r="F75" i="8" a="1"/>
  <c r="F75" i="8" s="1"/>
  <c r="E77" i="8" a="1"/>
  <c r="E77" i="8" s="1"/>
  <c r="F79" i="8" a="1"/>
  <c r="F79" i="8" s="1"/>
  <c r="E80" i="8" a="1"/>
  <c r="E80" i="8" s="1"/>
  <c r="F81" i="8" a="1"/>
  <c r="F81" i="8" s="1"/>
  <c r="E82" i="8" a="1"/>
  <c r="E82" i="8" s="1"/>
  <c r="F83" i="8" a="1"/>
  <c r="F83" i="8" s="1"/>
  <c r="E84" i="8" a="1"/>
  <c r="E84" i="8" s="1"/>
  <c r="E85" i="8" a="1"/>
  <c r="E85" i="8" s="1"/>
  <c r="E86" i="8" a="1"/>
  <c r="E86" i="8" s="1"/>
  <c r="E87" i="8" a="1"/>
  <c r="E87" i="8" s="1"/>
  <c r="E88" i="8" a="1"/>
  <c r="E88" i="8" s="1"/>
  <c r="E89" i="8" a="1"/>
  <c r="E89" i="8" s="1"/>
  <c r="E90" i="8" a="1"/>
  <c r="E90" i="8" s="1"/>
  <c r="E91" i="8" a="1"/>
  <c r="E91" i="8" s="1"/>
  <c r="E92" i="8" a="1"/>
  <c r="E92" i="8" s="1"/>
  <c r="E93" i="8" a="1"/>
  <c r="E93" i="8" s="1"/>
  <c r="E94" i="8" a="1"/>
  <c r="E94" i="8" s="1"/>
  <c r="F58" i="8" a="1"/>
  <c r="F58" i="8" s="1"/>
  <c r="E34" i="8" a="1"/>
  <c r="E34" i="8" s="1"/>
  <c r="F35" i="8" a="1"/>
  <c r="F35" i="8" s="1"/>
  <c r="E36" i="8" a="1"/>
  <c r="E36" i="8" s="1"/>
  <c r="F37" i="8" a="1"/>
  <c r="F37" i="8" s="1"/>
  <c r="E38" i="8" a="1"/>
  <c r="E38" i="8" s="1"/>
  <c r="F39" i="8" a="1"/>
  <c r="F39" i="8" s="1"/>
  <c r="E40" i="8" a="1"/>
  <c r="E40" i="8" s="1"/>
  <c r="F41" i="8" a="1"/>
  <c r="F41" i="8" s="1"/>
  <c r="E42" i="8" a="1"/>
  <c r="E42" i="8" s="1"/>
  <c r="F43" i="8" a="1"/>
  <c r="F43" i="8" s="1"/>
  <c r="E44" i="8" a="1"/>
  <c r="E44" i="8" s="1"/>
  <c r="F45" i="8" a="1"/>
  <c r="F45" i="8" s="1"/>
  <c r="E46" i="8" a="1"/>
  <c r="E46" i="8" s="1"/>
  <c r="F47" i="8" a="1"/>
  <c r="F47" i="8" s="1"/>
  <c r="E48" i="8" a="1"/>
  <c r="E48" i="8" s="1"/>
  <c r="F49" i="8" a="1"/>
  <c r="F49" i="8" s="1"/>
  <c r="E50" i="8" a="1"/>
  <c r="E50" i="8" s="1"/>
  <c r="F51" i="8" a="1"/>
  <c r="F51" i="8" s="1"/>
  <c r="E52" i="8" a="1"/>
  <c r="E52" i="8" s="1"/>
  <c r="F53" i="8" a="1"/>
  <c r="F53" i="8" s="1"/>
  <c r="E54" i="8" a="1"/>
  <c r="E54" i="8" s="1"/>
  <c r="F100" i="8" a="1"/>
  <c r="F100" i="8" s="1"/>
  <c r="F105" i="8" a="1"/>
  <c r="F105" i="8" s="1"/>
  <c r="G99" i="8" a="1"/>
  <c r="G99" i="8" s="1"/>
  <c r="D64" i="8" a="1"/>
  <c r="D64" i="8" s="1"/>
  <c r="G66" i="8" a="1"/>
  <c r="G66" i="8" s="1"/>
  <c r="D73" i="8" a="1"/>
  <c r="D73" i="8" s="1"/>
  <c r="G75" i="8" a="1"/>
  <c r="G75" i="8" s="1"/>
  <c r="D83" i="8" a="1"/>
  <c r="D83" i="8" s="1"/>
  <c r="F86" i="8" a="1"/>
  <c r="F86" i="8" s="1"/>
  <c r="F90" i="8" a="1"/>
  <c r="F90" i="8" s="1"/>
  <c r="F94" i="8" a="1"/>
  <c r="F94" i="8" s="1"/>
  <c r="G35" i="8" a="1"/>
  <c r="G35" i="8" s="1"/>
  <c r="D41" i="8" a="1"/>
  <c r="D41" i="8" s="1"/>
  <c r="G43" i="8" a="1"/>
  <c r="G43" i="8" s="1"/>
  <c r="D49" i="8" a="1"/>
  <c r="D49" i="8" s="1"/>
  <c r="G51" i="8" a="1"/>
  <c r="G51" i="8" s="1"/>
  <c r="F33" i="8" a="1"/>
  <c r="F33" i="8" s="1"/>
  <c r="E12" i="8" a="1"/>
  <c r="E12" i="8" s="1"/>
  <c r="F13" i="8" a="1"/>
  <c r="F13" i="8" s="1"/>
  <c r="E14" i="8" a="1"/>
  <c r="E14" i="8" s="1"/>
  <c r="F15" i="8" a="1"/>
  <c r="F15" i="8" s="1"/>
  <c r="E16" i="8" a="1"/>
  <c r="E16" i="8" s="1"/>
  <c r="F17" i="8" a="1"/>
  <c r="F17" i="8" s="1"/>
  <c r="E18" i="8" a="1"/>
  <c r="E18" i="8" s="1"/>
  <c r="F19" i="8" a="1"/>
  <c r="F19" i="8" s="1"/>
  <c r="E21" i="8" a="1"/>
  <c r="E21" i="8" s="1"/>
  <c r="E22" i="8" a="1"/>
  <c r="E22" i="8" s="1"/>
  <c r="E23" i="8" a="1"/>
  <c r="E23" i="8" s="1"/>
  <c r="E24" i="8" a="1"/>
  <c r="E24" i="8" s="1"/>
  <c r="E25" i="8" a="1"/>
  <c r="E25" i="8" s="1"/>
  <c r="E26" i="8" a="1"/>
  <c r="E26" i="8" s="1"/>
  <c r="E27" i="8" a="1"/>
  <c r="E27" i="8" s="1"/>
  <c r="E28" i="8" a="1"/>
  <c r="E28" i="8" s="1"/>
  <c r="F11" i="8" a="1"/>
  <c r="F11" i="8" s="1"/>
  <c r="F27" i="8" a="1"/>
  <c r="F27" i="8" s="1"/>
  <c r="F108" i="8" a="1"/>
  <c r="F108" i="8" s="1"/>
  <c r="G68" i="8" a="1"/>
  <c r="G68" i="8" s="1"/>
  <c r="F89" i="8" a="1"/>
  <c r="F89" i="8" s="1"/>
  <c r="G37" i="8" a="1"/>
  <c r="G37" i="8" s="1"/>
  <c r="G45" i="8" a="1"/>
  <c r="G45" i="8" s="1"/>
  <c r="E33" i="8" a="1"/>
  <c r="E33" i="8" s="1"/>
  <c r="G12" i="8" a="1"/>
  <c r="G12" i="8" s="1"/>
  <c r="D16" i="8" a="1"/>
  <c r="D16" i="8" s="1"/>
  <c r="G18" i="8" a="1"/>
  <c r="G18" i="8" s="1"/>
  <c r="D22" i="8" a="1"/>
  <c r="D22" i="8" s="1"/>
  <c r="D25" i="8" a="1"/>
  <c r="D25" i="8" s="1"/>
  <c r="D28" i="8" a="1"/>
  <c r="D28" i="8" s="1"/>
  <c r="F101" i="8" a="1"/>
  <c r="F101" i="8" s="1"/>
  <c r="F106" i="8" a="1"/>
  <c r="F106" i="8" s="1"/>
  <c r="D62" i="8" a="1"/>
  <c r="D62" i="8" s="1"/>
  <c r="G64" i="8" a="1"/>
  <c r="G64" i="8" s="1"/>
  <c r="D71" i="8" a="1"/>
  <c r="D71" i="8" s="1"/>
  <c r="G73" i="8" a="1"/>
  <c r="G73" i="8" s="1"/>
  <c r="D81" i="8" a="1"/>
  <c r="D81" i="8" s="1"/>
  <c r="G83" i="8" a="1"/>
  <c r="G83" i="8" s="1"/>
  <c r="F87" i="8" a="1"/>
  <c r="F87" i="8" s="1"/>
  <c r="F91" i="8" a="1"/>
  <c r="F91" i="8" s="1"/>
  <c r="G58" i="8" a="1"/>
  <c r="G58" i="8" s="1"/>
  <c r="D39" i="8" a="1"/>
  <c r="D39" i="8" s="1"/>
  <c r="G41" i="8" a="1"/>
  <c r="G41" i="8" s="1"/>
  <c r="D47" i="8" a="1"/>
  <c r="D47" i="8" s="1"/>
  <c r="G49" i="8" a="1"/>
  <c r="G49" i="8" s="1"/>
  <c r="F54" i="8" a="1"/>
  <c r="F54" i="8" s="1"/>
  <c r="G33" i="8" a="1"/>
  <c r="G33" i="8" s="1"/>
  <c r="D13" i="8" a="1"/>
  <c r="D13" i="8" s="1"/>
  <c r="G13" i="8" a="1"/>
  <c r="G13" i="8" s="1"/>
  <c r="D15" i="8" a="1"/>
  <c r="D15" i="8" s="1"/>
  <c r="G15" i="8" a="1"/>
  <c r="G15" i="8" s="1"/>
  <c r="D17" i="8" a="1"/>
  <c r="D17" i="8" s="1"/>
  <c r="G17" i="8" a="1"/>
  <c r="G17" i="8" s="1"/>
  <c r="D19" i="8" a="1"/>
  <c r="D19" i="8" s="1"/>
  <c r="G19" i="8" a="1"/>
  <c r="G19" i="8" s="1"/>
  <c r="F20" i="8" a="1"/>
  <c r="F20" i="8" s="1"/>
  <c r="F21" i="8" a="1"/>
  <c r="F21" i="8" s="1"/>
  <c r="F22" i="8" a="1"/>
  <c r="F22" i="8" s="1"/>
  <c r="F23" i="8" a="1"/>
  <c r="F23" i="8" s="1"/>
  <c r="F24" i="8" a="1"/>
  <c r="F24" i="8" s="1"/>
  <c r="F25" i="8" a="1"/>
  <c r="F25" i="8" s="1"/>
  <c r="F26" i="8" a="1"/>
  <c r="F26" i="8" s="1"/>
  <c r="F28" i="8" a="1"/>
  <c r="F28" i="8" s="1"/>
  <c r="G79" i="8" a="1"/>
  <c r="G79" i="8" s="1"/>
  <c r="F93" i="8" a="1"/>
  <c r="F93" i="8" s="1"/>
  <c r="D51" i="8" a="1"/>
  <c r="D51" i="8" s="1"/>
  <c r="D12" i="8" a="1"/>
  <c r="D12" i="8" s="1"/>
  <c r="D14" i="8" a="1"/>
  <c r="D14" i="8" s="1"/>
  <c r="D18" i="8" a="1"/>
  <c r="D18" i="8" s="1"/>
  <c r="D21" i="8" a="1"/>
  <c r="D21" i="8" s="1"/>
  <c r="D24" i="8" a="1"/>
  <c r="D24" i="8" s="1"/>
  <c r="D27" i="8" a="1"/>
  <c r="D27" i="8" s="1"/>
  <c r="F102" i="8" a="1"/>
  <c r="F102" i="8" s="1"/>
  <c r="F107" i="8" a="1"/>
  <c r="F107" i="8" s="1"/>
  <c r="D60" i="8" a="1"/>
  <c r="D60" i="8" s="1"/>
  <c r="G62" i="8" a="1"/>
  <c r="G62" i="8" s="1"/>
  <c r="D68" i="8" a="1"/>
  <c r="D68" i="8" s="1"/>
  <c r="G71" i="8" a="1"/>
  <c r="G71" i="8" s="1"/>
  <c r="D79" i="8" a="1"/>
  <c r="D79" i="8" s="1"/>
  <c r="G81" i="8" a="1"/>
  <c r="G81" i="8" s="1"/>
  <c r="F84" i="8" a="1"/>
  <c r="F84" i="8" s="1"/>
  <c r="F88" i="8" a="1"/>
  <c r="F88" i="8" s="1"/>
  <c r="F92" i="8" a="1"/>
  <c r="F92" i="8" s="1"/>
  <c r="D37" i="8" a="1"/>
  <c r="D37" i="8" s="1"/>
  <c r="G39" i="8" a="1"/>
  <c r="G39" i="8" s="1"/>
  <c r="D45" i="8" a="1"/>
  <c r="D45" i="8" s="1"/>
  <c r="G47" i="8" a="1"/>
  <c r="G47" i="8" s="1"/>
  <c r="D53" i="8" a="1"/>
  <c r="D53" i="8" s="1"/>
  <c r="G54" i="8" a="1"/>
  <c r="G54" i="8" s="1"/>
  <c r="D33" i="8" a="1"/>
  <c r="D33" i="8" s="1"/>
  <c r="F12" i="8" a="1"/>
  <c r="F12" i="8" s="1"/>
  <c r="E13" i="8" a="1"/>
  <c r="E13" i="8" s="1"/>
  <c r="F14" i="8" a="1"/>
  <c r="F14" i="8" s="1"/>
  <c r="E15" i="8" a="1"/>
  <c r="E15" i="8" s="1"/>
  <c r="F16" i="8" a="1"/>
  <c r="F16" i="8" s="1"/>
  <c r="E17" i="8" a="1"/>
  <c r="E17" i="8" s="1"/>
  <c r="F18" i="8" a="1"/>
  <c r="F18" i="8" s="1"/>
  <c r="E19" i="8" a="1"/>
  <c r="E19" i="8" s="1"/>
  <c r="D20" i="8" a="1"/>
  <c r="D20" i="8" s="1"/>
  <c r="G20" i="8" a="1"/>
  <c r="G20" i="8" s="1"/>
  <c r="G21" i="8" a="1"/>
  <c r="G21" i="8" s="1"/>
  <c r="G22" i="8" a="1"/>
  <c r="G22" i="8" s="1"/>
  <c r="G23" i="8" a="1"/>
  <c r="G23" i="8" s="1"/>
  <c r="G24" i="8" a="1"/>
  <c r="G24" i="8" s="1"/>
  <c r="G25" i="8" a="1"/>
  <c r="G25" i="8" s="1"/>
  <c r="G26" i="8" a="1"/>
  <c r="G26" i="8" s="1"/>
  <c r="G27" i="8" a="1"/>
  <c r="G27" i="8" s="1"/>
  <c r="G28" i="8" a="1"/>
  <c r="G28" i="8" s="1"/>
  <c r="F103" i="8" a="1"/>
  <c r="F103" i="8" s="1"/>
  <c r="G60" i="8" a="1"/>
  <c r="G60" i="8" s="1"/>
  <c r="D66" i="8" a="1"/>
  <c r="D66" i="8" s="1"/>
  <c r="D75" i="8" a="1"/>
  <c r="D75" i="8" s="1"/>
  <c r="F85" i="8" a="1"/>
  <c r="F85" i="8" s="1"/>
  <c r="D35" i="8" a="1"/>
  <c r="D35" i="8" s="1"/>
  <c r="D43" i="8" a="1"/>
  <c r="D43" i="8" s="1"/>
  <c r="G53" i="8" a="1"/>
  <c r="G53" i="8" s="1"/>
  <c r="G14" i="8" a="1"/>
  <c r="G14" i="8" s="1"/>
  <c r="G16" i="8" a="1"/>
  <c r="G16" i="8" s="1"/>
  <c r="E20" i="8" a="1"/>
  <c r="E20" i="8" s="1"/>
  <c r="D23" i="8" a="1"/>
  <c r="D23" i="8" s="1"/>
  <c r="D26" i="8" a="1"/>
  <c r="D26" i="8" s="1"/>
  <c r="B6" i="2"/>
  <c r="B6" i="5"/>
  <c r="D7" i="5"/>
  <c r="E7" i="5"/>
  <c r="F7" i="5"/>
  <c r="G7" i="5"/>
  <c r="H7" i="5"/>
  <c r="I7" i="5"/>
  <c r="J7" i="5"/>
  <c r="K7" i="5"/>
  <c r="L7" i="5"/>
  <c r="M7" i="5"/>
  <c r="N7" i="5"/>
  <c r="F71" i="2" l="1" a="1"/>
  <c r="F71" i="2" s="1"/>
  <c r="D72" i="2" a="1"/>
  <c r="D72" i="2" s="1"/>
  <c r="G72" i="2" a="1"/>
  <c r="G72" i="2" s="1"/>
  <c r="F64" i="2" a="1"/>
  <c r="F64" i="2" s="1"/>
  <c r="F45" i="2" a="1"/>
  <c r="F45" i="2" s="1"/>
  <c r="F29" i="2" a="1"/>
  <c r="F29" i="2" s="1"/>
  <c r="E39" i="2" a="1"/>
  <c r="E39" i="2" s="1"/>
  <c r="F50" i="2" a="1"/>
  <c r="F50" i="2" s="1"/>
  <c r="F12" i="2" a="1"/>
  <c r="F12" i="2" s="1"/>
  <c r="D22" i="2" a="1"/>
  <c r="D22" i="2" s="1"/>
  <c r="E35" i="2" a="1"/>
  <c r="E35" i="2" s="1"/>
  <c r="D51" i="2" a="1"/>
  <c r="D51" i="2" s="1"/>
  <c r="F21" i="2" a="1"/>
  <c r="F21" i="2" s="1"/>
  <c r="N108" i="5" a="1"/>
  <c r="N108" i="5" s="1"/>
  <c r="J108" i="5" a="1"/>
  <c r="J108" i="5" s="1"/>
  <c r="F108" i="5" a="1"/>
  <c r="F108" i="5" s="1"/>
  <c r="M107" i="5" a="1"/>
  <c r="M107" i="5" s="1"/>
  <c r="I107" i="5" a="1"/>
  <c r="I107" i="5" s="1"/>
  <c r="E107" i="5" a="1"/>
  <c r="E107" i="5" s="1"/>
  <c r="L106" i="5" a="1"/>
  <c r="L106" i="5" s="1"/>
  <c r="H106" i="5" a="1"/>
  <c r="H106" i="5" s="1"/>
  <c r="D106" i="5" a="1"/>
  <c r="D106" i="5" s="1"/>
  <c r="K105" i="5" a="1"/>
  <c r="K105" i="5" s="1"/>
  <c r="G105" i="5" a="1"/>
  <c r="G105" i="5" s="1"/>
  <c r="E99" i="5" a="1"/>
  <c r="E99" i="5" s="1"/>
  <c r="I99" i="5" a="1"/>
  <c r="I99" i="5" s="1"/>
  <c r="M99" i="5" a="1"/>
  <c r="M99" i="5" s="1"/>
  <c r="G100" i="5" a="1"/>
  <c r="G100" i="5" s="1"/>
  <c r="K100" i="5" a="1"/>
  <c r="K100" i="5" s="1"/>
  <c r="E101" i="5" a="1"/>
  <c r="E101" i="5" s="1"/>
  <c r="I101" i="5" a="1"/>
  <c r="I101" i="5" s="1"/>
  <c r="M101" i="5" a="1"/>
  <c r="M101" i="5" s="1"/>
  <c r="G102" i="5" a="1"/>
  <c r="G102" i="5" s="1"/>
  <c r="K102" i="5" a="1"/>
  <c r="K102" i="5" s="1"/>
  <c r="E103" i="5" a="1"/>
  <c r="E103" i="5" s="1"/>
  <c r="I103" i="5" a="1"/>
  <c r="I103" i="5" s="1"/>
  <c r="M103" i="5" a="1"/>
  <c r="M103" i="5" s="1"/>
  <c r="D102" i="5" a="1"/>
  <c r="D102" i="5" s="1"/>
  <c r="M94" i="5" a="1"/>
  <c r="M94" i="5" s="1"/>
  <c r="I94" i="5" a="1"/>
  <c r="I94" i="5" s="1"/>
  <c r="E94" i="5" a="1"/>
  <c r="E94" i="5" s="1"/>
  <c r="L93" i="5" a="1"/>
  <c r="L93" i="5" s="1"/>
  <c r="H93" i="5" a="1"/>
  <c r="H93" i="5" s="1"/>
  <c r="D93" i="5" a="1"/>
  <c r="D93" i="5" s="1"/>
  <c r="K92" i="5" a="1"/>
  <c r="K92" i="5" s="1"/>
  <c r="G92" i="5" a="1"/>
  <c r="G92" i="5" s="1"/>
  <c r="N91" i="5" a="1"/>
  <c r="N91" i="5" s="1"/>
  <c r="J91" i="5" a="1"/>
  <c r="J91" i="5" s="1"/>
  <c r="F91" i="5" a="1"/>
  <c r="F91" i="5" s="1"/>
  <c r="M90" i="5" a="1"/>
  <c r="M90" i="5" s="1"/>
  <c r="I90" i="5" a="1"/>
  <c r="I90" i="5" s="1"/>
  <c r="E90" i="5" a="1"/>
  <c r="E90" i="5" s="1"/>
  <c r="L89" i="5" a="1"/>
  <c r="L89" i="5" s="1"/>
  <c r="H89" i="5" a="1"/>
  <c r="H89" i="5" s="1"/>
  <c r="D89" i="5" a="1"/>
  <c r="D89" i="5" s="1"/>
  <c r="K88" i="5" a="1"/>
  <c r="K88" i="5" s="1"/>
  <c r="G88" i="5" a="1"/>
  <c r="G88" i="5" s="1"/>
  <c r="N87" i="5" a="1"/>
  <c r="N87" i="5" s="1"/>
  <c r="J87" i="5" a="1"/>
  <c r="J87" i="5" s="1"/>
  <c r="F87" i="5" a="1"/>
  <c r="F87" i="5" s="1"/>
  <c r="M86" i="5" a="1"/>
  <c r="M86" i="5" s="1"/>
  <c r="I86" i="5" a="1"/>
  <c r="I86" i="5" s="1"/>
  <c r="E86" i="5" a="1"/>
  <c r="E86" i="5" s="1"/>
  <c r="L85" i="5" a="1"/>
  <c r="L85" i="5" s="1"/>
  <c r="H85" i="5" a="1"/>
  <c r="H85" i="5" s="1"/>
  <c r="D85" i="5" a="1"/>
  <c r="D85" i="5" s="1"/>
  <c r="K84" i="5" a="1"/>
  <c r="K84" i="5" s="1"/>
  <c r="G84" i="5" a="1"/>
  <c r="G84" i="5" s="1"/>
  <c r="N83" i="5" a="1"/>
  <c r="N83" i="5" s="1"/>
  <c r="J83" i="5" a="1"/>
  <c r="J83" i="5" s="1"/>
  <c r="F83" i="5" a="1"/>
  <c r="F83" i="5" s="1"/>
  <c r="M82" i="5" a="1"/>
  <c r="M82" i="5" s="1"/>
  <c r="I82" i="5" a="1"/>
  <c r="I82" i="5" s="1"/>
  <c r="E82" i="5" a="1"/>
  <c r="E82" i="5" s="1"/>
  <c r="L81" i="5" a="1"/>
  <c r="L81" i="5" s="1"/>
  <c r="H81" i="5" a="1"/>
  <c r="H81" i="5" s="1"/>
  <c r="D81" i="5" a="1"/>
  <c r="D81" i="5" s="1"/>
  <c r="K80" i="5" a="1"/>
  <c r="K80" i="5" s="1"/>
  <c r="G80" i="5" a="1"/>
  <c r="G80" i="5" s="1"/>
  <c r="N79" i="5" a="1"/>
  <c r="N79" i="5" s="1"/>
  <c r="J79" i="5" a="1"/>
  <c r="J79" i="5" s="1"/>
  <c r="G79" i="5" a="1"/>
  <c r="G79" i="5" s="1"/>
  <c r="G77" i="5" a="1"/>
  <c r="G77" i="5" s="1"/>
  <c r="K77" i="5" a="1"/>
  <c r="K77" i="5" s="1"/>
  <c r="D77" i="5" a="1"/>
  <c r="D77" i="5" s="1"/>
  <c r="G58" i="5" a="1"/>
  <c r="G58" i="5" s="1"/>
  <c r="K58" i="5" a="1"/>
  <c r="K58" i="5" s="1"/>
  <c r="N58" i="5" a="1"/>
  <c r="N58" i="5" s="1"/>
  <c r="G59" i="5" a="1"/>
  <c r="G59" i="5" s="1"/>
  <c r="N59" i="5" a="1"/>
  <c r="N59" i="5" s="1"/>
  <c r="G60" i="5" a="1"/>
  <c r="G60" i="5" s="1"/>
  <c r="J60" i="5" a="1"/>
  <c r="J60" i="5" s="1"/>
  <c r="M60" i="5" a="1"/>
  <c r="M60" i="5" s="1"/>
  <c r="J61" i="5" a="1"/>
  <c r="J61" i="5" s="1"/>
  <c r="N61" i="5" a="1"/>
  <c r="N61" i="5" s="1"/>
  <c r="L108" i="5" a="1"/>
  <c r="L108" i="5" s="1"/>
  <c r="H108" i="5" a="1"/>
  <c r="H108" i="5" s="1"/>
  <c r="D108" i="5" a="1"/>
  <c r="D108" i="5" s="1"/>
  <c r="K107" i="5" a="1"/>
  <c r="K107" i="5" s="1"/>
  <c r="G107" i="5" a="1"/>
  <c r="G107" i="5" s="1"/>
  <c r="N106" i="5" a="1"/>
  <c r="N106" i="5" s="1"/>
  <c r="J106" i="5" a="1"/>
  <c r="J106" i="5" s="1"/>
  <c r="F106" i="5" a="1"/>
  <c r="F106" i="5" s="1"/>
  <c r="M105" i="5" a="1"/>
  <c r="M105" i="5" s="1"/>
  <c r="I105" i="5" a="1"/>
  <c r="I105" i="5" s="1"/>
  <c r="E105" i="5" a="1"/>
  <c r="E105" i="5" s="1"/>
  <c r="G99" i="5" a="1"/>
  <c r="G99" i="5" s="1"/>
  <c r="K99" i="5" a="1"/>
  <c r="K99" i="5" s="1"/>
  <c r="E100" i="5" a="1"/>
  <c r="E100" i="5" s="1"/>
  <c r="I100" i="5" a="1"/>
  <c r="I100" i="5" s="1"/>
  <c r="M100" i="5" a="1"/>
  <c r="M100" i="5" s="1"/>
  <c r="G101" i="5" a="1"/>
  <c r="G101" i="5" s="1"/>
  <c r="K101" i="5" a="1"/>
  <c r="K101" i="5" s="1"/>
  <c r="E102" i="5" a="1"/>
  <c r="E102" i="5" s="1"/>
  <c r="I102" i="5" a="1"/>
  <c r="I102" i="5" s="1"/>
  <c r="M102" i="5" a="1"/>
  <c r="M102" i="5" s="1"/>
  <c r="G103" i="5" a="1"/>
  <c r="G103" i="5" s="1"/>
  <c r="K103" i="5" a="1"/>
  <c r="K103" i="5" s="1"/>
  <c r="D100" i="5" a="1"/>
  <c r="D100" i="5" s="1"/>
  <c r="D99" i="5" a="1"/>
  <c r="D99" i="5" s="1"/>
  <c r="K94" i="5" a="1"/>
  <c r="K94" i="5" s="1"/>
  <c r="G94" i="5" a="1"/>
  <c r="G94" i="5" s="1"/>
  <c r="N93" i="5" a="1"/>
  <c r="N93" i="5" s="1"/>
  <c r="J93" i="5" a="1"/>
  <c r="J93" i="5" s="1"/>
  <c r="F93" i="5" a="1"/>
  <c r="F93" i="5" s="1"/>
  <c r="M92" i="5" a="1"/>
  <c r="M92" i="5" s="1"/>
  <c r="I92" i="5" a="1"/>
  <c r="I92" i="5" s="1"/>
  <c r="E92" i="5" a="1"/>
  <c r="E92" i="5" s="1"/>
  <c r="L91" i="5" a="1"/>
  <c r="L91" i="5" s="1"/>
  <c r="H91" i="5" a="1"/>
  <c r="H91" i="5" s="1"/>
  <c r="D91" i="5" a="1"/>
  <c r="D91" i="5" s="1"/>
  <c r="K90" i="5" a="1"/>
  <c r="K90" i="5" s="1"/>
  <c r="G90" i="5" a="1"/>
  <c r="G90" i="5" s="1"/>
  <c r="N89" i="5" a="1"/>
  <c r="N89" i="5" s="1"/>
  <c r="J89" i="5" a="1"/>
  <c r="J89" i="5" s="1"/>
  <c r="F89" i="5" a="1"/>
  <c r="F89" i="5" s="1"/>
  <c r="M88" i="5" a="1"/>
  <c r="M88" i="5" s="1"/>
  <c r="I88" i="5" a="1"/>
  <c r="I88" i="5" s="1"/>
  <c r="E88" i="5" a="1"/>
  <c r="E88" i="5" s="1"/>
  <c r="L87" i="5" a="1"/>
  <c r="L87" i="5" s="1"/>
  <c r="H87" i="5" a="1"/>
  <c r="H87" i="5" s="1"/>
  <c r="D87" i="5" a="1"/>
  <c r="D87" i="5" s="1"/>
  <c r="K86" i="5" a="1"/>
  <c r="K86" i="5" s="1"/>
  <c r="G86" i="5" a="1"/>
  <c r="G86" i="5" s="1"/>
  <c r="N85" i="5" a="1"/>
  <c r="N85" i="5" s="1"/>
  <c r="J85" i="5" a="1"/>
  <c r="J85" i="5" s="1"/>
  <c r="F85" i="5" a="1"/>
  <c r="F85" i="5" s="1"/>
  <c r="M84" i="5" a="1"/>
  <c r="M84" i="5" s="1"/>
  <c r="I84" i="5" a="1"/>
  <c r="I84" i="5" s="1"/>
  <c r="E84" i="5" a="1"/>
  <c r="E84" i="5" s="1"/>
  <c r="L83" i="5" a="1"/>
  <c r="L83" i="5" s="1"/>
  <c r="H83" i="5" a="1"/>
  <c r="H83" i="5" s="1"/>
  <c r="D83" i="5" a="1"/>
  <c r="D83" i="5" s="1"/>
  <c r="K82" i="5" a="1"/>
  <c r="K82" i="5" s="1"/>
  <c r="G82" i="5" a="1"/>
  <c r="G82" i="5" s="1"/>
  <c r="N81" i="5" a="1"/>
  <c r="N81" i="5" s="1"/>
  <c r="J81" i="5" a="1"/>
  <c r="J81" i="5" s="1"/>
  <c r="F81" i="5" a="1"/>
  <c r="F81" i="5" s="1"/>
  <c r="M80" i="5" a="1"/>
  <c r="M80" i="5" s="1"/>
  <c r="I80" i="5" a="1"/>
  <c r="I80" i="5" s="1"/>
  <c r="E80" i="5" a="1"/>
  <c r="E80" i="5" s="1"/>
  <c r="L79" i="5" a="1"/>
  <c r="L79" i="5" s="1"/>
  <c r="F79" i="5" a="1"/>
  <c r="F79" i="5" s="1"/>
  <c r="E77" i="5" a="1"/>
  <c r="E77" i="5" s="1"/>
  <c r="I77" i="5" a="1"/>
  <c r="I77" i="5" s="1"/>
  <c r="M77" i="5" a="1"/>
  <c r="M77" i="5" s="1"/>
  <c r="F58" i="5" a="1"/>
  <c r="F58" i="5" s="1"/>
  <c r="I58" i="5" a="1"/>
  <c r="I58" i="5" s="1"/>
  <c r="F59" i="5" a="1"/>
  <c r="F59" i="5" s="1"/>
  <c r="I59" i="5" a="1"/>
  <c r="I59" i="5" s="1"/>
  <c r="L59" i="5" a="1"/>
  <c r="L59" i="5" s="1"/>
  <c r="E60" i="5" a="1"/>
  <c r="E60" i="5" s="1"/>
  <c r="L60" i="5" a="1"/>
  <c r="L60" i="5" s="1"/>
  <c r="E61" i="5" a="1"/>
  <c r="E61" i="5" s="1"/>
  <c r="H61" i="5" a="1"/>
  <c r="H61" i="5" s="1"/>
  <c r="L61" i="5" a="1"/>
  <c r="L61" i="5" s="1"/>
  <c r="E62" i="5" a="1"/>
  <c r="E62" i="5" s="1"/>
  <c r="M108" i="5" a="1"/>
  <c r="M108" i="5" s="1"/>
  <c r="E108" i="5" a="1"/>
  <c r="E108" i="5" s="1"/>
  <c r="H107" i="5" a="1"/>
  <c r="H107" i="5" s="1"/>
  <c r="K106" i="5" a="1"/>
  <c r="K106" i="5" s="1"/>
  <c r="N105" i="5" a="1"/>
  <c r="N105" i="5" s="1"/>
  <c r="F105" i="5" a="1"/>
  <c r="F105" i="5" s="1"/>
  <c r="J99" i="5" a="1"/>
  <c r="J99" i="5" s="1"/>
  <c r="H100" i="5" a="1"/>
  <c r="H100" i="5" s="1"/>
  <c r="F101" i="5" a="1"/>
  <c r="F101" i="5" s="1"/>
  <c r="N101" i="5" a="1"/>
  <c r="N101" i="5" s="1"/>
  <c r="L102" i="5" a="1"/>
  <c r="L102" i="5" s="1"/>
  <c r="J103" i="5" a="1"/>
  <c r="J103" i="5" s="1"/>
  <c r="D103" i="5" a="1"/>
  <c r="D103" i="5" s="1"/>
  <c r="H94" i="5" a="1"/>
  <c r="H94" i="5" s="1"/>
  <c r="K93" i="5" a="1"/>
  <c r="K93" i="5" s="1"/>
  <c r="N92" i="5" a="1"/>
  <c r="N92" i="5" s="1"/>
  <c r="F92" i="5" a="1"/>
  <c r="F92" i="5" s="1"/>
  <c r="I91" i="5" a="1"/>
  <c r="I91" i="5" s="1"/>
  <c r="L90" i="5" a="1"/>
  <c r="L90" i="5" s="1"/>
  <c r="D90" i="5" a="1"/>
  <c r="D90" i="5" s="1"/>
  <c r="G89" i="5" a="1"/>
  <c r="G89" i="5" s="1"/>
  <c r="J88" i="5" a="1"/>
  <c r="J88" i="5" s="1"/>
  <c r="M87" i="5" a="1"/>
  <c r="M87" i="5" s="1"/>
  <c r="E87" i="5" a="1"/>
  <c r="E87" i="5" s="1"/>
  <c r="H86" i="5" a="1"/>
  <c r="H86" i="5" s="1"/>
  <c r="K85" i="5" a="1"/>
  <c r="K85" i="5" s="1"/>
  <c r="N84" i="5" a="1"/>
  <c r="N84" i="5" s="1"/>
  <c r="F84" i="5" a="1"/>
  <c r="F84" i="5" s="1"/>
  <c r="I83" i="5" a="1"/>
  <c r="I83" i="5" s="1"/>
  <c r="L82" i="5" a="1"/>
  <c r="L82" i="5" s="1"/>
  <c r="D82" i="5" a="1"/>
  <c r="D82" i="5" s="1"/>
  <c r="G81" i="5" a="1"/>
  <c r="G81" i="5" s="1"/>
  <c r="J80" i="5" a="1"/>
  <c r="J80" i="5" s="1"/>
  <c r="M79" i="5" a="1"/>
  <c r="M79" i="5" s="1"/>
  <c r="H77" i="5" a="1"/>
  <c r="H77" i="5" s="1"/>
  <c r="E58" i="5" a="1"/>
  <c r="E58" i="5" s="1"/>
  <c r="L58" i="5" a="1"/>
  <c r="L58" i="5" s="1"/>
  <c r="H59" i="5" a="1"/>
  <c r="H59" i="5" s="1"/>
  <c r="K60" i="5" a="1"/>
  <c r="K60" i="5" s="1"/>
  <c r="G61" i="5" a="1"/>
  <c r="G61" i="5" s="1"/>
  <c r="I62" i="5" a="1"/>
  <c r="I62" i="5" s="1"/>
  <c r="F63" i="5" a="1"/>
  <c r="F63" i="5" s="1"/>
  <c r="J63" i="5" a="1"/>
  <c r="J63" i="5" s="1"/>
  <c r="M63" i="5" a="1"/>
  <c r="M63" i="5" s="1"/>
  <c r="G64" i="5" a="1"/>
  <c r="G64" i="5" s="1"/>
  <c r="J64" i="5" a="1"/>
  <c r="J64" i="5" s="1"/>
  <c r="N64" i="5" a="1"/>
  <c r="N64" i="5" s="1"/>
  <c r="G65" i="5" a="1"/>
  <c r="G65" i="5" s="1"/>
  <c r="K65" i="5" a="1"/>
  <c r="K65" i="5" s="1"/>
  <c r="H66" i="5" a="1"/>
  <c r="H66" i="5" s="1"/>
  <c r="L66" i="5" a="1"/>
  <c r="L66" i="5" s="1"/>
  <c r="E67" i="5" a="1"/>
  <c r="E67" i="5" s="1"/>
  <c r="I67" i="5" a="1"/>
  <c r="I67" i="5" s="1"/>
  <c r="L67" i="5" a="1"/>
  <c r="L67" i="5" s="1"/>
  <c r="F68" i="5" a="1"/>
  <c r="F68" i="5" s="1"/>
  <c r="I68" i="5" a="1"/>
  <c r="I68" i="5" s="1"/>
  <c r="M68" i="5" a="1"/>
  <c r="M68" i="5" s="1"/>
  <c r="J70" i="5" a="1"/>
  <c r="J70" i="5" s="1"/>
  <c r="M70" i="5" a="1"/>
  <c r="M70" i="5" s="1"/>
  <c r="F71" i="5" a="1"/>
  <c r="F71" i="5" s="1"/>
  <c r="J71" i="5" a="1"/>
  <c r="J71" i="5" s="1"/>
  <c r="F72" i="5" a="1"/>
  <c r="F72" i="5" s="1"/>
  <c r="K108" i="5" a="1"/>
  <c r="K108" i="5" s="1"/>
  <c r="N107" i="5" a="1"/>
  <c r="N107" i="5" s="1"/>
  <c r="F107" i="5" a="1"/>
  <c r="F107" i="5" s="1"/>
  <c r="I106" i="5" a="1"/>
  <c r="I106" i="5" s="1"/>
  <c r="L105" i="5" a="1"/>
  <c r="L105" i="5" s="1"/>
  <c r="D105" i="5" a="1"/>
  <c r="D105" i="5" s="1"/>
  <c r="L99" i="5" a="1"/>
  <c r="L99" i="5" s="1"/>
  <c r="J100" i="5" a="1"/>
  <c r="J100" i="5" s="1"/>
  <c r="H101" i="5" a="1"/>
  <c r="H101" i="5" s="1"/>
  <c r="F102" i="5" a="1"/>
  <c r="F102" i="5" s="1"/>
  <c r="N102" i="5" a="1"/>
  <c r="N102" i="5" s="1"/>
  <c r="L103" i="5" a="1"/>
  <c r="L103" i="5" s="1"/>
  <c r="N94" i="5" a="1"/>
  <c r="N94" i="5" s="1"/>
  <c r="F94" i="5" a="1"/>
  <c r="F94" i="5" s="1"/>
  <c r="I93" i="5" a="1"/>
  <c r="I93" i="5" s="1"/>
  <c r="L92" i="5" a="1"/>
  <c r="L92" i="5" s="1"/>
  <c r="D92" i="5" a="1"/>
  <c r="D92" i="5" s="1"/>
  <c r="I108" i="5" a="1"/>
  <c r="I108" i="5" s="1"/>
  <c r="L107" i="5" a="1"/>
  <c r="L107" i="5" s="1"/>
  <c r="D107" i="5" a="1"/>
  <c r="D107" i="5" s="1"/>
  <c r="G106" i="5" a="1"/>
  <c r="G106" i="5" s="1"/>
  <c r="J105" i="5" a="1"/>
  <c r="J105" i="5" s="1"/>
  <c r="F99" i="5" a="1"/>
  <c r="F99" i="5" s="1"/>
  <c r="N99" i="5" a="1"/>
  <c r="N99" i="5" s="1"/>
  <c r="L100" i="5" a="1"/>
  <c r="L100" i="5" s="1"/>
  <c r="J101" i="5" a="1"/>
  <c r="J101" i="5" s="1"/>
  <c r="H102" i="5" a="1"/>
  <c r="H102" i="5" s="1"/>
  <c r="F103" i="5" a="1"/>
  <c r="F103" i="5" s="1"/>
  <c r="N103" i="5" a="1"/>
  <c r="N103" i="5" s="1"/>
  <c r="L94" i="5" a="1"/>
  <c r="L94" i="5" s="1"/>
  <c r="D94" i="5" a="1"/>
  <c r="D94" i="5" s="1"/>
  <c r="G93" i="5" a="1"/>
  <c r="G93" i="5" s="1"/>
  <c r="J92" i="5" a="1"/>
  <c r="J92" i="5" s="1"/>
  <c r="M91" i="5" a="1"/>
  <c r="M91" i="5" s="1"/>
  <c r="E91" i="5" a="1"/>
  <c r="E91" i="5" s="1"/>
  <c r="H90" i="5" a="1"/>
  <c r="H90" i="5" s="1"/>
  <c r="K89" i="5" a="1"/>
  <c r="K89" i="5" s="1"/>
  <c r="N88" i="5" a="1"/>
  <c r="N88" i="5" s="1"/>
  <c r="F88" i="5" a="1"/>
  <c r="F88" i="5" s="1"/>
  <c r="I87" i="5" a="1"/>
  <c r="I87" i="5" s="1"/>
  <c r="L86" i="5" a="1"/>
  <c r="L86" i="5" s="1"/>
  <c r="D86" i="5" a="1"/>
  <c r="D86" i="5" s="1"/>
  <c r="G85" i="5" a="1"/>
  <c r="G85" i="5" s="1"/>
  <c r="J84" i="5" a="1"/>
  <c r="J84" i="5" s="1"/>
  <c r="M83" i="5" a="1"/>
  <c r="M83" i="5" s="1"/>
  <c r="E83" i="5" a="1"/>
  <c r="E83" i="5" s="1"/>
  <c r="H82" i="5" a="1"/>
  <c r="H82" i="5" s="1"/>
  <c r="K81" i="5" a="1"/>
  <c r="K81" i="5" s="1"/>
  <c r="N80" i="5" a="1"/>
  <c r="N80" i="5" s="1"/>
  <c r="F80" i="5" a="1"/>
  <c r="F80" i="5" s="1"/>
  <c r="I79" i="5" a="1"/>
  <c r="I79" i="5" s="1"/>
  <c r="D79" i="5" a="1"/>
  <c r="D79" i="5" s="1"/>
  <c r="L77" i="5" a="1"/>
  <c r="L77" i="5" s="1"/>
  <c r="H58" i="5" a="1"/>
  <c r="H58" i="5" s="1"/>
  <c r="E59" i="5" a="1"/>
  <c r="E59" i="5" s="1"/>
  <c r="K59" i="5" a="1"/>
  <c r="K59" i="5" s="1"/>
  <c r="H60" i="5" a="1"/>
  <c r="H60" i="5" s="1"/>
  <c r="N60" i="5" a="1"/>
  <c r="N60" i="5" s="1"/>
  <c r="K61" i="5" a="1"/>
  <c r="K61" i="5" s="1"/>
  <c r="G62" i="5" a="1"/>
  <c r="G62" i="5" s="1"/>
  <c r="K62" i="5" a="1"/>
  <c r="K62" i="5" s="1"/>
  <c r="N62" i="5" a="1"/>
  <c r="N62" i="5" s="1"/>
  <c r="H63" i="5" a="1"/>
  <c r="H63" i="5" s="1"/>
  <c r="K63" i="5" a="1"/>
  <c r="K63" i="5" s="1"/>
  <c r="E64" i="5" a="1"/>
  <c r="E64" i="5" s="1"/>
  <c r="L64" i="5" a="1"/>
  <c r="L64" i="5" s="1"/>
  <c r="F65" i="5" a="1"/>
  <c r="F65" i="5" s="1"/>
  <c r="I65" i="5" a="1"/>
  <c r="I65" i="5" s="1"/>
  <c r="M65" i="5" a="1"/>
  <c r="M65" i="5" s="1"/>
  <c r="F66" i="5" a="1"/>
  <c r="F66" i="5" s="1"/>
  <c r="J66" i="5" a="1"/>
  <c r="J66" i="5" s="1"/>
  <c r="M66" i="5" a="1"/>
  <c r="M66" i="5" s="1"/>
  <c r="G67" i="5" a="1"/>
  <c r="G67" i="5" s="1"/>
  <c r="N67" i="5" a="1"/>
  <c r="N67" i="5" s="1"/>
  <c r="H68" i="5" a="1"/>
  <c r="H68" i="5" s="1"/>
  <c r="K68" i="5" a="1"/>
  <c r="K68" i="5" s="1"/>
  <c r="E70" i="5" a="1"/>
  <c r="E70" i="5" s="1"/>
  <c r="H70" i="5" a="1"/>
  <c r="H70" i="5" s="1"/>
  <c r="L70" i="5" a="1"/>
  <c r="L70" i="5" s="1"/>
  <c r="H71" i="5" a="1"/>
  <c r="H71" i="5" s="1"/>
  <c r="K71" i="5" a="1"/>
  <c r="K71" i="5" s="1"/>
  <c r="N71" i="5" a="1"/>
  <c r="N71" i="5" s="1"/>
  <c r="H72" i="5" a="1"/>
  <c r="H72" i="5" s="1"/>
  <c r="N72" i="5" a="1"/>
  <c r="N72" i="5" s="1"/>
  <c r="G73" i="5" a="1"/>
  <c r="G73" i="5" s="1"/>
  <c r="J73" i="5" a="1"/>
  <c r="J73" i="5" s="1"/>
  <c r="N73" i="5" a="1"/>
  <c r="N73" i="5" s="1"/>
  <c r="J74" i="5" a="1"/>
  <c r="J74" i="5" s="1"/>
  <c r="M74" i="5" a="1"/>
  <c r="M74" i="5" s="1"/>
  <c r="F75" i="5" a="1"/>
  <c r="F75" i="5" s="1"/>
  <c r="I75" i="5" a="1"/>
  <c r="I75" i="5" s="1"/>
  <c r="M75" i="5" a="1"/>
  <c r="M75" i="5" s="1"/>
  <c r="D61" i="5" a="1"/>
  <c r="D61" i="5" s="1"/>
  <c r="D65" i="5" a="1"/>
  <c r="D65" i="5" s="1"/>
  <c r="G108" i="5" a="1"/>
  <c r="G108" i="5" s="1"/>
  <c r="H105" i="5" a="1"/>
  <c r="H105" i="5" s="1"/>
  <c r="L101" i="5" a="1"/>
  <c r="L101" i="5" s="1"/>
  <c r="J94" i="5" a="1"/>
  <c r="J94" i="5" s="1"/>
  <c r="K91" i="5" a="1"/>
  <c r="K91" i="5" s="1"/>
  <c r="F90" i="5" a="1"/>
  <c r="F90" i="5" s="1"/>
  <c r="L88" i="5" a="1"/>
  <c r="L88" i="5" s="1"/>
  <c r="G87" i="5" a="1"/>
  <c r="G87" i="5" s="1"/>
  <c r="M85" i="5" a="1"/>
  <c r="M85" i="5" s="1"/>
  <c r="H84" i="5" a="1"/>
  <c r="H84" i="5" s="1"/>
  <c r="N82" i="5" a="1"/>
  <c r="N82" i="5" s="1"/>
  <c r="I81" i="5" a="1"/>
  <c r="I81" i="5" s="1"/>
  <c r="D80" i="5" a="1"/>
  <c r="D80" i="5" s="1"/>
  <c r="F77" i="5" a="1"/>
  <c r="F77" i="5" s="1"/>
  <c r="J58" i="5" a="1"/>
  <c r="J58" i="5" s="1"/>
  <c r="M59" i="5" a="1"/>
  <c r="M59" i="5" s="1"/>
  <c r="F61" i="5" a="1"/>
  <c r="F61" i="5" s="1"/>
  <c r="H62" i="5" a="1"/>
  <c r="H62" i="5" s="1"/>
  <c r="E63" i="5" a="1"/>
  <c r="E63" i="5" s="1"/>
  <c r="L63" i="5" a="1"/>
  <c r="L63" i="5" s="1"/>
  <c r="I64" i="5" a="1"/>
  <c r="I64" i="5" s="1"/>
  <c r="N65" i="5" a="1"/>
  <c r="N65" i="5" s="1"/>
  <c r="K66" i="5" a="1"/>
  <c r="K66" i="5" s="1"/>
  <c r="H67" i="5" a="1"/>
  <c r="H67" i="5" s="1"/>
  <c r="E68" i="5" a="1"/>
  <c r="E68" i="5" s="1"/>
  <c r="L68" i="5" a="1"/>
  <c r="L68" i="5" s="1"/>
  <c r="F70" i="5" a="1"/>
  <c r="F70" i="5" s="1"/>
  <c r="I71" i="5" a="1"/>
  <c r="I71" i="5" s="1"/>
  <c r="E72" i="5" a="1"/>
  <c r="E72" i="5" s="1"/>
  <c r="J72" i="5" a="1"/>
  <c r="J72" i="5" s="1"/>
  <c r="E73" i="5" a="1"/>
  <c r="E73" i="5" s="1"/>
  <c r="M73" i="5" a="1"/>
  <c r="M73" i="5" s="1"/>
  <c r="G74" i="5" a="1"/>
  <c r="G74" i="5" s="1"/>
  <c r="L74" i="5" a="1"/>
  <c r="L74" i="5" s="1"/>
  <c r="E75" i="5" a="1"/>
  <c r="E75" i="5" s="1"/>
  <c r="J75" i="5" a="1"/>
  <c r="J75" i="5" s="1"/>
  <c r="D59" i="5" a="1"/>
  <c r="D59" i="5" s="1"/>
  <c r="D64" i="5" a="1"/>
  <c r="D64" i="5" s="1"/>
  <c r="D73" i="5" a="1"/>
  <c r="D73" i="5" s="1"/>
  <c r="E33" i="5" a="1"/>
  <c r="E33" i="5" s="1"/>
  <c r="H33" i="5" a="1"/>
  <c r="H33" i="5" s="1"/>
  <c r="L33" i="5" a="1"/>
  <c r="L33" i="5" s="1"/>
  <c r="H34" i="5" a="1"/>
  <c r="H34" i="5" s="1"/>
  <c r="K34" i="5" a="1"/>
  <c r="K34" i="5" s="1"/>
  <c r="N34" i="5" a="1"/>
  <c r="N34" i="5" s="1"/>
  <c r="H35" i="5" a="1"/>
  <c r="H35" i="5" s="1"/>
  <c r="N35" i="5" a="1"/>
  <c r="N35" i="5" s="1"/>
  <c r="G36" i="5" a="1"/>
  <c r="G36" i="5" s="1"/>
  <c r="J36" i="5" a="1"/>
  <c r="J36" i="5" s="1"/>
  <c r="N36" i="5" a="1"/>
  <c r="N36" i="5" s="1"/>
  <c r="J37" i="5" a="1"/>
  <c r="J37" i="5" s="1"/>
  <c r="M37" i="5" a="1"/>
  <c r="M37" i="5" s="1"/>
  <c r="F38" i="5" a="1"/>
  <c r="F38" i="5" s="1"/>
  <c r="J38" i="5" a="1"/>
  <c r="J38" i="5" s="1"/>
  <c r="F39" i="5" a="1"/>
  <c r="F39" i="5" s="1"/>
  <c r="I39" i="5" a="1"/>
  <c r="I39" i="5" s="1"/>
  <c r="L39" i="5" a="1"/>
  <c r="L39" i="5" s="1"/>
  <c r="F40" i="5" a="1"/>
  <c r="F40" i="5" s="1"/>
  <c r="L40" i="5" a="1"/>
  <c r="L40" i="5" s="1"/>
  <c r="E41" i="5" a="1"/>
  <c r="E41" i="5" s="1"/>
  <c r="H41" i="5" a="1"/>
  <c r="H41" i="5" s="1"/>
  <c r="L41" i="5" a="1"/>
  <c r="L41" i="5" s="1"/>
  <c r="H42" i="5" a="1"/>
  <c r="H42" i="5" s="1"/>
  <c r="K42" i="5" a="1"/>
  <c r="K42" i="5" s="1"/>
  <c r="N42" i="5" a="1"/>
  <c r="N42" i="5" s="1"/>
  <c r="H43" i="5" a="1"/>
  <c r="H43" i="5" s="1"/>
  <c r="N43" i="5" a="1"/>
  <c r="N43" i="5" s="1"/>
  <c r="G44" i="5" a="1"/>
  <c r="G44" i="5" s="1"/>
  <c r="J44" i="5" a="1"/>
  <c r="J44" i="5" s="1"/>
  <c r="N44" i="5" a="1"/>
  <c r="N44" i="5" s="1"/>
  <c r="J45" i="5" a="1"/>
  <c r="J45" i="5" s="1"/>
  <c r="M45" i="5" a="1"/>
  <c r="M45" i="5" s="1"/>
  <c r="F46" i="5" a="1"/>
  <c r="F46" i="5" s="1"/>
  <c r="J107" i="5" a="1"/>
  <c r="J107" i="5" s="1"/>
  <c r="H99" i="5" a="1"/>
  <c r="H99" i="5" s="1"/>
  <c r="J102" i="5" a="1"/>
  <c r="J102" i="5" s="1"/>
  <c r="M93" i="5" a="1"/>
  <c r="M93" i="5" s="1"/>
  <c r="G91" i="5" a="1"/>
  <c r="G91" i="5" s="1"/>
  <c r="M89" i="5" a="1"/>
  <c r="M89" i="5" s="1"/>
  <c r="H88" i="5" a="1"/>
  <c r="H88" i="5" s="1"/>
  <c r="N86" i="5" a="1"/>
  <c r="N86" i="5" s="1"/>
  <c r="I85" i="5" a="1"/>
  <c r="I85" i="5" s="1"/>
  <c r="D84" i="5" a="1"/>
  <c r="D84" i="5" s="1"/>
  <c r="J82" i="5" a="1"/>
  <c r="J82" i="5" s="1"/>
  <c r="E81" i="5" a="1"/>
  <c r="E81" i="5" s="1"/>
  <c r="K79" i="5" a="1"/>
  <c r="K79" i="5" s="1"/>
  <c r="J77" i="5" a="1"/>
  <c r="J77" i="5" s="1"/>
  <c r="M58" i="5" a="1"/>
  <c r="M58" i="5" s="1"/>
  <c r="F60" i="5" a="1"/>
  <c r="F60" i="5" s="1"/>
  <c r="I61" i="5" a="1"/>
  <c r="I61" i="5" s="1"/>
  <c r="J62" i="5" a="1"/>
  <c r="J62" i="5" s="1"/>
  <c r="G63" i="5" a="1"/>
  <c r="G63" i="5" s="1"/>
  <c r="N63" i="5" a="1"/>
  <c r="N63" i="5" s="1"/>
  <c r="K64" i="5" a="1"/>
  <c r="K64" i="5" s="1"/>
  <c r="H65" i="5" a="1"/>
  <c r="H65" i="5" s="1"/>
  <c r="E66" i="5" a="1"/>
  <c r="E66" i="5" s="1"/>
  <c r="J67" i="5" a="1"/>
  <c r="J67" i="5" s="1"/>
  <c r="G68" i="5" a="1"/>
  <c r="G68" i="5" s="1"/>
  <c r="N68" i="5" a="1"/>
  <c r="N68" i="5" s="1"/>
  <c r="G70" i="5" a="1"/>
  <c r="G70" i="5" s="1"/>
  <c r="N70" i="5" a="1"/>
  <c r="N70" i="5" s="1"/>
  <c r="G72" i="5" a="1"/>
  <c r="G72" i="5" s="1"/>
  <c r="K72" i="5" a="1"/>
  <c r="K72" i="5" s="1"/>
  <c r="F73" i="5" a="1"/>
  <c r="F73" i="5" s="1"/>
  <c r="I73" i="5" a="1"/>
  <c r="I73" i="5" s="1"/>
  <c r="H74" i="5" a="1"/>
  <c r="H74" i="5" s="1"/>
  <c r="K75" i="5" a="1"/>
  <c r="K75" i="5" s="1"/>
  <c r="D60" i="5" a="1"/>
  <c r="D60" i="5" s="1"/>
  <c r="D66" i="5" a="1"/>
  <c r="D66" i="5" s="1"/>
  <c r="D70" i="5" a="1"/>
  <c r="D70" i="5" s="1"/>
  <c r="D74" i="5" a="1"/>
  <c r="D74" i="5" s="1"/>
  <c r="F33" i="5" a="1"/>
  <c r="F33" i="5" s="1"/>
  <c r="I33" i="5" a="1"/>
  <c r="I33" i="5" s="1"/>
  <c r="E34" i="5" a="1"/>
  <c r="E34" i="5" s="1"/>
  <c r="I34" i="5" a="1"/>
  <c r="I34" i="5" s="1"/>
  <c r="L34" i="5" a="1"/>
  <c r="L34" i="5" s="1"/>
  <c r="E35" i="5" a="1"/>
  <c r="E35" i="5" s="1"/>
  <c r="K35" i="5" a="1"/>
  <c r="K35" i="5" s="1"/>
  <c r="E36" i="5" a="1"/>
  <c r="E36" i="5" s="1"/>
  <c r="H36" i="5" a="1"/>
  <c r="H36" i="5" s="1"/>
  <c r="K36" i="5" a="1"/>
  <c r="K36" i="5" s="1"/>
  <c r="G37" i="5" a="1"/>
  <c r="G37" i="5" s="1"/>
  <c r="K37" i="5" a="1"/>
  <c r="K37" i="5" s="1"/>
  <c r="N37" i="5" a="1"/>
  <c r="N37" i="5" s="1"/>
  <c r="G38" i="5" a="1"/>
  <c r="G38" i="5" s="1"/>
  <c r="M38" i="5" a="1"/>
  <c r="M38" i="5" s="1"/>
  <c r="G39" i="5" a="1"/>
  <c r="G39" i="5" s="1"/>
  <c r="J39" i="5" a="1"/>
  <c r="J39" i="5" s="1"/>
  <c r="M39" i="5" a="1"/>
  <c r="M39" i="5" s="1"/>
  <c r="I40" i="5" a="1"/>
  <c r="I40" i="5" s="1"/>
  <c r="M40" i="5" a="1"/>
  <c r="M40" i="5" s="1"/>
  <c r="F41" i="5" a="1"/>
  <c r="F41" i="5" s="1"/>
  <c r="I41" i="5" a="1"/>
  <c r="I41" i="5" s="1"/>
  <c r="E42" i="5" a="1"/>
  <c r="E42" i="5" s="1"/>
  <c r="I42" i="5" a="1"/>
  <c r="I42" i="5" s="1"/>
  <c r="L42" i="5" a="1"/>
  <c r="L42" i="5" s="1"/>
  <c r="E43" i="5" a="1"/>
  <c r="E43" i="5" s="1"/>
  <c r="K43" i="5" a="1"/>
  <c r="K43" i="5" s="1"/>
  <c r="E44" i="5" a="1"/>
  <c r="E44" i="5" s="1"/>
  <c r="H44" i="5" a="1"/>
  <c r="H44" i="5" s="1"/>
  <c r="K44" i="5" a="1"/>
  <c r="K44" i="5" s="1"/>
  <c r="G45" i="5" a="1"/>
  <c r="G45" i="5" s="1"/>
  <c r="K45" i="5" a="1"/>
  <c r="K45" i="5" s="1"/>
  <c r="N45" i="5" a="1"/>
  <c r="N45" i="5" s="1"/>
  <c r="M106" i="5" a="1"/>
  <c r="M106" i="5" s="1"/>
  <c r="H103" i="5" a="1"/>
  <c r="H103" i="5" s="1"/>
  <c r="N90" i="5" a="1"/>
  <c r="N90" i="5" s="1"/>
  <c r="D88" i="5" a="1"/>
  <c r="D88" i="5" s="1"/>
  <c r="E85" i="5" a="1"/>
  <c r="E85" i="5" s="1"/>
  <c r="F82" i="5" a="1"/>
  <c r="F82" i="5" s="1"/>
  <c r="H79" i="5" a="1"/>
  <c r="H79" i="5" s="1"/>
  <c r="M61" i="5" a="1"/>
  <c r="M61" i="5" s="1"/>
  <c r="I63" i="5" a="1"/>
  <c r="I63" i="5" s="1"/>
  <c r="M64" i="5" a="1"/>
  <c r="M64" i="5" s="1"/>
  <c r="G66" i="5" a="1"/>
  <c r="G66" i="5" s="1"/>
  <c r="K67" i="5" a="1"/>
  <c r="K67" i="5" s="1"/>
  <c r="I70" i="5" a="1"/>
  <c r="I70" i="5" s="1"/>
  <c r="L71" i="5" a="1"/>
  <c r="L71" i="5" s="1"/>
  <c r="L72" i="5" a="1"/>
  <c r="L72" i="5" s="1"/>
  <c r="K73" i="5" a="1"/>
  <c r="K73" i="5" s="1"/>
  <c r="I74" i="5" a="1"/>
  <c r="I74" i="5" s="1"/>
  <c r="G75" i="5" a="1"/>
  <c r="G75" i="5" s="1"/>
  <c r="D62" i="5" a="1"/>
  <c r="D62" i="5" s="1"/>
  <c r="D71" i="5" a="1"/>
  <c r="D71" i="5" s="1"/>
  <c r="M33" i="5" a="1"/>
  <c r="M33" i="5" s="1"/>
  <c r="J34" i="5" a="1"/>
  <c r="J34" i="5" s="1"/>
  <c r="F35" i="5" a="1"/>
  <c r="F35" i="5" s="1"/>
  <c r="L35" i="5" a="1"/>
  <c r="L35" i="5" s="1"/>
  <c r="E37" i="5" a="1"/>
  <c r="E37" i="5" s="1"/>
  <c r="L37" i="5" a="1"/>
  <c r="L37" i="5" s="1"/>
  <c r="H38" i="5" a="1"/>
  <c r="H38" i="5" s="1"/>
  <c r="N38" i="5" a="1"/>
  <c r="N38" i="5" s="1"/>
  <c r="G40" i="5" a="1"/>
  <c r="G40" i="5" s="1"/>
  <c r="N40" i="5" a="1"/>
  <c r="N40" i="5" s="1"/>
  <c r="J41" i="5" a="1"/>
  <c r="J41" i="5" s="1"/>
  <c r="F42" i="5" a="1"/>
  <c r="F42" i="5" s="1"/>
  <c r="I43" i="5" a="1"/>
  <c r="I43" i="5" s="1"/>
  <c r="F44" i="5" a="1"/>
  <c r="F44" i="5" s="1"/>
  <c r="L44" i="5" a="1"/>
  <c r="L44" i="5" s="1"/>
  <c r="H45" i="5" a="1"/>
  <c r="H45" i="5" s="1"/>
  <c r="I46" i="5" a="1"/>
  <c r="I46" i="5" s="1"/>
  <c r="L46" i="5" a="1"/>
  <c r="L46" i="5" s="1"/>
  <c r="E47" i="5" a="1"/>
  <c r="E47" i="5" s="1"/>
  <c r="K47" i="5" a="1"/>
  <c r="K47" i="5" s="1"/>
  <c r="E48" i="5" a="1"/>
  <c r="E48" i="5" s="1"/>
  <c r="H48" i="5" a="1"/>
  <c r="H48" i="5" s="1"/>
  <c r="K48" i="5" a="1"/>
  <c r="K48" i="5" s="1"/>
  <c r="G49" i="5" a="1"/>
  <c r="G49" i="5" s="1"/>
  <c r="K49" i="5" a="1"/>
  <c r="K49" i="5" s="1"/>
  <c r="N49" i="5" a="1"/>
  <c r="N49" i="5" s="1"/>
  <c r="I50" i="5" a="1"/>
  <c r="I50" i="5" s="1"/>
  <c r="L50" i="5" a="1"/>
  <c r="L50" i="5" s="1"/>
  <c r="F51" i="5" a="1"/>
  <c r="F51" i="5" s="1"/>
  <c r="J51" i="5" a="1"/>
  <c r="J51" i="5" s="1"/>
  <c r="N51" i="5" a="1"/>
  <c r="N51" i="5" s="1"/>
  <c r="H52" i="5" a="1"/>
  <c r="H52" i="5" s="1"/>
  <c r="L52" i="5" a="1"/>
  <c r="L52" i="5" s="1"/>
  <c r="F53" i="5" a="1"/>
  <c r="F53" i="5" s="1"/>
  <c r="J53" i="5" a="1"/>
  <c r="J53" i="5" s="1"/>
  <c r="N53" i="5" a="1"/>
  <c r="N53" i="5" s="1"/>
  <c r="H54" i="5" a="1"/>
  <c r="H54" i="5" s="1"/>
  <c r="L54" i="5" a="1"/>
  <c r="L54" i="5" s="1"/>
  <c r="D35" i="5" a="1"/>
  <c r="D35" i="5" s="1"/>
  <c r="D39" i="5" a="1"/>
  <c r="D39" i="5" s="1"/>
  <c r="D43" i="5" a="1"/>
  <c r="D43" i="5" s="1"/>
  <c r="D47" i="5" a="1"/>
  <c r="D47" i="5" s="1"/>
  <c r="D51" i="5" a="1"/>
  <c r="D51" i="5" s="1"/>
  <c r="D33" i="5" a="1"/>
  <c r="D33" i="5" s="1"/>
  <c r="H11" i="5" a="1"/>
  <c r="H11" i="5" s="1"/>
  <c r="L11" i="5" a="1"/>
  <c r="L11" i="5" s="1"/>
  <c r="E12" i="5" a="1"/>
  <c r="E12" i="5" s="1"/>
  <c r="I12" i="5" a="1"/>
  <c r="I12" i="5" s="1"/>
  <c r="L12" i="5" a="1"/>
  <c r="L12" i="5" s="1"/>
  <c r="F13" i="5" a="1"/>
  <c r="F13" i="5" s="1"/>
  <c r="I13" i="5" a="1"/>
  <c r="I13" i="5" s="1"/>
  <c r="M13" i="5" a="1"/>
  <c r="M13" i="5" s="1"/>
  <c r="I14" i="5" a="1"/>
  <c r="I14" i="5" s="1"/>
  <c r="E106" i="5" a="1"/>
  <c r="E106" i="5" s="1"/>
  <c r="D101" i="5" a="1"/>
  <c r="D101" i="5" s="1"/>
  <c r="J90" i="5" a="1"/>
  <c r="J90" i="5" s="1"/>
  <c r="K87" i="5" a="1"/>
  <c r="K87" i="5" s="1"/>
  <c r="L84" i="5" a="1"/>
  <c r="L84" i="5" s="1"/>
  <c r="M81" i="5" a="1"/>
  <c r="M81" i="5" s="1"/>
  <c r="E79" i="5" a="1"/>
  <c r="E79" i="5" s="1"/>
  <c r="J59" i="5" a="1"/>
  <c r="J59" i="5" s="1"/>
  <c r="F62" i="5" a="1"/>
  <c r="F62" i="5" s="1"/>
  <c r="E65" i="5" a="1"/>
  <c r="E65" i="5" s="1"/>
  <c r="I66" i="5" a="1"/>
  <c r="I66" i="5" s="1"/>
  <c r="M67" i="5" a="1"/>
  <c r="M67" i="5" s="1"/>
  <c r="K70" i="5" a="1"/>
  <c r="K70" i="5" s="1"/>
  <c r="M71" i="5" a="1"/>
  <c r="M71" i="5" s="1"/>
  <c r="M72" i="5" a="1"/>
  <c r="M72" i="5" s="1"/>
  <c r="L73" i="5" a="1"/>
  <c r="L73" i="5" s="1"/>
  <c r="K74" i="5" a="1"/>
  <c r="K74" i="5" s="1"/>
  <c r="H75" i="5" a="1"/>
  <c r="H75" i="5" s="1"/>
  <c r="D63" i="5" a="1"/>
  <c r="D63" i="5" s="1"/>
  <c r="D72" i="5" a="1"/>
  <c r="D72" i="5" s="1"/>
  <c r="G33" i="5" a="1"/>
  <c r="G33" i="5" s="1"/>
  <c r="N33" i="5" a="1"/>
  <c r="N33" i="5" s="1"/>
  <c r="G35" i="5" a="1"/>
  <c r="G35" i="5" s="1"/>
  <c r="M35" i="5" a="1"/>
  <c r="M35" i="5" s="1"/>
  <c r="I36" i="5" a="1"/>
  <c r="I36" i="5" s="1"/>
  <c r="F37" i="5" a="1"/>
  <c r="F37" i="5" s="1"/>
  <c r="I38" i="5" a="1"/>
  <c r="I38" i="5" s="1"/>
  <c r="E39" i="5" a="1"/>
  <c r="E39" i="5" s="1"/>
  <c r="K39" i="5" a="1"/>
  <c r="K39" i="5" s="1"/>
  <c r="H40" i="5" a="1"/>
  <c r="H40" i="5" s="1"/>
  <c r="K41" i="5" a="1"/>
  <c r="K41" i="5" s="1"/>
  <c r="G42" i="5" a="1"/>
  <c r="G42" i="5" s="1"/>
  <c r="M42" i="5" a="1"/>
  <c r="M42" i="5" s="1"/>
  <c r="J43" i="5" a="1"/>
  <c r="J43" i="5" s="1"/>
  <c r="M44" i="5" a="1"/>
  <c r="M44" i="5" s="1"/>
  <c r="I45" i="5" a="1"/>
  <c r="I45" i="5" s="1"/>
  <c r="E46" i="5" a="1"/>
  <c r="E46" i="5" s="1"/>
  <c r="J46" i="5" a="1"/>
  <c r="J46" i="5" s="1"/>
  <c r="F47" i="5" a="1"/>
  <c r="F47" i="5" s="1"/>
  <c r="I47" i="5" a="1"/>
  <c r="I47" i="5" s="1"/>
  <c r="L47" i="5" a="1"/>
  <c r="L47" i="5" s="1"/>
  <c r="F48" i="5" a="1"/>
  <c r="F48" i="5" s="1"/>
  <c r="L48" i="5" a="1"/>
  <c r="L48" i="5" s="1"/>
  <c r="E49" i="5" a="1"/>
  <c r="E49" i="5" s="1"/>
  <c r="H49" i="5" a="1"/>
  <c r="H49" i="5" s="1"/>
  <c r="L49" i="5" a="1"/>
  <c r="L49" i="5" s="1"/>
  <c r="G50" i="5" a="1"/>
  <c r="G50" i="5" s="1"/>
  <c r="J50" i="5" a="1"/>
  <c r="J50" i="5" s="1"/>
  <c r="M50" i="5" a="1"/>
  <c r="M50" i="5" s="1"/>
  <c r="G51" i="5" a="1"/>
  <c r="G51" i="5" s="1"/>
  <c r="K51" i="5" a="1"/>
  <c r="K51" i="5" s="1"/>
  <c r="E52" i="5" a="1"/>
  <c r="E52" i="5" s="1"/>
  <c r="I52" i="5" a="1"/>
  <c r="I52" i="5" s="1"/>
  <c r="M52" i="5" a="1"/>
  <c r="M52" i="5" s="1"/>
  <c r="G53" i="5" a="1"/>
  <c r="G53" i="5" s="1"/>
  <c r="K53" i="5" a="1"/>
  <c r="K53" i="5" s="1"/>
  <c r="E54" i="5" a="1"/>
  <c r="E54" i="5" s="1"/>
  <c r="I54" i="5" a="1"/>
  <c r="I54" i="5" s="1"/>
  <c r="M54" i="5" a="1"/>
  <c r="M54" i="5" s="1"/>
  <c r="D36" i="5" a="1"/>
  <c r="D36" i="5" s="1"/>
  <c r="D40" i="5" a="1"/>
  <c r="D40" i="5" s="1"/>
  <c r="D44" i="5" a="1"/>
  <c r="D44" i="5" s="1"/>
  <c r="D48" i="5" a="1"/>
  <c r="D48" i="5" s="1"/>
  <c r="D52" i="5" a="1"/>
  <c r="D52" i="5" s="1"/>
  <c r="E11" i="5" a="1"/>
  <c r="E11" i="5" s="1"/>
  <c r="I11" i="5" a="1"/>
  <c r="I11" i="5" s="1"/>
  <c r="F12" i="5" a="1"/>
  <c r="F12" i="5" s="1"/>
  <c r="J12" i="5" a="1"/>
  <c r="J12" i="5" s="1"/>
  <c r="M12" i="5" a="1"/>
  <c r="M12" i="5" s="1"/>
  <c r="G13" i="5" a="1"/>
  <c r="G13" i="5" s="1"/>
  <c r="J13" i="5" a="1"/>
  <c r="J13" i="5" s="1"/>
  <c r="N13" i="5" a="1"/>
  <c r="N13" i="5" s="1"/>
  <c r="G14" i="5" a="1"/>
  <c r="G14" i="5" s="1"/>
  <c r="J14" i="5" a="1"/>
  <c r="J14" i="5" s="1"/>
  <c r="N14" i="5" a="1"/>
  <c r="N14" i="5" s="1"/>
  <c r="J15" i="5" a="1"/>
  <c r="J15" i="5" s="1"/>
  <c r="M15" i="5" a="1"/>
  <c r="M15" i="5" s="1"/>
  <c r="F16" i="5" a="1"/>
  <c r="F16" i="5" s="1"/>
  <c r="J16" i="5" a="1"/>
  <c r="J16" i="5" s="1"/>
  <c r="F17" i="5" a="1"/>
  <c r="F17" i="5" s="1"/>
  <c r="I17" i="5" a="1"/>
  <c r="I17" i="5" s="1"/>
  <c r="L17" i="5" a="1"/>
  <c r="L17" i="5" s="1"/>
  <c r="F18" i="5" a="1"/>
  <c r="F18" i="5" s="1"/>
  <c r="L18" i="5" a="1"/>
  <c r="L18" i="5" s="1"/>
  <c r="E19" i="5" a="1"/>
  <c r="E19" i="5" s="1"/>
  <c r="H19" i="5" a="1"/>
  <c r="H19" i="5" s="1"/>
  <c r="L19" i="5" a="1"/>
  <c r="L19" i="5" s="1"/>
  <c r="H20" i="5" a="1"/>
  <c r="H20" i="5" s="1"/>
  <c r="K20" i="5" a="1"/>
  <c r="K20" i="5" s="1"/>
  <c r="N20" i="5" a="1"/>
  <c r="N20" i="5" s="1"/>
  <c r="H21" i="5" a="1"/>
  <c r="H21" i="5" s="1"/>
  <c r="N21" i="5" a="1"/>
  <c r="N21" i="5" s="1"/>
  <c r="G22" i="5" a="1"/>
  <c r="G22" i="5" s="1"/>
  <c r="J22" i="5" a="1"/>
  <c r="J22" i="5" s="1"/>
  <c r="N22" i="5" a="1"/>
  <c r="N22" i="5" s="1"/>
  <c r="J23" i="5" a="1"/>
  <c r="J23" i="5" s="1"/>
  <c r="M23" i="5" a="1"/>
  <c r="M23" i="5" s="1"/>
  <c r="F24" i="5" a="1"/>
  <c r="F24" i="5" s="1"/>
  <c r="J24" i="5" a="1"/>
  <c r="J24" i="5" s="1"/>
  <c r="F25" i="5" a="1"/>
  <c r="F25" i="5" s="1"/>
  <c r="I25" i="5" a="1"/>
  <c r="I25" i="5" s="1"/>
  <c r="L25" i="5" a="1"/>
  <c r="L25" i="5" s="1"/>
  <c r="F26" i="5" a="1"/>
  <c r="F26" i="5" s="1"/>
  <c r="L26" i="5" a="1"/>
  <c r="L26" i="5" s="1"/>
  <c r="E27" i="5" a="1"/>
  <c r="E27" i="5" s="1"/>
  <c r="H27" i="5" a="1"/>
  <c r="H27" i="5" s="1"/>
  <c r="L27" i="5" a="1"/>
  <c r="L27" i="5" s="1"/>
  <c r="G28" i="5" a="1"/>
  <c r="G28" i="5" s="1"/>
  <c r="J28" i="5" a="1"/>
  <c r="J28" i="5" s="1"/>
  <c r="D12" i="5" a="1"/>
  <c r="D12" i="5" s="1"/>
  <c r="D16" i="5" a="1"/>
  <c r="D16" i="5" s="1"/>
  <c r="D20" i="5" a="1"/>
  <c r="D20" i="5" s="1"/>
  <c r="D24" i="5" a="1"/>
  <c r="D24" i="5" s="1"/>
  <c r="D11" i="5" a="1"/>
  <c r="D11" i="5" s="1"/>
  <c r="I89" i="5" a="1"/>
  <c r="I89" i="5" s="1"/>
  <c r="N66" i="5" a="1"/>
  <c r="N66" i="5" s="1"/>
  <c r="E71" i="5" a="1"/>
  <c r="E71" i="5" s="1"/>
  <c r="N74" i="5" a="1"/>
  <c r="N74" i="5" s="1"/>
  <c r="D67" i="5" a="1"/>
  <c r="D67" i="5" s="1"/>
  <c r="J33" i="5" a="1"/>
  <c r="J33" i="5" s="1"/>
  <c r="I35" i="5" a="1"/>
  <c r="I35" i="5" s="1"/>
  <c r="L36" i="5" a="1"/>
  <c r="L36" i="5" s="1"/>
  <c r="K38" i="5" a="1"/>
  <c r="K38" i="5" s="1"/>
  <c r="N39" i="5" a="1"/>
  <c r="N39" i="5" s="1"/>
  <c r="M41" i="5" a="1"/>
  <c r="M41" i="5" s="1"/>
  <c r="F43" i="5" a="1"/>
  <c r="F43" i="5" s="1"/>
  <c r="E45" i="5" a="1"/>
  <c r="E45" i="5" s="1"/>
  <c r="G46" i="5" a="1"/>
  <c r="G46" i="5" s="1"/>
  <c r="G47" i="5" a="1"/>
  <c r="G47" i="5" s="1"/>
  <c r="M47" i="5" a="1"/>
  <c r="M47" i="5" s="1"/>
  <c r="M48" i="5" a="1"/>
  <c r="M48" i="5" s="1"/>
  <c r="I49" i="5" a="1"/>
  <c r="I49" i="5" s="1"/>
  <c r="H50" i="5" a="1"/>
  <c r="H50" i="5" s="1"/>
  <c r="N50" i="5" a="1"/>
  <c r="N50" i="5" s="1"/>
  <c r="L51" i="5" a="1"/>
  <c r="L51" i="5" s="1"/>
  <c r="J52" i="5" a="1"/>
  <c r="J52" i="5" s="1"/>
  <c r="H53" i="5" a="1"/>
  <c r="H53" i="5" s="1"/>
  <c r="F54" i="5" a="1"/>
  <c r="F54" i="5" s="1"/>
  <c r="N54" i="5" a="1"/>
  <c r="N54" i="5" s="1"/>
  <c r="D41" i="5" a="1"/>
  <c r="D41" i="5" s="1"/>
  <c r="D53" i="5" a="1"/>
  <c r="D53" i="5" s="1"/>
  <c r="J11" i="5" a="1"/>
  <c r="J11" i="5" s="1"/>
  <c r="G12" i="5" a="1"/>
  <c r="G12" i="5" s="1"/>
  <c r="H13" i="5" a="1"/>
  <c r="H13" i="5" s="1"/>
  <c r="E14" i="5" a="1"/>
  <c r="E14" i="5" s="1"/>
  <c r="K14" i="5" a="1"/>
  <c r="K14" i="5" s="1"/>
  <c r="F100" i="5" a="1"/>
  <c r="F100" i="5" s="1"/>
  <c r="E93" i="5" a="1"/>
  <c r="E93" i="5" s="1"/>
  <c r="J86" i="5" a="1"/>
  <c r="J86" i="5" s="1"/>
  <c r="K83" i="5" a="1"/>
  <c r="K83" i="5" s="1"/>
  <c r="L80" i="5" a="1"/>
  <c r="L80" i="5" s="1"/>
  <c r="N77" i="5" a="1"/>
  <c r="N77" i="5" s="1"/>
  <c r="I60" i="5" a="1"/>
  <c r="I60" i="5" s="1"/>
  <c r="L62" i="5" a="1"/>
  <c r="L62" i="5" s="1"/>
  <c r="F64" i="5" a="1"/>
  <c r="F64" i="5" s="1"/>
  <c r="J65" i="5" a="1"/>
  <c r="J65" i="5" s="1"/>
  <c r="E74" i="5" a="1"/>
  <c r="E74" i="5" s="1"/>
  <c r="L75" i="5" a="1"/>
  <c r="L75" i="5" s="1"/>
  <c r="D75" i="5" a="1"/>
  <c r="D75" i="5" s="1"/>
  <c r="F34" i="5" a="1"/>
  <c r="F34" i="5" s="1"/>
  <c r="F36" i="5" a="1"/>
  <c r="F36" i="5" s="1"/>
  <c r="H37" i="5" a="1"/>
  <c r="H37" i="5" s="1"/>
  <c r="H39" i="5" a="1"/>
  <c r="H39" i="5" s="1"/>
  <c r="J40" i="5" a="1"/>
  <c r="J40" i="5" s="1"/>
  <c r="J42" i="5" a="1"/>
  <c r="J42" i="5" s="1"/>
  <c r="L43" i="5" a="1"/>
  <c r="L43" i="5" s="1"/>
  <c r="L45" i="5" a="1"/>
  <c r="L45" i="5" s="1"/>
  <c r="M46" i="5" a="1"/>
  <c r="M46" i="5" s="1"/>
  <c r="J47" i="5" a="1"/>
  <c r="J47" i="5" s="1"/>
  <c r="I48" i="5" a="1"/>
  <c r="I48" i="5" s="1"/>
  <c r="F49" i="5" a="1"/>
  <c r="F49" i="5" s="1"/>
  <c r="E50" i="5" a="1"/>
  <c r="E50" i="5" s="1"/>
  <c r="H51" i="5" a="1"/>
  <c r="H51" i="5" s="1"/>
  <c r="F52" i="5" a="1"/>
  <c r="F52" i="5" s="1"/>
  <c r="N52" i="5" a="1"/>
  <c r="N52" i="5" s="1"/>
  <c r="L53" i="5" a="1"/>
  <c r="L53" i="5" s="1"/>
  <c r="J54" i="5" a="1"/>
  <c r="J54" i="5" s="1"/>
  <c r="D37" i="5" a="1"/>
  <c r="D37" i="5" s="1"/>
  <c r="D45" i="5" a="1"/>
  <c r="D45" i="5" s="1"/>
  <c r="D49" i="5" a="1"/>
  <c r="D49" i="5" s="1"/>
  <c r="F11" i="5" a="1"/>
  <c r="F11" i="5" s="1"/>
  <c r="M11" i="5" a="1"/>
  <c r="M11" i="5" s="1"/>
  <c r="N12" i="5" a="1"/>
  <c r="N12" i="5" s="1"/>
  <c r="K13" i="5" a="1"/>
  <c r="K13" i="5" s="1"/>
  <c r="H14" i="5" a="1"/>
  <c r="H14" i="5" s="1"/>
  <c r="G15" i="5" a="1"/>
  <c r="G15" i="5" s="1"/>
  <c r="N100" i="5" a="1"/>
  <c r="N100" i="5" s="1"/>
  <c r="G83" i="5" a="1"/>
  <c r="G83" i="5" s="1"/>
  <c r="M62" i="5" a="1"/>
  <c r="M62" i="5" s="1"/>
  <c r="J68" i="5" a="1"/>
  <c r="J68" i="5" s="1"/>
  <c r="H73" i="5" a="1"/>
  <c r="H73" i="5" s="1"/>
  <c r="D68" i="5" a="1"/>
  <c r="D68" i="5" s="1"/>
  <c r="M34" i="5" a="1"/>
  <c r="M34" i="5" s="1"/>
  <c r="I37" i="5" a="1"/>
  <c r="I37" i="5" s="1"/>
  <c r="E40" i="5" a="1"/>
  <c r="E40" i="5" s="1"/>
  <c r="F45" i="5" a="1"/>
  <c r="F45" i="5" s="1"/>
  <c r="N46" i="5" a="1"/>
  <c r="N46" i="5" s="1"/>
  <c r="G48" i="5" a="1"/>
  <c r="G48" i="5" s="1"/>
  <c r="J49" i="5" a="1"/>
  <c r="J49" i="5" s="1"/>
  <c r="K50" i="5" a="1"/>
  <c r="K50" i="5" s="1"/>
  <c r="G52" i="5" a="1"/>
  <c r="G52" i="5" s="1"/>
  <c r="M53" i="5" a="1"/>
  <c r="M53" i="5" s="1"/>
  <c r="D38" i="5" a="1"/>
  <c r="D38" i="5" s="1"/>
  <c r="D54" i="5" a="1"/>
  <c r="D54" i="5" s="1"/>
  <c r="H12" i="5" a="1"/>
  <c r="H12" i="5" s="1"/>
  <c r="L13" i="5" a="1"/>
  <c r="L13" i="5" s="1"/>
  <c r="M14" i="5" a="1"/>
  <c r="M14" i="5" s="1"/>
  <c r="I15" i="5" a="1"/>
  <c r="I15" i="5" s="1"/>
  <c r="N15" i="5" a="1"/>
  <c r="N15" i="5" s="1"/>
  <c r="H16" i="5" a="1"/>
  <c r="H16" i="5" s="1"/>
  <c r="L16" i="5" a="1"/>
  <c r="L16" i="5" s="1"/>
  <c r="G17" i="5" a="1"/>
  <c r="G17" i="5" s="1"/>
  <c r="E18" i="5" a="1"/>
  <c r="E18" i="5" s="1"/>
  <c r="I18" i="5" a="1"/>
  <c r="I18" i="5" s="1"/>
  <c r="N18" i="5" a="1"/>
  <c r="N18" i="5" s="1"/>
  <c r="G19" i="5" a="1"/>
  <c r="G19" i="5" s="1"/>
  <c r="F20" i="5" a="1"/>
  <c r="F20" i="5" s="1"/>
  <c r="E21" i="5" a="1"/>
  <c r="E21" i="5" s="1"/>
  <c r="I21" i="5" a="1"/>
  <c r="I21" i="5" s="1"/>
  <c r="M21" i="5" a="1"/>
  <c r="M21" i="5" s="1"/>
  <c r="H22" i="5" a="1"/>
  <c r="H22" i="5" s="1"/>
  <c r="L22" i="5" a="1"/>
  <c r="L22" i="5" s="1"/>
  <c r="F23" i="5" a="1"/>
  <c r="F23" i="5" s="1"/>
  <c r="K23" i="5" a="1"/>
  <c r="K23" i="5" s="1"/>
  <c r="I24" i="5" a="1"/>
  <c r="I24" i="5" s="1"/>
  <c r="M24" i="5" a="1"/>
  <c r="M24" i="5" s="1"/>
  <c r="H25" i="5" a="1"/>
  <c r="H25" i="5" s="1"/>
  <c r="K25" i="5" a="1"/>
  <c r="K25" i="5" s="1"/>
  <c r="J26" i="5" a="1"/>
  <c r="J26" i="5" s="1"/>
  <c r="I27" i="5" a="1"/>
  <c r="I27" i="5" s="1"/>
  <c r="M27" i="5" a="1"/>
  <c r="M27" i="5" s="1"/>
  <c r="N28" i="5" a="1"/>
  <c r="N28" i="5" s="1"/>
  <c r="D15" i="5" a="1"/>
  <c r="D15" i="5" s="1"/>
  <c r="D21" i="5" a="1"/>
  <c r="D21" i="5" s="1"/>
  <c r="D26" i="5" a="1"/>
  <c r="D26" i="5" s="1"/>
  <c r="I19" i="5" a="1"/>
  <c r="I19" i="5" s="1"/>
  <c r="M19" i="5" a="1"/>
  <c r="M19" i="5" s="1"/>
  <c r="G20" i="5" a="1"/>
  <c r="G20" i="5" s="1"/>
  <c r="L20" i="5" a="1"/>
  <c r="L20" i="5" s="1"/>
  <c r="F21" i="5" a="1"/>
  <c r="F21" i="5" s="1"/>
  <c r="J21" i="5" a="1"/>
  <c r="J21" i="5" s="1"/>
  <c r="E22" i="5" a="1"/>
  <c r="E22" i="5" s="1"/>
  <c r="M22" i="5" a="1"/>
  <c r="M22" i="5" s="1"/>
  <c r="G23" i="5" a="1"/>
  <c r="G23" i="5" s="1"/>
  <c r="L23" i="5" a="1"/>
  <c r="L23" i="5" s="1"/>
  <c r="E24" i="5" a="1"/>
  <c r="E24" i="5" s="1"/>
  <c r="N24" i="5" a="1"/>
  <c r="N24" i="5" s="1"/>
  <c r="M25" i="5" a="1"/>
  <c r="M25" i="5" s="1"/>
  <c r="G26" i="5" a="1"/>
  <c r="G26" i="5" s="1"/>
  <c r="K26" i="5" a="1"/>
  <c r="K26" i="5" s="1"/>
  <c r="F27" i="5" a="1"/>
  <c r="F27" i="5" s="1"/>
  <c r="J27" i="5" a="1"/>
  <c r="J27" i="5" s="1"/>
  <c r="N27" i="5" a="1"/>
  <c r="N27" i="5" s="1"/>
  <c r="H28" i="5" a="1"/>
  <c r="H28" i="5" s="1"/>
  <c r="K28" i="5" a="1"/>
  <c r="K28" i="5" s="1"/>
  <c r="D28" i="5" a="1"/>
  <c r="D28" i="5" s="1"/>
  <c r="D17" i="5" a="1"/>
  <c r="D17" i="5" s="1"/>
  <c r="D22" i="5" a="1"/>
  <c r="D22" i="5" s="1"/>
  <c r="D27" i="5" a="1"/>
  <c r="D27" i="5" s="1"/>
  <c r="D19" i="5" a="1"/>
  <c r="D19" i="5" s="1"/>
  <c r="H92" i="5" a="1"/>
  <c r="H92" i="5" s="1"/>
  <c r="H80" i="5" a="1"/>
  <c r="H80" i="5" s="1"/>
  <c r="H64" i="5" a="1"/>
  <c r="H64" i="5" s="1"/>
  <c r="F74" i="5" a="1"/>
  <c r="F74" i="5" s="1"/>
  <c r="D58" i="5" a="1"/>
  <c r="D58" i="5" s="1"/>
  <c r="J35" i="5" a="1"/>
  <c r="J35" i="5" s="1"/>
  <c r="E38" i="5" a="1"/>
  <c r="E38" i="5" s="1"/>
  <c r="K40" i="5" a="1"/>
  <c r="K40" i="5" s="1"/>
  <c r="G43" i="5" a="1"/>
  <c r="G43" i="5" s="1"/>
  <c r="H47" i="5" a="1"/>
  <c r="H47" i="5" s="1"/>
  <c r="J48" i="5" a="1"/>
  <c r="J48" i="5" s="1"/>
  <c r="M49" i="5" a="1"/>
  <c r="M49" i="5" s="1"/>
  <c r="E51" i="5" a="1"/>
  <c r="E51" i="5" s="1"/>
  <c r="K52" i="5" a="1"/>
  <c r="K52" i="5" s="1"/>
  <c r="G54" i="5" a="1"/>
  <c r="G54" i="5" s="1"/>
  <c r="D42" i="5" a="1"/>
  <c r="D42" i="5" s="1"/>
  <c r="G11" i="5" a="1"/>
  <c r="G11" i="5" s="1"/>
  <c r="K12" i="5" a="1"/>
  <c r="K12" i="5" s="1"/>
  <c r="F14" i="5" a="1"/>
  <c r="F14" i="5" s="1"/>
  <c r="E15" i="5" a="1"/>
  <c r="E15" i="5" s="1"/>
  <c r="K15" i="5" a="1"/>
  <c r="K15" i="5" s="1"/>
  <c r="I16" i="5" a="1"/>
  <c r="I16" i="5" s="1"/>
  <c r="M16" i="5" a="1"/>
  <c r="M16" i="5" s="1"/>
  <c r="H17" i="5" a="1"/>
  <c r="H17" i="5" s="1"/>
  <c r="K17" i="5" a="1"/>
  <c r="K17" i="5" s="1"/>
  <c r="J18" i="5" a="1"/>
  <c r="J18" i="5" s="1"/>
  <c r="E89" i="5" a="1"/>
  <c r="E89" i="5" s="1"/>
  <c r="L65" i="5" a="1"/>
  <c r="L65" i="5" s="1"/>
  <c r="G71" i="5" a="1"/>
  <c r="G71" i="5" s="1"/>
  <c r="K33" i="5" a="1"/>
  <c r="K33" i="5" s="1"/>
  <c r="L38" i="5" a="1"/>
  <c r="L38" i="5" s="1"/>
  <c r="G41" i="5" a="1"/>
  <c r="G41" i="5" s="1"/>
  <c r="M43" i="5" a="1"/>
  <c r="M43" i="5" s="1"/>
  <c r="H46" i="5" a="1"/>
  <c r="H46" i="5" s="1"/>
  <c r="N48" i="5" a="1"/>
  <c r="N48" i="5" s="1"/>
  <c r="F50" i="5" a="1"/>
  <c r="F50" i="5" s="1"/>
  <c r="I51" i="5" a="1"/>
  <c r="I51" i="5" s="1"/>
  <c r="E53" i="5" a="1"/>
  <c r="E53" i="5" s="1"/>
  <c r="K54" i="5" a="1"/>
  <c r="K54" i="5" s="1"/>
  <c r="D46" i="5" a="1"/>
  <c r="D46" i="5" s="1"/>
  <c r="K11" i="5" a="1"/>
  <c r="K11" i="5" s="1"/>
  <c r="E13" i="5" a="1"/>
  <c r="E13" i="5" s="1"/>
  <c r="F15" i="5" a="1"/>
  <c r="F15" i="5" s="1"/>
  <c r="L15" i="5" a="1"/>
  <c r="L15" i="5" s="1"/>
  <c r="E16" i="5" a="1"/>
  <c r="E16" i="5" s="1"/>
  <c r="N16" i="5" a="1"/>
  <c r="N16" i="5" s="1"/>
  <c r="M17" i="5" a="1"/>
  <c r="M17" i="5" s="1"/>
  <c r="G18" i="5" a="1"/>
  <c r="G18" i="5" s="1"/>
  <c r="K18" i="5" a="1"/>
  <c r="K18" i="5" s="1"/>
  <c r="F19" i="5" a="1"/>
  <c r="F19" i="5" s="1"/>
  <c r="J19" i="5" a="1"/>
  <c r="J19" i="5" s="1"/>
  <c r="N19" i="5" a="1"/>
  <c r="N19" i="5" s="1"/>
  <c r="I20" i="5" a="1"/>
  <c r="I20" i="5" s="1"/>
  <c r="G21" i="5" a="1"/>
  <c r="G21" i="5" s="1"/>
  <c r="K21" i="5" a="1"/>
  <c r="K21" i="5" s="1"/>
  <c r="F22" i="5" a="1"/>
  <c r="F22" i="5" s="1"/>
  <c r="I22" i="5" a="1"/>
  <c r="I22" i="5" s="1"/>
  <c r="H23" i="5" a="1"/>
  <c r="H23" i="5" s="1"/>
  <c r="G24" i="5" a="1"/>
  <c r="G24" i="5" s="1"/>
  <c r="K24" i="5" a="1"/>
  <c r="K24" i="5" s="1"/>
  <c r="E25" i="5" a="1"/>
  <c r="E25" i="5" s="1"/>
  <c r="J25" i="5" a="1"/>
  <c r="J25" i="5" s="1"/>
  <c r="N25" i="5" a="1"/>
  <c r="N25" i="5" s="1"/>
  <c r="H26" i="5" a="1"/>
  <c r="H26" i="5" s="1"/>
  <c r="M26" i="5" a="1"/>
  <c r="M26" i="5" s="1"/>
  <c r="K27" i="5" a="1"/>
  <c r="K27" i="5" s="1"/>
  <c r="E28" i="5" a="1"/>
  <c r="E28" i="5" s="1"/>
  <c r="L28" i="5" a="1"/>
  <c r="L28" i="5" s="1"/>
  <c r="D13" i="5" a="1"/>
  <c r="D13" i="5" s="1"/>
  <c r="D18" i="5" a="1"/>
  <c r="D18" i="5" s="1"/>
  <c r="D23" i="5" a="1"/>
  <c r="D23" i="5" s="1"/>
  <c r="F86" i="5" a="1"/>
  <c r="F86" i="5" s="1"/>
  <c r="F67" i="5" a="1"/>
  <c r="F67" i="5" s="1"/>
  <c r="I72" i="5" a="1"/>
  <c r="I72" i="5" s="1"/>
  <c r="N75" i="5" a="1"/>
  <c r="N75" i="5" s="1"/>
  <c r="G34" i="5" a="1"/>
  <c r="G34" i="5" s="1"/>
  <c r="M36" i="5" a="1"/>
  <c r="M36" i="5" s="1"/>
  <c r="N41" i="5" a="1"/>
  <c r="N41" i="5" s="1"/>
  <c r="I44" i="5" a="1"/>
  <c r="I44" i="5" s="1"/>
  <c r="K46" i="5" a="1"/>
  <c r="K46" i="5" s="1"/>
  <c r="N47" i="5" a="1"/>
  <c r="N47" i="5" s="1"/>
  <c r="M51" i="5" a="1"/>
  <c r="M51" i="5" s="1"/>
  <c r="I53" i="5" a="1"/>
  <c r="I53" i="5" s="1"/>
  <c r="D34" i="5" a="1"/>
  <c r="D34" i="5" s="1"/>
  <c r="D50" i="5" a="1"/>
  <c r="D50" i="5" s="1"/>
  <c r="N11" i="5" a="1"/>
  <c r="N11" i="5" s="1"/>
  <c r="L14" i="5" a="1"/>
  <c r="L14" i="5" s="1"/>
  <c r="H15" i="5" a="1"/>
  <c r="H15" i="5" s="1"/>
  <c r="G16" i="5" a="1"/>
  <c r="G16" i="5" s="1"/>
  <c r="K16" i="5" a="1"/>
  <c r="K16" i="5" s="1"/>
  <c r="E17" i="5" a="1"/>
  <c r="E17" i="5" s="1"/>
  <c r="J17" i="5" a="1"/>
  <c r="J17" i="5" s="1"/>
  <c r="N17" i="5" a="1"/>
  <c r="N17" i="5" s="1"/>
  <c r="H18" i="5" a="1"/>
  <c r="H18" i="5" s="1"/>
  <c r="M18" i="5" a="1"/>
  <c r="M18" i="5" s="1"/>
  <c r="K19" i="5" a="1"/>
  <c r="K19" i="5" s="1"/>
  <c r="E20" i="5" a="1"/>
  <c r="E20" i="5" s="1"/>
  <c r="J20" i="5" a="1"/>
  <c r="J20" i="5" s="1"/>
  <c r="M20" i="5" a="1"/>
  <c r="M20" i="5" s="1"/>
  <c r="L21" i="5" a="1"/>
  <c r="L21" i="5" s="1"/>
  <c r="K22" i="5" a="1"/>
  <c r="K22" i="5" s="1"/>
  <c r="E23" i="5" a="1"/>
  <c r="E23" i="5" s="1"/>
  <c r="I23" i="5" a="1"/>
  <c r="I23" i="5" s="1"/>
  <c r="N23" i="5" a="1"/>
  <c r="N23" i="5" s="1"/>
  <c r="H24" i="5" a="1"/>
  <c r="H24" i="5" s="1"/>
  <c r="L24" i="5" a="1"/>
  <c r="L24" i="5" s="1"/>
  <c r="G25" i="5" a="1"/>
  <c r="G25" i="5" s="1"/>
  <c r="E26" i="5" a="1"/>
  <c r="E26" i="5" s="1"/>
  <c r="I26" i="5" a="1"/>
  <c r="I26" i="5" s="1"/>
  <c r="N26" i="5" a="1"/>
  <c r="N26" i="5" s="1"/>
  <c r="G27" i="5" a="1"/>
  <c r="G27" i="5" s="1"/>
  <c r="F28" i="5" a="1"/>
  <c r="F28" i="5" s="1"/>
  <c r="I28" i="5" a="1"/>
  <c r="I28" i="5" s="1"/>
  <c r="M28" i="5" a="1"/>
  <c r="M28" i="5" s="1"/>
  <c r="D14" i="5" a="1"/>
  <c r="D14" i="5" s="1"/>
  <c r="D25" i="5" a="1"/>
  <c r="D25" i="5" s="1"/>
  <c r="N97" i="5"/>
  <c r="M97" i="5"/>
  <c r="L97" i="5"/>
  <c r="K97" i="5"/>
  <c r="J97" i="5"/>
  <c r="I97" i="5"/>
  <c r="H97" i="5"/>
  <c r="G97" i="5"/>
  <c r="F97" i="5"/>
  <c r="E97" i="5"/>
  <c r="D97" i="5"/>
  <c r="N55" i="5"/>
  <c r="M55" i="5"/>
  <c r="L55" i="5"/>
  <c r="K55" i="5"/>
  <c r="J55" i="5"/>
  <c r="I55" i="5"/>
  <c r="H55" i="5"/>
  <c r="G55" i="5"/>
  <c r="F55" i="5"/>
  <c r="E55" i="5"/>
  <c r="D55" i="5"/>
  <c r="N31" i="5"/>
  <c r="M31" i="5"/>
  <c r="L31" i="5"/>
  <c r="K31" i="5"/>
  <c r="J31" i="5"/>
  <c r="I31" i="5"/>
  <c r="H31" i="5"/>
  <c r="G31" i="5"/>
  <c r="F31" i="5"/>
  <c r="E31" i="5"/>
  <c r="D31" i="5"/>
  <c r="E7" i="2"/>
  <c r="E56" i="2" s="1" a="1"/>
  <c r="E56" i="2" s="1"/>
  <c r="F7" i="2"/>
  <c r="F60" i="2" s="1" a="1"/>
  <c r="F60" i="2" s="1"/>
  <c r="G7" i="2"/>
  <c r="G63" i="2" s="1" a="1"/>
  <c r="G63" i="2" s="1"/>
  <c r="H7" i="2"/>
  <c r="H66" i="2" s="1" a="1"/>
  <c r="H66" i="2" s="1"/>
  <c r="D7" i="2"/>
  <c r="D53" i="2" s="1" a="1"/>
  <c r="D53" i="2" s="1"/>
  <c r="F23" i="2" l="1" a="1"/>
  <c r="F23" i="2" s="1"/>
  <c r="D36" i="2" a="1"/>
  <c r="D36" i="2" s="1"/>
  <c r="H23" i="2" a="1"/>
  <c r="H23" i="2" s="1"/>
  <c r="E36" i="2" a="1"/>
  <c r="E36" i="2" s="1"/>
  <c r="E54" i="2" a="1"/>
  <c r="E54" i="2" s="1"/>
  <c r="E43" i="2" a="1"/>
  <c r="E43" i="2" s="1"/>
  <c r="F24" i="2" a="1"/>
  <c r="F24" i="2" s="1"/>
  <c r="H38" i="2" a="1"/>
  <c r="H38" i="2" s="1"/>
  <c r="H56" i="2" a="1"/>
  <c r="H56" i="2" s="1"/>
  <c r="H50" i="2" a="1"/>
  <c r="H50" i="2" s="1"/>
  <c r="H24" i="2" a="1"/>
  <c r="H24" i="2" s="1"/>
  <c r="H35" i="2" a="1"/>
  <c r="H35" i="2" s="1"/>
  <c r="H53" i="2" a="1"/>
  <c r="H53" i="2" s="1"/>
  <c r="G71" i="2" a="1"/>
  <c r="G71" i="2" s="1"/>
  <c r="F73" i="2" a="1"/>
  <c r="F73" i="2" s="1"/>
  <c r="H72" i="2" a="1"/>
  <c r="H72" i="2" s="1"/>
  <c r="E72" i="2" a="1"/>
  <c r="E72" i="2" s="1"/>
  <c r="E28" i="2" a="1"/>
  <c r="E28" i="2" s="1"/>
  <c r="E47" i="2" a="1"/>
  <c r="E47" i="2" s="1"/>
  <c r="H19" i="2" a="1"/>
  <c r="H19" i="2" s="1"/>
  <c r="F39" i="2" a="1"/>
  <c r="F39" i="2" s="1"/>
  <c r="F58" i="2" a="1"/>
  <c r="F58" i="2" s="1"/>
  <c r="H54" i="2" a="1"/>
  <c r="H54" i="2" s="1"/>
  <c r="F20" i="2" a="1"/>
  <c r="F20" i="2" s="1"/>
  <c r="D42" i="2" a="1"/>
  <c r="D42" i="2" s="1"/>
  <c r="D61" i="2" a="1"/>
  <c r="D61" i="2" s="1"/>
  <c r="F61" i="2" a="1"/>
  <c r="F61" i="2" s="1"/>
  <c r="H20" i="2" a="1"/>
  <c r="H20" i="2" s="1"/>
  <c r="D39" i="2" a="1"/>
  <c r="D39" i="2" s="1"/>
  <c r="D58" i="2" a="1"/>
  <c r="D58" i="2" s="1"/>
  <c r="D71" i="2" a="1"/>
  <c r="D71" i="2" s="1"/>
  <c r="E73" i="2" a="1"/>
  <c r="E73" i="2" s="1"/>
  <c r="G73" i="2" a="1"/>
  <c r="G73" i="2" s="1"/>
  <c r="D73" i="2" a="1"/>
  <c r="D73" i="2" s="1"/>
  <c r="H27" i="2" a="1"/>
  <c r="H27" i="2" s="1"/>
  <c r="H11" i="2" a="1"/>
  <c r="H11" i="2" s="1"/>
  <c r="H12" i="2" a="1"/>
  <c r="H12" i="2" s="1"/>
  <c r="D28" i="2" a="1"/>
  <c r="D28" i="2" s="1"/>
  <c r="D19" i="2" a="1"/>
  <c r="D19" i="2" s="1"/>
  <c r="H15" i="2" a="1"/>
  <c r="H15" i="2" s="1"/>
  <c r="H45" i="2" a="1"/>
  <c r="H45" i="2" s="1"/>
  <c r="H64" i="2" a="1"/>
  <c r="H64" i="2" s="1"/>
  <c r="H63" i="2" a="1"/>
  <c r="H63" i="2" s="1"/>
  <c r="F16" i="2" a="1"/>
  <c r="F16" i="2" s="1"/>
  <c r="E45" i="2" a="1"/>
  <c r="E45" i="2" s="1"/>
  <c r="E64" i="2" a="1"/>
  <c r="E64" i="2" s="1"/>
  <c r="D25" i="2" a="1"/>
  <c r="D25" i="2" s="1"/>
  <c r="H16" i="2" a="1"/>
  <c r="H16" i="2" s="1"/>
  <c r="E42" i="2" a="1"/>
  <c r="E42" i="2" s="1"/>
  <c r="E61" i="2" a="1"/>
  <c r="E61" i="2" s="1"/>
  <c r="H71" i="2" a="1"/>
  <c r="H71" i="2" s="1"/>
  <c r="E71" i="2" a="1"/>
  <c r="E71" i="2" s="1"/>
  <c r="F72" i="2" a="1"/>
  <c r="F72" i="2" s="1"/>
  <c r="H73" i="2" a="1"/>
  <c r="H73" i="2" s="1"/>
  <c r="G22" i="2" a="1"/>
  <c r="G22" i="2" s="1"/>
  <c r="G61" i="2" a="1"/>
  <c r="G61" i="2" s="1"/>
  <c r="G35" i="2" a="1"/>
  <c r="G35" i="2" s="1"/>
  <c r="D24" i="2" a="1"/>
  <c r="D24" i="2" s="1"/>
  <c r="G24" i="2" a="1"/>
  <c r="G24" i="2" s="1"/>
  <c r="E26" i="2" a="1"/>
  <c r="E26" i="2" s="1"/>
  <c r="D20" i="2" a="1"/>
  <c r="D20" i="2" s="1"/>
  <c r="G18" i="2" a="1"/>
  <c r="G18" i="2" s="1"/>
  <c r="F38" i="2" a="1"/>
  <c r="F38" i="2" s="1"/>
  <c r="G51" i="2" a="1"/>
  <c r="G51" i="2" s="1"/>
  <c r="G64" i="2" a="1"/>
  <c r="G64" i="2" s="1"/>
  <c r="D15" i="2" a="1"/>
  <c r="D15" i="2" s="1"/>
  <c r="H26" i="2" a="1"/>
  <c r="H26" i="2" s="1"/>
  <c r="E23" i="2" a="1"/>
  <c r="E23" i="2" s="1"/>
  <c r="E19" i="2" a="1"/>
  <c r="E19" i="2" s="1"/>
  <c r="E15" i="2" a="1"/>
  <c r="E15" i="2" s="1"/>
  <c r="E11" i="2" a="1"/>
  <c r="E11" i="2" s="1"/>
  <c r="D37" i="2" a="1"/>
  <c r="D37" i="2" s="1"/>
  <c r="E40" i="2" a="1"/>
  <c r="E40" i="2" s="1"/>
  <c r="F43" i="2" a="1"/>
  <c r="F43" i="2" s="1"/>
  <c r="G46" i="2" a="1"/>
  <c r="G46" i="2" s="1"/>
  <c r="H51" i="2" a="1"/>
  <c r="H51" i="2" s="1"/>
  <c r="D55" i="2" a="1"/>
  <c r="D55" i="2" s="1"/>
  <c r="E59" i="2" a="1"/>
  <c r="E59" i="2" s="1"/>
  <c r="F62" i="2" a="1"/>
  <c r="F62" i="2" s="1"/>
  <c r="G65" i="2" a="1"/>
  <c r="G65" i="2" s="1"/>
  <c r="G37" i="2" a="1"/>
  <c r="G37" i="2" s="1"/>
  <c r="F46" i="2" a="1"/>
  <c r="F46" i="2" s="1"/>
  <c r="F56" i="2" a="1"/>
  <c r="F56" i="2" s="1"/>
  <c r="E66" i="2" a="1"/>
  <c r="E66" i="2" s="1"/>
  <c r="D18" i="2" a="1"/>
  <c r="D18" i="2" s="1"/>
  <c r="G27" i="2" a="1"/>
  <c r="G27" i="2" s="1"/>
  <c r="G23" i="2" a="1"/>
  <c r="G23" i="2" s="1"/>
  <c r="G19" i="2" a="1"/>
  <c r="G19" i="2" s="1"/>
  <c r="G15" i="2" a="1"/>
  <c r="G15" i="2" s="1"/>
  <c r="G11" i="2" a="1"/>
  <c r="G11" i="2" s="1"/>
  <c r="F36" i="2" a="1"/>
  <c r="F36" i="2" s="1"/>
  <c r="G39" i="2" a="1"/>
  <c r="G39" i="2" s="1"/>
  <c r="H42" i="2" a="1"/>
  <c r="H42" i="2" s="1"/>
  <c r="D46" i="2" a="1"/>
  <c r="D46" i="2" s="1"/>
  <c r="E51" i="2" a="1"/>
  <c r="E51" i="2" s="1"/>
  <c r="F54" i="2" a="1"/>
  <c r="F54" i="2" s="1"/>
  <c r="G58" i="2" a="1"/>
  <c r="G58" i="2" s="1"/>
  <c r="H61" i="2" a="1"/>
  <c r="H61" i="2" s="1"/>
  <c r="D65" i="2" a="1"/>
  <c r="D65" i="2" s="1"/>
  <c r="G12" i="2" a="1"/>
  <c r="G12" i="2" s="1"/>
  <c r="G41" i="2" a="1"/>
  <c r="G41" i="2" s="1"/>
  <c r="E53" i="2" a="1"/>
  <c r="E53" i="2" s="1"/>
  <c r="D63" i="2" a="1"/>
  <c r="D63" i="2" s="1"/>
  <c r="D21" i="2" a="1"/>
  <c r="D21" i="2" s="1"/>
  <c r="F28" i="2" a="1"/>
  <c r="F28" i="2" s="1"/>
  <c r="E24" i="2" a="1"/>
  <c r="E24" i="2" s="1"/>
  <c r="E20" i="2" a="1"/>
  <c r="E20" i="2" s="1"/>
  <c r="E16" i="2" a="1"/>
  <c r="E16" i="2" s="1"/>
  <c r="E12" i="2" a="1"/>
  <c r="E12" i="2" s="1"/>
  <c r="G36" i="2" a="1"/>
  <c r="G36" i="2" s="1"/>
  <c r="H39" i="2" a="1"/>
  <c r="H39" i="2" s="1"/>
  <c r="D43" i="2" a="1"/>
  <c r="D43" i="2" s="1"/>
  <c r="E46" i="2" a="1"/>
  <c r="E46" i="2" s="1"/>
  <c r="F51" i="2" a="1"/>
  <c r="F51" i="2" s="1"/>
  <c r="G54" i="2" a="1"/>
  <c r="G54" i="2" s="1"/>
  <c r="H58" i="2" a="1"/>
  <c r="H58" i="2" s="1"/>
  <c r="D62" i="2" a="1"/>
  <c r="D62" i="2" s="1"/>
  <c r="E65" i="2" a="1"/>
  <c r="E65" i="2" s="1"/>
  <c r="G42" i="2" a="1"/>
  <c r="G42" i="2" s="1"/>
  <c r="G53" i="2" a="1"/>
  <c r="G53" i="2" s="1"/>
  <c r="G14" i="2" a="1"/>
  <c r="G14" i="2" s="1"/>
  <c r="F25" i="2" a="1"/>
  <c r="F25" i="2" s="1"/>
  <c r="F19" i="2" a="1"/>
  <c r="F19" i="2" s="1"/>
  <c r="G20" i="2" a="1"/>
  <c r="G20" i="2" s="1"/>
  <c r="D16" i="2" a="1"/>
  <c r="D16" i="2" s="1"/>
  <c r="F15" i="2" a="1"/>
  <c r="F15" i="2" s="1"/>
  <c r="H40" i="2" a="1"/>
  <c r="H40" i="2" s="1"/>
  <c r="D54" i="2" a="1"/>
  <c r="D54" i="2" s="1"/>
  <c r="D27" i="2" a="1"/>
  <c r="D27" i="2" s="1"/>
  <c r="H29" i="2" a="1"/>
  <c r="H29" i="2" s="1"/>
  <c r="H25" i="2" a="1"/>
  <c r="H25" i="2" s="1"/>
  <c r="H21" i="2" a="1"/>
  <c r="H21" i="2" s="1"/>
  <c r="H17" i="2" a="1"/>
  <c r="H17" i="2" s="1"/>
  <c r="H13" i="2" a="1"/>
  <c r="H13" i="2" s="1"/>
  <c r="G34" i="2" a="1"/>
  <c r="G34" i="2" s="1"/>
  <c r="H37" i="2" a="1"/>
  <c r="H37" i="2" s="1"/>
  <c r="D41" i="2" a="1"/>
  <c r="D41" i="2" s="1"/>
  <c r="E44" i="2" a="1"/>
  <c r="E44" i="2" s="1"/>
  <c r="F47" i="2" a="1"/>
  <c r="F47" i="2" s="1"/>
  <c r="G52" i="2" a="1"/>
  <c r="G52" i="2" s="1"/>
  <c r="H55" i="2" a="1"/>
  <c r="H55" i="2" s="1"/>
  <c r="D60" i="2" a="1"/>
  <c r="D60" i="2" s="1"/>
  <c r="E63" i="2" a="1"/>
  <c r="E63" i="2" s="1"/>
  <c r="F66" i="2" a="1"/>
  <c r="F66" i="2" s="1"/>
  <c r="D40" i="2" a="1"/>
  <c r="D40" i="2" s="1"/>
  <c r="D50" i="2" a="1"/>
  <c r="D50" i="2" s="1"/>
  <c r="H59" i="2" a="1"/>
  <c r="H59" i="2" s="1"/>
  <c r="D11" i="2" a="1"/>
  <c r="D11" i="2" s="1"/>
  <c r="D14" i="2" a="1"/>
  <c r="D14" i="2" s="1"/>
  <c r="G26" i="2" a="1"/>
  <c r="G26" i="2" s="1"/>
  <c r="F22" i="2" a="1"/>
  <c r="F22" i="2" s="1"/>
  <c r="F18" i="2" a="1"/>
  <c r="F18" i="2" s="1"/>
  <c r="F14" i="2" a="1"/>
  <c r="F14" i="2" s="1"/>
  <c r="D34" i="2" a="1"/>
  <c r="D34" i="2" s="1"/>
  <c r="E37" i="2" a="1"/>
  <c r="E37" i="2" s="1"/>
  <c r="F40" i="2" a="1"/>
  <c r="F40" i="2" s="1"/>
  <c r="G43" i="2" a="1"/>
  <c r="G43" i="2" s="1"/>
  <c r="H46" i="2" a="1"/>
  <c r="H46" i="2" s="1"/>
  <c r="D52" i="2" a="1"/>
  <c r="D52" i="2" s="1"/>
  <c r="E55" i="2" a="1"/>
  <c r="E55" i="2" s="1"/>
  <c r="F59" i="2" a="1"/>
  <c r="F59" i="2" s="1"/>
  <c r="G62" i="2" a="1"/>
  <c r="G62" i="2" s="1"/>
  <c r="H65" i="2" a="1"/>
  <c r="H65" i="2" s="1"/>
  <c r="F34" i="2" a="1"/>
  <c r="F34" i="2" s="1"/>
  <c r="D44" i="2" a="1"/>
  <c r="D44" i="2" s="1"/>
  <c r="G55" i="2" a="1"/>
  <c r="G55" i="2" s="1"/>
  <c r="F65" i="2" a="1"/>
  <c r="F65" i="2" s="1"/>
  <c r="D17" i="2" a="1"/>
  <c r="D17" i="2" s="1"/>
  <c r="F27" i="2" a="1"/>
  <c r="F27" i="2" s="1"/>
  <c r="H22" i="2" a="1"/>
  <c r="H22" i="2" s="1"/>
  <c r="H18" i="2" a="1"/>
  <c r="H18" i="2" s="1"/>
  <c r="H14" i="2" a="1"/>
  <c r="H14" i="2" s="1"/>
  <c r="E34" i="2" a="1"/>
  <c r="E34" i="2" s="1"/>
  <c r="F37" i="2" a="1"/>
  <c r="F37" i="2" s="1"/>
  <c r="G40" i="2" a="1"/>
  <c r="G40" i="2" s="1"/>
  <c r="H43" i="2" a="1"/>
  <c r="H43" i="2" s="1"/>
  <c r="D47" i="2" a="1"/>
  <c r="D47" i="2" s="1"/>
  <c r="E52" i="2" a="1"/>
  <c r="E52" i="2" s="1"/>
  <c r="F55" i="2" a="1"/>
  <c r="F55" i="2" s="1"/>
  <c r="G59" i="2" a="1"/>
  <c r="G59" i="2" s="1"/>
  <c r="H62" i="2" a="1"/>
  <c r="H62" i="2" s="1"/>
  <c r="D66" i="2" a="1"/>
  <c r="D66" i="2" s="1"/>
  <c r="G60" i="2" a="1"/>
  <c r="G60" i="2" s="1"/>
  <c r="G28" i="2" a="1"/>
  <c r="G28" i="2" s="1"/>
  <c r="G50" i="2" a="1"/>
  <c r="G50" i="2" s="1"/>
  <c r="D12" i="2" a="1"/>
  <c r="D12" i="2" s="1"/>
  <c r="F17" i="2" a="1"/>
  <c r="F17" i="2" s="1"/>
  <c r="G16" i="2" a="1"/>
  <c r="G16" i="2" s="1"/>
  <c r="E29" i="2" a="1"/>
  <c r="E29" i="2" s="1"/>
  <c r="E27" i="2" a="1"/>
  <c r="E27" i="2" s="1"/>
  <c r="F11" i="2" a="1"/>
  <c r="F11" i="2" s="1"/>
  <c r="H44" i="2" a="1"/>
  <c r="H44" i="2" s="1"/>
  <c r="E58" i="2" a="1"/>
  <c r="E58" i="2" s="1"/>
  <c r="D23" i="2" a="1"/>
  <c r="D23" i="2" s="1"/>
  <c r="H28" i="2" a="1"/>
  <c r="H28" i="2" s="1"/>
  <c r="E25" i="2" a="1"/>
  <c r="E25" i="2" s="1"/>
  <c r="E21" i="2" a="1"/>
  <c r="E21" i="2" s="1"/>
  <c r="E17" i="2" a="1"/>
  <c r="E17" i="2" s="1"/>
  <c r="E13" i="2" a="1"/>
  <c r="E13" i="2" s="1"/>
  <c r="F35" i="2" a="1"/>
  <c r="F35" i="2" s="1"/>
  <c r="G38" i="2" a="1"/>
  <c r="G38" i="2" s="1"/>
  <c r="H41" i="2" a="1"/>
  <c r="H41" i="2" s="1"/>
  <c r="D45" i="2" a="1"/>
  <c r="D45" i="2" s="1"/>
  <c r="E50" i="2" a="1"/>
  <c r="E50" i="2" s="1"/>
  <c r="F53" i="2" a="1"/>
  <c r="F53" i="2" s="1"/>
  <c r="G56" i="2" a="1"/>
  <c r="G56" i="2" s="1"/>
  <c r="H60" i="2" a="1"/>
  <c r="H60" i="2" s="1"/>
  <c r="D64" i="2" a="1"/>
  <c r="D64" i="2" s="1"/>
  <c r="F13" i="2" a="1"/>
  <c r="F13" i="2" s="1"/>
  <c r="F42" i="2" a="1"/>
  <c r="F42" i="2" s="1"/>
  <c r="F52" i="2" a="1"/>
  <c r="F52" i="2" s="1"/>
  <c r="E62" i="2" a="1"/>
  <c r="E62" i="2" s="1"/>
  <c r="D26" i="2" a="1"/>
  <c r="D26" i="2" s="1"/>
  <c r="G29" i="2" a="1"/>
  <c r="G29" i="2" s="1"/>
  <c r="G25" i="2" a="1"/>
  <c r="G25" i="2" s="1"/>
  <c r="G21" i="2" a="1"/>
  <c r="G21" i="2" s="1"/>
  <c r="G17" i="2" a="1"/>
  <c r="G17" i="2" s="1"/>
  <c r="G13" i="2" a="1"/>
  <c r="G13" i="2" s="1"/>
  <c r="H34" i="2" a="1"/>
  <c r="H34" i="2" s="1"/>
  <c r="D38" i="2" a="1"/>
  <c r="D38" i="2" s="1"/>
  <c r="E41" i="2" a="1"/>
  <c r="E41" i="2" s="1"/>
  <c r="F44" i="2" a="1"/>
  <c r="F44" i="2" s="1"/>
  <c r="G47" i="2" a="1"/>
  <c r="G47" i="2" s="1"/>
  <c r="H52" i="2" a="1"/>
  <c r="H52" i="2" s="1"/>
  <c r="D56" i="2" a="1"/>
  <c r="D56" i="2" s="1"/>
  <c r="E60" i="2" a="1"/>
  <c r="E60" i="2" s="1"/>
  <c r="F63" i="2" a="1"/>
  <c r="F63" i="2" s="1"/>
  <c r="G66" i="2" a="1"/>
  <c r="G66" i="2" s="1"/>
  <c r="H36" i="2" a="1"/>
  <c r="H36" i="2" s="1"/>
  <c r="G45" i="2" a="1"/>
  <c r="G45" i="2" s="1"/>
  <c r="D59" i="2" a="1"/>
  <c r="D59" i="2" s="1"/>
  <c r="D29" i="2" a="1"/>
  <c r="D29" i="2" s="1"/>
  <c r="D13" i="2" a="1"/>
  <c r="D13" i="2" s="1"/>
  <c r="F26" i="2" a="1"/>
  <c r="F26" i="2" s="1"/>
  <c r="E22" i="2" a="1"/>
  <c r="E22" i="2" s="1"/>
  <c r="E18" i="2" a="1"/>
  <c r="E18" i="2" s="1"/>
  <c r="E14" i="2" a="1"/>
  <c r="E14" i="2" s="1"/>
  <c r="D35" i="2" a="1"/>
  <c r="D35" i="2" s="1"/>
  <c r="E38" i="2" a="1"/>
  <c r="E38" i="2" s="1"/>
  <c r="F41" i="2" a="1"/>
  <c r="F41" i="2" s="1"/>
  <c r="G44" i="2" a="1"/>
  <c r="G44" i="2" s="1"/>
  <c r="H47" i="2" a="1"/>
  <c r="H47" i="2" s="1"/>
</calcChain>
</file>

<file path=xl/sharedStrings.xml><?xml version="1.0" encoding="utf-8"?>
<sst xmlns="http://schemas.openxmlformats.org/spreadsheetml/2006/main" count="4260" uniqueCount="662">
  <si>
    <t>Resultatopgørelse</t>
  </si>
  <si>
    <t>År</t>
  </si>
  <si>
    <t>Post:</t>
  </si>
  <si>
    <r>
      <t>(</t>
    </r>
    <r>
      <rPr>
        <i/>
        <sz val="10"/>
        <rFont val="Arial"/>
        <family val="2"/>
      </rPr>
      <t>1.000 kr.</t>
    </r>
    <r>
      <rPr>
        <sz val="10"/>
        <rFont val="Arial"/>
        <family val="2"/>
      </rPr>
      <t>)</t>
    </r>
  </si>
  <si>
    <t>1.</t>
  </si>
  <si>
    <t>Renteindtægter</t>
  </si>
  <si>
    <t>2.</t>
  </si>
  <si>
    <t>Renteudgifter</t>
  </si>
  <si>
    <t>A.</t>
  </si>
  <si>
    <t>Netto renteindtægter</t>
  </si>
  <si>
    <t>3.</t>
  </si>
  <si>
    <t>Udbytte af kapitalandele</t>
  </si>
  <si>
    <t>4.</t>
  </si>
  <si>
    <t>Gebyrer og provisionsindtægter</t>
  </si>
  <si>
    <t>5.</t>
  </si>
  <si>
    <t>Afgivne gebyrer og provisionsudgifter</t>
  </si>
  <si>
    <t>B.</t>
  </si>
  <si>
    <t>Netto rente- og gebyrindtægter</t>
  </si>
  <si>
    <t>6.</t>
  </si>
  <si>
    <t>Kursreguleringer</t>
  </si>
  <si>
    <t>7.</t>
  </si>
  <si>
    <t>Andre ordinære indtægter</t>
  </si>
  <si>
    <t>8.</t>
  </si>
  <si>
    <t>Udgifter til personale og administration</t>
  </si>
  <si>
    <t>9.</t>
  </si>
  <si>
    <t>Af- og nedskrivninger på immaterielle og materielle aktiver</t>
  </si>
  <si>
    <t>10.</t>
  </si>
  <si>
    <t>Andre ordinære udgifter</t>
  </si>
  <si>
    <t>11.</t>
  </si>
  <si>
    <t>Tab og nedskrivninger på fordringer</t>
  </si>
  <si>
    <t>12.</t>
  </si>
  <si>
    <t>Resultat af kapitalandele i associerede og tilknyttede virksomheder</t>
  </si>
  <si>
    <t>C.</t>
  </si>
  <si>
    <t>Ordinært resultat før skat</t>
  </si>
  <si>
    <t>13.</t>
  </si>
  <si>
    <t>Ekstraordinære indtægter</t>
  </si>
  <si>
    <t>14.</t>
  </si>
  <si>
    <t>Ekstraordinære udgifter</t>
  </si>
  <si>
    <t>D.</t>
  </si>
  <si>
    <t>Resultat før skat</t>
  </si>
  <si>
    <t>15.</t>
  </si>
  <si>
    <t>Skat</t>
  </si>
  <si>
    <t>E.</t>
  </si>
  <si>
    <t>Årets resultat</t>
  </si>
  <si>
    <t>Balance</t>
  </si>
  <si>
    <t>Post</t>
  </si>
  <si>
    <t>Aktiver</t>
  </si>
  <si>
    <t>Kassebeholdning og anfordringstilgodehavender hos centralbanker</t>
  </si>
  <si>
    <t>Gældsbeviser, der kan refinansieres i centralbanker</t>
  </si>
  <si>
    <t>Tilgodehavender hos kreditinstitutter og centralbanker</t>
  </si>
  <si>
    <t>Udlån</t>
  </si>
  <si>
    <t>Obligationer</t>
  </si>
  <si>
    <t>Aktiver m.v.</t>
  </si>
  <si>
    <t xml:space="preserve">7. </t>
  </si>
  <si>
    <t>Kapitalandele i associerede virksomheder m.v.</t>
  </si>
  <si>
    <t>Kapitalandele i tilknyttede virksomheder</t>
  </si>
  <si>
    <t>Immaterielle aktiver</t>
  </si>
  <si>
    <t>Materialle aktiver</t>
  </si>
  <si>
    <t>Egne kapitalandele</t>
  </si>
  <si>
    <t>Andre aktiver</t>
  </si>
  <si>
    <t>Periodeafgrænsningsposter</t>
  </si>
  <si>
    <t>Aktiver i alt</t>
  </si>
  <si>
    <t>Passiver</t>
  </si>
  <si>
    <t>Gæld til kreditinstitutter og centralbanker</t>
  </si>
  <si>
    <t>Indlån</t>
  </si>
  <si>
    <t>Udstedte obligationer</t>
  </si>
  <si>
    <t>Andre passiver</t>
  </si>
  <si>
    <t>Hensættelser til forpligtelser</t>
  </si>
  <si>
    <t>Efterstillede kapitalindskud</t>
  </si>
  <si>
    <t>Egenkapital</t>
  </si>
  <si>
    <t>8.1</t>
  </si>
  <si>
    <t>Aktiekapital</t>
  </si>
  <si>
    <t>8.2</t>
  </si>
  <si>
    <t>Overkurs ved emission</t>
  </si>
  <si>
    <t>8.3</t>
  </si>
  <si>
    <t>Reserve for egne aktier</t>
  </si>
  <si>
    <t>8.4</t>
  </si>
  <si>
    <t>Andre reserver</t>
  </si>
  <si>
    <t>Reserver i serier</t>
  </si>
  <si>
    <t>Øvrige reserver</t>
  </si>
  <si>
    <t>8.5</t>
  </si>
  <si>
    <t>Opskrivningshenlæggelser</t>
  </si>
  <si>
    <t>8.6</t>
  </si>
  <si>
    <t>Overført fra tidligere år</t>
  </si>
  <si>
    <t>8.7</t>
  </si>
  <si>
    <t>Overført af årets resultat</t>
  </si>
  <si>
    <t>Egenkapital i alt</t>
  </si>
  <si>
    <t>Passiver i alt</t>
  </si>
  <si>
    <t>Ikke-balanceførte poster</t>
  </si>
  <si>
    <t>Garantier m.v.</t>
  </si>
  <si>
    <t>Andre forpligtelser</t>
  </si>
  <si>
    <t>Ikke-balanceførte poster i alt</t>
  </si>
  <si>
    <t>Tilbage til indholdsfortegnelse</t>
  </si>
  <si>
    <t>Vælg institut</t>
  </si>
  <si>
    <t>Regnr.</t>
  </si>
  <si>
    <t>REGNR</t>
  </si>
  <si>
    <t>REGNPER</t>
  </si>
  <si>
    <t>Fra 2000-2004</t>
  </si>
  <si>
    <t>ADNAVN</t>
  </si>
  <si>
    <t>AS0101</t>
  </si>
  <si>
    <t>AS0102</t>
  </si>
  <si>
    <t>AS0103</t>
  </si>
  <si>
    <t>Udbytte af aktier mv.</t>
  </si>
  <si>
    <t>AS0104</t>
  </si>
  <si>
    <t>AS0105</t>
  </si>
  <si>
    <t>AS0106</t>
  </si>
  <si>
    <t>AS0107</t>
  </si>
  <si>
    <t>AS0108</t>
  </si>
  <si>
    <t>Andre driftsindtægter</t>
  </si>
  <si>
    <t>AS0109</t>
  </si>
  <si>
    <t>AS0110</t>
  </si>
  <si>
    <t>AS0111</t>
  </si>
  <si>
    <t>Andre driftsudgifter</t>
  </si>
  <si>
    <t>AS0112</t>
  </si>
  <si>
    <t>Nedskrivninger på udlån og tilgodehavender mv.</t>
  </si>
  <si>
    <t>AS0113</t>
  </si>
  <si>
    <t>AS0114</t>
  </si>
  <si>
    <t>Resultat af aktiviteter under afvikling</t>
  </si>
  <si>
    <t>AS0115</t>
  </si>
  <si>
    <t>AS0116</t>
  </si>
  <si>
    <t>AS0117</t>
  </si>
  <si>
    <t>AS0118</t>
  </si>
  <si>
    <t>AS0201</t>
  </si>
  <si>
    <t>AS0202</t>
  </si>
  <si>
    <t>AS0203</t>
  </si>
  <si>
    <t>Udlån og andre tilgodehavender til dagsværdi</t>
  </si>
  <si>
    <t>AS0204</t>
  </si>
  <si>
    <t>Udlån og andre tilgodehavender til amortiseret kostpris</t>
  </si>
  <si>
    <t>AS0205</t>
  </si>
  <si>
    <t>Obligationer til dagsværdi</t>
  </si>
  <si>
    <t>AS0206</t>
  </si>
  <si>
    <t>Obligationer til amortiseret kostpris</t>
  </si>
  <si>
    <t>AS0207</t>
  </si>
  <si>
    <t>Aktier mv.</t>
  </si>
  <si>
    <t>AS0208</t>
  </si>
  <si>
    <t>Kapitalandele i associerede virksomheder</t>
  </si>
  <si>
    <t>AS0209</t>
  </si>
  <si>
    <t>AS0210</t>
  </si>
  <si>
    <t>Aktiver tilknyttet puljeordninger</t>
  </si>
  <si>
    <t>AS0211</t>
  </si>
  <si>
    <t>AS0212</t>
  </si>
  <si>
    <t>Grunde og bygninger i alt</t>
  </si>
  <si>
    <t>AS0213</t>
  </si>
  <si>
    <t>13.1</t>
  </si>
  <si>
    <t>Investeringsejendomme</t>
  </si>
  <si>
    <t>AS0214</t>
  </si>
  <si>
    <t xml:space="preserve">13.2 </t>
  </si>
  <si>
    <t>Domicilejendomme</t>
  </si>
  <si>
    <t>AS0215</t>
  </si>
  <si>
    <t>Øvrige materielle aktiver</t>
  </si>
  <si>
    <t>AS0216</t>
  </si>
  <si>
    <t>Aktuelle skatteaktiver</t>
  </si>
  <si>
    <t>AS0217</t>
  </si>
  <si>
    <t>16.</t>
  </si>
  <si>
    <t>Udskudte skatteaktiver</t>
  </si>
  <si>
    <t>AS0218</t>
  </si>
  <si>
    <t>17.</t>
  </si>
  <si>
    <t>Aktiver i midlertidig besiddelse</t>
  </si>
  <si>
    <t>AS0219</t>
  </si>
  <si>
    <t>18.</t>
  </si>
  <si>
    <t>AS0220</t>
  </si>
  <si>
    <t>19.</t>
  </si>
  <si>
    <t>AS0221</t>
  </si>
  <si>
    <t>AS0222</t>
  </si>
  <si>
    <t>Gæld</t>
  </si>
  <si>
    <t>AS0223</t>
  </si>
  <si>
    <t>Indlån og anden gæld</t>
  </si>
  <si>
    <t>AS0224</t>
  </si>
  <si>
    <t>Indlån i puljeordninger</t>
  </si>
  <si>
    <t>AS0225</t>
  </si>
  <si>
    <t>Udstedte obligationer til dagsværdi</t>
  </si>
  <si>
    <t>AS0226</t>
  </si>
  <si>
    <t>Udstedte obligationer til amortiseret kostpris</t>
  </si>
  <si>
    <t>AS0227</t>
  </si>
  <si>
    <t>Øvrige ikke-afledte finansielle forpligtelser til dagsværdi</t>
  </si>
  <si>
    <t>AS0228</t>
  </si>
  <si>
    <t>Aktuelle skatteforpligtelser</t>
  </si>
  <si>
    <t>AS0229</t>
  </si>
  <si>
    <t>Midlertidigt overtagne forpligtelser</t>
  </si>
  <si>
    <t>AS0230</t>
  </si>
  <si>
    <t>AS0231</t>
  </si>
  <si>
    <t>AS0232</t>
  </si>
  <si>
    <t>Gæld i alt</t>
  </si>
  <si>
    <t>AS0233</t>
  </si>
  <si>
    <t>Hensatte forpligtelser</t>
  </si>
  <si>
    <t>Hensættelser til pensioner og lignende forpligtelser</t>
  </si>
  <si>
    <t>AS0234</t>
  </si>
  <si>
    <t>Hensættelser til udskudt skat</t>
  </si>
  <si>
    <t>AS0235</t>
  </si>
  <si>
    <t>Tilbagebetalingspligtige reserver i ældre serier</t>
  </si>
  <si>
    <t>AS0236</t>
  </si>
  <si>
    <t>Hensættelser til tab på garantier</t>
  </si>
  <si>
    <t>AS0237</t>
  </si>
  <si>
    <t>Andre hensatte forpligtelser</t>
  </si>
  <si>
    <t>AS0238</t>
  </si>
  <si>
    <t>Hensatte forpligtelser i alt</t>
  </si>
  <si>
    <t>AS0239</t>
  </si>
  <si>
    <t>AS0240</t>
  </si>
  <si>
    <t>Aktiekapital/andelskapital/garantikapital</t>
  </si>
  <si>
    <t>AS0241</t>
  </si>
  <si>
    <t>AS0242</t>
  </si>
  <si>
    <t>Akkumulerede værdiændringer</t>
  </si>
  <si>
    <t>AS0243</t>
  </si>
  <si>
    <t>19.1</t>
  </si>
  <si>
    <t>AS0244</t>
  </si>
  <si>
    <t>19.2</t>
  </si>
  <si>
    <t>Akkumuleret valutakursregulering af udenlandske enheder</t>
  </si>
  <si>
    <t>AS0245</t>
  </si>
  <si>
    <t>19.3</t>
  </si>
  <si>
    <t>Akkumuleret værdiregulering af sikringsinstrumenter ved sikring af betalingsstrømme</t>
  </si>
  <si>
    <t>AS0246</t>
  </si>
  <si>
    <t>19.4</t>
  </si>
  <si>
    <t>Akkumuleret værdiregulering, der følger af omvurdering af hold til udløb aktiver til dagsværdi</t>
  </si>
  <si>
    <t>AS0247</t>
  </si>
  <si>
    <t>19.5</t>
  </si>
  <si>
    <t>Øvrige værdireguleringer</t>
  </si>
  <si>
    <t>AS0248</t>
  </si>
  <si>
    <t>20.</t>
  </si>
  <si>
    <t>AS0249</t>
  </si>
  <si>
    <t>20.1</t>
  </si>
  <si>
    <t>Lovpligtige reserver</t>
  </si>
  <si>
    <t>AS0250</t>
  </si>
  <si>
    <t>20.2</t>
  </si>
  <si>
    <t>Vedtægtsmæssige reserver</t>
  </si>
  <si>
    <t>AS0251</t>
  </si>
  <si>
    <t>20.3</t>
  </si>
  <si>
    <t>AS0252</t>
  </si>
  <si>
    <t>20.4</t>
  </si>
  <si>
    <t>AS0253</t>
  </si>
  <si>
    <t>21.</t>
  </si>
  <si>
    <t>Overført overskud eller underskud</t>
  </si>
  <si>
    <t>AS0254</t>
  </si>
  <si>
    <t>AS0255</t>
  </si>
  <si>
    <t>AS0256</t>
  </si>
  <si>
    <t>Garantier og andre eventualforpligtelser m.v.</t>
  </si>
  <si>
    <t>Eventualforpligtelser</t>
  </si>
  <si>
    <t>1.1</t>
  </si>
  <si>
    <t>Finansgarantier</t>
  </si>
  <si>
    <t>AS0901</t>
  </si>
  <si>
    <t>1.2</t>
  </si>
  <si>
    <t>Tabsgarantier for realkreditudlån</t>
  </si>
  <si>
    <t>AS0902</t>
  </si>
  <si>
    <t>1.3</t>
  </si>
  <si>
    <t>Tinglysnings- og konverteringsgarantier</t>
  </si>
  <si>
    <t>AS0903</t>
  </si>
  <si>
    <t>1.4</t>
  </si>
  <si>
    <t>Øvrige eventualforpligtelser</t>
  </si>
  <si>
    <t>AS0904</t>
  </si>
  <si>
    <t>I alt</t>
  </si>
  <si>
    <t>AS0905</t>
  </si>
  <si>
    <t>Andre eventualforpligtelser</t>
  </si>
  <si>
    <t>2.1</t>
  </si>
  <si>
    <t>Uigenkaldelige kredittilsagn</t>
  </si>
  <si>
    <t>AS0906</t>
  </si>
  <si>
    <t>2.2</t>
  </si>
  <si>
    <t>Uægte salgs- og tilbagekøbsforretninger</t>
  </si>
  <si>
    <t>AS0907</t>
  </si>
  <si>
    <t>2.3</t>
  </si>
  <si>
    <t>Øvrige</t>
  </si>
  <si>
    <t>AS0908</t>
  </si>
  <si>
    <t>AS0909</t>
  </si>
  <si>
    <t>regnr</t>
  </si>
  <si>
    <t>REPORTERNAME</t>
  </si>
  <si>
    <t>regnper</t>
  </si>
  <si>
    <t>Reg.nr.</t>
  </si>
  <si>
    <t>l</t>
  </si>
  <si>
    <t>Regnskaber 2000 - 2004</t>
  </si>
  <si>
    <t>FB0101</t>
  </si>
  <si>
    <t>FB0102</t>
  </si>
  <si>
    <t>FB0103</t>
  </si>
  <si>
    <t>FB0104</t>
  </si>
  <si>
    <t>FB0105</t>
  </si>
  <si>
    <t>FB0106</t>
  </si>
  <si>
    <t>FB0107</t>
  </si>
  <si>
    <t>FB0108</t>
  </si>
  <si>
    <t>FB0109</t>
  </si>
  <si>
    <t>FB0110</t>
  </si>
  <si>
    <t>FB0111</t>
  </si>
  <si>
    <t>FB0112</t>
  </si>
  <si>
    <t>FB0113</t>
  </si>
  <si>
    <t>FB0114</t>
  </si>
  <si>
    <t>FB0115</t>
  </si>
  <si>
    <t>FB0116</t>
  </si>
  <si>
    <t>FB0117</t>
  </si>
  <si>
    <t>FB0118</t>
  </si>
  <si>
    <t>FB0119</t>
  </si>
  <si>
    <t>FB0201</t>
  </si>
  <si>
    <t>FB0202</t>
  </si>
  <si>
    <t>FB0203</t>
  </si>
  <si>
    <t>FB0204</t>
  </si>
  <si>
    <t>FB0205</t>
  </si>
  <si>
    <t>FB0206</t>
  </si>
  <si>
    <t>FB0207</t>
  </si>
  <si>
    <t>FB0208</t>
  </si>
  <si>
    <t>FB0209</t>
  </si>
  <si>
    <t>FB0210</t>
  </si>
  <si>
    <t>FB0211</t>
  </si>
  <si>
    <t>FB0212</t>
  </si>
  <si>
    <t>FB0213</t>
  </si>
  <si>
    <t>FB0214</t>
  </si>
  <si>
    <t>FB0215</t>
  </si>
  <si>
    <t>FB0216</t>
  </si>
  <si>
    <t>FB0217</t>
  </si>
  <si>
    <t>FB0218</t>
  </si>
  <si>
    <t>FB0219</t>
  </si>
  <si>
    <t>FB0220</t>
  </si>
  <si>
    <t>FB0221</t>
  </si>
  <si>
    <t>FB0222</t>
  </si>
  <si>
    <t>FB0223</t>
  </si>
  <si>
    <t>FB0224</t>
  </si>
  <si>
    <t>FB0225</t>
  </si>
  <si>
    <t>FB0226</t>
  </si>
  <si>
    <t>FB0227</t>
  </si>
  <si>
    <t>FB0228</t>
  </si>
  <si>
    <t>FB0229</t>
  </si>
  <si>
    <t>FB0230</t>
  </si>
  <si>
    <t>FB0231</t>
  </si>
  <si>
    <t>FB0232</t>
  </si>
  <si>
    <t>FB0233</t>
  </si>
  <si>
    <t>Aarhus Lokalbank Aktieselskab</t>
  </si>
  <si>
    <t>Aars Bank A/S</t>
  </si>
  <si>
    <t>Agri-Egens Sparekasse</t>
  </si>
  <si>
    <t>Alfred Berg SE, Copenhagen Branch tidl. Alfred Berg Bank A/S</t>
  </si>
  <si>
    <t>Alm. Brand Bank A/S</t>
  </si>
  <si>
    <t>Almind Sparekasse</t>
  </si>
  <si>
    <t>Amagerbanken af 2011 A/S</t>
  </si>
  <si>
    <t>Andelskassen Fælleskassen</t>
  </si>
  <si>
    <t>Andelskassen OIKOS</t>
  </si>
  <si>
    <t>Arbejdernes Landsbank, Aktieselskab</t>
  </si>
  <si>
    <t>ArosMaizels Investment Bank A/S</t>
  </si>
  <si>
    <t>Arts Herred, Sparekassen for</t>
  </si>
  <si>
    <t>Astrup-Tulstrup-Hvilsted Sparekasse</t>
  </si>
  <si>
    <t>BG Bank A/S</t>
  </si>
  <si>
    <t>BIL Danmark, Banque Internationale à Luxembourg S.A., Luxembourg</t>
  </si>
  <si>
    <t>BRFkredit Bank a/s</t>
  </si>
  <si>
    <t>Basisbank A/S</t>
  </si>
  <si>
    <t>Boddum-Ydby Sparekasse</t>
  </si>
  <si>
    <t>Bonusbanken A/S</t>
  </si>
  <si>
    <t>Borbjerg Sparekasse</t>
  </si>
  <si>
    <t>Brenderup, J.A.K. Andelskassen</t>
  </si>
  <si>
    <t>Broager Sparekasse</t>
  </si>
  <si>
    <t>Brovst Sparekasse</t>
  </si>
  <si>
    <t>Carnegie Investment Bank, Filial af Carnegie Investment Bank AB (PUBL) Sverige</t>
  </si>
  <si>
    <t>Danske Andelskassers Bank A/S</t>
  </si>
  <si>
    <t>Danske Bank A/S</t>
  </si>
  <si>
    <t>Den Jyske Sparekasse</t>
  </si>
  <si>
    <t>Den lille Sparekasse (tidl. Gjerlev-Enslev Sparekasse)</t>
  </si>
  <si>
    <t>DiBa Bank A/S</t>
  </si>
  <si>
    <t>Djurslands Bank A/S</t>
  </si>
  <si>
    <t>Dragsholm Sparekasse</t>
  </si>
  <si>
    <t>Dragstrup-Skallerup Sparekasse</t>
  </si>
  <si>
    <t>Dronninglund Sparekasse</t>
  </si>
  <si>
    <t>Durup Sparekasse</t>
  </si>
  <si>
    <t>EBH Bank A/S</t>
  </si>
  <si>
    <t>EIK Bank Danmark 2010 A/S</t>
  </si>
  <si>
    <t>Ebeltoft, Andelskassen J.A.K</t>
  </si>
  <si>
    <t>Egnsbank Fyn A/S</t>
  </si>
  <si>
    <t>FIH Erhvervsbank A/S</t>
  </si>
  <si>
    <t>FS Bank A/S</t>
  </si>
  <si>
    <t>Fanefjord Sparekasse</t>
  </si>
  <si>
    <t>Fanø Sparekasse</t>
  </si>
  <si>
    <t>Farsø, Sparekassen</t>
  </si>
  <si>
    <t>Faster Andelskasse</t>
  </si>
  <si>
    <t>Finansbanken A/S</t>
  </si>
  <si>
    <t>Fionia Bank A/S</t>
  </si>
  <si>
    <t>Fjaltring-Trans Sparekasse</t>
  </si>
  <si>
    <t>Fjordbank Mors af 2011 A/S</t>
  </si>
  <si>
    <t>Flakkebjerg og Omegns Sparekasse</t>
  </si>
  <si>
    <t>Flemløse Sparekasse</t>
  </si>
  <si>
    <t>Folkesparekassen</t>
  </si>
  <si>
    <t>Forstædernes Bank A/S</t>
  </si>
  <si>
    <t>Fruering-Vitved Sparekasse</t>
  </si>
  <si>
    <t>Frørup Andelskasse</t>
  </si>
  <si>
    <t>Frøs Herreds Sparekasse</t>
  </si>
  <si>
    <t>Frøslev-Mollerup Sparekasse</t>
  </si>
  <si>
    <t>Funder Fælleskasse Andelskasse</t>
  </si>
  <si>
    <t>Fuur Sparekasse</t>
  </si>
  <si>
    <t>Fynske Bank A/S</t>
  </si>
  <si>
    <t>Galten Sparekasse</t>
  </si>
  <si>
    <t>Grønlandsbanken, Aktieselskab</t>
  </si>
  <si>
    <t>Gudme Raaschou Bank A/S</t>
  </si>
  <si>
    <t>Hals Sparekasse</t>
  </si>
  <si>
    <t>Hassing-Villerslev Sparekasse</t>
  </si>
  <si>
    <t>Helgenæs Sparekasse</t>
  </si>
  <si>
    <t>Hellevad-Ørum Sparekasse</t>
  </si>
  <si>
    <t>Helligsø-Gettrup Sparekasse</t>
  </si>
  <si>
    <t>Hobro, Sparekassen</t>
  </si>
  <si>
    <t>Holstebro Andelskasse J.A.K</t>
  </si>
  <si>
    <t>Hover Sparekasse</t>
  </si>
  <si>
    <t>Hunstrup-Østerild Sparekasse</t>
  </si>
  <si>
    <t>Hvidbjerg Bank Aktieselskab</t>
  </si>
  <si>
    <t>Hvidbjerg-Ørum Sparekasse</t>
  </si>
  <si>
    <t>Hvilsager-Lime Sparekasse</t>
  </si>
  <si>
    <t>Hårslev Sparekasse</t>
  </si>
  <si>
    <t>J.A.K. Andelskassen Varde</t>
  </si>
  <si>
    <t>J.A.K. Østfyns Andelskasse</t>
  </si>
  <si>
    <t>JAK-Andelskassen, Hjørring</t>
  </si>
  <si>
    <t>Jelling Sparekasse</t>
  </si>
  <si>
    <t>Jelstrup-Lyngby Sparekasse</t>
  </si>
  <si>
    <t>Jerslev Sparekasse</t>
  </si>
  <si>
    <t>Jutlander Bank A/S</t>
  </si>
  <si>
    <t>Jyske Bank A/S</t>
  </si>
  <si>
    <t>Klim Sparekasse</t>
  </si>
  <si>
    <t>Kongsted Sparekasse</t>
  </si>
  <si>
    <t>Kreditbanken A/S</t>
  </si>
  <si>
    <t>Kronjylland, Sparekassen</t>
  </si>
  <si>
    <t>Københavns Andelskasse</t>
  </si>
  <si>
    <t>Langå Sparekasse</t>
  </si>
  <si>
    <t>Leasing Fyn Bank A/S</t>
  </si>
  <si>
    <t>Lokalbanken i Nordsjælland a/s</t>
  </si>
  <si>
    <t>Lolland A/S, Sparekassen</t>
  </si>
  <si>
    <t>Lollands Bank, Aktieselskab</t>
  </si>
  <si>
    <t>Lunde-Kvong Andelskasse</t>
  </si>
  <si>
    <t>Lån og Spar Bank A/S</t>
  </si>
  <si>
    <t>Lægernes Pensionsbank A/S</t>
  </si>
  <si>
    <t>Løgumkloster, Sparekassen</t>
  </si>
  <si>
    <t>Løkken Sparebank A/S</t>
  </si>
  <si>
    <t>Max Bank af 2011 A/S</t>
  </si>
  <si>
    <t>Merkur Andelskasse</t>
  </si>
  <si>
    <t>Middelfart Sparekasse</t>
  </si>
  <si>
    <t>Midt Vest, Sparekassen (Jebjerg-Lyby Spk.)</t>
  </si>
  <si>
    <t>Midtbank, Aktieselskab (ophørt)</t>
  </si>
  <si>
    <t>Midtfjord, Sparekassen</t>
  </si>
  <si>
    <t>Morsø Andelskasse JAK</t>
  </si>
  <si>
    <t>Morsø Bank, Aktieselskabet</t>
  </si>
  <si>
    <t>Møns Bank, A/S</t>
  </si>
  <si>
    <t>Mørke Sparekasse</t>
  </si>
  <si>
    <t>Nees Sparekasse (likvidation)</t>
  </si>
  <si>
    <t>Nordea Bank Danmark A/S</t>
  </si>
  <si>
    <t>Nordea Investment Management Bank A/S</t>
  </si>
  <si>
    <t>Nordea Securities Bank Danmark A/S (likvidation)</t>
  </si>
  <si>
    <t>Nordfyns Bank Aktieselskabet</t>
  </si>
  <si>
    <t>Nordjyske Bank A/S</t>
  </si>
  <si>
    <t>Nr. Nebel og Omegn, Sparekassen for</t>
  </si>
  <si>
    <t>Nykredit Bank A/S</t>
  </si>
  <si>
    <t>Nykredit Portefølje Bank A/S</t>
  </si>
  <si>
    <t>Nørresundby Bank A/S</t>
  </si>
  <si>
    <t>PenSam Bank A/S</t>
  </si>
  <si>
    <t>Ravsted, Sparekassen</t>
  </si>
  <si>
    <t>Refsnæs Sparekasse</t>
  </si>
  <si>
    <t>Ringkjøbing Bank, Aktieselskabet</t>
  </si>
  <si>
    <t>Ringkjøbing Landbobank, Aktieselskab</t>
  </si>
  <si>
    <t>Rise Sparekasse</t>
  </si>
  <si>
    <t>Roslev Sparekasse</t>
  </si>
  <si>
    <t>Ryslinge Andelskasse</t>
  </si>
  <si>
    <t>Rødding, J.A.K. Andelskasse</t>
  </si>
  <si>
    <t>Rønde Sparekasse</t>
  </si>
  <si>
    <t>Salling Bank A/S</t>
  </si>
  <si>
    <t>Sammenslutningen Danske Andelskasser</t>
  </si>
  <si>
    <t>Saxo Bank A/S</t>
  </si>
  <si>
    <t>Saxo Privatbank A/S</t>
  </si>
  <si>
    <t>Saxo Treasury Bank A/S</t>
  </si>
  <si>
    <t>Sdr. Lem Andelskasse</t>
  </si>
  <si>
    <t>Sjælland, Sparekassen A/S</t>
  </si>
  <si>
    <t>SkandiaBanken A/S (tidl. SkandiaBanken AB (tidl. Din Bank A/S)</t>
  </si>
  <si>
    <t>Skandinaviska Enskilda Banken A/S</t>
  </si>
  <si>
    <t>Skjern Bank, Aktieselskabet</t>
  </si>
  <si>
    <t>Skælskør Bank Aktieselskab</t>
  </si>
  <si>
    <t>Slagelse, Andelskassen J.A.K</t>
  </si>
  <si>
    <t>Snedsted-Nørhå Sparekasse</t>
  </si>
  <si>
    <t>Snesere Sogns Spare- og Lånekasse (Lukket)</t>
  </si>
  <si>
    <t>Spar Nord Bank A/S</t>
  </si>
  <si>
    <t>Spar Salling Sparekasse</t>
  </si>
  <si>
    <t>Sparbank A/S</t>
  </si>
  <si>
    <t>Spare- og Laanekassen i Vium Sogn</t>
  </si>
  <si>
    <t>Sparebank Østjylland af 2012 A/S</t>
  </si>
  <si>
    <t>Sparekassen Balling</t>
  </si>
  <si>
    <t>Sparekassen Bredebro</t>
  </si>
  <si>
    <t>Sparekassen Den lille Bikube</t>
  </si>
  <si>
    <t>Sparekassen Djursland</t>
  </si>
  <si>
    <t>Sparekassen Fyn A/S</t>
  </si>
  <si>
    <t>Sparekassen Hvetbo A/S</t>
  </si>
  <si>
    <t>Sparekassen Limfjorden</t>
  </si>
  <si>
    <t>Sparekassen Midtdjurs</t>
  </si>
  <si>
    <t>Sparekassen Nordmors</t>
  </si>
  <si>
    <t>Sparekassen Spar Mors (tidl. Bjergby-Flade Sparekasse)</t>
  </si>
  <si>
    <t>Sparekassen Thy</t>
  </si>
  <si>
    <t>Sparekassen Vendsyssel</t>
  </si>
  <si>
    <t>Sparekassen i Skals</t>
  </si>
  <si>
    <t>St. Brøndum Sparekasse</t>
  </si>
  <si>
    <t>Stadil Sparekasse</t>
  </si>
  <si>
    <t>Sundsøre, Sparekassen</t>
  </si>
  <si>
    <t>Sydbank A/S</t>
  </si>
  <si>
    <t>Søby-Skader-Halling Sparekasse</t>
  </si>
  <si>
    <t>Sønderhå-Hørsted Sparekasse</t>
  </si>
  <si>
    <t>Tarm Bank, Aktieselskabet</t>
  </si>
  <si>
    <t>Thiset og Omegns Spare- Og Lånekasse</t>
  </si>
  <si>
    <t>Thisted Andelskasse</t>
  </si>
  <si>
    <t>Totalbanken A/S</t>
  </si>
  <si>
    <t>Tved Sparekasse</t>
  </si>
  <si>
    <t>Tødsø-Erslev Sparekasse</t>
  </si>
  <si>
    <t>Tønder Bank A/S</t>
  </si>
  <si>
    <t>Ulfborg Sparekasse</t>
  </si>
  <si>
    <t>Ulsted Sparekasse</t>
  </si>
  <si>
    <t>VESTJYSK BANK A/S OPHØRT (FUSION MED REG.NR 7730)</t>
  </si>
  <si>
    <t>Vendsyssel Bank A/S</t>
  </si>
  <si>
    <t>Vestfyns Bank A/S</t>
  </si>
  <si>
    <t>Vestjysk Bank A/S</t>
  </si>
  <si>
    <t>Vinderup Bank, A/S</t>
  </si>
  <si>
    <t>Vistoft Sparekasse</t>
  </si>
  <si>
    <t>Vokslev Sogns Spare- og Laanekasse</t>
  </si>
  <si>
    <t>Vorbasse-Hejnsvig Sparekasse</t>
  </si>
  <si>
    <t>Vordingborg Bank A/S</t>
  </si>
  <si>
    <t>bankTrelleborg a/s (tidl. sparTrelleborg, Sparkassen)</t>
  </si>
  <si>
    <t>Århus Andelskasse</t>
  </si>
  <si>
    <t>Ø. Brønderslev Sparekasse</t>
  </si>
  <si>
    <t>Øster og Vester Alling Sparekasse (frivilling likvidation)</t>
  </si>
  <si>
    <t>Østervraa, J.A.K. Andelskassen</t>
  </si>
  <si>
    <t>Østjydsk Bank A/S</t>
  </si>
  <si>
    <t>Østvendsyssel J.A.K. Andelskassen</t>
  </si>
  <si>
    <t>Nova Bank Fyn A/S</t>
  </si>
  <si>
    <t>PFA Bank</t>
  </si>
  <si>
    <t>Landbrugets Finansieringsbank (LFB)</t>
  </si>
  <si>
    <t>P/F BankNordik</t>
  </si>
  <si>
    <t>Coop Bank A/S</t>
  </si>
  <si>
    <t>Capinordic Bank A/S</t>
  </si>
  <si>
    <t>FIH Kapital Bank A/S</t>
  </si>
  <si>
    <t>Ekspres Bank A/S</t>
  </si>
  <si>
    <t>Bank DNB  A/S</t>
  </si>
  <si>
    <t>P/F  Betri Banki</t>
  </si>
  <si>
    <t>Nordoya Sparikassi</t>
  </si>
  <si>
    <t>Suduroyar Sparikassi P/F</t>
  </si>
  <si>
    <t>MAJ Bank A/S</t>
  </si>
  <si>
    <t>Lån &amp; Spar Bank A/S</t>
  </si>
  <si>
    <t>Sparekassen Sjælland-Fyn A/S</t>
  </si>
  <si>
    <t>Rise Flemløse Sparekasse</t>
  </si>
  <si>
    <t>PFA Bank A/S</t>
  </si>
  <si>
    <t>Nordea Bank Danmark</t>
  </si>
  <si>
    <t>Landbrugets Finansieringsbank A/S</t>
  </si>
  <si>
    <t>Møns Bank A/S</t>
  </si>
  <si>
    <t>Lægernes Bank A/S</t>
  </si>
  <si>
    <t>Nordfyns Bank, Aktieselskabet</t>
  </si>
  <si>
    <t>Skjern Bank A/S</t>
  </si>
  <si>
    <t>Sparekassen Kronjylland</t>
  </si>
  <si>
    <t>Sparekassen for Nr. Nebel og Omegn</t>
  </si>
  <si>
    <t>Frøs Sparekasse</t>
  </si>
  <si>
    <t>ANDELSKASSEN J.A.K. SLAGELSE UNDER KONTROL</t>
  </si>
  <si>
    <t>Maj Bank A/S</t>
  </si>
  <si>
    <t>Oversigt over pengeinstitutter</t>
  </si>
  <si>
    <t xml:space="preserve">Midtbank, Aktieselskab </t>
  </si>
  <si>
    <t>Nees Sparekasse</t>
  </si>
  <si>
    <t xml:space="preserve">Nordea Securities Bank Danmark A/S </t>
  </si>
  <si>
    <t xml:space="preserve">Snesere Sogns Spare- og Lånekasse </t>
  </si>
  <si>
    <t xml:space="preserve">VESTJYSK BANK A/S </t>
  </si>
  <si>
    <t xml:space="preserve">Øster og Vester Alling Sparekasse </t>
  </si>
  <si>
    <t>Pengeinstitut</t>
  </si>
  <si>
    <t>Anm.:</t>
  </si>
  <si>
    <t>Res_Rind_RY</t>
  </si>
  <si>
    <t>Res_Rudg_RY</t>
  </si>
  <si>
    <t>Res_TotR_RY</t>
  </si>
  <si>
    <t>Res_Udak_RY</t>
  </si>
  <si>
    <t>Res_Gpi_RY</t>
  </si>
  <si>
    <t>Res_Gpu_RY</t>
  </si>
  <si>
    <t>Res_RgTot_RY</t>
  </si>
  <si>
    <t>Res_Kreg_RY</t>
  </si>
  <si>
    <t>Res_Xdi_RY</t>
  </si>
  <si>
    <t>Res_Upa_RY</t>
  </si>
  <si>
    <t>Res_ImMa_RY</t>
  </si>
  <si>
    <t>Res_Xdu_RY</t>
  </si>
  <si>
    <t>Res_UGn_RY</t>
  </si>
  <si>
    <t>Res_Rat_RY</t>
  </si>
  <si>
    <t>Res_Raa_RY</t>
  </si>
  <si>
    <t>Res_RfS_RY</t>
  </si>
  <si>
    <t>Res_Skat_RY</t>
  </si>
  <si>
    <t>Res_RP_RY</t>
  </si>
  <si>
    <t>Bal_BO_Akac</t>
  </si>
  <si>
    <t>Bal_BO_Agb</t>
  </si>
  <si>
    <t>Bal_BO_Atkc</t>
  </si>
  <si>
    <t>Bal_BO_Autd</t>
  </si>
  <si>
    <t>Bal_BO_Auta</t>
  </si>
  <si>
    <t>Bal_BO_Aod</t>
  </si>
  <si>
    <t>Bal_BO_Aoa</t>
  </si>
  <si>
    <t>Bal_BO_Aak</t>
  </si>
  <si>
    <t>Bal_BO_Akav</t>
  </si>
  <si>
    <t>Bal_BO_Aktv</t>
  </si>
  <si>
    <t>Bal_BO_Aatp</t>
  </si>
  <si>
    <t>Bal_BO_Aia</t>
  </si>
  <si>
    <t>Bal_BO_AgbTot</t>
  </si>
  <si>
    <t>Bal_BO_Aie</t>
  </si>
  <si>
    <t>Bal_BO_Ade</t>
  </si>
  <si>
    <t>Bal_BO_Axma</t>
  </si>
  <si>
    <t>Bal_BO_Aas</t>
  </si>
  <si>
    <t>Bal_BO_Aus</t>
  </si>
  <si>
    <t>Bal_BO_Aamb</t>
  </si>
  <si>
    <t>Bal_BO_Axa</t>
  </si>
  <si>
    <t>Bal_BO_Apap</t>
  </si>
  <si>
    <t>Bal_BO_ATot</t>
  </si>
  <si>
    <t>Bal_BO_PGkc</t>
  </si>
  <si>
    <t>Bal_BO_PGiag</t>
  </si>
  <si>
    <t>Bal_BO_PGip</t>
  </si>
  <si>
    <t>Bal_BO_PGuod</t>
  </si>
  <si>
    <t>Bal_BO_PGuoa</t>
  </si>
  <si>
    <t>Bal_BO_PGxfd</t>
  </si>
  <si>
    <t>Bal_BO_PGas</t>
  </si>
  <si>
    <t>Bal_BO_PGmof</t>
  </si>
  <si>
    <t>Bal_BO_PGxap</t>
  </si>
  <si>
    <t>Bal_BO_PGpaf</t>
  </si>
  <si>
    <t>Bal_BO_PGTot</t>
  </si>
  <si>
    <t>Bal_BO_PHpf</t>
  </si>
  <si>
    <t>Bal_BO_PHus</t>
  </si>
  <si>
    <t>Bal_BO_PHrs</t>
  </si>
  <si>
    <t>Bal_BO_PHtg</t>
  </si>
  <si>
    <t>Bal_BO_PHxf</t>
  </si>
  <si>
    <t>Bal_BO_PHTot</t>
  </si>
  <si>
    <t>Bal_BO_Pek</t>
  </si>
  <si>
    <t>Bal_BO_PEaag</t>
  </si>
  <si>
    <t>Bal_BO_PEoe</t>
  </si>
  <si>
    <t>Bal_BO_PEav</t>
  </si>
  <si>
    <t>Bal_BO_PEo</t>
  </si>
  <si>
    <t>Bal_BO_PEavu</t>
  </si>
  <si>
    <t>Bal_BO_PEavs</t>
  </si>
  <si>
    <t>Bal_BO_PEavo</t>
  </si>
  <si>
    <t>Bal_BO_PExv</t>
  </si>
  <si>
    <t>Bal_BO_PExr</t>
  </si>
  <si>
    <t>Bal_BO_PElr</t>
  </si>
  <si>
    <t>Bal_BO_PEvr</t>
  </si>
  <si>
    <t>Bal_BO_PErs</t>
  </si>
  <si>
    <t>Bal_BO_PExs</t>
  </si>
  <si>
    <t>Bal_BO_PEou</t>
  </si>
  <si>
    <t>Bal_BO_PEekTot</t>
  </si>
  <si>
    <t>Bal_BO_PTot</t>
  </si>
  <si>
    <t>NoEf_Evf_EvFg</t>
  </si>
  <si>
    <t>NoEf_Evf_EvTR</t>
  </si>
  <si>
    <t>NoEf_Evf_EvTK</t>
  </si>
  <si>
    <t>NoEf_Evf_EvX</t>
  </si>
  <si>
    <t>NoEf_Evf_EvTot</t>
  </si>
  <si>
    <t>NoEf_Evf_XFAuk</t>
  </si>
  <si>
    <t>NoEf_Evf_XFAust</t>
  </si>
  <si>
    <t>NoEf_Evf_XFAX</t>
  </si>
  <si>
    <t>NoEf_Evf_XFATot</t>
  </si>
  <si>
    <t>Res_UdAk_RY</t>
  </si>
  <si>
    <t>Res_GPu_RY</t>
  </si>
  <si>
    <t>Res_GPi_RY</t>
  </si>
  <si>
    <t>Res_RGTot_RY</t>
  </si>
  <si>
    <t>Res_UPa_RY</t>
  </si>
  <si>
    <t>NoEf_Evf_BEAp</t>
  </si>
  <si>
    <t>NoEf_Evf_BEAmt</t>
  </si>
  <si>
    <t>NoEf_Evf_BEApr</t>
  </si>
  <si>
    <t>NoEf_Evf_BEAan</t>
  </si>
  <si>
    <t>For 2005-2015</t>
  </si>
  <si>
    <t>For 2016</t>
  </si>
  <si>
    <t>Regnskaber 2005 - 2015</t>
  </si>
  <si>
    <t xml:space="preserve">Regnskaberne omfatter gruppe 1-4 pengeinstitutter og er opgjort på institutniveau.
Pengeinstitutterne er anført under deres seneste navn, uagtet at de evt. har skiftet navn og/eller ejere undervejs i perioden. Fx er den tidligere Roskilde Bank A/S anført under navnet FS Bank A/S.
Ud for hver post i resultatopgørelsen og balancen er der anført en feltkode, FBxxxx, ASxxxx eller eksempelvis Res_xxx_Ry. Disse feltkoder er benyttet i fanerne "Data_FB", "Data_AS" og "Data_KRGS". Feltkoderne kan også henføres til indberetningsskemaerne FB, AS og KRGS, som har været anvendt ved indsendelse af regnskabsdata til Finanstilsynet i de respektive perioder. </t>
  </si>
  <si>
    <t>Regnr</t>
  </si>
  <si>
    <t>Reportername</t>
  </si>
  <si>
    <t>Bal_BO_AdeL</t>
  </si>
  <si>
    <t>Aktieselskabet Arbejdernes Landsbank</t>
  </si>
  <si>
    <t>Lollands Bank A/S</t>
  </si>
  <si>
    <t>HVIDBJERG BANK A/S</t>
  </si>
  <si>
    <t>Ringkjøbing Landbobank. Aktieselskab</t>
  </si>
  <si>
    <t>Den Jyske Sparekasse A/S</t>
  </si>
  <si>
    <t>Københavns Andelskasse under kontrol</t>
  </si>
  <si>
    <t>Østervrå Andelskasse</t>
  </si>
  <si>
    <t>Lunar Bank A/S</t>
  </si>
  <si>
    <t>Facit Bank A/S</t>
  </si>
  <si>
    <t>Hvidbjerg Bank A/S</t>
  </si>
  <si>
    <t>Sparekassen Danmark</t>
  </si>
  <si>
    <t>kompasbank a/s</t>
  </si>
  <si>
    <t>Oversigt over pengeinstitutter i perioden 2000 - 2021</t>
  </si>
  <si>
    <t>Pengeinstitutternes regnskaber i perioden 2000 - 2021</t>
  </si>
  <si>
    <t>Regnskaber 2016 - 2021</t>
  </si>
  <si>
    <t>Kompasbank A/S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</si>
</sst>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1"/>
      <color theme="4"/>
      <name val="Calibri"/>
      <family val="2"/>
      <scheme val="minor"/>
    </font>
    <font>
      <b/>
      <sz val="18"/>
      <color theme="4"/>
      <name val="Constantia"/>
      <family val="1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8"/>
      <color rgb="FF990000"/>
      <name val="Constantia"/>
      <family val="1"/>
    </font>
    <font>
      <b/>
      <sz val="11"/>
      <color theme="1"/>
      <name val="Arial"/>
      <family val="2"/>
    </font>
    <font>
      <b/>
      <sz val="22"/>
      <color rgb="FF990000"/>
      <name val="Constantia"/>
      <family val="1"/>
    </font>
    <font>
      <sz val="8"/>
      <color theme="4"/>
      <name val="Wingdings"/>
      <charset val="2"/>
    </font>
    <font>
      <i/>
      <sz val="10"/>
      <color theme="1"/>
      <name val="Arial"/>
      <family val="2"/>
    </font>
    <font>
      <sz val="10.5"/>
      <color theme="4"/>
      <name val="Arial"/>
      <family val="2"/>
    </font>
    <font>
      <sz val="11"/>
      <color theme="0"/>
      <name val="Calibri"/>
      <family val="2"/>
      <scheme val="minor"/>
    </font>
    <font>
      <b/>
      <i/>
      <sz val="10"/>
      <name val="Arial"/>
      <family val="2"/>
    </font>
    <font>
      <sz val="11"/>
      <name val="Calibri"/>
      <family val="2"/>
      <scheme val="minor"/>
    </font>
    <font>
      <b/>
      <sz val="18"/>
      <name val="Constantia"/>
      <family val="1"/>
    </font>
    <font>
      <b/>
      <sz val="12"/>
      <name val="Arial"/>
      <family val="2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 style="thin">
        <color rgb="FF7D7D7D"/>
      </bottom>
      <diagonal/>
    </border>
    <border>
      <left style="thin">
        <color rgb="FF7D7D7D"/>
      </left>
      <right style="thin">
        <color rgb="FF7D7D7D"/>
      </right>
      <top style="thin">
        <color rgb="FF7D7D7D"/>
      </top>
      <bottom/>
      <diagonal/>
    </border>
    <border>
      <left style="thin">
        <color rgb="FF7D7D7D"/>
      </left>
      <right style="thin">
        <color rgb="FF7D7D7D"/>
      </right>
      <top/>
      <bottom style="thin">
        <color rgb="FF7D7D7D"/>
      </bottom>
      <diagonal/>
    </border>
    <border>
      <left/>
      <right/>
      <top style="thin">
        <color rgb="FF7D7D7D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rgb="FF7D7D7D"/>
      </top>
      <bottom style="thin">
        <color rgb="FF7D7D7D"/>
      </bottom>
      <diagonal/>
    </border>
    <border>
      <left style="thin">
        <color indexed="64"/>
      </left>
      <right/>
      <top style="thin">
        <color rgb="FF7D7D7D"/>
      </top>
      <bottom style="thin">
        <color rgb="FF7D7D7D"/>
      </bottom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/>
  </cellStyleXfs>
  <cellXfs count="153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center" vertical="center"/>
      <protection hidden="1"/>
    </xf>
    <xf numFmtId="3" fontId="3" fillId="2" borderId="0" xfId="1" applyNumberFormat="1" applyFont="1" applyFill="1" applyBorder="1" applyAlignment="1" applyProtection="1">
      <alignment horizontal="left" vertical="center"/>
      <protection hidden="1"/>
    </xf>
    <xf numFmtId="3" fontId="5" fillId="2" borderId="0" xfId="1" applyNumberFormat="1" applyFont="1" applyFill="1" applyBorder="1" applyAlignment="1" applyProtection="1">
      <alignment horizontal="left" vertical="center"/>
      <protection hidden="1"/>
    </xf>
    <xf numFmtId="3" fontId="3" fillId="2" borderId="0" xfId="1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3" fontId="3" fillId="3" borderId="1" xfId="1" applyNumberFormat="1" applyFont="1" applyFill="1" applyBorder="1" applyAlignment="1" applyProtection="1">
      <alignment horizontal="center" vertical="center"/>
      <protection hidden="1"/>
    </xf>
    <xf numFmtId="0" fontId="4" fillId="3" borderId="0" xfId="1" applyFont="1" applyFill="1" applyBorder="1" applyProtection="1">
      <protection hidden="1"/>
    </xf>
    <xf numFmtId="0" fontId="4" fillId="3" borderId="0" xfId="1" applyFont="1" applyFill="1" applyBorder="1" applyAlignment="1" applyProtection="1">
      <alignment horizontal="center" vertical="center"/>
      <protection hidden="1"/>
    </xf>
    <xf numFmtId="3" fontId="3" fillId="3" borderId="1" xfId="1" applyNumberFormat="1" applyFont="1" applyFill="1" applyBorder="1" applyAlignment="1" applyProtection="1">
      <alignment horizontal="center"/>
      <protection hidden="1"/>
    </xf>
    <xf numFmtId="0" fontId="7" fillId="3" borderId="0" xfId="0" applyFont="1" applyFill="1" applyAlignment="1" applyProtection="1">
      <alignment horizontal="left"/>
      <protection hidden="1"/>
    </xf>
    <xf numFmtId="3" fontId="3" fillId="3" borderId="1" xfId="1" applyNumberFormat="1" applyFont="1" applyFill="1" applyBorder="1" applyAlignment="1" applyProtection="1">
      <alignment horizontal="left" vertical="top"/>
      <protection hidden="1"/>
    </xf>
    <xf numFmtId="3" fontId="3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top"/>
      <protection hidden="1"/>
    </xf>
    <xf numFmtId="3" fontId="5" fillId="3" borderId="1" xfId="1" applyNumberFormat="1" applyFont="1" applyFill="1" applyBorder="1" applyAlignment="1" applyProtection="1">
      <alignment horizontal="left" vertical="center"/>
      <protection hidden="1"/>
    </xf>
    <xf numFmtId="3" fontId="5" fillId="3" borderId="1" xfId="1" applyNumberFormat="1" applyFont="1" applyFill="1" applyBorder="1" applyAlignment="1" applyProtection="1">
      <alignment horizontal="left" vertical="center" wrapText="1"/>
      <protection hidden="1"/>
    </xf>
    <xf numFmtId="0" fontId="5" fillId="3" borderId="0" xfId="1" applyFont="1" applyFill="1" applyBorder="1" applyProtection="1">
      <protection hidden="1"/>
    </xf>
    <xf numFmtId="0" fontId="7" fillId="3" borderId="0" xfId="0" applyFont="1" applyFill="1" applyProtection="1">
      <protection hidden="1"/>
    </xf>
    <xf numFmtId="0" fontId="6" fillId="3" borderId="0" xfId="0" applyFont="1" applyFill="1" applyProtection="1">
      <protection hidden="1"/>
    </xf>
    <xf numFmtId="0" fontId="7" fillId="3" borderId="0" xfId="0" applyFont="1" applyFill="1" applyAlignment="1" applyProtection="1">
      <protection hidden="1"/>
    </xf>
    <xf numFmtId="0" fontId="0" fillId="3" borderId="0" xfId="0" applyFill="1" applyAlignment="1" applyProtection="1">
      <protection hidden="1"/>
    </xf>
    <xf numFmtId="0" fontId="11" fillId="2" borderId="0" xfId="0" applyFont="1" applyFill="1" applyProtection="1"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9" fillId="2" borderId="0" xfId="2" applyFont="1" applyFill="1" applyProtection="1">
      <protection hidden="1"/>
    </xf>
    <xf numFmtId="0" fontId="0" fillId="0" borderId="0" xfId="0"/>
    <xf numFmtId="0" fontId="0" fillId="0" borderId="0" xfId="0" applyNumberFormat="1"/>
    <xf numFmtId="0" fontId="0" fillId="0" borderId="0" xfId="0"/>
    <xf numFmtId="0" fontId="3" fillId="2" borderId="0" xfId="1" applyNumberFormat="1" applyFont="1" applyFill="1" applyBorder="1" applyAlignment="1" applyProtection="1">
      <alignment horizontal="center" vertical="center"/>
      <protection hidden="1"/>
    </xf>
    <xf numFmtId="3" fontId="3" fillId="2" borderId="2" xfId="1" applyNumberFormat="1" applyFont="1" applyFill="1" applyBorder="1" applyAlignment="1" applyProtection="1">
      <alignment horizontal="right" vertical="center"/>
      <protection hidden="1"/>
    </xf>
    <xf numFmtId="0" fontId="3" fillId="3" borderId="3" xfId="1" applyNumberFormat="1" applyFont="1" applyFill="1" applyBorder="1" applyAlignment="1" applyProtection="1">
      <alignment horizontal="center"/>
      <protection hidden="1"/>
    </xf>
    <xf numFmtId="3" fontId="3" fillId="3" borderId="4" xfId="1" applyNumberFormat="1" applyFont="1" applyFill="1" applyBorder="1" applyAlignment="1" applyProtection="1">
      <alignment horizontal="center"/>
      <protection hidden="1"/>
    </xf>
    <xf numFmtId="3" fontId="3" fillId="3" borderId="1" xfId="1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/>
    <xf numFmtId="3" fontId="0" fillId="0" borderId="0" xfId="0" applyNumberFormat="1"/>
    <xf numFmtId="0" fontId="0" fillId="0" borderId="0" xfId="0"/>
    <xf numFmtId="0" fontId="3" fillId="2" borderId="0" xfId="1" applyNumberFormat="1" applyFont="1" applyFill="1" applyBorder="1" applyAlignment="1" applyProtection="1">
      <alignment vertical="center"/>
      <protection hidden="1"/>
    </xf>
    <xf numFmtId="3" fontId="3" fillId="3" borderId="2" xfId="1" applyNumberFormat="1" applyFont="1" applyFill="1" applyBorder="1" applyAlignment="1" applyProtection="1">
      <alignment horizontal="right" vertical="center"/>
      <protection hidden="1"/>
    </xf>
    <xf numFmtId="0" fontId="10" fillId="2" borderId="7" xfId="0" applyFont="1" applyFill="1" applyBorder="1" applyProtection="1">
      <protection hidden="1"/>
    </xf>
    <xf numFmtId="0" fontId="10" fillId="2" borderId="7" xfId="0" applyFont="1" applyFill="1" applyBorder="1" applyAlignment="1" applyProtection="1">
      <protection hidden="1"/>
    </xf>
    <xf numFmtId="0" fontId="12" fillId="2" borderId="7" xfId="0" applyFont="1" applyFill="1" applyBorder="1" applyProtection="1">
      <protection hidden="1"/>
    </xf>
    <xf numFmtId="0" fontId="10" fillId="2" borderId="6" xfId="0" applyFont="1" applyFill="1" applyBorder="1" applyProtection="1">
      <protection hidden="1"/>
    </xf>
    <xf numFmtId="0" fontId="10" fillId="2" borderId="6" xfId="0" applyFont="1" applyFill="1" applyBorder="1" applyAlignment="1" applyProtection="1">
      <alignment horizontal="center"/>
      <protection hidden="1"/>
    </xf>
    <xf numFmtId="0" fontId="3" fillId="2" borderId="6" xfId="1" applyNumberFormat="1" applyFont="1" applyFill="1" applyBorder="1" applyAlignment="1" applyProtection="1">
      <alignment horizontal="center" vertical="center"/>
      <protection hidden="1"/>
    </xf>
    <xf numFmtId="0" fontId="10" fillId="2" borderId="8" xfId="0" applyFont="1" applyFill="1" applyBorder="1" applyAlignment="1" applyProtection="1">
      <alignment horizontal="center"/>
      <protection hidden="1"/>
    </xf>
    <xf numFmtId="0" fontId="3" fillId="2" borderId="8" xfId="1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0" xfId="0" applyFill="1"/>
    <xf numFmtId="0" fontId="14" fillId="3" borderId="0" xfId="0" applyFont="1" applyFill="1" applyProtection="1">
      <protection hidden="1"/>
    </xf>
    <xf numFmtId="0" fontId="0" fillId="3" borderId="0" xfId="0" applyFill="1"/>
    <xf numFmtId="49" fontId="0" fillId="3" borderId="0" xfId="0" applyNumberFormat="1" applyFill="1"/>
    <xf numFmtId="0" fontId="8" fillId="2" borderId="0" xfId="2" applyFill="1" applyProtection="1">
      <protection hidden="1"/>
    </xf>
    <xf numFmtId="0" fontId="12" fillId="2" borderId="6" xfId="0" applyFont="1" applyFill="1" applyBorder="1" applyProtection="1">
      <protection hidden="1"/>
    </xf>
    <xf numFmtId="0" fontId="3" fillId="2" borderId="7" xfId="1" applyNumberFormat="1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8" fillId="3" borderId="0" xfId="0" applyFont="1" applyFill="1" applyProtection="1">
      <protection hidden="1"/>
    </xf>
    <xf numFmtId="0" fontId="6" fillId="3" borderId="0" xfId="0" applyFont="1" applyFill="1"/>
    <xf numFmtId="0" fontId="17" fillId="0" borderId="0" xfId="0" applyFont="1" applyFill="1" applyAlignment="1" applyProtection="1">
      <alignment vertical="top"/>
      <protection hidden="1"/>
    </xf>
    <xf numFmtId="0" fontId="15" fillId="0" borderId="0" xfId="0" applyFont="1" applyFill="1" applyBorder="1" applyAlignment="1" applyProtection="1">
      <alignment wrapText="1"/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 applyNumberFormat="1"/>
    <xf numFmtId="49" fontId="0" fillId="0" borderId="0" xfId="0" applyNumberFormat="1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3" borderId="0" xfId="0" applyFill="1" applyAlignment="1">
      <alignment horizontal="left"/>
    </xf>
    <xf numFmtId="0" fontId="0" fillId="3" borderId="0" xfId="0" applyNumberFormat="1" applyFill="1" applyAlignment="1">
      <alignment horizontal="left"/>
    </xf>
    <xf numFmtId="3" fontId="5" fillId="3" borderId="5" xfId="1" applyNumberFormat="1" applyFont="1" applyFill="1" applyBorder="1" applyAlignment="1" applyProtection="1">
      <alignment horizontal="left" vertical="top"/>
      <protection hidden="1"/>
    </xf>
    <xf numFmtId="3" fontId="5" fillId="3" borderId="5" xfId="1" applyNumberFormat="1" applyFont="1" applyFill="1" applyBorder="1" applyAlignment="1" applyProtection="1">
      <alignment horizontal="left" vertical="center"/>
      <protection hidden="1"/>
    </xf>
    <xf numFmtId="3" fontId="3" fillId="3" borderId="5" xfId="1" applyNumberFormat="1" applyFont="1" applyFill="1" applyBorder="1" applyAlignment="1" applyProtection="1">
      <alignment horizontal="center" vertical="center"/>
      <protection hidden="1"/>
    </xf>
    <xf numFmtId="0" fontId="0" fillId="0" borderId="10" xfId="0" applyFill="1" applyBorder="1" applyProtection="1">
      <protection hidden="1"/>
    </xf>
    <xf numFmtId="0" fontId="0" fillId="0" borderId="10" xfId="0" applyFill="1" applyBorder="1" applyAlignment="1" applyProtection="1">
      <alignment horizontal="center" vertical="center"/>
      <protection hidden="1"/>
    </xf>
    <xf numFmtId="3" fontId="3" fillId="0" borderId="10" xfId="1" applyNumberFormat="1" applyFont="1" applyFill="1" applyBorder="1" applyAlignment="1" applyProtection="1">
      <alignment horizontal="right" vertical="center"/>
      <protection hidden="1"/>
    </xf>
    <xf numFmtId="3" fontId="3" fillId="0" borderId="0" xfId="1" applyNumberFormat="1" applyFont="1" applyFill="1" applyBorder="1" applyAlignment="1" applyProtection="1">
      <alignment horizontal="left" vertical="center"/>
      <protection hidden="1"/>
    </xf>
    <xf numFmtId="3" fontId="5" fillId="0" borderId="0" xfId="1" applyNumberFormat="1" applyFont="1" applyFill="1" applyBorder="1" applyAlignment="1" applyProtection="1">
      <alignment horizontal="left" vertical="center"/>
      <protection hidden="1"/>
    </xf>
    <xf numFmtId="3" fontId="3" fillId="0" borderId="0" xfId="1" applyNumberFormat="1" applyFont="1" applyFill="1" applyBorder="1" applyAlignment="1" applyProtection="1">
      <alignment horizontal="center" vertical="center"/>
      <protection hidden="1"/>
    </xf>
    <xf numFmtId="0" fontId="8" fillId="2" borderId="0" xfId="2" applyFill="1" applyProtection="1"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7" fillId="4" borderId="0" xfId="0" applyFont="1" applyFill="1" applyAlignment="1" applyProtection="1">
      <alignment vertical="center"/>
      <protection hidden="1"/>
    </xf>
    <xf numFmtId="0" fontId="2" fillId="2" borderId="7" xfId="1" applyNumberFormat="1" applyFont="1" applyFill="1" applyBorder="1" applyAlignment="1" applyProtection="1">
      <alignment horizontal="center" vertical="center"/>
      <protection hidden="1"/>
    </xf>
    <xf numFmtId="0" fontId="2" fillId="2" borderId="0" xfId="1" applyNumberFormat="1" applyFont="1" applyFill="1" applyBorder="1" applyAlignment="1" applyProtection="1">
      <alignment vertical="center"/>
      <protection hidden="1"/>
    </xf>
    <xf numFmtId="3" fontId="2" fillId="3" borderId="1" xfId="1" applyNumberFormat="1" applyFont="1" applyFill="1" applyBorder="1" applyAlignment="1" applyProtection="1">
      <alignment horizontal="center" vertical="center"/>
      <protection hidden="1"/>
    </xf>
    <xf numFmtId="0" fontId="2" fillId="3" borderId="3" xfId="1" applyNumberFormat="1" applyFont="1" applyFill="1" applyBorder="1" applyAlignment="1" applyProtection="1">
      <alignment horizontal="center"/>
      <protection hidden="1"/>
    </xf>
    <xf numFmtId="3" fontId="2" fillId="3" borderId="4" xfId="1" applyNumberFormat="1" applyFont="1" applyFill="1" applyBorder="1" applyAlignment="1" applyProtection="1">
      <alignment horizontal="center"/>
      <protection hidden="1"/>
    </xf>
    <xf numFmtId="3" fontId="2" fillId="3" borderId="1" xfId="1" applyNumberFormat="1" applyFont="1" applyFill="1" applyBorder="1" applyAlignment="1" applyProtection="1">
      <alignment horizontal="left" vertical="top"/>
      <protection hidden="1"/>
    </xf>
    <xf numFmtId="3" fontId="2" fillId="3" borderId="1" xfId="1" applyNumberFormat="1" applyFont="1" applyFill="1" applyBorder="1" applyAlignment="1" applyProtection="1">
      <alignment horizontal="left" vertical="center"/>
      <protection hidden="1"/>
    </xf>
    <xf numFmtId="3" fontId="2" fillId="2" borderId="2" xfId="1" applyNumberFormat="1" applyFont="1" applyFill="1" applyBorder="1" applyAlignment="1" applyProtection="1">
      <alignment horizontal="right" vertical="center"/>
      <protection hidden="1"/>
    </xf>
    <xf numFmtId="3" fontId="2" fillId="3" borderId="1" xfId="1" applyNumberFormat="1" applyFont="1" applyFill="1" applyBorder="1" applyAlignment="1" applyProtection="1">
      <alignment horizontal="left" vertical="center" wrapText="1"/>
      <protection hidden="1"/>
    </xf>
    <xf numFmtId="3" fontId="2" fillId="3" borderId="2" xfId="1" applyNumberFormat="1" applyFont="1" applyFill="1" applyBorder="1" applyAlignment="1" applyProtection="1">
      <alignment horizontal="right" vertical="center"/>
      <protection hidden="1"/>
    </xf>
    <xf numFmtId="3" fontId="2" fillId="2" borderId="0" xfId="1" applyNumberFormat="1" applyFont="1" applyFill="1" applyBorder="1" applyAlignment="1" applyProtection="1">
      <alignment horizontal="left" vertical="center"/>
      <protection hidden="1"/>
    </xf>
    <xf numFmtId="3" fontId="2" fillId="2" borderId="0" xfId="1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0" borderId="0" xfId="0"/>
    <xf numFmtId="0" fontId="0" fillId="0" borderId="0" xfId="0" applyNumberFormat="1"/>
    <xf numFmtId="49" fontId="0" fillId="0" borderId="0" xfId="0" applyNumberFormat="1"/>
    <xf numFmtId="0" fontId="0" fillId="2" borderId="0" xfId="0" applyFill="1"/>
    <xf numFmtId="0" fontId="19" fillId="2" borderId="0" xfId="0" applyFont="1" applyFill="1" applyProtection="1">
      <protection hidden="1"/>
    </xf>
    <xf numFmtId="0" fontId="17" fillId="2" borderId="0" xfId="0" applyFont="1" applyFill="1" applyAlignment="1" applyProtection="1">
      <alignment vertical="top" wrapText="1"/>
      <protection hidden="1"/>
    </xf>
    <xf numFmtId="3" fontId="5" fillId="2" borderId="2" xfId="1" applyNumberFormat="1" applyFont="1" applyFill="1" applyBorder="1" applyAlignment="1" applyProtection="1">
      <alignment horizontal="right" vertical="center"/>
      <protection hidden="1"/>
    </xf>
    <xf numFmtId="3" fontId="5" fillId="3" borderId="0" xfId="1" applyNumberFormat="1" applyFont="1" applyFill="1" applyBorder="1" applyAlignment="1" applyProtection="1">
      <alignment horizontal="left" vertical="center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0" fillId="0" borderId="0" xfId="0"/>
    <xf numFmtId="1" fontId="0" fillId="0" borderId="0" xfId="0" applyNumberFormat="1"/>
    <xf numFmtId="49" fontId="0" fillId="0" borderId="0" xfId="0" applyNumberFormat="1"/>
    <xf numFmtId="2" fontId="0" fillId="0" borderId="0" xfId="0" applyNumberFormat="1"/>
    <xf numFmtId="3" fontId="2" fillId="3" borderId="0" xfId="1" applyNumberFormat="1" applyFont="1" applyFill="1" applyBorder="1" applyAlignment="1" applyProtection="1">
      <alignment horizontal="right" vertical="center"/>
      <protection hidden="1"/>
    </xf>
    <xf numFmtId="3" fontId="2" fillId="3" borderId="11" xfId="1" applyNumberFormat="1" applyFont="1" applyFill="1" applyBorder="1" applyAlignment="1" applyProtection="1">
      <alignment horizontal="left" vertical="center"/>
      <protection hidden="1"/>
    </xf>
    <xf numFmtId="3" fontId="2" fillId="3" borderId="11" xfId="1" applyNumberFormat="1" applyFont="1" applyFill="1" applyBorder="1" applyAlignment="1" applyProtection="1">
      <alignment horizontal="right" vertical="center"/>
      <protection hidden="1"/>
    </xf>
    <xf numFmtId="3" fontId="2" fillId="3" borderId="12" xfId="1" applyNumberFormat="1" applyFont="1" applyFill="1" applyBorder="1" applyAlignment="1" applyProtection="1">
      <alignment horizontal="left" vertical="center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2" fillId="2" borderId="0" xfId="1" applyNumberFormat="1" applyFont="1" applyFill="1" applyBorder="1" applyAlignment="1" applyProtection="1">
      <alignment horizontal="left" vertical="center"/>
      <protection hidden="1"/>
    </xf>
    <xf numFmtId="0" fontId="20" fillId="2" borderId="7" xfId="0" applyFont="1" applyFill="1" applyBorder="1" applyProtection="1">
      <protection hidden="1"/>
    </xf>
    <xf numFmtId="0" fontId="5" fillId="2" borderId="7" xfId="0" applyFont="1" applyFill="1" applyBorder="1" applyProtection="1">
      <protection hidden="1"/>
    </xf>
    <xf numFmtId="0" fontId="5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1" fillId="2" borderId="0" xfId="0" applyFont="1" applyFill="1" applyProtection="1">
      <protection hidden="1"/>
    </xf>
    <xf numFmtId="0" fontId="5" fillId="2" borderId="7" xfId="0" applyFont="1" applyFill="1" applyBorder="1" applyAlignment="1" applyProtection="1">
      <protection hidden="1"/>
    </xf>
    <xf numFmtId="0" fontId="2" fillId="2" borderId="0" xfId="0" applyFont="1" applyFill="1" applyProtection="1">
      <protection hidden="1"/>
    </xf>
    <xf numFmtId="0" fontId="22" fillId="4" borderId="0" xfId="0" applyFont="1" applyFill="1" applyAlignment="1" applyProtection="1">
      <alignment horizontal="left" vertical="center"/>
      <protection hidden="1"/>
    </xf>
    <xf numFmtId="0" fontId="23" fillId="3" borderId="0" xfId="0" applyFont="1" applyFill="1" applyProtection="1">
      <protection hidden="1"/>
    </xf>
    <xf numFmtId="0" fontId="21" fillId="3" borderId="0" xfId="0" applyFont="1" applyFill="1" applyProtection="1">
      <protection hidden="1"/>
    </xf>
    <xf numFmtId="0" fontId="21" fillId="2" borderId="0" xfId="0" applyFont="1" applyFill="1" applyAlignment="1" applyProtection="1">
      <alignment horizontal="center" vertical="center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22" fillId="4" borderId="0" xfId="0" applyFont="1" applyFill="1" applyAlignment="1" applyProtection="1">
      <alignment horizontal="left" vertical="center"/>
      <protection hidden="1"/>
    </xf>
    <xf numFmtId="1" fontId="0" fillId="0" borderId="0" xfId="0" applyNumberFormat="1"/>
    <xf numFmtId="49" fontId="0" fillId="0" borderId="0" xfId="0" applyNumberFormat="1"/>
    <xf numFmtId="2" fontId="0" fillId="0" borderId="0" xfId="0" applyNumberFormat="1"/>
    <xf numFmtId="0" fontId="24" fillId="2" borderId="0" xfId="0" applyFont="1" applyFill="1" applyAlignment="1" applyProtection="1">
      <alignment horizontal="center"/>
      <protection hidden="1"/>
    </xf>
    <xf numFmtId="0" fontId="17" fillId="2" borderId="0" xfId="0" applyFont="1" applyFill="1" applyAlignment="1" applyProtection="1">
      <alignment horizontal="left" vertical="top" wrapText="1"/>
      <protection hidden="1"/>
    </xf>
    <xf numFmtId="0" fontId="15" fillId="0" borderId="0" xfId="0" applyFont="1" applyFill="1" applyBorder="1" applyAlignment="1" applyProtection="1">
      <alignment horizontal="center" wrapText="1"/>
      <protection hidden="1"/>
    </xf>
    <xf numFmtId="0" fontId="8" fillId="3" borderId="0" xfId="2" applyFill="1" applyAlignment="1" applyProtection="1">
      <alignment horizontal="left"/>
      <protection hidden="1"/>
    </xf>
    <xf numFmtId="0" fontId="7" fillId="4" borderId="0" xfId="0" applyFont="1" applyFill="1" applyAlignment="1" applyProtection="1">
      <alignment horizontal="left" vertical="center"/>
      <protection hidden="1"/>
    </xf>
    <xf numFmtId="0" fontId="8" fillId="2" borderId="0" xfId="2" applyFill="1" applyProtection="1">
      <protection hidden="1"/>
    </xf>
    <xf numFmtId="0" fontId="3" fillId="3" borderId="6" xfId="1" applyNumberFormat="1" applyFont="1" applyFill="1" applyBorder="1" applyAlignment="1" applyProtection="1">
      <alignment horizontal="center" vertical="center"/>
      <protection locked="0" hidden="1"/>
    </xf>
    <xf numFmtId="0" fontId="3" fillId="3" borderId="9" xfId="1" applyNumberFormat="1" applyFont="1" applyFill="1" applyBorder="1" applyAlignment="1" applyProtection="1">
      <alignment horizontal="center" vertical="center"/>
      <protection locked="0" hidden="1"/>
    </xf>
    <xf numFmtId="0" fontId="10" fillId="2" borderId="0" xfId="0" applyFont="1" applyFill="1" applyAlignment="1" applyProtection="1">
      <alignment horizontal="left"/>
      <protection hidden="1"/>
    </xf>
    <xf numFmtId="0" fontId="3" fillId="2" borderId="0" xfId="1" applyNumberFormat="1" applyFont="1" applyFill="1" applyBorder="1" applyAlignment="1" applyProtection="1">
      <alignment horizontal="left" vertical="center"/>
      <protection hidden="1"/>
    </xf>
    <xf numFmtId="0" fontId="3" fillId="3" borderId="7" xfId="1" applyNumberFormat="1" applyFont="1" applyFill="1" applyBorder="1" applyAlignment="1" applyProtection="1">
      <alignment horizontal="center" vertical="center"/>
      <protection locked="0" hidden="1"/>
    </xf>
    <xf numFmtId="0" fontId="5" fillId="2" borderId="0" xfId="0" applyFont="1" applyFill="1" applyAlignment="1" applyProtection="1">
      <alignment horizontal="left"/>
      <protection hidden="1"/>
    </xf>
    <xf numFmtId="0" fontId="2" fillId="3" borderId="7" xfId="1" applyNumberFormat="1" applyFont="1" applyFill="1" applyBorder="1" applyAlignment="1" applyProtection="1">
      <alignment horizontal="center" vertical="center"/>
      <protection locked="0" hidden="1"/>
    </xf>
    <xf numFmtId="0" fontId="2" fillId="2" borderId="0" xfId="1" applyNumberFormat="1" applyFont="1" applyFill="1" applyBorder="1" applyAlignment="1" applyProtection="1">
      <alignment horizontal="left" vertical="center"/>
      <protection hidden="1"/>
    </xf>
    <xf numFmtId="0" fontId="22" fillId="4" borderId="0" xfId="0" applyFont="1" applyFill="1" applyAlignment="1" applyProtection="1">
      <alignment horizontal="left" vertical="center"/>
      <protection hidden="1"/>
    </xf>
    <xf numFmtId="0" fontId="13" fillId="4" borderId="0" xfId="0" applyFont="1" applyFill="1" applyBorder="1" applyAlignment="1" applyProtection="1">
      <alignment horizontal="left" vertical="center" wrapText="1"/>
      <protection hidden="1"/>
    </xf>
  </cellXfs>
  <cellStyles count="3">
    <cellStyle name="Link" xfId="2" builtinId="8"/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142875</xdr:rowOff>
    </xdr:from>
    <xdr:to>
      <xdr:col>7</xdr:col>
      <xdr:colOff>314325</xdr:colOff>
      <xdr:row>4</xdr:row>
      <xdr:rowOff>38100</xdr:rowOff>
    </xdr:to>
    <xdr:pic>
      <xdr:nvPicPr>
        <xdr:cNvPr id="2" name="Billede 1" descr="FT-logo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42875"/>
          <a:ext cx="1924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FT farver">
      <a:dk1>
        <a:sysClr val="windowText" lastClr="000000"/>
      </a:dk1>
      <a:lt1>
        <a:sysClr val="window" lastClr="FFFFFF"/>
      </a:lt1>
      <a:dk2>
        <a:srgbClr val="5F1A15"/>
      </a:dk2>
      <a:lt2>
        <a:srgbClr val="F0E1CD"/>
      </a:lt2>
      <a:accent1>
        <a:srgbClr val="990000"/>
      </a:accent1>
      <a:accent2>
        <a:srgbClr val="FF9933"/>
      </a:accent2>
      <a:accent3>
        <a:srgbClr val="00505F"/>
      </a:accent3>
      <a:accent4>
        <a:srgbClr val="82A0AA"/>
      </a:accent4>
      <a:accent5>
        <a:srgbClr val="1E5F32"/>
      </a:accent5>
      <a:accent6>
        <a:srgbClr val="9BD2AA"/>
      </a:accent6>
      <a:hlink>
        <a:srgbClr val="990000"/>
      </a:hlink>
      <a:folHlink>
        <a:srgbClr val="FF9933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XFC24"/>
  <sheetViews>
    <sheetView showGridLines="0" tabSelected="1" workbookViewId="0"/>
  </sheetViews>
  <sheetFormatPr defaultColWidth="0" defaultRowHeight="15" zeroHeight="1" x14ac:dyDescent="0.25"/>
  <cols>
    <col min="1" max="1" width="5.42578125" customWidth="1"/>
    <col min="2" max="2" width="5.85546875" customWidth="1"/>
    <col min="3" max="3" width="9.140625" customWidth="1"/>
    <col min="4" max="4" width="9.7109375" customWidth="1"/>
    <col min="5" max="5" width="10.7109375" customWidth="1"/>
    <col min="6" max="9" width="9.140625" customWidth="1"/>
    <col min="10" max="10" width="9.85546875" customWidth="1"/>
    <col min="11" max="11" width="8.42578125" customWidth="1"/>
    <col min="12" max="12" width="4.5703125" customWidth="1"/>
    <col min="13" max="13" width="9" hidden="1"/>
    <col min="14" max="16383" width="9.140625" hidden="1"/>
    <col min="16384" max="16384" width="4.28515625" hidden="1"/>
  </cols>
  <sheetData>
    <row r="1" spans="1:13" ht="15" customHeight="1" x14ac:dyDescent="0.25">
      <c r="A1" s="47"/>
      <c r="B1" s="47"/>
      <c r="C1" s="47"/>
      <c r="D1" s="47"/>
    </row>
    <row r="2" spans="1:13" ht="15" customHeight="1" x14ac:dyDescent="0.25">
      <c r="A2" s="47"/>
      <c r="B2" s="47"/>
      <c r="C2" s="47"/>
      <c r="D2" s="47"/>
    </row>
    <row r="3" spans="1:13" ht="15" customHeight="1" x14ac:dyDescent="0.25">
      <c r="A3" s="47"/>
      <c r="B3" s="47"/>
      <c r="C3" s="47"/>
      <c r="D3" s="47"/>
    </row>
    <row r="4" spans="1:13" ht="15" customHeight="1" x14ac:dyDescent="0.25">
      <c r="A4" s="47"/>
      <c r="B4" s="47"/>
      <c r="C4" s="47"/>
      <c r="D4" s="47"/>
    </row>
    <row r="5" spans="1:13" ht="15" customHeight="1" x14ac:dyDescent="0.25">
      <c r="A5" s="47"/>
      <c r="B5" s="47"/>
      <c r="C5" s="47"/>
      <c r="D5" s="47"/>
    </row>
    <row r="6" spans="1:13" ht="28.5" customHeight="1" x14ac:dyDescent="0.45">
      <c r="A6" s="47"/>
      <c r="B6" s="139" t="s">
        <v>659</v>
      </c>
      <c r="C6" s="139"/>
      <c r="D6" s="139"/>
      <c r="E6" s="139"/>
      <c r="F6" s="139"/>
      <c r="G6" s="139"/>
      <c r="H6" s="139"/>
      <c r="I6" s="139"/>
      <c r="J6" s="139"/>
      <c r="K6" s="139"/>
      <c r="L6" s="59"/>
      <c r="M6" s="59"/>
    </row>
    <row r="7" spans="1:13" ht="15" customHeight="1" x14ac:dyDescent="0.45">
      <c r="A7" s="47"/>
      <c r="B7" s="139"/>
      <c r="C7" s="139"/>
      <c r="D7" s="139"/>
      <c r="E7" s="139"/>
      <c r="F7" s="139"/>
      <c r="G7" s="139"/>
      <c r="H7" s="139"/>
      <c r="I7" s="139"/>
      <c r="J7" s="139"/>
      <c r="K7" s="139"/>
      <c r="L7" s="59"/>
      <c r="M7" s="59"/>
    </row>
    <row r="8" spans="1:13" ht="15" customHeight="1" x14ac:dyDescent="0.45">
      <c r="A8" s="47"/>
      <c r="B8" s="139"/>
      <c r="C8" s="139"/>
      <c r="D8" s="139"/>
      <c r="E8" s="139"/>
      <c r="F8" s="139"/>
      <c r="G8" s="139"/>
      <c r="H8" s="139"/>
      <c r="I8" s="139"/>
      <c r="J8" s="139"/>
      <c r="K8" s="139"/>
      <c r="L8" s="59"/>
      <c r="M8" s="59"/>
    </row>
    <row r="9" spans="1:13" ht="15" customHeight="1" x14ac:dyDescent="0.25">
      <c r="A9" s="47"/>
      <c r="B9" s="55" t="s">
        <v>265</v>
      </c>
      <c r="C9" s="140" t="s">
        <v>266</v>
      </c>
      <c r="D9" s="140"/>
      <c r="E9" s="140"/>
      <c r="F9" s="57"/>
      <c r="G9" s="57"/>
      <c r="H9" s="50"/>
      <c r="I9" s="50"/>
      <c r="J9" s="50"/>
      <c r="K9" s="50"/>
      <c r="L9" s="48"/>
      <c r="M9" s="48"/>
    </row>
    <row r="10" spans="1:13" ht="15" customHeight="1" x14ac:dyDescent="0.25">
      <c r="A10" s="47"/>
      <c r="B10" s="55" t="s">
        <v>265</v>
      </c>
      <c r="C10" s="140" t="s">
        <v>641</v>
      </c>
      <c r="D10" s="140"/>
      <c r="E10" s="140"/>
      <c r="F10" s="57"/>
      <c r="G10" s="57"/>
      <c r="H10" s="50"/>
      <c r="I10" s="50"/>
      <c r="J10" s="50"/>
      <c r="K10" s="50"/>
      <c r="L10" s="48"/>
      <c r="M10" s="48"/>
    </row>
    <row r="11" spans="1:13" s="102" customFormat="1" ht="15" customHeight="1" x14ac:dyDescent="0.25">
      <c r="A11" s="47"/>
      <c r="B11" s="55" t="s">
        <v>265</v>
      </c>
      <c r="C11" s="140" t="s">
        <v>660</v>
      </c>
      <c r="D11" s="140"/>
      <c r="E11" s="140"/>
      <c r="F11" s="57"/>
      <c r="G11" s="57"/>
      <c r="H11" s="50"/>
      <c r="I11" s="50"/>
      <c r="J11" s="50"/>
      <c r="K11" s="50"/>
      <c r="L11" s="48"/>
      <c r="M11" s="48"/>
    </row>
    <row r="12" spans="1:13" ht="15" customHeight="1" x14ac:dyDescent="0.25">
      <c r="A12" s="47"/>
      <c r="B12" s="55"/>
      <c r="C12" s="56"/>
      <c r="D12" s="20"/>
      <c r="E12" s="57"/>
      <c r="F12" s="57"/>
      <c r="G12" s="57"/>
      <c r="H12" s="50"/>
      <c r="I12" s="50"/>
      <c r="J12" s="50"/>
      <c r="K12" s="50"/>
      <c r="L12" s="48"/>
      <c r="M12" s="48"/>
    </row>
    <row r="13" spans="1:13" ht="15" customHeight="1" x14ac:dyDescent="0.25">
      <c r="A13" s="47"/>
      <c r="B13" s="55" t="s">
        <v>265</v>
      </c>
      <c r="C13" s="140" t="s">
        <v>538</v>
      </c>
      <c r="D13" s="140"/>
      <c r="E13" s="140"/>
      <c r="F13" s="57"/>
      <c r="G13" s="57"/>
      <c r="H13" s="50"/>
      <c r="I13" s="50"/>
      <c r="J13" s="50"/>
      <c r="K13" s="50"/>
      <c r="L13" s="48"/>
      <c r="M13" s="48"/>
    </row>
    <row r="14" spans="1:13" ht="15" customHeight="1" x14ac:dyDescent="0.25">
      <c r="A14" s="47"/>
      <c r="B14" s="7"/>
      <c r="C14" s="20"/>
      <c r="D14" s="20"/>
      <c r="E14" s="57"/>
      <c r="F14" s="57"/>
      <c r="G14" s="57"/>
      <c r="H14" s="50"/>
      <c r="I14" s="50"/>
      <c r="J14" s="50"/>
      <c r="K14" s="50"/>
      <c r="L14" s="48"/>
      <c r="M14" s="48"/>
    </row>
    <row r="15" spans="1:13" ht="15" customHeight="1" x14ac:dyDescent="0.25">
      <c r="A15" s="47"/>
      <c r="B15" s="47"/>
      <c r="C15" s="47"/>
      <c r="D15" s="47"/>
    </row>
    <row r="16" spans="1:13" ht="15" customHeight="1" x14ac:dyDescent="0.25">
      <c r="A16" s="47"/>
      <c r="B16" s="58" t="s">
        <v>546</v>
      </c>
      <c r="C16" s="138" t="s">
        <v>642</v>
      </c>
      <c r="D16" s="138"/>
      <c r="E16" s="138"/>
      <c r="F16" s="138"/>
      <c r="G16" s="138"/>
      <c r="H16" s="138"/>
      <c r="I16" s="138"/>
      <c r="J16" s="138"/>
      <c r="K16" s="138"/>
    </row>
    <row r="17" spans="1:11" x14ac:dyDescent="0.25">
      <c r="A17" s="48"/>
      <c r="B17" s="48"/>
      <c r="C17" s="138"/>
      <c r="D17" s="138"/>
      <c r="E17" s="138"/>
      <c r="F17" s="138"/>
      <c r="G17" s="138"/>
      <c r="H17" s="138"/>
      <c r="I17" s="138"/>
      <c r="J17" s="138"/>
      <c r="K17" s="138"/>
    </row>
    <row r="18" spans="1:11" x14ac:dyDescent="0.25">
      <c r="C18" s="138"/>
      <c r="D18" s="138"/>
      <c r="E18" s="138"/>
      <c r="F18" s="138"/>
      <c r="G18" s="138"/>
      <c r="H18" s="138"/>
      <c r="I18" s="138"/>
      <c r="J18" s="138"/>
      <c r="K18" s="138"/>
    </row>
    <row r="19" spans="1:11" x14ac:dyDescent="0.25">
      <c r="C19" s="138"/>
      <c r="D19" s="138"/>
      <c r="E19" s="138"/>
      <c r="F19" s="138"/>
      <c r="G19" s="138"/>
      <c r="H19" s="138"/>
      <c r="I19" s="138"/>
      <c r="J19" s="138"/>
      <c r="K19" s="138"/>
    </row>
    <row r="20" spans="1:11" x14ac:dyDescent="0.25">
      <c r="C20" s="138"/>
      <c r="D20" s="138"/>
      <c r="E20" s="138"/>
      <c r="F20" s="138"/>
      <c r="G20" s="138"/>
      <c r="H20" s="138"/>
      <c r="I20" s="138"/>
      <c r="J20" s="138"/>
      <c r="K20" s="138"/>
    </row>
    <row r="21" spans="1:11" x14ac:dyDescent="0.25">
      <c r="C21" s="138"/>
      <c r="D21" s="138"/>
      <c r="E21" s="138"/>
      <c r="F21" s="138"/>
      <c r="G21" s="138"/>
      <c r="H21" s="138"/>
      <c r="I21" s="138"/>
      <c r="J21" s="138"/>
      <c r="K21" s="138"/>
    </row>
    <row r="22" spans="1:11" x14ac:dyDescent="0.25">
      <c r="C22" s="138"/>
      <c r="D22" s="138"/>
      <c r="E22" s="138"/>
      <c r="F22" s="138"/>
      <c r="G22" s="138"/>
      <c r="H22" s="138"/>
      <c r="I22" s="138"/>
      <c r="J22" s="138"/>
      <c r="K22" s="138"/>
    </row>
    <row r="23" spans="1:11" hidden="1" x14ac:dyDescent="0.25">
      <c r="C23" s="107"/>
      <c r="D23" s="107"/>
      <c r="E23" s="107"/>
      <c r="F23" s="107"/>
      <c r="G23" s="107"/>
      <c r="H23" s="107"/>
      <c r="I23" s="107"/>
      <c r="J23" s="107"/>
      <c r="K23" s="107"/>
    </row>
    <row r="24" spans="1:11" hidden="1" x14ac:dyDescent="0.25">
      <c r="C24" s="107"/>
      <c r="D24" s="107"/>
      <c r="E24" s="107"/>
      <c r="F24" s="107"/>
      <c r="G24" s="107"/>
      <c r="H24" s="107"/>
      <c r="I24" s="107"/>
      <c r="J24" s="107"/>
      <c r="K24" s="107"/>
    </row>
  </sheetData>
  <sheetProtection password="BF77" sheet="1" objects="1" scenarios="1"/>
  <mergeCells count="6">
    <mergeCell ref="C16:K22"/>
    <mergeCell ref="B6:K8"/>
    <mergeCell ref="C9:E9"/>
    <mergeCell ref="C10:E10"/>
    <mergeCell ref="C13:E13"/>
    <mergeCell ref="C11:E11"/>
  </mergeCells>
  <hyperlinks>
    <hyperlink ref="C13" location="Realkreditinstitutter!A1" display="Oversigt over realkreditinstitutter"/>
    <hyperlink ref="C10" location="'Regnskaber 2005-2014'!A1" display="Regnskaber 2005 - 2014"/>
    <hyperlink ref="C9" location="'Regnskaber 2000-2004'!B3" display="Regnskaber 2000 - 2004"/>
    <hyperlink ref="C11" location="'Regnskaber 2005-2014'!A1" display="Regnskaber 2005 - 2014"/>
    <hyperlink ref="C9:E9" location="'Regnskaber 2000-2004'!A4" display="Regnskaber 2000 - 2004"/>
    <hyperlink ref="C10:E10" location="'Regnskaber 2005-2015'!A4" display="Regnskaber 2005 - 2015"/>
    <hyperlink ref="C11:E11" location="'Regnskaber 2016-2021'!A4" display="Regnskaber 2016 - 2021"/>
    <hyperlink ref="C13:E13" location="Pengeinstitutter!B3" display="Oversigt over pengeinstitutter"/>
  </hyperlinks>
  <pageMargins left="0.70866141732283472" right="0.70866141732283472" top="0.74803149606299213" bottom="0.74803149606299213" header="0.31496062992125984" footer="0.31496062992125984"/>
  <pageSetup paperSize="9" scale="9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J80"/>
  <sheetViews>
    <sheetView showGridLines="0" zoomScaleNormal="100" workbookViewId="0">
      <selection activeCell="A4" sqref="A4:B5"/>
    </sheetView>
  </sheetViews>
  <sheetFormatPr defaultColWidth="0" defaultRowHeight="15" zeroHeight="1" x14ac:dyDescent="0.25"/>
  <cols>
    <col min="1" max="1" width="8.42578125" customWidth="1"/>
    <col min="2" max="2" width="57.5703125" bestFit="1" customWidth="1"/>
    <col min="3" max="3" width="8.42578125" customWidth="1"/>
    <col min="4" max="8" width="15.7109375" customWidth="1"/>
    <col min="9" max="9" width="6.7109375" customWidth="1"/>
    <col min="10" max="10" width="0" hidden="1" customWidth="1"/>
    <col min="11" max="16384" width="9.140625" hidden="1"/>
  </cols>
  <sheetData>
    <row r="1" spans="1:8" x14ac:dyDescent="0.25">
      <c r="A1" s="142" t="s">
        <v>92</v>
      </c>
      <c r="B1" s="142"/>
      <c r="C1" s="1"/>
      <c r="D1" s="1"/>
      <c r="E1" s="1"/>
      <c r="F1" s="1"/>
    </row>
    <row r="2" spans="1:8" x14ac:dyDescent="0.25">
      <c r="A2" s="25"/>
      <c r="B2" s="25"/>
      <c r="C2" s="1"/>
      <c r="D2" s="1"/>
      <c r="E2" s="1"/>
      <c r="F2" s="1"/>
    </row>
    <row r="3" spans="1:8" x14ac:dyDescent="0.25">
      <c r="A3" s="53" t="s">
        <v>93</v>
      </c>
      <c r="B3" s="42"/>
      <c r="C3" s="45"/>
      <c r="D3" s="1"/>
      <c r="E3" s="1"/>
      <c r="F3" s="1"/>
    </row>
    <row r="4" spans="1:8" x14ac:dyDescent="0.25">
      <c r="A4" s="143" t="s">
        <v>319</v>
      </c>
      <c r="B4" s="144"/>
      <c r="C4" s="46"/>
      <c r="D4" s="1"/>
      <c r="E4" s="1"/>
      <c r="F4" s="1"/>
    </row>
    <row r="5" spans="1:8" s="28" customFormat="1" x14ac:dyDescent="0.25">
      <c r="A5" s="143"/>
      <c r="B5" s="143"/>
      <c r="C5" s="46"/>
      <c r="D5" s="1"/>
      <c r="E5" s="1"/>
      <c r="F5" s="1"/>
    </row>
    <row r="6" spans="1:8" s="36" customFormat="1" x14ac:dyDescent="0.25">
      <c r="A6" s="43" t="s">
        <v>94</v>
      </c>
      <c r="B6" s="44">
        <f>INDEX(drop_regnr_2000,MATCH(A4,drop_2000,0))</f>
        <v>7270</v>
      </c>
      <c r="C6" s="29"/>
      <c r="D6" s="1"/>
      <c r="E6" s="1"/>
      <c r="F6" s="1"/>
    </row>
    <row r="7" spans="1:8" ht="24" customHeight="1" x14ac:dyDescent="0.25">
      <c r="A7" s="1"/>
      <c r="B7" s="23"/>
      <c r="C7" s="24"/>
      <c r="D7" s="106" t="str">
        <f>D9&amp;"12"</f>
        <v>200012</v>
      </c>
      <c r="E7" s="106" t="str">
        <f t="shared" ref="E7:H7" si="0">E9&amp;"12"</f>
        <v>200112</v>
      </c>
      <c r="F7" s="106" t="str">
        <f t="shared" si="0"/>
        <v>200212</v>
      </c>
      <c r="G7" s="106" t="str">
        <f t="shared" si="0"/>
        <v>200312</v>
      </c>
      <c r="H7" s="106" t="str">
        <f t="shared" si="0"/>
        <v>200412</v>
      </c>
    </row>
    <row r="8" spans="1:8" ht="27.75" customHeight="1" x14ac:dyDescent="0.25">
      <c r="A8" s="141" t="s">
        <v>0</v>
      </c>
      <c r="B8" s="141"/>
      <c r="C8" s="141"/>
      <c r="D8" s="141"/>
      <c r="E8" s="141"/>
      <c r="F8" s="141"/>
      <c r="G8" s="141"/>
      <c r="H8" s="141"/>
    </row>
    <row r="9" spans="1:8" ht="18" customHeight="1" x14ac:dyDescent="0.35">
      <c r="A9" s="12"/>
      <c r="B9" s="12"/>
      <c r="C9" s="11" t="s">
        <v>1</v>
      </c>
      <c r="D9" s="31">
        <v>2000</v>
      </c>
      <c r="E9" s="31">
        <v>2001</v>
      </c>
      <c r="F9" s="31">
        <v>2002</v>
      </c>
      <c r="G9" s="31">
        <v>2003</v>
      </c>
      <c r="H9" s="31">
        <v>2004</v>
      </c>
    </row>
    <row r="10" spans="1:8" x14ac:dyDescent="0.25">
      <c r="A10" s="9"/>
      <c r="B10" s="9"/>
      <c r="C10" s="10"/>
      <c r="D10" s="32" t="s">
        <v>3</v>
      </c>
      <c r="E10" s="32" t="s">
        <v>3</v>
      </c>
      <c r="F10" s="32" t="s">
        <v>3</v>
      </c>
      <c r="G10" s="32" t="s">
        <v>3</v>
      </c>
      <c r="H10" s="32" t="s">
        <v>3</v>
      </c>
    </row>
    <row r="11" spans="1:8" x14ac:dyDescent="0.25">
      <c r="A11" s="13" t="s">
        <v>4</v>
      </c>
      <c r="B11" s="14" t="s">
        <v>5</v>
      </c>
      <c r="C11" s="8" t="s">
        <v>267</v>
      </c>
      <c r="D11" s="30">
        <f t="array" ref="D11">IFERROR(INDEX(data_2000,MATCH($B$6&amp;D$7,regnr_2000&amp;regnper_2000,0),MATCH($C11,variabel_2000,0)), ".")</f>
        <v>48435</v>
      </c>
      <c r="E11" s="30">
        <f t="array" ref="E11">IFERROR(INDEX(data_2000,MATCH($B$6&amp;E$7,regnr_2000&amp;regnper_2000,0),MATCH($C11,variabel_2000,0)), ".")</f>
        <v>54817</v>
      </c>
      <c r="F11" s="30">
        <f t="array" ref="F11">IFERROR(INDEX(data_2000,MATCH($B$6&amp;F$7,regnr_2000&amp;regnper_2000,0),MATCH($C11,variabel_2000,0)), ".")</f>
        <v>51368</v>
      </c>
      <c r="G11" s="30">
        <f t="array" ref="G11">IFERROR(INDEX(data_2000,MATCH($B$6&amp;G$7,regnr_2000&amp;regnper_2000,0),MATCH($C11,variabel_2000,0)), ".")</f>
        <v>50215</v>
      </c>
      <c r="H11" s="30">
        <f t="array" ref="H11">IFERROR(INDEX(data_2000,MATCH($B$6&amp;H$7,regnr_2000&amp;regnper_2000,0),MATCH($C11,variabel_2000,0)), ".")</f>
        <v>56549</v>
      </c>
    </row>
    <row r="12" spans="1:8" x14ac:dyDescent="0.25">
      <c r="A12" s="13" t="s">
        <v>6</v>
      </c>
      <c r="B12" s="14" t="s">
        <v>7</v>
      </c>
      <c r="C12" s="8" t="s">
        <v>268</v>
      </c>
      <c r="D12" s="30">
        <f t="array" ref="D12">IFERROR(INDEX(data_2000,MATCH($B$6&amp;D$7,regnr_2000&amp;regnper_2000,0),MATCH($C12,variabel_2000,0)), ".")</f>
        <v>17411</v>
      </c>
      <c r="E12" s="30">
        <f t="array" ref="E12">IFERROR(INDEX(data_2000,MATCH($B$6&amp;E$7,regnr_2000&amp;regnper_2000,0),MATCH($C12,variabel_2000,0)), ".")</f>
        <v>21132</v>
      </c>
      <c r="F12" s="30">
        <f t="array" ref="F12">IFERROR(INDEX(data_2000,MATCH($B$6&amp;F$7,regnr_2000&amp;regnper_2000,0),MATCH($C12,variabel_2000,0)), ".")</f>
        <v>16928</v>
      </c>
      <c r="G12" s="30">
        <f t="array" ref="G12">IFERROR(INDEX(data_2000,MATCH($B$6&amp;G$7,regnr_2000&amp;regnper_2000,0),MATCH($C12,variabel_2000,0)), ".")</f>
        <v>14793</v>
      </c>
      <c r="H12" s="30">
        <f t="array" ref="H12">IFERROR(INDEX(data_2000,MATCH($B$6&amp;H$7,regnr_2000&amp;regnper_2000,0),MATCH($C12,variabel_2000,0)), ".")</f>
        <v>14892</v>
      </c>
    </row>
    <row r="13" spans="1:8" x14ac:dyDescent="0.25">
      <c r="A13" s="15" t="s">
        <v>8</v>
      </c>
      <c r="B13" s="16" t="s">
        <v>9</v>
      </c>
      <c r="C13" s="8" t="s">
        <v>269</v>
      </c>
      <c r="D13" s="108">
        <f t="array" ref="D13">IFERROR(INDEX(data_2000,MATCH($B$6&amp;D$7,regnr_2000&amp;regnper_2000,0),MATCH($C13,variabel_2000,0)), ".")</f>
        <v>31024</v>
      </c>
      <c r="E13" s="108">
        <f t="array" ref="E13">IFERROR(INDEX(data_2000,MATCH($B$6&amp;E$7,regnr_2000&amp;regnper_2000,0),MATCH($C13,variabel_2000,0)), ".")</f>
        <v>33685</v>
      </c>
      <c r="F13" s="108">
        <f t="array" ref="F13">IFERROR(INDEX(data_2000,MATCH($B$6&amp;F$7,regnr_2000&amp;regnper_2000,0),MATCH($C13,variabel_2000,0)), ".")</f>
        <v>34440</v>
      </c>
      <c r="G13" s="108">
        <f t="array" ref="G13">IFERROR(INDEX(data_2000,MATCH($B$6&amp;G$7,regnr_2000&amp;regnper_2000,0),MATCH($C13,variabel_2000,0)), ".")</f>
        <v>35422</v>
      </c>
      <c r="H13" s="108">
        <f t="array" ref="H13">IFERROR(INDEX(data_2000,MATCH($B$6&amp;H$7,regnr_2000&amp;regnper_2000,0),MATCH($C13,variabel_2000,0)), ".")</f>
        <v>41657</v>
      </c>
    </row>
    <row r="14" spans="1:8" x14ac:dyDescent="0.25">
      <c r="A14" s="13" t="s">
        <v>10</v>
      </c>
      <c r="B14" s="14" t="s">
        <v>11</v>
      </c>
      <c r="C14" s="8" t="s">
        <v>270</v>
      </c>
      <c r="D14" s="30">
        <f t="array" ref="D14">IFERROR(INDEX(data_2000,MATCH($B$6&amp;D$7,regnr_2000&amp;regnper_2000,0),MATCH($C14,variabel_2000,0)), ".")</f>
        <v>624</v>
      </c>
      <c r="E14" s="30">
        <f t="array" ref="E14">IFERROR(INDEX(data_2000,MATCH($B$6&amp;E$7,regnr_2000&amp;regnper_2000,0),MATCH($C14,variabel_2000,0)), ".")</f>
        <v>875</v>
      </c>
      <c r="F14" s="30">
        <f t="array" ref="F14">IFERROR(INDEX(data_2000,MATCH($B$6&amp;F$7,regnr_2000&amp;regnper_2000,0),MATCH($C14,variabel_2000,0)), ".")</f>
        <v>431</v>
      </c>
      <c r="G14" s="30">
        <f t="array" ref="G14">IFERROR(INDEX(data_2000,MATCH($B$6&amp;G$7,regnr_2000&amp;regnper_2000,0),MATCH($C14,variabel_2000,0)), ".")</f>
        <v>476</v>
      </c>
      <c r="H14" s="30">
        <f t="array" ref="H14">IFERROR(INDEX(data_2000,MATCH($B$6&amp;H$7,regnr_2000&amp;regnper_2000,0),MATCH($C14,variabel_2000,0)), ".")</f>
        <v>711</v>
      </c>
    </row>
    <row r="15" spans="1:8" x14ac:dyDescent="0.25">
      <c r="A15" s="13" t="s">
        <v>12</v>
      </c>
      <c r="B15" s="14" t="s">
        <v>13</v>
      </c>
      <c r="C15" s="8" t="s">
        <v>271</v>
      </c>
      <c r="D15" s="30">
        <f t="array" ref="D15">IFERROR(INDEX(data_2000,MATCH($B$6&amp;D$7,regnr_2000&amp;regnper_2000,0),MATCH($C15,variabel_2000,0)), ".")</f>
        <v>11173</v>
      </c>
      <c r="E15" s="30">
        <f t="array" ref="E15">IFERROR(INDEX(data_2000,MATCH($B$6&amp;E$7,regnr_2000&amp;regnper_2000,0),MATCH($C15,variabel_2000,0)), ".")</f>
        <v>11626</v>
      </c>
      <c r="F15" s="30">
        <f t="array" ref="F15">IFERROR(INDEX(data_2000,MATCH($B$6&amp;F$7,regnr_2000&amp;regnper_2000,0),MATCH($C15,variabel_2000,0)), ".")</f>
        <v>12972</v>
      </c>
      <c r="G15" s="30">
        <f t="array" ref="G15">IFERROR(INDEX(data_2000,MATCH($B$6&amp;G$7,regnr_2000&amp;regnper_2000,0),MATCH($C15,variabel_2000,0)), ".")</f>
        <v>15515</v>
      </c>
      <c r="H15" s="30">
        <f t="array" ref="H15">IFERROR(INDEX(data_2000,MATCH($B$6&amp;H$7,regnr_2000&amp;regnper_2000,0),MATCH($C15,variabel_2000,0)), ".")</f>
        <v>19772</v>
      </c>
    </row>
    <row r="16" spans="1:8" x14ac:dyDescent="0.25">
      <c r="A16" s="13" t="s">
        <v>14</v>
      </c>
      <c r="B16" s="14" t="s">
        <v>15</v>
      </c>
      <c r="C16" s="8" t="s">
        <v>272</v>
      </c>
      <c r="D16" s="30">
        <f t="array" ref="D16">IFERROR(INDEX(data_2000,MATCH($B$6&amp;D$7,regnr_2000&amp;regnper_2000,0),MATCH($C16,variabel_2000,0)), ".")</f>
        <v>577</v>
      </c>
      <c r="E16" s="30">
        <f t="array" ref="E16">IFERROR(INDEX(data_2000,MATCH($B$6&amp;E$7,regnr_2000&amp;regnper_2000,0),MATCH($C16,variabel_2000,0)), ".")</f>
        <v>526</v>
      </c>
      <c r="F16" s="30">
        <f t="array" ref="F16">IFERROR(INDEX(data_2000,MATCH($B$6&amp;F$7,regnr_2000&amp;regnper_2000,0),MATCH($C16,variabel_2000,0)), ".")</f>
        <v>542</v>
      </c>
      <c r="G16" s="30">
        <f t="array" ref="G16">IFERROR(INDEX(data_2000,MATCH($B$6&amp;G$7,regnr_2000&amp;regnper_2000,0),MATCH($C16,variabel_2000,0)), ".")</f>
        <v>615</v>
      </c>
      <c r="H16" s="30">
        <f t="array" ref="H16">IFERROR(INDEX(data_2000,MATCH($B$6&amp;H$7,regnr_2000&amp;regnper_2000,0),MATCH($C16,variabel_2000,0)), ".")</f>
        <v>700</v>
      </c>
    </row>
    <row r="17" spans="1:8" x14ac:dyDescent="0.25">
      <c r="A17" s="15" t="s">
        <v>16</v>
      </c>
      <c r="B17" s="16" t="s">
        <v>17</v>
      </c>
      <c r="C17" s="8" t="s">
        <v>273</v>
      </c>
      <c r="D17" s="108">
        <f t="array" ref="D17">IFERROR(INDEX(data_2000,MATCH($B$6&amp;D$7,regnr_2000&amp;regnper_2000,0),MATCH($C17,variabel_2000,0)), ".")</f>
        <v>42244</v>
      </c>
      <c r="E17" s="108">
        <f t="array" ref="E17">IFERROR(INDEX(data_2000,MATCH($B$6&amp;E$7,regnr_2000&amp;regnper_2000,0),MATCH($C17,variabel_2000,0)), ".")</f>
        <v>45660</v>
      </c>
      <c r="F17" s="108">
        <f t="array" ref="F17">IFERROR(INDEX(data_2000,MATCH($B$6&amp;F$7,regnr_2000&amp;regnper_2000,0),MATCH($C17,variabel_2000,0)), ".")</f>
        <v>47301</v>
      </c>
      <c r="G17" s="108">
        <f t="array" ref="G17">IFERROR(INDEX(data_2000,MATCH($B$6&amp;G$7,regnr_2000&amp;regnper_2000,0),MATCH($C17,variabel_2000,0)), ".")</f>
        <v>50798</v>
      </c>
      <c r="H17" s="108">
        <f t="array" ref="H17">IFERROR(INDEX(data_2000,MATCH($B$6&amp;H$7,regnr_2000&amp;regnper_2000,0),MATCH($C17,variabel_2000,0)), ".")</f>
        <v>61440</v>
      </c>
    </row>
    <row r="18" spans="1:8" x14ac:dyDescent="0.25">
      <c r="A18" s="13" t="s">
        <v>18</v>
      </c>
      <c r="B18" s="14" t="s">
        <v>19</v>
      </c>
      <c r="C18" s="8" t="s">
        <v>274</v>
      </c>
      <c r="D18" s="30">
        <f t="array" ref="D18">IFERROR(INDEX(data_2000,MATCH($B$6&amp;D$7,regnr_2000&amp;regnper_2000,0),MATCH($C18,variabel_2000,0)), ".")</f>
        <v>2487</v>
      </c>
      <c r="E18" s="30">
        <f t="array" ref="E18">IFERROR(INDEX(data_2000,MATCH($B$6&amp;E$7,regnr_2000&amp;regnper_2000,0),MATCH($C18,variabel_2000,0)), ".")</f>
        <v>267</v>
      </c>
      <c r="F18" s="30">
        <f t="array" ref="F18">IFERROR(INDEX(data_2000,MATCH($B$6&amp;F$7,regnr_2000&amp;regnper_2000,0),MATCH($C18,variabel_2000,0)), ".")</f>
        <v>188</v>
      </c>
      <c r="G18" s="30">
        <f t="array" ref="G18">IFERROR(INDEX(data_2000,MATCH($B$6&amp;G$7,regnr_2000&amp;regnper_2000,0),MATCH($C18,variabel_2000,0)), ".")</f>
        <v>22597</v>
      </c>
      <c r="H18" s="30">
        <f t="array" ref="H18">IFERROR(INDEX(data_2000,MATCH($B$6&amp;H$7,regnr_2000&amp;regnper_2000,0),MATCH($C18,variabel_2000,0)), ".")</f>
        <v>16481</v>
      </c>
    </row>
    <row r="19" spans="1:8" x14ac:dyDescent="0.25">
      <c r="A19" s="13" t="s">
        <v>20</v>
      </c>
      <c r="B19" s="14" t="s">
        <v>21</v>
      </c>
      <c r="C19" s="8" t="s">
        <v>275</v>
      </c>
      <c r="D19" s="30">
        <f t="array" ref="D19">IFERROR(INDEX(data_2000,MATCH($B$6&amp;D$7,regnr_2000&amp;regnper_2000,0),MATCH($C19,variabel_2000,0)), ".")</f>
        <v>935</v>
      </c>
      <c r="E19" s="30">
        <f t="array" ref="E19">IFERROR(INDEX(data_2000,MATCH($B$6&amp;E$7,regnr_2000&amp;regnper_2000,0),MATCH($C19,variabel_2000,0)), ".")</f>
        <v>1006</v>
      </c>
      <c r="F19" s="30">
        <f t="array" ref="F19">IFERROR(INDEX(data_2000,MATCH($B$6&amp;F$7,regnr_2000&amp;regnper_2000,0),MATCH($C19,variabel_2000,0)), ".")</f>
        <v>1182</v>
      </c>
      <c r="G19" s="30">
        <f t="array" ref="G19">IFERROR(INDEX(data_2000,MATCH($B$6&amp;G$7,regnr_2000&amp;regnper_2000,0),MATCH($C19,variabel_2000,0)), ".")</f>
        <v>1107</v>
      </c>
      <c r="H19" s="30">
        <f t="array" ref="H19">IFERROR(INDEX(data_2000,MATCH($B$6&amp;H$7,regnr_2000&amp;regnper_2000,0),MATCH($C19,variabel_2000,0)), ".")</f>
        <v>1776</v>
      </c>
    </row>
    <row r="20" spans="1:8" x14ac:dyDescent="0.25">
      <c r="A20" s="13" t="s">
        <v>22</v>
      </c>
      <c r="B20" s="14" t="s">
        <v>23</v>
      </c>
      <c r="C20" s="8" t="s">
        <v>276</v>
      </c>
      <c r="D20" s="30">
        <f t="array" ref="D20">IFERROR(INDEX(data_2000,MATCH($B$6&amp;D$7,regnr_2000&amp;regnper_2000,0),MATCH($C20,variabel_2000,0)), ".")</f>
        <v>27294</v>
      </c>
      <c r="E20" s="30">
        <f t="array" ref="E20">IFERROR(INDEX(data_2000,MATCH($B$6&amp;E$7,regnr_2000&amp;regnper_2000,0),MATCH($C20,variabel_2000,0)), ".")</f>
        <v>28636</v>
      </c>
      <c r="F20" s="30">
        <f t="array" ref="F20">IFERROR(INDEX(data_2000,MATCH($B$6&amp;F$7,regnr_2000&amp;regnper_2000,0),MATCH($C20,variabel_2000,0)), ".")</f>
        <v>30619</v>
      </c>
      <c r="G20" s="30">
        <f t="array" ref="G20">IFERROR(INDEX(data_2000,MATCH($B$6&amp;G$7,regnr_2000&amp;regnper_2000,0),MATCH($C20,variabel_2000,0)), ".")</f>
        <v>38445</v>
      </c>
      <c r="H20" s="30">
        <f t="array" ref="H20">IFERROR(INDEX(data_2000,MATCH($B$6&amp;H$7,regnr_2000&amp;regnper_2000,0),MATCH($C20,variabel_2000,0)), ".")</f>
        <v>43894</v>
      </c>
    </row>
    <row r="21" spans="1:8" x14ac:dyDescent="0.25">
      <c r="A21" s="13" t="s">
        <v>24</v>
      </c>
      <c r="B21" s="14" t="s">
        <v>25</v>
      </c>
      <c r="C21" s="8" t="s">
        <v>277</v>
      </c>
      <c r="D21" s="30">
        <f t="array" ref="D21">IFERROR(INDEX(data_2000,MATCH($B$6&amp;D$7,regnr_2000&amp;regnper_2000,0),MATCH($C21,variabel_2000,0)), ".")</f>
        <v>1461</v>
      </c>
      <c r="E21" s="30">
        <f t="array" ref="E21">IFERROR(INDEX(data_2000,MATCH($B$6&amp;E$7,regnr_2000&amp;regnper_2000,0),MATCH($C21,variabel_2000,0)), ".")</f>
        <v>1566</v>
      </c>
      <c r="F21" s="30">
        <f t="array" ref="F21">IFERROR(INDEX(data_2000,MATCH($B$6&amp;F$7,regnr_2000&amp;regnper_2000,0),MATCH($C21,variabel_2000,0)), ".")</f>
        <v>1173</v>
      </c>
      <c r="G21" s="30">
        <f t="array" ref="G21">IFERROR(INDEX(data_2000,MATCH($B$6&amp;G$7,regnr_2000&amp;regnper_2000,0),MATCH($C21,variabel_2000,0)), ".")</f>
        <v>4478</v>
      </c>
      <c r="H21" s="30">
        <f t="array" ref="H21">IFERROR(INDEX(data_2000,MATCH($B$6&amp;H$7,regnr_2000&amp;regnper_2000,0),MATCH($C21,variabel_2000,0)), ".")</f>
        <v>1217</v>
      </c>
    </row>
    <row r="22" spans="1:8" x14ac:dyDescent="0.25">
      <c r="A22" s="13" t="s">
        <v>26</v>
      </c>
      <c r="B22" s="14" t="s">
        <v>27</v>
      </c>
      <c r="C22" s="8" t="s">
        <v>278</v>
      </c>
      <c r="D22" s="30">
        <f t="array" ref="D22">IFERROR(INDEX(data_2000,MATCH($B$6&amp;D$7,regnr_2000&amp;regnper_2000,0),MATCH($C22,variabel_2000,0)), ".")</f>
        <v>0</v>
      </c>
      <c r="E22" s="30">
        <f t="array" ref="E22">IFERROR(INDEX(data_2000,MATCH($B$6&amp;E$7,regnr_2000&amp;regnper_2000,0),MATCH($C22,variabel_2000,0)), ".")</f>
        <v>0</v>
      </c>
      <c r="F22" s="30">
        <f t="array" ref="F22">IFERROR(INDEX(data_2000,MATCH($B$6&amp;F$7,regnr_2000&amp;regnper_2000,0),MATCH($C22,variabel_2000,0)), ".")</f>
        <v>51</v>
      </c>
      <c r="G22" s="30">
        <f t="array" ref="G22">IFERROR(INDEX(data_2000,MATCH($B$6&amp;G$7,regnr_2000&amp;regnper_2000,0),MATCH($C22,variabel_2000,0)), ".")</f>
        <v>69</v>
      </c>
      <c r="H22" s="30">
        <f t="array" ref="H22">IFERROR(INDEX(data_2000,MATCH($B$6&amp;H$7,regnr_2000&amp;regnper_2000,0),MATCH($C22,variabel_2000,0)), ".")</f>
        <v>0</v>
      </c>
    </row>
    <row r="23" spans="1:8" x14ac:dyDescent="0.25">
      <c r="A23" s="13" t="s">
        <v>28</v>
      </c>
      <c r="B23" s="14" t="s">
        <v>29</v>
      </c>
      <c r="C23" s="8" t="s">
        <v>279</v>
      </c>
      <c r="D23" s="30">
        <f t="array" ref="D23">IFERROR(INDEX(data_2000,MATCH($B$6&amp;D$7,regnr_2000&amp;regnper_2000,0),MATCH($C23,variabel_2000,0)), ".")</f>
        <v>4034</v>
      </c>
      <c r="E23" s="30">
        <f t="array" ref="E23">IFERROR(INDEX(data_2000,MATCH($B$6&amp;E$7,regnr_2000&amp;regnper_2000,0),MATCH($C23,variabel_2000,0)), ".")</f>
        <v>4621</v>
      </c>
      <c r="F23" s="30">
        <f t="array" ref="F23">IFERROR(INDEX(data_2000,MATCH($B$6&amp;F$7,regnr_2000&amp;regnper_2000,0),MATCH($C23,variabel_2000,0)), ".")</f>
        <v>3875</v>
      </c>
      <c r="G23" s="30">
        <f t="array" ref="G23">IFERROR(INDEX(data_2000,MATCH($B$6&amp;G$7,regnr_2000&amp;regnper_2000,0),MATCH($C23,variabel_2000,0)), ".")</f>
        <v>6247</v>
      </c>
      <c r="H23" s="30">
        <f t="array" ref="H23">IFERROR(INDEX(data_2000,MATCH($B$6&amp;H$7,regnr_2000&amp;regnper_2000,0),MATCH($C23,variabel_2000,0)), ".")</f>
        <v>4344</v>
      </c>
    </row>
    <row r="24" spans="1:8" x14ac:dyDescent="0.25">
      <c r="A24" s="13" t="s">
        <v>30</v>
      </c>
      <c r="B24" s="14" t="s">
        <v>31</v>
      </c>
      <c r="C24" s="8" t="s">
        <v>280</v>
      </c>
      <c r="D24" s="30">
        <f t="array" ref="D24">IFERROR(INDEX(data_2000,MATCH($B$6&amp;D$7,regnr_2000&amp;regnper_2000,0),MATCH($C24,variabel_2000,0)), ".")</f>
        <v>44</v>
      </c>
      <c r="E24" s="30">
        <f t="array" ref="E24">IFERROR(INDEX(data_2000,MATCH($B$6&amp;E$7,regnr_2000&amp;regnper_2000,0),MATCH($C24,variabel_2000,0)), ".")</f>
        <v>12</v>
      </c>
      <c r="F24" s="30">
        <f t="array" ref="F24">IFERROR(INDEX(data_2000,MATCH($B$6&amp;F$7,regnr_2000&amp;regnper_2000,0),MATCH($C24,variabel_2000,0)), ".")</f>
        <v>-54</v>
      </c>
      <c r="G24" s="30">
        <f t="array" ref="G24">IFERROR(INDEX(data_2000,MATCH($B$6&amp;G$7,regnr_2000&amp;regnper_2000,0),MATCH($C24,variabel_2000,0)), ".")</f>
        <v>-96</v>
      </c>
      <c r="H24" s="30">
        <f t="array" ref="H24">IFERROR(INDEX(data_2000,MATCH($B$6&amp;H$7,regnr_2000&amp;regnper_2000,0),MATCH($C24,variabel_2000,0)), ".")</f>
        <v>-58</v>
      </c>
    </row>
    <row r="25" spans="1:8" x14ac:dyDescent="0.25">
      <c r="A25" s="15" t="s">
        <v>32</v>
      </c>
      <c r="B25" s="17" t="s">
        <v>33</v>
      </c>
      <c r="C25" s="8" t="s">
        <v>281</v>
      </c>
      <c r="D25" s="108">
        <f t="array" ref="D25">IFERROR(INDEX(data_2000,MATCH($B$6&amp;D$7,regnr_2000&amp;regnper_2000,0),MATCH($C25,variabel_2000,0)), ".")</f>
        <v>12921</v>
      </c>
      <c r="E25" s="108">
        <f t="array" ref="E25">IFERROR(INDEX(data_2000,MATCH($B$6&amp;E$7,regnr_2000&amp;regnper_2000,0),MATCH($C25,variabel_2000,0)), ".")</f>
        <v>12122</v>
      </c>
      <c r="F25" s="108">
        <f t="array" ref="F25">IFERROR(INDEX(data_2000,MATCH($B$6&amp;F$7,regnr_2000&amp;regnper_2000,0),MATCH($C25,variabel_2000,0)), ".")</f>
        <v>12899</v>
      </c>
      <c r="G25" s="108">
        <f t="array" ref="G25">IFERROR(INDEX(data_2000,MATCH($B$6&amp;G$7,regnr_2000&amp;regnper_2000,0),MATCH($C25,variabel_2000,0)), ".")</f>
        <v>25167</v>
      </c>
      <c r="H25" s="108">
        <f t="array" ref="H25">IFERROR(INDEX(data_2000,MATCH($B$6&amp;H$7,regnr_2000&amp;regnper_2000,0),MATCH($C25,variabel_2000,0)), ".")</f>
        <v>30184</v>
      </c>
    </row>
    <row r="26" spans="1:8" x14ac:dyDescent="0.25">
      <c r="A26" s="13" t="s">
        <v>34</v>
      </c>
      <c r="B26" s="14" t="s">
        <v>35</v>
      </c>
      <c r="C26" s="8" t="s">
        <v>282</v>
      </c>
      <c r="D26" s="30">
        <f t="array" ref="D26">IFERROR(INDEX(data_2000,MATCH($B$6&amp;D$7,regnr_2000&amp;regnper_2000,0),MATCH($C26,variabel_2000,0)), ".")</f>
        <v>0</v>
      </c>
      <c r="E26" s="30">
        <f t="array" ref="E26">IFERROR(INDEX(data_2000,MATCH($B$6&amp;E$7,regnr_2000&amp;regnper_2000,0),MATCH($C26,variabel_2000,0)), ".")</f>
        <v>0</v>
      </c>
      <c r="F26" s="30">
        <f t="array" ref="F26">IFERROR(INDEX(data_2000,MATCH($B$6&amp;F$7,regnr_2000&amp;regnper_2000,0),MATCH($C26,variabel_2000,0)), ".")</f>
        <v>0</v>
      </c>
      <c r="G26" s="30">
        <f t="array" ref="G26">IFERROR(INDEX(data_2000,MATCH($B$6&amp;G$7,regnr_2000&amp;regnper_2000,0),MATCH($C26,variabel_2000,0)), ".")</f>
        <v>0</v>
      </c>
      <c r="H26" s="30">
        <f t="array" ref="H26">IFERROR(INDEX(data_2000,MATCH($B$6&amp;H$7,regnr_2000&amp;regnper_2000,0),MATCH($C26,variabel_2000,0)), ".")</f>
        <v>0</v>
      </c>
    </row>
    <row r="27" spans="1:8" x14ac:dyDescent="0.25">
      <c r="A27" s="13" t="s">
        <v>36</v>
      </c>
      <c r="B27" s="14" t="s">
        <v>37</v>
      </c>
      <c r="C27" s="8" t="s">
        <v>283</v>
      </c>
      <c r="D27" s="30">
        <f t="array" ref="D27">IFERROR(INDEX(data_2000,MATCH($B$6&amp;D$7,regnr_2000&amp;regnper_2000,0),MATCH($C27,variabel_2000,0)), ".")</f>
        <v>0</v>
      </c>
      <c r="E27" s="30">
        <f t="array" ref="E27">IFERROR(INDEX(data_2000,MATCH($B$6&amp;E$7,regnr_2000&amp;regnper_2000,0),MATCH($C27,variabel_2000,0)), ".")</f>
        <v>0</v>
      </c>
      <c r="F27" s="30">
        <f t="array" ref="F27">IFERROR(INDEX(data_2000,MATCH($B$6&amp;F$7,regnr_2000&amp;regnper_2000,0),MATCH($C27,variabel_2000,0)), ".")</f>
        <v>0</v>
      </c>
      <c r="G27" s="30">
        <f t="array" ref="G27">IFERROR(INDEX(data_2000,MATCH($B$6&amp;G$7,regnr_2000&amp;regnper_2000,0),MATCH($C27,variabel_2000,0)), ".")</f>
        <v>0</v>
      </c>
      <c r="H27" s="30">
        <f t="array" ref="H27">IFERROR(INDEX(data_2000,MATCH($B$6&amp;H$7,regnr_2000&amp;regnper_2000,0),MATCH($C27,variabel_2000,0)), ".")</f>
        <v>0</v>
      </c>
    </row>
    <row r="28" spans="1:8" x14ac:dyDescent="0.25">
      <c r="A28" s="13" t="s">
        <v>40</v>
      </c>
      <c r="B28" s="14" t="s">
        <v>41</v>
      </c>
      <c r="C28" s="8" t="s">
        <v>284</v>
      </c>
      <c r="D28" s="30">
        <f t="array" ref="D28">IFERROR(INDEX(data_2000,MATCH($B$6&amp;D$7,regnr_2000&amp;regnper_2000,0),MATCH($C28,variabel_2000,0)), ".")</f>
        <v>3353</v>
      </c>
      <c r="E28" s="30">
        <f t="array" ref="E28">IFERROR(INDEX(data_2000,MATCH($B$6&amp;E$7,regnr_2000&amp;regnper_2000,0),MATCH($C28,variabel_2000,0)), ".")</f>
        <v>3833</v>
      </c>
      <c r="F28" s="30">
        <f t="array" ref="F28">IFERROR(INDEX(data_2000,MATCH($B$6&amp;F$7,regnr_2000&amp;regnper_2000,0),MATCH($C28,variabel_2000,0)), ".")</f>
        <v>4211</v>
      </c>
      <c r="G28" s="30">
        <f t="array" ref="G28">IFERROR(INDEX(data_2000,MATCH($B$6&amp;G$7,regnr_2000&amp;regnper_2000,0),MATCH($C28,variabel_2000,0)), ".")</f>
        <v>4310</v>
      </c>
      <c r="H28" s="30">
        <f t="array" ref="H28">IFERROR(INDEX(data_2000,MATCH($B$6&amp;H$7,regnr_2000&amp;regnper_2000,0),MATCH($C28,variabel_2000,0)), ".")</f>
        <v>7144</v>
      </c>
    </row>
    <row r="29" spans="1:8" x14ac:dyDescent="0.25">
      <c r="A29" s="73" t="s">
        <v>42</v>
      </c>
      <c r="B29" s="74" t="s">
        <v>43</v>
      </c>
      <c r="C29" s="75" t="s">
        <v>285</v>
      </c>
      <c r="D29" s="108">
        <f t="array" ref="D29">IFERROR(INDEX(data_2000,MATCH($B$6&amp;D$7,regnr_2000&amp;regnper_2000,0),MATCH($C29,variabel_2000,0)), ".")</f>
        <v>9568</v>
      </c>
      <c r="E29" s="108">
        <f t="array" ref="E29">IFERROR(INDEX(data_2000,MATCH($B$6&amp;E$7,regnr_2000&amp;regnper_2000,0),MATCH($C29,variabel_2000,0)), ".")</f>
        <v>8289</v>
      </c>
      <c r="F29" s="108">
        <f t="array" ref="F29">IFERROR(INDEX(data_2000,MATCH($B$6&amp;F$7,regnr_2000&amp;regnper_2000,0),MATCH($C29,variabel_2000,0)), ".")</f>
        <v>8688</v>
      </c>
      <c r="G29" s="108">
        <f t="array" ref="G29">IFERROR(INDEX(data_2000,MATCH($B$6&amp;G$7,regnr_2000&amp;regnper_2000,0),MATCH($C29,variabel_2000,0)), ".")</f>
        <v>20857</v>
      </c>
      <c r="H29" s="108">
        <f t="array" ref="H29">IFERROR(INDEX(data_2000,MATCH($B$6&amp;H$7,regnr_2000&amp;regnper_2000,0),MATCH($C29,variabel_2000,0)), ".")</f>
        <v>23040</v>
      </c>
    </row>
    <row r="30" spans="1:8" x14ac:dyDescent="0.25">
      <c r="A30" s="76"/>
      <c r="B30" s="76"/>
      <c r="C30" s="77"/>
      <c r="D30" s="78"/>
      <c r="E30" s="78"/>
      <c r="F30" s="78"/>
      <c r="G30" s="78"/>
      <c r="H30" s="78"/>
    </row>
    <row r="31" spans="1:8" ht="28.5" customHeight="1" x14ac:dyDescent="0.25">
      <c r="A31" s="141" t="s">
        <v>44</v>
      </c>
      <c r="B31" s="141"/>
      <c r="C31" s="141"/>
      <c r="D31" s="141"/>
      <c r="E31" s="141"/>
      <c r="F31" s="141"/>
      <c r="G31" s="141"/>
      <c r="H31" s="141"/>
    </row>
    <row r="32" spans="1:8" ht="15.75" customHeight="1" x14ac:dyDescent="0.35">
      <c r="A32" s="19"/>
      <c r="B32" s="20"/>
      <c r="C32" s="11" t="s">
        <v>1</v>
      </c>
      <c r="D32" s="31">
        <v>2000</v>
      </c>
      <c r="E32" s="31">
        <v>2001</v>
      </c>
      <c r="F32" s="31">
        <v>2002</v>
      </c>
      <c r="G32" s="31">
        <v>2003</v>
      </c>
      <c r="H32" s="31">
        <v>2004</v>
      </c>
    </row>
    <row r="33" spans="1:8" x14ac:dyDescent="0.25">
      <c r="A33" s="9"/>
      <c r="B33" s="18" t="s">
        <v>46</v>
      </c>
      <c r="C33" s="10"/>
      <c r="D33" s="32" t="s">
        <v>3</v>
      </c>
      <c r="E33" s="32" t="s">
        <v>3</v>
      </c>
      <c r="F33" s="32" t="s">
        <v>3</v>
      </c>
      <c r="G33" s="32" t="s">
        <v>3</v>
      </c>
      <c r="H33" s="32" t="s">
        <v>3</v>
      </c>
    </row>
    <row r="34" spans="1:8" x14ac:dyDescent="0.25">
      <c r="A34" s="14" t="s">
        <v>4</v>
      </c>
      <c r="B34" s="14" t="s">
        <v>47</v>
      </c>
      <c r="C34" s="8" t="s">
        <v>286</v>
      </c>
      <c r="D34" s="30">
        <f t="array" ref="D34">IFERROR(INDEX(data_2000,MATCH($B$6&amp;D$7,regnr_2000&amp;regnper_2000,0),MATCH($C34,variabel_2000,0)), ".")</f>
        <v>42370</v>
      </c>
      <c r="E34" s="30">
        <f t="array" ref="E34">IFERROR(INDEX(data_2000,MATCH($B$6&amp;E$7,regnr_2000&amp;regnper_2000,0),MATCH($C34,variabel_2000,0)), ".")</f>
        <v>56797</v>
      </c>
      <c r="F34" s="30">
        <f t="array" ref="F34">IFERROR(INDEX(data_2000,MATCH($B$6&amp;F$7,regnr_2000&amp;regnper_2000,0),MATCH($C34,variabel_2000,0)), ".")</f>
        <v>50888</v>
      </c>
      <c r="G34" s="30">
        <f t="array" ref="G34">IFERROR(INDEX(data_2000,MATCH($B$6&amp;G$7,regnr_2000&amp;regnper_2000,0),MATCH($C34,variabel_2000,0)), ".")</f>
        <v>54292</v>
      </c>
      <c r="H34" s="30">
        <f t="array" ref="H34">IFERROR(INDEX(data_2000,MATCH($B$6&amp;H$7,regnr_2000&amp;regnper_2000,0),MATCH($C34,variabel_2000,0)), ".")</f>
        <v>38026</v>
      </c>
    </row>
    <row r="35" spans="1:8" x14ac:dyDescent="0.25">
      <c r="A35" s="14" t="s">
        <v>6</v>
      </c>
      <c r="B35" s="14" t="s">
        <v>48</v>
      </c>
      <c r="C35" s="8" t="s">
        <v>287</v>
      </c>
      <c r="D35" s="30">
        <f t="array" ref="D35">IFERROR(INDEX(data_2000,MATCH($B$6&amp;D$7,regnr_2000&amp;regnper_2000,0),MATCH($C35,variabel_2000,0)), ".")</f>
        <v>0</v>
      </c>
      <c r="E35" s="30">
        <f t="array" ref="E35">IFERROR(INDEX(data_2000,MATCH($B$6&amp;E$7,regnr_2000&amp;regnper_2000,0),MATCH($C35,variabel_2000,0)), ".")</f>
        <v>0</v>
      </c>
      <c r="F35" s="30">
        <f t="array" ref="F35">IFERROR(INDEX(data_2000,MATCH($B$6&amp;F$7,regnr_2000&amp;regnper_2000,0),MATCH($C35,variabel_2000,0)), ".")</f>
        <v>0</v>
      </c>
      <c r="G35" s="30">
        <f t="array" ref="G35">IFERROR(INDEX(data_2000,MATCH($B$6&amp;G$7,regnr_2000&amp;regnper_2000,0),MATCH($C35,variabel_2000,0)), ".")</f>
        <v>0</v>
      </c>
      <c r="H35" s="30">
        <f t="array" ref="H35">IFERROR(INDEX(data_2000,MATCH($B$6&amp;H$7,regnr_2000&amp;regnper_2000,0),MATCH($C35,variabel_2000,0)), ".")</f>
        <v>0</v>
      </c>
    </row>
    <row r="36" spans="1:8" x14ac:dyDescent="0.25">
      <c r="A36" s="14" t="s">
        <v>10</v>
      </c>
      <c r="B36" s="14" t="s">
        <v>49</v>
      </c>
      <c r="C36" s="8" t="s">
        <v>288</v>
      </c>
      <c r="D36" s="30">
        <f t="array" ref="D36">IFERROR(INDEX(data_2000,MATCH($B$6&amp;D$7,regnr_2000&amp;regnper_2000,0),MATCH($C36,variabel_2000,0)), ".")</f>
        <v>9558</v>
      </c>
      <c r="E36" s="30">
        <f t="array" ref="E36">IFERROR(INDEX(data_2000,MATCH($B$6&amp;E$7,regnr_2000&amp;regnper_2000,0),MATCH($C36,variabel_2000,0)), ".")</f>
        <v>13561</v>
      </c>
      <c r="F36" s="30">
        <f t="array" ref="F36">IFERROR(INDEX(data_2000,MATCH($B$6&amp;F$7,regnr_2000&amp;regnper_2000,0),MATCH($C36,variabel_2000,0)), ".")</f>
        <v>32570</v>
      </c>
      <c r="G36" s="30">
        <f t="array" ref="G36">IFERROR(INDEX(data_2000,MATCH($B$6&amp;G$7,regnr_2000&amp;regnper_2000,0),MATCH($C36,variabel_2000,0)), ".")</f>
        <v>77286</v>
      </c>
      <c r="H36" s="30">
        <f t="array" ref="H36">IFERROR(INDEX(data_2000,MATCH($B$6&amp;H$7,regnr_2000&amp;regnper_2000,0),MATCH($C36,variabel_2000,0)), ".")</f>
        <v>83521</v>
      </c>
    </row>
    <row r="37" spans="1:8" x14ac:dyDescent="0.25">
      <c r="A37" s="14" t="s">
        <v>12</v>
      </c>
      <c r="B37" s="14" t="s">
        <v>50</v>
      </c>
      <c r="C37" s="8" t="s">
        <v>289</v>
      </c>
      <c r="D37" s="30">
        <f t="array" ref="D37">IFERROR(INDEX(data_2000,MATCH($B$6&amp;D$7,regnr_2000&amp;regnper_2000,0),MATCH($C37,variabel_2000,0)), ".")</f>
        <v>451779</v>
      </c>
      <c r="E37" s="30">
        <f t="array" ref="E37">IFERROR(INDEX(data_2000,MATCH($B$6&amp;E$7,regnr_2000&amp;regnper_2000,0),MATCH($C37,variabel_2000,0)), ".")</f>
        <v>469489</v>
      </c>
      <c r="F37" s="30">
        <f t="array" ref="F37">IFERROR(INDEX(data_2000,MATCH($B$6&amp;F$7,regnr_2000&amp;regnper_2000,0),MATCH($C37,variabel_2000,0)), ".")</f>
        <v>467118</v>
      </c>
      <c r="G37" s="30">
        <f t="array" ref="G37">IFERROR(INDEX(data_2000,MATCH($B$6&amp;G$7,regnr_2000&amp;regnper_2000,0),MATCH($C37,variabel_2000,0)), ".")</f>
        <v>581594</v>
      </c>
      <c r="H37" s="30">
        <f t="array" ref="H37">IFERROR(INDEX(data_2000,MATCH($B$6&amp;H$7,regnr_2000&amp;regnper_2000,0),MATCH($C37,variabel_2000,0)), ".")</f>
        <v>767721</v>
      </c>
    </row>
    <row r="38" spans="1:8" x14ac:dyDescent="0.25">
      <c r="A38" s="14" t="s">
        <v>14</v>
      </c>
      <c r="B38" s="14" t="s">
        <v>51</v>
      </c>
      <c r="C38" s="8" t="s">
        <v>290</v>
      </c>
      <c r="D38" s="30">
        <f t="array" ref="D38">IFERROR(INDEX(data_2000,MATCH($B$6&amp;D$7,regnr_2000&amp;regnper_2000,0),MATCH($C38,variabel_2000,0)), ".")</f>
        <v>104958</v>
      </c>
      <c r="E38" s="30">
        <f t="array" ref="E38">IFERROR(INDEX(data_2000,MATCH($B$6&amp;E$7,regnr_2000&amp;regnper_2000,0),MATCH($C38,variabel_2000,0)), ".")</f>
        <v>104932</v>
      </c>
      <c r="F38" s="30">
        <f t="array" ref="F38">IFERROR(INDEX(data_2000,MATCH($B$6&amp;F$7,regnr_2000&amp;regnper_2000,0),MATCH($C38,variabel_2000,0)), ".")</f>
        <v>160793</v>
      </c>
      <c r="G38" s="30">
        <f t="array" ref="G38">IFERROR(INDEX(data_2000,MATCH($B$6&amp;G$7,regnr_2000&amp;regnper_2000,0),MATCH($C38,variabel_2000,0)), ".")</f>
        <v>127988</v>
      </c>
      <c r="H38" s="30">
        <f t="array" ref="H38">IFERROR(INDEX(data_2000,MATCH($B$6&amp;H$7,regnr_2000&amp;regnper_2000,0),MATCH($C38,variabel_2000,0)), ".")</f>
        <v>204009</v>
      </c>
    </row>
    <row r="39" spans="1:8" x14ac:dyDescent="0.25">
      <c r="A39" s="14" t="s">
        <v>18</v>
      </c>
      <c r="B39" s="14" t="s">
        <v>52</v>
      </c>
      <c r="C39" s="8" t="s">
        <v>291</v>
      </c>
      <c r="D39" s="30">
        <f t="array" ref="D39">IFERROR(INDEX(data_2000,MATCH($B$6&amp;D$7,regnr_2000&amp;regnper_2000,0),MATCH($C39,variabel_2000,0)), ".")</f>
        <v>17753</v>
      </c>
      <c r="E39" s="30">
        <f t="array" ref="E39">IFERROR(INDEX(data_2000,MATCH($B$6&amp;E$7,regnr_2000&amp;regnper_2000,0),MATCH($C39,variabel_2000,0)), ".")</f>
        <v>18914</v>
      </c>
      <c r="F39" s="30">
        <f t="array" ref="F39">IFERROR(INDEX(data_2000,MATCH($B$6&amp;F$7,regnr_2000&amp;regnper_2000,0),MATCH($C39,variabel_2000,0)), ".")</f>
        <v>42126</v>
      </c>
      <c r="G39" s="30">
        <f t="array" ref="G39">IFERROR(INDEX(data_2000,MATCH($B$6&amp;G$7,regnr_2000&amp;regnper_2000,0),MATCH($C39,variabel_2000,0)), ".")</f>
        <v>46982</v>
      </c>
      <c r="H39" s="30">
        <f t="array" ref="H39">IFERROR(INDEX(data_2000,MATCH($B$6&amp;H$7,regnr_2000&amp;regnper_2000,0),MATCH($C39,variabel_2000,0)), ".")</f>
        <v>59949</v>
      </c>
    </row>
    <row r="40" spans="1:8" x14ac:dyDescent="0.25">
      <c r="A40" s="14" t="s">
        <v>53</v>
      </c>
      <c r="B40" s="14" t="s">
        <v>54</v>
      </c>
      <c r="C40" s="8" t="s">
        <v>292</v>
      </c>
      <c r="D40" s="30">
        <f t="array" ref="D40">IFERROR(INDEX(data_2000,MATCH($B$6&amp;D$7,regnr_2000&amp;regnper_2000,0),MATCH($C40,variabel_2000,0)), ".")</f>
        <v>0</v>
      </c>
      <c r="E40" s="30">
        <f t="array" ref="E40">IFERROR(INDEX(data_2000,MATCH($B$6&amp;E$7,regnr_2000&amp;regnper_2000,0),MATCH($C40,variabel_2000,0)), ".")</f>
        <v>0</v>
      </c>
      <c r="F40" s="30">
        <f t="array" ref="F40">IFERROR(INDEX(data_2000,MATCH($B$6&amp;F$7,regnr_2000&amp;regnper_2000,0),MATCH($C40,variabel_2000,0)), ".")</f>
        <v>0</v>
      </c>
      <c r="G40" s="30">
        <f t="array" ref="G40">IFERROR(INDEX(data_2000,MATCH($B$6&amp;G$7,regnr_2000&amp;regnper_2000,0),MATCH($C40,variabel_2000,0)), ".")</f>
        <v>0</v>
      </c>
      <c r="H40" s="30">
        <f t="array" ref="H40">IFERROR(INDEX(data_2000,MATCH($B$6&amp;H$7,regnr_2000&amp;regnper_2000,0),MATCH($C40,variabel_2000,0)), ".")</f>
        <v>0</v>
      </c>
    </row>
    <row r="41" spans="1:8" x14ac:dyDescent="0.25">
      <c r="A41" s="14" t="s">
        <v>22</v>
      </c>
      <c r="B41" s="14" t="s">
        <v>55</v>
      </c>
      <c r="C41" s="8" t="s">
        <v>293</v>
      </c>
      <c r="D41" s="30">
        <f t="array" ref="D41">IFERROR(INDEX(data_2000,MATCH($B$6&amp;D$7,regnr_2000&amp;regnper_2000,0),MATCH($C41,variabel_2000,0)), ".")</f>
        <v>1647</v>
      </c>
      <c r="E41" s="30">
        <f t="array" ref="E41">IFERROR(INDEX(data_2000,MATCH($B$6&amp;E$7,regnr_2000&amp;regnper_2000,0),MATCH($C41,variabel_2000,0)), ".")</f>
        <v>1659</v>
      </c>
      <c r="F41" s="30">
        <f t="array" ref="F41">IFERROR(INDEX(data_2000,MATCH($B$6&amp;F$7,regnr_2000&amp;regnper_2000,0),MATCH($C41,variabel_2000,0)), ".")</f>
        <v>1605</v>
      </c>
      <c r="G41" s="30">
        <f t="array" ref="G41">IFERROR(INDEX(data_2000,MATCH($B$6&amp;G$7,regnr_2000&amp;regnper_2000,0),MATCH($C41,variabel_2000,0)), ".")</f>
        <v>1509</v>
      </c>
      <c r="H41" s="30">
        <f t="array" ref="H41">IFERROR(INDEX(data_2000,MATCH($B$6&amp;H$7,regnr_2000&amp;regnper_2000,0),MATCH($C41,variabel_2000,0)), ".")</f>
        <v>1452</v>
      </c>
    </row>
    <row r="42" spans="1:8" x14ac:dyDescent="0.25">
      <c r="A42" s="14" t="s">
        <v>24</v>
      </c>
      <c r="B42" s="14" t="s">
        <v>56</v>
      </c>
      <c r="C42" s="8" t="s">
        <v>294</v>
      </c>
      <c r="D42" s="30">
        <f t="array" ref="D42">IFERROR(INDEX(data_2000,MATCH($B$6&amp;D$7,regnr_2000&amp;regnper_2000,0),MATCH($C42,variabel_2000,0)), ".")</f>
        <v>0</v>
      </c>
      <c r="E42" s="30">
        <f t="array" ref="E42">IFERROR(INDEX(data_2000,MATCH($B$6&amp;E$7,regnr_2000&amp;regnper_2000,0),MATCH($C42,variabel_2000,0)), ".")</f>
        <v>0</v>
      </c>
      <c r="F42" s="30">
        <f t="array" ref="F42">IFERROR(INDEX(data_2000,MATCH($B$6&amp;F$7,regnr_2000&amp;regnper_2000,0),MATCH($C42,variabel_2000,0)), ".")</f>
        <v>0</v>
      </c>
      <c r="G42" s="30">
        <f t="array" ref="G42">IFERROR(INDEX(data_2000,MATCH($B$6&amp;G$7,regnr_2000&amp;regnper_2000,0),MATCH($C42,variabel_2000,0)), ".")</f>
        <v>0</v>
      </c>
      <c r="H42" s="30">
        <f t="array" ref="H42">IFERROR(INDEX(data_2000,MATCH($B$6&amp;H$7,regnr_2000&amp;regnper_2000,0),MATCH($C42,variabel_2000,0)), ".")</f>
        <v>0</v>
      </c>
    </row>
    <row r="43" spans="1:8" x14ac:dyDescent="0.25">
      <c r="A43" s="14" t="s">
        <v>26</v>
      </c>
      <c r="B43" s="14" t="s">
        <v>57</v>
      </c>
      <c r="C43" s="8" t="s">
        <v>295</v>
      </c>
      <c r="D43" s="30">
        <f t="array" ref="D43">IFERROR(INDEX(data_2000,MATCH($B$6&amp;D$7,regnr_2000&amp;regnper_2000,0),MATCH($C43,variabel_2000,0)), ".")</f>
        <v>19670</v>
      </c>
      <c r="E43" s="30">
        <f t="array" ref="E43">IFERROR(INDEX(data_2000,MATCH($B$6&amp;E$7,regnr_2000&amp;regnper_2000,0),MATCH($C43,variabel_2000,0)), ".")</f>
        <v>18570</v>
      </c>
      <c r="F43" s="30">
        <f t="array" ref="F43">IFERROR(INDEX(data_2000,MATCH($B$6&amp;F$7,regnr_2000&amp;regnper_2000,0),MATCH($C43,variabel_2000,0)), ".")</f>
        <v>29661</v>
      </c>
      <c r="G43" s="30">
        <f t="array" ref="G43">IFERROR(INDEX(data_2000,MATCH($B$6&amp;G$7,regnr_2000&amp;regnper_2000,0),MATCH($C43,variabel_2000,0)), ".")</f>
        <v>35521</v>
      </c>
      <c r="H43" s="30">
        <f t="array" ref="H43">IFERROR(INDEX(data_2000,MATCH($B$6&amp;H$7,regnr_2000&amp;regnper_2000,0),MATCH($C43,variabel_2000,0)), ".")</f>
        <v>36136</v>
      </c>
    </row>
    <row r="44" spans="1:8" x14ac:dyDescent="0.25">
      <c r="A44" s="14" t="s">
        <v>28</v>
      </c>
      <c r="B44" s="14" t="s">
        <v>58</v>
      </c>
      <c r="C44" s="8" t="s">
        <v>296</v>
      </c>
      <c r="D44" s="30">
        <f t="array" ref="D44">IFERROR(INDEX(data_2000,MATCH($B$6&amp;D$7,regnr_2000&amp;regnper_2000,0),MATCH($C44,variabel_2000,0)), ".")</f>
        <v>3242</v>
      </c>
      <c r="E44" s="30">
        <f t="array" ref="E44">IFERROR(INDEX(data_2000,MATCH($B$6&amp;E$7,regnr_2000&amp;regnper_2000,0),MATCH($C44,variabel_2000,0)), ".")</f>
        <v>2532</v>
      </c>
      <c r="F44" s="30">
        <f t="array" ref="F44">IFERROR(INDEX(data_2000,MATCH($B$6&amp;F$7,regnr_2000&amp;regnper_2000,0),MATCH($C44,variabel_2000,0)), ".")</f>
        <v>1215</v>
      </c>
      <c r="G44" s="30">
        <f t="array" ref="G44">IFERROR(INDEX(data_2000,MATCH($B$6&amp;G$7,regnr_2000&amp;regnper_2000,0),MATCH($C44,variabel_2000,0)), ".")</f>
        <v>1903</v>
      </c>
      <c r="H44" s="30">
        <f t="array" ref="H44">IFERROR(INDEX(data_2000,MATCH($B$6&amp;H$7,regnr_2000&amp;regnper_2000,0),MATCH($C44,variabel_2000,0)), ".")</f>
        <v>6944</v>
      </c>
    </row>
    <row r="45" spans="1:8" x14ac:dyDescent="0.25">
      <c r="A45" s="14" t="s">
        <v>30</v>
      </c>
      <c r="B45" s="14" t="s">
        <v>59</v>
      </c>
      <c r="C45" s="8" t="s">
        <v>297</v>
      </c>
      <c r="D45" s="30">
        <f t="array" ref="D45">IFERROR(INDEX(data_2000,MATCH($B$6&amp;D$7,regnr_2000&amp;regnper_2000,0),MATCH($C45,variabel_2000,0)), ".")</f>
        <v>10349</v>
      </c>
      <c r="E45" s="30">
        <f t="array" ref="E45">IFERROR(INDEX(data_2000,MATCH($B$6&amp;E$7,regnr_2000&amp;regnper_2000,0),MATCH($C45,variabel_2000,0)), ".")</f>
        <v>10626</v>
      </c>
      <c r="F45" s="30">
        <f t="array" ref="F45">IFERROR(INDEX(data_2000,MATCH($B$6&amp;F$7,regnr_2000&amp;regnper_2000,0),MATCH($C45,variabel_2000,0)), ".")</f>
        <v>11555</v>
      </c>
      <c r="G45" s="30">
        <f t="array" ref="G45">IFERROR(INDEX(data_2000,MATCH($B$6&amp;G$7,regnr_2000&amp;regnper_2000,0),MATCH($C45,variabel_2000,0)), ".")</f>
        <v>13178</v>
      </c>
      <c r="H45" s="30">
        <f t="array" ref="H45">IFERROR(INDEX(data_2000,MATCH($B$6&amp;H$7,regnr_2000&amp;regnper_2000,0),MATCH($C45,variabel_2000,0)), ".")</f>
        <v>14063</v>
      </c>
    </row>
    <row r="46" spans="1:8" x14ac:dyDescent="0.25">
      <c r="A46" s="14" t="s">
        <v>34</v>
      </c>
      <c r="B46" s="14" t="s">
        <v>60</v>
      </c>
      <c r="C46" s="8" t="s">
        <v>298</v>
      </c>
      <c r="D46" s="30">
        <f t="array" ref="D46">IFERROR(INDEX(data_2000,MATCH($B$6&amp;D$7,regnr_2000&amp;regnper_2000,0),MATCH($C46,variabel_2000,0)), ".")</f>
        <v>0</v>
      </c>
      <c r="E46" s="30">
        <f t="array" ref="E46">IFERROR(INDEX(data_2000,MATCH($B$6&amp;E$7,regnr_2000&amp;regnper_2000,0),MATCH($C46,variabel_2000,0)), ".")</f>
        <v>0</v>
      </c>
      <c r="F46" s="30">
        <f t="array" ref="F46">IFERROR(INDEX(data_2000,MATCH($B$6&amp;F$7,regnr_2000&amp;regnper_2000,0),MATCH($C46,variabel_2000,0)), ".")</f>
        <v>0</v>
      </c>
      <c r="G46" s="30">
        <f t="array" ref="G46">IFERROR(INDEX(data_2000,MATCH($B$6&amp;G$7,regnr_2000&amp;regnper_2000,0),MATCH($C46,variabel_2000,0)), ".")</f>
        <v>0</v>
      </c>
      <c r="H46" s="30">
        <f t="array" ref="H46">IFERROR(INDEX(data_2000,MATCH($B$6&amp;H$7,regnr_2000&amp;regnper_2000,0),MATCH($C46,variabel_2000,0)), ".")</f>
        <v>0</v>
      </c>
    </row>
    <row r="47" spans="1:8" x14ac:dyDescent="0.25">
      <c r="A47" s="14"/>
      <c r="B47" s="16" t="s">
        <v>61</v>
      </c>
      <c r="C47" s="8" t="s">
        <v>299</v>
      </c>
      <c r="D47" s="108">
        <f t="array" ref="D47">IFERROR(INDEX(data_2000,MATCH($B$6&amp;D$7,regnr_2000&amp;regnper_2000,0),MATCH($C47,variabel_2000,0)), ".")</f>
        <v>661326</v>
      </c>
      <c r="E47" s="108">
        <f t="array" ref="E47">IFERROR(INDEX(data_2000,MATCH($B$6&amp;E$7,regnr_2000&amp;regnper_2000,0),MATCH($C47,variabel_2000,0)), ".")</f>
        <v>697080</v>
      </c>
      <c r="F47" s="108">
        <f t="array" ref="F47">IFERROR(INDEX(data_2000,MATCH($B$6&amp;F$7,regnr_2000&amp;regnper_2000,0),MATCH($C47,variabel_2000,0)), ".")</f>
        <v>797531</v>
      </c>
      <c r="G47" s="108">
        <f t="array" ref="G47">IFERROR(INDEX(data_2000,MATCH($B$6&amp;G$7,regnr_2000&amp;regnper_2000,0),MATCH($C47,variabel_2000,0)), ".")</f>
        <v>940253</v>
      </c>
      <c r="H47" s="108">
        <f t="array" ref="H47">IFERROR(INDEX(data_2000,MATCH($B$6&amp;H$7,regnr_2000&amp;regnper_2000,0),MATCH($C47,variabel_2000,0)), ".")</f>
        <v>1211821</v>
      </c>
    </row>
    <row r="48" spans="1:8" x14ac:dyDescent="0.25">
      <c r="A48" s="18"/>
      <c r="B48" s="9"/>
      <c r="C48" s="8" t="s">
        <v>1</v>
      </c>
      <c r="D48" s="31">
        <v>2000</v>
      </c>
      <c r="E48" s="31">
        <v>2001</v>
      </c>
      <c r="F48" s="31">
        <v>2002</v>
      </c>
      <c r="G48" s="31">
        <v>2003</v>
      </c>
      <c r="H48" s="31">
        <v>2004</v>
      </c>
    </row>
    <row r="49" spans="1:8" x14ac:dyDescent="0.25">
      <c r="A49" s="9" t="s">
        <v>45</v>
      </c>
      <c r="B49" s="18" t="s">
        <v>62</v>
      </c>
      <c r="C49" s="10"/>
      <c r="D49" s="32" t="s">
        <v>3</v>
      </c>
      <c r="E49" s="32" t="s">
        <v>3</v>
      </c>
      <c r="F49" s="32" t="s">
        <v>3</v>
      </c>
      <c r="G49" s="32" t="s">
        <v>3</v>
      </c>
      <c r="H49" s="32" t="s">
        <v>3</v>
      </c>
    </row>
    <row r="50" spans="1:8" x14ac:dyDescent="0.25">
      <c r="A50" s="14" t="s">
        <v>4</v>
      </c>
      <c r="B50" s="14" t="s">
        <v>63</v>
      </c>
      <c r="C50" s="8" t="s">
        <v>300</v>
      </c>
      <c r="D50" s="30">
        <f t="array" ref="D50">IFERROR(INDEX(data_2000,MATCH($B$6&amp;D$7,regnr_2000&amp;regnper_2000,0),MATCH($C50,variabel_2000,0)), ".")</f>
        <v>108227</v>
      </c>
      <c r="E50" s="30">
        <f t="array" ref="E50">IFERROR(INDEX(data_2000,MATCH($B$6&amp;E$7,regnr_2000&amp;regnper_2000,0),MATCH($C50,variabel_2000,0)), ".")</f>
        <v>86757</v>
      </c>
      <c r="F50" s="30">
        <f t="array" ref="F50">IFERROR(INDEX(data_2000,MATCH($B$6&amp;F$7,regnr_2000&amp;regnper_2000,0),MATCH($C50,variabel_2000,0)), ".")</f>
        <v>47016</v>
      </c>
      <c r="G50" s="30">
        <f t="array" ref="G50">IFERROR(INDEX(data_2000,MATCH($B$6&amp;G$7,regnr_2000&amp;regnper_2000,0),MATCH($C50,variabel_2000,0)), ".")</f>
        <v>37642</v>
      </c>
      <c r="H50" s="30">
        <f t="array" ref="H50">IFERROR(INDEX(data_2000,MATCH($B$6&amp;H$7,regnr_2000&amp;regnper_2000,0),MATCH($C50,variabel_2000,0)), ".")</f>
        <v>167964</v>
      </c>
    </row>
    <row r="51" spans="1:8" x14ac:dyDescent="0.25">
      <c r="A51" s="14" t="s">
        <v>6</v>
      </c>
      <c r="B51" s="14" t="s">
        <v>64</v>
      </c>
      <c r="C51" s="8" t="s">
        <v>301</v>
      </c>
      <c r="D51" s="30">
        <f t="array" ref="D51">IFERROR(INDEX(data_2000,MATCH($B$6&amp;D$7,regnr_2000&amp;regnper_2000,0),MATCH($C51,variabel_2000,0)), ".")</f>
        <v>409628</v>
      </c>
      <c r="E51" s="30">
        <f t="array" ref="E51">IFERROR(INDEX(data_2000,MATCH($B$6&amp;E$7,regnr_2000&amp;regnper_2000,0),MATCH($C51,variabel_2000,0)), ".")</f>
        <v>472131</v>
      </c>
      <c r="F51" s="30">
        <f t="array" ref="F51">IFERROR(INDEX(data_2000,MATCH($B$6&amp;F$7,regnr_2000&amp;regnper_2000,0),MATCH($C51,variabel_2000,0)), ".")</f>
        <v>594064</v>
      </c>
      <c r="G51" s="30">
        <f t="array" ref="G51">IFERROR(INDEX(data_2000,MATCH($B$6&amp;G$7,regnr_2000&amp;regnper_2000,0),MATCH($C51,variabel_2000,0)), ".")</f>
        <v>681817</v>
      </c>
      <c r="H51" s="30">
        <f t="array" ref="H51">IFERROR(INDEX(data_2000,MATCH($B$6&amp;H$7,regnr_2000&amp;regnper_2000,0),MATCH($C51,variabel_2000,0)), ".")</f>
        <v>776175</v>
      </c>
    </row>
    <row r="52" spans="1:8" x14ac:dyDescent="0.25">
      <c r="A52" s="14" t="s">
        <v>10</v>
      </c>
      <c r="B52" s="14" t="s">
        <v>65</v>
      </c>
      <c r="C52" s="8" t="s">
        <v>302</v>
      </c>
      <c r="D52" s="30">
        <f t="array" ref="D52">IFERROR(INDEX(data_2000,MATCH($B$6&amp;D$7,regnr_2000&amp;regnper_2000,0),MATCH($C52,variabel_2000,0)), ".")</f>
        <v>0</v>
      </c>
      <c r="E52" s="30">
        <f t="array" ref="E52">IFERROR(INDEX(data_2000,MATCH($B$6&amp;E$7,regnr_2000&amp;regnper_2000,0),MATCH($C52,variabel_2000,0)), ".")</f>
        <v>0</v>
      </c>
      <c r="F52" s="30">
        <f t="array" ref="F52">IFERROR(INDEX(data_2000,MATCH($B$6&amp;F$7,regnr_2000&amp;regnper_2000,0),MATCH($C52,variabel_2000,0)), ".")</f>
        <v>0</v>
      </c>
      <c r="G52" s="30">
        <f t="array" ref="G52">IFERROR(INDEX(data_2000,MATCH($B$6&amp;G$7,regnr_2000&amp;regnper_2000,0),MATCH($C52,variabel_2000,0)), ".")</f>
        <v>0</v>
      </c>
      <c r="H52" s="30">
        <f t="array" ref="H52">IFERROR(INDEX(data_2000,MATCH($B$6&amp;H$7,regnr_2000&amp;regnper_2000,0),MATCH($C52,variabel_2000,0)), ".")</f>
        <v>0</v>
      </c>
    </row>
    <row r="53" spans="1:8" x14ac:dyDescent="0.25">
      <c r="A53" s="14" t="s">
        <v>12</v>
      </c>
      <c r="B53" s="14" t="s">
        <v>66</v>
      </c>
      <c r="C53" s="8" t="s">
        <v>303</v>
      </c>
      <c r="D53" s="30">
        <f t="array" ref="D53">IFERROR(INDEX(data_2000,MATCH($B$6&amp;D$7,regnr_2000&amp;regnper_2000,0),MATCH($C53,variabel_2000,0)), ".")</f>
        <v>35895</v>
      </c>
      <c r="E53" s="30">
        <f t="array" ref="E53">IFERROR(INDEX(data_2000,MATCH($B$6&amp;E$7,regnr_2000&amp;regnper_2000,0),MATCH($C53,variabel_2000,0)), ".")</f>
        <v>24680</v>
      </c>
      <c r="F53" s="30">
        <f t="array" ref="F53">IFERROR(INDEX(data_2000,MATCH($B$6&amp;F$7,regnr_2000&amp;regnper_2000,0),MATCH($C53,variabel_2000,0)), ".")</f>
        <v>22373</v>
      </c>
      <c r="G53" s="30">
        <f t="array" ref="G53">IFERROR(INDEX(data_2000,MATCH($B$6&amp;G$7,regnr_2000&amp;regnper_2000,0),MATCH($C53,variabel_2000,0)), ".")</f>
        <v>42551</v>
      </c>
      <c r="H53" s="30">
        <f t="array" ref="H53">IFERROR(INDEX(data_2000,MATCH($B$6&amp;H$7,regnr_2000&amp;regnper_2000,0),MATCH($C53,variabel_2000,0)), ".")</f>
        <v>42641</v>
      </c>
    </row>
    <row r="54" spans="1:8" x14ac:dyDescent="0.25">
      <c r="A54" s="14" t="s">
        <v>14</v>
      </c>
      <c r="B54" s="14" t="s">
        <v>60</v>
      </c>
      <c r="C54" s="8" t="s">
        <v>304</v>
      </c>
      <c r="D54" s="30">
        <f t="array" ref="D54">IFERROR(INDEX(data_2000,MATCH($B$6&amp;D$7,regnr_2000&amp;regnper_2000,0),MATCH($C54,variabel_2000,0)), ".")</f>
        <v>101</v>
      </c>
      <c r="E54" s="30">
        <f t="array" ref="E54">IFERROR(INDEX(data_2000,MATCH($B$6&amp;E$7,regnr_2000&amp;regnper_2000,0),MATCH($C54,variabel_2000,0)), ".")</f>
        <v>138</v>
      </c>
      <c r="F54" s="30">
        <f t="array" ref="F54">IFERROR(INDEX(data_2000,MATCH($B$6&amp;F$7,regnr_2000&amp;regnper_2000,0),MATCH($C54,variabel_2000,0)), ".")</f>
        <v>297</v>
      </c>
      <c r="G54" s="30">
        <f t="array" ref="G54">IFERROR(INDEX(data_2000,MATCH($B$6&amp;G$7,regnr_2000&amp;regnper_2000,0),MATCH($C54,variabel_2000,0)), ".")</f>
        <v>650</v>
      </c>
      <c r="H54" s="30">
        <f t="array" ref="H54">IFERROR(INDEX(data_2000,MATCH($B$6&amp;H$7,regnr_2000&amp;regnper_2000,0),MATCH($C54,variabel_2000,0)), ".")</f>
        <v>593</v>
      </c>
    </row>
    <row r="55" spans="1:8" x14ac:dyDescent="0.25">
      <c r="A55" s="14" t="s">
        <v>18</v>
      </c>
      <c r="B55" s="14" t="s">
        <v>67</v>
      </c>
      <c r="C55" s="8" t="s">
        <v>305</v>
      </c>
      <c r="D55" s="30">
        <f t="array" ref="D55">IFERROR(INDEX(data_2000,MATCH($B$6&amp;D$7,regnr_2000&amp;regnper_2000,0),MATCH($C55,variabel_2000,0)), ".")</f>
        <v>884</v>
      </c>
      <c r="E55" s="30">
        <f t="array" ref="E55">IFERROR(INDEX(data_2000,MATCH($B$6&amp;E$7,regnr_2000&amp;regnper_2000,0),MATCH($C55,variabel_2000,0)), ".")</f>
        <v>606</v>
      </c>
      <c r="F55" s="30">
        <f t="array" ref="F55">IFERROR(INDEX(data_2000,MATCH($B$6&amp;F$7,regnr_2000&amp;regnper_2000,0),MATCH($C55,variabel_2000,0)), ".")</f>
        <v>0</v>
      </c>
      <c r="G55" s="30">
        <f t="array" ref="G55">IFERROR(INDEX(data_2000,MATCH($B$6&amp;G$7,regnr_2000&amp;regnper_2000,0),MATCH($C55,variabel_2000,0)), ".")</f>
        <v>70</v>
      </c>
      <c r="H55" s="30">
        <f t="array" ref="H55">IFERROR(INDEX(data_2000,MATCH($B$6&amp;H$7,regnr_2000&amp;regnper_2000,0),MATCH($C55,variabel_2000,0)), ".")</f>
        <v>2269</v>
      </c>
    </row>
    <row r="56" spans="1:8" x14ac:dyDescent="0.25">
      <c r="A56" s="14" t="s">
        <v>20</v>
      </c>
      <c r="B56" s="14" t="s">
        <v>68</v>
      </c>
      <c r="C56" s="8" t="s">
        <v>306</v>
      </c>
      <c r="D56" s="30">
        <f t="array" ref="D56">IFERROR(INDEX(data_2000,MATCH($B$6&amp;D$7,regnr_2000&amp;regnper_2000,0),MATCH($C56,variabel_2000,0)), ".")</f>
        <v>18750</v>
      </c>
      <c r="E56" s="30">
        <f t="array" ref="E56">IFERROR(INDEX(data_2000,MATCH($B$6&amp;E$7,regnr_2000&amp;regnper_2000,0),MATCH($C56,variabel_2000,0)), ".")</f>
        <v>19036</v>
      </c>
      <c r="F56" s="30">
        <f t="array" ref="F56">IFERROR(INDEX(data_2000,MATCH($B$6&amp;F$7,regnr_2000&amp;regnper_2000,0),MATCH($C56,variabel_2000,0)), ".")</f>
        <v>19321</v>
      </c>
      <c r="G56" s="30">
        <f t="array" ref="G56">IFERROR(INDEX(data_2000,MATCH($B$6&amp;G$7,regnr_2000&amp;regnper_2000,0),MATCH($C56,variabel_2000,0)), ".")</f>
        <v>44607</v>
      </c>
      <c r="H56" s="30">
        <f t="array" ref="H56">IFERROR(INDEX(data_2000,MATCH($B$6&amp;H$7,regnr_2000&amp;regnper_2000,0),MATCH($C56,variabel_2000,0)), ".")</f>
        <v>44893</v>
      </c>
    </row>
    <row r="57" spans="1:8" x14ac:dyDescent="0.25">
      <c r="A57" s="16" t="s">
        <v>22</v>
      </c>
      <c r="B57" s="16" t="s">
        <v>69</v>
      </c>
      <c r="C57" s="8"/>
      <c r="D57" s="38"/>
      <c r="E57" s="38"/>
      <c r="F57" s="38"/>
      <c r="G57" s="38"/>
      <c r="H57" s="38"/>
    </row>
    <row r="58" spans="1:8" x14ac:dyDescent="0.25">
      <c r="A58" s="14" t="s">
        <v>70</v>
      </c>
      <c r="B58" s="14" t="s">
        <v>71</v>
      </c>
      <c r="C58" s="8" t="s">
        <v>307</v>
      </c>
      <c r="D58" s="30">
        <f t="array" ref="D58">IFERROR(INDEX(data_2000,MATCH($B$6&amp;D$7,regnr_2000&amp;regnper_2000,0),MATCH($C58,variabel_2000,0)), ".")</f>
        <v>20000</v>
      </c>
      <c r="E58" s="30">
        <f t="array" ref="E58">IFERROR(INDEX(data_2000,MATCH($B$6&amp;E$7,regnr_2000&amp;regnper_2000,0),MATCH($C58,variabel_2000,0)), ".")</f>
        <v>20000</v>
      </c>
      <c r="F58" s="30">
        <f t="array" ref="F58">IFERROR(INDEX(data_2000,MATCH($B$6&amp;F$7,regnr_2000&amp;regnper_2000,0),MATCH($C58,variabel_2000,0)), ".")</f>
        <v>20000</v>
      </c>
      <c r="G58" s="30">
        <f t="array" ref="G58">IFERROR(INDEX(data_2000,MATCH($B$6&amp;G$7,regnr_2000&amp;regnper_2000,0),MATCH($C58,variabel_2000,0)), ".")</f>
        <v>20000</v>
      </c>
      <c r="H58" s="30">
        <f t="array" ref="H58">IFERROR(INDEX(data_2000,MATCH($B$6&amp;H$7,regnr_2000&amp;regnper_2000,0),MATCH($C58,variabel_2000,0)), ".")</f>
        <v>25000</v>
      </c>
    </row>
    <row r="59" spans="1:8" x14ac:dyDescent="0.25">
      <c r="A59" s="14" t="s">
        <v>72</v>
      </c>
      <c r="B59" s="14" t="s">
        <v>73</v>
      </c>
      <c r="C59" s="8" t="s">
        <v>308</v>
      </c>
      <c r="D59" s="30">
        <f t="array" ref="D59">IFERROR(INDEX(data_2000,MATCH($B$6&amp;D$7,regnr_2000&amp;regnper_2000,0),MATCH($C59,variabel_2000,0)), ".")</f>
        <v>0</v>
      </c>
      <c r="E59" s="30">
        <f t="array" ref="E59">IFERROR(INDEX(data_2000,MATCH($B$6&amp;E$7,regnr_2000&amp;regnper_2000,0),MATCH($C59,variabel_2000,0)), ".")</f>
        <v>0</v>
      </c>
      <c r="F59" s="30">
        <f t="array" ref="F59">IFERROR(INDEX(data_2000,MATCH($B$6&amp;F$7,regnr_2000&amp;regnper_2000,0),MATCH($C59,variabel_2000,0)), ".")</f>
        <v>0</v>
      </c>
      <c r="G59" s="30">
        <f t="array" ref="G59">IFERROR(INDEX(data_2000,MATCH($B$6&amp;G$7,regnr_2000&amp;regnper_2000,0),MATCH($C59,variabel_2000,0)), ".")</f>
        <v>0</v>
      </c>
      <c r="H59" s="30">
        <f t="array" ref="H59">IFERROR(INDEX(data_2000,MATCH($B$6&amp;H$7,regnr_2000&amp;regnper_2000,0),MATCH($C59,variabel_2000,0)), ".")</f>
        <v>19329</v>
      </c>
    </row>
    <row r="60" spans="1:8" x14ac:dyDescent="0.25">
      <c r="A60" s="14" t="s">
        <v>74</v>
      </c>
      <c r="B60" s="14" t="s">
        <v>75</v>
      </c>
      <c r="C60" s="8" t="s">
        <v>309</v>
      </c>
      <c r="D60" s="30">
        <f t="array" ref="D60">IFERROR(INDEX(data_2000,MATCH($B$6&amp;D$7,regnr_2000&amp;regnper_2000,0),MATCH($C60,variabel_2000,0)), ".")</f>
        <v>0</v>
      </c>
      <c r="E60" s="30">
        <f t="array" ref="E60">IFERROR(INDEX(data_2000,MATCH($B$6&amp;E$7,regnr_2000&amp;regnper_2000,0),MATCH($C60,variabel_2000,0)), ".")</f>
        <v>2532</v>
      </c>
      <c r="F60" s="30">
        <f t="array" ref="F60">IFERROR(INDEX(data_2000,MATCH($B$6&amp;F$7,regnr_2000&amp;regnper_2000,0),MATCH($C60,variabel_2000,0)), ".")</f>
        <v>1215</v>
      </c>
      <c r="G60" s="30">
        <f t="array" ref="G60">IFERROR(INDEX(data_2000,MATCH($B$6&amp;G$7,regnr_2000&amp;regnper_2000,0),MATCH($C60,variabel_2000,0)), ".")</f>
        <v>1903</v>
      </c>
      <c r="H60" s="30">
        <f t="array" ref="H60">IFERROR(INDEX(data_2000,MATCH($B$6&amp;H$7,regnr_2000&amp;regnper_2000,0),MATCH($C60,variabel_2000,0)), ".")</f>
        <v>6944</v>
      </c>
    </row>
    <row r="61" spans="1:8" x14ac:dyDescent="0.25">
      <c r="A61" s="14" t="s">
        <v>76</v>
      </c>
      <c r="B61" s="14" t="s">
        <v>77</v>
      </c>
      <c r="C61" s="8" t="s">
        <v>310</v>
      </c>
      <c r="D61" s="30">
        <f t="array" ref="D61">IFERROR(INDEX(data_2000,MATCH($B$6&amp;D$7,regnr_2000&amp;regnper_2000,0),MATCH($C61,variabel_2000,0)), ".")</f>
        <v>0</v>
      </c>
      <c r="E61" s="30">
        <f t="array" ref="E61">IFERROR(INDEX(data_2000,MATCH($B$6&amp;E$7,regnr_2000&amp;regnper_2000,0),MATCH($C61,variabel_2000,0)), ".")</f>
        <v>648</v>
      </c>
      <c r="F61" s="30">
        <f t="array" ref="F61">IFERROR(INDEX(data_2000,MATCH($B$6&amp;F$7,regnr_2000&amp;regnper_2000,0),MATCH($C61,variabel_2000,0)), ".")</f>
        <v>594</v>
      </c>
      <c r="G61" s="30">
        <f t="array" ref="G61">IFERROR(INDEX(data_2000,MATCH($B$6&amp;G$7,regnr_2000&amp;regnper_2000,0),MATCH($C61,variabel_2000,0)), ".")</f>
        <v>498</v>
      </c>
      <c r="H61" s="30">
        <f t="array" ref="H61">IFERROR(INDEX(data_2000,MATCH($B$6&amp;H$7,regnr_2000&amp;regnper_2000,0),MATCH($C61,variabel_2000,0)), ".")</f>
        <v>440</v>
      </c>
    </row>
    <row r="62" spans="1:8" x14ac:dyDescent="0.25">
      <c r="A62" s="14" t="s">
        <v>80</v>
      </c>
      <c r="B62" s="14" t="s">
        <v>81</v>
      </c>
      <c r="C62" s="8" t="s">
        <v>311</v>
      </c>
      <c r="D62" s="30">
        <f t="array" ref="D62">IFERROR(INDEX(data_2000,MATCH($B$6&amp;D$7,regnr_2000&amp;regnper_2000,0),MATCH($C62,variabel_2000,0)), ".")</f>
        <v>0</v>
      </c>
      <c r="E62" s="30">
        <f t="array" ref="E62">IFERROR(INDEX(data_2000,MATCH($B$6&amp;E$7,regnr_2000&amp;regnper_2000,0),MATCH($C62,variabel_2000,0)), ".")</f>
        <v>0</v>
      </c>
      <c r="F62" s="30">
        <f t="array" ref="F62">IFERROR(INDEX(data_2000,MATCH($B$6&amp;F$7,regnr_2000&amp;regnper_2000,0),MATCH($C62,variabel_2000,0)), ".")</f>
        <v>14439</v>
      </c>
      <c r="G62" s="30">
        <f t="array" ref="G62">IFERROR(INDEX(data_2000,MATCH($B$6&amp;G$7,regnr_2000&amp;regnper_2000,0),MATCH($C62,variabel_2000,0)), ".")</f>
        <v>0</v>
      </c>
      <c r="H62" s="30">
        <f t="array" ref="H62">IFERROR(INDEX(data_2000,MATCH($B$6&amp;H$7,regnr_2000&amp;regnper_2000,0),MATCH($C62,variabel_2000,0)), ".")</f>
        <v>0</v>
      </c>
    </row>
    <row r="63" spans="1:8" x14ac:dyDescent="0.25">
      <c r="A63" s="14" t="s">
        <v>82</v>
      </c>
      <c r="B63" s="14" t="s">
        <v>83</v>
      </c>
      <c r="C63" s="8" t="s">
        <v>312</v>
      </c>
      <c r="D63" s="30">
        <f t="array" ref="D63">IFERROR(INDEX(data_2000,MATCH($B$6&amp;D$7,regnr_2000&amp;regnper_2000,0),MATCH($C63,variabel_2000,0)), ".")</f>
        <v>60081</v>
      </c>
      <c r="E63" s="30">
        <f t="array" ref="E63">IFERROR(INDEX(data_2000,MATCH($B$6&amp;E$7,regnr_2000&amp;regnper_2000,0),MATCH($C63,variabel_2000,0)), ".")</f>
        <v>64675</v>
      </c>
      <c r="F63" s="30">
        <f t="array" ref="F63">IFERROR(INDEX(data_2000,MATCH($B$6&amp;F$7,regnr_2000&amp;regnper_2000,0),MATCH($C63,variabel_2000,0)), ".")</f>
        <v>71870</v>
      </c>
      <c r="G63" s="30">
        <f t="array" ref="G63">IFERROR(INDEX(data_2000,MATCH($B$6&amp;G$7,regnr_2000&amp;regnper_2000,0),MATCH($C63,variabel_2000,0)), ".")</f>
        <v>91962</v>
      </c>
      <c r="H63" s="30">
        <f t="array" ref="H63">IFERROR(INDEX(data_2000,MATCH($B$6&amp;H$7,regnr_2000&amp;regnper_2000,0),MATCH($C63,variabel_2000,0)), ".")</f>
        <v>105475</v>
      </c>
    </row>
    <row r="64" spans="1:8" x14ac:dyDescent="0.25">
      <c r="A64" s="14" t="s">
        <v>84</v>
      </c>
      <c r="B64" s="14" t="s">
        <v>85</v>
      </c>
      <c r="C64" s="8" t="s">
        <v>313</v>
      </c>
      <c r="D64" s="30">
        <f t="array" ref="D64">IFERROR(INDEX(data_2000,MATCH($B$6&amp;D$7,regnr_2000&amp;regnper_2000,0),MATCH($C64,variabel_2000,0)), ".")</f>
        <v>7124</v>
      </c>
      <c r="E64" s="30">
        <f t="array" ref="E64">IFERROR(INDEX(data_2000,MATCH($B$6&amp;E$7,regnr_2000&amp;regnper_2000,0),MATCH($C64,variabel_2000,0)), ".")</f>
        <v>5877</v>
      </c>
      <c r="F64" s="30">
        <f t="array" ref="F64">IFERROR(INDEX(data_2000,MATCH($B$6&amp;F$7,regnr_2000&amp;regnper_2000,0),MATCH($C64,variabel_2000,0)), ".")</f>
        <v>6342</v>
      </c>
      <c r="G64" s="30">
        <f t="array" ref="G64">IFERROR(INDEX(data_2000,MATCH($B$6&amp;G$7,regnr_2000&amp;regnper_2000,0),MATCH($C64,variabel_2000,0)), ".")</f>
        <v>18553</v>
      </c>
      <c r="H64" s="30">
        <f t="array" ref="H64">IFERROR(INDEX(data_2000,MATCH($B$6&amp;H$7,regnr_2000&amp;regnper_2000,0),MATCH($C64,variabel_2000,0)), ".")</f>
        <v>20098</v>
      </c>
    </row>
    <row r="65" spans="1:8" x14ac:dyDescent="0.25">
      <c r="A65" s="14"/>
      <c r="B65" s="16" t="s">
        <v>86</v>
      </c>
      <c r="C65" s="8" t="s">
        <v>314</v>
      </c>
      <c r="D65" s="108">
        <f t="array" ref="D65">IFERROR(INDEX(data_2000,MATCH($B$6&amp;D$7,regnr_2000&amp;regnper_2000,0),MATCH($C65,variabel_2000,0)), ".")</f>
        <v>87841</v>
      </c>
      <c r="E65" s="108">
        <f t="array" ref="E65">IFERROR(INDEX(data_2000,MATCH($B$6&amp;E$7,regnr_2000&amp;regnper_2000,0),MATCH($C65,variabel_2000,0)), ".")</f>
        <v>93732</v>
      </c>
      <c r="F65" s="108">
        <f t="array" ref="F65">IFERROR(INDEX(data_2000,MATCH($B$6&amp;F$7,regnr_2000&amp;regnper_2000,0),MATCH($C65,variabel_2000,0)), ".")</f>
        <v>114460</v>
      </c>
      <c r="G65" s="108">
        <f t="array" ref="G65">IFERROR(INDEX(data_2000,MATCH($B$6&amp;G$7,regnr_2000&amp;regnper_2000,0),MATCH($C65,variabel_2000,0)), ".")</f>
        <v>132916</v>
      </c>
      <c r="H65" s="108">
        <f t="array" ref="H65">IFERROR(INDEX(data_2000,MATCH($B$6&amp;H$7,regnr_2000&amp;regnper_2000,0),MATCH($C65,variabel_2000,0)), ".")</f>
        <v>177286</v>
      </c>
    </row>
    <row r="66" spans="1:8" x14ac:dyDescent="0.25">
      <c r="A66" s="14"/>
      <c r="B66" s="16" t="s">
        <v>87</v>
      </c>
      <c r="C66" s="8" t="s">
        <v>315</v>
      </c>
      <c r="D66" s="108">
        <f t="array" ref="D66">IFERROR(INDEX(data_2000,MATCH($B$6&amp;D$7,regnr_2000&amp;regnper_2000,0),MATCH($C66,variabel_2000,0)), ".")</f>
        <v>661326</v>
      </c>
      <c r="E66" s="108">
        <f t="array" ref="E66">IFERROR(INDEX(data_2000,MATCH($B$6&amp;E$7,regnr_2000&amp;regnper_2000,0),MATCH($C66,variabel_2000,0)), ".")</f>
        <v>697080</v>
      </c>
      <c r="F66" s="108">
        <f t="array" ref="F66">IFERROR(INDEX(data_2000,MATCH($B$6&amp;F$7,regnr_2000&amp;regnper_2000,0),MATCH($C66,variabel_2000,0)), ".")</f>
        <v>797531</v>
      </c>
      <c r="G66" s="108">
        <f t="array" ref="G66">IFERROR(INDEX(data_2000,MATCH($B$6&amp;G$7,regnr_2000&amp;regnper_2000,0),MATCH($C66,variabel_2000,0)), ".")</f>
        <v>940253</v>
      </c>
      <c r="H66" s="108">
        <f t="array" ref="H66">IFERROR(INDEX(data_2000,MATCH($B$6&amp;H$7,regnr_2000&amp;regnper_2000,0),MATCH($C66,variabel_2000,0)), ".")</f>
        <v>1211821</v>
      </c>
    </row>
    <row r="67" spans="1:8" x14ac:dyDescent="0.25">
      <c r="A67" s="79"/>
      <c r="B67" s="80"/>
      <c r="C67" s="81"/>
      <c r="D67" s="47"/>
      <c r="E67" s="47"/>
      <c r="F67" s="47"/>
      <c r="G67" s="47"/>
      <c r="H67" s="47"/>
    </row>
    <row r="68" spans="1:8" ht="25.5" customHeight="1" x14ac:dyDescent="0.25">
      <c r="A68" s="141" t="s">
        <v>88</v>
      </c>
      <c r="B68" s="141"/>
      <c r="C68" s="141"/>
      <c r="D68" s="141"/>
      <c r="E68" s="141"/>
      <c r="F68" s="141"/>
      <c r="G68" s="141"/>
      <c r="H68" s="141"/>
    </row>
    <row r="69" spans="1:8" ht="17.25" customHeight="1" x14ac:dyDescent="0.35">
      <c r="A69" s="21"/>
      <c r="B69" s="22"/>
      <c r="C69" s="11" t="s">
        <v>1</v>
      </c>
      <c r="D69" s="31">
        <v>2000</v>
      </c>
      <c r="E69" s="31">
        <v>2001</v>
      </c>
      <c r="F69" s="31">
        <v>2002</v>
      </c>
      <c r="G69" s="31">
        <v>2003</v>
      </c>
      <c r="H69" s="31">
        <v>2004</v>
      </c>
    </row>
    <row r="70" spans="1:8" x14ac:dyDescent="0.25">
      <c r="A70" s="9"/>
      <c r="B70" s="9"/>
      <c r="C70" s="10"/>
      <c r="D70" s="32" t="s">
        <v>3</v>
      </c>
      <c r="E70" s="32" t="s">
        <v>3</v>
      </c>
      <c r="F70" s="32" t="s">
        <v>3</v>
      </c>
      <c r="G70" s="32" t="s">
        <v>3</v>
      </c>
      <c r="H70" s="32" t="s">
        <v>3</v>
      </c>
    </row>
    <row r="71" spans="1:8" x14ac:dyDescent="0.25">
      <c r="A71" s="13" t="s">
        <v>4</v>
      </c>
      <c r="B71" s="14" t="s">
        <v>89</v>
      </c>
      <c r="C71" s="8" t="s">
        <v>316</v>
      </c>
      <c r="D71" s="30">
        <f t="array" ref="D71">IFERROR(INDEX(data_2000,MATCH($B$6&amp;D$7,regnr_2000&amp;regnper_2000,0),MATCH($C71,variabel_2000,0)), ".")</f>
        <v>445985</v>
      </c>
      <c r="E71" s="30">
        <f t="array" ref="E71">IFERROR(INDEX(data_2000,MATCH($B$6&amp;E$7,regnr_2000&amp;regnper_2000,0),MATCH($C71,variabel_2000,0)), ".")</f>
        <v>553820</v>
      </c>
      <c r="F71" s="30">
        <f t="array" ref="F71">IFERROR(INDEX(data_2000,MATCH($B$6&amp;F$7,regnr_2000&amp;regnper_2000,0),MATCH($C71,variabel_2000,0)), ".")</f>
        <v>587002</v>
      </c>
      <c r="G71" s="30">
        <f t="array" ref="G71">IFERROR(INDEX(data_2000,MATCH($B$6&amp;G$7,regnr_2000&amp;regnper_2000,0),MATCH($C71,variabel_2000,0)), ".")</f>
        <v>610012</v>
      </c>
      <c r="H71" s="30">
        <f t="array" ref="H71">IFERROR(INDEX(data_2000,MATCH($B$6&amp;H$7,regnr_2000&amp;regnper_2000,0),MATCH($C71,variabel_2000,0)), ".")</f>
        <v>800824</v>
      </c>
    </row>
    <row r="72" spans="1:8" x14ac:dyDescent="0.25">
      <c r="A72" s="13" t="s">
        <v>6</v>
      </c>
      <c r="B72" s="14" t="s">
        <v>90</v>
      </c>
      <c r="C72" s="8" t="s">
        <v>317</v>
      </c>
      <c r="D72" s="30">
        <f t="array" ref="D72">IFERROR(INDEX(data_2000,MATCH($B$6&amp;D$7,regnr_2000&amp;regnper_2000,0),MATCH($C72,variabel_2000,0)), ".")</f>
        <v>1651</v>
      </c>
      <c r="E72" s="30">
        <f t="array" ref="E72">IFERROR(INDEX(data_2000,MATCH($B$6&amp;E$7,regnr_2000&amp;regnper_2000,0),MATCH($C72,variabel_2000,0)), ".")</f>
        <v>1640</v>
      </c>
      <c r="F72" s="30">
        <f t="array" ref="F72">IFERROR(INDEX(data_2000,MATCH($B$6&amp;F$7,regnr_2000&amp;regnper_2000,0),MATCH($C72,variabel_2000,0)), ".")</f>
        <v>1763</v>
      </c>
      <c r="G72" s="30">
        <f t="array" ref="G72">IFERROR(INDEX(data_2000,MATCH($B$6&amp;G$7,regnr_2000&amp;regnper_2000,0),MATCH($C72,variabel_2000,0)), ".")</f>
        <v>1763</v>
      </c>
      <c r="H72" s="30">
        <f t="array" ref="H72">IFERROR(INDEX(data_2000,MATCH($B$6&amp;H$7,regnr_2000&amp;regnper_2000,0),MATCH($C72,variabel_2000,0)), ".")</f>
        <v>2254</v>
      </c>
    </row>
    <row r="73" spans="1:8" x14ac:dyDescent="0.25">
      <c r="A73" s="13"/>
      <c r="B73" s="16" t="s">
        <v>91</v>
      </c>
      <c r="C73" s="8" t="s">
        <v>318</v>
      </c>
      <c r="D73" s="108">
        <f t="array" ref="D73">IFERROR(INDEX(data_2000,MATCH($B$6&amp;D$7,regnr_2000&amp;regnper_2000,0),MATCH($C73,variabel_2000,0)), ".")</f>
        <v>447636</v>
      </c>
      <c r="E73" s="108">
        <f t="array" ref="E73">IFERROR(INDEX(data_2000,MATCH($B$6&amp;E$7,regnr_2000&amp;regnper_2000,0),MATCH($C73,variabel_2000,0)), ".")</f>
        <v>555460</v>
      </c>
      <c r="F73" s="108">
        <f t="array" ref="F73">IFERROR(INDEX(data_2000,MATCH($B$6&amp;F$7,regnr_2000&amp;regnper_2000,0),MATCH($C73,variabel_2000,0)), ".")</f>
        <v>588765</v>
      </c>
      <c r="G73" s="108">
        <f t="array" ref="G73">IFERROR(INDEX(data_2000,MATCH($B$6&amp;G$7,regnr_2000&amp;regnper_2000,0),MATCH($C73,variabel_2000,0)), ".")</f>
        <v>611775</v>
      </c>
      <c r="H73" s="108">
        <f t="array" ref="H73">IFERROR(INDEX(data_2000,MATCH($B$6&amp;H$7,regnr_2000&amp;regnper_2000,0),MATCH($C73,variabel_2000,0)), ".")</f>
        <v>803078</v>
      </c>
    </row>
    <row r="74" spans="1:8" x14ac:dyDescent="0.25"/>
    <row r="75" spans="1:8" hidden="1" x14ac:dyDescent="0.25"/>
    <row r="76" spans="1:8" hidden="1" x14ac:dyDescent="0.25"/>
    <row r="77" spans="1:8" hidden="1" x14ac:dyDescent="0.25"/>
    <row r="78" spans="1:8" hidden="1" x14ac:dyDescent="0.25"/>
    <row r="79" spans="1:8" hidden="1" x14ac:dyDescent="0.25"/>
    <row r="80" spans="1:8" hidden="1" x14ac:dyDescent="0.25"/>
  </sheetData>
  <sheetProtection algorithmName="SHA-512" hashValue="b9qFQYYbrnLsNT41hPJlCVIx8ZS6KoQPTEwMH4YNQIhKUI3w/LQB59u4T116JMgHO6+Itmb7pDz82EuqDjFE9w==" saltValue="/Wh2u3XX1C3RTFgQQyO2Zw==" spinCount="100000" sheet="1" objects="1" scenarios="1"/>
  <mergeCells count="5">
    <mergeCell ref="A68:H68"/>
    <mergeCell ref="A1:B1"/>
    <mergeCell ref="A4:B5"/>
    <mergeCell ref="A8:H8"/>
    <mergeCell ref="A31:H31"/>
  </mergeCells>
  <dataValidations count="1">
    <dataValidation type="list" allowBlank="1" showInputMessage="1" showErrorMessage="1" sqref="A4">
      <formula1>drop_2000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&amp;C&amp;G</oddHeader>
  </headerFooter>
  <rowBreaks count="1" manualBreakCount="1">
    <brk id="30" max="7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3"/>
  <sheetViews>
    <sheetView topLeftCell="A24" workbookViewId="0">
      <selection activeCell="I35" sqref="I35"/>
    </sheetView>
  </sheetViews>
  <sheetFormatPr defaultRowHeight="15" x14ac:dyDescent="0.25"/>
  <cols>
    <col min="1" max="1" width="12.85546875" bestFit="1" customWidth="1"/>
    <col min="2" max="2" width="73.42578125" bestFit="1" customWidth="1"/>
    <col min="5" max="5" width="47.85546875" customWidth="1"/>
    <col min="10" max="10" width="45.28515625" bestFit="1" customWidth="1"/>
  </cols>
  <sheetData>
    <row r="1" spans="1:10" x14ac:dyDescent="0.25">
      <c r="A1" t="s">
        <v>97</v>
      </c>
      <c r="D1" t="s">
        <v>639</v>
      </c>
      <c r="I1" s="99" t="s">
        <v>640</v>
      </c>
    </row>
    <row r="2" spans="1:10" x14ac:dyDescent="0.25">
      <c r="A2" s="60" t="s">
        <v>95</v>
      </c>
      <c r="B2" s="60" t="s">
        <v>98</v>
      </c>
      <c r="D2" s="99" t="s">
        <v>95</v>
      </c>
      <c r="E2" s="99" t="s">
        <v>262</v>
      </c>
      <c r="I2" s="102" t="s">
        <v>261</v>
      </c>
      <c r="J2" s="102" t="s">
        <v>262</v>
      </c>
    </row>
    <row r="3" spans="1:10" x14ac:dyDescent="0.25">
      <c r="A3" s="61">
        <v>7270</v>
      </c>
      <c r="B3" s="62" t="s">
        <v>319</v>
      </c>
      <c r="D3" s="100">
        <v>9356</v>
      </c>
      <c r="E3" s="101" t="s">
        <v>321</v>
      </c>
      <c r="I3" s="103">
        <v>5301</v>
      </c>
      <c r="J3" s="104" t="s">
        <v>646</v>
      </c>
    </row>
    <row r="4" spans="1:10" x14ac:dyDescent="0.25">
      <c r="A4" s="61">
        <v>7470</v>
      </c>
      <c r="B4" s="62" t="s">
        <v>320</v>
      </c>
      <c r="D4" s="100">
        <v>7681</v>
      </c>
      <c r="E4" s="101" t="s">
        <v>323</v>
      </c>
      <c r="I4" s="103">
        <v>7681</v>
      </c>
      <c r="J4" s="104" t="s">
        <v>323</v>
      </c>
    </row>
    <row r="5" spans="1:10" x14ac:dyDescent="0.25">
      <c r="A5" s="61">
        <v>9356</v>
      </c>
      <c r="B5" s="62" t="s">
        <v>321</v>
      </c>
      <c r="D5" s="100">
        <v>9300</v>
      </c>
      <c r="E5" s="101" t="s">
        <v>324</v>
      </c>
      <c r="I5" s="103">
        <v>13290</v>
      </c>
      <c r="J5" s="104" t="s">
        <v>326</v>
      </c>
    </row>
    <row r="6" spans="1:10" x14ac:dyDescent="0.25">
      <c r="A6" s="61">
        <v>5426</v>
      </c>
      <c r="B6" s="62" t="s">
        <v>322</v>
      </c>
      <c r="D6" s="100">
        <v>5201</v>
      </c>
      <c r="E6" s="101" t="s">
        <v>325</v>
      </c>
      <c r="I6" s="103">
        <v>13330</v>
      </c>
      <c r="J6" s="104" t="s">
        <v>536</v>
      </c>
    </row>
    <row r="7" spans="1:10" x14ac:dyDescent="0.25">
      <c r="A7" s="61">
        <v>7681</v>
      </c>
      <c r="B7" s="62" t="s">
        <v>323</v>
      </c>
      <c r="D7" s="100">
        <v>13290</v>
      </c>
      <c r="E7" s="101" t="s">
        <v>326</v>
      </c>
      <c r="I7" s="103">
        <v>13220</v>
      </c>
      <c r="J7" s="104" t="s">
        <v>327</v>
      </c>
    </row>
    <row r="8" spans="1:10" x14ac:dyDescent="0.25">
      <c r="A8" s="61">
        <v>9300</v>
      </c>
      <c r="B8" s="62" t="s">
        <v>324</v>
      </c>
      <c r="D8" s="100">
        <v>13220</v>
      </c>
      <c r="E8" s="101" t="s">
        <v>327</v>
      </c>
      <c r="I8" s="103">
        <v>1671</v>
      </c>
      <c r="J8" s="104" t="s">
        <v>335</v>
      </c>
    </row>
    <row r="9" spans="1:10" x14ac:dyDescent="0.25">
      <c r="A9" s="61">
        <v>5201</v>
      </c>
      <c r="B9" s="62" t="s">
        <v>325</v>
      </c>
      <c r="D9" s="100">
        <v>5301</v>
      </c>
      <c r="E9" s="101" t="s">
        <v>328</v>
      </c>
      <c r="I9" s="103">
        <v>9634</v>
      </c>
      <c r="J9" s="104" t="s">
        <v>338</v>
      </c>
    </row>
    <row r="10" spans="1:10" x14ac:dyDescent="0.25">
      <c r="A10" s="61">
        <v>13290</v>
      </c>
      <c r="B10" s="62" t="s">
        <v>326</v>
      </c>
      <c r="D10" s="100">
        <v>547</v>
      </c>
      <c r="E10" s="101" t="s">
        <v>330</v>
      </c>
      <c r="I10" s="103">
        <v>9797</v>
      </c>
      <c r="J10" s="104" t="s">
        <v>340</v>
      </c>
    </row>
    <row r="11" spans="1:10" x14ac:dyDescent="0.25">
      <c r="A11" s="61">
        <v>13220</v>
      </c>
      <c r="B11" s="62" t="s">
        <v>327</v>
      </c>
      <c r="D11" s="100">
        <v>9438</v>
      </c>
      <c r="E11" s="101" t="s">
        <v>331</v>
      </c>
      <c r="I11" s="103">
        <v>6620</v>
      </c>
      <c r="J11" s="104" t="s">
        <v>514</v>
      </c>
    </row>
    <row r="12" spans="1:10" x14ac:dyDescent="0.25">
      <c r="A12" s="61">
        <v>5301</v>
      </c>
      <c r="B12" s="62" t="s">
        <v>328</v>
      </c>
      <c r="D12" s="100">
        <v>9144</v>
      </c>
      <c r="E12" s="101" t="s">
        <v>518</v>
      </c>
      <c r="I12" s="103">
        <v>5999</v>
      </c>
      <c r="J12" s="104" t="s">
        <v>343</v>
      </c>
    </row>
    <row r="13" spans="1:10" x14ac:dyDescent="0.25">
      <c r="A13" s="61">
        <v>9965</v>
      </c>
      <c r="B13" s="62" t="s">
        <v>329</v>
      </c>
      <c r="D13" s="100">
        <v>570</v>
      </c>
      <c r="E13" s="101" t="s">
        <v>503</v>
      </c>
      <c r="I13" s="103">
        <v>3000</v>
      </c>
      <c r="J13" s="104" t="s">
        <v>344</v>
      </c>
    </row>
    <row r="14" spans="1:10" x14ac:dyDescent="0.25">
      <c r="A14" s="61">
        <v>547</v>
      </c>
      <c r="B14" s="62" t="s">
        <v>330</v>
      </c>
      <c r="D14" s="100">
        <v>1671</v>
      </c>
      <c r="E14" s="101" t="s">
        <v>335</v>
      </c>
      <c r="I14" s="103">
        <v>9686</v>
      </c>
      <c r="J14" s="104" t="s">
        <v>650</v>
      </c>
    </row>
    <row r="15" spans="1:10" x14ac:dyDescent="0.25">
      <c r="A15" s="61">
        <v>9438</v>
      </c>
      <c r="B15" s="62" t="s">
        <v>331</v>
      </c>
      <c r="D15" s="100">
        <v>8222</v>
      </c>
      <c r="E15" s="101" t="s">
        <v>333</v>
      </c>
      <c r="I15" s="103">
        <v>7320</v>
      </c>
      <c r="J15" s="104" t="s">
        <v>348</v>
      </c>
    </row>
    <row r="16" spans="1:10" x14ac:dyDescent="0.25">
      <c r="A16" s="61">
        <v>200</v>
      </c>
      <c r="B16" s="62" t="s">
        <v>332</v>
      </c>
      <c r="D16" s="100">
        <v>9121</v>
      </c>
      <c r="E16" s="101" t="s">
        <v>336</v>
      </c>
      <c r="I16" s="103">
        <v>537</v>
      </c>
      <c r="J16" s="104" t="s">
        <v>349</v>
      </c>
    </row>
    <row r="17" spans="1:10" x14ac:dyDescent="0.25">
      <c r="A17" s="61">
        <v>8222</v>
      </c>
      <c r="B17" s="62" t="s">
        <v>333</v>
      </c>
      <c r="D17" s="100">
        <v>7680</v>
      </c>
      <c r="E17" s="101" t="s">
        <v>337</v>
      </c>
      <c r="I17" s="103">
        <v>9044</v>
      </c>
      <c r="J17" s="104" t="s">
        <v>351</v>
      </c>
    </row>
    <row r="18" spans="1:10" x14ac:dyDescent="0.25">
      <c r="A18" s="61">
        <v>6482</v>
      </c>
      <c r="B18" s="62" t="s">
        <v>334</v>
      </c>
      <c r="D18" s="100">
        <v>9634</v>
      </c>
      <c r="E18" s="101" t="s">
        <v>338</v>
      </c>
      <c r="I18" s="103">
        <v>9137</v>
      </c>
      <c r="J18" s="104" t="s">
        <v>517</v>
      </c>
    </row>
    <row r="19" spans="1:10" x14ac:dyDescent="0.25">
      <c r="A19" s="61">
        <v>1671</v>
      </c>
      <c r="B19" s="62" t="s">
        <v>335</v>
      </c>
      <c r="D19" s="100">
        <v>13230</v>
      </c>
      <c r="E19" s="101" t="s">
        <v>339</v>
      </c>
      <c r="I19" s="111">
        <v>28003</v>
      </c>
      <c r="J19" s="111" t="s">
        <v>654</v>
      </c>
    </row>
    <row r="20" spans="1:10" x14ac:dyDescent="0.25">
      <c r="A20" s="61">
        <v>9121</v>
      </c>
      <c r="B20" s="62" t="s">
        <v>336</v>
      </c>
      <c r="D20" s="100">
        <v>6482</v>
      </c>
      <c r="E20" s="101" t="s">
        <v>334</v>
      </c>
      <c r="I20" s="103">
        <v>9684</v>
      </c>
      <c r="J20" s="104" t="s">
        <v>360</v>
      </c>
    </row>
    <row r="21" spans="1:10" x14ac:dyDescent="0.25">
      <c r="A21" s="61">
        <v>7680</v>
      </c>
      <c r="B21" s="62" t="s">
        <v>337</v>
      </c>
      <c r="D21" s="100">
        <v>9797</v>
      </c>
      <c r="E21" s="101" t="s">
        <v>340</v>
      </c>
      <c r="I21" s="103">
        <v>13070</v>
      </c>
      <c r="J21" s="104" t="s">
        <v>362</v>
      </c>
    </row>
    <row r="22" spans="1:10" x14ac:dyDescent="0.25">
      <c r="A22" s="61">
        <v>9634</v>
      </c>
      <c r="B22" s="62" t="s">
        <v>338</v>
      </c>
      <c r="D22" s="100">
        <v>9022</v>
      </c>
      <c r="E22" s="101" t="s">
        <v>341</v>
      </c>
      <c r="I22" s="103">
        <v>9639</v>
      </c>
      <c r="J22" s="104" t="s">
        <v>365</v>
      </c>
    </row>
    <row r="23" spans="1:10" x14ac:dyDescent="0.25">
      <c r="A23" s="61">
        <v>13230</v>
      </c>
      <c r="B23" s="62" t="s">
        <v>339</v>
      </c>
      <c r="D23" s="100">
        <v>8229</v>
      </c>
      <c r="E23" s="101" t="s">
        <v>515</v>
      </c>
      <c r="I23" s="103">
        <v>800</v>
      </c>
      <c r="J23" s="104" t="s">
        <v>368</v>
      </c>
    </row>
    <row r="24" spans="1:10" x14ac:dyDescent="0.25">
      <c r="A24" s="61">
        <v>9797</v>
      </c>
      <c r="B24" s="62" t="s">
        <v>340</v>
      </c>
      <c r="D24" s="100">
        <v>8269</v>
      </c>
      <c r="E24" s="101" t="s">
        <v>342</v>
      </c>
      <c r="I24" s="103">
        <v>9860</v>
      </c>
      <c r="J24" s="104" t="s">
        <v>369</v>
      </c>
    </row>
    <row r="25" spans="1:10" x14ac:dyDescent="0.25">
      <c r="A25" s="61">
        <v>9022</v>
      </c>
      <c r="B25" s="62" t="s">
        <v>341</v>
      </c>
      <c r="D25" s="100">
        <v>6620</v>
      </c>
      <c r="E25" s="101" t="s">
        <v>514</v>
      </c>
      <c r="I25" s="103">
        <v>13080</v>
      </c>
      <c r="J25" s="104" t="s">
        <v>372</v>
      </c>
    </row>
    <row r="26" spans="1:10" x14ac:dyDescent="0.25">
      <c r="A26" s="61">
        <v>8269</v>
      </c>
      <c r="B26" s="62" t="s">
        <v>342</v>
      </c>
      <c r="D26" s="100">
        <v>5999</v>
      </c>
      <c r="E26" s="101" t="s">
        <v>343</v>
      </c>
      <c r="I26" s="103">
        <v>9740</v>
      </c>
      <c r="J26" s="104" t="s">
        <v>535</v>
      </c>
    </row>
    <row r="27" spans="1:10" x14ac:dyDescent="0.25">
      <c r="A27" s="61">
        <v>5999</v>
      </c>
      <c r="B27" s="62" t="s">
        <v>343</v>
      </c>
      <c r="D27" s="100">
        <v>3000</v>
      </c>
      <c r="E27" s="101" t="s">
        <v>344</v>
      </c>
      <c r="I27" s="103">
        <v>9133</v>
      </c>
      <c r="J27" s="104" t="s">
        <v>374</v>
      </c>
    </row>
    <row r="28" spans="1:10" x14ac:dyDescent="0.25">
      <c r="A28" s="61">
        <v>3000</v>
      </c>
      <c r="B28" s="62" t="s">
        <v>344</v>
      </c>
      <c r="D28" s="100">
        <v>9686</v>
      </c>
      <c r="E28" s="101" t="s">
        <v>345</v>
      </c>
      <c r="I28" s="103">
        <v>844</v>
      </c>
      <c r="J28" s="104" t="s">
        <v>377</v>
      </c>
    </row>
    <row r="29" spans="1:10" x14ac:dyDescent="0.25">
      <c r="A29" s="61">
        <v>9686</v>
      </c>
      <c r="B29" s="62" t="s">
        <v>345</v>
      </c>
      <c r="D29" s="100">
        <v>9363</v>
      </c>
      <c r="E29" s="101" t="s">
        <v>346</v>
      </c>
      <c r="I29" s="103">
        <v>6471</v>
      </c>
      <c r="J29" s="104" t="s">
        <v>379</v>
      </c>
    </row>
    <row r="30" spans="1:10" x14ac:dyDescent="0.25">
      <c r="A30" s="61">
        <v>9363</v>
      </c>
      <c r="B30" s="62" t="s">
        <v>346</v>
      </c>
      <c r="D30" s="100">
        <v>6060</v>
      </c>
      <c r="E30" s="101" t="s">
        <v>347</v>
      </c>
      <c r="I30" s="103">
        <v>7500</v>
      </c>
      <c r="J30" s="104" t="s">
        <v>648</v>
      </c>
    </row>
    <row r="31" spans="1:10" x14ac:dyDescent="0.25">
      <c r="A31" s="61">
        <v>6060</v>
      </c>
      <c r="B31" s="62" t="s">
        <v>347</v>
      </c>
      <c r="D31" s="100">
        <v>7320</v>
      </c>
      <c r="E31" s="101" t="s">
        <v>348</v>
      </c>
      <c r="I31" s="103">
        <v>9217</v>
      </c>
      <c r="J31" s="104" t="s">
        <v>400</v>
      </c>
    </row>
    <row r="32" spans="1:10" x14ac:dyDescent="0.25">
      <c r="A32" s="61">
        <v>7320</v>
      </c>
      <c r="B32" s="62" t="s">
        <v>348</v>
      </c>
      <c r="D32" s="100">
        <v>537</v>
      </c>
      <c r="E32" s="101" t="s">
        <v>349</v>
      </c>
      <c r="I32" s="103">
        <v>7858</v>
      </c>
      <c r="J32" s="104" t="s">
        <v>401</v>
      </c>
    </row>
    <row r="33" spans="1:10" x14ac:dyDescent="0.25">
      <c r="A33" s="61">
        <v>537</v>
      </c>
      <c r="B33" s="62" t="s">
        <v>349</v>
      </c>
      <c r="D33" s="100">
        <v>9044</v>
      </c>
      <c r="E33" s="101" t="s">
        <v>351</v>
      </c>
      <c r="I33" s="103">
        <v>9135</v>
      </c>
      <c r="J33" s="104" t="s">
        <v>402</v>
      </c>
    </row>
    <row r="34" spans="1:10" x14ac:dyDescent="0.25">
      <c r="A34" s="61">
        <v>9136</v>
      </c>
      <c r="B34" s="62" t="s">
        <v>350</v>
      </c>
      <c r="D34" s="100">
        <v>9313</v>
      </c>
      <c r="E34" s="101" t="s">
        <v>352</v>
      </c>
      <c r="I34" s="103">
        <v>28005</v>
      </c>
      <c r="J34" s="135" t="s">
        <v>661</v>
      </c>
    </row>
    <row r="35" spans="1:10" x14ac:dyDescent="0.25">
      <c r="A35" s="61">
        <v>9044</v>
      </c>
      <c r="B35" s="62" t="s">
        <v>351</v>
      </c>
      <c r="D35" s="100">
        <v>13240</v>
      </c>
      <c r="E35" s="101" t="s">
        <v>355</v>
      </c>
      <c r="I35" s="103">
        <v>7930</v>
      </c>
      <c r="J35" s="104" t="s">
        <v>404</v>
      </c>
    </row>
    <row r="36" spans="1:10" x14ac:dyDescent="0.25">
      <c r="A36" s="61">
        <v>9313</v>
      </c>
      <c r="B36" s="62" t="s">
        <v>352</v>
      </c>
      <c r="D36" s="100">
        <v>9080</v>
      </c>
      <c r="E36" s="101" t="s">
        <v>353</v>
      </c>
      <c r="I36" s="103">
        <v>13100</v>
      </c>
      <c r="J36" s="104" t="s">
        <v>651</v>
      </c>
    </row>
    <row r="37" spans="1:10" x14ac:dyDescent="0.25">
      <c r="A37" s="61">
        <v>9080</v>
      </c>
      <c r="B37" s="62" t="s">
        <v>353</v>
      </c>
      <c r="D37" s="100">
        <v>9189</v>
      </c>
      <c r="E37" s="101" t="s">
        <v>354</v>
      </c>
      <c r="I37" s="103">
        <v>6102</v>
      </c>
      <c r="J37" s="104" t="s">
        <v>528</v>
      </c>
    </row>
    <row r="38" spans="1:10" x14ac:dyDescent="0.25">
      <c r="A38" s="61">
        <v>9189</v>
      </c>
      <c r="B38" s="62" t="s">
        <v>354</v>
      </c>
      <c r="D38" s="100">
        <v>9137</v>
      </c>
      <c r="E38" s="101" t="s">
        <v>517</v>
      </c>
      <c r="I38" s="103">
        <v>9283</v>
      </c>
      <c r="J38" s="104" t="s">
        <v>407</v>
      </c>
    </row>
    <row r="39" spans="1:10" x14ac:dyDescent="0.25">
      <c r="A39" s="61">
        <v>13240</v>
      </c>
      <c r="B39" s="62" t="s">
        <v>355</v>
      </c>
      <c r="D39" s="100">
        <v>644</v>
      </c>
      <c r="E39" s="101" t="s">
        <v>359</v>
      </c>
      <c r="I39" s="103">
        <v>5125</v>
      </c>
      <c r="J39" s="104" t="s">
        <v>408</v>
      </c>
    </row>
    <row r="40" spans="1:10" x14ac:dyDescent="0.25">
      <c r="A40" s="61">
        <v>6810</v>
      </c>
      <c r="B40" s="62" t="s">
        <v>356</v>
      </c>
      <c r="D40" s="100">
        <v>9684</v>
      </c>
      <c r="E40" s="101" t="s">
        <v>360</v>
      </c>
      <c r="I40" s="103">
        <v>6520</v>
      </c>
      <c r="J40" s="104" t="s">
        <v>647</v>
      </c>
    </row>
    <row r="41" spans="1:10" x14ac:dyDescent="0.25">
      <c r="A41" s="61">
        <v>10001</v>
      </c>
      <c r="B41" s="62" t="s">
        <v>357</v>
      </c>
      <c r="D41" s="100">
        <v>9174</v>
      </c>
      <c r="E41" s="101" t="s">
        <v>361</v>
      </c>
      <c r="I41" s="111">
        <v>28002</v>
      </c>
      <c r="J41" s="111" t="s">
        <v>653</v>
      </c>
    </row>
    <row r="42" spans="1:10" x14ac:dyDescent="0.25">
      <c r="A42" s="61">
        <v>6160</v>
      </c>
      <c r="B42" s="62" t="s">
        <v>358</v>
      </c>
      <c r="D42" s="100">
        <v>13070</v>
      </c>
      <c r="E42" s="101" t="s">
        <v>362</v>
      </c>
      <c r="I42" s="103">
        <v>6771</v>
      </c>
      <c r="J42" s="104" t="s">
        <v>530</v>
      </c>
    </row>
    <row r="43" spans="1:10" x14ac:dyDescent="0.25">
      <c r="A43" s="61">
        <v>644</v>
      </c>
      <c r="B43" s="62" t="s">
        <v>359</v>
      </c>
      <c r="D43" s="100">
        <v>10001</v>
      </c>
      <c r="E43" s="101" t="s">
        <v>357</v>
      </c>
      <c r="I43" s="103">
        <v>400</v>
      </c>
      <c r="J43" s="104" t="s">
        <v>523</v>
      </c>
    </row>
    <row r="44" spans="1:10" x14ac:dyDescent="0.25">
      <c r="A44" s="61">
        <v>9684</v>
      </c>
      <c r="B44" s="62" t="s">
        <v>360</v>
      </c>
      <c r="D44" s="100">
        <v>8231</v>
      </c>
      <c r="E44" s="101" t="s">
        <v>516</v>
      </c>
      <c r="I44" s="103">
        <v>28001</v>
      </c>
      <c r="J44" s="104" t="s">
        <v>537</v>
      </c>
    </row>
    <row r="45" spans="1:10" x14ac:dyDescent="0.25">
      <c r="A45" s="61">
        <v>9174</v>
      </c>
      <c r="B45" s="62" t="s">
        <v>361</v>
      </c>
      <c r="D45" s="100">
        <v>5140</v>
      </c>
      <c r="E45" s="101" t="s">
        <v>363</v>
      </c>
      <c r="I45" s="103">
        <v>13460</v>
      </c>
      <c r="J45" s="104" t="s">
        <v>418</v>
      </c>
    </row>
    <row r="46" spans="1:10" x14ac:dyDescent="0.25">
      <c r="A46" s="61">
        <v>13070</v>
      </c>
      <c r="B46" s="62" t="s">
        <v>362</v>
      </c>
      <c r="D46" s="100">
        <v>725</v>
      </c>
      <c r="E46" s="101" t="s">
        <v>364</v>
      </c>
      <c r="I46" s="103">
        <v>755</v>
      </c>
      <c r="J46" s="104" t="s">
        <v>419</v>
      </c>
    </row>
    <row r="47" spans="1:10" x14ac:dyDescent="0.25">
      <c r="A47" s="61">
        <v>5140</v>
      </c>
      <c r="B47" s="62" t="s">
        <v>363</v>
      </c>
      <c r="D47" s="100">
        <v>9639</v>
      </c>
      <c r="E47" s="101" t="s">
        <v>365</v>
      </c>
      <c r="I47" s="103">
        <v>6140</v>
      </c>
      <c r="J47" s="104" t="s">
        <v>529</v>
      </c>
    </row>
    <row r="48" spans="1:10" x14ac:dyDescent="0.25">
      <c r="A48" s="61">
        <v>725</v>
      </c>
      <c r="B48" s="62" t="s">
        <v>364</v>
      </c>
      <c r="D48" s="100">
        <v>9100</v>
      </c>
      <c r="E48" s="101" t="s">
        <v>366</v>
      </c>
      <c r="I48" s="103">
        <v>2222</v>
      </c>
      <c r="J48" s="104" t="s">
        <v>527</v>
      </c>
    </row>
    <row r="49" spans="1:10" x14ac:dyDescent="0.25">
      <c r="A49" s="61">
        <v>9639</v>
      </c>
      <c r="B49" s="62" t="s">
        <v>365</v>
      </c>
      <c r="D49" s="100">
        <v>577</v>
      </c>
      <c r="E49" s="101" t="s">
        <v>367</v>
      </c>
      <c r="I49" s="103">
        <v>6860</v>
      </c>
      <c r="J49" s="104" t="s">
        <v>531</v>
      </c>
    </row>
    <row r="50" spans="1:10" x14ac:dyDescent="0.25">
      <c r="A50" s="61">
        <v>9100</v>
      </c>
      <c r="B50" s="62" t="s">
        <v>366</v>
      </c>
      <c r="D50" s="100">
        <v>800</v>
      </c>
      <c r="E50" s="101" t="s">
        <v>368</v>
      </c>
      <c r="I50" s="103">
        <v>8099</v>
      </c>
      <c r="J50" s="104" t="s">
        <v>432</v>
      </c>
    </row>
    <row r="51" spans="1:10" x14ac:dyDescent="0.25">
      <c r="A51" s="61">
        <v>577</v>
      </c>
      <c r="B51" s="62" t="s">
        <v>367</v>
      </c>
      <c r="D51" s="100">
        <v>9860</v>
      </c>
      <c r="E51" s="101" t="s">
        <v>369</v>
      </c>
      <c r="I51" s="103">
        <v>8117</v>
      </c>
      <c r="J51" s="104" t="s">
        <v>434</v>
      </c>
    </row>
    <row r="52" spans="1:10" x14ac:dyDescent="0.25">
      <c r="A52" s="61">
        <v>800</v>
      </c>
      <c r="B52" s="62" t="s">
        <v>368</v>
      </c>
      <c r="D52" s="100">
        <v>5470</v>
      </c>
      <c r="E52" s="101" t="s">
        <v>370</v>
      </c>
      <c r="I52" s="103">
        <v>7570</v>
      </c>
      <c r="J52" s="104" t="s">
        <v>437</v>
      </c>
    </row>
    <row r="53" spans="1:10" x14ac:dyDescent="0.25">
      <c r="A53" s="61">
        <v>9860</v>
      </c>
      <c r="B53" s="62" t="s">
        <v>369</v>
      </c>
      <c r="D53" s="100">
        <v>9501</v>
      </c>
      <c r="E53" s="101" t="s">
        <v>371</v>
      </c>
      <c r="I53" s="103">
        <v>1693</v>
      </c>
      <c r="J53" s="104" t="s">
        <v>526</v>
      </c>
    </row>
    <row r="54" spans="1:10" x14ac:dyDescent="0.25">
      <c r="A54" s="61">
        <v>5470</v>
      </c>
      <c r="B54" s="62" t="s">
        <v>370</v>
      </c>
      <c r="D54" s="100">
        <v>13080</v>
      </c>
      <c r="E54" s="101" t="s">
        <v>372</v>
      </c>
      <c r="I54" s="103">
        <v>544</v>
      </c>
      <c r="J54" s="104" t="s">
        <v>439</v>
      </c>
    </row>
    <row r="55" spans="1:10" x14ac:dyDescent="0.25">
      <c r="A55" s="61">
        <v>9501</v>
      </c>
      <c r="B55" s="62" t="s">
        <v>371</v>
      </c>
      <c r="D55" s="100">
        <v>9740</v>
      </c>
      <c r="E55" s="101" t="s">
        <v>373</v>
      </c>
      <c r="I55" s="103">
        <v>7670</v>
      </c>
      <c r="J55" s="104" t="s">
        <v>649</v>
      </c>
    </row>
    <row r="56" spans="1:10" x14ac:dyDescent="0.25">
      <c r="A56" s="61">
        <v>13080</v>
      </c>
      <c r="B56" s="62" t="s">
        <v>372</v>
      </c>
      <c r="D56" s="100">
        <v>9133</v>
      </c>
      <c r="E56" s="101" t="s">
        <v>374</v>
      </c>
      <c r="I56" s="103">
        <v>847</v>
      </c>
      <c r="J56" s="104" t="s">
        <v>525</v>
      </c>
    </row>
    <row r="57" spans="1:10" x14ac:dyDescent="0.25">
      <c r="A57" s="61">
        <v>9740</v>
      </c>
      <c r="B57" s="62" t="s">
        <v>373</v>
      </c>
      <c r="D57" s="100">
        <v>6160</v>
      </c>
      <c r="E57" s="101" t="s">
        <v>358</v>
      </c>
      <c r="I57" s="103">
        <v>9354</v>
      </c>
      <c r="J57" s="104" t="s">
        <v>446</v>
      </c>
    </row>
    <row r="58" spans="1:10" x14ac:dyDescent="0.25">
      <c r="A58" s="61">
        <v>9133</v>
      </c>
      <c r="B58" s="62" t="s">
        <v>374</v>
      </c>
      <c r="D58" s="100">
        <v>13450</v>
      </c>
      <c r="E58" s="101" t="s">
        <v>375</v>
      </c>
      <c r="I58" s="103">
        <v>7890</v>
      </c>
      <c r="J58" s="104" t="s">
        <v>447</v>
      </c>
    </row>
    <row r="59" spans="1:10" x14ac:dyDescent="0.25">
      <c r="A59" s="61">
        <v>13450</v>
      </c>
      <c r="B59" s="62" t="s">
        <v>375</v>
      </c>
      <c r="D59" s="100">
        <v>9285</v>
      </c>
      <c r="E59" s="101" t="s">
        <v>376</v>
      </c>
      <c r="I59" s="103">
        <v>1149</v>
      </c>
      <c r="J59" s="104" t="s">
        <v>449</v>
      </c>
    </row>
    <row r="60" spans="1:10" x14ac:dyDescent="0.25">
      <c r="A60" s="61">
        <v>9285</v>
      </c>
      <c r="B60" s="62" t="s">
        <v>376</v>
      </c>
      <c r="D60" s="100">
        <v>844</v>
      </c>
      <c r="E60" s="101" t="s">
        <v>377</v>
      </c>
      <c r="I60" s="103">
        <v>9695</v>
      </c>
      <c r="J60" s="104" t="s">
        <v>450</v>
      </c>
    </row>
    <row r="61" spans="1:10" x14ac:dyDescent="0.25">
      <c r="A61" s="61">
        <v>844</v>
      </c>
      <c r="B61" s="62" t="s">
        <v>377</v>
      </c>
      <c r="D61" s="100">
        <v>9436</v>
      </c>
      <c r="E61" s="101" t="s">
        <v>378</v>
      </c>
      <c r="I61" s="103">
        <v>7780</v>
      </c>
      <c r="J61" s="104" t="s">
        <v>532</v>
      </c>
    </row>
    <row r="62" spans="1:10" x14ac:dyDescent="0.25">
      <c r="A62" s="61">
        <v>9436</v>
      </c>
      <c r="B62" s="62" t="s">
        <v>378</v>
      </c>
      <c r="D62" s="100">
        <v>6471</v>
      </c>
      <c r="E62" s="101" t="s">
        <v>379</v>
      </c>
      <c r="I62" s="103">
        <v>9380</v>
      </c>
      <c r="J62" s="104" t="s">
        <v>461</v>
      </c>
    </row>
    <row r="63" spans="1:10" x14ac:dyDescent="0.25">
      <c r="A63" s="61">
        <v>6471</v>
      </c>
      <c r="B63" s="62" t="s">
        <v>379</v>
      </c>
      <c r="D63" s="100">
        <v>8115</v>
      </c>
      <c r="E63" s="101" t="s">
        <v>380</v>
      </c>
      <c r="I63" s="103">
        <v>9312</v>
      </c>
      <c r="J63" s="104" t="s">
        <v>466</v>
      </c>
    </row>
    <row r="64" spans="1:10" x14ac:dyDescent="0.25">
      <c r="A64" s="61">
        <v>8115</v>
      </c>
      <c r="B64" s="62" t="s">
        <v>380</v>
      </c>
      <c r="D64" s="100">
        <v>9212</v>
      </c>
      <c r="E64" s="101" t="s">
        <v>381</v>
      </c>
      <c r="I64" s="103">
        <v>9827</v>
      </c>
      <c r="J64" s="104" t="s">
        <v>467</v>
      </c>
    </row>
    <row r="65" spans="1:10" x14ac:dyDescent="0.25">
      <c r="A65" s="61">
        <v>9212</v>
      </c>
      <c r="B65" s="62" t="s">
        <v>381</v>
      </c>
      <c r="D65" s="100">
        <v>9357</v>
      </c>
      <c r="E65" s="101" t="s">
        <v>383</v>
      </c>
      <c r="I65" s="103">
        <v>579</v>
      </c>
      <c r="J65" s="104" t="s">
        <v>468</v>
      </c>
    </row>
    <row r="66" spans="1:10" x14ac:dyDescent="0.25">
      <c r="A66" s="61">
        <v>9118</v>
      </c>
      <c r="B66" s="62" t="s">
        <v>382</v>
      </c>
      <c r="D66" s="100">
        <v>9351</v>
      </c>
      <c r="E66" s="101" t="s">
        <v>386</v>
      </c>
      <c r="I66" s="103">
        <v>9070</v>
      </c>
      <c r="J66" s="135" t="s">
        <v>656</v>
      </c>
    </row>
    <row r="67" spans="1:10" x14ac:dyDescent="0.25">
      <c r="A67" s="61">
        <v>9357</v>
      </c>
      <c r="B67" s="62" t="s">
        <v>383</v>
      </c>
      <c r="D67" s="100">
        <v>9626</v>
      </c>
      <c r="E67" s="101" t="s">
        <v>388</v>
      </c>
      <c r="I67" s="103">
        <v>9388</v>
      </c>
      <c r="J67" s="104" t="s">
        <v>469</v>
      </c>
    </row>
    <row r="68" spans="1:10" x14ac:dyDescent="0.25">
      <c r="A68" s="61">
        <v>9053</v>
      </c>
      <c r="B68" s="62" t="s">
        <v>384</v>
      </c>
      <c r="D68" s="100">
        <v>9143</v>
      </c>
      <c r="E68" s="101" t="s">
        <v>389</v>
      </c>
      <c r="I68" s="103">
        <v>9682</v>
      </c>
      <c r="J68" s="104" t="s">
        <v>534</v>
      </c>
    </row>
    <row r="69" spans="1:10" x14ac:dyDescent="0.25">
      <c r="A69" s="61">
        <v>9122</v>
      </c>
      <c r="B69" s="62" t="s">
        <v>385</v>
      </c>
      <c r="D69" s="100">
        <v>7500</v>
      </c>
      <c r="E69" s="101" t="s">
        <v>390</v>
      </c>
      <c r="I69" s="103">
        <v>9335</v>
      </c>
      <c r="J69" s="104" t="s">
        <v>533</v>
      </c>
    </row>
    <row r="70" spans="1:10" x14ac:dyDescent="0.25">
      <c r="A70" s="61">
        <v>9351</v>
      </c>
      <c r="B70" s="62" t="s">
        <v>386</v>
      </c>
      <c r="D70" s="100">
        <v>580</v>
      </c>
      <c r="E70" s="101" t="s">
        <v>393</v>
      </c>
      <c r="I70" s="103">
        <v>522</v>
      </c>
      <c r="J70" s="104" t="s">
        <v>524</v>
      </c>
    </row>
    <row r="71" spans="1:10" x14ac:dyDescent="0.25">
      <c r="A71" s="61">
        <v>13270</v>
      </c>
      <c r="B71" s="62" t="s">
        <v>387</v>
      </c>
      <c r="D71" s="100">
        <v>13370</v>
      </c>
      <c r="E71" s="101" t="s">
        <v>394</v>
      </c>
      <c r="I71" s="103">
        <v>9090</v>
      </c>
      <c r="J71" s="104" t="s">
        <v>476</v>
      </c>
    </row>
    <row r="72" spans="1:10" x14ac:dyDescent="0.25">
      <c r="A72" s="61">
        <v>9626</v>
      </c>
      <c r="B72" s="62" t="s">
        <v>388</v>
      </c>
      <c r="D72" s="100">
        <v>13390</v>
      </c>
      <c r="E72" s="101" t="s">
        <v>395</v>
      </c>
      <c r="I72" s="103">
        <v>9629</v>
      </c>
      <c r="J72" s="104" t="s">
        <v>480</v>
      </c>
    </row>
    <row r="73" spans="1:10" x14ac:dyDescent="0.25">
      <c r="A73" s="61">
        <v>9143</v>
      </c>
      <c r="B73" s="62" t="s">
        <v>389</v>
      </c>
      <c r="D73" s="100">
        <v>9551</v>
      </c>
      <c r="E73" s="101" t="s">
        <v>397</v>
      </c>
      <c r="I73" s="103">
        <v>8079</v>
      </c>
      <c r="J73" s="104" t="s">
        <v>482</v>
      </c>
    </row>
    <row r="74" spans="1:10" x14ac:dyDescent="0.25">
      <c r="A74" s="61">
        <v>7500</v>
      </c>
      <c r="B74" s="62" t="s">
        <v>390</v>
      </c>
      <c r="D74" s="100">
        <v>9025</v>
      </c>
      <c r="E74" s="101" t="s">
        <v>399</v>
      </c>
      <c r="I74" s="103">
        <v>9369</v>
      </c>
      <c r="J74" s="104" t="s">
        <v>483</v>
      </c>
    </row>
    <row r="75" spans="1:10" x14ac:dyDescent="0.25">
      <c r="A75" s="61">
        <v>9141</v>
      </c>
      <c r="B75" s="62" t="s">
        <v>391</v>
      </c>
      <c r="D75" s="100">
        <v>9217</v>
      </c>
      <c r="E75" s="101" t="s">
        <v>400</v>
      </c>
      <c r="I75" s="103">
        <v>9124</v>
      </c>
      <c r="J75" s="104" t="s">
        <v>484</v>
      </c>
    </row>
    <row r="76" spans="1:10" x14ac:dyDescent="0.25">
      <c r="A76" s="61">
        <v>9372</v>
      </c>
      <c r="B76" s="62" t="s">
        <v>392</v>
      </c>
      <c r="D76" s="100">
        <v>7858</v>
      </c>
      <c r="E76" s="101" t="s">
        <v>401</v>
      </c>
      <c r="I76" s="103">
        <v>6880</v>
      </c>
      <c r="J76" s="104" t="s">
        <v>488</v>
      </c>
    </row>
    <row r="77" spans="1:10" x14ac:dyDescent="0.25">
      <c r="A77" s="61">
        <v>580</v>
      </c>
      <c r="B77" s="62" t="s">
        <v>393</v>
      </c>
      <c r="D77" s="100">
        <v>9135</v>
      </c>
      <c r="E77" s="101" t="s">
        <v>402</v>
      </c>
      <c r="I77" s="103">
        <v>7730</v>
      </c>
      <c r="J77" s="104" t="s">
        <v>497</v>
      </c>
    </row>
    <row r="78" spans="1:10" x14ac:dyDescent="0.25">
      <c r="A78" s="61">
        <v>13370</v>
      </c>
      <c r="B78" s="62" t="s">
        <v>394</v>
      </c>
      <c r="D78" s="100">
        <v>631</v>
      </c>
      <c r="E78" s="101" t="s">
        <v>403</v>
      </c>
      <c r="I78" s="103">
        <v>13350</v>
      </c>
      <c r="J78" s="113" t="s">
        <v>652</v>
      </c>
    </row>
    <row r="79" spans="1:10" x14ac:dyDescent="0.25">
      <c r="A79" s="61">
        <v>13390</v>
      </c>
      <c r="B79" s="62" t="s">
        <v>395</v>
      </c>
      <c r="D79" s="100">
        <v>7930</v>
      </c>
      <c r="E79" s="101" t="s">
        <v>404</v>
      </c>
      <c r="I79" s="103">
        <v>7230</v>
      </c>
      <c r="J79" s="113" t="s">
        <v>508</v>
      </c>
    </row>
    <row r="80" spans="1:10" x14ac:dyDescent="0.25">
      <c r="A80" s="61">
        <v>13260</v>
      </c>
      <c r="B80" s="62" t="s">
        <v>396</v>
      </c>
      <c r="D80" s="100">
        <v>9335</v>
      </c>
      <c r="E80" s="101" t="s">
        <v>405</v>
      </c>
    </row>
    <row r="81" spans="1:5" x14ac:dyDescent="0.25">
      <c r="A81" s="61">
        <v>9551</v>
      </c>
      <c r="B81" s="62" t="s">
        <v>397</v>
      </c>
      <c r="D81" s="100">
        <v>13100</v>
      </c>
      <c r="E81" s="101" t="s">
        <v>406</v>
      </c>
    </row>
    <row r="82" spans="1:5" x14ac:dyDescent="0.25">
      <c r="A82" s="61">
        <v>9048</v>
      </c>
      <c r="B82" s="62" t="s">
        <v>398</v>
      </c>
      <c r="D82" s="100">
        <v>6102</v>
      </c>
      <c r="E82" s="101" t="s">
        <v>512</v>
      </c>
    </row>
    <row r="83" spans="1:5" x14ac:dyDescent="0.25">
      <c r="A83" s="61">
        <v>9025</v>
      </c>
      <c r="B83" s="62" t="s">
        <v>399</v>
      </c>
      <c r="D83" s="100">
        <v>9283</v>
      </c>
      <c r="E83" s="101" t="s">
        <v>407</v>
      </c>
    </row>
    <row r="84" spans="1:5" x14ac:dyDescent="0.25">
      <c r="A84" s="61">
        <v>9217</v>
      </c>
      <c r="B84" s="62" t="s">
        <v>400</v>
      </c>
      <c r="D84" s="100">
        <v>5125</v>
      </c>
      <c r="E84" s="101" t="s">
        <v>408</v>
      </c>
    </row>
    <row r="85" spans="1:5" x14ac:dyDescent="0.25">
      <c r="A85" s="61">
        <v>7858</v>
      </c>
      <c r="B85" s="62" t="s">
        <v>401</v>
      </c>
      <c r="D85" s="100">
        <v>6300</v>
      </c>
      <c r="E85" s="101" t="s">
        <v>409</v>
      </c>
    </row>
    <row r="86" spans="1:5" x14ac:dyDescent="0.25">
      <c r="A86" s="61">
        <v>9135</v>
      </c>
      <c r="B86" s="62" t="s">
        <v>402</v>
      </c>
      <c r="D86" s="100">
        <v>681</v>
      </c>
      <c r="E86" s="101" t="s">
        <v>410</v>
      </c>
    </row>
    <row r="87" spans="1:5" x14ac:dyDescent="0.25">
      <c r="A87" s="61">
        <v>631</v>
      </c>
      <c r="B87" s="62" t="s">
        <v>403</v>
      </c>
      <c r="D87" s="100">
        <v>6520</v>
      </c>
      <c r="E87" s="101" t="s">
        <v>411</v>
      </c>
    </row>
    <row r="88" spans="1:5" x14ac:dyDescent="0.25">
      <c r="A88" s="61">
        <v>7930</v>
      </c>
      <c r="B88" s="62" t="s">
        <v>404</v>
      </c>
      <c r="D88" s="100">
        <v>13000</v>
      </c>
      <c r="E88" s="101" t="s">
        <v>412</v>
      </c>
    </row>
    <row r="89" spans="1:5" x14ac:dyDescent="0.25">
      <c r="A89" s="61">
        <v>9335</v>
      </c>
      <c r="B89" s="62" t="s">
        <v>405</v>
      </c>
      <c r="D89" s="100">
        <v>6771</v>
      </c>
      <c r="E89" s="101" t="s">
        <v>414</v>
      </c>
    </row>
    <row r="90" spans="1:5" x14ac:dyDescent="0.25">
      <c r="A90" s="61">
        <v>13100</v>
      </c>
      <c r="B90" s="62" t="s">
        <v>406</v>
      </c>
      <c r="D90" s="100">
        <v>9824</v>
      </c>
      <c r="E90" s="101" t="s">
        <v>415</v>
      </c>
    </row>
    <row r="91" spans="1:5" x14ac:dyDescent="0.25">
      <c r="A91" s="61">
        <v>9283</v>
      </c>
      <c r="B91" s="62" t="s">
        <v>407</v>
      </c>
      <c r="D91" s="100">
        <v>9033</v>
      </c>
      <c r="E91" s="101" t="s">
        <v>416</v>
      </c>
    </row>
    <row r="92" spans="1:5" x14ac:dyDescent="0.25">
      <c r="A92" s="61">
        <v>5125</v>
      </c>
      <c r="B92" s="62" t="s">
        <v>408</v>
      </c>
      <c r="D92" s="100">
        <v>400</v>
      </c>
      <c r="E92" s="101" t="s">
        <v>413</v>
      </c>
    </row>
    <row r="93" spans="1:5" x14ac:dyDescent="0.25">
      <c r="A93" s="61">
        <v>6300</v>
      </c>
      <c r="B93" s="62" t="s">
        <v>409</v>
      </c>
      <c r="D93" s="100">
        <v>28001</v>
      </c>
      <c r="E93" s="101" t="s">
        <v>522</v>
      </c>
    </row>
    <row r="94" spans="1:5" x14ac:dyDescent="0.25">
      <c r="A94" s="61">
        <v>681</v>
      </c>
      <c r="B94" s="62" t="s">
        <v>410</v>
      </c>
      <c r="D94" s="100">
        <v>6070</v>
      </c>
      <c r="E94" s="101" t="s">
        <v>417</v>
      </c>
    </row>
    <row r="95" spans="1:5" x14ac:dyDescent="0.25">
      <c r="A95" s="61">
        <v>6520</v>
      </c>
      <c r="B95" s="62" t="s">
        <v>411</v>
      </c>
      <c r="D95" s="100">
        <v>13460</v>
      </c>
      <c r="E95" s="101" t="s">
        <v>418</v>
      </c>
    </row>
    <row r="96" spans="1:5" x14ac:dyDescent="0.25">
      <c r="A96" s="61">
        <v>13000</v>
      </c>
      <c r="B96" s="62" t="s">
        <v>412</v>
      </c>
      <c r="D96" s="100">
        <v>755</v>
      </c>
      <c r="E96" s="101" t="s">
        <v>419</v>
      </c>
    </row>
    <row r="97" spans="1:5" x14ac:dyDescent="0.25">
      <c r="A97" s="61">
        <v>400</v>
      </c>
      <c r="B97" s="62" t="s">
        <v>413</v>
      </c>
      <c r="D97" s="100">
        <v>9289</v>
      </c>
      <c r="E97" s="101" t="s">
        <v>420</v>
      </c>
    </row>
    <row r="98" spans="1:5" x14ac:dyDescent="0.25">
      <c r="A98" s="61">
        <v>6771</v>
      </c>
      <c r="B98" s="62" t="s">
        <v>414</v>
      </c>
      <c r="D98" s="100">
        <v>9201</v>
      </c>
      <c r="E98" s="101" t="s">
        <v>422</v>
      </c>
    </row>
    <row r="99" spans="1:5" x14ac:dyDescent="0.25">
      <c r="A99" s="61">
        <v>9824</v>
      </c>
      <c r="B99" s="62" t="s">
        <v>415</v>
      </c>
      <c r="D99" s="100">
        <v>13360</v>
      </c>
      <c r="E99" s="101" t="s">
        <v>423</v>
      </c>
    </row>
    <row r="100" spans="1:5" x14ac:dyDescent="0.25">
      <c r="A100" s="61">
        <v>9033</v>
      </c>
      <c r="B100" s="62" t="s">
        <v>416</v>
      </c>
      <c r="D100" s="100">
        <v>7380</v>
      </c>
      <c r="E100" s="101" t="s">
        <v>424</v>
      </c>
    </row>
    <row r="101" spans="1:5" x14ac:dyDescent="0.25">
      <c r="A101" s="61">
        <v>6070</v>
      </c>
      <c r="B101" s="62" t="s">
        <v>417</v>
      </c>
      <c r="D101" s="100">
        <v>6140</v>
      </c>
      <c r="E101" s="101" t="s">
        <v>425</v>
      </c>
    </row>
    <row r="102" spans="1:5" x14ac:dyDescent="0.25">
      <c r="A102" s="61">
        <v>13460</v>
      </c>
      <c r="B102" s="62" t="s">
        <v>418</v>
      </c>
      <c r="D102" s="100">
        <v>9355</v>
      </c>
      <c r="E102" s="101" t="s">
        <v>426</v>
      </c>
    </row>
    <row r="103" spans="1:5" x14ac:dyDescent="0.25">
      <c r="A103" s="61">
        <v>755</v>
      </c>
      <c r="B103" s="62" t="s">
        <v>419</v>
      </c>
      <c r="D103" s="100">
        <v>2222</v>
      </c>
      <c r="E103" s="101" t="s">
        <v>428</v>
      </c>
    </row>
    <row r="104" spans="1:5" x14ac:dyDescent="0.25">
      <c r="A104" s="61">
        <v>9289</v>
      </c>
      <c r="B104" s="62" t="s">
        <v>420</v>
      </c>
      <c r="D104" s="100">
        <v>9601</v>
      </c>
      <c r="E104" s="101" t="s">
        <v>429</v>
      </c>
    </row>
    <row r="105" spans="1:5" x14ac:dyDescent="0.25">
      <c r="A105" s="61">
        <v>7620</v>
      </c>
      <c r="B105" s="62" t="s">
        <v>421</v>
      </c>
      <c r="D105" s="100">
        <v>6860</v>
      </c>
      <c r="E105" s="101" t="s">
        <v>431</v>
      </c>
    </row>
    <row r="106" spans="1:5" x14ac:dyDescent="0.25">
      <c r="A106" s="61">
        <v>9201</v>
      </c>
      <c r="B106" s="62" t="s">
        <v>422</v>
      </c>
      <c r="D106" s="100">
        <v>8099</v>
      </c>
      <c r="E106" s="101" t="s">
        <v>432</v>
      </c>
    </row>
    <row r="107" spans="1:5" x14ac:dyDescent="0.25">
      <c r="A107" s="61">
        <v>13360</v>
      </c>
      <c r="B107" s="62" t="s">
        <v>423</v>
      </c>
      <c r="D107" s="100">
        <v>824</v>
      </c>
      <c r="E107" s="101" t="s">
        <v>510</v>
      </c>
    </row>
    <row r="108" spans="1:5" x14ac:dyDescent="0.25">
      <c r="A108" s="61">
        <v>7380</v>
      </c>
      <c r="B108" s="62" t="s">
        <v>424</v>
      </c>
      <c r="D108" s="100">
        <v>9682</v>
      </c>
      <c r="E108" s="101" t="s">
        <v>433</v>
      </c>
    </row>
    <row r="109" spans="1:5" x14ac:dyDescent="0.25">
      <c r="A109" s="61">
        <v>6140</v>
      </c>
      <c r="B109" s="62" t="s">
        <v>425</v>
      </c>
      <c r="D109" s="100">
        <v>8117</v>
      </c>
      <c r="E109" s="101" t="s">
        <v>434</v>
      </c>
    </row>
    <row r="110" spans="1:5" x14ac:dyDescent="0.25">
      <c r="A110" s="61">
        <v>9355</v>
      </c>
      <c r="B110" s="62" t="s">
        <v>426</v>
      </c>
      <c r="D110" s="100">
        <v>1176</v>
      </c>
      <c r="E110" s="101" t="s">
        <v>435</v>
      </c>
    </row>
    <row r="111" spans="1:5" x14ac:dyDescent="0.25">
      <c r="A111" s="61">
        <v>9650</v>
      </c>
      <c r="B111" s="62" t="s">
        <v>427</v>
      </c>
      <c r="D111" s="100">
        <v>7440</v>
      </c>
      <c r="E111" s="101" t="s">
        <v>436</v>
      </c>
    </row>
    <row r="112" spans="1:5" x14ac:dyDescent="0.25">
      <c r="A112" s="61">
        <v>2222</v>
      </c>
      <c r="B112" s="62" t="s">
        <v>428</v>
      </c>
      <c r="D112" s="100">
        <v>7570</v>
      </c>
      <c r="E112" s="101" t="s">
        <v>437</v>
      </c>
    </row>
    <row r="113" spans="1:5" x14ac:dyDescent="0.25">
      <c r="A113" s="61">
        <v>9601</v>
      </c>
      <c r="B113" s="62" t="s">
        <v>429</v>
      </c>
      <c r="D113" s="100">
        <v>1693</v>
      </c>
      <c r="E113" s="101" t="s">
        <v>511</v>
      </c>
    </row>
    <row r="114" spans="1:5" x14ac:dyDescent="0.25">
      <c r="A114" s="61">
        <v>9594</v>
      </c>
      <c r="B114" s="62" t="s">
        <v>430</v>
      </c>
      <c r="D114" s="100">
        <v>544</v>
      </c>
      <c r="E114" s="101" t="s">
        <v>439</v>
      </c>
    </row>
    <row r="115" spans="1:5" x14ac:dyDescent="0.25">
      <c r="A115" s="61">
        <v>6860</v>
      </c>
      <c r="B115" s="62" t="s">
        <v>431</v>
      </c>
      <c r="D115" s="100">
        <v>7650</v>
      </c>
      <c r="E115" s="101" t="s">
        <v>440</v>
      </c>
    </row>
    <row r="116" spans="1:5" x14ac:dyDescent="0.25">
      <c r="A116" s="61">
        <v>8099</v>
      </c>
      <c r="B116" s="62" t="s">
        <v>432</v>
      </c>
      <c r="D116" s="100">
        <v>7670</v>
      </c>
      <c r="E116" s="101" t="s">
        <v>441</v>
      </c>
    </row>
    <row r="117" spans="1:5" x14ac:dyDescent="0.25">
      <c r="A117" s="61">
        <v>9682</v>
      </c>
      <c r="B117" s="62" t="s">
        <v>433</v>
      </c>
      <c r="D117" s="100">
        <v>847</v>
      </c>
      <c r="E117" s="101" t="s">
        <v>442</v>
      </c>
    </row>
    <row r="118" spans="1:5" x14ac:dyDescent="0.25">
      <c r="A118" s="61">
        <v>8117</v>
      </c>
      <c r="B118" s="62" t="s">
        <v>434</v>
      </c>
      <c r="D118" s="100">
        <v>9291</v>
      </c>
      <c r="E118" s="101" t="s">
        <v>443</v>
      </c>
    </row>
    <row r="119" spans="1:5" x14ac:dyDescent="0.25">
      <c r="A119" s="61">
        <v>1176</v>
      </c>
      <c r="B119" s="62" t="s">
        <v>435</v>
      </c>
      <c r="D119" s="100">
        <v>13020</v>
      </c>
      <c r="E119" s="101" t="s">
        <v>444</v>
      </c>
    </row>
    <row r="120" spans="1:5" x14ac:dyDescent="0.25">
      <c r="A120" s="61">
        <v>7440</v>
      </c>
      <c r="B120" s="62" t="s">
        <v>436</v>
      </c>
      <c r="D120" s="100">
        <v>13430</v>
      </c>
      <c r="E120" s="101" t="s">
        <v>445</v>
      </c>
    </row>
    <row r="121" spans="1:5" x14ac:dyDescent="0.25">
      <c r="A121" s="61">
        <v>7570</v>
      </c>
      <c r="B121" s="62" t="s">
        <v>437</v>
      </c>
      <c r="D121" s="100">
        <v>9354</v>
      </c>
      <c r="E121" s="101" t="s">
        <v>446</v>
      </c>
    </row>
    <row r="122" spans="1:5" x14ac:dyDescent="0.25">
      <c r="A122" s="61">
        <v>9837</v>
      </c>
      <c r="B122" s="62" t="s">
        <v>438</v>
      </c>
      <c r="D122" s="100">
        <v>7890</v>
      </c>
      <c r="E122" s="101" t="s">
        <v>447</v>
      </c>
    </row>
    <row r="123" spans="1:5" x14ac:dyDescent="0.25">
      <c r="A123" s="61">
        <v>544</v>
      </c>
      <c r="B123" s="62" t="s">
        <v>439</v>
      </c>
      <c r="D123" s="100">
        <v>12000</v>
      </c>
      <c r="E123" s="101" t="s">
        <v>448</v>
      </c>
    </row>
    <row r="124" spans="1:5" x14ac:dyDescent="0.25">
      <c r="A124" s="61">
        <v>7650</v>
      </c>
      <c r="B124" s="62" t="s">
        <v>440</v>
      </c>
      <c r="D124" s="100">
        <v>1149</v>
      </c>
      <c r="E124" s="101" t="s">
        <v>449</v>
      </c>
    </row>
    <row r="125" spans="1:5" x14ac:dyDescent="0.25">
      <c r="A125" s="61">
        <v>7670</v>
      </c>
      <c r="B125" s="62" t="s">
        <v>441</v>
      </c>
      <c r="D125" s="100">
        <v>9695</v>
      </c>
      <c r="E125" s="101" t="s">
        <v>450</v>
      </c>
    </row>
    <row r="126" spans="1:5" x14ac:dyDescent="0.25">
      <c r="A126" s="61">
        <v>847</v>
      </c>
      <c r="B126" s="62" t="s">
        <v>442</v>
      </c>
      <c r="D126" s="100">
        <v>1187</v>
      </c>
      <c r="E126" s="101" t="s">
        <v>451</v>
      </c>
    </row>
    <row r="127" spans="1:5" x14ac:dyDescent="0.25">
      <c r="A127" s="61">
        <v>9291</v>
      </c>
      <c r="B127" s="62" t="s">
        <v>443</v>
      </c>
      <c r="D127" s="100">
        <v>522</v>
      </c>
      <c r="E127" s="101" t="s">
        <v>453</v>
      </c>
    </row>
    <row r="128" spans="1:5" x14ac:dyDescent="0.25">
      <c r="A128" s="61">
        <v>13020</v>
      </c>
      <c r="B128" s="62" t="s">
        <v>444</v>
      </c>
      <c r="D128" s="100">
        <v>6100</v>
      </c>
      <c r="E128" s="101" t="s">
        <v>455</v>
      </c>
    </row>
    <row r="129" spans="1:5" x14ac:dyDescent="0.25">
      <c r="A129" s="61">
        <v>13430</v>
      </c>
      <c r="B129" s="62" t="s">
        <v>445</v>
      </c>
      <c r="D129" s="100">
        <v>7780</v>
      </c>
      <c r="E129" s="101" t="s">
        <v>456</v>
      </c>
    </row>
    <row r="130" spans="1:5" x14ac:dyDescent="0.25">
      <c r="A130" s="61">
        <v>9354</v>
      </c>
      <c r="B130" s="62" t="s">
        <v>446</v>
      </c>
      <c r="D130" s="100">
        <v>6150</v>
      </c>
      <c r="E130" s="101" t="s">
        <v>457</v>
      </c>
    </row>
    <row r="131" spans="1:5" x14ac:dyDescent="0.25">
      <c r="A131" s="61">
        <v>7890</v>
      </c>
      <c r="B131" s="62" t="s">
        <v>447</v>
      </c>
      <c r="D131" s="100">
        <v>13330</v>
      </c>
      <c r="E131" s="101" t="s">
        <v>458</v>
      </c>
    </row>
    <row r="132" spans="1:5" x14ac:dyDescent="0.25">
      <c r="A132" s="61">
        <v>12000</v>
      </c>
      <c r="B132" s="62" t="s">
        <v>448</v>
      </c>
      <c r="D132" s="100">
        <v>9380</v>
      </c>
      <c r="E132" s="101" t="s">
        <v>461</v>
      </c>
    </row>
    <row r="133" spans="1:5" x14ac:dyDescent="0.25">
      <c r="A133" s="61">
        <v>1149</v>
      </c>
      <c r="B133" s="62" t="s">
        <v>449</v>
      </c>
      <c r="D133" s="100">
        <v>9307</v>
      </c>
      <c r="E133" s="101" t="s">
        <v>462</v>
      </c>
    </row>
    <row r="134" spans="1:5" x14ac:dyDescent="0.25">
      <c r="A134" s="61">
        <v>9695</v>
      </c>
      <c r="B134" s="62" t="s">
        <v>450</v>
      </c>
      <c r="D134" s="100">
        <v>9260</v>
      </c>
      <c r="E134" s="101" t="s">
        <v>463</v>
      </c>
    </row>
    <row r="135" spans="1:5" x14ac:dyDescent="0.25">
      <c r="A135" s="61">
        <v>1187</v>
      </c>
      <c r="B135" s="62" t="s">
        <v>451</v>
      </c>
      <c r="D135" s="100">
        <v>9486</v>
      </c>
      <c r="E135" s="101" t="s">
        <v>465</v>
      </c>
    </row>
    <row r="136" spans="1:5" x14ac:dyDescent="0.25">
      <c r="A136" s="61">
        <v>13090</v>
      </c>
      <c r="B136" s="62" t="s">
        <v>452</v>
      </c>
      <c r="D136" s="100">
        <v>9312</v>
      </c>
      <c r="E136" s="101" t="s">
        <v>466</v>
      </c>
    </row>
    <row r="137" spans="1:5" x14ac:dyDescent="0.25">
      <c r="A137" s="61">
        <v>522</v>
      </c>
      <c r="B137" s="62" t="s">
        <v>453</v>
      </c>
      <c r="D137" s="100">
        <v>9827</v>
      </c>
      <c r="E137" s="101" t="s">
        <v>467</v>
      </c>
    </row>
    <row r="138" spans="1:5" x14ac:dyDescent="0.25">
      <c r="A138" s="61">
        <v>6610</v>
      </c>
      <c r="B138" s="62" t="s">
        <v>454</v>
      </c>
      <c r="D138" s="100">
        <v>579</v>
      </c>
      <c r="E138" s="101" t="s">
        <v>468</v>
      </c>
    </row>
    <row r="139" spans="1:5" x14ac:dyDescent="0.25">
      <c r="A139" s="61">
        <v>6100</v>
      </c>
      <c r="B139" s="62" t="s">
        <v>455</v>
      </c>
      <c r="D139" s="100">
        <v>9388</v>
      </c>
      <c r="E139" s="101" t="s">
        <v>469</v>
      </c>
    </row>
    <row r="140" spans="1:5" x14ac:dyDescent="0.25">
      <c r="A140" s="61">
        <v>7780</v>
      </c>
      <c r="B140" s="62" t="s">
        <v>456</v>
      </c>
      <c r="D140" s="100">
        <v>828</v>
      </c>
      <c r="E140" s="101" t="s">
        <v>470</v>
      </c>
    </row>
    <row r="141" spans="1:5" x14ac:dyDescent="0.25">
      <c r="A141" s="61">
        <v>6150</v>
      </c>
      <c r="B141" s="62" t="s">
        <v>457</v>
      </c>
      <c r="D141" s="100">
        <v>9020</v>
      </c>
      <c r="E141" s="101" t="s">
        <v>471</v>
      </c>
    </row>
    <row r="142" spans="1:5" x14ac:dyDescent="0.25">
      <c r="A142" s="61">
        <v>13330</v>
      </c>
      <c r="B142" s="62" t="s">
        <v>458</v>
      </c>
      <c r="D142" s="100">
        <v>9261</v>
      </c>
      <c r="E142" s="101" t="s">
        <v>478</v>
      </c>
    </row>
    <row r="143" spans="1:5" x14ac:dyDescent="0.25">
      <c r="A143" s="61">
        <v>9140</v>
      </c>
      <c r="B143" s="62" t="s">
        <v>459</v>
      </c>
      <c r="D143" s="100">
        <v>9116</v>
      </c>
      <c r="E143" s="101" t="s">
        <v>472</v>
      </c>
    </row>
    <row r="144" spans="1:5" x14ac:dyDescent="0.25">
      <c r="A144" s="61">
        <v>634</v>
      </c>
      <c r="B144" s="62" t="s">
        <v>460</v>
      </c>
      <c r="D144" s="100">
        <v>9377</v>
      </c>
      <c r="E144" s="101" t="s">
        <v>473</v>
      </c>
    </row>
    <row r="145" spans="1:5" x14ac:dyDescent="0.25">
      <c r="A145" s="61">
        <v>9380</v>
      </c>
      <c r="B145" s="62" t="s">
        <v>461</v>
      </c>
      <c r="D145" s="100">
        <v>9117</v>
      </c>
      <c r="E145" s="101" t="s">
        <v>474</v>
      </c>
    </row>
    <row r="146" spans="1:5" x14ac:dyDescent="0.25">
      <c r="A146" s="61">
        <v>9307</v>
      </c>
      <c r="B146" s="62" t="s">
        <v>462</v>
      </c>
      <c r="D146" s="100">
        <v>9139</v>
      </c>
      <c r="E146" s="101" t="s">
        <v>475</v>
      </c>
    </row>
    <row r="147" spans="1:5" x14ac:dyDescent="0.25">
      <c r="A147" s="61">
        <v>9260</v>
      </c>
      <c r="B147" s="62" t="s">
        <v>463</v>
      </c>
      <c r="D147" s="100">
        <v>9090</v>
      </c>
      <c r="E147" s="101" t="s">
        <v>476</v>
      </c>
    </row>
    <row r="148" spans="1:5" x14ac:dyDescent="0.25">
      <c r="A148" s="61">
        <v>9295</v>
      </c>
      <c r="B148" s="62" t="s">
        <v>464</v>
      </c>
      <c r="D148" s="100">
        <v>9070</v>
      </c>
      <c r="E148" s="101" t="s">
        <v>477</v>
      </c>
    </row>
    <row r="149" spans="1:5" x14ac:dyDescent="0.25">
      <c r="A149" s="61">
        <v>9486</v>
      </c>
      <c r="B149" s="62" t="s">
        <v>465</v>
      </c>
      <c r="D149" s="100">
        <v>9214</v>
      </c>
      <c r="E149" s="101" t="s">
        <v>479</v>
      </c>
    </row>
    <row r="150" spans="1:5" x14ac:dyDescent="0.25">
      <c r="A150" s="61">
        <v>9312</v>
      </c>
      <c r="B150" s="62" t="s">
        <v>466</v>
      </c>
      <c r="D150" s="100">
        <v>9629</v>
      </c>
      <c r="E150" s="101" t="s">
        <v>480</v>
      </c>
    </row>
    <row r="151" spans="1:5" x14ac:dyDescent="0.25">
      <c r="A151" s="61">
        <v>9827</v>
      </c>
      <c r="B151" s="62" t="s">
        <v>467</v>
      </c>
      <c r="D151" s="100">
        <v>9292</v>
      </c>
      <c r="E151" s="101" t="s">
        <v>481</v>
      </c>
    </row>
    <row r="152" spans="1:5" x14ac:dyDescent="0.25">
      <c r="A152" s="61">
        <v>579</v>
      </c>
      <c r="B152" s="62" t="s">
        <v>468</v>
      </c>
      <c r="D152" s="100">
        <v>8079</v>
      </c>
      <c r="E152" s="101" t="s">
        <v>482</v>
      </c>
    </row>
    <row r="153" spans="1:5" x14ac:dyDescent="0.25">
      <c r="A153" s="61">
        <v>9388</v>
      </c>
      <c r="B153" s="62" t="s">
        <v>469</v>
      </c>
      <c r="D153" s="100">
        <v>9369</v>
      </c>
      <c r="E153" s="101" t="s">
        <v>483</v>
      </c>
    </row>
    <row r="154" spans="1:5" x14ac:dyDescent="0.25">
      <c r="A154" s="61">
        <v>828</v>
      </c>
      <c r="B154" s="62" t="s">
        <v>470</v>
      </c>
      <c r="D154" s="100">
        <v>9124</v>
      </c>
      <c r="E154" s="101" t="s">
        <v>484</v>
      </c>
    </row>
    <row r="155" spans="1:5" x14ac:dyDescent="0.25">
      <c r="A155" s="61">
        <v>9020</v>
      </c>
      <c r="B155" s="62" t="s">
        <v>471</v>
      </c>
      <c r="D155" s="100">
        <v>9431</v>
      </c>
      <c r="E155" s="101" t="s">
        <v>486</v>
      </c>
    </row>
    <row r="156" spans="1:5" x14ac:dyDescent="0.25">
      <c r="A156" s="61">
        <v>9116</v>
      </c>
      <c r="B156" s="62" t="s">
        <v>472</v>
      </c>
      <c r="D156" s="100">
        <v>13420</v>
      </c>
      <c r="E156" s="101" t="s">
        <v>487</v>
      </c>
    </row>
    <row r="157" spans="1:5" x14ac:dyDescent="0.25">
      <c r="A157" s="61">
        <v>9377</v>
      </c>
      <c r="B157" s="62" t="s">
        <v>473</v>
      </c>
      <c r="D157" s="100">
        <v>6880</v>
      </c>
      <c r="E157" s="101" t="s">
        <v>488</v>
      </c>
    </row>
    <row r="158" spans="1:5" x14ac:dyDescent="0.25">
      <c r="A158" s="61">
        <v>9117</v>
      </c>
      <c r="B158" s="62" t="s">
        <v>474</v>
      </c>
      <c r="D158" s="100">
        <v>9361</v>
      </c>
      <c r="E158" s="101" t="s">
        <v>489</v>
      </c>
    </row>
    <row r="159" spans="1:5" x14ac:dyDescent="0.25">
      <c r="A159" s="61">
        <v>9139</v>
      </c>
      <c r="B159" s="62" t="s">
        <v>475</v>
      </c>
      <c r="D159" s="100">
        <v>7990</v>
      </c>
      <c r="E159" s="101" t="s">
        <v>491</v>
      </c>
    </row>
    <row r="160" spans="1:5" x14ac:dyDescent="0.25">
      <c r="A160" s="61">
        <v>9090</v>
      </c>
      <c r="B160" s="62" t="s">
        <v>476</v>
      </c>
      <c r="D160" s="100">
        <v>9627</v>
      </c>
      <c r="E160" s="101" t="s">
        <v>492</v>
      </c>
    </row>
    <row r="161" spans="1:5" x14ac:dyDescent="0.25">
      <c r="A161" s="61">
        <v>9070</v>
      </c>
      <c r="B161" s="62" t="s">
        <v>477</v>
      </c>
      <c r="D161" s="100">
        <v>9224</v>
      </c>
      <c r="E161" s="101" t="s">
        <v>493</v>
      </c>
    </row>
    <row r="162" spans="1:5" x14ac:dyDescent="0.25">
      <c r="A162" s="61">
        <v>9261</v>
      </c>
      <c r="B162" s="62" t="s">
        <v>478</v>
      </c>
      <c r="D162" s="100">
        <v>6850</v>
      </c>
      <c r="E162" s="101" t="s">
        <v>496</v>
      </c>
    </row>
    <row r="163" spans="1:5" x14ac:dyDescent="0.25">
      <c r="A163" s="61">
        <v>9214</v>
      </c>
      <c r="B163" s="62" t="s">
        <v>479</v>
      </c>
      <c r="D163" s="100">
        <v>7730</v>
      </c>
      <c r="E163" s="101" t="s">
        <v>497</v>
      </c>
    </row>
    <row r="164" spans="1:5" x14ac:dyDescent="0.25">
      <c r="A164" s="61">
        <v>9629</v>
      </c>
      <c r="B164" s="62" t="s">
        <v>480</v>
      </c>
      <c r="D164" s="100">
        <v>7790</v>
      </c>
      <c r="E164" s="101" t="s">
        <v>498</v>
      </c>
    </row>
    <row r="165" spans="1:5" x14ac:dyDescent="0.25">
      <c r="A165" s="61">
        <v>9292</v>
      </c>
      <c r="B165" s="62" t="s">
        <v>481</v>
      </c>
      <c r="D165" s="100">
        <v>9358</v>
      </c>
      <c r="E165" s="101" t="s">
        <v>499</v>
      </c>
    </row>
    <row r="166" spans="1:5" x14ac:dyDescent="0.25">
      <c r="A166" s="61">
        <v>8079</v>
      </c>
      <c r="B166" s="62" t="s">
        <v>482</v>
      </c>
      <c r="D166" s="100">
        <v>9228</v>
      </c>
      <c r="E166" s="101" t="s">
        <v>500</v>
      </c>
    </row>
    <row r="167" spans="1:5" x14ac:dyDescent="0.25">
      <c r="A167" s="61">
        <v>9369</v>
      </c>
      <c r="B167" s="62" t="s">
        <v>483</v>
      </c>
      <c r="D167" s="100">
        <v>9690</v>
      </c>
      <c r="E167" s="101" t="s">
        <v>501</v>
      </c>
    </row>
    <row r="168" spans="1:5" x14ac:dyDescent="0.25">
      <c r="A168" s="61">
        <v>9124</v>
      </c>
      <c r="B168" s="62" t="s">
        <v>484</v>
      </c>
      <c r="D168" s="100">
        <v>6220</v>
      </c>
      <c r="E168" s="101" t="s">
        <v>502</v>
      </c>
    </row>
    <row r="169" spans="1:5" x14ac:dyDescent="0.25">
      <c r="A169" s="61">
        <v>7800</v>
      </c>
      <c r="B169" s="62" t="s">
        <v>485</v>
      </c>
      <c r="D169" s="100">
        <v>9024</v>
      </c>
      <c r="E169" s="101" t="s">
        <v>505</v>
      </c>
    </row>
    <row r="170" spans="1:5" x14ac:dyDescent="0.25">
      <c r="A170" s="61">
        <v>9431</v>
      </c>
      <c r="B170" s="62" t="s">
        <v>486</v>
      </c>
      <c r="D170" s="100">
        <v>13350</v>
      </c>
      <c r="E170" s="101" t="s">
        <v>507</v>
      </c>
    </row>
    <row r="171" spans="1:5" x14ac:dyDescent="0.25">
      <c r="A171" s="61">
        <v>13420</v>
      </c>
      <c r="B171" s="62" t="s">
        <v>487</v>
      </c>
      <c r="D171" s="100">
        <v>7230</v>
      </c>
      <c r="E171" s="101" t="s">
        <v>508</v>
      </c>
    </row>
    <row r="172" spans="1:5" x14ac:dyDescent="0.25">
      <c r="A172" s="61">
        <v>6880</v>
      </c>
      <c r="B172" s="62" t="s">
        <v>488</v>
      </c>
      <c r="D172" s="100">
        <v>7270</v>
      </c>
      <c r="E172" s="101" t="s">
        <v>319</v>
      </c>
    </row>
    <row r="173" spans="1:5" x14ac:dyDescent="0.25">
      <c r="A173" s="61">
        <v>9361</v>
      </c>
      <c r="B173" s="62" t="s">
        <v>489</v>
      </c>
      <c r="D173" s="66"/>
      <c r="E173" s="67"/>
    </row>
    <row r="174" spans="1:5" x14ac:dyDescent="0.25">
      <c r="A174" s="61">
        <v>9132</v>
      </c>
      <c r="B174" s="62" t="s">
        <v>490</v>
      </c>
      <c r="D174" s="66"/>
      <c r="E174" s="67"/>
    </row>
    <row r="175" spans="1:5" x14ac:dyDescent="0.25">
      <c r="A175" s="61">
        <v>7990</v>
      </c>
      <c r="B175" s="62" t="s">
        <v>491</v>
      </c>
      <c r="D175" s="66"/>
      <c r="E175" s="67"/>
    </row>
    <row r="176" spans="1:5" x14ac:dyDescent="0.25">
      <c r="A176" s="61">
        <v>9627</v>
      </c>
      <c r="B176" s="62" t="s">
        <v>492</v>
      </c>
      <c r="D176" s="66"/>
      <c r="E176" s="67"/>
    </row>
    <row r="177" spans="1:2" x14ac:dyDescent="0.25">
      <c r="A177" s="61">
        <v>9224</v>
      </c>
      <c r="B177" s="62" t="s">
        <v>493</v>
      </c>
    </row>
    <row r="178" spans="1:2" x14ac:dyDescent="0.25">
      <c r="A178" s="61">
        <v>7600</v>
      </c>
      <c r="B178" s="62" t="s">
        <v>494</v>
      </c>
    </row>
    <row r="179" spans="1:2" x14ac:dyDescent="0.25">
      <c r="A179" s="61">
        <v>7370</v>
      </c>
      <c r="B179" s="62" t="s">
        <v>495</v>
      </c>
    </row>
    <row r="180" spans="1:2" x14ac:dyDescent="0.25">
      <c r="A180" s="61">
        <v>6850</v>
      </c>
      <c r="B180" s="62" t="s">
        <v>496</v>
      </c>
    </row>
    <row r="181" spans="1:2" x14ac:dyDescent="0.25">
      <c r="A181" s="61">
        <v>7730</v>
      </c>
      <c r="B181" s="62" t="s">
        <v>497</v>
      </c>
    </row>
    <row r="182" spans="1:2" x14ac:dyDescent="0.25">
      <c r="A182" s="61">
        <v>7790</v>
      </c>
      <c r="B182" s="62" t="s">
        <v>498</v>
      </c>
    </row>
    <row r="183" spans="1:2" x14ac:dyDescent="0.25">
      <c r="A183" s="61">
        <v>9358</v>
      </c>
      <c r="B183" s="62" t="s">
        <v>499</v>
      </c>
    </row>
    <row r="184" spans="1:2" x14ac:dyDescent="0.25">
      <c r="A184" s="61">
        <v>9228</v>
      </c>
      <c r="B184" s="62" t="s">
        <v>500</v>
      </c>
    </row>
    <row r="185" spans="1:2" x14ac:dyDescent="0.25">
      <c r="A185" s="61">
        <v>9690</v>
      </c>
      <c r="B185" s="62" t="s">
        <v>501</v>
      </c>
    </row>
    <row r="186" spans="1:2" x14ac:dyDescent="0.25">
      <c r="A186" s="61">
        <v>6220</v>
      </c>
      <c r="B186" s="62" t="s">
        <v>502</v>
      </c>
    </row>
    <row r="187" spans="1:2" x14ac:dyDescent="0.25">
      <c r="A187" s="61">
        <v>570</v>
      </c>
      <c r="B187" s="62" t="s">
        <v>503</v>
      </c>
    </row>
    <row r="188" spans="1:2" x14ac:dyDescent="0.25">
      <c r="A188" s="61">
        <v>13180</v>
      </c>
      <c r="B188" s="62" t="s">
        <v>504</v>
      </c>
    </row>
    <row r="189" spans="1:2" x14ac:dyDescent="0.25">
      <c r="A189" s="61">
        <v>9024</v>
      </c>
      <c r="B189" s="62" t="s">
        <v>505</v>
      </c>
    </row>
    <row r="190" spans="1:2" x14ac:dyDescent="0.25">
      <c r="A190" s="61">
        <v>9384</v>
      </c>
      <c r="B190" s="62" t="s">
        <v>506</v>
      </c>
    </row>
    <row r="191" spans="1:2" x14ac:dyDescent="0.25">
      <c r="A191" s="61">
        <v>13350</v>
      </c>
      <c r="B191" s="62" t="s">
        <v>507</v>
      </c>
    </row>
    <row r="192" spans="1:2" x14ac:dyDescent="0.25">
      <c r="A192" s="61">
        <v>7230</v>
      </c>
      <c r="B192" s="62" t="s">
        <v>508</v>
      </c>
    </row>
    <row r="193" spans="1:2" x14ac:dyDescent="0.25">
      <c r="A193" s="61">
        <v>13120</v>
      </c>
      <c r="B193" s="62" t="s">
        <v>509</v>
      </c>
    </row>
  </sheetData>
  <sortState ref="I3:J271">
    <sortCondition ref="J3:J27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R110"/>
  <sheetViews>
    <sheetView showGridLines="0" zoomScaleNormal="100" workbookViewId="0">
      <selection activeCell="A4" sqref="A4:B5"/>
    </sheetView>
  </sheetViews>
  <sheetFormatPr defaultColWidth="0" defaultRowHeight="15" zeroHeight="1" x14ac:dyDescent="0.25"/>
  <cols>
    <col min="1" max="1" width="7.42578125" customWidth="1"/>
    <col min="2" max="2" width="56.85546875" bestFit="1" customWidth="1"/>
    <col min="3" max="3" width="10" customWidth="1"/>
    <col min="4" max="14" width="14.28515625" customWidth="1"/>
    <col min="15" max="15" width="3.7109375" customWidth="1"/>
    <col min="16" max="18" width="0" hidden="1" customWidth="1"/>
    <col min="19" max="16384" width="9.140625" hidden="1"/>
  </cols>
  <sheetData>
    <row r="1" spans="1:14" x14ac:dyDescent="0.25">
      <c r="A1" s="142" t="s">
        <v>92</v>
      </c>
      <c r="B1" s="14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s="36" customFormat="1" x14ac:dyDescent="0.25">
      <c r="A2" s="52"/>
      <c r="B2" s="5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x14ac:dyDescent="0.25">
      <c r="A3" s="41" t="s">
        <v>93</v>
      </c>
      <c r="B3" s="39"/>
      <c r="C3" s="145"/>
      <c r="D3" s="145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x14ac:dyDescent="0.25">
      <c r="A4" s="147" t="s">
        <v>321</v>
      </c>
      <c r="B4" s="147"/>
      <c r="C4" s="146"/>
      <c r="D4" s="146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s="36" customFormat="1" x14ac:dyDescent="0.25">
      <c r="A5" s="147"/>
      <c r="B5" s="147"/>
      <c r="C5" s="24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1:14" s="36" customFormat="1" x14ac:dyDescent="0.25">
      <c r="A6" s="40" t="s">
        <v>94</v>
      </c>
      <c r="B6" s="54">
        <f>INDEX(drop_2015,MATCH(A4,drop_navn_2015,0))</f>
        <v>9356</v>
      </c>
      <c r="C6" s="37"/>
      <c r="D6" s="1"/>
      <c r="E6" s="1"/>
      <c r="F6" s="1"/>
      <c r="G6" s="1"/>
      <c r="H6" s="1"/>
      <c r="I6" s="1"/>
      <c r="J6" s="1"/>
      <c r="K6" s="1"/>
      <c r="L6" s="1"/>
      <c r="M6" s="1"/>
      <c r="N6" s="1"/>
    </row>
    <row r="7" spans="1:14" s="34" customFormat="1" x14ac:dyDescent="0.25">
      <c r="A7" s="1"/>
      <c r="B7" s="23"/>
      <c r="C7" s="24"/>
      <c r="D7" s="106" t="str">
        <f t="shared" ref="D7:N7" si="0">D9&amp;"12"</f>
        <v>200512</v>
      </c>
      <c r="E7" s="106" t="str">
        <f t="shared" si="0"/>
        <v>200612</v>
      </c>
      <c r="F7" s="106" t="str">
        <f t="shared" si="0"/>
        <v>200712</v>
      </c>
      <c r="G7" s="106" t="str">
        <f t="shared" si="0"/>
        <v>200812</v>
      </c>
      <c r="H7" s="106" t="str">
        <f t="shared" si="0"/>
        <v>200912</v>
      </c>
      <c r="I7" s="106" t="str">
        <f t="shared" si="0"/>
        <v>201012</v>
      </c>
      <c r="J7" s="106" t="str">
        <f t="shared" si="0"/>
        <v>201112</v>
      </c>
      <c r="K7" s="106" t="str">
        <f t="shared" si="0"/>
        <v>201212</v>
      </c>
      <c r="L7" s="106" t="str">
        <f t="shared" si="0"/>
        <v>201312</v>
      </c>
      <c r="M7" s="106" t="str">
        <f t="shared" si="0"/>
        <v>201412</v>
      </c>
      <c r="N7" s="106" t="str">
        <f t="shared" si="0"/>
        <v>201512</v>
      </c>
    </row>
    <row r="8" spans="1:14" s="28" customFormat="1" ht="31.5" customHeight="1" x14ac:dyDescent="0.25">
      <c r="A8" s="86" t="s">
        <v>0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</row>
    <row r="9" spans="1:14" ht="15.75" x14ac:dyDescent="0.25">
      <c r="A9" s="6"/>
      <c r="B9" s="7"/>
      <c r="C9" s="8" t="s">
        <v>1</v>
      </c>
      <c r="D9" s="31">
        <v>2005</v>
      </c>
      <c r="E9" s="31">
        <v>2006</v>
      </c>
      <c r="F9" s="31">
        <v>2007</v>
      </c>
      <c r="G9" s="31">
        <v>2008</v>
      </c>
      <c r="H9" s="31">
        <v>2009</v>
      </c>
      <c r="I9" s="31">
        <v>2010</v>
      </c>
      <c r="J9" s="31">
        <v>2011</v>
      </c>
      <c r="K9" s="31">
        <v>2012</v>
      </c>
      <c r="L9" s="31">
        <v>2013</v>
      </c>
      <c r="M9" s="31">
        <v>2014</v>
      </c>
      <c r="N9" s="31">
        <v>2015</v>
      </c>
    </row>
    <row r="10" spans="1:14" x14ac:dyDescent="0.25">
      <c r="A10" s="9" t="s">
        <v>2</v>
      </c>
      <c r="B10" s="9"/>
      <c r="C10" s="10"/>
      <c r="D10" s="32" t="s">
        <v>3</v>
      </c>
      <c r="E10" s="32" t="s">
        <v>3</v>
      </c>
      <c r="F10" s="32" t="s">
        <v>3</v>
      </c>
      <c r="G10" s="32" t="s">
        <v>3</v>
      </c>
      <c r="H10" s="32" t="s">
        <v>3</v>
      </c>
      <c r="I10" s="32" t="s">
        <v>3</v>
      </c>
      <c r="J10" s="32" t="s">
        <v>3</v>
      </c>
      <c r="K10" s="32" t="s">
        <v>3</v>
      </c>
      <c r="L10" s="32" t="s">
        <v>3</v>
      </c>
      <c r="M10" s="32" t="s">
        <v>3</v>
      </c>
      <c r="N10" s="32" t="s">
        <v>3</v>
      </c>
    </row>
    <row r="11" spans="1:14" x14ac:dyDescent="0.25">
      <c r="A11" s="13" t="s">
        <v>4</v>
      </c>
      <c r="B11" s="14" t="s">
        <v>5</v>
      </c>
      <c r="C11" s="8" t="s">
        <v>99</v>
      </c>
      <c r="D11" s="30">
        <f t="array" ref="D11">IFERROR(INDEX(data_2015,MATCH($B$6&amp;D$7,regnr_2015&amp;aar_2015,0),MATCH($C11,variabel_2015,0)),".")</f>
        <v>2986</v>
      </c>
      <c r="E11" s="30">
        <f t="array" ref="E11">IFERROR(INDEX(data_2015,MATCH($B$6&amp;E$7,regnr_2015&amp;aar_2015,0),MATCH($C11,variabel_2015,0)),".")</f>
        <v>2826</v>
      </c>
      <c r="F11" s="30">
        <f t="array" ref="F11">IFERROR(INDEX(data_2015,MATCH($B$6&amp;F$7,regnr_2015&amp;aar_2015,0),MATCH($C11,variabel_2015,0)),".")</f>
        <v>3594</v>
      </c>
      <c r="G11" s="30">
        <f t="array" ref="G11">IFERROR(INDEX(data_2015,MATCH($B$6&amp;G$7,regnr_2015&amp;aar_2015,0),MATCH($C11,variabel_2015,0)),".")</f>
        <v>3919</v>
      </c>
      <c r="H11" s="30">
        <f t="array" ref="H11">IFERROR(INDEX(data_2015,MATCH($B$6&amp;H$7,regnr_2015&amp;aar_2015,0),MATCH($C11,variabel_2015,0)),".")</f>
        <v>4735</v>
      </c>
      <c r="I11" s="30" t="str">
        <f t="array" ref="I11">IFERROR(INDEX(data_2015,MATCH($B$6&amp;I$7,regnr_2015&amp;aar_2015,0),MATCH($C11,variabel_2015,0)),".")</f>
        <v>.</v>
      </c>
      <c r="J11" s="30" t="str">
        <f t="array" ref="J11">IFERROR(INDEX(data_2015,MATCH($B$6&amp;J$7,regnr_2015&amp;aar_2015,0),MATCH($C11,variabel_2015,0)),".")</f>
        <v>.</v>
      </c>
      <c r="K11" s="30" t="str">
        <f t="array" ref="K11">IFERROR(INDEX(data_2015,MATCH($B$6&amp;K$7,regnr_2015&amp;aar_2015,0),MATCH($C11,variabel_2015,0)),".")</f>
        <v>.</v>
      </c>
      <c r="L11" s="30" t="str">
        <f t="array" ref="L11">IFERROR(INDEX(data_2015,MATCH($B$6&amp;L$7,regnr_2015&amp;aar_2015,0),MATCH($C11,variabel_2015,0)),".")</f>
        <v>.</v>
      </c>
      <c r="M11" s="30" t="str">
        <f t="array" ref="M11">IFERROR(INDEX(data_2015,MATCH($B$6&amp;M$7,regnr_2015&amp;aar_2015,0),MATCH($C11,variabel_2015,0)),".")</f>
        <v>.</v>
      </c>
      <c r="N11" s="30" t="str">
        <f t="array" ref="N11">IFERROR(INDEX(data_2015,MATCH($B$6&amp;N$7,regnr_2015&amp;aar_2015,0),MATCH($C11,variabel_2015,0)),".")</f>
        <v>.</v>
      </c>
    </row>
    <row r="12" spans="1:14" x14ac:dyDescent="0.25">
      <c r="A12" s="13" t="s">
        <v>6</v>
      </c>
      <c r="B12" s="14" t="s">
        <v>7</v>
      </c>
      <c r="C12" s="8" t="s">
        <v>100</v>
      </c>
      <c r="D12" s="30">
        <f t="array" ref="D12">IFERROR(INDEX(data_2015,MATCH($B$6&amp;D$7,regnr_2015&amp;aar_2015,0),MATCH($C12,variabel_2015,0)),".")</f>
        <v>1209</v>
      </c>
      <c r="E12" s="30">
        <f t="array" ref="E12">IFERROR(INDEX(data_2015,MATCH($B$6&amp;E$7,regnr_2015&amp;aar_2015,0),MATCH($C12,variabel_2015,0)),".")</f>
        <v>1204</v>
      </c>
      <c r="F12" s="30">
        <f t="array" ref="F12">IFERROR(INDEX(data_2015,MATCH($B$6&amp;F$7,regnr_2015&amp;aar_2015,0),MATCH($C12,variabel_2015,0)),".")</f>
        <v>1599</v>
      </c>
      <c r="G12" s="30">
        <f t="array" ref="G12">IFERROR(INDEX(data_2015,MATCH($B$6&amp;G$7,regnr_2015&amp;aar_2015,0),MATCH($C12,variabel_2015,0)),".")</f>
        <v>2062</v>
      </c>
      <c r="H12" s="30">
        <f t="array" ref="H12">IFERROR(INDEX(data_2015,MATCH($B$6&amp;H$7,regnr_2015&amp;aar_2015,0),MATCH($C12,variabel_2015,0)),".")</f>
        <v>2863</v>
      </c>
      <c r="I12" s="30" t="str">
        <f t="array" ref="I12">IFERROR(INDEX(data_2015,MATCH($B$6&amp;I$7,regnr_2015&amp;aar_2015,0),MATCH($C12,variabel_2015,0)),".")</f>
        <v>.</v>
      </c>
      <c r="J12" s="30" t="str">
        <f t="array" ref="J12">IFERROR(INDEX(data_2015,MATCH($B$6&amp;J$7,regnr_2015&amp;aar_2015,0),MATCH($C12,variabel_2015,0)),".")</f>
        <v>.</v>
      </c>
      <c r="K12" s="30" t="str">
        <f t="array" ref="K12">IFERROR(INDEX(data_2015,MATCH($B$6&amp;K$7,regnr_2015&amp;aar_2015,0),MATCH($C12,variabel_2015,0)),".")</f>
        <v>.</v>
      </c>
      <c r="L12" s="30" t="str">
        <f t="array" ref="L12">IFERROR(INDEX(data_2015,MATCH($B$6&amp;L$7,regnr_2015&amp;aar_2015,0),MATCH($C12,variabel_2015,0)),".")</f>
        <v>.</v>
      </c>
      <c r="M12" s="30" t="str">
        <f t="array" ref="M12">IFERROR(INDEX(data_2015,MATCH($B$6&amp;M$7,regnr_2015&amp;aar_2015,0),MATCH($C12,variabel_2015,0)),".")</f>
        <v>.</v>
      </c>
      <c r="N12" s="30" t="str">
        <f t="array" ref="N12">IFERROR(INDEX(data_2015,MATCH($B$6&amp;N$7,regnr_2015&amp;aar_2015,0),MATCH($C12,variabel_2015,0)),".")</f>
        <v>.</v>
      </c>
    </row>
    <row r="13" spans="1:14" x14ac:dyDescent="0.25">
      <c r="A13" s="15" t="s">
        <v>8</v>
      </c>
      <c r="B13" s="16" t="s">
        <v>9</v>
      </c>
      <c r="C13" s="8" t="s">
        <v>101</v>
      </c>
      <c r="D13" s="108">
        <f t="array" ref="D13">IFERROR(INDEX(data_2015,MATCH($B$6&amp;D$7,regnr_2015&amp;aar_2015,0),MATCH($C13,variabel_2015,0)),".")</f>
        <v>1777</v>
      </c>
      <c r="E13" s="108">
        <f t="array" ref="E13">IFERROR(INDEX(data_2015,MATCH($B$6&amp;E$7,regnr_2015&amp;aar_2015,0),MATCH($C13,variabel_2015,0)),".")</f>
        <v>1622</v>
      </c>
      <c r="F13" s="108">
        <f t="array" ref="F13">IFERROR(INDEX(data_2015,MATCH($B$6&amp;F$7,regnr_2015&amp;aar_2015,0),MATCH($C13,variabel_2015,0)),".")</f>
        <v>1995</v>
      </c>
      <c r="G13" s="108">
        <f t="array" ref="G13">IFERROR(INDEX(data_2015,MATCH($B$6&amp;G$7,regnr_2015&amp;aar_2015,0),MATCH($C13,variabel_2015,0)),".")</f>
        <v>1857</v>
      </c>
      <c r="H13" s="108">
        <f t="array" ref="H13">IFERROR(INDEX(data_2015,MATCH($B$6&amp;H$7,regnr_2015&amp;aar_2015,0),MATCH($C13,variabel_2015,0)),".")</f>
        <v>1872</v>
      </c>
      <c r="I13" s="108" t="str">
        <f t="array" ref="I13">IFERROR(INDEX(data_2015,MATCH($B$6&amp;I$7,regnr_2015&amp;aar_2015,0),MATCH($C13,variabel_2015,0)),".")</f>
        <v>.</v>
      </c>
      <c r="J13" s="108" t="str">
        <f t="array" ref="J13">IFERROR(INDEX(data_2015,MATCH($B$6&amp;J$7,regnr_2015&amp;aar_2015,0),MATCH($C13,variabel_2015,0)),".")</f>
        <v>.</v>
      </c>
      <c r="K13" s="108" t="str">
        <f t="array" ref="K13">IFERROR(INDEX(data_2015,MATCH($B$6&amp;K$7,regnr_2015&amp;aar_2015,0),MATCH($C13,variabel_2015,0)),".")</f>
        <v>.</v>
      </c>
      <c r="L13" s="108" t="str">
        <f t="array" ref="L13">IFERROR(INDEX(data_2015,MATCH($B$6&amp;L$7,regnr_2015&amp;aar_2015,0),MATCH($C13,variabel_2015,0)),".")</f>
        <v>.</v>
      </c>
      <c r="M13" s="108" t="str">
        <f t="array" ref="M13">IFERROR(INDEX(data_2015,MATCH($B$6&amp;M$7,regnr_2015&amp;aar_2015,0),MATCH($C13,variabel_2015,0)),".")</f>
        <v>.</v>
      </c>
      <c r="N13" s="108" t="str">
        <f t="array" ref="N13">IFERROR(INDEX(data_2015,MATCH($B$6&amp;N$7,regnr_2015&amp;aar_2015,0),MATCH($C13,variabel_2015,0)),".")</f>
        <v>.</v>
      </c>
    </row>
    <row r="14" spans="1:14" x14ac:dyDescent="0.25">
      <c r="A14" s="13" t="s">
        <v>10</v>
      </c>
      <c r="B14" s="14" t="s">
        <v>102</v>
      </c>
      <c r="C14" s="8" t="s">
        <v>103</v>
      </c>
      <c r="D14" s="30">
        <f t="array" ref="D14">IFERROR(INDEX(data_2015,MATCH($B$6&amp;D$7,regnr_2015&amp;aar_2015,0),MATCH($C14,variabel_2015,0)),".")</f>
        <v>19</v>
      </c>
      <c r="E14" s="30">
        <f t="array" ref="E14">IFERROR(INDEX(data_2015,MATCH($B$6&amp;E$7,regnr_2015&amp;aar_2015,0),MATCH($C14,variabel_2015,0)),".")</f>
        <v>7</v>
      </c>
      <c r="F14" s="30">
        <f t="array" ref="F14">IFERROR(INDEX(data_2015,MATCH($B$6&amp;F$7,regnr_2015&amp;aar_2015,0),MATCH($C14,variabel_2015,0)),".")</f>
        <v>9</v>
      </c>
      <c r="G14" s="30">
        <f t="array" ref="G14">IFERROR(INDEX(data_2015,MATCH($B$6&amp;G$7,regnr_2015&amp;aar_2015,0),MATCH($C14,variabel_2015,0)),".")</f>
        <v>17</v>
      </c>
      <c r="H14" s="30">
        <f t="array" ref="H14">IFERROR(INDEX(data_2015,MATCH($B$6&amp;H$7,regnr_2015&amp;aar_2015,0),MATCH($C14,variabel_2015,0)),".")</f>
        <v>101</v>
      </c>
      <c r="I14" s="30" t="str">
        <f t="array" ref="I14">IFERROR(INDEX(data_2015,MATCH($B$6&amp;I$7,regnr_2015&amp;aar_2015,0),MATCH($C14,variabel_2015,0)),".")</f>
        <v>.</v>
      </c>
      <c r="J14" s="30" t="str">
        <f t="array" ref="J14">IFERROR(INDEX(data_2015,MATCH($B$6&amp;J$7,regnr_2015&amp;aar_2015,0),MATCH($C14,variabel_2015,0)),".")</f>
        <v>.</v>
      </c>
      <c r="K14" s="30" t="str">
        <f t="array" ref="K14">IFERROR(INDEX(data_2015,MATCH($B$6&amp;K$7,regnr_2015&amp;aar_2015,0),MATCH($C14,variabel_2015,0)),".")</f>
        <v>.</v>
      </c>
      <c r="L14" s="30" t="str">
        <f t="array" ref="L14">IFERROR(INDEX(data_2015,MATCH($B$6&amp;L$7,regnr_2015&amp;aar_2015,0),MATCH($C14,variabel_2015,0)),".")</f>
        <v>.</v>
      </c>
      <c r="M14" s="30" t="str">
        <f t="array" ref="M14">IFERROR(INDEX(data_2015,MATCH($B$6&amp;M$7,regnr_2015&amp;aar_2015,0),MATCH($C14,variabel_2015,0)),".")</f>
        <v>.</v>
      </c>
      <c r="N14" s="30" t="str">
        <f t="array" ref="N14">IFERROR(INDEX(data_2015,MATCH($B$6&amp;N$7,regnr_2015&amp;aar_2015,0),MATCH($C14,variabel_2015,0)),".")</f>
        <v>.</v>
      </c>
    </row>
    <row r="15" spans="1:14" x14ac:dyDescent="0.25">
      <c r="A15" s="13" t="s">
        <v>12</v>
      </c>
      <c r="B15" s="14" t="s">
        <v>13</v>
      </c>
      <c r="C15" s="8" t="s">
        <v>104</v>
      </c>
      <c r="D15" s="30">
        <f t="array" ref="D15">IFERROR(INDEX(data_2015,MATCH($B$6&amp;D$7,regnr_2015&amp;aar_2015,0),MATCH($C15,variabel_2015,0)),".")</f>
        <v>548</v>
      </c>
      <c r="E15" s="30">
        <f t="array" ref="E15">IFERROR(INDEX(data_2015,MATCH($B$6&amp;E$7,regnr_2015&amp;aar_2015,0),MATCH($C15,variabel_2015,0)),".")</f>
        <v>657</v>
      </c>
      <c r="F15" s="30">
        <f t="array" ref="F15">IFERROR(INDEX(data_2015,MATCH($B$6&amp;F$7,regnr_2015&amp;aar_2015,0),MATCH($C15,variabel_2015,0)),".")</f>
        <v>798</v>
      </c>
      <c r="G15" s="30">
        <f t="array" ref="G15">IFERROR(INDEX(data_2015,MATCH($B$6&amp;G$7,regnr_2015&amp;aar_2015,0),MATCH($C15,variabel_2015,0)),".")</f>
        <v>746</v>
      </c>
      <c r="H15" s="30">
        <f t="array" ref="H15">IFERROR(INDEX(data_2015,MATCH($B$6&amp;H$7,regnr_2015&amp;aar_2015,0),MATCH($C15,variabel_2015,0)),".")</f>
        <v>675</v>
      </c>
      <c r="I15" s="30" t="str">
        <f t="array" ref="I15">IFERROR(INDEX(data_2015,MATCH($B$6&amp;I$7,regnr_2015&amp;aar_2015,0),MATCH($C15,variabel_2015,0)),".")</f>
        <v>.</v>
      </c>
      <c r="J15" s="30" t="str">
        <f t="array" ref="J15">IFERROR(INDEX(data_2015,MATCH($B$6&amp;J$7,regnr_2015&amp;aar_2015,0),MATCH($C15,variabel_2015,0)),".")</f>
        <v>.</v>
      </c>
      <c r="K15" s="30" t="str">
        <f t="array" ref="K15">IFERROR(INDEX(data_2015,MATCH($B$6&amp;K$7,regnr_2015&amp;aar_2015,0),MATCH($C15,variabel_2015,0)),".")</f>
        <v>.</v>
      </c>
      <c r="L15" s="30" t="str">
        <f t="array" ref="L15">IFERROR(INDEX(data_2015,MATCH($B$6&amp;L$7,regnr_2015&amp;aar_2015,0),MATCH($C15,variabel_2015,0)),".")</f>
        <v>.</v>
      </c>
      <c r="M15" s="30" t="str">
        <f t="array" ref="M15">IFERROR(INDEX(data_2015,MATCH($B$6&amp;M$7,regnr_2015&amp;aar_2015,0),MATCH($C15,variabel_2015,0)),".")</f>
        <v>.</v>
      </c>
      <c r="N15" s="30" t="str">
        <f t="array" ref="N15">IFERROR(INDEX(data_2015,MATCH($B$6&amp;N$7,regnr_2015&amp;aar_2015,0),MATCH($C15,variabel_2015,0)),".")</f>
        <v>.</v>
      </c>
    </row>
    <row r="16" spans="1:14" x14ac:dyDescent="0.25">
      <c r="A16" s="13" t="s">
        <v>14</v>
      </c>
      <c r="B16" s="14" t="s">
        <v>15</v>
      </c>
      <c r="C16" s="8" t="s">
        <v>105</v>
      </c>
      <c r="D16" s="30">
        <f t="array" ref="D16">IFERROR(INDEX(data_2015,MATCH($B$6&amp;D$7,regnr_2015&amp;aar_2015,0),MATCH($C16,variabel_2015,0)),".")</f>
        <v>47</v>
      </c>
      <c r="E16" s="30">
        <f t="array" ref="E16">IFERROR(INDEX(data_2015,MATCH($B$6&amp;E$7,regnr_2015&amp;aar_2015,0),MATCH($C16,variabel_2015,0)),".")</f>
        <v>69</v>
      </c>
      <c r="F16" s="30">
        <f t="array" ref="F16">IFERROR(INDEX(data_2015,MATCH($B$6&amp;F$7,regnr_2015&amp;aar_2015,0),MATCH($C16,variabel_2015,0)),".")</f>
        <v>83</v>
      </c>
      <c r="G16" s="30">
        <f t="array" ref="G16">IFERROR(INDEX(data_2015,MATCH($B$6&amp;G$7,regnr_2015&amp;aar_2015,0),MATCH($C16,variabel_2015,0)),".")</f>
        <v>59</v>
      </c>
      <c r="H16" s="30">
        <f t="array" ref="H16">IFERROR(INDEX(data_2015,MATCH($B$6&amp;H$7,regnr_2015&amp;aar_2015,0),MATCH($C16,variabel_2015,0)),".")</f>
        <v>55</v>
      </c>
      <c r="I16" s="30" t="str">
        <f t="array" ref="I16">IFERROR(INDEX(data_2015,MATCH($B$6&amp;I$7,regnr_2015&amp;aar_2015,0),MATCH($C16,variabel_2015,0)),".")</f>
        <v>.</v>
      </c>
      <c r="J16" s="30" t="str">
        <f t="array" ref="J16">IFERROR(INDEX(data_2015,MATCH($B$6&amp;J$7,regnr_2015&amp;aar_2015,0),MATCH($C16,variabel_2015,0)),".")</f>
        <v>.</v>
      </c>
      <c r="K16" s="30" t="str">
        <f t="array" ref="K16">IFERROR(INDEX(data_2015,MATCH($B$6&amp;K$7,regnr_2015&amp;aar_2015,0),MATCH($C16,variabel_2015,0)),".")</f>
        <v>.</v>
      </c>
      <c r="L16" s="30" t="str">
        <f t="array" ref="L16">IFERROR(INDEX(data_2015,MATCH($B$6&amp;L$7,regnr_2015&amp;aar_2015,0),MATCH($C16,variabel_2015,0)),".")</f>
        <v>.</v>
      </c>
      <c r="M16" s="30" t="str">
        <f t="array" ref="M16">IFERROR(INDEX(data_2015,MATCH($B$6&amp;M$7,regnr_2015&amp;aar_2015,0),MATCH($C16,variabel_2015,0)),".")</f>
        <v>.</v>
      </c>
      <c r="N16" s="30" t="str">
        <f t="array" ref="N16">IFERROR(INDEX(data_2015,MATCH($B$6&amp;N$7,regnr_2015&amp;aar_2015,0),MATCH($C16,variabel_2015,0)),".")</f>
        <v>.</v>
      </c>
    </row>
    <row r="17" spans="1:14" x14ac:dyDescent="0.25">
      <c r="A17" s="15" t="s">
        <v>16</v>
      </c>
      <c r="B17" s="16" t="s">
        <v>17</v>
      </c>
      <c r="C17" s="8" t="s">
        <v>106</v>
      </c>
      <c r="D17" s="108">
        <f t="array" ref="D17">IFERROR(INDEX(data_2015,MATCH($B$6&amp;D$7,regnr_2015&amp;aar_2015,0),MATCH($C17,variabel_2015,0)),".")</f>
        <v>2297</v>
      </c>
      <c r="E17" s="108">
        <f t="array" ref="E17">IFERROR(INDEX(data_2015,MATCH($B$6&amp;E$7,regnr_2015&amp;aar_2015,0),MATCH($C17,variabel_2015,0)),".")</f>
        <v>2217</v>
      </c>
      <c r="F17" s="108">
        <f t="array" ref="F17">IFERROR(INDEX(data_2015,MATCH($B$6&amp;F$7,regnr_2015&amp;aar_2015,0),MATCH($C17,variabel_2015,0)),".")</f>
        <v>2719</v>
      </c>
      <c r="G17" s="108">
        <f t="array" ref="G17">IFERROR(INDEX(data_2015,MATCH($B$6&amp;G$7,regnr_2015&amp;aar_2015,0),MATCH($C17,variabel_2015,0)),".")</f>
        <v>2561</v>
      </c>
      <c r="H17" s="108">
        <f t="array" ref="H17">IFERROR(INDEX(data_2015,MATCH($B$6&amp;H$7,regnr_2015&amp;aar_2015,0),MATCH($C17,variabel_2015,0)),".")</f>
        <v>2593</v>
      </c>
      <c r="I17" s="108" t="str">
        <f t="array" ref="I17">IFERROR(INDEX(data_2015,MATCH($B$6&amp;I$7,regnr_2015&amp;aar_2015,0),MATCH($C17,variabel_2015,0)),".")</f>
        <v>.</v>
      </c>
      <c r="J17" s="108" t="str">
        <f t="array" ref="J17">IFERROR(INDEX(data_2015,MATCH($B$6&amp;J$7,regnr_2015&amp;aar_2015,0),MATCH($C17,variabel_2015,0)),".")</f>
        <v>.</v>
      </c>
      <c r="K17" s="108" t="str">
        <f t="array" ref="K17">IFERROR(INDEX(data_2015,MATCH($B$6&amp;K$7,regnr_2015&amp;aar_2015,0),MATCH($C17,variabel_2015,0)),".")</f>
        <v>.</v>
      </c>
      <c r="L17" s="108" t="str">
        <f t="array" ref="L17">IFERROR(INDEX(data_2015,MATCH($B$6&amp;L$7,regnr_2015&amp;aar_2015,0),MATCH($C17,variabel_2015,0)),".")</f>
        <v>.</v>
      </c>
      <c r="M17" s="108" t="str">
        <f t="array" ref="M17">IFERROR(INDEX(data_2015,MATCH($B$6&amp;M$7,regnr_2015&amp;aar_2015,0),MATCH($C17,variabel_2015,0)),".")</f>
        <v>.</v>
      </c>
      <c r="N17" s="108" t="str">
        <f t="array" ref="N17">IFERROR(INDEX(data_2015,MATCH($B$6&amp;N$7,regnr_2015&amp;aar_2015,0),MATCH($C17,variabel_2015,0)),".")</f>
        <v>.</v>
      </c>
    </row>
    <row r="18" spans="1:14" x14ac:dyDescent="0.25">
      <c r="A18" s="13" t="s">
        <v>18</v>
      </c>
      <c r="B18" s="14" t="s">
        <v>19</v>
      </c>
      <c r="C18" s="8" t="s">
        <v>107</v>
      </c>
      <c r="D18" s="30">
        <f t="array" ref="D18">IFERROR(INDEX(data_2015,MATCH($B$6&amp;D$7,regnr_2015&amp;aar_2015,0),MATCH($C18,variabel_2015,0)),".")</f>
        <v>-530</v>
      </c>
      <c r="E18" s="30">
        <f t="array" ref="E18">IFERROR(INDEX(data_2015,MATCH($B$6&amp;E$7,regnr_2015&amp;aar_2015,0),MATCH($C18,variabel_2015,0)),".")</f>
        <v>349</v>
      </c>
      <c r="F18" s="30">
        <f t="array" ref="F18">IFERROR(INDEX(data_2015,MATCH($B$6&amp;F$7,regnr_2015&amp;aar_2015,0),MATCH($C18,variabel_2015,0)),".")</f>
        <v>-344</v>
      </c>
      <c r="G18" s="30">
        <f t="array" ref="G18">IFERROR(INDEX(data_2015,MATCH($B$6&amp;G$7,regnr_2015&amp;aar_2015,0),MATCH($C18,variabel_2015,0)),".")</f>
        <v>-397</v>
      </c>
      <c r="H18" s="30">
        <f t="array" ref="H18">IFERROR(INDEX(data_2015,MATCH($B$6&amp;H$7,regnr_2015&amp;aar_2015,0),MATCH($C18,variabel_2015,0)),".")</f>
        <v>332</v>
      </c>
      <c r="I18" s="30" t="str">
        <f t="array" ref="I18">IFERROR(INDEX(data_2015,MATCH($B$6&amp;I$7,regnr_2015&amp;aar_2015,0),MATCH($C18,variabel_2015,0)),".")</f>
        <v>.</v>
      </c>
      <c r="J18" s="30" t="str">
        <f t="array" ref="J18">IFERROR(INDEX(data_2015,MATCH($B$6&amp;J$7,regnr_2015&amp;aar_2015,0),MATCH($C18,variabel_2015,0)),".")</f>
        <v>.</v>
      </c>
      <c r="K18" s="30" t="str">
        <f t="array" ref="K18">IFERROR(INDEX(data_2015,MATCH($B$6&amp;K$7,regnr_2015&amp;aar_2015,0),MATCH($C18,variabel_2015,0)),".")</f>
        <v>.</v>
      </c>
      <c r="L18" s="30" t="str">
        <f t="array" ref="L18">IFERROR(INDEX(data_2015,MATCH($B$6&amp;L$7,regnr_2015&amp;aar_2015,0),MATCH($C18,variabel_2015,0)),".")</f>
        <v>.</v>
      </c>
      <c r="M18" s="30" t="str">
        <f t="array" ref="M18">IFERROR(INDEX(data_2015,MATCH($B$6&amp;M$7,regnr_2015&amp;aar_2015,0),MATCH($C18,variabel_2015,0)),".")</f>
        <v>.</v>
      </c>
      <c r="N18" s="30" t="str">
        <f t="array" ref="N18">IFERROR(INDEX(data_2015,MATCH($B$6&amp;N$7,regnr_2015&amp;aar_2015,0),MATCH($C18,variabel_2015,0)),".")</f>
        <v>.</v>
      </c>
    </row>
    <row r="19" spans="1:14" x14ac:dyDescent="0.25">
      <c r="A19" s="13" t="s">
        <v>20</v>
      </c>
      <c r="B19" s="14" t="s">
        <v>108</v>
      </c>
      <c r="C19" s="8" t="s">
        <v>109</v>
      </c>
      <c r="D19" s="30">
        <f t="array" ref="D19">IFERROR(INDEX(data_2015,MATCH($B$6&amp;D$7,regnr_2015&amp;aar_2015,0),MATCH($C19,variabel_2015,0)),".")</f>
        <v>57</v>
      </c>
      <c r="E19" s="30">
        <f t="array" ref="E19">IFERROR(INDEX(data_2015,MATCH($B$6&amp;E$7,regnr_2015&amp;aar_2015,0),MATCH($C19,variabel_2015,0)),".")</f>
        <v>47</v>
      </c>
      <c r="F19" s="30">
        <f t="array" ref="F19">IFERROR(INDEX(data_2015,MATCH($B$6&amp;F$7,regnr_2015&amp;aar_2015,0),MATCH($C19,variabel_2015,0)),".")</f>
        <v>48</v>
      </c>
      <c r="G19" s="30">
        <f t="array" ref="G19">IFERROR(INDEX(data_2015,MATCH($B$6&amp;G$7,regnr_2015&amp;aar_2015,0),MATCH($C19,variabel_2015,0)),".")</f>
        <v>52</v>
      </c>
      <c r="H19" s="30">
        <f t="array" ref="H19">IFERROR(INDEX(data_2015,MATCH($B$6&amp;H$7,regnr_2015&amp;aar_2015,0),MATCH($C19,variabel_2015,0)),".")</f>
        <v>42</v>
      </c>
      <c r="I19" s="30" t="str">
        <f t="array" ref="I19">IFERROR(INDEX(data_2015,MATCH($B$6&amp;I$7,regnr_2015&amp;aar_2015,0),MATCH($C19,variabel_2015,0)),".")</f>
        <v>.</v>
      </c>
      <c r="J19" s="30" t="str">
        <f t="array" ref="J19">IFERROR(INDEX(data_2015,MATCH($B$6&amp;J$7,regnr_2015&amp;aar_2015,0),MATCH($C19,variabel_2015,0)),".")</f>
        <v>.</v>
      </c>
      <c r="K19" s="30" t="str">
        <f t="array" ref="K19">IFERROR(INDEX(data_2015,MATCH($B$6&amp;K$7,regnr_2015&amp;aar_2015,0),MATCH($C19,variabel_2015,0)),".")</f>
        <v>.</v>
      </c>
      <c r="L19" s="30" t="str">
        <f t="array" ref="L19">IFERROR(INDEX(data_2015,MATCH($B$6&amp;L$7,regnr_2015&amp;aar_2015,0),MATCH($C19,variabel_2015,0)),".")</f>
        <v>.</v>
      </c>
      <c r="M19" s="30" t="str">
        <f t="array" ref="M19">IFERROR(INDEX(data_2015,MATCH($B$6&amp;M$7,regnr_2015&amp;aar_2015,0),MATCH($C19,variabel_2015,0)),".")</f>
        <v>.</v>
      </c>
      <c r="N19" s="30" t="str">
        <f t="array" ref="N19">IFERROR(INDEX(data_2015,MATCH($B$6&amp;N$7,regnr_2015&amp;aar_2015,0),MATCH($C19,variabel_2015,0)),".")</f>
        <v>.</v>
      </c>
    </row>
    <row r="20" spans="1:14" x14ac:dyDescent="0.25">
      <c r="A20" s="13" t="s">
        <v>22</v>
      </c>
      <c r="B20" s="14" t="s">
        <v>23</v>
      </c>
      <c r="C20" s="8" t="s">
        <v>110</v>
      </c>
      <c r="D20" s="30">
        <f t="array" ref="D20">IFERROR(INDEX(data_2015,MATCH($B$6&amp;D$7,regnr_2015&amp;aar_2015,0),MATCH($C20,variabel_2015,0)),".")</f>
        <v>1574</v>
      </c>
      <c r="E20" s="30">
        <f t="array" ref="E20">IFERROR(INDEX(data_2015,MATCH($B$6&amp;E$7,regnr_2015&amp;aar_2015,0),MATCH($C20,variabel_2015,0)),".")</f>
        <v>1711</v>
      </c>
      <c r="F20" s="30">
        <f t="array" ref="F20">IFERROR(INDEX(data_2015,MATCH($B$6&amp;F$7,regnr_2015&amp;aar_2015,0),MATCH($C20,variabel_2015,0)),".")</f>
        <v>1997</v>
      </c>
      <c r="G20" s="30">
        <f t="array" ref="G20">IFERROR(INDEX(data_2015,MATCH($B$6&amp;G$7,regnr_2015&amp;aar_2015,0),MATCH($C20,variabel_2015,0)),".")</f>
        <v>2425</v>
      </c>
      <c r="H20" s="30">
        <f t="array" ref="H20">IFERROR(INDEX(data_2015,MATCH($B$6&amp;H$7,regnr_2015&amp;aar_2015,0),MATCH($C20,variabel_2015,0)),".")</f>
        <v>2592</v>
      </c>
      <c r="I20" s="30" t="str">
        <f t="array" ref="I20">IFERROR(INDEX(data_2015,MATCH($B$6&amp;I$7,regnr_2015&amp;aar_2015,0),MATCH($C20,variabel_2015,0)),".")</f>
        <v>.</v>
      </c>
      <c r="J20" s="30" t="str">
        <f t="array" ref="J20">IFERROR(INDEX(data_2015,MATCH($B$6&amp;J$7,regnr_2015&amp;aar_2015,0),MATCH($C20,variabel_2015,0)),".")</f>
        <v>.</v>
      </c>
      <c r="K20" s="30" t="str">
        <f t="array" ref="K20">IFERROR(INDEX(data_2015,MATCH($B$6&amp;K$7,regnr_2015&amp;aar_2015,0),MATCH($C20,variabel_2015,0)),".")</f>
        <v>.</v>
      </c>
      <c r="L20" s="30" t="str">
        <f t="array" ref="L20">IFERROR(INDEX(data_2015,MATCH($B$6&amp;L$7,regnr_2015&amp;aar_2015,0),MATCH($C20,variabel_2015,0)),".")</f>
        <v>.</v>
      </c>
      <c r="M20" s="30" t="str">
        <f t="array" ref="M20">IFERROR(INDEX(data_2015,MATCH($B$6&amp;M$7,regnr_2015&amp;aar_2015,0),MATCH($C20,variabel_2015,0)),".")</f>
        <v>.</v>
      </c>
      <c r="N20" s="30" t="str">
        <f t="array" ref="N20">IFERROR(INDEX(data_2015,MATCH($B$6&amp;N$7,regnr_2015&amp;aar_2015,0),MATCH($C20,variabel_2015,0)),".")</f>
        <v>.</v>
      </c>
    </row>
    <row r="21" spans="1:14" x14ac:dyDescent="0.25">
      <c r="A21" s="13" t="s">
        <v>24</v>
      </c>
      <c r="B21" s="14" t="s">
        <v>25</v>
      </c>
      <c r="C21" s="8" t="s">
        <v>111</v>
      </c>
      <c r="D21" s="30">
        <f t="array" ref="D21">IFERROR(INDEX(data_2015,MATCH($B$6&amp;D$7,regnr_2015&amp;aar_2015,0),MATCH($C21,variabel_2015,0)),".")</f>
        <v>102</v>
      </c>
      <c r="E21" s="30">
        <f t="array" ref="E21">IFERROR(INDEX(data_2015,MATCH($B$6&amp;E$7,regnr_2015&amp;aar_2015,0),MATCH($C21,variabel_2015,0)),".")</f>
        <v>31</v>
      </c>
      <c r="F21" s="30">
        <f t="array" ref="F21">IFERROR(INDEX(data_2015,MATCH($B$6&amp;F$7,regnr_2015&amp;aar_2015,0),MATCH($C21,variabel_2015,0)),".")</f>
        <v>-1</v>
      </c>
      <c r="G21" s="30">
        <f t="array" ref="G21">IFERROR(INDEX(data_2015,MATCH($B$6&amp;G$7,regnr_2015&amp;aar_2015,0),MATCH($C21,variabel_2015,0)),".")</f>
        <v>33</v>
      </c>
      <c r="H21" s="30">
        <f t="array" ref="H21">IFERROR(INDEX(data_2015,MATCH($B$6&amp;H$7,regnr_2015&amp;aar_2015,0),MATCH($C21,variabel_2015,0)),".")</f>
        <v>32</v>
      </c>
      <c r="I21" s="30" t="str">
        <f t="array" ref="I21">IFERROR(INDEX(data_2015,MATCH($B$6&amp;I$7,regnr_2015&amp;aar_2015,0),MATCH($C21,variabel_2015,0)),".")</f>
        <v>.</v>
      </c>
      <c r="J21" s="30" t="str">
        <f t="array" ref="J21">IFERROR(INDEX(data_2015,MATCH($B$6&amp;J$7,regnr_2015&amp;aar_2015,0),MATCH($C21,variabel_2015,0)),".")</f>
        <v>.</v>
      </c>
      <c r="K21" s="30" t="str">
        <f t="array" ref="K21">IFERROR(INDEX(data_2015,MATCH($B$6&amp;K$7,regnr_2015&amp;aar_2015,0),MATCH($C21,variabel_2015,0)),".")</f>
        <v>.</v>
      </c>
      <c r="L21" s="30" t="str">
        <f t="array" ref="L21">IFERROR(INDEX(data_2015,MATCH($B$6&amp;L$7,regnr_2015&amp;aar_2015,0),MATCH($C21,variabel_2015,0)),".")</f>
        <v>.</v>
      </c>
      <c r="M21" s="30" t="str">
        <f t="array" ref="M21">IFERROR(INDEX(data_2015,MATCH($B$6&amp;M$7,regnr_2015&amp;aar_2015,0),MATCH($C21,variabel_2015,0)),".")</f>
        <v>.</v>
      </c>
      <c r="N21" s="30" t="str">
        <f t="array" ref="N21">IFERROR(INDEX(data_2015,MATCH($B$6&amp;N$7,regnr_2015&amp;aar_2015,0),MATCH($C21,variabel_2015,0)),".")</f>
        <v>.</v>
      </c>
    </row>
    <row r="22" spans="1:14" x14ac:dyDescent="0.25">
      <c r="A22" s="13" t="s">
        <v>26</v>
      </c>
      <c r="B22" s="14" t="s">
        <v>112</v>
      </c>
      <c r="C22" s="8" t="s">
        <v>113</v>
      </c>
      <c r="D22" s="30">
        <f t="array" ref="D22">IFERROR(INDEX(data_2015,MATCH($B$6&amp;D$7,regnr_2015&amp;aar_2015,0),MATCH($C22,variabel_2015,0)),".")</f>
        <v>4</v>
      </c>
      <c r="E22" s="30">
        <f t="array" ref="E22">IFERROR(INDEX(data_2015,MATCH($B$6&amp;E$7,regnr_2015&amp;aar_2015,0),MATCH($C22,variabel_2015,0)),".")</f>
        <v>2</v>
      </c>
      <c r="F22" s="30">
        <f t="array" ref="F22">IFERROR(INDEX(data_2015,MATCH($B$6&amp;F$7,regnr_2015&amp;aar_2015,0),MATCH($C22,variabel_2015,0)),".")</f>
        <v>18</v>
      </c>
      <c r="G22" s="30">
        <f t="array" ref="G22">IFERROR(INDEX(data_2015,MATCH($B$6&amp;G$7,regnr_2015&amp;aar_2015,0),MATCH($C22,variabel_2015,0)),".")</f>
        <v>103</v>
      </c>
      <c r="H22" s="30">
        <f t="array" ref="H22">IFERROR(INDEX(data_2015,MATCH($B$6&amp;H$7,regnr_2015&amp;aar_2015,0),MATCH($C22,variabel_2015,0)),".")</f>
        <v>293</v>
      </c>
      <c r="I22" s="30" t="str">
        <f t="array" ref="I22">IFERROR(INDEX(data_2015,MATCH($B$6&amp;I$7,regnr_2015&amp;aar_2015,0),MATCH($C22,variabel_2015,0)),".")</f>
        <v>.</v>
      </c>
      <c r="J22" s="30" t="str">
        <f t="array" ref="J22">IFERROR(INDEX(data_2015,MATCH($B$6&amp;J$7,regnr_2015&amp;aar_2015,0),MATCH($C22,variabel_2015,0)),".")</f>
        <v>.</v>
      </c>
      <c r="K22" s="30" t="str">
        <f t="array" ref="K22">IFERROR(INDEX(data_2015,MATCH($B$6&amp;K$7,regnr_2015&amp;aar_2015,0),MATCH($C22,variabel_2015,0)),".")</f>
        <v>.</v>
      </c>
      <c r="L22" s="30" t="str">
        <f t="array" ref="L22">IFERROR(INDEX(data_2015,MATCH($B$6&amp;L$7,regnr_2015&amp;aar_2015,0),MATCH($C22,variabel_2015,0)),".")</f>
        <v>.</v>
      </c>
      <c r="M22" s="30" t="str">
        <f t="array" ref="M22">IFERROR(INDEX(data_2015,MATCH($B$6&amp;M$7,regnr_2015&amp;aar_2015,0),MATCH($C22,variabel_2015,0)),".")</f>
        <v>.</v>
      </c>
      <c r="N22" s="30" t="str">
        <f t="array" ref="N22">IFERROR(INDEX(data_2015,MATCH($B$6&amp;N$7,regnr_2015&amp;aar_2015,0),MATCH($C22,variabel_2015,0)),".")</f>
        <v>.</v>
      </c>
    </row>
    <row r="23" spans="1:14" x14ac:dyDescent="0.25">
      <c r="A23" s="13" t="s">
        <v>28</v>
      </c>
      <c r="B23" s="14" t="s">
        <v>114</v>
      </c>
      <c r="C23" s="8" t="s">
        <v>115</v>
      </c>
      <c r="D23" s="30">
        <f t="array" ref="D23">IFERROR(INDEX(data_2015,MATCH($B$6&amp;D$7,regnr_2015&amp;aar_2015,0),MATCH($C23,variabel_2015,0)),".")</f>
        <v>-515</v>
      </c>
      <c r="E23" s="30">
        <f t="array" ref="E23">IFERROR(INDEX(data_2015,MATCH($B$6&amp;E$7,regnr_2015&amp;aar_2015,0),MATCH($C23,variabel_2015,0)),".")</f>
        <v>-553</v>
      </c>
      <c r="F23" s="30">
        <f t="array" ref="F23">IFERROR(INDEX(data_2015,MATCH($B$6&amp;F$7,regnr_2015&amp;aar_2015,0),MATCH($C23,variabel_2015,0)),".")</f>
        <v>-195</v>
      </c>
      <c r="G23" s="30">
        <f t="array" ref="G23">IFERROR(INDEX(data_2015,MATCH($B$6&amp;G$7,regnr_2015&amp;aar_2015,0),MATCH($C23,variabel_2015,0)),".")</f>
        <v>119</v>
      </c>
      <c r="H23" s="30">
        <f t="array" ref="H23">IFERROR(INDEX(data_2015,MATCH($B$6&amp;H$7,regnr_2015&amp;aar_2015,0),MATCH($C23,variabel_2015,0)),".")</f>
        <v>233</v>
      </c>
      <c r="I23" s="30" t="str">
        <f t="array" ref="I23">IFERROR(INDEX(data_2015,MATCH($B$6&amp;I$7,regnr_2015&amp;aar_2015,0),MATCH($C23,variabel_2015,0)),".")</f>
        <v>.</v>
      </c>
      <c r="J23" s="30" t="str">
        <f t="array" ref="J23">IFERROR(INDEX(data_2015,MATCH($B$6&amp;J$7,regnr_2015&amp;aar_2015,0),MATCH($C23,variabel_2015,0)),".")</f>
        <v>.</v>
      </c>
      <c r="K23" s="30" t="str">
        <f t="array" ref="K23">IFERROR(INDEX(data_2015,MATCH($B$6&amp;K$7,regnr_2015&amp;aar_2015,0),MATCH($C23,variabel_2015,0)),".")</f>
        <v>.</v>
      </c>
      <c r="L23" s="30" t="str">
        <f t="array" ref="L23">IFERROR(INDEX(data_2015,MATCH($B$6&amp;L$7,regnr_2015&amp;aar_2015,0),MATCH($C23,variabel_2015,0)),".")</f>
        <v>.</v>
      </c>
      <c r="M23" s="30" t="str">
        <f t="array" ref="M23">IFERROR(INDEX(data_2015,MATCH($B$6&amp;M$7,regnr_2015&amp;aar_2015,0),MATCH($C23,variabel_2015,0)),".")</f>
        <v>.</v>
      </c>
      <c r="N23" s="30" t="str">
        <f t="array" ref="N23">IFERROR(INDEX(data_2015,MATCH($B$6&amp;N$7,regnr_2015&amp;aar_2015,0),MATCH($C23,variabel_2015,0)),".")</f>
        <v>.</v>
      </c>
    </row>
    <row r="24" spans="1:14" ht="15.75" customHeight="1" x14ac:dyDescent="0.25">
      <c r="A24" s="14" t="s">
        <v>30</v>
      </c>
      <c r="B24" s="33" t="s">
        <v>31</v>
      </c>
      <c r="C24" s="8" t="s">
        <v>116</v>
      </c>
      <c r="D24" s="30">
        <f t="array" ref="D24">IFERROR(INDEX(data_2015,MATCH($B$6&amp;D$7,regnr_2015&amp;aar_2015,0),MATCH($C24,variabel_2015,0)),".")</f>
        <v>0</v>
      </c>
      <c r="E24" s="30">
        <f t="array" ref="E24">IFERROR(INDEX(data_2015,MATCH($B$6&amp;E$7,regnr_2015&amp;aar_2015,0),MATCH($C24,variabel_2015,0)),".")</f>
        <v>0</v>
      </c>
      <c r="F24" s="30">
        <f t="array" ref="F24">IFERROR(INDEX(data_2015,MATCH($B$6&amp;F$7,regnr_2015&amp;aar_2015,0),MATCH($C24,variabel_2015,0)),".")</f>
        <v>0</v>
      </c>
      <c r="G24" s="30">
        <f t="array" ref="G24">IFERROR(INDEX(data_2015,MATCH($B$6&amp;G$7,regnr_2015&amp;aar_2015,0),MATCH($C24,variabel_2015,0)),".")</f>
        <v>0</v>
      </c>
      <c r="H24" s="30">
        <f t="array" ref="H24">IFERROR(INDEX(data_2015,MATCH($B$6&amp;H$7,regnr_2015&amp;aar_2015,0),MATCH($C24,variabel_2015,0)),".")</f>
        <v>0</v>
      </c>
      <c r="I24" s="30" t="str">
        <f t="array" ref="I24">IFERROR(INDEX(data_2015,MATCH($B$6&amp;I$7,regnr_2015&amp;aar_2015,0),MATCH($C24,variabel_2015,0)),".")</f>
        <v>.</v>
      </c>
      <c r="J24" s="30" t="str">
        <f t="array" ref="J24">IFERROR(INDEX(data_2015,MATCH($B$6&amp;J$7,regnr_2015&amp;aar_2015,0),MATCH($C24,variabel_2015,0)),".")</f>
        <v>.</v>
      </c>
      <c r="K24" s="30" t="str">
        <f t="array" ref="K24">IFERROR(INDEX(data_2015,MATCH($B$6&amp;K$7,regnr_2015&amp;aar_2015,0),MATCH($C24,variabel_2015,0)),".")</f>
        <v>.</v>
      </c>
      <c r="L24" s="30" t="str">
        <f t="array" ref="L24">IFERROR(INDEX(data_2015,MATCH($B$6&amp;L$7,regnr_2015&amp;aar_2015,0),MATCH($C24,variabel_2015,0)),".")</f>
        <v>.</v>
      </c>
      <c r="M24" s="30" t="str">
        <f t="array" ref="M24">IFERROR(INDEX(data_2015,MATCH($B$6&amp;M$7,regnr_2015&amp;aar_2015,0),MATCH($C24,variabel_2015,0)),".")</f>
        <v>.</v>
      </c>
      <c r="N24" s="30" t="str">
        <f t="array" ref="N24">IFERROR(INDEX(data_2015,MATCH($B$6&amp;N$7,regnr_2015&amp;aar_2015,0),MATCH($C24,variabel_2015,0)),".")</f>
        <v>.</v>
      </c>
    </row>
    <row r="25" spans="1:14" x14ac:dyDescent="0.25">
      <c r="A25" s="13" t="s">
        <v>34</v>
      </c>
      <c r="B25" s="14" t="s">
        <v>117</v>
      </c>
      <c r="C25" s="8" t="s">
        <v>118</v>
      </c>
      <c r="D25" s="30">
        <f t="array" ref="D25">IFERROR(INDEX(data_2015,MATCH($B$6&amp;D$7,regnr_2015&amp;aar_2015,0),MATCH($C25,variabel_2015,0)),".")</f>
        <v>0</v>
      </c>
      <c r="E25" s="30">
        <f t="array" ref="E25">IFERROR(INDEX(data_2015,MATCH($B$6&amp;E$7,regnr_2015&amp;aar_2015,0),MATCH($C25,variabel_2015,0)),".")</f>
        <v>0</v>
      </c>
      <c r="F25" s="30">
        <f t="array" ref="F25">IFERROR(INDEX(data_2015,MATCH($B$6&amp;F$7,regnr_2015&amp;aar_2015,0),MATCH($C25,variabel_2015,0)),".")</f>
        <v>0</v>
      </c>
      <c r="G25" s="30">
        <f t="array" ref="G25">IFERROR(INDEX(data_2015,MATCH($B$6&amp;G$7,regnr_2015&amp;aar_2015,0),MATCH($C25,variabel_2015,0)),".")</f>
        <v>0</v>
      </c>
      <c r="H25" s="30">
        <f t="array" ref="H25">IFERROR(INDEX(data_2015,MATCH($B$6&amp;H$7,regnr_2015&amp;aar_2015,0),MATCH($C25,variabel_2015,0)),".")</f>
        <v>0</v>
      </c>
      <c r="I25" s="30" t="str">
        <f t="array" ref="I25">IFERROR(INDEX(data_2015,MATCH($B$6&amp;I$7,regnr_2015&amp;aar_2015,0),MATCH($C25,variabel_2015,0)),".")</f>
        <v>.</v>
      </c>
      <c r="J25" s="30" t="str">
        <f t="array" ref="J25">IFERROR(INDEX(data_2015,MATCH($B$6&amp;J$7,regnr_2015&amp;aar_2015,0),MATCH($C25,variabel_2015,0)),".")</f>
        <v>.</v>
      </c>
      <c r="K25" s="30" t="str">
        <f t="array" ref="K25">IFERROR(INDEX(data_2015,MATCH($B$6&amp;K$7,regnr_2015&amp;aar_2015,0),MATCH($C25,variabel_2015,0)),".")</f>
        <v>.</v>
      </c>
      <c r="L25" s="30" t="str">
        <f t="array" ref="L25">IFERROR(INDEX(data_2015,MATCH($B$6&amp;L$7,regnr_2015&amp;aar_2015,0),MATCH($C25,variabel_2015,0)),".")</f>
        <v>.</v>
      </c>
      <c r="M25" s="30" t="str">
        <f t="array" ref="M25">IFERROR(INDEX(data_2015,MATCH($B$6&amp;M$7,regnr_2015&amp;aar_2015,0),MATCH($C25,variabel_2015,0)),".")</f>
        <v>.</v>
      </c>
      <c r="N25" s="30" t="str">
        <f t="array" ref="N25">IFERROR(INDEX(data_2015,MATCH($B$6&amp;N$7,regnr_2015&amp;aar_2015,0),MATCH($C25,variabel_2015,0)),".")</f>
        <v>.</v>
      </c>
    </row>
    <row r="26" spans="1:14" x14ac:dyDescent="0.25">
      <c r="A26" s="15" t="s">
        <v>32</v>
      </c>
      <c r="B26" s="16" t="s">
        <v>39</v>
      </c>
      <c r="C26" s="8" t="s">
        <v>119</v>
      </c>
      <c r="D26" s="108">
        <f t="array" ref="D26">IFERROR(INDEX(data_2015,MATCH($B$6&amp;D$7,regnr_2015&amp;aar_2015,0),MATCH($C26,variabel_2015,0)),".")</f>
        <v>659</v>
      </c>
      <c r="E26" s="108">
        <f t="array" ref="E26">IFERROR(INDEX(data_2015,MATCH($B$6&amp;E$7,regnr_2015&amp;aar_2015,0),MATCH($C26,variabel_2015,0)),".")</f>
        <v>1422</v>
      </c>
      <c r="F26" s="108">
        <f t="array" ref="F26">IFERROR(INDEX(data_2015,MATCH($B$6&amp;F$7,regnr_2015&amp;aar_2015,0),MATCH($C26,variabel_2015,0)),".")</f>
        <v>604</v>
      </c>
      <c r="G26" s="108">
        <f t="array" ref="G26">IFERROR(INDEX(data_2015,MATCH($B$6&amp;G$7,regnr_2015&amp;aar_2015,0),MATCH($C26,variabel_2015,0)),".")</f>
        <v>-464</v>
      </c>
      <c r="H26" s="108">
        <f t="array" ref="H26">IFERROR(INDEX(data_2015,MATCH($B$6&amp;H$7,regnr_2015&amp;aar_2015,0),MATCH($C26,variabel_2015,0)),".")</f>
        <v>-183</v>
      </c>
      <c r="I26" s="108" t="str">
        <f t="array" ref="I26">IFERROR(INDEX(data_2015,MATCH($B$6&amp;I$7,regnr_2015&amp;aar_2015,0),MATCH($C26,variabel_2015,0)),".")</f>
        <v>.</v>
      </c>
      <c r="J26" s="108" t="str">
        <f t="array" ref="J26">IFERROR(INDEX(data_2015,MATCH($B$6&amp;J$7,regnr_2015&amp;aar_2015,0),MATCH($C26,variabel_2015,0)),".")</f>
        <v>.</v>
      </c>
      <c r="K26" s="108" t="str">
        <f t="array" ref="K26">IFERROR(INDEX(data_2015,MATCH($B$6&amp;K$7,regnr_2015&amp;aar_2015,0),MATCH($C26,variabel_2015,0)),".")</f>
        <v>.</v>
      </c>
      <c r="L26" s="108" t="str">
        <f t="array" ref="L26">IFERROR(INDEX(data_2015,MATCH($B$6&amp;L$7,regnr_2015&amp;aar_2015,0),MATCH($C26,variabel_2015,0)),".")</f>
        <v>.</v>
      </c>
      <c r="M26" s="108" t="str">
        <f t="array" ref="M26">IFERROR(INDEX(data_2015,MATCH($B$6&amp;M$7,regnr_2015&amp;aar_2015,0),MATCH($C26,variabel_2015,0)),".")</f>
        <v>.</v>
      </c>
      <c r="N26" s="108" t="str">
        <f t="array" ref="N26">IFERROR(INDEX(data_2015,MATCH($B$6&amp;N$7,regnr_2015&amp;aar_2015,0),MATCH($C26,variabel_2015,0)),".")</f>
        <v>.</v>
      </c>
    </row>
    <row r="27" spans="1:14" x14ac:dyDescent="0.25">
      <c r="A27" s="13" t="s">
        <v>36</v>
      </c>
      <c r="B27" s="14" t="s">
        <v>41</v>
      </c>
      <c r="C27" s="8" t="s">
        <v>120</v>
      </c>
      <c r="D27" s="30">
        <f t="array" ref="D27">IFERROR(INDEX(data_2015,MATCH($B$6&amp;D$7,regnr_2015&amp;aar_2015,0),MATCH($C27,variabel_2015,0)),".")</f>
        <v>219</v>
      </c>
      <c r="E27" s="30">
        <f t="array" ref="E27">IFERROR(INDEX(data_2015,MATCH($B$6&amp;E$7,regnr_2015&amp;aar_2015,0),MATCH($C27,variabel_2015,0)),".")</f>
        <v>144</v>
      </c>
      <c r="F27" s="30">
        <f t="array" ref="F27">IFERROR(INDEX(data_2015,MATCH($B$6&amp;F$7,regnr_2015&amp;aar_2015,0),MATCH($C27,variabel_2015,0)),".")</f>
        <v>138</v>
      </c>
      <c r="G27" s="30">
        <f t="array" ref="G27">IFERROR(INDEX(data_2015,MATCH($B$6&amp;G$7,regnr_2015&amp;aar_2015,0),MATCH($C27,variabel_2015,0)),".")</f>
        <v>-145</v>
      </c>
      <c r="H27" s="30">
        <f t="array" ref="H27">IFERROR(INDEX(data_2015,MATCH($B$6&amp;H$7,regnr_2015&amp;aar_2015,0),MATCH($C27,variabel_2015,0)),".")</f>
        <v>-101</v>
      </c>
      <c r="I27" s="30" t="str">
        <f t="array" ref="I27">IFERROR(INDEX(data_2015,MATCH($B$6&amp;I$7,regnr_2015&amp;aar_2015,0),MATCH($C27,variabel_2015,0)),".")</f>
        <v>.</v>
      </c>
      <c r="J27" s="30" t="str">
        <f t="array" ref="J27">IFERROR(INDEX(data_2015,MATCH($B$6&amp;J$7,regnr_2015&amp;aar_2015,0),MATCH($C27,variabel_2015,0)),".")</f>
        <v>.</v>
      </c>
      <c r="K27" s="30" t="str">
        <f t="array" ref="K27">IFERROR(INDEX(data_2015,MATCH($B$6&amp;K$7,regnr_2015&amp;aar_2015,0),MATCH($C27,variabel_2015,0)),".")</f>
        <v>.</v>
      </c>
      <c r="L27" s="30" t="str">
        <f t="array" ref="L27">IFERROR(INDEX(data_2015,MATCH($B$6&amp;L$7,regnr_2015&amp;aar_2015,0),MATCH($C27,variabel_2015,0)),".")</f>
        <v>.</v>
      </c>
      <c r="M27" s="30" t="str">
        <f t="array" ref="M27">IFERROR(INDEX(data_2015,MATCH($B$6&amp;M$7,regnr_2015&amp;aar_2015,0),MATCH($C27,variabel_2015,0)),".")</f>
        <v>.</v>
      </c>
      <c r="N27" s="30" t="str">
        <f t="array" ref="N27">IFERROR(INDEX(data_2015,MATCH($B$6&amp;N$7,regnr_2015&amp;aar_2015,0),MATCH($C27,variabel_2015,0)),".")</f>
        <v>.</v>
      </c>
    </row>
    <row r="28" spans="1:14" x14ac:dyDescent="0.25">
      <c r="A28" s="15" t="s">
        <v>38</v>
      </c>
      <c r="B28" s="16" t="s">
        <v>43</v>
      </c>
      <c r="C28" s="8" t="s">
        <v>121</v>
      </c>
      <c r="D28" s="108">
        <f t="array" ref="D28">IFERROR(INDEX(data_2015,MATCH($B$6&amp;D$7,regnr_2015&amp;aar_2015,0),MATCH($C28,variabel_2015,0)),".")</f>
        <v>440</v>
      </c>
      <c r="E28" s="108">
        <f t="array" ref="E28">IFERROR(INDEX(data_2015,MATCH($B$6&amp;E$7,regnr_2015&amp;aar_2015,0),MATCH($C28,variabel_2015,0)),".")</f>
        <v>1278</v>
      </c>
      <c r="F28" s="108">
        <f t="array" ref="F28">IFERROR(INDEX(data_2015,MATCH($B$6&amp;F$7,regnr_2015&amp;aar_2015,0),MATCH($C28,variabel_2015,0)),".")</f>
        <v>466</v>
      </c>
      <c r="G28" s="108">
        <f t="array" ref="G28">IFERROR(INDEX(data_2015,MATCH($B$6&amp;G$7,regnr_2015&amp;aar_2015,0),MATCH($C28,variabel_2015,0)),".")</f>
        <v>-319</v>
      </c>
      <c r="H28" s="108">
        <f t="array" ref="H28">IFERROR(INDEX(data_2015,MATCH($B$6&amp;H$7,regnr_2015&amp;aar_2015,0),MATCH($C28,variabel_2015,0)),".")</f>
        <v>-82</v>
      </c>
      <c r="I28" s="108" t="str">
        <f t="array" ref="I28">IFERROR(INDEX(data_2015,MATCH($B$6&amp;I$7,regnr_2015&amp;aar_2015,0),MATCH($C28,variabel_2015,0)),".")</f>
        <v>.</v>
      </c>
      <c r="J28" s="108" t="str">
        <f t="array" ref="J28">IFERROR(INDEX(data_2015,MATCH($B$6&amp;J$7,regnr_2015&amp;aar_2015,0),MATCH($C28,variabel_2015,0)),".")</f>
        <v>.</v>
      </c>
      <c r="K28" s="108" t="str">
        <f t="array" ref="K28">IFERROR(INDEX(data_2015,MATCH($B$6&amp;K$7,regnr_2015&amp;aar_2015,0),MATCH($C28,variabel_2015,0)),".")</f>
        <v>.</v>
      </c>
      <c r="L28" s="108" t="str">
        <f t="array" ref="L28">IFERROR(INDEX(data_2015,MATCH($B$6&amp;L$7,regnr_2015&amp;aar_2015,0),MATCH($C28,variabel_2015,0)),".")</f>
        <v>.</v>
      </c>
      <c r="M28" s="108" t="str">
        <f t="array" ref="M28">IFERROR(INDEX(data_2015,MATCH($B$6&amp;M$7,regnr_2015&amp;aar_2015,0),MATCH($C28,variabel_2015,0)),".")</f>
        <v>.</v>
      </c>
      <c r="N28" s="108" t="str">
        <f t="array" ref="N28">IFERROR(INDEX(data_2015,MATCH($B$6&amp;N$7,regnr_2015&amp;aar_2015,0),MATCH($C28,variabel_2015,0)),".")</f>
        <v>.</v>
      </c>
    </row>
    <row r="29" spans="1:14" x14ac:dyDescent="0.25">
      <c r="A29" s="1"/>
      <c r="B29" s="1"/>
      <c r="C29" s="2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1:14" ht="26.25" customHeight="1" x14ac:dyDescent="0.25">
      <c r="A30" s="86" t="s">
        <v>44</v>
      </c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</row>
    <row r="31" spans="1:14" ht="15.75" x14ac:dyDescent="0.25">
      <c r="A31" s="6"/>
      <c r="B31" s="7"/>
      <c r="C31" s="8" t="s">
        <v>1</v>
      </c>
      <c r="D31" s="31">
        <f>D$9</f>
        <v>2005</v>
      </c>
      <c r="E31" s="31">
        <f t="shared" ref="E31:L31" si="1">E$9</f>
        <v>2006</v>
      </c>
      <c r="F31" s="31">
        <f t="shared" si="1"/>
        <v>2007</v>
      </c>
      <c r="G31" s="31">
        <f t="shared" si="1"/>
        <v>2008</v>
      </c>
      <c r="H31" s="31">
        <f t="shared" si="1"/>
        <v>2009</v>
      </c>
      <c r="I31" s="31">
        <f t="shared" si="1"/>
        <v>2010</v>
      </c>
      <c r="J31" s="31">
        <f t="shared" si="1"/>
        <v>2011</v>
      </c>
      <c r="K31" s="31">
        <f t="shared" si="1"/>
        <v>2012</v>
      </c>
      <c r="L31" s="31">
        <f t="shared" si="1"/>
        <v>2013</v>
      </c>
      <c r="M31" s="31">
        <f>M$9</f>
        <v>2014</v>
      </c>
      <c r="N31" s="31">
        <f>N$9</f>
        <v>2015</v>
      </c>
    </row>
    <row r="32" spans="1:14" x14ac:dyDescent="0.25">
      <c r="A32" s="9"/>
      <c r="B32" s="18" t="s">
        <v>46</v>
      </c>
      <c r="C32" s="10"/>
      <c r="D32" s="32" t="s">
        <v>3</v>
      </c>
      <c r="E32" s="32" t="s">
        <v>3</v>
      </c>
      <c r="F32" s="32" t="s">
        <v>3</v>
      </c>
      <c r="G32" s="32" t="s">
        <v>3</v>
      </c>
      <c r="H32" s="32" t="s">
        <v>3</v>
      </c>
      <c r="I32" s="32" t="s">
        <v>3</v>
      </c>
      <c r="J32" s="32" t="s">
        <v>3</v>
      </c>
      <c r="K32" s="32" t="s">
        <v>3</v>
      </c>
      <c r="L32" s="32" t="s">
        <v>3</v>
      </c>
      <c r="M32" s="32" t="s">
        <v>3</v>
      </c>
      <c r="N32" s="32" t="s">
        <v>3</v>
      </c>
    </row>
    <row r="33" spans="1:14" x14ac:dyDescent="0.25">
      <c r="A33" s="14" t="s">
        <v>4</v>
      </c>
      <c r="B33" s="14" t="s">
        <v>47</v>
      </c>
      <c r="C33" s="8" t="s">
        <v>122</v>
      </c>
      <c r="D33" s="30">
        <f t="array" ref="D33">IFERROR(INDEX(data_2015,MATCH($B$6&amp;D$7,regnr_2015&amp;aar_2015,0),MATCH($C33,variabel_2015,0)),".")</f>
        <v>120</v>
      </c>
      <c r="E33" s="30">
        <f t="array" ref="E33">IFERROR(INDEX(data_2015,MATCH($B$6&amp;E$7,regnr_2015&amp;aar_2015,0),MATCH($C33,variabel_2015,0)),".")</f>
        <v>334</v>
      </c>
      <c r="F33" s="30">
        <f t="array" ref="F33">IFERROR(INDEX(data_2015,MATCH($B$6&amp;F$7,regnr_2015&amp;aar_2015,0),MATCH($C33,variabel_2015,0)),".")</f>
        <v>138</v>
      </c>
      <c r="G33" s="30">
        <f t="array" ref="G33">IFERROR(INDEX(data_2015,MATCH($B$6&amp;G$7,regnr_2015&amp;aar_2015,0),MATCH($C33,variabel_2015,0)),".")</f>
        <v>206</v>
      </c>
      <c r="H33" s="30">
        <f t="array" ref="H33">IFERROR(INDEX(data_2015,MATCH($B$6&amp;H$7,regnr_2015&amp;aar_2015,0),MATCH($C33,variabel_2015,0)),".")</f>
        <v>257</v>
      </c>
      <c r="I33" s="30" t="str">
        <f t="array" ref="I33">IFERROR(INDEX(data_2015,MATCH($B$6&amp;I$7,regnr_2015&amp;aar_2015,0),MATCH($C33,variabel_2015,0)),".")</f>
        <v>.</v>
      </c>
      <c r="J33" s="30" t="str">
        <f t="array" ref="J33">IFERROR(INDEX(data_2015,MATCH($B$6&amp;J$7,regnr_2015&amp;aar_2015,0),MATCH($C33,variabel_2015,0)),".")</f>
        <v>.</v>
      </c>
      <c r="K33" s="30" t="str">
        <f t="array" ref="K33">IFERROR(INDEX(data_2015,MATCH($B$6&amp;K$7,regnr_2015&amp;aar_2015,0),MATCH($C33,variabel_2015,0)),".")</f>
        <v>.</v>
      </c>
      <c r="L33" s="30" t="str">
        <f t="array" ref="L33">IFERROR(INDEX(data_2015,MATCH($B$6&amp;L$7,regnr_2015&amp;aar_2015,0),MATCH($C33,variabel_2015,0)),".")</f>
        <v>.</v>
      </c>
      <c r="M33" s="30" t="str">
        <f t="array" ref="M33">IFERROR(INDEX(data_2015,MATCH($B$6&amp;M$7,regnr_2015&amp;aar_2015,0),MATCH($C33,variabel_2015,0)),".")</f>
        <v>.</v>
      </c>
      <c r="N33" s="30" t="str">
        <f t="array" ref="N33">IFERROR(INDEX(data_2015,MATCH($B$6&amp;N$7,regnr_2015&amp;aar_2015,0),MATCH($C33,variabel_2015,0)),".")</f>
        <v>.</v>
      </c>
    </row>
    <row r="34" spans="1:14" x14ac:dyDescent="0.25">
      <c r="A34" s="14" t="s">
        <v>6</v>
      </c>
      <c r="B34" s="14" t="s">
        <v>48</v>
      </c>
      <c r="C34" s="8" t="s">
        <v>123</v>
      </c>
      <c r="D34" s="30">
        <f t="array" ref="D34">IFERROR(INDEX(data_2015,MATCH($B$6&amp;D$7,regnr_2015&amp;aar_2015,0),MATCH($C34,variabel_2015,0)),".")</f>
        <v>0</v>
      </c>
      <c r="E34" s="30">
        <f t="array" ref="E34">IFERROR(INDEX(data_2015,MATCH($B$6&amp;E$7,regnr_2015&amp;aar_2015,0),MATCH($C34,variabel_2015,0)),".")</f>
        <v>0</v>
      </c>
      <c r="F34" s="30">
        <f t="array" ref="F34">IFERROR(INDEX(data_2015,MATCH($B$6&amp;F$7,regnr_2015&amp;aar_2015,0),MATCH($C34,variabel_2015,0)),".")</f>
        <v>0</v>
      </c>
      <c r="G34" s="30">
        <f t="array" ref="G34">IFERROR(INDEX(data_2015,MATCH($B$6&amp;G$7,regnr_2015&amp;aar_2015,0),MATCH($C34,variabel_2015,0)),".")</f>
        <v>0</v>
      </c>
      <c r="H34" s="30">
        <f t="array" ref="H34">IFERROR(INDEX(data_2015,MATCH($B$6&amp;H$7,regnr_2015&amp;aar_2015,0),MATCH($C34,variabel_2015,0)),".")</f>
        <v>0</v>
      </c>
      <c r="I34" s="30" t="str">
        <f t="array" ref="I34">IFERROR(INDEX(data_2015,MATCH($B$6&amp;I$7,regnr_2015&amp;aar_2015,0),MATCH($C34,variabel_2015,0)),".")</f>
        <v>.</v>
      </c>
      <c r="J34" s="30" t="str">
        <f t="array" ref="J34">IFERROR(INDEX(data_2015,MATCH($B$6&amp;J$7,regnr_2015&amp;aar_2015,0),MATCH($C34,variabel_2015,0)),".")</f>
        <v>.</v>
      </c>
      <c r="K34" s="30" t="str">
        <f t="array" ref="K34">IFERROR(INDEX(data_2015,MATCH($B$6&amp;K$7,regnr_2015&amp;aar_2015,0),MATCH($C34,variabel_2015,0)),".")</f>
        <v>.</v>
      </c>
      <c r="L34" s="30" t="str">
        <f t="array" ref="L34">IFERROR(INDEX(data_2015,MATCH($B$6&amp;L$7,regnr_2015&amp;aar_2015,0),MATCH($C34,variabel_2015,0)),".")</f>
        <v>.</v>
      </c>
      <c r="M34" s="30" t="str">
        <f t="array" ref="M34">IFERROR(INDEX(data_2015,MATCH($B$6&amp;M$7,regnr_2015&amp;aar_2015,0),MATCH($C34,variabel_2015,0)),".")</f>
        <v>.</v>
      </c>
      <c r="N34" s="30" t="str">
        <f t="array" ref="N34">IFERROR(INDEX(data_2015,MATCH($B$6&amp;N$7,regnr_2015&amp;aar_2015,0),MATCH($C34,variabel_2015,0)),".")</f>
        <v>.</v>
      </c>
    </row>
    <row r="35" spans="1:14" x14ac:dyDescent="0.25">
      <c r="A35" s="14" t="s">
        <v>10</v>
      </c>
      <c r="B35" s="14" t="s">
        <v>49</v>
      </c>
      <c r="C35" s="8" t="s">
        <v>124</v>
      </c>
      <c r="D35" s="30">
        <f t="array" ref="D35">IFERROR(INDEX(data_2015,MATCH($B$6&amp;D$7,regnr_2015&amp;aar_2015,0),MATCH($C35,variabel_2015,0)),".")</f>
        <v>9456</v>
      </c>
      <c r="E35" s="30">
        <f t="array" ref="E35">IFERROR(INDEX(data_2015,MATCH($B$6&amp;E$7,regnr_2015&amp;aar_2015,0),MATCH($C35,variabel_2015,0)),".")</f>
        <v>8095</v>
      </c>
      <c r="F35" s="30">
        <f t="array" ref="F35">IFERROR(INDEX(data_2015,MATCH($B$6&amp;F$7,regnr_2015&amp;aar_2015,0),MATCH($C35,variabel_2015,0)),".")</f>
        <v>11989</v>
      </c>
      <c r="G35" s="30">
        <f t="array" ref="G35">IFERROR(INDEX(data_2015,MATCH($B$6&amp;G$7,regnr_2015&amp;aar_2015,0),MATCH($C35,variabel_2015,0)),".")</f>
        <v>11338</v>
      </c>
      <c r="H35" s="30">
        <f t="array" ref="H35">IFERROR(INDEX(data_2015,MATCH($B$6&amp;H$7,regnr_2015&amp;aar_2015,0),MATCH($C35,variabel_2015,0)),".")</f>
        <v>38541</v>
      </c>
      <c r="I35" s="30" t="str">
        <f t="array" ref="I35">IFERROR(INDEX(data_2015,MATCH($B$6&amp;I$7,regnr_2015&amp;aar_2015,0),MATCH($C35,variabel_2015,0)),".")</f>
        <v>.</v>
      </c>
      <c r="J35" s="30" t="str">
        <f t="array" ref="J35">IFERROR(INDEX(data_2015,MATCH($B$6&amp;J$7,regnr_2015&amp;aar_2015,0),MATCH($C35,variabel_2015,0)),".")</f>
        <v>.</v>
      </c>
      <c r="K35" s="30" t="str">
        <f t="array" ref="K35">IFERROR(INDEX(data_2015,MATCH($B$6&amp;K$7,regnr_2015&amp;aar_2015,0),MATCH($C35,variabel_2015,0)),".")</f>
        <v>.</v>
      </c>
      <c r="L35" s="30" t="str">
        <f t="array" ref="L35">IFERROR(INDEX(data_2015,MATCH($B$6&amp;L$7,regnr_2015&amp;aar_2015,0),MATCH($C35,variabel_2015,0)),".")</f>
        <v>.</v>
      </c>
      <c r="M35" s="30" t="str">
        <f t="array" ref="M35">IFERROR(INDEX(data_2015,MATCH($B$6&amp;M$7,regnr_2015&amp;aar_2015,0),MATCH($C35,variabel_2015,0)),".")</f>
        <v>.</v>
      </c>
      <c r="N35" s="30" t="str">
        <f t="array" ref="N35">IFERROR(INDEX(data_2015,MATCH($B$6&amp;N$7,regnr_2015&amp;aar_2015,0),MATCH($C35,variabel_2015,0)),".")</f>
        <v>.</v>
      </c>
    </row>
    <row r="36" spans="1:14" x14ac:dyDescent="0.25">
      <c r="A36" s="14" t="s">
        <v>12</v>
      </c>
      <c r="B36" s="14" t="s">
        <v>125</v>
      </c>
      <c r="C36" s="8" t="s">
        <v>126</v>
      </c>
      <c r="D36" s="30">
        <f t="array" ref="D36">IFERROR(INDEX(data_2015,MATCH($B$6&amp;D$7,regnr_2015&amp;aar_2015,0),MATCH($C36,variabel_2015,0)),".")</f>
        <v>0</v>
      </c>
      <c r="E36" s="30">
        <f t="array" ref="E36">IFERROR(INDEX(data_2015,MATCH($B$6&amp;E$7,regnr_2015&amp;aar_2015,0),MATCH($C36,variabel_2015,0)),".")</f>
        <v>0</v>
      </c>
      <c r="F36" s="30">
        <f t="array" ref="F36">IFERROR(INDEX(data_2015,MATCH($B$6&amp;F$7,regnr_2015&amp;aar_2015,0),MATCH($C36,variabel_2015,0)),".")</f>
        <v>0</v>
      </c>
      <c r="G36" s="30">
        <f t="array" ref="G36">IFERROR(INDEX(data_2015,MATCH($B$6&amp;G$7,regnr_2015&amp;aar_2015,0),MATCH($C36,variabel_2015,0)),".")</f>
        <v>0</v>
      </c>
      <c r="H36" s="30">
        <f t="array" ref="H36">IFERROR(INDEX(data_2015,MATCH($B$6&amp;H$7,regnr_2015&amp;aar_2015,0),MATCH($C36,variabel_2015,0)),".")</f>
        <v>0</v>
      </c>
      <c r="I36" s="30" t="str">
        <f t="array" ref="I36">IFERROR(INDEX(data_2015,MATCH($B$6&amp;I$7,regnr_2015&amp;aar_2015,0),MATCH($C36,variabel_2015,0)),".")</f>
        <v>.</v>
      </c>
      <c r="J36" s="30" t="str">
        <f t="array" ref="J36">IFERROR(INDEX(data_2015,MATCH($B$6&amp;J$7,regnr_2015&amp;aar_2015,0),MATCH($C36,variabel_2015,0)),".")</f>
        <v>.</v>
      </c>
      <c r="K36" s="30" t="str">
        <f t="array" ref="K36">IFERROR(INDEX(data_2015,MATCH($B$6&amp;K$7,regnr_2015&amp;aar_2015,0),MATCH($C36,variabel_2015,0)),".")</f>
        <v>.</v>
      </c>
      <c r="L36" s="30" t="str">
        <f t="array" ref="L36">IFERROR(INDEX(data_2015,MATCH($B$6&amp;L$7,regnr_2015&amp;aar_2015,0),MATCH($C36,variabel_2015,0)),".")</f>
        <v>.</v>
      </c>
      <c r="M36" s="30" t="str">
        <f t="array" ref="M36">IFERROR(INDEX(data_2015,MATCH($B$6&amp;M$7,regnr_2015&amp;aar_2015,0),MATCH($C36,variabel_2015,0)),".")</f>
        <v>.</v>
      </c>
      <c r="N36" s="30" t="str">
        <f t="array" ref="N36">IFERROR(INDEX(data_2015,MATCH($B$6&amp;N$7,regnr_2015&amp;aar_2015,0),MATCH($C36,variabel_2015,0)),".")</f>
        <v>.</v>
      </c>
    </row>
    <row r="37" spans="1:14" x14ac:dyDescent="0.25">
      <c r="A37" s="14" t="s">
        <v>14</v>
      </c>
      <c r="B37" s="14" t="s">
        <v>127</v>
      </c>
      <c r="C37" s="8" t="s">
        <v>128</v>
      </c>
      <c r="D37" s="30">
        <f t="array" ref="D37">IFERROR(INDEX(data_2015,MATCH($B$6&amp;D$7,regnr_2015&amp;aar_2015,0),MATCH($C37,variabel_2015,0)),".")</f>
        <v>23689</v>
      </c>
      <c r="E37" s="30">
        <f t="array" ref="E37">IFERROR(INDEX(data_2015,MATCH($B$6&amp;E$7,regnr_2015&amp;aar_2015,0),MATCH($C37,variabel_2015,0)),".")</f>
        <v>28139</v>
      </c>
      <c r="F37" s="30">
        <f t="array" ref="F37">IFERROR(INDEX(data_2015,MATCH($B$6&amp;F$7,regnr_2015&amp;aar_2015,0),MATCH($C37,variabel_2015,0)),".")</f>
        <v>35691</v>
      </c>
      <c r="G37" s="30">
        <f t="array" ref="G37">IFERROR(INDEX(data_2015,MATCH($B$6&amp;G$7,regnr_2015&amp;aar_2015,0),MATCH($C37,variabel_2015,0)),".")</f>
        <v>41608</v>
      </c>
      <c r="H37" s="30">
        <f t="array" ref="H37">IFERROR(INDEX(data_2015,MATCH($B$6&amp;H$7,regnr_2015&amp;aar_2015,0),MATCH($C37,variabel_2015,0)),".")</f>
        <v>46112</v>
      </c>
      <c r="I37" s="30" t="str">
        <f t="array" ref="I37">IFERROR(INDEX(data_2015,MATCH($B$6&amp;I$7,regnr_2015&amp;aar_2015,0),MATCH($C37,variabel_2015,0)),".")</f>
        <v>.</v>
      </c>
      <c r="J37" s="30" t="str">
        <f t="array" ref="J37">IFERROR(INDEX(data_2015,MATCH($B$6&amp;J$7,regnr_2015&amp;aar_2015,0),MATCH($C37,variabel_2015,0)),".")</f>
        <v>.</v>
      </c>
      <c r="K37" s="30" t="str">
        <f t="array" ref="K37">IFERROR(INDEX(data_2015,MATCH($B$6&amp;K$7,regnr_2015&amp;aar_2015,0),MATCH($C37,variabel_2015,0)),".")</f>
        <v>.</v>
      </c>
      <c r="L37" s="30" t="str">
        <f t="array" ref="L37">IFERROR(INDEX(data_2015,MATCH($B$6&amp;L$7,regnr_2015&amp;aar_2015,0),MATCH($C37,variabel_2015,0)),".")</f>
        <v>.</v>
      </c>
      <c r="M37" s="30" t="str">
        <f t="array" ref="M37">IFERROR(INDEX(data_2015,MATCH($B$6&amp;M$7,regnr_2015&amp;aar_2015,0),MATCH($C37,variabel_2015,0)),".")</f>
        <v>.</v>
      </c>
      <c r="N37" s="30" t="str">
        <f t="array" ref="N37">IFERROR(INDEX(data_2015,MATCH($B$6&amp;N$7,regnr_2015&amp;aar_2015,0),MATCH($C37,variabel_2015,0)),".")</f>
        <v>.</v>
      </c>
    </row>
    <row r="38" spans="1:14" x14ac:dyDescent="0.25">
      <c r="A38" s="14" t="s">
        <v>18</v>
      </c>
      <c r="B38" s="14" t="s">
        <v>129</v>
      </c>
      <c r="C38" s="8" t="s">
        <v>130</v>
      </c>
      <c r="D38" s="30">
        <f t="array" ref="D38">IFERROR(INDEX(data_2015,MATCH($B$6&amp;D$7,regnr_2015&amp;aar_2015,0),MATCH($C38,variabel_2015,0)),".")</f>
        <v>26820</v>
      </c>
      <c r="E38" s="30">
        <f t="array" ref="E38">IFERROR(INDEX(data_2015,MATCH($B$6&amp;E$7,regnr_2015&amp;aar_2015,0),MATCH($C38,variabel_2015,0)),".")</f>
        <v>29318</v>
      </c>
      <c r="F38" s="30">
        <f t="array" ref="F38">IFERROR(INDEX(data_2015,MATCH($B$6&amp;F$7,regnr_2015&amp;aar_2015,0),MATCH($C38,variabel_2015,0)),".")</f>
        <v>16236</v>
      </c>
      <c r="G38" s="30">
        <f t="array" ref="G38">IFERROR(INDEX(data_2015,MATCH($B$6&amp;G$7,regnr_2015&amp;aar_2015,0),MATCH($C38,variabel_2015,0)),".")</f>
        <v>11774</v>
      </c>
      <c r="H38" s="30">
        <f t="array" ref="H38">IFERROR(INDEX(data_2015,MATCH($B$6&amp;H$7,regnr_2015&amp;aar_2015,0),MATCH($C38,variabel_2015,0)),".")</f>
        <v>84</v>
      </c>
      <c r="I38" s="30" t="str">
        <f t="array" ref="I38">IFERROR(INDEX(data_2015,MATCH($B$6&amp;I$7,regnr_2015&amp;aar_2015,0),MATCH($C38,variabel_2015,0)),".")</f>
        <v>.</v>
      </c>
      <c r="J38" s="30" t="str">
        <f t="array" ref="J38">IFERROR(INDEX(data_2015,MATCH($B$6&amp;J$7,regnr_2015&amp;aar_2015,0),MATCH($C38,variabel_2015,0)),".")</f>
        <v>.</v>
      </c>
      <c r="K38" s="30" t="str">
        <f t="array" ref="K38">IFERROR(INDEX(data_2015,MATCH($B$6&amp;K$7,regnr_2015&amp;aar_2015,0),MATCH($C38,variabel_2015,0)),".")</f>
        <v>.</v>
      </c>
      <c r="L38" s="30" t="str">
        <f t="array" ref="L38">IFERROR(INDEX(data_2015,MATCH($B$6&amp;L$7,regnr_2015&amp;aar_2015,0),MATCH($C38,variabel_2015,0)),".")</f>
        <v>.</v>
      </c>
      <c r="M38" s="30" t="str">
        <f t="array" ref="M38">IFERROR(INDEX(data_2015,MATCH($B$6&amp;M$7,regnr_2015&amp;aar_2015,0),MATCH($C38,variabel_2015,0)),".")</f>
        <v>.</v>
      </c>
      <c r="N38" s="30" t="str">
        <f t="array" ref="N38">IFERROR(INDEX(data_2015,MATCH($B$6&amp;N$7,regnr_2015&amp;aar_2015,0),MATCH($C38,variabel_2015,0)),".")</f>
        <v>.</v>
      </c>
    </row>
    <row r="39" spans="1:14" x14ac:dyDescent="0.25">
      <c r="A39" s="14" t="s">
        <v>20</v>
      </c>
      <c r="B39" s="14" t="s">
        <v>131</v>
      </c>
      <c r="C39" s="8" t="s">
        <v>132</v>
      </c>
      <c r="D39" s="30">
        <f t="array" ref="D39">IFERROR(INDEX(data_2015,MATCH($B$6&amp;D$7,regnr_2015&amp;aar_2015,0),MATCH($C39,variabel_2015,0)),".")</f>
        <v>0</v>
      </c>
      <c r="E39" s="30">
        <f t="array" ref="E39">IFERROR(INDEX(data_2015,MATCH($B$6&amp;E$7,regnr_2015&amp;aar_2015,0),MATCH($C39,variabel_2015,0)),".")</f>
        <v>0</v>
      </c>
      <c r="F39" s="30">
        <f t="array" ref="F39">IFERROR(INDEX(data_2015,MATCH($B$6&amp;F$7,regnr_2015&amp;aar_2015,0),MATCH($C39,variabel_2015,0)),".")</f>
        <v>0</v>
      </c>
      <c r="G39" s="30">
        <f t="array" ref="G39">IFERROR(INDEX(data_2015,MATCH($B$6&amp;G$7,regnr_2015&amp;aar_2015,0),MATCH($C39,variabel_2015,0)),".")</f>
        <v>0</v>
      </c>
      <c r="H39" s="30">
        <f t="array" ref="H39">IFERROR(INDEX(data_2015,MATCH($B$6&amp;H$7,regnr_2015&amp;aar_2015,0),MATCH($C39,variabel_2015,0)),".")</f>
        <v>0</v>
      </c>
      <c r="I39" s="30" t="str">
        <f t="array" ref="I39">IFERROR(INDEX(data_2015,MATCH($B$6&amp;I$7,regnr_2015&amp;aar_2015,0),MATCH($C39,variabel_2015,0)),".")</f>
        <v>.</v>
      </c>
      <c r="J39" s="30" t="str">
        <f t="array" ref="J39">IFERROR(INDEX(data_2015,MATCH($B$6&amp;J$7,regnr_2015&amp;aar_2015,0),MATCH($C39,variabel_2015,0)),".")</f>
        <v>.</v>
      </c>
      <c r="K39" s="30" t="str">
        <f t="array" ref="K39">IFERROR(INDEX(data_2015,MATCH($B$6&amp;K$7,regnr_2015&amp;aar_2015,0),MATCH($C39,variabel_2015,0)),".")</f>
        <v>.</v>
      </c>
      <c r="L39" s="30" t="str">
        <f t="array" ref="L39">IFERROR(INDEX(data_2015,MATCH($B$6&amp;L$7,regnr_2015&amp;aar_2015,0),MATCH($C39,variabel_2015,0)),".")</f>
        <v>.</v>
      </c>
      <c r="M39" s="30" t="str">
        <f t="array" ref="M39">IFERROR(INDEX(data_2015,MATCH($B$6&amp;M$7,regnr_2015&amp;aar_2015,0),MATCH($C39,variabel_2015,0)),".")</f>
        <v>.</v>
      </c>
      <c r="N39" s="30" t="str">
        <f t="array" ref="N39">IFERROR(INDEX(data_2015,MATCH($B$6&amp;N$7,regnr_2015&amp;aar_2015,0),MATCH($C39,variabel_2015,0)),".")</f>
        <v>.</v>
      </c>
    </row>
    <row r="40" spans="1:14" x14ac:dyDescent="0.25">
      <c r="A40" s="14" t="s">
        <v>22</v>
      </c>
      <c r="B40" s="14" t="s">
        <v>133</v>
      </c>
      <c r="C40" s="8" t="s">
        <v>134</v>
      </c>
      <c r="D40" s="30">
        <f t="array" ref="D40">IFERROR(INDEX(data_2015,MATCH($B$6&amp;D$7,regnr_2015&amp;aar_2015,0),MATCH($C40,variabel_2015,0)),".")</f>
        <v>443</v>
      </c>
      <c r="E40" s="30">
        <f t="array" ref="E40">IFERROR(INDEX(data_2015,MATCH($B$6&amp;E$7,regnr_2015&amp;aar_2015,0),MATCH($C40,variabel_2015,0)),".")</f>
        <v>1555</v>
      </c>
      <c r="F40" s="30">
        <f t="array" ref="F40">IFERROR(INDEX(data_2015,MATCH($B$6&amp;F$7,regnr_2015&amp;aar_2015,0),MATCH($C40,variabel_2015,0)),".")</f>
        <v>1848</v>
      </c>
      <c r="G40" s="30">
        <f t="array" ref="G40">IFERROR(INDEX(data_2015,MATCH($B$6&amp;G$7,regnr_2015&amp;aar_2015,0),MATCH($C40,variabel_2015,0)),".")</f>
        <v>1560</v>
      </c>
      <c r="H40" s="30">
        <f t="array" ref="H40">IFERROR(INDEX(data_2015,MATCH($B$6&amp;H$7,regnr_2015&amp;aar_2015,0),MATCH($C40,variabel_2015,0)),".")</f>
        <v>1208</v>
      </c>
      <c r="I40" s="30" t="str">
        <f t="array" ref="I40">IFERROR(INDEX(data_2015,MATCH($B$6&amp;I$7,regnr_2015&amp;aar_2015,0),MATCH($C40,variabel_2015,0)),".")</f>
        <v>.</v>
      </c>
      <c r="J40" s="30" t="str">
        <f t="array" ref="J40">IFERROR(INDEX(data_2015,MATCH($B$6&amp;J$7,regnr_2015&amp;aar_2015,0),MATCH($C40,variabel_2015,0)),".")</f>
        <v>.</v>
      </c>
      <c r="K40" s="30" t="str">
        <f t="array" ref="K40">IFERROR(INDEX(data_2015,MATCH($B$6&amp;K$7,regnr_2015&amp;aar_2015,0),MATCH($C40,variabel_2015,0)),".")</f>
        <v>.</v>
      </c>
      <c r="L40" s="30" t="str">
        <f t="array" ref="L40">IFERROR(INDEX(data_2015,MATCH($B$6&amp;L$7,regnr_2015&amp;aar_2015,0),MATCH($C40,variabel_2015,0)),".")</f>
        <v>.</v>
      </c>
      <c r="M40" s="30" t="str">
        <f t="array" ref="M40">IFERROR(INDEX(data_2015,MATCH($B$6&amp;M$7,regnr_2015&amp;aar_2015,0),MATCH($C40,variabel_2015,0)),".")</f>
        <v>.</v>
      </c>
      <c r="N40" s="30" t="str">
        <f t="array" ref="N40">IFERROR(INDEX(data_2015,MATCH($B$6&amp;N$7,regnr_2015&amp;aar_2015,0),MATCH($C40,variabel_2015,0)),".")</f>
        <v>.</v>
      </c>
    </row>
    <row r="41" spans="1:14" x14ac:dyDescent="0.25">
      <c r="A41" s="14" t="s">
        <v>24</v>
      </c>
      <c r="B41" s="14" t="s">
        <v>135</v>
      </c>
      <c r="C41" s="8" t="s">
        <v>136</v>
      </c>
      <c r="D41" s="30">
        <f t="array" ref="D41">IFERROR(INDEX(data_2015,MATCH($B$6&amp;D$7,regnr_2015&amp;aar_2015,0),MATCH($C41,variabel_2015,0)),".")</f>
        <v>0</v>
      </c>
      <c r="E41" s="30">
        <f t="array" ref="E41">IFERROR(INDEX(data_2015,MATCH($B$6&amp;E$7,regnr_2015&amp;aar_2015,0),MATCH($C41,variabel_2015,0)),".")</f>
        <v>0</v>
      </c>
      <c r="F41" s="30">
        <f t="array" ref="F41">IFERROR(INDEX(data_2015,MATCH($B$6&amp;F$7,regnr_2015&amp;aar_2015,0),MATCH($C41,variabel_2015,0)),".")</f>
        <v>0</v>
      </c>
      <c r="G41" s="30">
        <f t="array" ref="G41">IFERROR(INDEX(data_2015,MATCH($B$6&amp;G$7,regnr_2015&amp;aar_2015,0),MATCH($C41,variabel_2015,0)),".")</f>
        <v>0</v>
      </c>
      <c r="H41" s="30">
        <f t="array" ref="H41">IFERROR(INDEX(data_2015,MATCH($B$6&amp;H$7,regnr_2015&amp;aar_2015,0),MATCH($C41,variabel_2015,0)),".")</f>
        <v>0</v>
      </c>
      <c r="I41" s="30" t="str">
        <f t="array" ref="I41">IFERROR(INDEX(data_2015,MATCH($B$6&amp;I$7,regnr_2015&amp;aar_2015,0),MATCH($C41,variabel_2015,0)),".")</f>
        <v>.</v>
      </c>
      <c r="J41" s="30" t="str">
        <f t="array" ref="J41">IFERROR(INDEX(data_2015,MATCH($B$6&amp;J$7,regnr_2015&amp;aar_2015,0),MATCH($C41,variabel_2015,0)),".")</f>
        <v>.</v>
      </c>
      <c r="K41" s="30" t="str">
        <f t="array" ref="K41">IFERROR(INDEX(data_2015,MATCH($B$6&amp;K$7,regnr_2015&amp;aar_2015,0),MATCH($C41,variabel_2015,0)),".")</f>
        <v>.</v>
      </c>
      <c r="L41" s="30" t="str">
        <f t="array" ref="L41">IFERROR(INDEX(data_2015,MATCH($B$6&amp;L$7,regnr_2015&amp;aar_2015,0),MATCH($C41,variabel_2015,0)),".")</f>
        <v>.</v>
      </c>
      <c r="M41" s="30" t="str">
        <f t="array" ref="M41">IFERROR(INDEX(data_2015,MATCH($B$6&amp;M$7,regnr_2015&amp;aar_2015,0),MATCH($C41,variabel_2015,0)),".")</f>
        <v>.</v>
      </c>
      <c r="N41" s="30" t="str">
        <f t="array" ref="N41">IFERROR(INDEX(data_2015,MATCH($B$6&amp;N$7,regnr_2015&amp;aar_2015,0),MATCH($C41,variabel_2015,0)),".")</f>
        <v>.</v>
      </c>
    </row>
    <row r="42" spans="1:14" x14ac:dyDescent="0.25">
      <c r="A42" s="14" t="s">
        <v>26</v>
      </c>
      <c r="B42" s="14" t="s">
        <v>55</v>
      </c>
      <c r="C42" s="8" t="s">
        <v>137</v>
      </c>
      <c r="D42" s="30">
        <f t="array" ref="D42">IFERROR(INDEX(data_2015,MATCH($B$6&amp;D$7,regnr_2015&amp;aar_2015,0),MATCH($C42,variabel_2015,0)),".")</f>
        <v>0</v>
      </c>
      <c r="E42" s="30">
        <f t="array" ref="E42">IFERROR(INDEX(data_2015,MATCH($B$6&amp;E$7,regnr_2015&amp;aar_2015,0),MATCH($C42,variabel_2015,0)),".")</f>
        <v>0</v>
      </c>
      <c r="F42" s="30">
        <f t="array" ref="F42">IFERROR(INDEX(data_2015,MATCH($B$6&amp;F$7,regnr_2015&amp;aar_2015,0),MATCH($C42,variabel_2015,0)),".")</f>
        <v>0</v>
      </c>
      <c r="G42" s="30">
        <f t="array" ref="G42">IFERROR(INDEX(data_2015,MATCH($B$6&amp;G$7,regnr_2015&amp;aar_2015,0),MATCH($C42,variabel_2015,0)),".")</f>
        <v>0</v>
      </c>
      <c r="H42" s="30">
        <f t="array" ref="H42">IFERROR(INDEX(data_2015,MATCH($B$6&amp;H$7,regnr_2015&amp;aar_2015,0),MATCH($C42,variabel_2015,0)),".")</f>
        <v>0</v>
      </c>
      <c r="I42" s="30" t="str">
        <f t="array" ref="I42">IFERROR(INDEX(data_2015,MATCH($B$6&amp;I$7,regnr_2015&amp;aar_2015,0),MATCH($C42,variabel_2015,0)),".")</f>
        <v>.</v>
      </c>
      <c r="J42" s="30" t="str">
        <f t="array" ref="J42">IFERROR(INDEX(data_2015,MATCH($B$6&amp;J$7,regnr_2015&amp;aar_2015,0),MATCH($C42,variabel_2015,0)),".")</f>
        <v>.</v>
      </c>
      <c r="K42" s="30" t="str">
        <f t="array" ref="K42">IFERROR(INDEX(data_2015,MATCH($B$6&amp;K$7,regnr_2015&amp;aar_2015,0),MATCH($C42,variabel_2015,0)),".")</f>
        <v>.</v>
      </c>
      <c r="L42" s="30" t="str">
        <f t="array" ref="L42">IFERROR(INDEX(data_2015,MATCH($B$6&amp;L$7,regnr_2015&amp;aar_2015,0),MATCH($C42,variabel_2015,0)),".")</f>
        <v>.</v>
      </c>
      <c r="M42" s="30" t="str">
        <f t="array" ref="M42">IFERROR(INDEX(data_2015,MATCH($B$6&amp;M$7,regnr_2015&amp;aar_2015,0),MATCH($C42,variabel_2015,0)),".")</f>
        <v>.</v>
      </c>
      <c r="N42" s="30" t="str">
        <f t="array" ref="N42">IFERROR(INDEX(data_2015,MATCH($B$6&amp;N$7,regnr_2015&amp;aar_2015,0),MATCH($C42,variabel_2015,0)),".")</f>
        <v>.</v>
      </c>
    </row>
    <row r="43" spans="1:14" x14ac:dyDescent="0.25">
      <c r="A43" s="14" t="s">
        <v>28</v>
      </c>
      <c r="B43" s="14" t="s">
        <v>138</v>
      </c>
      <c r="C43" s="8" t="s">
        <v>139</v>
      </c>
      <c r="D43" s="30">
        <f t="array" ref="D43">IFERROR(INDEX(data_2015,MATCH($B$6&amp;D$7,regnr_2015&amp;aar_2015,0),MATCH($C43,variabel_2015,0)),".")</f>
        <v>0</v>
      </c>
      <c r="E43" s="30">
        <f t="array" ref="E43">IFERROR(INDEX(data_2015,MATCH($B$6&amp;E$7,regnr_2015&amp;aar_2015,0),MATCH($C43,variabel_2015,0)),".")</f>
        <v>0</v>
      </c>
      <c r="F43" s="30">
        <f t="array" ref="F43">IFERROR(INDEX(data_2015,MATCH($B$6&amp;F$7,regnr_2015&amp;aar_2015,0),MATCH($C43,variabel_2015,0)),".")</f>
        <v>0</v>
      </c>
      <c r="G43" s="30">
        <f t="array" ref="G43">IFERROR(INDEX(data_2015,MATCH($B$6&amp;G$7,regnr_2015&amp;aar_2015,0),MATCH($C43,variabel_2015,0)),".")</f>
        <v>0</v>
      </c>
      <c r="H43" s="30">
        <f t="array" ref="H43">IFERROR(INDEX(data_2015,MATCH($B$6&amp;H$7,regnr_2015&amp;aar_2015,0),MATCH($C43,variabel_2015,0)),".")</f>
        <v>0</v>
      </c>
      <c r="I43" s="30" t="str">
        <f t="array" ref="I43">IFERROR(INDEX(data_2015,MATCH($B$6&amp;I$7,regnr_2015&amp;aar_2015,0),MATCH($C43,variabel_2015,0)),".")</f>
        <v>.</v>
      </c>
      <c r="J43" s="30" t="str">
        <f t="array" ref="J43">IFERROR(INDEX(data_2015,MATCH($B$6&amp;J$7,regnr_2015&amp;aar_2015,0),MATCH($C43,variabel_2015,0)),".")</f>
        <v>.</v>
      </c>
      <c r="K43" s="30" t="str">
        <f t="array" ref="K43">IFERROR(INDEX(data_2015,MATCH($B$6&amp;K$7,regnr_2015&amp;aar_2015,0),MATCH($C43,variabel_2015,0)),".")</f>
        <v>.</v>
      </c>
      <c r="L43" s="30" t="str">
        <f t="array" ref="L43">IFERROR(INDEX(data_2015,MATCH($B$6&amp;L$7,regnr_2015&amp;aar_2015,0),MATCH($C43,variabel_2015,0)),".")</f>
        <v>.</v>
      </c>
      <c r="M43" s="30" t="str">
        <f t="array" ref="M43">IFERROR(INDEX(data_2015,MATCH($B$6&amp;M$7,regnr_2015&amp;aar_2015,0),MATCH($C43,variabel_2015,0)),".")</f>
        <v>.</v>
      </c>
      <c r="N43" s="30" t="str">
        <f t="array" ref="N43">IFERROR(INDEX(data_2015,MATCH($B$6&amp;N$7,regnr_2015&amp;aar_2015,0),MATCH($C43,variabel_2015,0)),".")</f>
        <v>.</v>
      </c>
    </row>
    <row r="44" spans="1:14" x14ac:dyDescent="0.25">
      <c r="A44" s="14" t="s">
        <v>30</v>
      </c>
      <c r="B44" s="14" t="s">
        <v>56</v>
      </c>
      <c r="C44" s="8" t="s">
        <v>140</v>
      </c>
      <c r="D44" s="30">
        <f t="array" ref="D44">IFERROR(INDEX(data_2015,MATCH($B$6&amp;D$7,regnr_2015&amp;aar_2015,0),MATCH($C44,variabel_2015,0)),".")</f>
        <v>0</v>
      </c>
      <c r="E44" s="30">
        <f t="array" ref="E44">IFERROR(INDEX(data_2015,MATCH($B$6&amp;E$7,regnr_2015&amp;aar_2015,0),MATCH($C44,variabel_2015,0)),".")</f>
        <v>0</v>
      </c>
      <c r="F44" s="30">
        <f t="array" ref="F44">IFERROR(INDEX(data_2015,MATCH($B$6&amp;F$7,regnr_2015&amp;aar_2015,0),MATCH($C44,variabel_2015,0)),".")</f>
        <v>0</v>
      </c>
      <c r="G44" s="30">
        <f t="array" ref="G44">IFERROR(INDEX(data_2015,MATCH($B$6&amp;G$7,regnr_2015&amp;aar_2015,0),MATCH($C44,variabel_2015,0)),".")</f>
        <v>0</v>
      </c>
      <c r="H44" s="30">
        <f t="array" ref="H44">IFERROR(INDEX(data_2015,MATCH($B$6&amp;H$7,regnr_2015&amp;aar_2015,0),MATCH($C44,variabel_2015,0)),".")</f>
        <v>0</v>
      </c>
      <c r="I44" s="30" t="str">
        <f t="array" ref="I44">IFERROR(INDEX(data_2015,MATCH($B$6&amp;I$7,regnr_2015&amp;aar_2015,0),MATCH($C44,variabel_2015,0)),".")</f>
        <v>.</v>
      </c>
      <c r="J44" s="30" t="str">
        <f t="array" ref="J44">IFERROR(INDEX(data_2015,MATCH($B$6&amp;J$7,regnr_2015&amp;aar_2015,0),MATCH($C44,variabel_2015,0)),".")</f>
        <v>.</v>
      </c>
      <c r="K44" s="30" t="str">
        <f t="array" ref="K44">IFERROR(INDEX(data_2015,MATCH($B$6&amp;K$7,regnr_2015&amp;aar_2015,0),MATCH($C44,variabel_2015,0)),".")</f>
        <v>.</v>
      </c>
      <c r="L44" s="30" t="str">
        <f t="array" ref="L44">IFERROR(INDEX(data_2015,MATCH($B$6&amp;L$7,regnr_2015&amp;aar_2015,0),MATCH($C44,variabel_2015,0)),".")</f>
        <v>.</v>
      </c>
      <c r="M44" s="30" t="str">
        <f t="array" ref="M44">IFERROR(INDEX(data_2015,MATCH($B$6&amp;M$7,regnr_2015&amp;aar_2015,0),MATCH($C44,variabel_2015,0)),".")</f>
        <v>.</v>
      </c>
      <c r="N44" s="30" t="str">
        <f t="array" ref="N44">IFERROR(INDEX(data_2015,MATCH($B$6&amp;N$7,regnr_2015&amp;aar_2015,0),MATCH($C44,variabel_2015,0)),".")</f>
        <v>.</v>
      </c>
    </row>
    <row r="45" spans="1:14" x14ac:dyDescent="0.25">
      <c r="A45" s="14" t="s">
        <v>34</v>
      </c>
      <c r="B45" s="14" t="s">
        <v>141</v>
      </c>
      <c r="C45" s="8" t="s">
        <v>142</v>
      </c>
      <c r="D45" s="30">
        <f t="array" ref="D45">IFERROR(INDEX(data_2015,MATCH($B$6&amp;D$7,regnr_2015&amp;aar_2015,0),MATCH($C45,variabel_2015,0)),".")</f>
        <v>1250</v>
      </c>
      <c r="E45" s="30">
        <f t="array" ref="E45">IFERROR(INDEX(data_2015,MATCH($B$6&amp;E$7,regnr_2015&amp;aar_2015,0),MATCH($C45,variabel_2015,0)),".")</f>
        <v>1250</v>
      </c>
      <c r="F45" s="30">
        <f t="array" ref="F45">IFERROR(INDEX(data_2015,MATCH($B$6&amp;F$7,regnr_2015&amp;aar_2015,0),MATCH($C45,variabel_2015,0)),".")</f>
        <v>1300</v>
      </c>
      <c r="G45" s="30">
        <f t="array" ref="G45">IFERROR(INDEX(data_2015,MATCH($B$6&amp;G$7,regnr_2015&amp;aar_2015,0),MATCH($C45,variabel_2015,0)),".")</f>
        <v>1700</v>
      </c>
      <c r="H45" s="30">
        <f t="array" ref="H45">IFERROR(INDEX(data_2015,MATCH($B$6&amp;H$7,regnr_2015&amp;aar_2015,0),MATCH($C45,variabel_2015,0)),".")</f>
        <v>1750</v>
      </c>
      <c r="I45" s="30" t="str">
        <f t="array" ref="I45">IFERROR(INDEX(data_2015,MATCH($B$6&amp;I$7,regnr_2015&amp;aar_2015,0),MATCH($C45,variabel_2015,0)),".")</f>
        <v>.</v>
      </c>
      <c r="J45" s="30" t="str">
        <f t="array" ref="J45">IFERROR(INDEX(data_2015,MATCH($B$6&amp;J$7,regnr_2015&amp;aar_2015,0),MATCH($C45,variabel_2015,0)),".")</f>
        <v>.</v>
      </c>
      <c r="K45" s="30" t="str">
        <f t="array" ref="K45">IFERROR(INDEX(data_2015,MATCH($B$6&amp;K$7,regnr_2015&amp;aar_2015,0),MATCH($C45,variabel_2015,0)),".")</f>
        <v>.</v>
      </c>
      <c r="L45" s="30" t="str">
        <f t="array" ref="L45">IFERROR(INDEX(data_2015,MATCH($B$6&amp;L$7,regnr_2015&amp;aar_2015,0),MATCH($C45,variabel_2015,0)),".")</f>
        <v>.</v>
      </c>
      <c r="M45" s="30" t="str">
        <f t="array" ref="M45">IFERROR(INDEX(data_2015,MATCH($B$6&amp;M$7,regnr_2015&amp;aar_2015,0),MATCH($C45,variabel_2015,0)),".")</f>
        <v>.</v>
      </c>
      <c r="N45" s="30" t="str">
        <f t="array" ref="N45">IFERROR(INDEX(data_2015,MATCH($B$6&amp;N$7,regnr_2015&amp;aar_2015,0),MATCH($C45,variabel_2015,0)),".")</f>
        <v>.</v>
      </c>
    </row>
    <row r="46" spans="1:14" x14ac:dyDescent="0.25">
      <c r="A46" s="14" t="s">
        <v>143</v>
      </c>
      <c r="B46" s="14" t="s">
        <v>144</v>
      </c>
      <c r="C46" s="8" t="s">
        <v>145</v>
      </c>
      <c r="D46" s="30">
        <f t="array" ref="D46">IFERROR(INDEX(data_2015,MATCH($B$6&amp;D$7,regnr_2015&amp;aar_2015,0),MATCH($C46,variabel_2015,0)),".")</f>
        <v>0</v>
      </c>
      <c r="E46" s="30">
        <f t="array" ref="E46">IFERROR(INDEX(data_2015,MATCH($B$6&amp;E$7,regnr_2015&amp;aar_2015,0),MATCH($C46,variabel_2015,0)),".")</f>
        <v>0</v>
      </c>
      <c r="F46" s="30">
        <f t="array" ref="F46">IFERROR(INDEX(data_2015,MATCH($B$6&amp;F$7,regnr_2015&amp;aar_2015,0),MATCH($C46,variabel_2015,0)),".")</f>
        <v>0</v>
      </c>
      <c r="G46" s="30">
        <f t="array" ref="G46">IFERROR(INDEX(data_2015,MATCH($B$6&amp;G$7,regnr_2015&amp;aar_2015,0),MATCH($C46,variabel_2015,0)),".")</f>
        <v>0</v>
      </c>
      <c r="H46" s="30">
        <f t="array" ref="H46">IFERROR(INDEX(data_2015,MATCH($B$6&amp;H$7,regnr_2015&amp;aar_2015,0),MATCH($C46,variabel_2015,0)),".")</f>
        <v>0</v>
      </c>
      <c r="I46" s="30" t="str">
        <f t="array" ref="I46">IFERROR(INDEX(data_2015,MATCH($B$6&amp;I$7,regnr_2015&amp;aar_2015,0),MATCH($C46,variabel_2015,0)),".")</f>
        <v>.</v>
      </c>
      <c r="J46" s="30" t="str">
        <f t="array" ref="J46">IFERROR(INDEX(data_2015,MATCH($B$6&amp;J$7,regnr_2015&amp;aar_2015,0),MATCH($C46,variabel_2015,0)),".")</f>
        <v>.</v>
      </c>
      <c r="K46" s="30" t="str">
        <f t="array" ref="K46">IFERROR(INDEX(data_2015,MATCH($B$6&amp;K$7,regnr_2015&amp;aar_2015,0),MATCH($C46,variabel_2015,0)),".")</f>
        <v>.</v>
      </c>
      <c r="L46" s="30" t="str">
        <f t="array" ref="L46">IFERROR(INDEX(data_2015,MATCH($B$6&amp;L$7,regnr_2015&amp;aar_2015,0),MATCH($C46,variabel_2015,0)),".")</f>
        <v>.</v>
      </c>
      <c r="M46" s="30" t="str">
        <f t="array" ref="M46">IFERROR(INDEX(data_2015,MATCH($B$6&amp;M$7,regnr_2015&amp;aar_2015,0),MATCH($C46,variabel_2015,0)),".")</f>
        <v>.</v>
      </c>
      <c r="N46" s="30" t="str">
        <f t="array" ref="N46">IFERROR(INDEX(data_2015,MATCH($B$6&amp;N$7,regnr_2015&amp;aar_2015,0),MATCH($C46,variabel_2015,0)),".")</f>
        <v>.</v>
      </c>
    </row>
    <row r="47" spans="1:14" x14ac:dyDescent="0.25">
      <c r="A47" s="14" t="s">
        <v>146</v>
      </c>
      <c r="B47" s="14" t="s">
        <v>147</v>
      </c>
      <c r="C47" s="8" t="s">
        <v>148</v>
      </c>
      <c r="D47" s="30">
        <f t="array" ref="D47">IFERROR(INDEX(data_2015,MATCH($B$6&amp;D$7,regnr_2015&amp;aar_2015,0),MATCH($C47,variabel_2015,0)),".")</f>
        <v>1250</v>
      </c>
      <c r="E47" s="30">
        <f t="array" ref="E47">IFERROR(INDEX(data_2015,MATCH($B$6&amp;E$7,regnr_2015&amp;aar_2015,0),MATCH($C47,variabel_2015,0)),".")</f>
        <v>1250</v>
      </c>
      <c r="F47" s="30">
        <f t="array" ref="F47">IFERROR(INDEX(data_2015,MATCH($B$6&amp;F$7,regnr_2015&amp;aar_2015,0),MATCH($C47,variabel_2015,0)),".")</f>
        <v>1300</v>
      </c>
      <c r="G47" s="30">
        <f t="array" ref="G47">IFERROR(INDEX(data_2015,MATCH($B$6&amp;G$7,regnr_2015&amp;aar_2015,0),MATCH($C47,variabel_2015,0)),".")</f>
        <v>1700</v>
      </c>
      <c r="H47" s="30">
        <f t="array" ref="H47">IFERROR(INDEX(data_2015,MATCH($B$6&amp;H$7,regnr_2015&amp;aar_2015,0),MATCH($C47,variabel_2015,0)),".")</f>
        <v>1750</v>
      </c>
      <c r="I47" s="30" t="str">
        <f t="array" ref="I47">IFERROR(INDEX(data_2015,MATCH($B$6&amp;I$7,regnr_2015&amp;aar_2015,0),MATCH($C47,variabel_2015,0)),".")</f>
        <v>.</v>
      </c>
      <c r="J47" s="30" t="str">
        <f t="array" ref="J47">IFERROR(INDEX(data_2015,MATCH($B$6&amp;J$7,regnr_2015&amp;aar_2015,0),MATCH($C47,variabel_2015,0)),".")</f>
        <v>.</v>
      </c>
      <c r="K47" s="30" t="str">
        <f t="array" ref="K47">IFERROR(INDEX(data_2015,MATCH($B$6&amp;K$7,regnr_2015&amp;aar_2015,0),MATCH($C47,variabel_2015,0)),".")</f>
        <v>.</v>
      </c>
      <c r="L47" s="30" t="str">
        <f t="array" ref="L47">IFERROR(INDEX(data_2015,MATCH($B$6&amp;L$7,regnr_2015&amp;aar_2015,0),MATCH($C47,variabel_2015,0)),".")</f>
        <v>.</v>
      </c>
      <c r="M47" s="30" t="str">
        <f t="array" ref="M47">IFERROR(INDEX(data_2015,MATCH($B$6&amp;M$7,regnr_2015&amp;aar_2015,0),MATCH($C47,variabel_2015,0)),".")</f>
        <v>.</v>
      </c>
      <c r="N47" s="30" t="str">
        <f t="array" ref="N47">IFERROR(INDEX(data_2015,MATCH($B$6&amp;N$7,regnr_2015&amp;aar_2015,0),MATCH($C47,variabel_2015,0)),".")</f>
        <v>.</v>
      </c>
    </row>
    <row r="48" spans="1:14" x14ac:dyDescent="0.25">
      <c r="A48" s="14" t="s">
        <v>36</v>
      </c>
      <c r="B48" s="14" t="s">
        <v>149</v>
      </c>
      <c r="C48" s="8" t="s">
        <v>150</v>
      </c>
      <c r="D48" s="30">
        <f t="array" ref="D48">IFERROR(INDEX(data_2015,MATCH($B$6&amp;D$7,regnr_2015&amp;aar_2015,0),MATCH($C48,variabel_2015,0)),".")</f>
        <v>93</v>
      </c>
      <c r="E48" s="30">
        <f t="array" ref="E48">IFERROR(INDEX(data_2015,MATCH($B$6&amp;E$7,regnr_2015&amp;aar_2015,0),MATCH($C48,variabel_2015,0)),".")</f>
        <v>61</v>
      </c>
      <c r="F48" s="30">
        <f t="array" ref="F48">IFERROR(INDEX(data_2015,MATCH($B$6&amp;F$7,regnr_2015&amp;aar_2015,0),MATCH($C48,variabel_2015,0)),".")</f>
        <v>245</v>
      </c>
      <c r="G48" s="30">
        <f t="array" ref="G48">IFERROR(INDEX(data_2015,MATCH($B$6&amp;G$7,regnr_2015&amp;aar_2015,0),MATCH($C48,variabel_2015,0)),".")</f>
        <v>258</v>
      </c>
      <c r="H48" s="30">
        <f t="array" ref="H48">IFERROR(INDEX(data_2015,MATCH($B$6&amp;H$7,regnr_2015&amp;aar_2015,0),MATCH($C48,variabel_2015,0)),".")</f>
        <v>211</v>
      </c>
      <c r="I48" s="30" t="str">
        <f t="array" ref="I48">IFERROR(INDEX(data_2015,MATCH($B$6&amp;I$7,regnr_2015&amp;aar_2015,0),MATCH($C48,variabel_2015,0)),".")</f>
        <v>.</v>
      </c>
      <c r="J48" s="30" t="str">
        <f t="array" ref="J48">IFERROR(INDEX(data_2015,MATCH($B$6&amp;J$7,regnr_2015&amp;aar_2015,0),MATCH($C48,variabel_2015,0)),".")</f>
        <v>.</v>
      </c>
      <c r="K48" s="30" t="str">
        <f t="array" ref="K48">IFERROR(INDEX(data_2015,MATCH($B$6&amp;K$7,regnr_2015&amp;aar_2015,0),MATCH($C48,variabel_2015,0)),".")</f>
        <v>.</v>
      </c>
      <c r="L48" s="30" t="str">
        <f t="array" ref="L48">IFERROR(INDEX(data_2015,MATCH($B$6&amp;L$7,regnr_2015&amp;aar_2015,0),MATCH($C48,variabel_2015,0)),".")</f>
        <v>.</v>
      </c>
      <c r="M48" s="30" t="str">
        <f t="array" ref="M48">IFERROR(INDEX(data_2015,MATCH($B$6&amp;M$7,regnr_2015&amp;aar_2015,0),MATCH($C48,variabel_2015,0)),".")</f>
        <v>.</v>
      </c>
      <c r="N48" s="30" t="str">
        <f t="array" ref="N48">IFERROR(INDEX(data_2015,MATCH($B$6&amp;N$7,regnr_2015&amp;aar_2015,0),MATCH($C48,variabel_2015,0)),".")</f>
        <v>.</v>
      </c>
    </row>
    <row r="49" spans="1:14" x14ac:dyDescent="0.25">
      <c r="A49" s="14" t="s">
        <v>40</v>
      </c>
      <c r="B49" s="14" t="s">
        <v>151</v>
      </c>
      <c r="C49" s="8" t="s">
        <v>152</v>
      </c>
      <c r="D49" s="30">
        <f t="array" ref="D49">IFERROR(INDEX(data_2015,MATCH($B$6&amp;D$7,regnr_2015&amp;aar_2015,0),MATCH($C49,variabel_2015,0)),".")</f>
        <v>0</v>
      </c>
      <c r="E49" s="30">
        <f t="array" ref="E49">IFERROR(INDEX(data_2015,MATCH($B$6&amp;E$7,regnr_2015&amp;aar_2015,0),MATCH($C49,variabel_2015,0)),".")</f>
        <v>295</v>
      </c>
      <c r="F49" s="30">
        <f t="array" ref="F49">IFERROR(INDEX(data_2015,MATCH($B$6&amp;F$7,regnr_2015&amp;aar_2015,0),MATCH($C49,variabel_2015,0)),".")</f>
        <v>0</v>
      </c>
      <c r="G49" s="30">
        <f t="array" ref="G49">IFERROR(INDEX(data_2015,MATCH($B$6&amp;G$7,regnr_2015&amp;aar_2015,0),MATCH($C49,variabel_2015,0)),".")</f>
        <v>301</v>
      </c>
      <c r="H49" s="30">
        <f t="array" ref="H49">IFERROR(INDEX(data_2015,MATCH($B$6&amp;H$7,regnr_2015&amp;aar_2015,0),MATCH($C49,variabel_2015,0)),".")</f>
        <v>402</v>
      </c>
      <c r="I49" s="30" t="str">
        <f t="array" ref="I49">IFERROR(INDEX(data_2015,MATCH($B$6&amp;I$7,regnr_2015&amp;aar_2015,0),MATCH($C49,variabel_2015,0)),".")</f>
        <v>.</v>
      </c>
      <c r="J49" s="30" t="str">
        <f t="array" ref="J49">IFERROR(INDEX(data_2015,MATCH($B$6&amp;J$7,regnr_2015&amp;aar_2015,0),MATCH($C49,variabel_2015,0)),".")</f>
        <v>.</v>
      </c>
      <c r="K49" s="30" t="str">
        <f t="array" ref="K49">IFERROR(INDEX(data_2015,MATCH($B$6&amp;K$7,regnr_2015&amp;aar_2015,0),MATCH($C49,variabel_2015,0)),".")</f>
        <v>.</v>
      </c>
      <c r="L49" s="30" t="str">
        <f t="array" ref="L49">IFERROR(INDEX(data_2015,MATCH($B$6&amp;L$7,regnr_2015&amp;aar_2015,0),MATCH($C49,variabel_2015,0)),".")</f>
        <v>.</v>
      </c>
      <c r="M49" s="30" t="str">
        <f t="array" ref="M49">IFERROR(INDEX(data_2015,MATCH($B$6&amp;M$7,regnr_2015&amp;aar_2015,0),MATCH($C49,variabel_2015,0)),".")</f>
        <v>.</v>
      </c>
      <c r="N49" s="30" t="str">
        <f t="array" ref="N49">IFERROR(INDEX(data_2015,MATCH($B$6&amp;N$7,regnr_2015&amp;aar_2015,0),MATCH($C49,variabel_2015,0)),".")</f>
        <v>.</v>
      </c>
    </row>
    <row r="50" spans="1:14" x14ac:dyDescent="0.25">
      <c r="A50" s="14" t="s">
        <v>153</v>
      </c>
      <c r="B50" s="14" t="s">
        <v>154</v>
      </c>
      <c r="C50" s="8" t="s">
        <v>155</v>
      </c>
      <c r="D50" s="30">
        <f t="array" ref="D50">IFERROR(INDEX(data_2015,MATCH($B$6&amp;D$7,regnr_2015&amp;aar_2015,0),MATCH($C50,variabel_2015,0)),".")</f>
        <v>438</v>
      </c>
      <c r="E50" s="30">
        <f t="array" ref="E50">IFERROR(INDEX(data_2015,MATCH($B$6&amp;E$7,regnr_2015&amp;aar_2015,0),MATCH($C50,variabel_2015,0)),".")</f>
        <v>0</v>
      </c>
      <c r="F50" s="30">
        <f t="array" ref="F50">IFERROR(INDEX(data_2015,MATCH($B$6&amp;F$7,regnr_2015&amp;aar_2015,0),MATCH($C50,variabel_2015,0)),".")</f>
        <v>156</v>
      </c>
      <c r="G50" s="30">
        <f t="array" ref="G50">IFERROR(INDEX(data_2015,MATCH($B$6&amp;G$7,regnr_2015&amp;aar_2015,0),MATCH($C50,variabel_2015,0)),".")</f>
        <v>0</v>
      </c>
      <c r="H50" s="30">
        <f t="array" ref="H50">IFERROR(INDEX(data_2015,MATCH($B$6&amp;H$7,regnr_2015&amp;aar_2015,0),MATCH($C50,variabel_2015,0)),".")</f>
        <v>0</v>
      </c>
      <c r="I50" s="30" t="str">
        <f t="array" ref="I50">IFERROR(INDEX(data_2015,MATCH($B$6&amp;I$7,regnr_2015&amp;aar_2015,0),MATCH($C50,variabel_2015,0)),".")</f>
        <v>.</v>
      </c>
      <c r="J50" s="30" t="str">
        <f t="array" ref="J50">IFERROR(INDEX(data_2015,MATCH($B$6&amp;J$7,regnr_2015&amp;aar_2015,0),MATCH($C50,variabel_2015,0)),".")</f>
        <v>.</v>
      </c>
      <c r="K50" s="30" t="str">
        <f t="array" ref="K50">IFERROR(INDEX(data_2015,MATCH($B$6&amp;K$7,regnr_2015&amp;aar_2015,0),MATCH($C50,variabel_2015,0)),".")</f>
        <v>.</v>
      </c>
      <c r="L50" s="30" t="str">
        <f t="array" ref="L50">IFERROR(INDEX(data_2015,MATCH($B$6&amp;L$7,regnr_2015&amp;aar_2015,0),MATCH($C50,variabel_2015,0)),".")</f>
        <v>.</v>
      </c>
      <c r="M50" s="30" t="str">
        <f t="array" ref="M50">IFERROR(INDEX(data_2015,MATCH($B$6&amp;M$7,regnr_2015&amp;aar_2015,0),MATCH($C50,variabel_2015,0)),".")</f>
        <v>.</v>
      </c>
      <c r="N50" s="30" t="str">
        <f t="array" ref="N50">IFERROR(INDEX(data_2015,MATCH($B$6&amp;N$7,regnr_2015&amp;aar_2015,0),MATCH($C50,variabel_2015,0)),".")</f>
        <v>.</v>
      </c>
    </row>
    <row r="51" spans="1:14" x14ac:dyDescent="0.25">
      <c r="A51" s="14" t="s">
        <v>156</v>
      </c>
      <c r="B51" s="14" t="s">
        <v>157</v>
      </c>
      <c r="C51" s="8" t="s">
        <v>158</v>
      </c>
      <c r="D51" s="30">
        <f t="array" ref="D51">IFERROR(INDEX(data_2015,MATCH($B$6&amp;D$7,regnr_2015&amp;aar_2015,0),MATCH($C51,variabel_2015,0)),".")</f>
        <v>0</v>
      </c>
      <c r="E51" s="30">
        <f t="array" ref="E51">IFERROR(INDEX(data_2015,MATCH($B$6&amp;E$7,regnr_2015&amp;aar_2015,0),MATCH($C51,variabel_2015,0)),".")</f>
        <v>0</v>
      </c>
      <c r="F51" s="30">
        <f t="array" ref="F51">IFERROR(INDEX(data_2015,MATCH($B$6&amp;F$7,regnr_2015&amp;aar_2015,0),MATCH($C51,variabel_2015,0)),".")</f>
        <v>0</v>
      </c>
      <c r="G51" s="30">
        <f t="array" ref="G51">IFERROR(INDEX(data_2015,MATCH($B$6&amp;G$7,regnr_2015&amp;aar_2015,0),MATCH($C51,variabel_2015,0)),".")</f>
        <v>0</v>
      </c>
      <c r="H51" s="30">
        <f t="array" ref="H51">IFERROR(INDEX(data_2015,MATCH($B$6&amp;H$7,regnr_2015&amp;aar_2015,0),MATCH($C51,variabel_2015,0)),".")</f>
        <v>0</v>
      </c>
      <c r="I51" s="30" t="str">
        <f t="array" ref="I51">IFERROR(INDEX(data_2015,MATCH($B$6&amp;I$7,regnr_2015&amp;aar_2015,0),MATCH($C51,variabel_2015,0)),".")</f>
        <v>.</v>
      </c>
      <c r="J51" s="30" t="str">
        <f t="array" ref="J51">IFERROR(INDEX(data_2015,MATCH($B$6&amp;J$7,regnr_2015&amp;aar_2015,0),MATCH($C51,variabel_2015,0)),".")</f>
        <v>.</v>
      </c>
      <c r="K51" s="30" t="str">
        <f t="array" ref="K51">IFERROR(INDEX(data_2015,MATCH($B$6&amp;K$7,regnr_2015&amp;aar_2015,0),MATCH($C51,variabel_2015,0)),".")</f>
        <v>.</v>
      </c>
      <c r="L51" s="30" t="str">
        <f t="array" ref="L51">IFERROR(INDEX(data_2015,MATCH($B$6&amp;L$7,regnr_2015&amp;aar_2015,0),MATCH($C51,variabel_2015,0)),".")</f>
        <v>.</v>
      </c>
      <c r="M51" s="30" t="str">
        <f t="array" ref="M51">IFERROR(INDEX(data_2015,MATCH($B$6&amp;M$7,regnr_2015&amp;aar_2015,0),MATCH($C51,variabel_2015,0)),".")</f>
        <v>.</v>
      </c>
      <c r="N51" s="30" t="str">
        <f t="array" ref="N51">IFERROR(INDEX(data_2015,MATCH($B$6&amp;N$7,regnr_2015&amp;aar_2015,0),MATCH($C51,variabel_2015,0)),".")</f>
        <v>.</v>
      </c>
    </row>
    <row r="52" spans="1:14" x14ac:dyDescent="0.25">
      <c r="A52" s="14" t="s">
        <v>159</v>
      </c>
      <c r="B52" s="14" t="s">
        <v>59</v>
      </c>
      <c r="C52" s="8" t="s">
        <v>160</v>
      </c>
      <c r="D52" s="30">
        <f t="array" ref="D52">IFERROR(INDEX(data_2015,MATCH($B$6&amp;D$7,regnr_2015&amp;aar_2015,0),MATCH($C52,variabel_2015,0)),".")</f>
        <v>612</v>
      </c>
      <c r="E52" s="30">
        <f t="array" ref="E52">IFERROR(INDEX(data_2015,MATCH($B$6&amp;E$7,regnr_2015&amp;aar_2015,0),MATCH($C52,variabel_2015,0)),".")</f>
        <v>823</v>
      </c>
      <c r="F52" s="30">
        <f t="array" ref="F52">IFERROR(INDEX(data_2015,MATCH($B$6&amp;F$7,regnr_2015&amp;aar_2015,0),MATCH($C52,variabel_2015,0)),".")</f>
        <v>708</v>
      </c>
      <c r="G52" s="30">
        <f t="array" ref="G52">IFERROR(INDEX(data_2015,MATCH($B$6&amp;G$7,regnr_2015&amp;aar_2015,0),MATCH($C52,variabel_2015,0)),".")</f>
        <v>2002</v>
      </c>
      <c r="H52" s="30">
        <f t="array" ref="H52">IFERROR(INDEX(data_2015,MATCH($B$6&amp;H$7,regnr_2015&amp;aar_2015,0),MATCH($C52,variabel_2015,0)),".")</f>
        <v>1102</v>
      </c>
      <c r="I52" s="30" t="str">
        <f t="array" ref="I52">IFERROR(INDEX(data_2015,MATCH($B$6&amp;I$7,regnr_2015&amp;aar_2015,0),MATCH($C52,variabel_2015,0)),".")</f>
        <v>.</v>
      </c>
      <c r="J52" s="30" t="str">
        <f t="array" ref="J52">IFERROR(INDEX(data_2015,MATCH($B$6&amp;J$7,regnr_2015&amp;aar_2015,0),MATCH($C52,variabel_2015,0)),".")</f>
        <v>.</v>
      </c>
      <c r="K52" s="30" t="str">
        <f t="array" ref="K52">IFERROR(INDEX(data_2015,MATCH($B$6&amp;K$7,regnr_2015&amp;aar_2015,0),MATCH($C52,variabel_2015,0)),".")</f>
        <v>.</v>
      </c>
      <c r="L52" s="30" t="str">
        <f t="array" ref="L52">IFERROR(INDEX(data_2015,MATCH($B$6&amp;L$7,regnr_2015&amp;aar_2015,0),MATCH($C52,variabel_2015,0)),".")</f>
        <v>.</v>
      </c>
      <c r="M52" s="30" t="str">
        <f t="array" ref="M52">IFERROR(INDEX(data_2015,MATCH($B$6&amp;M$7,regnr_2015&amp;aar_2015,0),MATCH($C52,variabel_2015,0)),".")</f>
        <v>.</v>
      </c>
      <c r="N52" s="30" t="str">
        <f t="array" ref="N52">IFERROR(INDEX(data_2015,MATCH($B$6&amp;N$7,regnr_2015&amp;aar_2015,0),MATCH($C52,variabel_2015,0)),".")</f>
        <v>.</v>
      </c>
    </row>
    <row r="53" spans="1:14" x14ac:dyDescent="0.25">
      <c r="A53" s="14" t="s">
        <v>161</v>
      </c>
      <c r="B53" s="14" t="s">
        <v>60</v>
      </c>
      <c r="C53" s="8" t="s">
        <v>162</v>
      </c>
      <c r="D53" s="30">
        <f t="array" ref="D53">IFERROR(INDEX(data_2015,MATCH($B$6&amp;D$7,regnr_2015&amp;aar_2015,0),MATCH($C53,variabel_2015,0)),".")</f>
        <v>56</v>
      </c>
      <c r="E53" s="30">
        <f t="array" ref="E53">IFERROR(INDEX(data_2015,MATCH($B$6&amp;E$7,regnr_2015&amp;aar_2015,0),MATCH($C53,variabel_2015,0)),".")</f>
        <v>32</v>
      </c>
      <c r="F53" s="30">
        <f t="array" ref="F53">IFERROR(INDEX(data_2015,MATCH($B$6&amp;F$7,regnr_2015&amp;aar_2015,0),MATCH($C53,variabel_2015,0)),".")</f>
        <v>39</v>
      </c>
      <c r="G53" s="30">
        <f t="array" ref="G53">IFERROR(INDEX(data_2015,MATCH($B$6&amp;G$7,regnr_2015&amp;aar_2015,0),MATCH($C53,variabel_2015,0)),".")</f>
        <v>62</v>
      </c>
      <c r="H53" s="30">
        <f t="array" ref="H53">IFERROR(INDEX(data_2015,MATCH($B$6&amp;H$7,regnr_2015&amp;aar_2015,0),MATCH($C53,variabel_2015,0)),".")</f>
        <v>-6</v>
      </c>
      <c r="I53" s="30" t="str">
        <f t="array" ref="I53">IFERROR(INDEX(data_2015,MATCH($B$6&amp;I$7,regnr_2015&amp;aar_2015,0),MATCH($C53,variabel_2015,0)),".")</f>
        <v>.</v>
      </c>
      <c r="J53" s="30" t="str">
        <f t="array" ref="J53">IFERROR(INDEX(data_2015,MATCH($B$6&amp;J$7,regnr_2015&amp;aar_2015,0),MATCH($C53,variabel_2015,0)),".")</f>
        <v>.</v>
      </c>
      <c r="K53" s="30" t="str">
        <f t="array" ref="K53">IFERROR(INDEX(data_2015,MATCH($B$6&amp;K$7,regnr_2015&amp;aar_2015,0),MATCH($C53,variabel_2015,0)),".")</f>
        <v>.</v>
      </c>
      <c r="L53" s="30" t="str">
        <f t="array" ref="L53">IFERROR(INDEX(data_2015,MATCH($B$6&amp;L$7,regnr_2015&amp;aar_2015,0),MATCH($C53,variabel_2015,0)),".")</f>
        <v>.</v>
      </c>
      <c r="M53" s="30" t="str">
        <f t="array" ref="M53">IFERROR(INDEX(data_2015,MATCH($B$6&amp;M$7,regnr_2015&amp;aar_2015,0),MATCH($C53,variabel_2015,0)),".")</f>
        <v>.</v>
      </c>
      <c r="N53" s="30" t="str">
        <f t="array" ref="N53">IFERROR(INDEX(data_2015,MATCH($B$6&amp;N$7,regnr_2015&amp;aar_2015,0),MATCH($C53,variabel_2015,0)),".")</f>
        <v>.</v>
      </c>
    </row>
    <row r="54" spans="1:14" x14ac:dyDescent="0.25">
      <c r="A54" s="14"/>
      <c r="B54" s="16" t="s">
        <v>61</v>
      </c>
      <c r="C54" s="8" t="s">
        <v>163</v>
      </c>
      <c r="D54" s="108">
        <f t="array" ref="D54">IFERROR(INDEX(data_2015,MATCH($B$6&amp;D$7,regnr_2015&amp;aar_2015,0),MATCH($C54,variabel_2015,0)),".")</f>
        <v>62977</v>
      </c>
      <c r="E54" s="108">
        <f t="array" ref="E54">IFERROR(INDEX(data_2015,MATCH($B$6&amp;E$7,regnr_2015&amp;aar_2015,0),MATCH($C54,variabel_2015,0)),".")</f>
        <v>69902</v>
      </c>
      <c r="F54" s="108">
        <f t="array" ref="F54">IFERROR(INDEX(data_2015,MATCH($B$6&amp;F$7,regnr_2015&amp;aar_2015,0),MATCH($C54,variabel_2015,0)),".")</f>
        <v>68350</v>
      </c>
      <c r="G54" s="108">
        <f t="array" ref="G54">IFERROR(INDEX(data_2015,MATCH($B$6&amp;G$7,regnr_2015&amp;aar_2015,0),MATCH($C54,variabel_2015,0)),".")</f>
        <v>70809</v>
      </c>
      <c r="H54" s="108">
        <f t="array" ref="H54">IFERROR(INDEX(data_2015,MATCH($B$6&amp;H$7,regnr_2015&amp;aar_2015,0),MATCH($C54,variabel_2015,0)),".")</f>
        <v>89661</v>
      </c>
      <c r="I54" s="108" t="str">
        <f t="array" ref="I54">IFERROR(INDEX(data_2015,MATCH($B$6&amp;I$7,regnr_2015&amp;aar_2015,0),MATCH($C54,variabel_2015,0)),".")</f>
        <v>.</v>
      </c>
      <c r="J54" s="108" t="str">
        <f t="array" ref="J54">IFERROR(INDEX(data_2015,MATCH($B$6&amp;J$7,regnr_2015&amp;aar_2015,0),MATCH($C54,variabel_2015,0)),".")</f>
        <v>.</v>
      </c>
      <c r="K54" s="108" t="str">
        <f t="array" ref="K54">IFERROR(INDEX(data_2015,MATCH($B$6&amp;K$7,regnr_2015&amp;aar_2015,0),MATCH($C54,variabel_2015,0)),".")</f>
        <v>.</v>
      </c>
      <c r="L54" s="108" t="str">
        <f t="array" ref="L54">IFERROR(INDEX(data_2015,MATCH($B$6&amp;L$7,regnr_2015&amp;aar_2015,0),MATCH($C54,variabel_2015,0)),".")</f>
        <v>.</v>
      </c>
      <c r="M54" s="108" t="str">
        <f t="array" ref="M54">IFERROR(INDEX(data_2015,MATCH($B$6&amp;M$7,regnr_2015&amp;aar_2015,0),MATCH($C54,variabel_2015,0)),".")</f>
        <v>.</v>
      </c>
      <c r="N54" s="108" t="str">
        <f t="array" ref="N54">IFERROR(INDEX(data_2015,MATCH($B$6&amp;N$7,regnr_2015&amp;aar_2015,0),MATCH($C54,variabel_2015,0)),".")</f>
        <v>.</v>
      </c>
    </row>
    <row r="55" spans="1:14" x14ac:dyDescent="0.25">
      <c r="A55" s="18"/>
      <c r="B55" s="9"/>
      <c r="C55" s="8" t="s">
        <v>1</v>
      </c>
      <c r="D55" s="31">
        <f>D$9</f>
        <v>2005</v>
      </c>
      <c r="E55" s="31">
        <f t="shared" ref="E55:L55" si="2">E$9</f>
        <v>2006</v>
      </c>
      <c r="F55" s="31">
        <f t="shared" si="2"/>
        <v>2007</v>
      </c>
      <c r="G55" s="31">
        <f t="shared" si="2"/>
        <v>2008</v>
      </c>
      <c r="H55" s="31">
        <f t="shared" si="2"/>
        <v>2009</v>
      </c>
      <c r="I55" s="31">
        <f t="shared" si="2"/>
        <v>2010</v>
      </c>
      <c r="J55" s="31">
        <f t="shared" si="2"/>
        <v>2011</v>
      </c>
      <c r="K55" s="31">
        <f t="shared" si="2"/>
        <v>2012</v>
      </c>
      <c r="L55" s="31">
        <f t="shared" si="2"/>
        <v>2013</v>
      </c>
      <c r="M55" s="31">
        <f>M$9</f>
        <v>2014</v>
      </c>
      <c r="N55" s="31">
        <f>N$9</f>
        <v>2015</v>
      </c>
    </row>
    <row r="56" spans="1:14" x14ac:dyDescent="0.25">
      <c r="A56" s="9"/>
      <c r="B56" s="18" t="s">
        <v>62</v>
      </c>
      <c r="C56" s="10"/>
      <c r="D56" s="32" t="s">
        <v>3</v>
      </c>
      <c r="E56" s="32" t="s">
        <v>3</v>
      </c>
      <c r="F56" s="32" t="s">
        <v>3</v>
      </c>
      <c r="G56" s="32" t="s">
        <v>3</v>
      </c>
      <c r="H56" s="32" t="s">
        <v>3</v>
      </c>
      <c r="I56" s="32" t="s">
        <v>3</v>
      </c>
      <c r="J56" s="32" t="s">
        <v>3</v>
      </c>
      <c r="K56" s="32" t="s">
        <v>3</v>
      </c>
      <c r="L56" s="32" t="s">
        <v>3</v>
      </c>
      <c r="M56" s="32" t="s">
        <v>3</v>
      </c>
      <c r="N56" s="32" t="s">
        <v>3</v>
      </c>
    </row>
    <row r="57" spans="1:14" x14ac:dyDescent="0.25">
      <c r="A57" s="14"/>
      <c r="B57" s="16" t="s">
        <v>164</v>
      </c>
      <c r="C57" s="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</row>
    <row r="58" spans="1:14" x14ac:dyDescent="0.25">
      <c r="A58" s="14" t="s">
        <v>4</v>
      </c>
      <c r="B58" s="14" t="s">
        <v>63</v>
      </c>
      <c r="C58" s="8" t="s">
        <v>165</v>
      </c>
      <c r="D58" s="30">
        <f t="array" ref="D58">IFERROR(INDEX(data_2015,MATCH($B$6&amp;D$7,regnr_2015&amp;aar_2015,0),MATCH($C58,variabel_2015,0)),".")</f>
        <v>0</v>
      </c>
      <c r="E58" s="30">
        <f t="array" ref="E58">IFERROR(INDEX(data_2015,MATCH($B$6&amp;E$7,regnr_2015&amp;aar_2015,0),MATCH($C58,variabel_2015,0)),".")</f>
        <v>0</v>
      </c>
      <c r="F58" s="30">
        <f t="array" ref="F58">IFERROR(INDEX(data_2015,MATCH($B$6&amp;F$7,regnr_2015&amp;aar_2015,0),MATCH($C58,variabel_2015,0)),".")</f>
        <v>0</v>
      </c>
      <c r="G58" s="30">
        <f t="array" ref="G58">IFERROR(INDEX(data_2015,MATCH($B$6&amp;G$7,regnr_2015&amp;aar_2015,0),MATCH($C58,variabel_2015,0)),".")</f>
        <v>0</v>
      </c>
      <c r="H58" s="30">
        <f t="array" ref="H58">IFERROR(INDEX(data_2015,MATCH($B$6&amp;H$7,regnr_2015&amp;aar_2015,0),MATCH($C58,variabel_2015,0)),".")</f>
        <v>0</v>
      </c>
      <c r="I58" s="30" t="str">
        <f t="array" ref="I58">IFERROR(INDEX(data_2015,MATCH($B$6&amp;I$7,regnr_2015&amp;aar_2015,0),MATCH($C58,variabel_2015,0)),".")</f>
        <v>.</v>
      </c>
      <c r="J58" s="30" t="str">
        <f t="array" ref="J58">IFERROR(INDEX(data_2015,MATCH($B$6&amp;J$7,regnr_2015&amp;aar_2015,0),MATCH($C58,variabel_2015,0)),".")</f>
        <v>.</v>
      </c>
      <c r="K58" s="30" t="str">
        <f t="array" ref="K58">IFERROR(INDEX(data_2015,MATCH($B$6&amp;K$7,regnr_2015&amp;aar_2015,0),MATCH($C58,variabel_2015,0)),".")</f>
        <v>.</v>
      </c>
      <c r="L58" s="30" t="str">
        <f t="array" ref="L58">IFERROR(INDEX(data_2015,MATCH($B$6&amp;L$7,regnr_2015&amp;aar_2015,0),MATCH($C58,variabel_2015,0)),".")</f>
        <v>.</v>
      </c>
      <c r="M58" s="30" t="str">
        <f t="array" ref="M58">IFERROR(INDEX(data_2015,MATCH($B$6&amp;M$7,regnr_2015&amp;aar_2015,0),MATCH($C58,variabel_2015,0)),".")</f>
        <v>.</v>
      </c>
      <c r="N58" s="30" t="str">
        <f t="array" ref="N58">IFERROR(INDEX(data_2015,MATCH($B$6&amp;N$7,regnr_2015&amp;aar_2015,0),MATCH($C58,variabel_2015,0)),".")</f>
        <v>.</v>
      </c>
    </row>
    <row r="59" spans="1:14" x14ac:dyDescent="0.25">
      <c r="A59" s="14" t="s">
        <v>6</v>
      </c>
      <c r="B59" s="14" t="s">
        <v>166</v>
      </c>
      <c r="C59" s="8" t="s">
        <v>167</v>
      </c>
      <c r="D59" s="30">
        <f t="array" ref="D59">IFERROR(INDEX(data_2015,MATCH($B$6&amp;D$7,regnr_2015&amp;aar_2015,0),MATCH($C59,variabel_2015,0)),".")</f>
        <v>52827</v>
      </c>
      <c r="E59" s="30">
        <f t="array" ref="E59">IFERROR(INDEX(data_2015,MATCH($B$6&amp;E$7,regnr_2015&amp;aar_2015,0),MATCH($C59,variabel_2015,0)),".")</f>
        <v>61258</v>
      </c>
      <c r="F59" s="30">
        <f t="array" ref="F59">IFERROR(INDEX(data_2015,MATCH($B$6&amp;F$7,regnr_2015&amp;aar_2015,0),MATCH($C59,variabel_2015,0)),".")</f>
        <v>58334</v>
      </c>
      <c r="G59" s="30">
        <f t="array" ref="G59">IFERROR(INDEX(data_2015,MATCH($B$6&amp;G$7,regnr_2015&amp;aar_2015,0),MATCH($C59,variabel_2015,0)),".")</f>
        <v>60579</v>
      </c>
      <c r="H59" s="30">
        <f t="array" ref="H59">IFERROR(INDEX(data_2015,MATCH($B$6&amp;H$7,regnr_2015&amp;aar_2015,0),MATCH($C59,variabel_2015,0)),".")</f>
        <v>80366</v>
      </c>
      <c r="I59" s="30" t="str">
        <f t="array" ref="I59">IFERROR(INDEX(data_2015,MATCH($B$6&amp;I$7,regnr_2015&amp;aar_2015,0),MATCH($C59,variabel_2015,0)),".")</f>
        <v>.</v>
      </c>
      <c r="J59" s="30" t="str">
        <f t="array" ref="J59">IFERROR(INDEX(data_2015,MATCH($B$6&amp;J$7,regnr_2015&amp;aar_2015,0),MATCH($C59,variabel_2015,0)),".")</f>
        <v>.</v>
      </c>
      <c r="K59" s="30" t="str">
        <f t="array" ref="K59">IFERROR(INDEX(data_2015,MATCH($B$6&amp;K$7,regnr_2015&amp;aar_2015,0),MATCH($C59,variabel_2015,0)),".")</f>
        <v>.</v>
      </c>
      <c r="L59" s="30" t="str">
        <f t="array" ref="L59">IFERROR(INDEX(data_2015,MATCH($B$6&amp;L$7,regnr_2015&amp;aar_2015,0),MATCH($C59,variabel_2015,0)),".")</f>
        <v>.</v>
      </c>
      <c r="M59" s="30" t="str">
        <f t="array" ref="M59">IFERROR(INDEX(data_2015,MATCH($B$6&amp;M$7,regnr_2015&amp;aar_2015,0),MATCH($C59,variabel_2015,0)),".")</f>
        <v>.</v>
      </c>
      <c r="N59" s="30" t="str">
        <f t="array" ref="N59">IFERROR(INDEX(data_2015,MATCH($B$6&amp;N$7,regnr_2015&amp;aar_2015,0),MATCH($C59,variabel_2015,0)),".")</f>
        <v>.</v>
      </c>
    </row>
    <row r="60" spans="1:14" x14ac:dyDescent="0.25">
      <c r="A60" s="14" t="s">
        <v>10</v>
      </c>
      <c r="B60" s="14" t="s">
        <v>168</v>
      </c>
      <c r="C60" s="8" t="s">
        <v>169</v>
      </c>
      <c r="D60" s="30">
        <f t="array" ref="D60">IFERROR(INDEX(data_2015,MATCH($B$6&amp;D$7,regnr_2015&amp;aar_2015,0),MATCH($C60,variabel_2015,0)),".")</f>
        <v>0</v>
      </c>
      <c r="E60" s="30">
        <f t="array" ref="E60">IFERROR(INDEX(data_2015,MATCH($B$6&amp;E$7,regnr_2015&amp;aar_2015,0),MATCH($C60,variabel_2015,0)),".")</f>
        <v>0</v>
      </c>
      <c r="F60" s="30">
        <f t="array" ref="F60">IFERROR(INDEX(data_2015,MATCH($B$6&amp;F$7,regnr_2015&amp;aar_2015,0),MATCH($C60,variabel_2015,0)),".")</f>
        <v>0</v>
      </c>
      <c r="G60" s="30">
        <f t="array" ref="G60">IFERROR(INDEX(data_2015,MATCH($B$6&amp;G$7,regnr_2015&amp;aar_2015,0),MATCH($C60,variabel_2015,0)),".")</f>
        <v>0</v>
      </c>
      <c r="H60" s="30">
        <f t="array" ref="H60">IFERROR(INDEX(data_2015,MATCH($B$6&amp;H$7,regnr_2015&amp;aar_2015,0),MATCH($C60,variabel_2015,0)),".")</f>
        <v>0</v>
      </c>
      <c r="I60" s="30" t="str">
        <f t="array" ref="I60">IFERROR(INDEX(data_2015,MATCH($B$6&amp;I$7,regnr_2015&amp;aar_2015,0),MATCH($C60,variabel_2015,0)),".")</f>
        <v>.</v>
      </c>
      <c r="J60" s="30" t="str">
        <f t="array" ref="J60">IFERROR(INDEX(data_2015,MATCH($B$6&amp;J$7,regnr_2015&amp;aar_2015,0),MATCH($C60,variabel_2015,0)),".")</f>
        <v>.</v>
      </c>
      <c r="K60" s="30" t="str">
        <f t="array" ref="K60">IFERROR(INDEX(data_2015,MATCH($B$6&amp;K$7,regnr_2015&amp;aar_2015,0),MATCH($C60,variabel_2015,0)),".")</f>
        <v>.</v>
      </c>
      <c r="L60" s="30" t="str">
        <f t="array" ref="L60">IFERROR(INDEX(data_2015,MATCH($B$6&amp;L$7,regnr_2015&amp;aar_2015,0),MATCH($C60,variabel_2015,0)),".")</f>
        <v>.</v>
      </c>
      <c r="M60" s="30" t="str">
        <f t="array" ref="M60">IFERROR(INDEX(data_2015,MATCH($B$6&amp;M$7,regnr_2015&amp;aar_2015,0),MATCH($C60,variabel_2015,0)),".")</f>
        <v>.</v>
      </c>
      <c r="N60" s="30" t="str">
        <f t="array" ref="N60">IFERROR(INDEX(data_2015,MATCH($B$6&amp;N$7,regnr_2015&amp;aar_2015,0),MATCH($C60,variabel_2015,0)),".")</f>
        <v>.</v>
      </c>
    </row>
    <row r="61" spans="1:14" x14ac:dyDescent="0.25">
      <c r="A61" s="14" t="s">
        <v>12</v>
      </c>
      <c r="B61" s="14" t="s">
        <v>170</v>
      </c>
      <c r="C61" s="8" t="s">
        <v>171</v>
      </c>
      <c r="D61" s="30">
        <f t="array" ref="D61">IFERROR(INDEX(data_2015,MATCH($B$6&amp;D$7,regnr_2015&amp;aar_2015,0),MATCH($C61,variabel_2015,0)),".")</f>
        <v>0</v>
      </c>
      <c r="E61" s="30">
        <f t="array" ref="E61">IFERROR(INDEX(data_2015,MATCH($B$6&amp;E$7,regnr_2015&amp;aar_2015,0),MATCH($C61,variabel_2015,0)),".")</f>
        <v>0</v>
      </c>
      <c r="F61" s="30">
        <f t="array" ref="F61">IFERROR(INDEX(data_2015,MATCH($B$6&amp;F$7,regnr_2015&amp;aar_2015,0),MATCH($C61,variabel_2015,0)),".")</f>
        <v>0</v>
      </c>
      <c r="G61" s="30">
        <f t="array" ref="G61">IFERROR(INDEX(data_2015,MATCH($B$6&amp;G$7,regnr_2015&amp;aar_2015,0),MATCH($C61,variabel_2015,0)),".")</f>
        <v>0</v>
      </c>
      <c r="H61" s="30">
        <f t="array" ref="H61">IFERROR(INDEX(data_2015,MATCH($B$6&amp;H$7,regnr_2015&amp;aar_2015,0),MATCH($C61,variabel_2015,0)),".")</f>
        <v>0</v>
      </c>
      <c r="I61" s="30" t="str">
        <f t="array" ref="I61">IFERROR(INDEX(data_2015,MATCH($B$6&amp;I$7,regnr_2015&amp;aar_2015,0),MATCH($C61,variabel_2015,0)),".")</f>
        <v>.</v>
      </c>
      <c r="J61" s="30" t="str">
        <f t="array" ref="J61">IFERROR(INDEX(data_2015,MATCH($B$6&amp;J$7,regnr_2015&amp;aar_2015,0),MATCH($C61,variabel_2015,0)),".")</f>
        <v>.</v>
      </c>
      <c r="K61" s="30" t="str">
        <f t="array" ref="K61">IFERROR(INDEX(data_2015,MATCH($B$6&amp;K$7,regnr_2015&amp;aar_2015,0),MATCH($C61,variabel_2015,0)),".")</f>
        <v>.</v>
      </c>
      <c r="L61" s="30" t="str">
        <f t="array" ref="L61">IFERROR(INDEX(data_2015,MATCH($B$6&amp;L$7,regnr_2015&amp;aar_2015,0),MATCH($C61,variabel_2015,0)),".")</f>
        <v>.</v>
      </c>
      <c r="M61" s="30" t="str">
        <f t="array" ref="M61">IFERROR(INDEX(data_2015,MATCH($B$6&amp;M$7,regnr_2015&amp;aar_2015,0),MATCH($C61,variabel_2015,0)),".")</f>
        <v>.</v>
      </c>
      <c r="N61" s="30" t="str">
        <f t="array" ref="N61">IFERROR(INDEX(data_2015,MATCH($B$6&amp;N$7,regnr_2015&amp;aar_2015,0),MATCH($C61,variabel_2015,0)),".")</f>
        <v>.</v>
      </c>
    </row>
    <row r="62" spans="1:14" x14ac:dyDescent="0.25">
      <c r="A62" s="14" t="s">
        <v>14</v>
      </c>
      <c r="B62" s="14" t="s">
        <v>172</v>
      </c>
      <c r="C62" s="8" t="s">
        <v>173</v>
      </c>
      <c r="D62" s="30">
        <f t="array" ref="D62">IFERROR(INDEX(data_2015,MATCH($B$6&amp;D$7,regnr_2015&amp;aar_2015,0),MATCH($C62,variabel_2015,0)),".")</f>
        <v>0</v>
      </c>
      <c r="E62" s="30">
        <f t="array" ref="E62">IFERROR(INDEX(data_2015,MATCH($B$6&amp;E$7,regnr_2015&amp;aar_2015,0),MATCH($C62,variabel_2015,0)),".")</f>
        <v>0</v>
      </c>
      <c r="F62" s="30">
        <f t="array" ref="F62">IFERROR(INDEX(data_2015,MATCH($B$6&amp;F$7,regnr_2015&amp;aar_2015,0),MATCH($C62,variabel_2015,0)),".")</f>
        <v>0</v>
      </c>
      <c r="G62" s="30">
        <f t="array" ref="G62">IFERROR(INDEX(data_2015,MATCH($B$6&amp;G$7,regnr_2015&amp;aar_2015,0),MATCH($C62,variabel_2015,0)),".")</f>
        <v>0</v>
      </c>
      <c r="H62" s="30">
        <f t="array" ref="H62">IFERROR(INDEX(data_2015,MATCH($B$6&amp;H$7,regnr_2015&amp;aar_2015,0),MATCH($C62,variabel_2015,0)),".")</f>
        <v>0</v>
      </c>
      <c r="I62" s="30" t="str">
        <f t="array" ref="I62">IFERROR(INDEX(data_2015,MATCH($B$6&amp;I$7,regnr_2015&amp;aar_2015,0),MATCH($C62,variabel_2015,0)),".")</f>
        <v>.</v>
      </c>
      <c r="J62" s="30" t="str">
        <f t="array" ref="J62">IFERROR(INDEX(data_2015,MATCH($B$6&amp;J$7,regnr_2015&amp;aar_2015,0),MATCH($C62,variabel_2015,0)),".")</f>
        <v>.</v>
      </c>
      <c r="K62" s="30" t="str">
        <f t="array" ref="K62">IFERROR(INDEX(data_2015,MATCH($B$6&amp;K$7,regnr_2015&amp;aar_2015,0),MATCH($C62,variabel_2015,0)),".")</f>
        <v>.</v>
      </c>
      <c r="L62" s="30" t="str">
        <f t="array" ref="L62">IFERROR(INDEX(data_2015,MATCH($B$6&amp;L$7,regnr_2015&amp;aar_2015,0),MATCH($C62,variabel_2015,0)),".")</f>
        <v>.</v>
      </c>
      <c r="M62" s="30" t="str">
        <f t="array" ref="M62">IFERROR(INDEX(data_2015,MATCH($B$6&amp;M$7,regnr_2015&amp;aar_2015,0),MATCH($C62,variabel_2015,0)),".")</f>
        <v>.</v>
      </c>
      <c r="N62" s="30" t="str">
        <f t="array" ref="N62">IFERROR(INDEX(data_2015,MATCH($B$6&amp;N$7,regnr_2015&amp;aar_2015,0),MATCH($C62,variabel_2015,0)),".")</f>
        <v>.</v>
      </c>
    </row>
    <row r="63" spans="1:14" x14ac:dyDescent="0.25">
      <c r="A63" s="14" t="s">
        <v>18</v>
      </c>
      <c r="B63" s="14" t="s">
        <v>174</v>
      </c>
      <c r="C63" s="8" t="s">
        <v>175</v>
      </c>
      <c r="D63" s="30">
        <f t="array" ref="D63">IFERROR(INDEX(data_2015,MATCH($B$6&amp;D$7,regnr_2015&amp;aar_2015,0),MATCH($C63,variabel_2015,0)),".")</f>
        <v>0</v>
      </c>
      <c r="E63" s="30">
        <f t="array" ref="E63">IFERROR(INDEX(data_2015,MATCH($B$6&amp;E$7,regnr_2015&amp;aar_2015,0),MATCH($C63,variabel_2015,0)),".")</f>
        <v>0</v>
      </c>
      <c r="F63" s="30">
        <f t="array" ref="F63">IFERROR(INDEX(data_2015,MATCH($B$6&amp;F$7,regnr_2015&amp;aar_2015,0),MATCH($C63,variabel_2015,0)),".")</f>
        <v>0</v>
      </c>
      <c r="G63" s="30">
        <f t="array" ref="G63">IFERROR(INDEX(data_2015,MATCH($B$6&amp;G$7,regnr_2015&amp;aar_2015,0),MATCH($C63,variabel_2015,0)),".")</f>
        <v>0</v>
      </c>
      <c r="H63" s="30">
        <f t="array" ref="H63">IFERROR(INDEX(data_2015,MATCH($B$6&amp;H$7,regnr_2015&amp;aar_2015,0),MATCH($C63,variabel_2015,0)),".")</f>
        <v>0</v>
      </c>
      <c r="I63" s="30" t="str">
        <f t="array" ref="I63">IFERROR(INDEX(data_2015,MATCH($B$6&amp;I$7,regnr_2015&amp;aar_2015,0),MATCH($C63,variabel_2015,0)),".")</f>
        <v>.</v>
      </c>
      <c r="J63" s="30" t="str">
        <f t="array" ref="J63">IFERROR(INDEX(data_2015,MATCH($B$6&amp;J$7,regnr_2015&amp;aar_2015,0),MATCH($C63,variabel_2015,0)),".")</f>
        <v>.</v>
      </c>
      <c r="K63" s="30" t="str">
        <f t="array" ref="K63">IFERROR(INDEX(data_2015,MATCH($B$6&amp;K$7,regnr_2015&amp;aar_2015,0),MATCH($C63,variabel_2015,0)),".")</f>
        <v>.</v>
      </c>
      <c r="L63" s="30" t="str">
        <f t="array" ref="L63">IFERROR(INDEX(data_2015,MATCH($B$6&amp;L$7,regnr_2015&amp;aar_2015,0),MATCH($C63,variabel_2015,0)),".")</f>
        <v>.</v>
      </c>
      <c r="M63" s="30" t="str">
        <f t="array" ref="M63">IFERROR(INDEX(data_2015,MATCH($B$6&amp;M$7,regnr_2015&amp;aar_2015,0),MATCH($C63,variabel_2015,0)),".")</f>
        <v>.</v>
      </c>
      <c r="N63" s="30" t="str">
        <f t="array" ref="N63">IFERROR(INDEX(data_2015,MATCH($B$6&amp;N$7,regnr_2015&amp;aar_2015,0),MATCH($C63,variabel_2015,0)),".")</f>
        <v>.</v>
      </c>
    </row>
    <row r="64" spans="1:14" x14ac:dyDescent="0.25">
      <c r="A64" s="14" t="s">
        <v>20</v>
      </c>
      <c r="B64" s="14" t="s">
        <v>176</v>
      </c>
      <c r="C64" s="8" t="s">
        <v>177</v>
      </c>
      <c r="D64" s="30">
        <f t="array" ref="D64">IFERROR(INDEX(data_2015,MATCH($B$6&amp;D$7,regnr_2015&amp;aar_2015,0),MATCH($C64,variabel_2015,0)),".")</f>
        <v>0</v>
      </c>
      <c r="E64" s="30">
        <f t="array" ref="E64">IFERROR(INDEX(data_2015,MATCH($B$6&amp;E$7,regnr_2015&amp;aar_2015,0),MATCH($C64,variabel_2015,0)),".")</f>
        <v>0</v>
      </c>
      <c r="F64" s="30">
        <f t="array" ref="F64">IFERROR(INDEX(data_2015,MATCH($B$6&amp;F$7,regnr_2015&amp;aar_2015,0),MATCH($C64,variabel_2015,0)),".")</f>
        <v>0</v>
      </c>
      <c r="G64" s="30">
        <f t="array" ref="G64">IFERROR(INDEX(data_2015,MATCH($B$6&amp;G$7,regnr_2015&amp;aar_2015,0),MATCH($C64,variabel_2015,0)),".")</f>
        <v>0</v>
      </c>
      <c r="H64" s="30">
        <f t="array" ref="H64">IFERROR(INDEX(data_2015,MATCH($B$6&amp;H$7,regnr_2015&amp;aar_2015,0),MATCH($C64,variabel_2015,0)),".")</f>
        <v>0</v>
      </c>
      <c r="I64" s="30" t="str">
        <f t="array" ref="I64">IFERROR(INDEX(data_2015,MATCH($B$6&amp;I$7,regnr_2015&amp;aar_2015,0),MATCH($C64,variabel_2015,0)),".")</f>
        <v>.</v>
      </c>
      <c r="J64" s="30" t="str">
        <f t="array" ref="J64">IFERROR(INDEX(data_2015,MATCH($B$6&amp;J$7,regnr_2015&amp;aar_2015,0),MATCH($C64,variabel_2015,0)),".")</f>
        <v>.</v>
      </c>
      <c r="K64" s="30" t="str">
        <f t="array" ref="K64">IFERROR(INDEX(data_2015,MATCH($B$6&amp;K$7,regnr_2015&amp;aar_2015,0),MATCH($C64,variabel_2015,0)),".")</f>
        <v>.</v>
      </c>
      <c r="L64" s="30" t="str">
        <f t="array" ref="L64">IFERROR(INDEX(data_2015,MATCH($B$6&amp;L$7,regnr_2015&amp;aar_2015,0),MATCH($C64,variabel_2015,0)),".")</f>
        <v>.</v>
      </c>
      <c r="M64" s="30" t="str">
        <f t="array" ref="M64">IFERROR(INDEX(data_2015,MATCH($B$6&amp;M$7,regnr_2015&amp;aar_2015,0),MATCH($C64,variabel_2015,0)),".")</f>
        <v>.</v>
      </c>
      <c r="N64" s="30" t="str">
        <f t="array" ref="N64">IFERROR(INDEX(data_2015,MATCH($B$6&amp;N$7,regnr_2015&amp;aar_2015,0),MATCH($C64,variabel_2015,0)),".")</f>
        <v>.</v>
      </c>
    </row>
    <row r="65" spans="1:14" x14ac:dyDescent="0.25">
      <c r="A65" s="14" t="s">
        <v>22</v>
      </c>
      <c r="B65" s="14" t="s">
        <v>178</v>
      </c>
      <c r="C65" s="8" t="s">
        <v>179</v>
      </c>
      <c r="D65" s="30">
        <f t="array" ref="D65">IFERROR(INDEX(data_2015,MATCH($B$6&amp;D$7,regnr_2015&amp;aar_2015,0),MATCH($C65,variabel_2015,0)),".")</f>
        <v>0</v>
      </c>
      <c r="E65" s="30">
        <f t="array" ref="E65">IFERROR(INDEX(data_2015,MATCH($B$6&amp;E$7,regnr_2015&amp;aar_2015,0),MATCH($C65,variabel_2015,0)),".")</f>
        <v>0</v>
      </c>
      <c r="F65" s="30">
        <f t="array" ref="F65">IFERROR(INDEX(data_2015,MATCH($B$6&amp;F$7,regnr_2015&amp;aar_2015,0),MATCH($C65,variabel_2015,0)),".")</f>
        <v>0</v>
      </c>
      <c r="G65" s="30">
        <f t="array" ref="G65">IFERROR(INDEX(data_2015,MATCH($B$6&amp;G$7,regnr_2015&amp;aar_2015,0),MATCH($C65,variabel_2015,0)),".")</f>
        <v>0</v>
      </c>
      <c r="H65" s="30">
        <f t="array" ref="H65">IFERROR(INDEX(data_2015,MATCH($B$6&amp;H$7,regnr_2015&amp;aar_2015,0),MATCH($C65,variabel_2015,0)),".")</f>
        <v>0</v>
      </c>
      <c r="I65" s="30" t="str">
        <f t="array" ref="I65">IFERROR(INDEX(data_2015,MATCH($B$6&amp;I$7,regnr_2015&amp;aar_2015,0),MATCH($C65,variabel_2015,0)),".")</f>
        <v>.</v>
      </c>
      <c r="J65" s="30" t="str">
        <f t="array" ref="J65">IFERROR(INDEX(data_2015,MATCH($B$6&amp;J$7,regnr_2015&amp;aar_2015,0),MATCH($C65,variabel_2015,0)),".")</f>
        <v>.</v>
      </c>
      <c r="K65" s="30" t="str">
        <f t="array" ref="K65">IFERROR(INDEX(data_2015,MATCH($B$6&amp;K$7,regnr_2015&amp;aar_2015,0),MATCH($C65,variabel_2015,0)),".")</f>
        <v>.</v>
      </c>
      <c r="L65" s="30" t="str">
        <f t="array" ref="L65">IFERROR(INDEX(data_2015,MATCH($B$6&amp;L$7,regnr_2015&amp;aar_2015,0),MATCH($C65,variabel_2015,0)),".")</f>
        <v>.</v>
      </c>
      <c r="M65" s="30" t="str">
        <f t="array" ref="M65">IFERROR(INDEX(data_2015,MATCH($B$6&amp;M$7,regnr_2015&amp;aar_2015,0),MATCH($C65,variabel_2015,0)),".")</f>
        <v>.</v>
      </c>
      <c r="N65" s="30" t="str">
        <f t="array" ref="N65">IFERROR(INDEX(data_2015,MATCH($B$6&amp;N$7,regnr_2015&amp;aar_2015,0),MATCH($C65,variabel_2015,0)),".")</f>
        <v>.</v>
      </c>
    </row>
    <row r="66" spans="1:14" x14ac:dyDescent="0.25">
      <c r="A66" s="14" t="s">
        <v>24</v>
      </c>
      <c r="B66" s="14" t="s">
        <v>66</v>
      </c>
      <c r="C66" s="8" t="s">
        <v>180</v>
      </c>
      <c r="D66" s="30">
        <f t="array" ref="D66">IFERROR(INDEX(data_2015,MATCH($B$6&amp;D$7,regnr_2015&amp;aar_2015,0),MATCH($C66,variabel_2015,0)),".")</f>
        <v>2981</v>
      </c>
      <c r="E66" s="30">
        <f t="array" ref="E66">IFERROR(INDEX(data_2015,MATCH($B$6&amp;E$7,regnr_2015&amp;aar_2015,0),MATCH($C66,variabel_2015,0)),".")</f>
        <v>244</v>
      </c>
      <c r="F66" s="30">
        <f t="array" ref="F66">IFERROR(INDEX(data_2015,MATCH($B$6&amp;F$7,regnr_2015&amp;aar_2015,0),MATCH($C66,variabel_2015,0)),".")</f>
        <v>1194</v>
      </c>
      <c r="G66" s="30">
        <f t="array" ref="G66">IFERROR(INDEX(data_2015,MATCH($B$6&amp;G$7,regnr_2015&amp;aar_2015,0),MATCH($C66,variabel_2015,0)),".")</f>
        <v>930</v>
      </c>
      <c r="H66" s="30">
        <f t="array" ref="H66">IFERROR(INDEX(data_2015,MATCH($B$6&amp;H$7,regnr_2015&amp;aar_2015,0),MATCH($C66,variabel_2015,0)),".")</f>
        <v>278</v>
      </c>
      <c r="I66" s="30" t="str">
        <f t="array" ref="I66">IFERROR(INDEX(data_2015,MATCH($B$6&amp;I$7,regnr_2015&amp;aar_2015,0),MATCH($C66,variabel_2015,0)),".")</f>
        <v>.</v>
      </c>
      <c r="J66" s="30" t="str">
        <f t="array" ref="J66">IFERROR(INDEX(data_2015,MATCH($B$6&amp;J$7,regnr_2015&amp;aar_2015,0),MATCH($C66,variabel_2015,0)),".")</f>
        <v>.</v>
      </c>
      <c r="K66" s="30" t="str">
        <f t="array" ref="K66">IFERROR(INDEX(data_2015,MATCH($B$6&amp;K$7,regnr_2015&amp;aar_2015,0),MATCH($C66,variabel_2015,0)),".")</f>
        <v>.</v>
      </c>
      <c r="L66" s="30" t="str">
        <f t="array" ref="L66">IFERROR(INDEX(data_2015,MATCH($B$6&amp;L$7,regnr_2015&amp;aar_2015,0),MATCH($C66,variabel_2015,0)),".")</f>
        <v>.</v>
      </c>
      <c r="M66" s="30" t="str">
        <f t="array" ref="M66">IFERROR(INDEX(data_2015,MATCH($B$6&amp;M$7,regnr_2015&amp;aar_2015,0),MATCH($C66,variabel_2015,0)),".")</f>
        <v>.</v>
      </c>
      <c r="N66" s="30" t="str">
        <f t="array" ref="N66">IFERROR(INDEX(data_2015,MATCH($B$6&amp;N$7,regnr_2015&amp;aar_2015,0),MATCH($C66,variabel_2015,0)),".")</f>
        <v>.</v>
      </c>
    </row>
    <row r="67" spans="1:14" x14ac:dyDescent="0.25">
      <c r="A67" s="14" t="s">
        <v>26</v>
      </c>
      <c r="B67" s="14" t="s">
        <v>60</v>
      </c>
      <c r="C67" s="8" t="s">
        <v>181</v>
      </c>
      <c r="D67" s="30">
        <f t="array" ref="D67">IFERROR(INDEX(data_2015,MATCH($B$6&amp;D$7,regnr_2015&amp;aar_2015,0),MATCH($C67,variabel_2015,0)),".")</f>
        <v>128</v>
      </c>
      <c r="E67" s="30">
        <f t="array" ref="E67">IFERROR(INDEX(data_2015,MATCH($B$6&amp;E$7,regnr_2015&amp;aar_2015,0),MATCH($C67,variabel_2015,0)),".")</f>
        <v>61</v>
      </c>
      <c r="F67" s="30">
        <f t="array" ref="F67">IFERROR(INDEX(data_2015,MATCH($B$6&amp;F$7,regnr_2015&amp;aar_2015,0),MATCH($C67,variabel_2015,0)),".")</f>
        <v>0</v>
      </c>
      <c r="G67" s="30">
        <f t="array" ref="G67">IFERROR(INDEX(data_2015,MATCH($B$6&amp;G$7,regnr_2015&amp;aar_2015,0),MATCH($C67,variabel_2015,0)),".")</f>
        <v>0</v>
      </c>
      <c r="H67" s="30">
        <f t="array" ref="H67">IFERROR(INDEX(data_2015,MATCH($B$6&amp;H$7,regnr_2015&amp;aar_2015,0),MATCH($C67,variabel_2015,0)),".")</f>
        <v>0</v>
      </c>
      <c r="I67" s="30" t="str">
        <f t="array" ref="I67">IFERROR(INDEX(data_2015,MATCH($B$6&amp;I$7,regnr_2015&amp;aar_2015,0),MATCH($C67,variabel_2015,0)),".")</f>
        <v>.</v>
      </c>
      <c r="J67" s="30" t="str">
        <f t="array" ref="J67">IFERROR(INDEX(data_2015,MATCH($B$6&amp;J$7,regnr_2015&amp;aar_2015,0),MATCH($C67,variabel_2015,0)),".")</f>
        <v>.</v>
      </c>
      <c r="K67" s="30" t="str">
        <f t="array" ref="K67">IFERROR(INDEX(data_2015,MATCH($B$6&amp;K$7,regnr_2015&amp;aar_2015,0),MATCH($C67,variabel_2015,0)),".")</f>
        <v>.</v>
      </c>
      <c r="L67" s="30" t="str">
        <f t="array" ref="L67">IFERROR(INDEX(data_2015,MATCH($B$6&amp;L$7,regnr_2015&amp;aar_2015,0),MATCH($C67,variabel_2015,0)),".")</f>
        <v>.</v>
      </c>
      <c r="M67" s="30" t="str">
        <f t="array" ref="M67">IFERROR(INDEX(data_2015,MATCH($B$6&amp;M$7,regnr_2015&amp;aar_2015,0),MATCH($C67,variabel_2015,0)),".")</f>
        <v>.</v>
      </c>
      <c r="N67" s="30" t="str">
        <f t="array" ref="N67">IFERROR(INDEX(data_2015,MATCH($B$6&amp;N$7,regnr_2015&amp;aar_2015,0),MATCH($C67,variabel_2015,0)),".")</f>
        <v>.</v>
      </c>
    </row>
    <row r="68" spans="1:14" x14ac:dyDescent="0.25">
      <c r="A68" s="14"/>
      <c r="B68" s="16" t="s">
        <v>182</v>
      </c>
      <c r="C68" s="8" t="s">
        <v>183</v>
      </c>
      <c r="D68" s="108">
        <f t="array" ref="D68">IFERROR(INDEX(data_2015,MATCH($B$6&amp;D$7,regnr_2015&amp;aar_2015,0),MATCH($C68,variabel_2015,0)),".")</f>
        <v>55936</v>
      </c>
      <c r="E68" s="108">
        <f t="array" ref="E68">IFERROR(INDEX(data_2015,MATCH($B$6&amp;E$7,regnr_2015&amp;aar_2015,0),MATCH($C68,variabel_2015,0)),".")</f>
        <v>61563</v>
      </c>
      <c r="F68" s="108">
        <f t="array" ref="F68">IFERROR(INDEX(data_2015,MATCH($B$6&amp;F$7,regnr_2015&amp;aar_2015,0),MATCH($C68,variabel_2015,0)),".")</f>
        <v>59528</v>
      </c>
      <c r="G68" s="108">
        <f t="array" ref="G68">IFERROR(INDEX(data_2015,MATCH($B$6&amp;G$7,regnr_2015&amp;aar_2015,0),MATCH($C68,variabel_2015,0)),".")</f>
        <v>61509</v>
      </c>
      <c r="H68" s="108">
        <f t="array" ref="H68">IFERROR(INDEX(data_2015,MATCH($B$6&amp;H$7,regnr_2015&amp;aar_2015,0),MATCH($C68,variabel_2015,0)),".")</f>
        <v>80644</v>
      </c>
      <c r="I68" s="108" t="str">
        <f t="array" ref="I68">IFERROR(INDEX(data_2015,MATCH($B$6&amp;I$7,regnr_2015&amp;aar_2015,0),MATCH($C68,variabel_2015,0)),".")</f>
        <v>.</v>
      </c>
      <c r="J68" s="108" t="str">
        <f t="array" ref="J68">IFERROR(INDEX(data_2015,MATCH($B$6&amp;J$7,regnr_2015&amp;aar_2015,0),MATCH($C68,variabel_2015,0)),".")</f>
        <v>.</v>
      </c>
      <c r="K68" s="108" t="str">
        <f t="array" ref="K68">IFERROR(INDEX(data_2015,MATCH($B$6&amp;K$7,regnr_2015&amp;aar_2015,0),MATCH($C68,variabel_2015,0)),".")</f>
        <v>.</v>
      </c>
      <c r="L68" s="108" t="str">
        <f t="array" ref="L68">IFERROR(INDEX(data_2015,MATCH($B$6&amp;L$7,regnr_2015&amp;aar_2015,0),MATCH($C68,variabel_2015,0)),".")</f>
        <v>.</v>
      </c>
      <c r="M68" s="108" t="str">
        <f t="array" ref="M68">IFERROR(INDEX(data_2015,MATCH($B$6&amp;M$7,regnr_2015&amp;aar_2015,0),MATCH($C68,variabel_2015,0)),".")</f>
        <v>.</v>
      </c>
      <c r="N68" s="108" t="str">
        <f t="array" ref="N68">IFERROR(INDEX(data_2015,MATCH($B$6&amp;N$7,regnr_2015&amp;aar_2015,0),MATCH($C68,variabel_2015,0)),".")</f>
        <v>.</v>
      </c>
    </row>
    <row r="69" spans="1:14" x14ac:dyDescent="0.25">
      <c r="A69" s="14"/>
      <c r="B69" s="16" t="s">
        <v>184</v>
      </c>
      <c r="C69" s="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</row>
    <row r="70" spans="1:14" x14ac:dyDescent="0.25">
      <c r="A70" s="14" t="s">
        <v>28</v>
      </c>
      <c r="B70" s="14" t="s">
        <v>185</v>
      </c>
      <c r="C70" s="8" t="s">
        <v>186</v>
      </c>
      <c r="D70" s="30">
        <f t="array" ref="D70">IFERROR(INDEX(data_2015,MATCH($B$6&amp;D$7,regnr_2015&amp;aar_2015,0),MATCH($C70,variabel_2015,0)),".")</f>
        <v>0</v>
      </c>
      <c r="E70" s="30">
        <f t="array" ref="E70">IFERROR(INDEX(data_2015,MATCH($B$6&amp;E$7,regnr_2015&amp;aar_2015,0),MATCH($C70,variabel_2015,0)),".")</f>
        <v>0</v>
      </c>
      <c r="F70" s="30">
        <f t="array" ref="F70">IFERROR(INDEX(data_2015,MATCH($B$6&amp;F$7,regnr_2015&amp;aar_2015,0),MATCH($C70,variabel_2015,0)),".")</f>
        <v>0</v>
      </c>
      <c r="G70" s="30">
        <f t="array" ref="G70">IFERROR(INDEX(data_2015,MATCH($B$6&amp;G$7,regnr_2015&amp;aar_2015,0),MATCH($C70,variabel_2015,0)),".")</f>
        <v>0</v>
      </c>
      <c r="H70" s="30">
        <f t="array" ref="H70">IFERROR(INDEX(data_2015,MATCH($B$6&amp;H$7,regnr_2015&amp;aar_2015,0),MATCH($C70,variabel_2015,0)),".")</f>
        <v>0</v>
      </c>
      <c r="I70" s="30" t="str">
        <f t="array" ref="I70">IFERROR(INDEX(data_2015,MATCH($B$6&amp;I$7,regnr_2015&amp;aar_2015,0),MATCH($C70,variabel_2015,0)),".")</f>
        <v>.</v>
      </c>
      <c r="J70" s="30" t="str">
        <f t="array" ref="J70">IFERROR(INDEX(data_2015,MATCH($B$6&amp;J$7,regnr_2015&amp;aar_2015,0),MATCH($C70,variabel_2015,0)),".")</f>
        <v>.</v>
      </c>
      <c r="K70" s="30" t="str">
        <f t="array" ref="K70">IFERROR(INDEX(data_2015,MATCH($B$6&amp;K$7,regnr_2015&amp;aar_2015,0),MATCH($C70,variabel_2015,0)),".")</f>
        <v>.</v>
      </c>
      <c r="L70" s="30" t="str">
        <f t="array" ref="L70">IFERROR(INDEX(data_2015,MATCH($B$6&amp;L$7,regnr_2015&amp;aar_2015,0),MATCH($C70,variabel_2015,0)),".")</f>
        <v>.</v>
      </c>
      <c r="M70" s="30" t="str">
        <f t="array" ref="M70">IFERROR(INDEX(data_2015,MATCH($B$6&amp;M$7,regnr_2015&amp;aar_2015,0),MATCH($C70,variabel_2015,0)),".")</f>
        <v>.</v>
      </c>
      <c r="N70" s="30" t="str">
        <f t="array" ref="N70">IFERROR(INDEX(data_2015,MATCH($B$6&amp;N$7,regnr_2015&amp;aar_2015,0),MATCH($C70,variabel_2015,0)),".")</f>
        <v>.</v>
      </c>
    </row>
    <row r="71" spans="1:14" x14ac:dyDescent="0.25">
      <c r="A71" s="14" t="s">
        <v>30</v>
      </c>
      <c r="B71" s="14" t="s">
        <v>187</v>
      </c>
      <c r="C71" s="8" t="s">
        <v>188</v>
      </c>
      <c r="D71" s="30">
        <f t="array" ref="D71">IFERROR(INDEX(data_2015,MATCH($B$6&amp;D$7,regnr_2015&amp;aar_2015,0),MATCH($C71,variabel_2015,0)),".")</f>
        <v>0</v>
      </c>
      <c r="E71" s="30">
        <f t="array" ref="E71">IFERROR(INDEX(data_2015,MATCH($B$6&amp;E$7,regnr_2015&amp;aar_2015,0),MATCH($C71,variabel_2015,0)),".")</f>
        <v>0</v>
      </c>
      <c r="F71" s="30">
        <f t="array" ref="F71">IFERROR(INDEX(data_2015,MATCH($B$6&amp;F$7,regnr_2015&amp;aar_2015,0),MATCH($C71,variabel_2015,0)),".")</f>
        <v>0</v>
      </c>
      <c r="G71" s="30">
        <f t="array" ref="G71">IFERROR(INDEX(data_2015,MATCH($B$6&amp;G$7,regnr_2015&amp;aar_2015,0),MATCH($C71,variabel_2015,0)),".")</f>
        <v>0</v>
      </c>
      <c r="H71" s="30">
        <f t="array" ref="H71">IFERROR(INDEX(data_2015,MATCH($B$6&amp;H$7,regnr_2015&amp;aar_2015,0),MATCH($C71,variabel_2015,0)),".")</f>
        <v>0</v>
      </c>
      <c r="I71" s="30" t="str">
        <f t="array" ref="I71">IFERROR(INDEX(data_2015,MATCH($B$6&amp;I$7,regnr_2015&amp;aar_2015,0),MATCH($C71,variabel_2015,0)),".")</f>
        <v>.</v>
      </c>
      <c r="J71" s="30" t="str">
        <f t="array" ref="J71">IFERROR(INDEX(data_2015,MATCH($B$6&amp;J$7,regnr_2015&amp;aar_2015,0),MATCH($C71,variabel_2015,0)),".")</f>
        <v>.</v>
      </c>
      <c r="K71" s="30" t="str">
        <f t="array" ref="K71">IFERROR(INDEX(data_2015,MATCH($B$6&amp;K$7,regnr_2015&amp;aar_2015,0),MATCH($C71,variabel_2015,0)),".")</f>
        <v>.</v>
      </c>
      <c r="L71" s="30" t="str">
        <f t="array" ref="L71">IFERROR(INDEX(data_2015,MATCH($B$6&amp;L$7,regnr_2015&amp;aar_2015,0),MATCH($C71,variabel_2015,0)),".")</f>
        <v>.</v>
      </c>
      <c r="M71" s="30" t="str">
        <f t="array" ref="M71">IFERROR(INDEX(data_2015,MATCH($B$6&amp;M$7,regnr_2015&amp;aar_2015,0),MATCH($C71,variabel_2015,0)),".")</f>
        <v>.</v>
      </c>
      <c r="N71" s="30" t="str">
        <f t="array" ref="N71">IFERROR(INDEX(data_2015,MATCH($B$6&amp;N$7,regnr_2015&amp;aar_2015,0),MATCH($C71,variabel_2015,0)),".")</f>
        <v>.</v>
      </c>
    </row>
    <row r="72" spans="1:14" x14ac:dyDescent="0.25">
      <c r="A72" s="14" t="s">
        <v>34</v>
      </c>
      <c r="B72" s="14" t="s">
        <v>189</v>
      </c>
      <c r="C72" s="8" t="s">
        <v>190</v>
      </c>
      <c r="D72" s="30">
        <f t="array" ref="D72">IFERROR(INDEX(data_2015,MATCH($B$6&amp;D$7,regnr_2015&amp;aar_2015,0),MATCH($C72,variabel_2015,0)),".")</f>
        <v>0</v>
      </c>
      <c r="E72" s="30">
        <f t="array" ref="E72">IFERROR(INDEX(data_2015,MATCH($B$6&amp;E$7,regnr_2015&amp;aar_2015,0),MATCH($C72,variabel_2015,0)),".")</f>
        <v>0</v>
      </c>
      <c r="F72" s="30">
        <f t="array" ref="F72">IFERROR(INDEX(data_2015,MATCH($B$6&amp;F$7,regnr_2015&amp;aar_2015,0),MATCH($C72,variabel_2015,0)),".")</f>
        <v>0</v>
      </c>
      <c r="G72" s="30">
        <f t="array" ref="G72">IFERROR(INDEX(data_2015,MATCH($B$6&amp;G$7,regnr_2015&amp;aar_2015,0),MATCH($C72,variabel_2015,0)),".")</f>
        <v>0</v>
      </c>
      <c r="H72" s="30">
        <f t="array" ref="H72">IFERROR(INDEX(data_2015,MATCH($B$6&amp;H$7,regnr_2015&amp;aar_2015,0),MATCH($C72,variabel_2015,0)),".")</f>
        <v>0</v>
      </c>
      <c r="I72" s="30" t="str">
        <f t="array" ref="I72">IFERROR(INDEX(data_2015,MATCH($B$6&amp;I$7,regnr_2015&amp;aar_2015,0),MATCH($C72,variabel_2015,0)),".")</f>
        <v>.</v>
      </c>
      <c r="J72" s="30" t="str">
        <f t="array" ref="J72">IFERROR(INDEX(data_2015,MATCH($B$6&amp;J$7,regnr_2015&amp;aar_2015,0),MATCH($C72,variabel_2015,0)),".")</f>
        <v>.</v>
      </c>
      <c r="K72" s="30" t="str">
        <f t="array" ref="K72">IFERROR(INDEX(data_2015,MATCH($B$6&amp;K$7,regnr_2015&amp;aar_2015,0),MATCH($C72,variabel_2015,0)),".")</f>
        <v>.</v>
      </c>
      <c r="L72" s="30" t="str">
        <f t="array" ref="L72">IFERROR(INDEX(data_2015,MATCH($B$6&amp;L$7,regnr_2015&amp;aar_2015,0),MATCH($C72,variabel_2015,0)),".")</f>
        <v>.</v>
      </c>
      <c r="M72" s="30" t="str">
        <f t="array" ref="M72">IFERROR(INDEX(data_2015,MATCH($B$6&amp;M$7,regnr_2015&amp;aar_2015,0),MATCH($C72,variabel_2015,0)),".")</f>
        <v>.</v>
      </c>
      <c r="N72" s="30" t="str">
        <f t="array" ref="N72">IFERROR(INDEX(data_2015,MATCH($B$6&amp;N$7,regnr_2015&amp;aar_2015,0),MATCH($C72,variabel_2015,0)),".")</f>
        <v>.</v>
      </c>
    </row>
    <row r="73" spans="1:14" x14ac:dyDescent="0.25">
      <c r="A73" s="14" t="s">
        <v>36</v>
      </c>
      <c r="B73" s="14" t="s">
        <v>191</v>
      </c>
      <c r="C73" s="8" t="s">
        <v>192</v>
      </c>
      <c r="D73" s="30">
        <f t="array" ref="D73">IFERROR(INDEX(data_2015,MATCH($B$6&amp;D$7,regnr_2015&amp;aar_2015,0),MATCH($C73,variabel_2015,0)),".")</f>
        <v>0</v>
      </c>
      <c r="E73" s="30">
        <f t="array" ref="E73">IFERROR(INDEX(data_2015,MATCH($B$6&amp;E$7,regnr_2015&amp;aar_2015,0),MATCH($C73,variabel_2015,0)),".")</f>
        <v>0</v>
      </c>
      <c r="F73" s="30">
        <f t="array" ref="F73">IFERROR(INDEX(data_2015,MATCH($B$6&amp;F$7,regnr_2015&amp;aar_2015,0),MATCH($C73,variabel_2015,0)),".")</f>
        <v>0</v>
      </c>
      <c r="G73" s="30">
        <f t="array" ref="G73">IFERROR(INDEX(data_2015,MATCH($B$6&amp;G$7,regnr_2015&amp;aar_2015,0),MATCH($C73,variabel_2015,0)),".")</f>
        <v>0</v>
      </c>
      <c r="H73" s="30">
        <f t="array" ref="H73">IFERROR(INDEX(data_2015,MATCH($B$6&amp;H$7,regnr_2015&amp;aar_2015,0),MATCH($C73,variabel_2015,0)),".")</f>
        <v>0</v>
      </c>
      <c r="I73" s="30" t="str">
        <f t="array" ref="I73">IFERROR(INDEX(data_2015,MATCH($B$6&amp;I$7,regnr_2015&amp;aar_2015,0),MATCH($C73,variabel_2015,0)),".")</f>
        <v>.</v>
      </c>
      <c r="J73" s="30" t="str">
        <f t="array" ref="J73">IFERROR(INDEX(data_2015,MATCH($B$6&amp;J$7,regnr_2015&amp;aar_2015,0),MATCH($C73,variabel_2015,0)),".")</f>
        <v>.</v>
      </c>
      <c r="K73" s="30" t="str">
        <f t="array" ref="K73">IFERROR(INDEX(data_2015,MATCH($B$6&amp;K$7,regnr_2015&amp;aar_2015,0),MATCH($C73,variabel_2015,0)),".")</f>
        <v>.</v>
      </c>
      <c r="L73" s="30" t="str">
        <f t="array" ref="L73">IFERROR(INDEX(data_2015,MATCH($B$6&amp;L$7,regnr_2015&amp;aar_2015,0),MATCH($C73,variabel_2015,0)),".")</f>
        <v>.</v>
      </c>
      <c r="M73" s="30" t="str">
        <f t="array" ref="M73">IFERROR(INDEX(data_2015,MATCH($B$6&amp;M$7,regnr_2015&amp;aar_2015,0),MATCH($C73,variabel_2015,0)),".")</f>
        <v>.</v>
      </c>
      <c r="N73" s="30" t="str">
        <f t="array" ref="N73">IFERROR(INDEX(data_2015,MATCH($B$6&amp;N$7,regnr_2015&amp;aar_2015,0),MATCH($C73,variabel_2015,0)),".")</f>
        <v>.</v>
      </c>
    </row>
    <row r="74" spans="1:14" x14ac:dyDescent="0.25">
      <c r="A74" s="14" t="s">
        <v>40</v>
      </c>
      <c r="B74" s="14" t="s">
        <v>193</v>
      </c>
      <c r="C74" s="8" t="s">
        <v>194</v>
      </c>
      <c r="D74" s="30">
        <f t="array" ref="D74">IFERROR(INDEX(data_2015,MATCH($B$6&amp;D$7,regnr_2015&amp;aar_2015,0),MATCH($C74,variabel_2015,0)),".")</f>
        <v>0</v>
      </c>
      <c r="E74" s="30">
        <f t="array" ref="E74">IFERROR(INDEX(data_2015,MATCH($B$6&amp;E$7,regnr_2015&amp;aar_2015,0),MATCH($C74,variabel_2015,0)),".")</f>
        <v>0</v>
      </c>
      <c r="F74" s="30">
        <f t="array" ref="F74">IFERROR(INDEX(data_2015,MATCH($B$6&amp;F$7,regnr_2015&amp;aar_2015,0),MATCH($C74,variabel_2015,0)),".")</f>
        <v>0</v>
      </c>
      <c r="G74" s="30">
        <f t="array" ref="G74">IFERROR(INDEX(data_2015,MATCH($B$6&amp;G$7,regnr_2015&amp;aar_2015,0),MATCH($C74,variabel_2015,0)),".")</f>
        <v>0</v>
      </c>
      <c r="H74" s="30">
        <f t="array" ref="H74">IFERROR(INDEX(data_2015,MATCH($B$6&amp;H$7,regnr_2015&amp;aar_2015,0),MATCH($C74,variabel_2015,0)),".")</f>
        <v>0</v>
      </c>
      <c r="I74" s="30" t="str">
        <f t="array" ref="I74">IFERROR(INDEX(data_2015,MATCH($B$6&amp;I$7,regnr_2015&amp;aar_2015,0),MATCH($C74,variabel_2015,0)),".")</f>
        <v>.</v>
      </c>
      <c r="J74" s="30" t="str">
        <f t="array" ref="J74">IFERROR(INDEX(data_2015,MATCH($B$6&amp;J$7,regnr_2015&amp;aar_2015,0),MATCH($C74,variabel_2015,0)),".")</f>
        <v>.</v>
      </c>
      <c r="K74" s="30" t="str">
        <f t="array" ref="K74">IFERROR(INDEX(data_2015,MATCH($B$6&amp;K$7,regnr_2015&amp;aar_2015,0),MATCH($C74,variabel_2015,0)),".")</f>
        <v>.</v>
      </c>
      <c r="L74" s="30" t="str">
        <f t="array" ref="L74">IFERROR(INDEX(data_2015,MATCH($B$6&amp;L$7,regnr_2015&amp;aar_2015,0),MATCH($C74,variabel_2015,0)),".")</f>
        <v>.</v>
      </c>
      <c r="M74" s="30" t="str">
        <f t="array" ref="M74">IFERROR(INDEX(data_2015,MATCH($B$6&amp;M$7,regnr_2015&amp;aar_2015,0),MATCH($C74,variabel_2015,0)),".")</f>
        <v>.</v>
      </c>
      <c r="N74" s="30" t="str">
        <f t="array" ref="N74">IFERROR(INDEX(data_2015,MATCH($B$6&amp;N$7,regnr_2015&amp;aar_2015,0),MATCH($C74,variabel_2015,0)),".")</f>
        <v>.</v>
      </c>
    </row>
    <row r="75" spans="1:14" x14ac:dyDescent="0.25">
      <c r="A75" s="14"/>
      <c r="B75" s="16" t="s">
        <v>195</v>
      </c>
      <c r="C75" s="8" t="s">
        <v>196</v>
      </c>
      <c r="D75" s="108">
        <f t="array" ref="D75">IFERROR(INDEX(data_2015,MATCH($B$6&amp;D$7,regnr_2015&amp;aar_2015,0),MATCH($C75,variabel_2015,0)),".")</f>
        <v>0</v>
      </c>
      <c r="E75" s="108">
        <f t="array" ref="E75">IFERROR(INDEX(data_2015,MATCH($B$6&amp;E$7,regnr_2015&amp;aar_2015,0),MATCH($C75,variabel_2015,0)),".")</f>
        <v>0</v>
      </c>
      <c r="F75" s="108">
        <f t="array" ref="F75">IFERROR(INDEX(data_2015,MATCH($B$6&amp;F$7,regnr_2015&amp;aar_2015,0),MATCH($C75,variabel_2015,0)),".")</f>
        <v>0</v>
      </c>
      <c r="G75" s="108">
        <f t="array" ref="G75">IFERROR(INDEX(data_2015,MATCH($B$6&amp;G$7,regnr_2015&amp;aar_2015,0),MATCH($C75,variabel_2015,0)),".")</f>
        <v>0</v>
      </c>
      <c r="H75" s="108">
        <f t="array" ref="H75">IFERROR(INDEX(data_2015,MATCH($B$6&amp;H$7,regnr_2015&amp;aar_2015,0),MATCH($C75,variabel_2015,0)),".")</f>
        <v>0</v>
      </c>
      <c r="I75" s="108" t="str">
        <f t="array" ref="I75">IFERROR(INDEX(data_2015,MATCH($B$6&amp;I$7,regnr_2015&amp;aar_2015,0),MATCH($C75,variabel_2015,0)),".")</f>
        <v>.</v>
      </c>
      <c r="J75" s="108" t="str">
        <f t="array" ref="J75">IFERROR(INDEX(data_2015,MATCH($B$6&amp;J$7,regnr_2015&amp;aar_2015,0),MATCH($C75,variabel_2015,0)),".")</f>
        <v>.</v>
      </c>
      <c r="K75" s="108" t="str">
        <f t="array" ref="K75">IFERROR(INDEX(data_2015,MATCH($B$6&amp;K$7,regnr_2015&amp;aar_2015,0),MATCH($C75,variabel_2015,0)),".")</f>
        <v>.</v>
      </c>
      <c r="L75" s="108" t="str">
        <f t="array" ref="L75">IFERROR(INDEX(data_2015,MATCH($B$6&amp;L$7,regnr_2015&amp;aar_2015,0),MATCH($C75,variabel_2015,0)),".")</f>
        <v>.</v>
      </c>
      <c r="M75" s="108" t="str">
        <f t="array" ref="M75">IFERROR(INDEX(data_2015,MATCH($B$6&amp;M$7,regnr_2015&amp;aar_2015,0),MATCH($C75,variabel_2015,0)),".")</f>
        <v>.</v>
      </c>
      <c r="N75" s="108" t="str">
        <f t="array" ref="N75">IFERROR(INDEX(data_2015,MATCH($B$6&amp;N$7,regnr_2015&amp;aar_2015,0),MATCH($C75,variabel_2015,0)),".")</f>
        <v>.</v>
      </c>
    </row>
    <row r="76" spans="1:14" x14ac:dyDescent="0.25">
      <c r="A76" s="14"/>
      <c r="B76" s="16" t="s">
        <v>68</v>
      </c>
      <c r="C76" s="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</row>
    <row r="77" spans="1:14" x14ac:dyDescent="0.25">
      <c r="A77" s="14" t="s">
        <v>153</v>
      </c>
      <c r="B77" s="14" t="s">
        <v>68</v>
      </c>
      <c r="C77" s="8" t="s">
        <v>197</v>
      </c>
      <c r="D77" s="30">
        <f t="array" ref="D77">IFERROR(INDEX(data_2015,MATCH($B$6&amp;D$7,regnr_2015&amp;aar_2015,0),MATCH($C77,variabel_2015,0)),".")</f>
        <v>0</v>
      </c>
      <c r="E77" s="30">
        <f t="array" ref="E77">IFERROR(INDEX(data_2015,MATCH($B$6&amp;E$7,regnr_2015&amp;aar_2015,0),MATCH($C77,variabel_2015,0)),".")</f>
        <v>0</v>
      </c>
      <c r="F77" s="30">
        <f t="array" ref="F77">IFERROR(INDEX(data_2015,MATCH($B$6&amp;F$7,regnr_2015&amp;aar_2015,0),MATCH($C77,variabel_2015,0)),".")</f>
        <v>0</v>
      </c>
      <c r="G77" s="30">
        <f t="array" ref="G77">IFERROR(INDEX(data_2015,MATCH($B$6&amp;G$7,regnr_2015&amp;aar_2015,0),MATCH($C77,variabel_2015,0)),".")</f>
        <v>0</v>
      </c>
      <c r="H77" s="30">
        <f t="array" ref="H77">IFERROR(INDEX(data_2015,MATCH($B$6&amp;H$7,regnr_2015&amp;aar_2015,0),MATCH($C77,variabel_2015,0)),".")</f>
        <v>0</v>
      </c>
      <c r="I77" s="30" t="str">
        <f t="array" ref="I77">IFERROR(INDEX(data_2015,MATCH($B$6&amp;I$7,regnr_2015&amp;aar_2015,0),MATCH($C77,variabel_2015,0)),".")</f>
        <v>.</v>
      </c>
      <c r="J77" s="30" t="str">
        <f t="array" ref="J77">IFERROR(INDEX(data_2015,MATCH($B$6&amp;J$7,regnr_2015&amp;aar_2015,0),MATCH($C77,variabel_2015,0)),".")</f>
        <v>.</v>
      </c>
      <c r="K77" s="30" t="str">
        <f t="array" ref="K77">IFERROR(INDEX(data_2015,MATCH($B$6&amp;K$7,regnr_2015&amp;aar_2015,0),MATCH($C77,variabel_2015,0)),".")</f>
        <v>.</v>
      </c>
      <c r="L77" s="30" t="str">
        <f t="array" ref="L77">IFERROR(INDEX(data_2015,MATCH($B$6&amp;L$7,regnr_2015&amp;aar_2015,0),MATCH($C77,variabel_2015,0)),".")</f>
        <v>.</v>
      </c>
      <c r="M77" s="30" t="str">
        <f t="array" ref="M77">IFERROR(INDEX(data_2015,MATCH($B$6&amp;M$7,regnr_2015&amp;aar_2015,0),MATCH($C77,variabel_2015,0)),".")</f>
        <v>.</v>
      </c>
      <c r="N77" s="30" t="str">
        <f t="array" ref="N77">IFERROR(INDEX(data_2015,MATCH($B$6&amp;N$7,regnr_2015&amp;aar_2015,0),MATCH($C77,variabel_2015,0)),".")</f>
        <v>.</v>
      </c>
    </row>
    <row r="78" spans="1:14" x14ac:dyDescent="0.25">
      <c r="A78" s="14"/>
      <c r="B78" s="16" t="s">
        <v>69</v>
      </c>
      <c r="C78" s="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</row>
    <row r="79" spans="1:14" x14ac:dyDescent="0.25">
      <c r="A79" s="14" t="s">
        <v>156</v>
      </c>
      <c r="B79" s="14" t="s">
        <v>198</v>
      </c>
      <c r="C79" s="8" t="s">
        <v>199</v>
      </c>
      <c r="D79" s="30">
        <f t="array" ref="D79">IFERROR(INDEX(data_2015,MATCH($B$6&amp;D$7,regnr_2015&amp;aar_2015,0),MATCH($C79,variabel_2015,0)),".")</f>
        <v>4950</v>
      </c>
      <c r="E79" s="30">
        <f t="array" ref="E79">IFERROR(INDEX(data_2015,MATCH($B$6&amp;E$7,regnr_2015&amp;aar_2015,0),MATCH($C79,variabel_2015,0)),".")</f>
        <v>4969</v>
      </c>
      <c r="F79" s="30">
        <f t="array" ref="F79">IFERROR(INDEX(data_2015,MATCH($B$6&amp;F$7,regnr_2015&amp;aar_2015,0),MATCH($C79,variabel_2015,0)),".")</f>
        <v>4987</v>
      </c>
      <c r="G79" s="30">
        <f t="array" ref="G79">IFERROR(INDEX(data_2015,MATCH($B$6&amp;G$7,regnr_2015&amp;aar_2015,0),MATCH($C79,variabel_2015,0)),".")</f>
        <v>5462</v>
      </c>
      <c r="H79" s="30">
        <f t="array" ref="H79">IFERROR(INDEX(data_2015,MATCH($B$6&amp;H$7,regnr_2015&amp;aar_2015,0),MATCH($C79,variabel_2015,0)),".")</f>
        <v>5498</v>
      </c>
      <c r="I79" s="30" t="str">
        <f t="array" ref="I79">IFERROR(INDEX(data_2015,MATCH($B$6&amp;I$7,regnr_2015&amp;aar_2015,0),MATCH($C79,variabel_2015,0)),".")</f>
        <v>.</v>
      </c>
      <c r="J79" s="30" t="str">
        <f t="array" ref="J79">IFERROR(INDEX(data_2015,MATCH($B$6&amp;J$7,regnr_2015&amp;aar_2015,0),MATCH($C79,variabel_2015,0)),".")</f>
        <v>.</v>
      </c>
      <c r="K79" s="30" t="str">
        <f t="array" ref="K79">IFERROR(INDEX(data_2015,MATCH($B$6&amp;K$7,regnr_2015&amp;aar_2015,0),MATCH($C79,variabel_2015,0)),".")</f>
        <v>.</v>
      </c>
      <c r="L79" s="30" t="str">
        <f t="array" ref="L79">IFERROR(INDEX(data_2015,MATCH($B$6&amp;L$7,regnr_2015&amp;aar_2015,0),MATCH($C79,variabel_2015,0)),".")</f>
        <v>.</v>
      </c>
      <c r="M79" s="30" t="str">
        <f t="array" ref="M79">IFERROR(INDEX(data_2015,MATCH($B$6&amp;M$7,regnr_2015&amp;aar_2015,0),MATCH($C79,variabel_2015,0)),".")</f>
        <v>.</v>
      </c>
      <c r="N79" s="30" t="str">
        <f t="array" ref="N79">IFERROR(INDEX(data_2015,MATCH($B$6&amp;N$7,regnr_2015&amp;aar_2015,0),MATCH($C79,variabel_2015,0)),".")</f>
        <v>.</v>
      </c>
    </row>
    <row r="80" spans="1:14" x14ac:dyDescent="0.25">
      <c r="A80" s="14" t="s">
        <v>159</v>
      </c>
      <c r="B80" s="14" t="s">
        <v>73</v>
      </c>
      <c r="C80" s="8" t="s">
        <v>200</v>
      </c>
      <c r="D80" s="30">
        <f t="array" ref="D80">IFERROR(INDEX(data_2015,MATCH($B$6&amp;D$7,regnr_2015&amp;aar_2015,0),MATCH($C80,variabel_2015,0)),".")</f>
        <v>0</v>
      </c>
      <c r="E80" s="30">
        <f t="array" ref="E80">IFERROR(INDEX(data_2015,MATCH($B$6&amp;E$7,regnr_2015&amp;aar_2015,0),MATCH($C80,variabel_2015,0)),".")</f>
        <v>0</v>
      </c>
      <c r="F80" s="30">
        <f t="array" ref="F80">IFERROR(INDEX(data_2015,MATCH($B$6&amp;F$7,regnr_2015&amp;aar_2015,0),MATCH($C80,variabel_2015,0)),".")</f>
        <v>0</v>
      </c>
      <c r="G80" s="30">
        <f t="array" ref="G80">IFERROR(INDEX(data_2015,MATCH($B$6&amp;G$7,regnr_2015&amp;aar_2015,0),MATCH($C80,variabel_2015,0)),".")</f>
        <v>0</v>
      </c>
      <c r="H80" s="30">
        <f t="array" ref="H80">IFERROR(INDEX(data_2015,MATCH($B$6&amp;H$7,regnr_2015&amp;aar_2015,0),MATCH($C80,variabel_2015,0)),".")</f>
        <v>0</v>
      </c>
      <c r="I80" s="30" t="str">
        <f t="array" ref="I80">IFERROR(INDEX(data_2015,MATCH($B$6&amp;I$7,regnr_2015&amp;aar_2015,0),MATCH($C80,variabel_2015,0)),".")</f>
        <v>.</v>
      </c>
      <c r="J80" s="30" t="str">
        <f t="array" ref="J80">IFERROR(INDEX(data_2015,MATCH($B$6&amp;J$7,regnr_2015&amp;aar_2015,0),MATCH($C80,variabel_2015,0)),".")</f>
        <v>.</v>
      </c>
      <c r="K80" s="30" t="str">
        <f t="array" ref="K80">IFERROR(INDEX(data_2015,MATCH($B$6&amp;K$7,regnr_2015&amp;aar_2015,0),MATCH($C80,variabel_2015,0)),".")</f>
        <v>.</v>
      </c>
      <c r="L80" s="30" t="str">
        <f t="array" ref="L80">IFERROR(INDEX(data_2015,MATCH($B$6&amp;L$7,regnr_2015&amp;aar_2015,0),MATCH($C80,variabel_2015,0)),".")</f>
        <v>.</v>
      </c>
      <c r="M80" s="30" t="str">
        <f t="array" ref="M80">IFERROR(INDEX(data_2015,MATCH($B$6&amp;M$7,regnr_2015&amp;aar_2015,0),MATCH($C80,variabel_2015,0)),".")</f>
        <v>.</v>
      </c>
      <c r="N80" s="30" t="str">
        <f t="array" ref="N80">IFERROR(INDEX(data_2015,MATCH($B$6&amp;N$7,regnr_2015&amp;aar_2015,0),MATCH($C80,variabel_2015,0)),".")</f>
        <v>.</v>
      </c>
    </row>
    <row r="81" spans="1:14" x14ac:dyDescent="0.25">
      <c r="A81" s="14" t="s">
        <v>161</v>
      </c>
      <c r="B81" s="14" t="s">
        <v>201</v>
      </c>
      <c r="C81" s="8" t="s">
        <v>202</v>
      </c>
      <c r="D81" s="30">
        <f t="array" ref="D81">IFERROR(INDEX(data_2015,MATCH($B$6&amp;D$7,regnr_2015&amp;aar_2015,0),MATCH($C81,variabel_2015,0)),".")</f>
        <v>0</v>
      </c>
      <c r="E81" s="30">
        <f t="array" ref="E81">IFERROR(INDEX(data_2015,MATCH($B$6&amp;E$7,regnr_2015&amp;aar_2015,0),MATCH($C81,variabel_2015,0)),".")</f>
        <v>0</v>
      </c>
      <c r="F81" s="30">
        <f t="array" ref="F81">IFERROR(INDEX(data_2015,MATCH($B$6&amp;F$7,regnr_2015&amp;aar_2015,0),MATCH($C81,variabel_2015,0)),".")</f>
        <v>23</v>
      </c>
      <c r="G81" s="30">
        <f t="array" ref="G81">IFERROR(INDEX(data_2015,MATCH($B$6&amp;G$7,regnr_2015&amp;aar_2015,0),MATCH($C81,variabel_2015,0)),".")</f>
        <v>23</v>
      </c>
      <c r="H81" s="30">
        <f t="array" ref="H81">IFERROR(INDEX(data_2015,MATCH($B$6&amp;H$7,regnr_2015&amp;aar_2015,0),MATCH($C81,variabel_2015,0)),".")</f>
        <v>42</v>
      </c>
      <c r="I81" s="30" t="str">
        <f t="array" ref="I81">IFERROR(INDEX(data_2015,MATCH($B$6&amp;I$7,regnr_2015&amp;aar_2015,0),MATCH($C81,variabel_2015,0)),".")</f>
        <v>.</v>
      </c>
      <c r="J81" s="30" t="str">
        <f t="array" ref="J81">IFERROR(INDEX(data_2015,MATCH($B$6&amp;J$7,regnr_2015&amp;aar_2015,0),MATCH($C81,variabel_2015,0)),".")</f>
        <v>.</v>
      </c>
      <c r="K81" s="30" t="str">
        <f t="array" ref="K81">IFERROR(INDEX(data_2015,MATCH($B$6&amp;K$7,regnr_2015&amp;aar_2015,0),MATCH($C81,variabel_2015,0)),".")</f>
        <v>.</v>
      </c>
      <c r="L81" s="30" t="str">
        <f t="array" ref="L81">IFERROR(INDEX(data_2015,MATCH($B$6&amp;L$7,regnr_2015&amp;aar_2015,0),MATCH($C81,variabel_2015,0)),".")</f>
        <v>.</v>
      </c>
      <c r="M81" s="30" t="str">
        <f t="array" ref="M81">IFERROR(INDEX(data_2015,MATCH($B$6&amp;M$7,regnr_2015&amp;aar_2015,0),MATCH($C81,variabel_2015,0)),".")</f>
        <v>.</v>
      </c>
      <c r="N81" s="30" t="str">
        <f t="array" ref="N81">IFERROR(INDEX(data_2015,MATCH($B$6&amp;N$7,regnr_2015&amp;aar_2015,0),MATCH($C81,variabel_2015,0)),".")</f>
        <v>.</v>
      </c>
    </row>
    <row r="82" spans="1:14" x14ac:dyDescent="0.25">
      <c r="A82" s="14" t="s">
        <v>203</v>
      </c>
      <c r="B82" s="14" t="s">
        <v>81</v>
      </c>
      <c r="C82" s="8" t="s">
        <v>204</v>
      </c>
      <c r="D82" s="30">
        <f t="array" ref="D82">IFERROR(INDEX(data_2015,MATCH($B$6&amp;D$7,regnr_2015&amp;aar_2015,0),MATCH($C82,variabel_2015,0)),".")</f>
        <v>0</v>
      </c>
      <c r="E82" s="30">
        <f t="array" ref="E82">IFERROR(INDEX(data_2015,MATCH($B$6&amp;E$7,regnr_2015&amp;aar_2015,0),MATCH($C82,variabel_2015,0)),".")</f>
        <v>0</v>
      </c>
      <c r="F82" s="30">
        <f t="array" ref="F82">IFERROR(INDEX(data_2015,MATCH($B$6&amp;F$7,regnr_2015&amp;aar_2015,0),MATCH($C82,variabel_2015,0)),".")</f>
        <v>23</v>
      </c>
      <c r="G82" s="30">
        <f t="array" ref="G82">IFERROR(INDEX(data_2015,MATCH($B$6&amp;G$7,regnr_2015&amp;aar_2015,0),MATCH($C82,variabel_2015,0)),".")</f>
        <v>23</v>
      </c>
      <c r="H82" s="30">
        <f t="array" ref="H82">IFERROR(INDEX(data_2015,MATCH($B$6&amp;H$7,regnr_2015&amp;aar_2015,0),MATCH($C82,variabel_2015,0)),".")</f>
        <v>42</v>
      </c>
      <c r="I82" s="30" t="str">
        <f t="array" ref="I82">IFERROR(INDEX(data_2015,MATCH($B$6&amp;I$7,regnr_2015&amp;aar_2015,0),MATCH($C82,variabel_2015,0)),".")</f>
        <v>.</v>
      </c>
      <c r="J82" s="30" t="str">
        <f t="array" ref="J82">IFERROR(INDEX(data_2015,MATCH($B$6&amp;J$7,regnr_2015&amp;aar_2015,0),MATCH($C82,variabel_2015,0)),".")</f>
        <v>.</v>
      </c>
      <c r="K82" s="30" t="str">
        <f t="array" ref="K82">IFERROR(INDEX(data_2015,MATCH($B$6&amp;K$7,regnr_2015&amp;aar_2015,0),MATCH($C82,variabel_2015,0)),".")</f>
        <v>.</v>
      </c>
      <c r="L82" s="30" t="str">
        <f t="array" ref="L82">IFERROR(INDEX(data_2015,MATCH($B$6&amp;L$7,regnr_2015&amp;aar_2015,0),MATCH($C82,variabel_2015,0)),".")</f>
        <v>.</v>
      </c>
      <c r="M82" s="30" t="str">
        <f t="array" ref="M82">IFERROR(INDEX(data_2015,MATCH($B$6&amp;M$7,regnr_2015&amp;aar_2015,0),MATCH($C82,variabel_2015,0)),".")</f>
        <v>.</v>
      </c>
      <c r="N82" s="30" t="str">
        <f t="array" ref="N82">IFERROR(INDEX(data_2015,MATCH($B$6&amp;N$7,regnr_2015&amp;aar_2015,0),MATCH($C82,variabel_2015,0)),".")</f>
        <v>.</v>
      </c>
    </row>
    <row r="83" spans="1:14" x14ac:dyDescent="0.25">
      <c r="A83" s="14" t="s">
        <v>205</v>
      </c>
      <c r="B83" s="14" t="s">
        <v>206</v>
      </c>
      <c r="C83" s="8" t="s">
        <v>207</v>
      </c>
      <c r="D83" s="30">
        <f t="array" ref="D83">IFERROR(INDEX(data_2015,MATCH($B$6&amp;D$7,regnr_2015&amp;aar_2015,0),MATCH($C83,variabel_2015,0)),".")</f>
        <v>0</v>
      </c>
      <c r="E83" s="30">
        <f t="array" ref="E83">IFERROR(INDEX(data_2015,MATCH($B$6&amp;E$7,regnr_2015&amp;aar_2015,0),MATCH($C83,variabel_2015,0)),".")</f>
        <v>0</v>
      </c>
      <c r="F83" s="30">
        <f t="array" ref="F83">IFERROR(INDEX(data_2015,MATCH($B$6&amp;F$7,regnr_2015&amp;aar_2015,0),MATCH($C83,variabel_2015,0)),".")</f>
        <v>0</v>
      </c>
      <c r="G83" s="30">
        <f t="array" ref="G83">IFERROR(INDEX(data_2015,MATCH($B$6&amp;G$7,regnr_2015&amp;aar_2015,0),MATCH($C83,variabel_2015,0)),".")</f>
        <v>0</v>
      </c>
      <c r="H83" s="30">
        <f t="array" ref="H83">IFERROR(INDEX(data_2015,MATCH($B$6&amp;H$7,regnr_2015&amp;aar_2015,0),MATCH($C83,variabel_2015,0)),".")</f>
        <v>0</v>
      </c>
      <c r="I83" s="30" t="str">
        <f t="array" ref="I83">IFERROR(INDEX(data_2015,MATCH($B$6&amp;I$7,regnr_2015&amp;aar_2015,0),MATCH($C83,variabel_2015,0)),".")</f>
        <v>.</v>
      </c>
      <c r="J83" s="30" t="str">
        <f t="array" ref="J83">IFERROR(INDEX(data_2015,MATCH($B$6&amp;J$7,regnr_2015&amp;aar_2015,0),MATCH($C83,variabel_2015,0)),".")</f>
        <v>.</v>
      </c>
      <c r="K83" s="30" t="str">
        <f t="array" ref="K83">IFERROR(INDEX(data_2015,MATCH($B$6&amp;K$7,regnr_2015&amp;aar_2015,0),MATCH($C83,variabel_2015,0)),".")</f>
        <v>.</v>
      </c>
      <c r="L83" s="30" t="str">
        <f t="array" ref="L83">IFERROR(INDEX(data_2015,MATCH($B$6&amp;L$7,regnr_2015&amp;aar_2015,0),MATCH($C83,variabel_2015,0)),".")</f>
        <v>.</v>
      </c>
      <c r="M83" s="30" t="str">
        <f t="array" ref="M83">IFERROR(INDEX(data_2015,MATCH($B$6&amp;M$7,regnr_2015&amp;aar_2015,0),MATCH($C83,variabel_2015,0)),".")</f>
        <v>.</v>
      </c>
      <c r="N83" s="30" t="str">
        <f t="array" ref="N83">IFERROR(INDEX(data_2015,MATCH($B$6&amp;N$7,regnr_2015&amp;aar_2015,0),MATCH($C83,variabel_2015,0)),".")</f>
        <v>.</v>
      </c>
    </row>
    <row r="84" spans="1:14" ht="25.5" x14ac:dyDescent="0.25">
      <c r="A84" s="13" t="s">
        <v>208</v>
      </c>
      <c r="B84" s="33" t="s">
        <v>209</v>
      </c>
      <c r="C84" s="8" t="s">
        <v>210</v>
      </c>
      <c r="D84" s="30">
        <f t="array" ref="D84">IFERROR(INDEX(data_2015,MATCH($B$6&amp;D$7,regnr_2015&amp;aar_2015,0),MATCH($C84,variabel_2015,0)),".")</f>
        <v>0</v>
      </c>
      <c r="E84" s="30">
        <f t="array" ref="E84">IFERROR(INDEX(data_2015,MATCH($B$6&amp;E$7,regnr_2015&amp;aar_2015,0),MATCH($C84,variabel_2015,0)),".")</f>
        <v>0</v>
      </c>
      <c r="F84" s="30">
        <f t="array" ref="F84">IFERROR(INDEX(data_2015,MATCH($B$6&amp;F$7,regnr_2015&amp;aar_2015,0),MATCH($C84,variabel_2015,0)),".")</f>
        <v>0</v>
      </c>
      <c r="G84" s="30">
        <f t="array" ref="G84">IFERROR(INDEX(data_2015,MATCH($B$6&amp;G$7,regnr_2015&amp;aar_2015,0),MATCH($C84,variabel_2015,0)),".")</f>
        <v>0</v>
      </c>
      <c r="H84" s="30">
        <f t="array" ref="H84">IFERROR(INDEX(data_2015,MATCH($B$6&amp;H$7,regnr_2015&amp;aar_2015,0),MATCH($C84,variabel_2015,0)),".")</f>
        <v>0</v>
      </c>
      <c r="I84" s="30" t="str">
        <f t="array" ref="I84">IFERROR(INDEX(data_2015,MATCH($B$6&amp;I$7,regnr_2015&amp;aar_2015,0),MATCH($C84,variabel_2015,0)),".")</f>
        <v>.</v>
      </c>
      <c r="J84" s="30" t="str">
        <f t="array" ref="J84">IFERROR(INDEX(data_2015,MATCH($B$6&amp;J$7,regnr_2015&amp;aar_2015,0),MATCH($C84,variabel_2015,0)),".")</f>
        <v>.</v>
      </c>
      <c r="K84" s="30" t="str">
        <f t="array" ref="K84">IFERROR(INDEX(data_2015,MATCH($B$6&amp;K$7,regnr_2015&amp;aar_2015,0),MATCH($C84,variabel_2015,0)),".")</f>
        <v>.</v>
      </c>
      <c r="L84" s="30" t="str">
        <f t="array" ref="L84">IFERROR(INDEX(data_2015,MATCH($B$6&amp;L$7,regnr_2015&amp;aar_2015,0),MATCH($C84,variabel_2015,0)),".")</f>
        <v>.</v>
      </c>
      <c r="M84" s="30" t="str">
        <f t="array" ref="M84">IFERROR(INDEX(data_2015,MATCH($B$6&amp;M$7,regnr_2015&amp;aar_2015,0),MATCH($C84,variabel_2015,0)),".")</f>
        <v>.</v>
      </c>
      <c r="N84" s="30" t="str">
        <f t="array" ref="N84">IFERROR(INDEX(data_2015,MATCH($B$6&amp;N$7,regnr_2015&amp;aar_2015,0),MATCH($C84,variabel_2015,0)),".")</f>
        <v>.</v>
      </c>
    </row>
    <row r="85" spans="1:14" ht="25.5" x14ac:dyDescent="0.25">
      <c r="A85" s="13" t="s">
        <v>211</v>
      </c>
      <c r="B85" s="33" t="s">
        <v>212</v>
      </c>
      <c r="C85" s="8" t="s">
        <v>213</v>
      </c>
      <c r="D85" s="30">
        <f t="array" ref="D85">IFERROR(INDEX(data_2015,MATCH($B$6&amp;D$7,regnr_2015&amp;aar_2015,0),MATCH($C85,variabel_2015,0)),".")</f>
        <v>0</v>
      </c>
      <c r="E85" s="30">
        <f t="array" ref="E85">IFERROR(INDEX(data_2015,MATCH($B$6&amp;E$7,regnr_2015&amp;aar_2015,0),MATCH($C85,variabel_2015,0)),".")</f>
        <v>0</v>
      </c>
      <c r="F85" s="30">
        <f t="array" ref="F85">IFERROR(INDEX(data_2015,MATCH($B$6&amp;F$7,regnr_2015&amp;aar_2015,0),MATCH($C85,variabel_2015,0)),".")</f>
        <v>0</v>
      </c>
      <c r="G85" s="30">
        <f t="array" ref="G85">IFERROR(INDEX(data_2015,MATCH($B$6&amp;G$7,regnr_2015&amp;aar_2015,0),MATCH($C85,variabel_2015,0)),".")</f>
        <v>0</v>
      </c>
      <c r="H85" s="30">
        <f t="array" ref="H85">IFERROR(INDEX(data_2015,MATCH($B$6&amp;H$7,regnr_2015&amp;aar_2015,0),MATCH($C85,variabel_2015,0)),".")</f>
        <v>0</v>
      </c>
      <c r="I85" s="30" t="str">
        <f t="array" ref="I85">IFERROR(INDEX(data_2015,MATCH($B$6&amp;I$7,regnr_2015&amp;aar_2015,0),MATCH($C85,variabel_2015,0)),".")</f>
        <v>.</v>
      </c>
      <c r="J85" s="30" t="str">
        <f t="array" ref="J85">IFERROR(INDEX(data_2015,MATCH($B$6&amp;J$7,regnr_2015&amp;aar_2015,0),MATCH($C85,variabel_2015,0)),".")</f>
        <v>.</v>
      </c>
      <c r="K85" s="30" t="str">
        <f t="array" ref="K85">IFERROR(INDEX(data_2015,MATCH($B$6&amp;K$7,regnr_2015&amp;aar_2015,0),MATCH($C85,variabel_2015,0)),".")</f>
        <v>.</v>
      </c>
      <c r="L85" s="30" t="str">
        <f t="array" ref="L85">IFERROR(INDEX(data_2015,MATCH($B$6&amp;L$7,regnr_2015&amp;aar_2015,0),MATCH($C85,variabel_2015,0)),".")</f>
        <v>.</v>
      </c>
      <c r="M85" s="30" t="str">
        <f t="array" ref="M85">IFERROR(INDEX(data_2015,MATCH($B$6&amp;M$7,regnr_2015&amp;aar_2015,0),MATCH($C85,variabel_2015,0)),".")</f>
        <v>.</v>
      </c>
      <c r="N85" s="30" t="str">
        <f t="array" ref="N85">IFERROR(INDEX(data_2015,MATCH($B$6&amp;N$7,regnr_2015&amp;aar_2015,0),MATCH($C85,variabel_2015,0)),".")</f>
        <v>.</v>
      </c>
    </row>
    <row r="86" spans="1:14" x14ac:dyDescent="0.25">
      <c r="A86" s="14" t="s">
        <v>214</v>
      </c>
      <c r="B86" s="14" t="s">
        <v>215</v>
      </c>
      <c r="C86" s="8" t="s">
        <v>216</v>
      </c>
      <c r="D86" s="30">
        <f t="array" ref="D86">IFERROR(INDEX(data_2015,MATCH($B$6&amp;D$7,regnr_2015&amp;aar_2015,0),MATCH($C86,variabel_2015,0)),".")</f>
        <v>0</v>
      </c>
      <c r="E86" s="30">
        <f t="array" ref="E86">IFERROR(INDEX(data_2015,MATCH($B$6&amp;E$7,regnr_2015&amp;aar_2015,0),MATCH($C86,variabel_2015,0)),".")</f>
        <v>0</v>
      </c>
      <c r="F86" s="30">
        <f t="array" ref="F86">IFERROR(INDEX(data_2015,MATCH($B$6&amp;F$7,regnr_2015&amp;aar_2015,0),MATCH($C86,variabel_2015,0)),".")</f>
        <v>0</v>
      </c>
      <c r="G86" s="30">
        <f t="array" ref="G86">IFERROR(INDEX(data_2015,MATCH($B$6&amp;G$7,regnr_2015&amp;aar_2015,0),MATCH($C86,variabel_2015,0)),".")</f>
        <v>0</v>
      </c>
      <c r="H86" s="30">
        <f t="array" ref="H86">IFERROR(INDEX(data_2015,MATCH($B$6&amp;H$7,regnr_2015&amp;aar_2015,0),MATCH($C86,variabel_2015,0)),".")</f>
        <v>0</v>
      </c>
      <c r="I86" s="30" t="str">
        <f t="array" ref="I86">IFERROR(INDEX(data_2015,MATCH($B$6&amp;I$7,regnr_2015&amp;aar_2015,0),MATCH($C86,variabel_2015,0)),".")</f>
        <v>.</v>
      </c>
      <c r="J86" s="30" t="str">
        <f t="array" ref="J86">IFERROR(INDEX(data_2015,MATCH($B$6&amp;J$7,regnr_2015&amp;aar_2015,0),MATCH($C86,variabel_2015,0)),".")</f>
        <v>.</v>
      </c>
      <c r="K86" s="30" t="str">
        <f t="array" ref="K86">IFERROR(INDEX(data_2015,MATCH($B$6&amp;K$7,regnr_2015&amp;aar_2015,0),MATCH($C86,variabel_2015,0)),".")</f>
        <v>.</v>
      </c>
      <c r="L86" s="30" t="str">
        <f t="array" ref="L86">IFERROR(INDEX(data_2015,MATCH($B$6&amp;L$7,regnr_2015&amp;aar_2015,0),MATCH($C86,variabel_2015,0)),".")</f>
        <v>.</v>
      </c>
      <c r="M86" s="30" t="str">
        <f t="array" ref="M86">IFERROR(INDEX(data_2015,MATCH($B$6&amp;M$7,regnr_2015&amp;aar_2015,0),MATCH($C86,variabel_2015,0)),".")</f>
        <v>.</v>
      </c>
      <c r="N86" s="30" t="str">
        <f t="array" ref="N86">IFERROR(INDEX(data_2015,MATCH($B$6&amp;N$7,regnr_2015&amp;aar_2015,0),MATCH($C86,variabel_2015,0)),".")</f>
        <v>.</v>
      </c>
    </row>
    <row r="87" spans="1:14" x14ac:dyDescent="0.25">
      <c r="A87" s="14" t="s">
        <v>217</v>
      </c>
      <c r="B87" s="14" t="s">
        <v>77</v>
      </c>
      <c r="C87" s="8" t="s">
        <v>218</v>
      </c>
      <c r="D87" s="30">
        <f t="array" ref="D87">IFERROR(INDEX(data_2015,MATCH($B$6&amp;D$7,regnr_2015&amp;aar_2015,0),MATCH($C87,variabel_2015,0)),".")</f>
        <v>1500</v>
      </c>
      <c r="E87" s="30">
        <f t="array" ref="E87">IFERROR(INDEX(data_2015,MATCH($B$6&amp;E$7,regnr_2015&amp;aar_2015,0),MATCH($C87,variabel_2015,0)),".")</f>
        <v>2092</v>
      </c>
      <c r="F87" s="30">
        <f t="array" ref="F87">IFERROR(INDEX(data_2015,MATCH($B$6&amp;F$7,regnr_2015&amp;aar_2015,0),MATCH($C87,variabel_2015,0)),".")</f>
        <v>1500</v>
      </c>
      <c r="G87" s="30">
        <f t="array" ref="G87">IFERROR(INDEX(data_2015,MATCH($B$6&amp;G$7,regnr_2015&amp;aar_2015,0),MATCH($C87,variabel_2015,0)),".")</f>
        <v>0</v>
      </c>
      <c r="H87" s="30">
        <f t="array" ref="H87">IFERROR(INDEX(data_2015,MATCH($B$6&amp;H$7,regnr_2015&amp;aar_2015,0),MATCH($C87,variabel_2015,0)),".")</f>
        <v>0</v>
      </c>
      <c r="I87" s="30" t="str">
        <f t="array" ref="I87">IFERROR(INDEX(data_2015,MATCH($B$6&amp;I$7,regnr_2015&amp;aar_2015,0),MATCH($C87,variabel_2015,0)),".")</f>
        <v>.</v>
      </c>
      <c r="J87" s="30" t="str">
        <f t="array" ref="J87">IFERROR(INDEX(data_2015,MATCH($B$6&amp;J$7,regnr_2015&amp;aar_2015,0),MATCH($C87,variabel_2015,0)),".")</f>
        <v>.</v>
      </c>
      <c r="K87" s="30" t="str">
        <f t="array" ref="K87">IFERROR(INDEX(data_2015,MATCH($B$6&amp;K$7,regnr_2015&amp;aar_2015,0),MATCH($C87,variabel_2015,0)),".")</f>
        <v>.</v>
      </c>
      <c r="L87" s="30" t="str">
        <f t="array" ref="L87">IFERROR(INDEX(data_2015,MATCH($B$6&amp;L$7,regnr_2015&amp;aar_2015,0),MATCH($C87,variabel_2015,0)),".")</f>
        <v>.</v>
      </c>
      <c r="M87" s="30" t="str">
        <f t="array" ref="M87">IFERROR(INDEX(data_2015,MATCH($B$6&amp;M$7,regnr_2015&amp;aar_2015,0),MATCH($C87,variabel_2015,0)),".")</f>
        <v>.</v>
      </c>
      <c r="N87" s="30" t="str">
        <f t="array" ref="N87">IFERROR(INDEX(data_2015,MATCH($B$6&amp;N$7,regnr_2015&amp;aar_2015,0),MATCH($C87,variabel_2015,0)),".")</f>
        <v>.</v>
      </c>
    </row>
    <row r="88" spans="1:14" x14ac:dyDescent="0.25">
      <c r="A88" s="14" t="s">
        <v>219</v>
      </c>
      <c r="B88" s="14" t="s">
        <v>220</v>
      </c>
      <c r="C88" s="8" t="s">
        <v>221</v>
      </c>
      <c r="D88" s="30">
        <f t="array" ref="D88">IFERROR(INDEX(data_2015,MATCH($B$6&amp;D$7,regnr_2015&amp;aar_2015,0),MATCH($C88,variabel_2015,0)),".")</f>
        <v>1500</v>
      </c>
      <c r="E88" s="30">
        <f t="array" ref="E88">IFERROR(INDEX(data_2015,MATCH($B$6&amp;E$7,regnr_2015&amp;aar_2015,0),MATCH($C88,variabel_2015,0)),".")</f>
        <v>2092</v>
      </c>
      <c r="F88" s="30">
        <f t="array" ref="F88">IFERROR(INDEX(data_2015,MATCH($B$6&amp;F$7,regnr_2015&amp;aar_2015,0),MATCH($C88,variabel_2015,0)),".")</f>
        <v>1500</v>
      </c>
      <c r="G88" s="30">
        <f t="array" ref="G88">IFERROR(INDEX(data_2015,MATCH($B$6&amp;G$7,regnr_2015&amp;aar_2015,0),MATCH($C88,variabel_2015,0)),".")</f>
        <v>0</v>
      </c>
      <c r="H88" s="30">
        <f t="array" ref="H88">IFERROR(INDEX(data_2015,MATCH($B$6&amp;H$7,regnr_2015&amp;aar_2015,0),MATCH($C88,variabel_2015,0)),".")</f>
        <v>0</v>
      </c>
      <c r="I88" s="30" t="str">
        <f t="array" ref="I88">IFERROR(INDEX(data_2015,MATCH($B$6&amp;I$7,regnr_2015&amp;aar_2015,0),MATCH($C88,variabel_2015,0)),".")</f>
        <v>.</v>
      </c>
      <c r="J88" s="30" t="str">
        <f t="array" ref="J88">IFERROR(INDEX(data_2015,MATCH($B$6&amp;J$7,regnr_2015&amp;aar_2015,0),MATCH($C88,variabel_2015,0)),".")</f>
        <v>.</v>
      </c>
      <c r="K88" s="30" t="str">
        <f t="array" ref="K88">IFERROR(INDEX(data_2015,MATCH($B$6&amp;K$7,regnr_2015&amp;aar_2015,0),MATCH($C88,variabel_2015,0)),".")</f>
        <v>.</v>
      </c>
      <c r="L88" s="30" t="str">
        <f t="array" ref="L88">IFERROR(INDEX(data_2015,MATCH($B$6&amp;L$7,regnr_2015&amp;aar_2015,0),MATCH($C88,variabel_2015,0)),".")</f>
        <v>.</v>
      </c>
      <c r="M88" s="30" t="str">
        <f t="array" ref="M88">IFERROR(INDEX(data_2015,MATCH($B$6&amp;M$7,regnr_2015&amp;aar_2015,0),MATCH($C88,variabel_2015,0)),".")</f>
        <v>.</v>
      </c>
      <c r="N88" s="30" t="str">
        <f t="array" ref="N88">IFERROR(INDEX(data_2015,MATCH($B$6&amp;N$7,regnr_2015&amp;aar_2015,0),MATCH($C88,variabel_2015,0)),".")</f>
        <v>.</v>
      </c>
    </row>
    <row r="89" spans="1:14" x14ac:dyDescent="0.25">
      <c r="A89" s="14" t="s">
        <v>222</v>
      </c>
      <c r="B89" s="14" t="s">
        <v>223</v>
      </c>
      <c r="C89" s="8" t="s">
        <v>224</v>
      </c>
      <c r="D89" s="30">
        <f t="array" ref="D89">IFERROR(INDEX(data_2015,MATCH($B$6&amp;D$7,regnr_2015&amp;aar_2015,0),MATCH($C89,variabel_2015,0)),".")</f>
        <v>0</v>
      </c>
      <c r="E89" s="30">
        <f t="array" ref="E89">IFERROR(INDEX(data_2015,MATCH($B$6&amp;E$7,regnr_2015&amp;aar_2015,0),MATCH($C89,variabel_2015,0)),".")</f>
        <v>0</v>
      </c>
      <c r="F89" s="30">
        <f t="array" ref="F89">IFERROR(INDEX(data_2015,MATCH($B$6&amp;F$7,regnr_2015&amp;aar_2015,0),MATCH($C89,variabel_2015,0)),".")</f>
        <v>0</v>
      </c>
      <c r="G89" s="30">
        <f t="array" ref="G89">IFERROR(INDEX(data_2015,MATCH($B$6&amp;G$7,regnr_2015&amp;aar_2015,0),MATCH($C89,variabel_2015,0)),".")</f>
        <v>0</v>
      </c>
      <c r="H89" s="30">
        <f t="array" ref="H89">IFERROR(INDEX(data_2015,MATCH($B$6&amp;H$7,regnr_2015&amp;aar_2015,0),MATCH($C89,variabel_2015,0)),".")</f>
        <v>0</v>
      </c>
      <c r="I89" s="30" t="str">
        <f t="array" ref="I89">IFERROR(INDEX(data_2015,MATCH($B$6&amp;I$7,regnr_2015&amp;aar_2015,0),MATCH($C89,variabel_2015,0)),".")</f>
        <v>.</v>
      </c>
      <c r="J89" s="30" t="str">
        <f t="array" ref="J89">IFERROR(INDEX(data_2015,MATCH($B$6&amp;J$7,regnr_2015&amp;aar_2015,0),MATCH($C89,variabel_2015,0)),".")</f>
        <v>.</v>
      </c>
      <c r="K89" s="30" t="str">
        <f t="array" ref="K89">IFERROR(INDEX(data_2015,MATCH($B$6&amp;K$7,regnr_2015&amp;aar_2015,0),MATCH($C89,variabel_2015,0)),".")</f>
        <v>.</v>
      </c>
      <c r="L89" s="30" t="str">
        <f t="array" ref="L89">IFERROR(INDEX(data_2015,MATCH($B$6&amp;L$7,regnr_2015&amp;aar_2015,0),MATCH($C89,variabel_2015,0)),".")</f>
        <v>.</v>
      </c>
      <c r="M89" s="30" t="str">
        <f t="array" ref="M89">IFERROR(INDEX(data_2015,MATCH($B$6&amp;M$7,regnr_2015&amp;aar_2015,0),MATCH($C89,variabel_2015,0)),".")</f>
        <v>.</v>
      </c>
      <c r="N89" s="30" t="str">
        <f t="array" ref="N89">IFERROR(INDEX(data_2015,MATCH($B$6&amp;N$7,regnr_2015&amp;aar_2015,0),MATCH($C89,variabel_2015,0)),".")</f>
        <v>.</v>
      </c>
    </row>
    <row r="90" spans="1:14" x14ac:dyDescent="0.25">
      <c r="A90" s="14" t="s">
        <v>225</v>
      </c>
      <c r="B90" s="14" t="s">
        <v>78</v>
      </c>
      <c r="C90" s="8" t="s">
        <v>226</v>
      </c>
      <c r="D90" s="30">
        <f t="array" ref="D90">IFERROR(INDEX(data_2015,MATCH($B$6&amp;D$7,regnr_2015&amp;aar_2015,0),MATCH($C90,variabel_2015,0)),".")</f>
        <v>0</v>
      </c>
      <c r="E90" s="30">
        <f t="array" ref="E90">IFERROR(INDEX(data_2015,MATCH($B$6&amp;E$7,regnr_2015&amp;aar_2015,0),MATCH($C90,variabel_2015,0)),".")</f>
        <v>0</v>
      </c>
      <c r="F90" s="30">
        <f t="array" ref="F90">IFERROR(INDEX(data_2015,MATCH($B$6&amp;F$7,regnr_2015&amp;aar_2015,0),MATCH($C90,variabel_2015,0)),".")</f>
        <v>0</v>
      </c>
      <c r="G90" s="30">
        <f t="array" ref="G90">IFERROR(INDEX(data_2015,MATCH($B$6&amp;G$7,regnr_2015&amp;aar_2015,0),MATCH($C90,variabel_2015,0)),".")</f>
        <v>0</v>
      </c>
      <c r="H90" s="30">
        <f t="array" ref="H90">IFERROR(INDEX(data_2015,MATCH($B$6&amp;H$7,regnr_2015&amp;aar_2015,0),MATCH($C90,variabel_2015,0)),".")</f>
        <v>0</v>
      </c>
      <c r="I90" s="30" t="str">
        <f t="array" ref="I90">IFERROR(INDEX(data_2015,MATCH($B$6&amp;I$7,regnr_2015&amp;aar_2015,0),MATCH($C90,variabel_2015,0)),".")</f>
        <v>.</v>
      </c>
      <c r="J90" s="30" t="str">
        <f t="array" ref="J90">IFERROR(INDEX(data_2015,MATCH($B$6&amp;J$7,regnr_2015&amp;aar_2015,0),MATCH($C90,variabel_2015,0)),".")</f>
        <v>.</v>
      </c>
      <c r="K90" s="30" t="str">
        <f t="array" ref="K90">IFERROR(INDEX(data_2015,MATCH($B$6&amp;K$7,regnr_2015&amp;aar_2015,0),MATCH($C90,variabel_2015,0)),".")</f>
        <v>.</v>
      </c>
      <c r="L90" s="30" t="str">
        <f t="array" ref="L90">IFERROR(INDEX(data_2015,MATCH($B$6&amp;L$7,regnr_2015&amp;aar_2015,0),MATCH($C90,variabel_2015,0)),".")</f>
        <v>.</v>
      </c>
      <c r="M90" s="30" t="str">
        <f t="array" ref="M90">IFERROR(INDEX(data_2015,MATCH($B$6&amp;M$7,regnr_2015&amp;aar_2015,0),MATCH($C90,variabel_2015,0)),".")</f>
        <v>.</v>
      </c>
      <c r="N90" s="30" t="str">
        <f t="array" ref="N90">IFERROR(INDEX(data_2015,MATCH($B$6&amp;N$7,regnr_2015&amp;aar_2015,0),MATCH($C90,variabel_2015,0)),".")</f>
        <v>.</v>
      </c>
    </row>
    <row r="91" spans="1:14" x14ac:dyDescent="0.25">
      <c r="A91" s="14" t="s">
        <v>227</v>
      </c>
      <c r="B91" s="14" t="s">
        <v>79</v>
      </c>
      <c r="C91" s="8" t="s">
        <v>228</v>
      </c>
      <c r="D91" s="30">
        <f t="array" ref="D91">IFERROR(INDEX(data_2015,MATCH($B$6&amp;D$7,regnr_2015&amp;aar_2015,0),MATCH($C91,variabel_2015,0)),".")</f>
        <v>0</v>
      </c>
      <c r="E91" s="30">
        <f t="array" ref="E91">IFERROR(INDEX(data_2015,MATCH($B$6&amp;E$7,regnr_2015&amp;aar_2015,0),MATCH($C91,variabel_2015,0)),".")</f>
        <v>0</v>
      </c>
      <c r="F91" s="30">
        <f t="array" ref="F91">IFERROR(INDEX(data_2015,MATCH($B$6&amp;F$7,regnr_2015&amp;aar_2015,0),MATCH($C91,variabel_2015,0)),".")</f>
        <v>0</v>
      </c>
      <c r="G91" s="30">
        <f t="array" ref="G91">IFERROR(INDEX(data_2015,MATCH($B$6&amp;G$7,regnr_2015&amp;aar_2015,0),MATCH($C91,variabel_2015,0)),".")</f>
        <v>0</v>
      </c>
      <c r="H91" s="30">
        <f t="array" ref="H91">IFERROR(INDEX(data_2015,MATCH($B$6&amp;H$7,regnr_2015&amp;aar_2015,0),MATCH($C91,variabel_2015,0)),".")</f>
        <v>0</v>
      </c>
      <c r="I91" s="30" t="str">
        <f t="array" ref="I91">IFERROR(INDEX(data_2015,MATCH($B$6&amp;I$7,regnr_2015&amp;aar_2015,0),MATCH($C91,variabel_2015,0)),".")</f>
        <v>.</v>
      </c>
      <c r="J91" s="30" t="str">
        <f t="array" ref="J91">IFERROR(INDEX(data_2015,MATCH($B$6&amp;J$7,regnr_2015&amp;aar_2015,0),MATCH($C91,variabel_2015,0)),".")</f>
        <v>.</v>
      </c>
      <c r="K91" s="30" t="str">
        <f t="array" ref="K91">IFERROR(INDEX(data_2015,MATCH($B$6&amp;K$7,regnr_2015&amp;aar_2015,0),MATCH($C91,variabel_2015,0)),".")</f>
        <v>.</v>
      </c>
      <c r="L91" s="30" t="str">
        <f t="array" ref="L91">IFERROR(INDEX(data_2015,MATCH($B$6&amp;L$7,regnr_2015&amp;aar_2015,0),MATCH($C91,variabel_2015,0)),".")</f>
        <v>.</v>
      </c>
      <c r="M91" s="30" t="str">
        <f t="array" ref="M91">IFERROR(INDEX(data_2015,MATCH($B$6&amp;M$7,regnr_2015&amp;aar_2015,0),MATCH($C91,variabel_2015,0)),".")</f>
        <v>.</v>
      </c>
      <c r="N91" s="30" t="str">
        <f t="array" ref="N91">IFERROR(INDEX(data_2015,MATCH($B$6&amp;N$7,regnr_2015&amp;aar_2015,0),MATCH($C91,variabel_2015,0)),".")</f>
        <v>.</v>
      </c>
    </row>
    <row r="92" spans="1:14" x14ac:dyDescent="0.25">
      <c r="A92" s="14" t="s">
        <v>229</v>
      </c>
      <c r="B92" s="14" t="s">
        <v>230</v>
      </c>
      <c r="C92" s="8" t="s">
        <v>231</v>
      </c>
      <c r="D92" s="30">
        <f t="array" ref="D92">IFERROR(INDEX(data_2015,MATCH($B$6&amp;D$7,regnr_2015&amp;aar_2015,0),MATCH($C92,variabel_2015,0)),".")</f>
        <v>591</v>
      </c>
      <c r="E92" s="30">
        <f t="array" ref="E92">IFERROR(INDEX(data_2015,MATCH($B$6&amp;E$7,regnr_2015&amp;aar_2015,0),MATCH($C92,variabel_2015,0)),".")</f>
        <v>1278</v>
      </c>
      <c r="F92" s="30">
        <f t="array" ref="F92">IFERROR(INDEX(data_2015,MATCH($B$6&amp;F$7,regnr_2015&amp;aar_2015,0),MATCH($C92,variabel_2015,0)),".")</f>
        <v>2313</v>
      </c>
      <c r="G92" s="30">
        <f t="array" ref="G92">IFERROR(INDEX(data_2015,MATCH($B$6&amp;G$7,regnr_2015&amp;aar_2015,0),MATCH($C92,variabel_2015,0)),".")</f>
        <v>3815</v>
      </c>
      <c r="H92" s="30">
        <f t="array" ref="H92">IFERROR(INDEX(data_2015,MATCH($B$6&amp;H$7,regnr_2015&amp;aar_2015,0),MATCH($C92,variabel_2015,0)),".")</f>
        <v>3733</v>
      </c>
      <c r="I92" s="30" t="str">
        <f t="array" ref="I92">IFERROR(INDEX(data_2015,MATCH($B$6&amp;I$7,regnr_2015&amp;aar_2015,0),MATCH($C92,variabel_2015,0)),".")</f>
        <v>.</v>
      </c>
      <c r="J92" s="30" t="str">
        <f t="array" ref="J92">IFERROR(INDEX(data_2015,MATCH($B$6&amp;J$7,regnr_2015&amp;aar_2015,0),MATCH($C92,variabel_2015,0)),".")</f>
        <v>.</v>
      </c>
      <c r="K92" s="30" t="str">
        <f t="array" ref="K92">IFERROR(INDEX(data_2015,MATCH($B$6&amp;K$7,regnr_2015&amp;aar_2015,0),MATCH($C92,variabel_2015,0)),".")</f>
        <v>.</v>
      </c>
      <c r="L92" s="30" t="str">
        <f t="array" ref="L92">IFERROR(INDEX(data_2015,MATCH($B$6&amp;L$7,regnr_2015&amp;aar_2015,0),MATCH($C92,variabel_2015,0)),".")</f>
        <v>.</v>
      </c>
      <c r="M92" s="30" t="str">
        <f t="array" ref="M92">IFERROR(INDEX(data_2015,MATCH($B$6&amp;M$7,regnr_2015&amp;aar_2015,0),MATCH($C92,variabel_2015,0)),".")</f>
        <v>.</v>
      </c>
      <c r="N92" s="30" t="str">
        <f t="array" ref="N92">IFERROR(INDEX(data_2015,MATCH($B$6&amp;N$7,regnr_2015&amp;aar_2015,0),MATCH($C92,variabel_2015,0)),".")</f>
        <v>.</v>
      </c>
    </row>
    <row r="93" spans="1:14" x14ac:dyDescent="0.25">
      <c r="A93" s="14"/>
      <c r="B93" s="16" t="s">
        <v>86</v>
      </c>
      <c r="C93" s="8" t="s">
        <v>232</v>
      </c>
      <c r="D93" s="108">
        <f t="array" ref="D93">IFERROR(INDEX(data_2015,MATCH($B$6&amp;D$7,regnr_2015&amp;aar_2015,0),MATCH($C93,variabel_2015,0)),".")</f>
        <v>7041</v>
      </c>
      <c r="E93" s="108">
        <f t="array" ref="E93">IFERROR(INDEX(data_2015,MATCH($B$6&amp;E$7,regnr_2015&amp;aar_2015,0),MATCH($C93,variabel_2015,0)),".")</f>
        <v>8339</v>
      </c>
      <c r="F93" s="108">
        <f t="array" ref="F93">IFERROR(INDEX(data_2015,MATCH($B$6&amp;F$7,regnr_2015&amp;aar_2015,0),MATCH($C93,variabel_2015,0)),".")</f>
        <v>8822</v>
      </c>
      <c r="G93" s="108">
        <f t="array" ref="G93">IFERROR(INDEX(data_2015,MATCH($B$6&amp;G$7,regnr_2015&amp;aar_2015,0),MATCH($C93,variabel_2015,0)),".")</f>
        <v>9300</v>
      </c>
      <c r="H93" s="108">
        <f t="array" ref="H93">IFERROR(INDEX(data_2015,MATCH($B$6&amp;H$7,regnr_2015&amp;aar_2015,0),MATCH($C93,variabel_2015,0)),".")</f>
        <v>9017</v>
      </c>
      <c r="I93" s="108" t="str">
        <f t="array" ref="I93">IFERROR(INDEX(data_2015,MATCH($B$6&amp;I$7,regnr_2015&amp;aar_2015,0),MATCH($C93,variabel_2015,0)),".")</f>
        <v>.</v>
      </c>
      <c r="J93" s="108" t="str">
        <f t="array" ref="J93">IFERROR(INDEX(data_2015,MATCH($B$6&amp;J$7,regnr_2015&amp;aar_2015,0),MATCH($C93,variabel_2015,0)),".")</f>
        <v>.</v>
      </c>
      <c r="K93" s="108" t="str">
        <f t="array" ref="K93">IFERROR(INDEX(data_2015,MATCH($B$6&amp;K$7,regnr_2015&amp;aar_2015,0),MATCH($C93,variabel_2015,0)),".")</f>
        <v>.</v>
      </c>
      <c r="L93" s="108" t="str">
        <f t="array" ref="L93">IFERROR(INDEX(data_2015,MATCH($B$6&amp;L$7,regnr_2015&amp;aar_2015,0),MATCH($C93,variabel_2015,0)),".")</f>
        <v>.</v>
      </c>
      <c r="M93" s="108" t="str">
        <f t="array" ref="M93">IFERROR(INDEX(data_2015,MATCH($B$6&amp;M$7,regnr_2015&amp;aar_2015,0),MATCH($C93,variabel_2015,0)),".")</f>
        <v>.</v>
      </c>
      <c r="N93" s="108" t="str">
        <f t="array" ref="N93">IFERROR(INDEX(data_2015,MATCH($B$6&amp;N$7,regnr_2015&amp;aar_2015,0),MATCH($C93,variabel_2015,0)),".")</f>
        <v>.</v>
      </c>
    </row>
    <row r="94" spans="1:14" x14ac:dyDescent="0.25">
      <c r="A94" s="14"/>
      <c r="B94" s="16" t="s">
        <v>87</v>
      </c>
      <c r="C94" s="8" t="s">
        <v>233</v>
      </c>
      <c r="D94" s="108">
        <f t="array" ref="D94">IFERROR(INDEX(data_2015,MATCH($B$6&amp;D$7,regnr_2015&amp;aar_2015,0),MATCH($C94,variabel_2015,0)),".")</f>
        <v>62977</v>
      </c>
      <c r="E94" s="108">
        <f t="array" ref="E94">IFERROR(INDEX(data_2015,MATCH($B$6&amp;E$7,regnr_2015&amp;aar_2015,0),MATCH($C94,variabel_2015,0)),".")</f>
        <v>69902</v>
      </c>
      <c r="F94" s="108">
        <f t="array" ref="F94">IFERROR(INDEX(data_2015,MATCH($B$6&amp;F$7,regnr_2015&amp;aar_2015,0),MATCH($C94,variabel_2015,0)),".")</f>
        <v>68350</v>
      </c>
      <c r="G94" s="108">
        <f t="array" ref="G94">IFERROR(INDEX(data_2015,MATCH($B$6&amp;G$7,regnr_2015&amp;aar_2015,0),MATCH($C94,variabel_2015,0)),".")</f>
        <v>70809</v>
      </c>
      <c r="H94" s="108">
        <f t="array" ref="H94">IFERROR(INDEX(data_2015,MATCH($B$6&amp;H$7,regnr_2015&amp;aar_2015,0),MATCH($C94,variabel_2015,0)),".")</f>
        <v>89661</v>
      </c>
      <c r="I94" s="108" t="str">
        <f t="array" ref="I94">IFERROR(INDEX(data_2015,MATCH($B$6&amp;I$7,regnr_2015&amp;aar_2015,0),MATCH($C94,variabel_2015,0)),".")</f>
        <v>.</v>
      </c>
      <c r="J94" s="108" t="str">
        <f t="array" ref="J94">IFERROR(INDEX(data_2015,MATCH($B$6&amp;J$7,regnr_2015&amp;aar_2015,0),MATCH($C94,variabel_2015,0)),".")</f>
        <v>.</v>
      </c>
      <c r="K94" s="108" t="str">
        <f t="array" ref="K94">IFERROR(INDEX(data_2015,MATCH($B$6&amp;K$7,regnr_2015&amp;aar_2015,0),MATCH($C94,variabel_2015,0)),".")</f>
        <v>.</v>
      </c>
      <c r="L94" s="108" t="str">
        <f t="array" ref="L94">IFERROR(INDEX(data_2015,MATCH($B$6&amp;L$7,regnr_2015&amp;aar_2015,0),MATCH($C94,variabel_2015,0)),".")</f>
        <v>.</v>
      </c>
      <c r="M94" s="108" t="str">
        <f t="array" ref="M94">IFERROR(INDEX(data_2015,MATCH($B$6&amp;M$7,regnr_2015&amp;aar_2015,0),MATCH($C94,variabel_2015,0)),".")</f>
        <v>.</v>
      </c>
      <c r="N94" s="108" t="str">
        <f t="array" ref="N94">IFERROR(INDEX(data_2015,MATCH($B$6&amp;N$7,regnr_2015&amp;aar_2015,0),MATCH($C94,variabel_2015,0)),".")</f>
        <v>.</v>
      </c>
    </row>
    <row r="95" spans="1:14" x14ac:dyDescent="0.25">
      <c r="A95" s="3"/>
      <c r="B95" s="4"/>
      <c r="C95" s="5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14" ht="29.25" customHeight="1" x14ac:dyDescent="0.25">
      <c r="A96" s="86" t="s">
        <v>234</v>
      </c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</row>
    <row r="97" spans="1:14" ht="15.75" x14ac:dyDescent="0.25">
      <c r="A97" s="6"/>
      <c r="B97" s="7"/>
      <c r="C97" s="8" t="s">
        <v>1</v>
      </c>
      <c r="D97" s="31">
        <f>D$9</f>
        <v>2005</v>
      </c>
      <c r="E97" s="31">
        <f t="shared" ref="E97:L97" si="3">E$9</f>
        <v>2006</v>
      </c>
      <c r="F97" s="31">
        <f t="shared" si="3"/>
        <v>2007</v>
      </c>
      <c r="G97" s="31">
        <f t="shared" si="3"/>
        <v>2008</v>
      </c>
      <c r="H97" s="31">
        <f t="shared" si="3"/>
        <v>2009</v>
      </c>
      <c r="I97" s="31">
        <f t="shared" si="3"/>
        <v>2010</v>
      </c>
      <c r="J97" s="31">
        <f t="shared" si="3"/>
        <v>2011</v>
      </c>
      <c r="K97" s="31">
        <f t="shared" si="3"/>
        <v>2012</v>
      </c>
      <c r="L97" s="31">
        <f t="shared" si="3"/>
        <v>2013</v>
      </c>
      <c r="M97" s="31">
        <f>M$9</f>
        <v>2014</v>
      </c>
      <c r="N97" s="31">
        <f>N$9</f>
        <v>2015</v>
      </c>
    </row>
    <row r="98" spans="1:14" x14ac:dyDescent="0.25">
      <c r="A98" s="9"/>
      <c r="B98" s="109" t="s">
        <v>235</v>
      </c>
      <c r="C98" s="10"/>
      <c r="D98" s="32" t="s">
        <v>3</v>
      </c>
      <c r="E98" s="32" t="s">
        <v>3</v>
      </c>
      <c r="F98" s="32" t="s">
        <v>3</v>
      </c>
      <c r="G98" s="32" t="s">
        <v>3</v>
      </c>
      <c r="H98" s="32" t="s">
        <v>3</v>
      </c>
      <c r="I98" s="32" t="s">
        <v>3</v>
      </c>
      <c r="J98" s="32" t="s">
        <v>3</v>
      </c>
      <c r="K98" s="32" t="s">
        <v>3</v>
      </c>
      <c r="L98" s="32" t="s">
        <v>3</v>
      </c>
      <c r="M98" s="32" t="s">
        <v>3</v>
      </c>
      <c r="N98" s="32" t="s">
        <v>3</v>
      </c>
    </row>
    <row r="99" spans="1:14" x14ac:dyDescent="0.25">
      <c r="A99" s="13" t="s">
        <v>236</v>
      </c>
      <c r="B99" s="14" t="s">
        <v>237</v>
      </c>
      <c r="C99" s="8" t="s">
        <v>238</v>
      </c>
      <c r="D99" s="30">
        <f t="array" ref="D99">IFERROR(INDEX(data_2015,MATCH($B$6&amp;D$7,regnr_2015&amp;aar_2015,0),MATCH($C99,variabel_2015,0)),".")</f>
        <v>687</v>
      </c>
      <c r="E99" s="30">
        <f t="array" ref="E99">IFERROR(INDEX(data_2015,MATCH($B$6&amp;E$7,regnr_2015&amp;aar_2015,0),MATCH($C99,variabel_2015,0)),".")</f>
        <v>1407</v>
      </c>
      <c r="F99" s="30">
        <f t="array" ref="F99">IFERROR(INDEX(data_2015,MATCH($B$6&amp;F$7,regnr_2015&amp;aar_2015,0),MATCH($C99,variabel_2015,0)),".")</f>
        <v>2445</v>
      </c>
      <c r="G99" s="30">
        <f t="array" ref="G99">IFERROR(INDEX(data_2015,MATCH($B$6&amp;G$7,regnr_2015&amp;aar_2015,0),MATCH($C99,variabel_2015,0)),".")</f>
        <v>0</v>
      </c>
      <c r="H99" s="30">
        <f t="array" ref="H99">IFERROR(INDEX(data_2015,MATCH($B$6&amp;H$7,regnr_2015&amp;aar_2015,0),MATCH($C99,variabel_2015,0)),".")</f>
        <v>3130</v>
      </c>
      <c r="I99" s="30" t="str">
        <f t="array" ref="I99">IFERROR(INDEX(data_2015,MATCH($B$6&amp;I$7,regnr_2015&amp;aar_2015,0),MATCH($C99,variabel_2015,0)),".")</f>
        <v>.</v>
      </c>
      <c r="J99" s="30" t="str">
        <f t="array" ref="J99">IFERROR(INDEX(data_2015,MATCH($B$6&amp;J$7,regnr_2015&amp;aar_2015,0),MATCH($C99,variabel_2015,0)),".")</f>
        <v>.</v>
      </c>
      <c r="K99" s="30" t="str">
        <f t="array" ref="K99">IFERROR(INDEX(data_2015,MATCH($B$6&amp;K$7,regnr_2015&amp;aar_2015,0),MATCH($C99,variabel_2015,0)),".")</f>
        <v>.</v>
      </c>
      <c r="L99" s="30" t="str">
        <f t="array" ref="L99">IFERROR(INDEX(data_2015,MATCH($B$6&amp;L$7,regnr_2015&amp;aar_2015,0),MATCH($C99,variabel_2015,0)),".")</f>
        <v>.</v>
      </c>
      <c r="M99" s="30" t="str">
        <f t="array" ref="M99">IFERROR(INDEX(data_2015,MATCH($B$6&amp;M$7,regnr_2015&amp;aar_2015,0),MATCH($C99,variabel_2015,0)),".")</f>
        <v>.</v>
      </c>
      <c r="N99" s="30" t="str">
        <f t="array" ref="N99">IFERROR(INDEX(data_2015,MATCH($B$6&amp;N$7,regnr_2015&amp;aar_2015,0),MATCH($C99,variabel_2015,0)),".")</f>
        <v>.</v>
      </c>
    </row>
    <row r="100" spans="1:14" x14ac:dyDescent="0.25">
      <c r="A100" s="13" t="s">
        <v>239</v>
      </c>
      <c r="B100" s="14" t="s">
        <v>240</v>
      </c>
      <c r="C100" s="8" t="s">
        <v>241</v>
      </c>
      <c r="D100" s="30">
        <f t="array" ref="D100">IFERROR(INDEX(data_2015,MATCH($B$6&amp;D$7,regnr_2015&amp;aar_2015,0),MATCH($C100,variabel_2015,0)),".")</f>
        <v>4140</v>
      </c>
      <c r="E100" s="30">
        <f t="array" ref="E100">IFERROR(INDEX(data_2015,MATCH($B$6&amp;E$7,regnr_2015&amp;aar_2015,0),MATCH($C100,variabel_2015,0)),".")</f>
        <v>5214</v>
      </c>
      <c r="F100" s="30">
        <f t="array" ref="F100">IFERROR(INDEX(data_2015,MATCH($B$6&amp;F$7,regnr_2015&amp;aar_2015,0),MATCH($C100,variabel_2015,0)),".")</f>
        <v>8896</v>
      </c>
      <c r="G100" s="30">
        <f t="array" ref="G100">IFERROR(INDEX(data_2015,MATCH($B$6&amp;G$7,regnr_2015&amp;aar_2015,0),MATCH($C100,variabel_2015,0)),".")</f>
        <v>9108</v>
      </c>
      <c r="H100" s="30">
        <f t="array" ref="H100">IFERROR(INDEX(data_2015,MATCH($B$6&amp;H$7,regnr_2015&amp;aar_2015,0),MATCH($C100,variabel_2015,0)),".")</f>
        <v>10314</v>
      </c>
      <c r="I100" s="30" t="str">
        <f t="array" ref="I100">IFERROR(INDEX(data_2015,MATCH($B$6&amp;I$7,regnr_2015&amp;aar_2015,0),MATCH($C100,variabel_2015,0)),".")</f>
        <v>.</v>
      </c>
      <c r="J100" s="30" t="str">
        <f t="array" ref="J100">IFERROR(INDEX(data_2015,MATCH($B$6&amp;J$7,regnr_2015&amp;aar_2015,0),MATCH($C100,variabel_2015,0)),".")</f>
        <v>.</v>
      </c>
      <c r="K100" s="30" t="str">
        <f t="array" ref="K100">IFERROR(INDEX(data_2015,MATCH($B$6&amp;K$7,regnr_2015&amp;aar_2015,0),MATCH($C100,variabel_2015,0)),".")</f>
        <v>.</v>
      </c>
      <c r="L100" s="30" t="str">
        <f t="array" ref="L100">IFERROR(INDEX(data_2015,MATCH($B$6&amp;L$7,regnr_2015&amp;aar_2015,0),MATCH($C100,variabel_2015,0)),".")</f>
        <v>.</v>
      </c>
      <c r="M100" s="30" t="str">
        <f t="array" ref="M100">IFERROR(INDEX(data_2015,MATCH($B$6&amp;M$7,regnr_2015&amp;aar_2015,0),MATCH($C100,variabel_2015,0)),".")</f>
        <v>.</v>
      </c>
      <c r="N100" s="30" t="str">
        <f t="array" ref="N100">IFERROR(INDEX(data_2015,MATCH($B$6&amp;N$7,regnr_2015&amp;aar_2015,0),MATCH($C100,variabel_2015,0)),".")</f>
        <v>.</v>
      </c>
    </row>
    <row r="101" spans="1:14" x14ac:dyDescent="0.25">
      <c r="A101" s="13" t="s">
        <v>242</v>
      </c>
      <c r="B101" s="14" t="s">
        <v>243</v>
      </c>
      <c r="C101" s="8" t="s">
        <v>244</v>
      </c>
      <c r="D101" s="30">
        <f t="array" ref="D101">IFERROR(INDEX(data_2015,MATCH($B$6&amp;D$7,regnr_2015&amp;aar_2015,0),MATCH($C101,variabel_2015,0)),".")</f>
        <v>0</v>
      </c>
      <c r="E101" s="30">
        <f t="array" ref="E101">IFERROR(INDEX(data_2015,MATCH($B$6&amp;E$7,regnr_2015&amp;aar_2015,0),MATCH($C101,variabel_2015,0)),".")</f>
        <v>0</v>
      </c>
      <c r="F101" s="30">
        <f t="array" ref="F101">IFERROR(INDEX(data_2015,MATCH($B$6&amp;F$7,regnr_2015&amp;aar_2015,0),MATCH($C101,variabel_2015,0)),".")</f>
        <v>0</v>
      </c>
      <c r="G101" s="30">
        <f t="array" ref="G101">IFERROR(INDEX(data_2015,MATCH($B$6&amp;G$7,regnr_2015&amp;aar_2015,0),MATCH($C101,variabel_2015,0)),".")</f>
        <v>0</v>
      </c>
      <c r="H101" s="30">
        <f t="array" ref="H101">IFERROR(INDEX(data_2015,MATCH($B$6&amp;H$7,regnr_2015&amp;aar_2015,0),MATCH($C101,variabel_2015,0)),".")</f>
        <v>0</v>
      </c>
      <c r="I101" s="30" t="str">
        <f t="array" ref="I101">IFERROR(INDEX(data_2015,MATCH($B$6&amp;I$7,regnr_2015&amp;aar_2015,0),MATCH($C101,variabel_2015,0)),".")</f>
        <v>.</v>
      </c>
      <c r="J101" s="30" t="str">
        <f t="array" ref="J101">IFERROR(INDEX(data_2015,MATCH($B$6&amp;J$7,regnr_2015&amp;aar_2015,0),MATCH($C101,variabel_2015,0)),".")</f>
        <v>.</v>
      </c>
      <c r="K101" s="30" t="str">
        <f t="array" ref="K101">IFERROR(INDEX(data_2015,MATCH($B$6&amp;K$7,regnr_2015&amp;aar_2015,0),MATCH($C101,variabel_2015,0)),".")</f>
        <v>.</v>
      </c>
      <c r="L101" s="30" t="str">
        <f t="array" ref="L101">IFERROR(INDEX(data_2015,MATCH($B$6&amp;L$7,regnr_2015&amp;aar_2015,0),MATCH($C101,variabel_2015,0)),".")</f>
        <v>.</v>
      </c>
      <c r="M101" s="30" t="str">
        <f t="array" ref="M101">IFERROR(INDEX(data_2015,MATCH($B$6&amp;M$7,regnr_2015&amp;aar_2015,0),MATCH($C101,variabel_2015,0)),".")</f>
        <v>.</v>
      </c>
      <c r="N101" s="30" t="str">
        <f t="array" ref="N101">IFERROR(INDEX(data_2015,MATCH($B$6&amp;N$7,regnr_2015&amp;aar_2015,0),MATCH($C101,variabel_2015,0)),".")</f>
        <v>.</v>
      </c>
    </row>
    <row r="102" spans="1:14" x14ac:dyDescent="0.25">
      <c r="A102" s="13" t="s">
        <v>245</v>
      </c>
      <c r="B102" s="14" t="s">
        <v>246</v>
      </c>
      <c r="C102" s="8" t="s">
        <v>247</v>
      </c>
      <c r="D102" s="30">
        <f t="array" ref="D102">IFERROR(INDEX(data_2015,MATCH($B$6&amp;D$7,regnr_2015&amp;aar_2015,0),MATCH($C102,variabel_2015,0)),".")</f>
        <v>413</v>
      </c>
      <c r="E102" s="30">
        <f t="array" ref="E102">IFERROR(INDEX(data_2015,MATCH($B$6&amp;E$7,regnr_2015&amp;aar_2015,0),MATCH($C102,variabel_2015,0)),".")</f>
        <v>329</v>
      </c>
      <c r="F102" s="30">
        <f t="array" ref="F102">IFERROR(INDEX(data_2015,MATCH($B$6&amp;F$7,regnr_2015&amp;aar_2015,0),MATCH($C102,variabel_2015,0)),".")</f>
        <v>436</v>
      </c>
      <c r="G102" s="30">
        <f t="array" ref="G102">IFERROR(INDEX(data_2015,MATCH($B$6&amp;G$7,regnr_2015&amp;aar_2015,0),MATCH($C102,variabel_2015,0)),".")</f>
        <v>377</v>
      </c>
      <c r="H102" s="30">
        <f t="array" ref="H102">IFERROR(INDEX(data_2015,MATCH($B$6&amp;H$7,regnr_2015&amp;aar_2015,0),MATCH($C102,variabel_2015,0)),".")</f>
        <v>377</v>
      </c>
      <c r="I102" s="30" t="str">
        <f t="array" ref="I102">IFERROR(INDEX(data_2015,MATCH($B$6&amp;I$7,regnr_2015&amp;aar_2015,0),MATCH($C102,variabel_2015,0)),".")</f>
        <v>.</v>
      </c>
      <c r="J102" s="30" t="str">
        <f t="array" ref="J102">IFERROR(INDEX(data_2015,MATCH($B$6&amp;J$7,regnr_2015&amp;aar_2015,0),MATCH($C102,variabel_2015,0)),".")</f>
        <v>.</v>
      </c>
      <c r="K102" s="30" t="str">
        <f t="array" ref="K102">IFERROR(INDEX(data_2015,MATCH($B$6&amp;K$7,regnr_2015&amp;aar_2015,0),MATCH($C102,variabel_2015,0)),".")</f>
        <v>.</v>
      </c>
      <c r="L102" s="30" t="str">
        <f t="array" ref="L102">IFERROR(INDEX(data_2015,MATCH($B$6&amp;L$7,regnr_2015&amp;aar_2015,0),MATCH($C102,variabel_2015,0)),".")</f>
        <v>.</v>
      </c>
      <c r="M102" s="30" t="str">
        <f t="array" ref="M102">IFERROR(INDEX(data_2015,MATCH($B$6&amp;M$7,regnr_2015&amp;aar_2015,0),MATCH($C102,variabel_2015,0)),".")</f>
        <v>.</v>
      </c>
      <c r="N102" s="30" t="str">
        <f t="array" ref="N102">IFERROR(INDEX(data_2015,MATCH($B$6&amp;N$7,regnr_2015&amp;aar_2015,0),MATCH($C102,variabel_2015,0)),".")</f>
        <v>.</v>
      </c>
    </row>
    <row r="103" spans="1:14" x14ac:dyDescent="0.25">
      <c r="A103" s="13"/>
      <c r="B103" s="16" t="s">
        <v>248</v>
      </c>
      <c r="C103" s="8" t="s">
        <v>249</v>
      </c>
      <c r="D103" s="108">
        <f t="array" ref="D103">IFERROR(INDEX(data_2015,MATCH($B$6&amp;D$7,regnr_2015&amp;aar_2015,0),MATCH($C103,variabel_2015,0)),".")</f>
        <v>5240</v>
      </c>
      <c r="E103" s="108">
        <f t="array" ref="E103">IFERROR(INDEX(data_2015,MATCH($B$6&amp;E$7,regnr_2015&amp;aar_2015,0),MATCH($C103,variabel_2015,0)),".")</f>
        <v>6950</v>
      </c>
      <c r="F103" s="108">
        <f t="array" ref="F103">IFERROR(INDEX(data_2015,MATCH($B$6&amp;F$7,regnr_2015&amp;aar_2015,0),MATCH($C103,variabel_2015,0)),".")</f>
        <v>11777</v>
      </c>
      <c r="G103" s="108">
        <f t="array" ref="G103">IFERROR(INDEX(data_2015,MATCH($B$6&amp;G$7,regnr_2015&amp;aar_2015,0),MATCH($C103,variabel_2015,0)),".")</f>
        <v>9485</v>
      </c>
      <c r="H103" s="108">
        <f t="array" ref="H103">IFERROR(INDEX(data_2015,MATCH($B$6&amp;H$7,regnr_2015&amp;aar_2015,0),MATCH($C103,variabel_2015,0)),".")</f>
        <v>13821</v>
      </c>
      <c r="I103" s="108" t="str">
        <f t="array" ref="I103">IFERROR(INDEX(data_2015,MATCH($B$6&amp;I$7,regnr_2015&amp;aar_2015,0),MATCH($C103,variabel_2015,0)),".")</f>
        <v>.</v>
      </c>
      <c r="J103" s="108" t="str">
        <f t="array" ref="J103">IFERROR(INDEX(data_2015,MATCH($B$6&amp;J$7,regnr_2015&amp;aar_2015,0),MATCH($C103,variabel_2015,0)),".")</f>
        <v>.</v>
      </c>
      <c r="K103" s="108" t="str">
        <f t="array" ref="K103">IFERROR(INDEX(data_2015,MATCH($B$6&amp;K$7,regnr_2015&amp;aar_2015,0),MATCH($C103,variabel_2015,0)),".")</f>
        <v>.</v>
      </c>
      <c r="L103" s="108" t="str">
        <f t="array" ref="L103">IFERROR(INDEX(data_2015,MATCH($B$6&amp;L$7,regnr_2015&amp;aar_2015,0),MATCH($C103,variabel_2015,0)),".")</f>
        <v>.</v>
      </c>
      <c r="M103" s="108" t="str">
        <f t="array" ref="M103">IFERROR(INDEX(data_2015,MATCH($B$6&amp;M$7,regnr_2015&amp;aar_2015,0),MATCH($C103,variabel_2015,0)),".")</f>
        <v>.</v>
      </c>
      <c r="N103" s="108" t="str">
        <f t="array" ref="N103">IFERROR(INDEX(data_2015,MATCH($B$6&amp;N$7,regnr_2015&amp;aar_2015,0),MATCH($C103,variabel_2015,0)),".")</f>
        <v>.</v>
      </c>
    </row>
    <row r="104" spans="1:14" x14ac:dyDescent="0.25">
      <c r="A104" s="13"/>
      <c r="B104" s="16" t="s">
        <v>250</v>
      </c>
      <c r="C104" s="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</row>
    <row r="105" spans="1:14" x14ac:dyDescent="0.25">
      <c r="A105" s="13" t="s">
        <v>251</v>
      </c>
      <c r="B105" s="14" t="s">
        <v>252</v>
      </c>
      <c r="C105" s="8" t="s">
        <v>253</v>
      </c>
      <c r="D105" s="30">
        <f t="array" ref="D105">IFERROR(INDEX(data_2015,MATCH($B$6&amp;D$7,regnr_2015&amp;aar_2015,0),MATCH($C105,variabel_2015,0)),".")</f>
        <v>0</v>
      </c>
      <c r="E105" s="30">
        <f t="array" ref="E105">IFERROR(INDEX(data_2015,MATCH($B$6&amp;E$7,regnr_2015&amp;aar_2015,0),MATCH($C105,variabel_2015,0)),".")</f>
        <v>0</v>
      </c>
      <c r="F105" s="30">
        <f t="array" ref="F105">IFERROR(INDEX(data_2015,MATCH($B$6&amp;F$7,regnr_2015&amp;aar_2015,0),MATCH($C105,variabel_2015,0)),".")</f>
        <v>0</v>
      </c>
      <c r="G105" s="30">
        <f t="array" ref="G105">IFERROR(INDEX(data_2015,MATCH($B$6&amp;G$7,regnr_2015&amp;aar_2015,0),MATCH($C105,variabel_2015,0)),".")</f>
        <v>0</v>
      </c>
      <c r="H105" s="30">
        <f t="array" ref="H105">IFERROR(INDEX(data_2015,MATCH($B$6&amp;H$7,regnr_2015&amp;aar_2015,0),MATCH($C105,variabel_2015,0)),".")</f>
        <v>0</v>
      </c>
      <c r="I105" s="30" t="str">
        <f t="array" ref="I105">IFERROR(INDEX(data_2015,MATCH($B$6&amp;I$7,regnr_2015&amp;aar_2015,0),MATCH($C105,variabel_2015,0)),".")</f>
        <v>.</v>
      </c>
      <c r="J105" s="30" t="str">
        <f t="array" ref="J105">IFERROR(INDEX(data_2015,MATCH($B$6&amp;J$7,regnr_2015&amp;aar_2015,0),MATCH($C105,variabel_2015,0)),".")</f>
        <v>.</v>
      </c>
      <c r="K105" s="30" t="str">
        <f t="array" ref="K105">IFERROR(INDEX(data_2015,MATCH($B$6&amp;K$7,regnr_2015&amp;aar_2015,0),MATCH($C105,variabel_2015,0)),".")</f>
        <v>.</v>
      </c>
      <c r="L105" s="30" t="str">
        <f t="array" ref="L105">IFERROR(INDEX(data_2015,MATCH($B$6&amp;L$7,regnr_2015&amp;aar_2015,0),MATCH($C105,variabel_2015,0)),".")</f>
        <v>.</v>
      </c>
      <c r="M105" s="30" t="str">
        <f t="array" ref="M105">IFERROR(INDEX(data_2015,MATCH($B$6&amp;M$7,regnr_2015&amp;aar_2015,0),MATCH($C105,variabel_2015,0)),".")</f>
        <v>.</v>
      </c>
      <c r="N105" s="30" t="str">
        <f t="array" ref="N105">IFERROR(INDEX(data_2015,MATCH($B$6&amp;N$7,regnr_2015&amp;aar_2015,0),MATCH($C105,variabel_2015,0)),".")</f>
        <v>.</v>
      </c>
    </row>
    <row r="106" spans="1:14" x14ac:dyDescent="0.25">
      <c r="A106" s="13" t="s">
        <v>254</v>
      </c>
      <c r="B106" s="14" t="s">
        <v>255</v>
      </c>
      <c r="C106" s="8" t="s">
        <v>256</v>
      </c>
      <c r="D106" s="30">
        <f t="array" ref="D106">IFERROR(INDEX(data_2015,MATCH($B$6&amp;D$7,regnr_2015&amp;aar_2015,0),MATCH($C106,variabel_2015,0)),".")</f>
        <v>0</v>
      </c>
      <c r="E106" s="30">
        <f t="array" ref="E106">IFERROR(INDEX(data_2015,MATCH($B$6&amp;E$7,regnr_2015&amp;aar_2015,0),MATCH($C106,variabel_2015,0)),".")</f>
        <v>0</v>
      </c>
      <c r="F106" s="30">
        <f t="array" ref="F106">IFERROR(INDEX(data_2015,MATCH($B$6&amp;F$7,regnr_2015&amp;aar_2015,0),MATCH($C106,variabel_2015,0)),".")</f>
        <v>0</v>
      </c>
      <c r="G106" s="30">
        <f t="array" ref="G106">IFERROR(INDEX(data_2015,MATCH($B$6&amp;G$7,regnr_2015&amp;aar_2015,0),MATCH($C106,variabel_2015,0)),".")</f>
        <v>0</v>
      </c>
      <c r="H106" s="30">
        <f t="array" ref="H106">IFERROR(INDEX(data_2015,MATCH($B$6&amp;H$7,regnr_2015&amp;aar_2015,0),MATCH($C106,variabel_2015,0)),".")</f>
        <v>0</v>
      </c>
      <c r="I106" s="30" t="str">
        <f t="array" ref="I106">IFERROR(INDEX(data_2015,MATCH($B$6&amp;I$7,regnr_2015&amp;aar_2015,0),MATCH($C106,variabel_2015,0)),".")</f>
        <v>.</v>
      </c>
      <c r="J106" s="30" t="str">
        <f t="array" ref="J106">IFERROR(INDEX(data_2015,MATCH($B$6&amp;J$7,regnr_2015&amp;aar_2015,0),MATCH($C106,variabel_2015,0)),".")</f>
        <v>.</v>
      </c>
      <c r="K106" s="30" t="str">
        <f t="array" ref="K106">IFERROR(INDEX(data_2015,MATCH($B$6&amp;K$7,regnr_2015&amp;aar_2015,0),MATCH($C106,variabel_2015,0)),".")</f>
        <v>.</v>
      </c>
      <c r="L106" s="30" t="str">
        <f t="array" ref="L106">IFERROR(INDEX(data_2015,MATCH($B$6&amp;L$7,regnr_2015&amp;aar_2015,0),MATCH($C106,variabel_2015,0)),".")</f>
        <v>.</v>
      </c>
      <c r="M106" s="30" t="str">
        <f t="array" ref="M106">IFERROR(INDEX(data_2015,MATCH($B$6&amp;M$7,regnr_2015&amp;aar_2015,0),MATCH($C106,variabel_2015,0)),".")</f>
        <v>.</v>
      </c>
      <c r="N106" s="30" t="str">
        <f t="array" ref="N106">IFERROR(INDEX(data_2015,MATCH($B$6&amp;N$7,regnr_2015&amp;aar_2015,0),MATCH($C106,variabel_2015,0)),".")</f>
        <v>.</v>
      </c>
    </row>
    <row r="107" spans="1:14" x14ac:dyDescent="0.25">
      <c r="A107" s="13" t="s">
        <v>257</v>
      </c>
      <c r="B107" s="14" t="s">
        <v>258</v>
      </c>
      <c r="C107" s="8" t="s">
        <v>259</v>
      </c>
      <c r="D107" s="30">
        <f t="array" ref="D107">IFERROR(INDEX(data_2015,MATCH($B$6&amp;D$7,regnr_2015&amp;aar_2015,0),MATCH($C107,variabel_2015,0)),".")</f>
        <v>0</v>
      </c>
      <c r="E107" s="30">
        <f t="array" ref="E107">IFERROR(INDEX(data_2015,MATCH($B$6&amp;E$7,regnr_2015&amp;aar_2015,0),MATCH($C107,variabel_2015,0)),".")</f>
        <v>0</v>
      </c>
      <c r="F107" s="30">
        <f t="array" ref="F107">IFERROR(INDEX(data_2015,MATCH($B$6&amp;F$7,regnr_2015&amp;aar_2015,0),MATCH($C107,variabel_2015,0)),".")</f>
        <v>0</v>
      </c>
      <c r="G107" s="30">
        <f t="array" ref="G107">IFERROR(INDEX(data_2015,MATCH($B$6&amp;G$7,regnr_2015&amp;aar_2015,0),MATCH($C107,variabel_2015,0)),".")</f>
        <v>0</v>
      </c>
      <c r="H107" s="30">
        <f t="array" ref="H107">IFERROR(INDEX(data_2015,MATCH($B$6&amp;H$7,regnr_2015&amp;aar_2015,0),MATCH($C107,variabel_2015,0)),".")</f>
        <v>0</v>
      </c>
      <c r="I107" s="30" t="str">
        <f t="array" ref="I107">IFERROR(INDEX(data_2015,MATCH($B$6&amp;I$7,regnr_2015&amp;aar_2015,0),MATCH($C107,variabel_2015,0)),".")</f>
        <v>.</v>
      </c>
      <c r="J107" s="30" t="str">
        <f t="array" ref="J107">IFERROR(INDEX(data_2015,MATCH($B$6&amp;J$7,regnr_2015&amp;aar_2015,0),MATCH($C107,variabel_2015,0)),".")</f>
        <v>.</v>
      </c>
      <c r="K107" s="30" t="str">
        <f t="array" ref="K107">IFERROR(INDEX(data_2015,MATCH($B$6&amp;K$7,regnr_2015&amp;aar_2015,0),MATCH($C107,variabel_2015,0)),".")</f>
        <v>.</v>
      </c>
      <c r="L107" s="30" t="str">
        <f t="array" ref="L107">IFERROR(INDEX(data_2015,MATCH($B$6&amp;L$7,regnr_2015&amp;aar_2015,0),MATCH($C107,variabel_2015,0)),".")</f>
        <v>.</v>
      </c>
      <c r="M107" s="30" t="str">
        <f t="array" ref="M107">IFERROR(INDEX(data_2015,MATCH($B$6&amp;M$7,regnr_2015&amp;aar_2015,0),MATCH($C107,variabel_2015,0)),".")</f>
        <v>.</v>
      </c>
      <c r="N107" s="30" t="str">
        <f t="array" ref="N107">IFERROR(INDEX(data_2015,MATCH($B$6&amp;N$7,regnr_2015&amp;aar_2015,0),MATCH($C107,variabel_2015,0)),".")</f>
        <v>.</v>
      </c>
    </row>
    <row r="108" spans="1:14" x14ac:dyDescent="0.25">
      <c r="A108" s="13"/>
      <c r="B108" s="16" t="s">
        <v>248</v>
      </c>
      <c r="C108" s="8" t="s">
        <v>260</v>
      </c>
      <c r="D108" s="108">
        <f t="array" ref="D108">IFERROR(INDEX(data_2015,MATCH($B$6&amp;D$7,regnr_2015&amp;aar_2015,0),MATCH($C108,variabel_2015,0)),".")</f>
        <v>0</v>
      </c>
      <c r="E108" s="108">
        <f t="array" ref="E108">IFERROR(INDEX(data_2015,MATCH($B$6&amp;E$7,regnr_2015&amp;aar_2015,0),MATCH($C108,variabel_2015,0)),".")</f>
        <v>0</v>
      </c>
      <c r="F108" s="108">
        <f t="array" ref="F108">IFERROR(INDEX(data_2015,MATCH($B$6&amp;F$7,regnr_2015&amp;aar_2015,0),MATCH($C108,variabel_2015,0)),".")</f>
        <v>0</v>
      </c>
      <c r="G108" s="108">
        <f t="array" ref="G108">IFERROR(INDEX(data_2015,MATCH($B$6&amp;G$7,regnr_2015&amp;aar_2015,0),MATCH($C108,variabel_2015,0)),".")</f>
        <v>0</v>
      </c>
      <c r="H108" s="108">
        <f t="array" ref="H108">IFERROR(INDEX(data_2015,MATCH($B$6&amp;H$7,regnr_2015&amp;aar_2015,0),MATCH($C108,variabel_2015,0)),".")</f>
        <v>0</v>
      </c>
      <c r="I108" s="108" t="str">
        <f t="array" ref="I108">IFERROR(INDEX(data_2015,MATCH($B$6&amp;I$7,regnr_2015&amp;aar_2015,0),MATCH($C108,variabel_2015,0)),".")</f>
        <v>.</v>
      </c>
      <c r="J108" s="108" t="str">
        <f t="array" ref="J108">IFERROR(INDEX(data_2015,MATCH($B$6&amp;J$7,regnr_2015&amp;aar_2015,0),MATCH($C108,variabel_2015,0)),".")</f>
        <v>.</v>
      </c>
      <c r="K108" s="108" t="str">
        <f t="array" ref="K108">IFERROR(INDEX(data_2015,MATCH($B$6&amp;K$7,regnr_2015&amp;aar_2015,0),MATCH($C108,variabel_2015,0)),".")</f>
        <v>.</v>
      </c>
      <c r="L108" s="108" t="str">
        <f t="array" ref="L108">IFERROR(INDEX(data_2015,MATCH($B$6&amp;L$7,regnr_2015&amp;aar_2015,0),MATCH($C108,variabel_2015,0)),".")</f>
        <v>.</v>
      </c>
      <c r="M108" s="108" t="str">
        <f t="array" ref="M108">IFERROR(INDEX(data_2015,MATCH($B$6&amp;M$7,regnr_2015&amp;aar_2015,0),MATCH($C108,variabel_2015,0)),".")</f>
        <v>.</v>
      </c>
      <c r="N108" s="108" t="str">
        <f t="array" ref="N108">IFERROR(INDEX(data_2015,MATCH($B$6&amp;N$7,regnr_2015&amp;aar_2015,0),MATCH($C108,variabel_2015,0)),".")</f>
        <v>.</v>
      </c>
    </row>
    <row r="109" spans="1:1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1:14" hidden="1" x14ac:dyDescent="0.25"/>
  </sheetData>
  <sheetProtection algorithmName="SHA-512" hashValue="gA1qmS3kLasoQTcysd+3KQWH9wELjJBlj1a+q6p5A9AHBdnh+aXX3MKUmNrEwx9huGa89HlbR8qqvxdsDo517w==" saltValue="oBONHkDTNvBBNjKSg+ZPtw==" spinCount="100000" sheet="1" objects="1" scenarios="1"/>
  <mergeCells count="4">
    <mergeCell ref="A1:B1"/>
    <mergeCell ref="C3:D3"/>
    <mergeCell ref="C4:D4"/>
    <mergeCell ref="A4:B5"/>
  </mergeCells>
  <dataValidations count="1">
    <dataValidation type="list" allowBlank="1" showInputMessage="1" showErrorMessage="1" sqref="A4">
      <formula1>drop_navn_2015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57" fitToHeight="0" orientation="landscape" r:id="rId1"/>
  <headerFooter>
    <oddHeader>&amp;C&amp;G</oddHeader>
  </headerFooter>
  <rowBreaks count="1" manualBreakCount="1">
    <brk id="54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J111"/>
  <sheetViews>
    <sheetView showGridLines="0" zoomScaleNormal="100" workbookViewId="0">
      <selection activeCell="A4" sqref="A4:B5"/>
    </sheetView>
  </sheetViews>
  <sheetFormatPr defaultColWidth="0" defaultRowHeight="15" zeroHeight="1" x14ac:dyDescent="0.25"/>
  <cols>
    <col min="1" max="1" width="7.42578125" style="83" customWidth="1"/>
    <col min="2" max="2" width="57.42578125" style="83" customWidth="1"/>
    <col min="3" max="3" width="16" style="83" customWidth="1"/>
    <col min="4" max="4" width="17.7109375" style="83" customWidth="1"/>
    <col min="5" max="8" width="17.7109375" style="111" customWidth="1"/>
    <col min="9" max="9" width="14.85546875" style="105" customWidth="1"/>
    <col min="10" max="10" width="4.28515625" style="83" customWidth="1"/>
    <col min="11" max="16384" width="9.140625" style="83" hidden="1"/>
  </cols>
  <sheetData>
    <row r="1" spans="1:9" x14ac:dyDescent="0.25">
      <c r="A1" s="142" t="s">
        <v>92</v>
      </c>
      <c r="B1" s="142"/>
      <c r="C1" s="1"/>
      <c r="D1" s="1"/>
      <c r="E1" s="1"/>
      <c r="F1" s="1"/>
      <c r="G1" s="1"/>
      <c r="H1" s="1"/>
      <c r="I1" s="1"/>
    </row>
    <row r="2" spans="1:9" x14ac:dyDescent="0.25">
      <c r="A2" s="82"/>
      <c r="B2" s="82"/>
      <c r="C2" s="1"/>
      <c r="D2" s="1"/>
      <c r="E2" s="1"/>
      <c r="F2" s="1"/>
      <c r="G2" s="1"/>
      <c r="H2" s="1"/>
      <c r="I2" s="1"/>
    </row>
    <row r="3" spans="1:9" x14ac:dyDescent="0.25">
      <c r="A3" s="121" t="s">
        <v>93</v>
      </c>
      <c r="B3" s="122"/>
      <c r="C3" s="148"/>
      <c r="D3" s="148"/>
      <c r="E3" s="123"/>
      <c r="F3" s="123"/>
      <c r="G3" s="123"/>
      <c r="H3" s="123"/>
      <c r="I3" s="1"/>
    </row>
    <row r="4" spans="1:9" x14ac:dyDescent="0.25">
      <c r="A4" s="149" t="s">
        <v>646</v>
      </c>
      <c r="B4" s="149"/>
      <c r="C4" s="150"/>
      <c r="D4" s="150"/>
      <c r="E4" s="120"/>
      <c r="F4" s="120"/>
      <c r="G4" s="120"/>
      <c r="H4" s="120"/>
      <c r="I4" s="1"/>
    </row>
    <row r="5" spans="1:9" x14ac:dyDescent="0.25">
      <c r="A5" s="149"/>
      <c r="B5" s="149"/>
      <c r="C5" s="124"/>
      <c r="D5" s="125"/>
      <c r="E5" s="125"/>
      <c r="F5" s="125"/>
      <c r="G5" s="125"/>
      <c r="H5" s="125"/>
      <c r="I5" s="1"/>
    </row>
    <row r="6" spans="1:9" x14ac:dyDescent="0.25">
      <c r="A6" s="126" t="s">
        <v>94</v>
      </c>
      <c r="B6" s="87">
        <f>INDEX(drop_2016,MATCH(A4,drop_navn_2016,0))</f>
        <v>5301</v>
      </c>
      <c r="C6" s="88"/>
      <c r="D6" s="125"/>
      <c r="E6" s="125"/>
      <c r="F6" s="125"/>
      <c r="G6" s="125"/>
      <c r="H6" s="125"/>
      <c r="I6" s="1"/>
    </row>
    <row r="7" spans="1:9" x14ac:dyDescent="0.25">
      <c r="A7" s="125"/>
      <c r="B7" s="127"/>
      <c r="C7" s="137"/>
      <c r="D7" s="106" t="str">
        <f t="shared" ref="D7:I7" si="0">D9&amp;"12"</f>
        <v>201612</v>
      </c>
      <c r="E7" s="106" t="str">
        <f t="shared" si="0"/>
        <v>201712</v>
      </c>
      <c r="F7" s="106" t="str">
        <f t="shared" si="0"/>
        <v>201812</v>
      </c>
      <c r="G7" s="106" t="str">
        <f t="shared" si="0"/>
        <v>201912</v>
      </c>
      <c r="H7" s="106" t="str">
        <f t="shared" si="0"/>
        <v>202012</v>
      </c>
      <c r="I7" s="106" t="str">
        <f t="shared" si="0"/>
        <v>202112</v>
      </c>
    </row>
    <row r="8" spans="1:9" ht="31.5" customHeight="1" x14ac:dyDescent="0.25">
      <c r="A8" s="151" t="s">
        <v>0</v>
      </c>
      <c r="B8" s="151"/>
      <c r="C8" s="151"/>
      <c r="D8" s="151"/>
      <c r="E8" s="128"/>
      <c r="F8" s="128"/>
      <c r="G8" s="128"/>
      <c r="H8" s="128"/>
      <c r="I8" s="133"/>
    </row>
    <row r="9" spans="1:9" ht="15.75" x14ac:dyDescent="0.25">
      <c r="A9" s="129"/>
      <c r="B9" s="130"/>
      <c r="C9" s="89" t="s">
        <v>1</v>
      </c>
      <c r="D9" s="90">
        <v>2016</v>
      </c>
      <c r="E9" s="90">
        <v>2017</v>
      </c>
      <c r="F9" s="90">
        <v>2018</v>
      </c>
      <c r="G9" s="90">
        <v>2019</v>
      </c>
      <c r="H9" s="90">
        <v>2020</v>
      </c>
      <c r="I9" s="90">
        <v>2021</v>
      </c>
    </row>
    <row r="10" spans="1:9" x14ac:dyDescent="0.25">
      <c r="A10" s="9" t="s">
        <v>2</v>
      </c>
      <c r="B10" s="9"/>
      <c r="C10" s="10"/>
      <c r="D10" s="91" t="s">
        <v>3</v>
      </c>
      <c r="E10" s="91">
        <v>-1000</v>
      </c>
      <c r="F10" s="91" t="s">
        <v>3</v>
      </c>
      <c r="G10" s="91" t="s">
        <v>3</v>
      </c>
      <c r="H10" s="91" t="s">
        <v>3</v>
      </c>
      <c r="I10" s="91" t="s">
        <v>3</v>
      </c>
    </row>
    <row r="11" spans="1:9" x14ac:dyDescent="0.25">
      <c r="A11" s="92" t="s">
        <v>4</v>
      </c>
      <c r="B11" s="93" t="s">
        <v>5</v>
      </c>
      <c r="C11" s="93" t="s">
        <v>547</v>
      </c>
      <c r="D11" s="94">
        <f t="array" ref="D11">INDEX(Data_KRGS!$2:$270,MATCH($B$6&amp;D$7,Data_KRGS!$B$2:$B$270&amp;Data_KRGS!$A$2:$A$270,0),MATCH($C11,variabel_2016,0))</f>
        <v>1213873</v>
      </c>
      <c r="E11" s="94">
        <f t="array" ref="E11">INDEX(Data_KRGS!$2:$270,MATCH($B$6&amp;E$7,Data_KRGS!$B$2:$B$270&amp;Data_KRGS!$A$2:$A$270,0),MATCH($C11,variabel_2016,0))</f>
        <v>1133040</v>
      </c>
      <c r="F11" s="94">
        <f t="array" ref="F11">INDEX(Data_KRGS!$2:$270,MATCH($B$6&amp;F$7,Data_KRGS!$B$2:$B$270&amp;Data_KRGS!$A$2:$A$270,0),MATCH($C11,variabel_2016,0))</f>
        <v>1060577</v>
      </c>
      <c r="G11" s="94">
        <f t="array" ref="G11">INDEX(Data_KRGS!$2:$270,MATCH($B$6&amp;G$7,Data_KRGS!$B$2:$B$270&amp;Data_KRGS!$A$2:$A$270,0),MATCH($C11,variabel_2016,0))</f>
        <v>1029638</v>
      </c>
      <c r="H11" s="94">
        <f t="array" ref="H11">INDEX(Data_KRGS!$2:$2700,MATCH($B$6&amp;H$7,Data_KRGS!$B$2:$B$2700&amp;Data_KRGS!$A$2:$A$2700,0),MATCH($C11,variabel_2016,0))</f>
        <v>955777</v>
      </c>
      <c r="I11" s="94">
        <f t="array" ref="I11">INDEX(Data_KRGS!$2:$2700,MATCH($B$6&amp;I$7,Data_KRGS!$B$2:$B$2700&amp;Data_KRGS!$A$2:$A$2700,0),MATCH($C11,variabel_2016,0))</f>
        <v>911662</v>
      </c>
    </row>
    <row r="12" spans="1:9" x14ac:dyDescent="0.25">
      <c r="A12" s="92" t="s">
        <v>6</v>
      </c>
      <c r="B12" s="93" t="s">
        <v>7</v>
      </c>
      <c r="C12" s="93" t="s">
        <v>548</v>
      </c>
      <c r="D12" s="94">
        <f t="array" ref="D12">INDEX(Data_KRGS!$2:$270,MATCH($B$6&amp;D$7,Data_KRGS!$B$2:$B$270&amp;Data_KRGS!$A$2:$A$270,0),MATCH($C12,variabel_2016,0))</f>
        <v>82283</v>
      </c>
      <c r="E12" s="94">
        <f t="array" ref="E12">INDEX(Data_KRGS!$2:$270,MATCH($B$6&amp;E$7,Data_KRGS!$B$2:$B$270&amp;Data_KRGS!$A$2:$A$270,0),MATCH($C12,variabel_2016,0))</f>
        <v>52622</v>
      </c>
      <c r="F12" s="94">
        <f t="array" ref="F12">INDEX(Data_KRGS!$2:$270,MATCH($B$6&amp;F$7,Data_KRGS!$B$2:$B$270&amp;Data_KRGS!$A$2:$A$270,0),MATCH($C12,variabel_2016,0))</f>
        <v>57677</v>
      </c>
      <c r="G12" s="94">
        <f t="array" ref="G12">INDEX(Data_KRGS!$2:$270,MATCH($B$6&amp;G$7,Data_KRGS!$B$2:$B$270&amp;Data_KRGS!$A$2:$A$270,0),MATCH($C12,variabel_2016,0))</f>
        <v>56758</v>
      </c>
      <c r="H12" s="94">
        <f t="array" ref="H12">INDEX(Data_KRGS!$2:$2700,MATCH($B$6&amp;H$7,Data_KRGS!$B$2:$B$2700&amp;Data_KRGS!$A$2:$A$2700,0),MATCH($C12,variabel_2016,0))</f>
        <v>-2839</v>
      </c>
      <c r="I12" s="94">
        <f t="array" ref="I12">INDEX(Data_KRGS!$2:$2700,MATCH($B$6&amp;I$7,Data_KRGS!$B$2:$B$2700&amp;Data_KRGS!$A$2:$A$2700,0),MATCH($C12,variabel_2016,0))</f>
        <v>-78710</v>
      </c>
    </row>
    <row r="13" spans="1:9" x14ac:dyDescent="0.25">
      <c r="A13" s="15" t="s">
        <v>8</v>
      </c>
      <c r="B13" s="16" t="s">
        <v>9</v>
      </c>
      <c r="C13" s="93" t="s">
        <v>549</v>
      </c>
      <c r="D13" s="94">
        <f t="array" ref="D13">INDEX(Data_KRGS!$2:$270,MATCH($B$6&amp;D$7,Data_KRGS!$B$2:$B$270&amp;Data_KRGS!$A$2:$A$270,0),MATCH($C13,variabel_2016,0))</f>
        <v>1131591</v>
      </c>
      <c r="E13" s="94">
        <f t="array" ref="E13">INDEX(Data_KRGS!$2:$270,MATCH($B$6&amp;E$7,Data_KRGS!$B$2:$B$270&amp;Data_KRGS!$A$2:$A$270,0),MATCH($C13,variabel_2016,0))</f>
        <v>1080418</v>
      </c>
      <c r="F13" s="94">
        <f t="array" ref="F13">INDEX(Data_KRGS!$2:$270,MATCH($B$6&amp;F$7,Data_KRGS!$B$2:$B$270&amp;Data_KRGS!$A$2:$A$270,0),MATCH($C13,variabel_2016,0))</f>
        <v>1002900</v>
      </c>
      <c r="G13" s="94">
        <f t="array" ref="G13">INDEX(Data_KRGS!$2:$270,MATCH($B$6&amp;G$7,Data_KRGS!$B$2:$B$270&amp;Data_KRGS!$A$2:$A$270,0),MATCH($C13,variabel_2016,0))</f>
        <v>972881</v>
      </c>
      <c r="H13" s="94">
        <f t="array" ref="H13">INDEX(Data_KRGS!$2:$2700,MATCH($B$6&amp;H$7,Data_KRGS!$B$2:$B$2700&amp;Data_KRGS!$A$2:$A$2700,0),MATCH($C13,variabel_2016,0))</f>
        <v>958617</v>
      </c>
      <c r="I13" s="94">
        <f t="array" ref="I13">INDEX(Data_KRGS!$2:$2700,MATCH($B$6&amp;I$7,Data_KRGS!$B$2:$B$2700&amp;Data_KRGS!$A$2:$A$2700,0),MATCH($C13,variabel_2016,0))</f>
        <v>990372</v>
      </c>
    </row>
    <row r="14" spans="1:9" x14ac:dyDescent="0.25">
      <c r="A14" s="92" t="s">
        <v>10</v>
      </c>
      <c r="B14" s="93" t="s">
        <v>102</v>
      </c>
      <c r="C14" s="93" t="s">
        <v>550</v>
      </c>
      <c r="D14" s="94">
        <f t="array" ref="D14">INDEX(Data_KRGS!$2:$270,MATCH($B$6&amp;D$7,Data_KRGS!$B$2:$B$270&amp;Data_KRGS!$A$2:$A$270,0),MATCH($C14,variabel_2016,0))</f>
        <v>45483</v>
      </c>
      <c r="E14" s="94">
        <f t="array" ref="E14">INDEX(Data_KRGS!$2:$270,MATCH($B$6&amp;E$7,Data_KRGS!$B$2:$B$270&amp;Data_KRGS!$A$2:$A$270,0),MATCH($C14,variabel_2016,0))</f>
        <v>43824</v>
      </c>
      <c r="F14" s="94">
        <f t="array" ref="F14">INDEX(Data_KRGS!$2:$270,MATCH($B$6&amp;F$7,Data_KRGS!$B$2:$B$270&amp;Data_KRGS!$A$2:$A$270,0),MATCH($C14,variabel_2016,0))</f>
        <v>60258</v>
      </c>
      <c r="G14" s="94">
        <f t="array" ref="G14">INDEX(Data_KRGS!$2:$270,MATCH($B$6&amp;G$7,Data_KRGS!$B$2:$B$270&amp;Data_KRGS!$A$2:$A$270,0),MATCH($C14,variabel_2016,0))</f>
        <v>43473</v>
      </c>
      <c r="H14" s="94">
        <f t="array" ref="H14">INDEX(Data_KRGS!$2:$2700,MATCH($B$6&amp;H$7,Data_KRGS!$B$2:$B$2700&amp;Data_KRGS!$A$2:$A$2700,0),MATCH($C14,variabel_2016,0))</f>
        <v>57026</v>
      </c>
      <c r="I14" s="94">
        <f t="array" ref="I14">INDEX(Data_KRGS!$2:$2700,MATCH($B$6&amp;I$7,Data_KRGS!$B$2:$B$2700&amp;Data_KRGS!$A$2:$A$2700,0),MATCH($C14,variabel_2016,0))</f>
        <v>42084</v>
      </c>
    </row>
    <row r="15" spans="1:9" x14ac:dyDescent="0.25">
      <c r="A15" s="92" t="s">
        <v>12</v>
      </c>
      <c r="B15" s="93" t="s">
        <v>13</v>
      </c>
      <c r="C15" s="93" t="s">
        <v>551</v>
      </c>
      <c r="D15" s="94">
        <f t="array" ref="D15">INDEX(Data_KRGS!$2:$270,MATCH($B$6&amp;D$7,Data_KRGS!$B$2:$B$270&amp;Data_KRGS!$A$2:$A$270,0),MATCH($C15,variabel_2016,0))</f>
        <v>549459</v>
      </c>
      <c r="E15" s="94">
        <f t="array" ref="E15">INDEX(Data_KRGS!$2:$270,MATCH($B$6&amp;E$7,Data_KRGS!$B$2:$B$270&amp;Data_KRGS!$A$2:$A$270,0),MATCH($C15,variabel_2016,0))</f>
        <v>596877</v>
      </c>
      <c r="F15" s="94">
        <f t="array" ref="F15">INDEX(Data_KRGS!$2:$270,MATCH($B$6&amp;F$7,Data_KRGS!$B$2:$B$270&amp;Data_KRGS!$A$2:$A$270,0),MATCH($C15,variabel_2016,0))</f>
        <v>611771</v>
      </c>
      <c r="G15" s="94">
        <f t="array" ref="G15">INDEX(Data_KRGS!$2:$270,MATCH($B$6&amp;G$7,Data_KRGS!$B$2:$B$270&amp;Data_KRGS!$A$2:$A$270,0),MATCH($C15,variabel_2016,0))</f>
        <v>729823</v>
      </c>
      <c r="H15" s="94">
        <f t="array" ref="H15">INDEX(Data_KRGS!$2:$2700,MATCH($B$6&amp;H$7,Data_KRGS!$B$2:$B$2700&amp;Data_KRGS!$A$2:$A$2700,0),MATCH($C15,variabel_2016,0))</f>
        <v>749531</v>
      </c>
      <c r="I15" s="94">
        <f t="array" ref="I15">INDEX(Data_KRGS!$2:$2700,MATCH($B$6&amp;I$7,Data_KRGS!$B$2:$B$2700&amp;Data_KRGS!$A$2:$A$2700,0),MATCH($C15,variabel_2016,0))</f>
        <v>845409</v>
      </c>
    </row>
    <row r="16" spans="1:9" x14ac:dyDescent="0.25">
      <c r="A16" s="92" t="s">
        <v>14</v>
      </c>
      <c r="B16" s="93" t="s">
        <v>15</v>
      </c>
      <c r="C16" s="93" t="s">
        <v>552</v>
      </c>
      <c r="D16" s="94">
        <f t="array" ref="D16">INDEX(Data_KRGS!$2:$270,MATCH($B$6&amp;D$7,Data_KRGS!$B$2:$B$270&amp;Data_KRGS!$A$2:$A$270,0),MATCH($C16,variabel_2016,0))</f>
        <v>29695</v>
      </c>
      <c r="E16" s="94">
        <f t="array" ref="E16">INDEX(Data_KRGS!$2:$270,MATCH($B$6&amp;E$7,Data_KRGS!$B$2:$B$270&amp;Data_KRGS!$A$2:$A$270,0),MATCH($C16,variabel_2016,0))</f>
        <v>61731</v>
      </c>
      <c r="F16" s="94">
        <f t="array" ref="F16">INDEX(Data_KRGS!$2:$270,MATCH($B$6&amp;F$7,Data_KRGS!$B$2:$B$270&amp;Data_KRGS!$A$2:$A$270,0),MATCH($C16,variabel_2016,0))</f>
        <v>70507</v>
      </c>
      <c r="G16" s="94">
        <f t="array" ref="G16">INDEX(Data_KRGS!$2:$270,MATCH($B$6&amp;G$7,Data_KRGS!$B$2:$B$270&amp;Data_KRGS!$A$2:$A$270,0),MATCH($C16,variabel_2016,0))</f>
        <v>82409</v>
      </c>
      <c r="H16" s="94">
        <f t="array" ref="H16">INDEX(Data_KRGS!$2:$2700,MATCH($B$6&amp;H$7,Data_KRGS!$B$2:$B$2700&amp;Data_KRGS!$A$2:$A$2700,0),MATCH($C16,variabel_2016,0))</f>
        <v>91899</v>
      </c>
      <c r="I16" s="94">
        <f t="array" ref="I16">INDEX(Data_KRGS!$2:$2700,MATCH($B$6&amp;I$7,Data_KRGS!$B$2:$B$2700&amp;Data_KRGS!$A$2:$A$2700,0),MATCH($C16,variabel_2016,0))</f>
        <v>51744</v>
      </c>
    </row>
    <row r="17" spans="1:9" x14ac:dyDescent="0.25">
      <c r="A17" s="15" t="s">
        <v>16</v>
      </c>
      <c r="B17" s="16" t="s">
        <v>17</v>
      </c>
      <c r="C17" s="93" t="s">
        <v>553</v>
      </c>
      <c r="D17" s="94">
        <f t="array" ref="D17">INDEX(Data_KRGS!$2:$270,MATCH($B$6&amp;D$7,Data_KRGS!$B$2:$B$270&amp;Data_KRGS!$A$2:$A$270,0),MATCH($C17,variabel_2016,0))</f>
        <v>1696837</v>
      </c>
      <c r="E17" s="94">
        <f t="array" ref="E17">INDEX(Data_KRGS!$2:$270,MATCH($B$6&amp;E$7,Data_KRGS!$B$2:$B$270&amp;Data_KRGS!$A$2:$A$270,0),MATCH($C17,variabel_2016,0))</f>
        <v>1659388</v>
      </c>
      <c r="F17" s="94">
        <f t="array" ref="F17">INDEX(Data_KRGS!$2:$270,MATCH($B$6&amp;F$7,Data_KRGS!$B$2:$B$270&amp;Data_KRGS!$A$2:$A$270,0),MATCH($C17,variabel_2016,0))</f>
        <v>1604422</v>
      </c>
      <c r="G17" s="94">
        <f t="array" ref="G17">INDEX(Data_KRGS!$2:$270,MATCH($B$6&amp;G$7,Data_KRGS!$B$2:$B$270&amp;Data_KRGS!$A$2:$A$270,0),MATCH($C17,variabel_2016,0))</f>
        <v>1663768</v>
      </c>
      <c r="H17" s="94">
        <f t="array" ref="H17">INDEX(Data_KRGS!$2:$2700,MATCH($B$6&amp;H$7,Data_KRGS!$B$2:$B$2700&amp;Data_KRGS!$A$2:$A$2700,0),MATCH($C17,variabel_2016,0))</f>
        <v>1673275</v>
      </c>
      <c r="I17" s="94">
        <f t="array" ref="I17">INDEX(Data_KRGS!$2:$2700,MATCH($B$6&amp;I$7,Data_KRGS!$B$2:$B$2700&amp;Data_KRGS!$A$2:$A$2700,0),MATCH($C17,variabel_2016,0))</f>
        <v>1826121</v>
      </c>
    </row>
    <row r="18" spans="1:9" x14ac:dyDescent="0.25">
      <c r="A18" s="92" t="s">
        <v>18</v>
      </c>
      <c r="B18" s="93" t="s">
        <v>19</v>
      </c>
      <c r="C18" s="93" t="s">
        <v>554</v>
      </c>
      <c r="D18" s="94">
        <f t="array" ref="D18">INDEX(Data_KRGS!$2:$270,MATCH($B$6&amp;D$7,Data_KRGS!$B$2:$B$270&amp;Data_KRGS!$A$2:$A$270,0),MATCH($C18,variabel_2016,0))</f>
        <v>-71275</v>
      </c>
      <c r="E18" s="94">
        <f t="array" ref="E18">INDEX(Data_KRGS!$2:$270,MATCH($B$6&amp;E$7,Data_KRGS!$B$2:$B$270&amp;Data_KRGS!$A$2:$A$270,0),MATCH($C18,variabel_2016,0))</f>
        <v>901522</v>
      </c>
      <c r="F18" s="94">
        <f t="array" ref="F18">INDEX(Data_KRGS!$2:$270,MATCH($B$6&amp;F$7,Data_KRGS!$B$2:$B$270&amp;Data_KRGS!$A$2:$A$270,0),MATCH($C18,variabel_2016,0))</f>
        <v>-15271</v>
      </c>
      <c r="G18" s="94">
        <f t="array" ref="G18">INDEX(Data_KRGS!$2:$270,MATCH($B$6&amp;G$7,Data_KRGS!$B$2:$B$270&amp;Data_KRGS!$A$2:$A$270,0),MATCH($C18,variabel_2016,0))</f>
        <v>298091</v>
      </c>
      <c r="H18" s="94">
        <f t="array" ref="H18">INDEX(Data_KRGS!$2:$2700,MATCH($B$6&amp;H$7,Data_KRGS!$B$2:$B$2700&amp;Data_KRGS!$A$2:$A$2700,0),MATCH($C18,variabel_2016,0))</f>
        <v>228508</v>
      </c>
      <c r="I18" s="94">
        <f t="array" ref="I18">INDEX(Data_KRGS!$2:$2700,MATCH($B$6&amp;I$7,Data_KRGS!$B$2:$B$2700&amp;Data_KRGS!$A$2:$A$2700,0),MATCH($C18,variabel_2016,0))</f>
        <v>174494</v>
      </c>
    </row>
    <row r="19" spans="1:9" x14ac:dyDescent="0.25">
      <c r="A19" s="92" t="s">
        <v>20</v>
      </c>
      <c r="B19" s="93" t="s">
        <v>108</v>
      </c>
      <c r="C19" s="93" t="s">
        <v>555</v>
      </c>
      <c r="D19" s="94">
        <f t="array" ref="D19">INDEX(Data_KRGS!$2:$270,MATCH($B$6&amp;D$7,Data_KRGS!$B$2:$B$270&amp;Data_KRGS!$A$2:$A$270,0),MATCH($C19,variabel_2016,0))</f>
        <v>36209</v>
      </c>
      <c r="E19" s="94">
        <f t="array" ref="E19">INDEX(Data_KRGS!$2:$270,MATCH($B$6&amp;E$7,Data_KRGS!$B$2:$B$270&amp;Data_KRGS!$A$2:$A$270,0),MATCH($C19,variabel_2016,0))</f>
        <v>57403</v>
      </c>
      <c r="F19" s="94">
        <f t="array" ref="F19">INDEX(Data_KRGS!$2:$270,MATCH($B$6&amp;F$7,Data_KRGS!$B$2:$B$270&amp;Data_KRGS!$A$2:$A$270,0),MATCH($C19,variabel_2016,0))</f>
        <v>34491</v>
      </c>
      <c r="G19" s="94">
        <f t="array" ref="G19">INDEX(Data_KRGS!$2:$270,MATCH($B$6&amp;G$7,Data_KRGS!$B$2:$B$270&amp;Data_KRGS!$A$2:$A$270,0),MATCH($C19,variabel_2016,0))</f>
        <v>33897</v>
      </c>
      <c r="H19" s="94">
        <f t="array" ref="H19">INDEX(Data_KRGS!$2:$2700,MATCH($B$6&amp;H$7,Data_KRGS!$B$2:$B$2700&amp;Data_KRGS!$A$2:$A$2700,0),MATCH($C19,variabel_2016,0))</f>
        <v>34306</v>
      </c>
      <c r="I19" s="94">
        <f t="array" ref="I19">INDEX(Data_KRGS!$2:$2700,MATCH($B$6&amp;I$7,Data_KRGS!$B$2:$B$2700&amp;Data_KRGS!$A$2:$A$2700,0),MATCH($C19,variabel_2016,0))</f>
        <v>365333</v>
      </c>
    </row>
    <row r="20" spans="1:9" x14ac:dyDescent="0.25">
      <c r="A20" s="92" t="s">
        <v>22</v>
      </c>
      <c r="B20" s="93" t="s">
        <v>23</v>
      </c>
      <c r="C20" s="93" t="s">
        <v>556</v>
      </c>
      <c r="D20" s="94">
        <f t="array" ref="D20">INDEX(Data_KRGS!$2:$270,MATCH($B$6&amp;D$7,Data_KRGS!$B$2:$B$270&amp;Data_KRGS!$A$2:$A$270,0),MATCH($C20,variabel_2016,0))</f>
        <v>1130421</v>
      </c>
      <c r="E20" s="94">
        <f t="array" ref="E20">INDEX(Data_KRGS!$2:$270,MATCH($B$6&amp;E$7,Data_KRGS!$B$2:$B$270&amp;Data_KRGS!$A$2:$A$270,0),MATCH($C20,variabel_2016,0))</f>
        <v>1264432</v>
      </c>
      <c r="F20" s="94">
        <f t="array" ref="F20">INDEX(Data_KRGS!$2:$270,MATCH($B$6&amp;F$7,Data_KRGS!$B$2:$B$270&amp;Data_KRGS!$A$2:$A$270,0),MATCH($C20,variabel_2016,0))</f>
        <v>1313287</v>
      </c>
      <c r="G20" s="94">
        <f t="array" ref="G20">INDEX(Data_KRGS!$2:$270,MATCH($B$6&amp;G$7,Data_KRGS!$B$2:$B$270&amp;Data_KRGS!$A$2:$A$270,0),MATCH($C20,variabel_2016,0))</f>
        <v>1414419</v>
      </c>
      <c r="H20" s="94">
        <f t="array" ref="H20">INDEX(Data_KRGS!$2:$2700,MATCH($B$6&amp;H$7,Data_KRGS!$B$2:$B$2700&amp;Data_KRGS!$A$2:$A$2700,0),MATCH($C20,variabel_2016,0))</f>
        <v>1501307</v>
      </c>
      <c r="I20" s="94">
        <f t="array" ref="I20">INDEX(Data_KRGS!$2:$2700,MATCH($B$6&amp;I$7,Data_KRGS!$B$2:$B$2700&amp;Data_KRGS!$A$2:$A$2700,0),MATCH($C20,variabel_2016,0))</f>
        <v>1511863</v>
      </c>
    </row>
    <row r="21" spans="1:9" x14ac:dyDescent="0.25">
      <c r="A21" s="92" t="s">
        <v>24</v>
      </c>
      <c r="B21" s="93" t="s">
        <v>25</v>
      </c>
      <c r="C21" s="93" t="s">
        <v>557</v>
      </c>
      <c r="D21" s="94">
        <f t="array" ref="D21">INDEX(Data_KRGS!$2:$270,MATCH($B$6&amp;D$7,Data_KRGS!$B$2:$B$270&amp;Data_KRGS!$A$2:$A$270,0),MATCH($C21,variabel_2016,0))</f>
        <v>34524</v>
      </c>
      <c r="E21" s="94">
        <f t="array" ref="E21">INDEX(Data_KRGS!$2:$270,MATCH($B$6&amp;E$7,Data_KRGS!$B$2:$B$270&amp;Data_KRGS!$A$2:$A$270,0),MATCH($C21,variabel_2016,0))</f>
        <v>26635</v>
      </c>
      <c r="F21" s="94">
        <f t="array" ref="F21">INDEX(Data_KRGS!$2:$270,MATCH($B$6&amp;F$7,Data_KRGS!$B$2:$B$270&amp;Data_KRGS!$A$2:$A$270,0),MATCH($C21,variabel_2016,0))</f>
        <v>30649</v>
      </c>
      <c r="G21" s="94">
        <f t="array" ref="G21">INDEX(Data_KRGS!$2:$270,MATCH($B$6&amp;G$7,Data_KRGS!$B$2:$B$270&amp;Data_KRGS!$A$2:$A$270,0),MATCH($C21,variabel_2016,0))</f>
        <v>64973</v>
      </c>
      <c r="H21" s="94">
        <f t="array" ref="H21">INDEX(Data_KRGS!$2:$2700,MATCH($B$6&amp;H$7,Data_KRGS!$B$2:$B$2700&amp;Data_KRGS!$A$2:$A$2700,0),MATCH($C21,variabel_2016,0))</f>
        <v>70210</v>
      </c>
      <c r="I21" s="94">
        <f t="array" ref="I21">INDEX(Data_KRGS!$2:$2700,MATCH($B$6&amp;I$7,Data_KRGS!$B$2:$B$2700&amp;Data_KRGS!$A$2:$A$2700,0),MATCH($C21,variabel_2016,0))</f>
        <v>83962</v>
      </c>
    </row>
    <row r="22" spans="1:9" x14ac:dyDescent="0.25">
      <c r="A22" s="92" t="s">
        <v>26</v>
      </c>
      <c r="B22" s="93" t="s">
        <v>112</v>
      </c>
      <c r="C22" s="93" t="s">
        <v>558</v>
      </c>
      <c r="D22" s="94">
        <f t="array" ref="D22">INDEX(Data_KRGS!$2:$270,MATCH($B$6&amp;D$7,Data_KRGS!$B$2:$B$270&amp;Data_KRGS!$A$2:$A$270,0),MATCH($C22,variabel_2016,0))</f>
        <v>45991</v>
      </c>
      <c r="E22" s="94">
        <f t="array" ref="E22">INDEX(Data_KRGS!$2:$270,MATCH($B$6&amp;E$7,Data_KRGS!$B$2:$B$270&amp;Data_KRGS!$A$2:$A$270,0),MATCH($C22,variabel_2016,0))</f>
        <v>47235</v>
      </c>
      <c r="F22" s="94">
        <f t="array" ref="F22">INDEX(Data_KRGS!$2:$270,MATCH($B$6&amp;F$7,Data_KRGS!$B$2:$B$270&amp;Data_KRGS!$A$2:$A$270,0),MATCH($C22,variabel_2016,0))</f>
        <v>55367</v>
      </c>
      <c r="G22" s="94">
        <f t="array" ref="G22">INDEX(Data_KRGS!$2:$270,MATCH($B$6&amp;G$7,Data_KRGS!$B$2:$B$270&amp;Data_KRGS!$A$2:$A$270,0),MATCH($C22,variabel_2016,0))</f>
        <v>47021</v>
      </c>
      <c r="H22" s="94">
        <f t="array" ref="H22">INDEX(Data_KRGS!$2:$2700,MATCH($B$6&amp;H$7,Data_KRGS!$B$2:$B$2700&amp;Data_KRGS!$A$2:$A$2700,0),MATCH($C22,variabel_2016,0))</f>
        <v>50843</v>
      </c>
      <c r="I22" s="94">
        <f t="array" ref="I22">INDEX(Data_KRGS!$2:$2700,MATCH($B$6&amp;I$7,Data_KRGS!$B$2:$B$2700&amp;Data_KRGS!$A$2:$A$2700,0),MATCH($C22,variabel_2016,0))</f>
        <v>40376</v>
      </c>
    </row>
    <row r="23" spans="1:9" x14ac:dyDescent="0.25">
      <c r="A23" s="92" t="s">
        <v>28</v>
      </c>
      <c r="B23" s="93" t="s">
        <v>114</v>
      </c>
      <c r="C23" s="93" t="s">
        <v>559</v>
      </c>
      <c r="D23" s="94">
        <f t="array" ref="D23">INDEX(Data_KRGS!$2:$270,MATCH($B$6&amp;D$7,Data_KRGS!$B$2:$B$270&amp;Data_KRGS!$A$2:$A$270,0),MATCH($C23,variabel_2016,0))</f>
        <v>49401</v>
      </c>
      <c r="E23" s="94">
        <f t="array" ref="E23">INDEX(Data_KRGS!$2:$270,MATCH($B$6&amp;E$7,Data_KRGS!$B$2:$B$270&amp;Data_KRGS!$A$2:$A$270,0),MATCH($C23,variabel_2016,0))</f>
        <v>4626</v>
      </c>
      <c r="F23" s="94">
        <f t="array" ref="F23">INDEX(Data_KRGS!$2:$270,MATCH($B$6&amp;F$7,Data_KRGS!$B$2:$B$270&amp;Data_KRGS!$A$2:$A$270,0),MATCH($C23,variabel_2016,0))</f>
        <v>-71089</v>
      </c>
      <c r="G23" s="94">
        <f t="array" ref="G23">INDEX(Data_KRGS!$2:$270,MATCH($B$6&amp;G$7,Data_KRGS!$B$2:$B$270&amp;Data_KRGS!$A$2:$A$270,0),MATCH($C23,variabel_2016,0))</f>
        <v>-66424</v>
      </c>
      <c r="H23" s="94">
        <f t="array" ref="H23">INDEX(Data_KRGS!$2:$2700,MATCH($B$6&amp;H$7,Data_KRGS!$B$2:$B$2700&amp;Data_KRGS!$A$2:$A$2700,0),MATCH($C23,variabel_2016,0))</f>
        <v>66446</v>
      </c>
      <c r="I23" s="94">
        <f t="array" ref="I23">INDEX(Data_KRGS!$2:$2700,MATCH($B$6&amp;I$7,Data_KRGS!$B$2:$B$2700&amp;Data_KRGS!$A$2:$A$2700,0),MATCH($C23,variabel_2016,0))</f>
        <v>-244985</v>
      </c>
    </row>
    <row r="24" spans="1:9" ht="26.25" customHeight="1" x14ac:dyDescent="0.25">
      <c r="A24" s="92" t="s">
        <v>30</v>
      </c>
      <c r="B24" s="95" t="s">
        <v>31</v>
      </c>
      <c r="C24" s="93" t="s">
        <v>560</v>
      </c>
      <c r="D24" s="94">
        <f t="array" ref="D24">INDEX(Data_KRGS!$2:$270,MATCH($B$6&amp;D$7,Data_KRGS!$B$2:$B$270&amp;Data_KRGS!$A$2:$A$270,0),MATCH($C24,variabel_2016,0))</f>
        <v>99989</v>
      </c>
      <c r="E24" s="94">
        <f t="array" ref="E24">INDEX(Data_KRGS!$2:$270,MATCH($B$6&amp;E$7,Data_KRGS!$B$2:$B$270&amp;Data_KRGS!$A$2:$A$270,0),MATCH($C24,variabel_2016,0))</f>
        <v>20729</v>
      </c>
      <c r="F24" s="94">
        <f t="array" ref="F24">INDEX(Data_KRGS!$2:$270,MATCH($B$6&amp;F$7,Data_KRGS!$B$2:$B$270&amp;Data_KRGS!$A$2:$A$270,0),MATCH($C24,variabel_2016,0))</f>
        <v>31419</v>
      </c>
      <c r="G24" s="94">
        <f t="array" ref="G24">INDEX(Data_KRGS!$2:$270,MATCH($B$6&amp;G$7,Data_KRGS!$B$2:$B$270&amp;Data_KRGS!$A$2:$A$270,0),MATCH($C24,variabel_2016,0))</f>
        <v>43723</v>
      </c>
      <c r="H24" s="94">
        <f t="array" ref="H24">INDEX(Data_KRGS!$2:$2700,MATCH($B$6&amp;H$7,Data_KRGS!$B$2:$B$2700&amp;Data_KRGS!$A$2:$A$2700,0),MATCH($C24,variabel_2016,0))</f>
        <v>125184</v>
      </c>
      <c r="I24" s="94">
        <f t="array" ref="I24">INDEX(Data_KRGS!$2:$2700,MATCH($B$6&amp;I$7,Data_KRGS!$B$2:$B$2700&amp;Data_KRGS!$A$2:$A$2700,0),MATCH($C24,variabel_2016,0))</f>
        <v>379305</v>
      </c>
    </row>
    <row r="25" spans="1:9" x14ac:dyDescent="0.25">
      <c r="A25" s="92" t="s">
        <v>34</v>
      </c>
      <c r="B25" s="93" t="s">
        <v>117</v>
      </c>
      <c r="C25" s="93" t="s">
        <v>561</v>
      </c>
      <c r="D25" s="94">
        <f t="array" ref="D25">INDEX(Data_KRGS!$2:$270,MATCH($B$6&amp;D$7,Data_KRGS!$B$2:$B$270&amp;Data_KRGS!$A$2:$A$270,0),MATCH($C25,variabel_2016,0))</f>
        <v>0</v>
      </c>
      <c r="E25" s="94">
        <f t="array" ref="E25">INDEX(Data_KRGS!$2:$270,MATCH($B$6&amp;E$7,Data_KRGS!$B$2:$B$270&amp;Data_KRGS!$A$2:$A$270,0),MATCH($C25,variabel_2016,0))</f>
        <v>0</v>
      </c>
      <c r="F25" s="94">
        <f t="array" ref="F25">INDEX(Data_KRGS!$2:$270,MATCH($B$6&amp;F$7,Data_KRGS!$B$2:$B$270&amp;Data_KRGS!$A$2:$A$270,0),MATCH($C25,variabel_2016,0))</f>
        <v>0</v>
      </c>
      <c r="G25" s="94">
        <f t="array" ref="G25">INDEX(Data_KRGS!$2:$270,MATCH($B$6&amp;G$7,Data_KRGS!$B$2:$B$270&amp;Data_KRGS!$A$2:$A$270,0),MATCH($C25,variabel_2016,0))</f>
        <v>0</v>
      </c>
      <c r="H25" s="94">
        <f t="array" ref="H25">INDEX(Data_KRGS!$2:$2700,MATCH($B$6&amp;H$7,Data_KRGS!$B$2:$B$2700&amp;Data_KRGS!$A$2:$A$2700,0),MATCH($C25,variabel_2016,0))</f>
        <v>0</v>
      </c>
      <c r="I25" s="94">
        <f t="array" ref="I25">INDEX(Data_KRGS!$2:$2700,MATCH($B$6&amp;I$7,Data_KRGS!$B$2:$B$2700&amp;Data_KRGS!$A$2:$A$2700,0),MATCH($C25,variabel_2016,0))</f>
        <v>0</v>
      </c>
    </row>
    <row r="26" spans="1:9" x14ac:dyDescent="0.25">
      <c r="A26" s="15" t="s">
        <v>32</v>
      </c>
      <c r="B26" s="16" t="s">
        <v>39</v>
      </c>
      <c r="C26" s="93" t="s">
        <v>562</v>
      </c>
      <c r="D26" s="94">
        <f t="array" ref="D26">INDEX(Data_KRGS!$2:$270,MATCH($B$6&amp;D$7,Data_KRGS!$B$2:$B$270&amp;Data_KRGS!$A$2:$A$270,0),MATCH($C26,variabel_2016,0))</f>
        <v>501423</v>
      </c>
      <c r="E26" s="94">
        <f t="array" ref="E26">INDEX(Data_KRGS!$2:$270,MATCH($B$6&amp;E$7,Data_KRGS!$B$2:$B$270&amp;Data_KRGS!$A$2:$A$270,0),MATCH($C26,variabel_2016,0))</f>
        <v>1296113</v>
      </c>
      <c r="F26" s="94">
        <f t="array" ref="F26">INDEX(Data_KRGS!$2:$270,MATCH($B$6&amp;F$7,Data_KRGS!$B$2:$B$270&amp;Data_KRGS!$A$2:$A$270,0),MATCH($C26,variabel_2016,0))</f>
        <v>326848</v>
      </c>
      <c r="G26" s="94">
        <f t="array" ref="G26">INDEX(Data_KRGS!$2:$270,MATCH($B$6&amp;G$7,Data_KRGS!$B$2:$B$270&amp;Data_KRGS!$A$2:$A$270,0),MATCH($C26,variabel_2016,0))</f>
        <v>579489</v>
      </c>
      <c r="H26" s="94">
        <f t="array" ref="H26">INDEX(Data_KRGS!$2:$2700,MATCH($B$6&amp;H$7,Data_KRGS!$B$2:$B$2700&amp;Data_KRGS!$A$2:$A$2700,0),MATCH($C26,variabel_2016,0))</f>
        <v>372467</v>
      </c>
      <c r="I26" s="94">
        <f t="array" ref="I26">INDEX(Data_KRGS!$2:$2700,MATCH($B$6&amp;I$7,Data_KRGS!$B$2:$B$2700&amp;Data_KRGS!$A$2:$A$2700,0),MATCH($C26,variabel_2016,0))</f>
        <v>1354037</v>
      </c>
    </row>
    <row r="27" spans="1:9" x14ac:dyDescent="0.25">
      <c r="A27" s="92" t="s">
        <v>36</v>
      </c>
      <c r="B27" s="93" t="s">
        <v>41</v>
      </c>
      <c r="C27" s="93" t="s">
        <v>563</v>
      </c>
      <c r="D27" s="94">
        <f t="array" ref="D27">INDEX(Data_KRGS!$2:$270,MATCH($B$6&amp;D$7,Data_KRGS!$B$2:$B$270&amp;Data_KRGS!$A$2:$A$270,0),MATCH($C27,variabel_2016,0))</f>
        <v>82007</v>
      </c>
      <c r="E27" s="94">
        <f t="array" ref="E27">INDEX(Data_KRGS!$2:$270,MATCH($B$6&amp;E$7,Data_KRGS!$B$2:$B$270&amp;Data_KRGS!$A$2:$A$270,0),MATCH($C27,variabel_2016,0))</f>
        <v>140640</v>
      </c>
      <c r="F27" s="94">
        <f t="array" ref="F27">INDEX(Data_KRGS!$2:$270,MATCH($B$6&amp;F$7,Data_KRGS!$B$2:$B$270&amp;Data_KRGS!$A$2:$A$270,0),MATCH($C27,variabel_2016,0))</f>
        <v>27988</v>
      </c>
      <c r="G27" s="94">
        <f t="array" ref="G27">INDEX(Data_KRGS!$2:$270,MATCH($B$6&amp;G$7,Data_KRGS!$B$2:$B$270&amp;Data_KRGS!$A$2:$A$270,0),MATCH($C27,variabel_2016,0))</f>
        <v>34690</v>
      </c>
      <c r="H27" s="94">
        <f t="array" ref="H27">INDEX(Data_KRGS!$2:$2700,MATCH($B$6&amp;H$7,Data_KRGS!$B$2:$B$2700&amp;Data_KRGS!$A$2:$A$2700,0),MATCH($C27,variabel_2016,0))</f>
        <v>42457</v>
      </c>
      <c r="I27" s="94">
        <f t="array" ref="I27">INDEX(Data_KRGS!$2:$2700,MATCH($B$6&amp;I$7,Data_KRGS!$B$2:$B$2700&amp;Data_KRGS!$A$2:$A$2700,0),MATCH($C27,variabel_2016,0))</f>
        <v>143482</v>
      </c>
    </row>
    <row r="28" spans="1:9" x14ac:dyDescent="0.25">
      <c r="A28" s="15" t="s">
        <v>38</v>
      </c>
      <c r="B28" s="16" t="s">
        <v>43</v>
      </c>
      <c r="C28" s="93" t="s">
        <v>564</v>
      </c>
      <c r="D28" s="94">
        <f t="array" ref="D28">INDEX(Data_KRGS!$2:$270,MATCH($B$6&amp;D$7,Data_KRGS!$B$2:$B$270&amp;Data_KRGS!$A$2:$A$270,0),MATCH($C28,variabel_2016,0))</f>
        <v>419416</v>
      </c>
      <c r="E28" s="94">
        <f t="array" ref="E28">INDEX(Data_KRGS!$2:$270,MATCH($B$6&amp;E$7,Data_KRGS!$B$2:$B$270&amp;Data_KRGS!$A$2:$A$270,0),MATCH($C28,variabel_2016,0))</f>
        <v>1155472</v>
      </c>
      <c r="F28" s="94">
        <f t="array" ref="F28">INDEX(Data_KRGS!$2:$270,MATCH($B$6&amp;F$7,Data_KRGS!$B$2:$B$270&amp;Data_KRGS!$A$2:$A$270,0),MATCH($C28,variabel_2016,0))</f>
        <v>298860</v>
      </c>
      <c r="G28" s="94">
        <f t="array" ref="G28">INDEX(Data_KRGS!$2:$270,MATCH($B$6&amp;G$7,Data_KRGS!$B$2:$B$270&amp;Data_KRGS!$A$2:$A$270,0),MATCH($C28,variabel_2016,0))</f>
        <v>544799</v>
      </c>
      <c r="H28" s="94">
        <f t="array" ref="H28">INDEX(Data_KRGS!$2:$2700,MATCH($B$6&amp;H$7,Data_KRGS!$B$2:$B$2700&amp;Data_KRGS!$A$2:$A$2700,0),MATCH($C28,variabel_2016,0))</f>
        <v>330010</v>
      </c>
      <c r="I28" s="94">
        <f t="array" ref="I28">INDEX(Data_KRGS!$2:$2700,MATCH($B$6&amp;I$7,Data_KRGS!$B$2:$B$2700&amp;Data_KRGS!$A$2:$A$2700,0),MATCH($C28,variabel_2016,0))</f>
        <v>1210556</v>
      </c>
    </row>
    <row r="29" spans="1:9" x14ac:dyDescent="0.25">
      <c r="A29" s="125"/>
      <c r="B29" s="125"/>
      <c r="C29" s="131"/>
      <c r="D29" s="125"/>
      <c r="E29" s="125"/>
      <c r="F29" s="125"/>
      <c r="G29" s="125"/>
      <c r="H29" s="125"/>
    </row>
    <row r="30" spans="1:9" ht="26.25" customHeight="1" x14ac:dyDescent="0.25">
      <c r="A30" s="151" t="s">
        <v>44</v>
      </c>
      <c r="B30" s="151"/>
      <c r="C30" s="151"/>
      <c r="D30" s="151"/>
      <c r="E30" s="128"/>
      <c r="F30" s="128"/>
      <c r="G30" s="128"/>
      <c r="H30" s="128"/>
      <c r="I30" s="133"/>
    </row>
    <row r="31" spans="1:9" ht="15.75" x14ac:dyDescent="0.25">
      <c r="A31" s="129"/>
      <c r="B31" s="130"/>
      <c r="C31" s="89" t="s">
        <v>1</v>
      </c>
      <c r="D31" s="90">
        <f t="shared" ref="D31:I31" si="1">D$9</f>
        <v>2016</v>
      </c>
      <c r="E31" s="90">
        <f t="shared" si="1"/>
        <v>2017</v>
      </c>
      <c r="F31" s="90">
        <f t="shared" si="1"/>
        <v>2018</v>
      </c>
      <c r="G31" s="90">
        <f t="shared" si="1"/>
        <v>2019</v>
      </c>
      <c r="H31" s="90">
        <f t="shared" si="1"/>
        <v>2020</v>
      </c>
      <c r="I31" s="90">
        <f t="shared" si="1"/>
        <v>2021</v>
      </c>
    </row>
    <row r="32" spans="1:9" x14ac:dyDescent="0.25">
      <c r="A32" s="9"/>
      <c r="B32" s="18" t="s">
        <v>46</v>
      </c>
      <c r="C32" s="10"/>
      <c r="D32" s="91" t="s">
        <v>3</v>
      </c>
      <c r="E32" s="91" t="s">
        <v>3</v>
      </c>
      <c r="F32" s="91" t="s">
        <v>3</v>
      </c>
      <c r="G32" s="91" t="s">
        <v>3</v>
      </c>
      <c r="H32" s="91" t="s">
        <v>3</v>
      </c>
      <c r="I32" s="91" t="s">
        <v>3</v>
      </c>
    </row>
    <row r="33" spans="1:9" x14ac:dyDescent="0.25">
      <c r="A33" s="93" t="s">
        <v>4</v>
      </c>
      <c r="B33" s="93" t="s">
        <v>47</v>
      </c>
      <c r="C33" s="93" t="s">
        <v>565</v>
      </c>
      <c r="D33" s="94">
        <f t="array" ref="D33">INDEX(Data_KRGS!$2:$270,MATCH($B$6&amp;D$7,Data_KRGS!$B$2:$B$270&amp;Data_KRGS!$A$2:$A$270,0),MATCH($C33,variabel_2016,0))</f>
        <v>876865</v>
      </c>
      <c r="E33" s="94">
        <f t="array" ref="E33">INDEX(Data_KRGS!$2:$270,MATCH($B$6&amp;E$7,Data_KRGS!$B$2:$B$270&amp;Data_KRGS!$A$2:$A$270,0),MATCH($C33,variabel_2016,0))</f>
        <v>908364</v>
      </c>
      <c r="F33" s="94">
        <f t="array" ref="F33">INDEX(Data_KRGS!$2:$270,MATCH($B$6&amp;F$7,Data_KRGS!$B$2:$B$270&amp;Data_KRGS!$A$2:$A$270,0),MATCH($C33,variabel_2016,0))</f>
        <v>970685</v>
      </c>
      <c r="G33" s="94">
        <f t="array" ref="G33">INDEX(Data_KRGS!$2:$270,MATCH($B$6&amp;G$7,Data_KRGS!$B$2:$B$270&amp;Data_KRGS!$A$2:$A$270,0),MATCH($C33,variabel_2016,0))</f>
        <v>1005211</v>
      </c>
      <c r="H33" s="94">
        <f t="array" ref="H33">INDEX(Data_KRGS!$2:$2700,MATCH($B$6&amp;H$7,Data_KRGS!$B$2:$B$2700&amp;Data_KRGS!$A$2:$A$2700,0),MATCH($C33,variabel_2016,0))</f>
        <v>1135917</v>
      </c>
      <c r="I33" s="94">
        <f t="array" ref="I33">INDEX(Data_KRGS!$2:$2700,MATCH($B$6&amp;I$7,Data_KRGS!$B$2:$B$2700&amp;Data_KRGS!$A$2:$A$2700,0),MATCH($C33,variabel_2016,0))</f>
        <v>7170733</v>
      </c>
    </row>
    <row r="34" spans="1:9" x14ac:dyDescent="0.25">
      <c r="A34" s="93" t="s">
        <v>6</v>
      </c>
      <c r="B34" s="93" t="s">
        <v>48</v>
      </c>
      <c r="C34" s="93" t="s">
        <v>566</v>
      </c>
      <c r="D34" s="94">
        <f t="array" ref="D34">INDEX(Data_KRGS!$2:$270,MATCH($B$6&amp;D$7,Data_KRGS!$B$2:$B$270&amp;Data_KRGS!$A$2:$A$270,0),MATCH($C34,variabel_2016,0))</f>
        <v>0</v>
      </c>
      <c r="E34" s="94">
        <f t="array" ref="E34">INDEX(Data_KRGS!$2:$270,MATCH($B$6&amp;E$7,Data_KRGS!$B$2:$B$270&amp;Data_KRGS!$A$2:$A$270,0),MATCH($C34,variabel_2016,0))</f>
        <v>0</v>
      </c>
      <c r="F34" s="94">
        <f t="array" ref="F34">INDEX(Data_KRGS!$2:$270,MATCH($B$6&amp;F$7,Data_KRGS!$B$2:$B$270&amp;Data_KRGS!$A$2:$A$270,0),MATCH($C34,variabel_2016,0))</f>
        <v>0</v>
      </c>
      <c r="G34" s="94">
        <f t="array" ref="G34">INDEX(Data_KRGS!$2:$270,MATCH($B$6&amp;G$7,Data_KRGS!$B$2:$B$270&amp;Data_KRGS!$A$2:$A$270,0),MATCH($C34,variabel_2016,0))</f>
        <v>0</v>
      </c>
      <c r="H34" s="94">
        <f t="array" ref="H34">INDEX(Data_KRGS!$2:$2700,MATCH($B$6&amp;H$7,Data_KRGS!$B$2:$B$2700&amp;Data_KRGS!$A$2:$A$2700,0),MATCH($C34,variabel_2016,0))</f>
        <v>0</v>
      </c>
      <c r="I34" s="94">
        <f t="array" ref="I34">INDEX(Data_KRGS!$2:$2700,MATCH($B$6&amp;I$7,Data_KRGS!$B$2:$B$2700&amp;Data_KRGS!$A$2:$A$2700,0),MATCH($C34,variabel_2016,0))</f>
        <v>0</v>
      </c>
    </row>
    <row r="35" spans="1:9" x14ac:dyDescent="0.25">
      <c r="A35" s="93" t="s">
        <v>10</v>
      </c>
      <c r="B35" s="93" t="s">
        <v>49</v>
      </c>
      <c r="C35" s="93" t="s">
        <v>567</v>
      </c>
      <c r="D35" s="94">
        <f t="array" ref="D35">INDEX(Data_KRGS!$2:$270,MATCH($B$6&amp;D$7,Data_KRGS!$B$2:$B$270&amp;Data_KRGS!$A$2:$A$270,0),MATCH($C35,variabel_2016,0))</f>
        <v>1863684</v>
      </c>
      <c r="E35" s="94">
        <f t="array" ref="E35">INDEX(Data_KRGS!$2:$270,MATCH($B$6&amp;E$7,Data_KRGS!$B$2:$B$270&amp;Data_KRGS!$A$2:$A$270,0),MATCH($C35,variabel_2016,0))</f>
        <v>6007781</v>
      </c>
      <c r="F35" s="94">
        <f t="array" ref="F35">INDEX(Data_KRGS!$2:$270,MATCH($B$6&amp;F$7,Data_KRGS!$B$2:$B$270&amp;Data_KRGS!$A$2:$A$270,0),MATCH($C35,variabel_2016,0))</f>
        <v>5202295</v>
      </c>
      <c r="G35" s="94">
        <f t="array" ref="G35">INDEX(Data_KRGS!$2:$270,MATCH($B$6&amp;G$7,Data_KRGS!$B$2:$B$270&amp;Data_KRGS!$A$2:$A$270,0),MATCH($C35,variabel_2016,0))</f>
        <v>3947756</v>
      </c>
      <c r="H35" s="94">
        <f t="array" ref="H35">INDEX(Data_KRGS!$2:$2700,MATCH($B$6&amp;H$7,Data_KRGS!$B$2:$B$2700&amp;Data_KRGS!$A$2:$A$2700,0),MATCH($C35,variabel_2016,0))</f>
        <v>4471882</v>
      </c>
      <c r="I35" s="94">
        <f t="array" ref="I35">INDEX(Data_KRGS!$2:$2700,MATCH($B$6&amp;I$7,Data_KRGS!$B$2:$B$2700&amp;Data_KRGS!$A$2:$A$2700,0),MATCH($C35,variabel_2016,0))</f>
        <v>788477</v>
      </c>
    </row>
    <row r="36" spans="1:9" x14ac:dyDescent="0.25">
      <c r="A36" s="93" t="s">
        <v>12</v>
      </c>
      <c r="B36" s="93" t="s">
        <v>125</v>
      </c>
      <c r="C36" s="93" t="s">
        <v>568</v>
      </c>
      <c r="D36" s="94">
        <f t="array" ref="D36">INDEX(Data_KRGS!$2:$270,MATCH($B$6&amp;D$7,Data_KRGS!$B$2:$B$270&amp;Data_KRGS!$A$2:$A$270,0),MATCH($C36,variabel_2016,0))</f>
        <v>0</v>
      </c>
      <c r="E36" s="94">
        <f t="array" ref="E36">INDEX(Data_KRGS!$2:$270,MATCH($B$6&amp;E$7,Data_KRGS!$B$2:$B$270&amp;Data_KRGS!$A$2:$A$270,0),MATCH($C36,variabel_2016,0))</f>
        <v>0</v>
      </c>
      <c r="F36" s="94">
        <f t="array" ref="F36">INDEX(Data_KRGS!$2:$270,MATCH($B$6&amp;F$7,Data_KRGS!$B$2:$B$270&amp;Data_KRGS!$A$2:$A$270,0),MATCH($C36,variabel_2016,0))</f>
        <v>0</v>
      </c>
      <c r="G36" s="94">
        <f t="array" ref="G36">INDEX(Data_KRGS!$2:$270,MATCH($B$6&amp;G$7,Data_KRGS!$B$2:$B$270&amp;Data_KRGS!$A$2:$A$270,0),MATCH($C36,variabel_2016,0))</f>
        <v>0</v>
      </c>
      <c r="H36" s="94">
        <f t="array" ref="H36">INDEX(Data_KRGS!$2:$2700,MATCH($B$6&amp;H$7,Data_KRGS!$B$2:$B$2700&amp;Data_KRGS!$A$2:$A$2700,0),MATCH($C36,variabel_2016,0))</f>
        <v>0</v>
      </c>
      <c r="I36" s="94">
        <f t="array" ref="I36">INDEX(Data_KRGS!$2:$2700,MATCH($B$6&amp;I$7,Data_KRGS!$B$2:$B$2700&amp;Data_KRGS!$A$2:$A$2700,0),MATCH($C36,variabel_2016,0))</f>
        <v>0</v>
      </c>
    </row>
    <row r="37" spans="1:9" x14ac:dyDescent="0.25">
      <c r="A37" s="93" t="s">
        <v>14</v>
      </c>
      <c r="B37" s="93" t="s">
        <v>127</v>
      </c>
      <c r="C37" s="93" t="s">
        <v>569</v>
      </c>
      <c r="D37" s="94">
        <f t="array" ref="D37">INDEX(Data_KRGS!$2:$270,MATCH($B$6&amp;D$7,Data_KRGS!$B$2:$B$270&amp;Data_KRGS!$A$2:$A$270,0),MATCH($C37,variabel_2016,0))</f>
        <v>20850047</v>
      </c>
      <c r="E37" s="94">
        <f t="array" ref="E37">INDEX(Data_KRGS!$2:$270,MATCH($B$6&amp;E$7,Data_KRGS!$B$2:$B$270&amp;Data_KRGS!$A$2:$A$270,0),MATCH($C37,variabel_2016,0))</f>
        <v>21682772</v>
      </c>
      <c r="F37" s="94">
        <f t="array" ref="F37">INDEX(Data_KRGS!$2:$270,MATCH($B$6&amp;F$7,Data_KRGS!$B$2:$B$270&amp;Data_KRGS!$A$2:$A$270,0),MATCH($C37,variabel_2016,0))</f>
        <v>21798757</v>
      </c>
      <c r="G37" s="94">
        <f t="array" ref="G37">INDEX(Data_KRGS!$2:$270,MATCH($B$6&amp;G$7,Data_KRGS!$B$2:$B$270&amp;Data_KRGS!$A$2:$A$270,0),MATCH($C37,variabel_2016,0))</f>
        <v>22575019</v>
      </c>
      <c r="H37" s="94">
        <f t="array" ref="H37">INDEX(Data_KRGS!$2:$2700,MATCH($B$6&amp;H$7,Data_KRGS!$B$2:$B$2700&amp;Data_KRGS!$A$2:$A$2700,0),MATCH($C37,variabel_2016,0))</f>
        <v>23474842</v>
      </c>
      <c r="I37" s="94">
        <f t="array" ref="I37">INDEX(Data_KRGS!$2:$2700,MATCH($B$6&amp;I$7,Data_KRGS!$B$2:$B$2700&amp;Data_KRGS!$A$2:$A$2700,0),MATCH($C37,variabel_2016,0))</f>
        <v>25073325</v>
      </c>
    </row>
    <row r="38" spans="1:9" x14ac:dyDescent="0.25">
      <c r="A38" s="93" t="s">
        <v>18</v>
      </c>
      <c r="B38" s="93" t="s">
        <v>129</v>
      </c>
      <c r="C38" s="93" t="s">
        <v>570</v>
      </c>
      <c r="D38" s="94">
        <f t="array" ref="D38">INDEX(Data_KRGS!$2:$270,MATCH($B$6&amp;D$7,Data_KRGS!$B$2:$B$270&amp;Data_KRGS!$A$2:$A$270,0),MATCH($C38,variabel_2016,0))</f>
        <v>15207800</v>
      </c>
      <c r="E38" s="94">
        <f t="array" ref="E38">INDEX(Data_KRGS!$2:$270,MATCH($B$6&amp;E$7,Data_KRGS!$B$2:$B$270&amp;Data_KRGS!$A$2:$A$270,0),MATCH($C38,variabel_2016,0))</f>
        <v>11812388</v>
      </c>
      <c r="F38" s="94">
        <f t="array" ref="F38">INDEX(Data_KRGS!$2:$270,MATCH($B$6&amp;F$7,Data_KRGS!$B$2:$B$270&amp;Data_KRGS!$A$2:$A$270,0),MATCH($C38,variabel_2016,0))</f>
        <v>18834294</v>
      </c>
      <c r="G38" s="94">
        <f t="array" ref="G38">INDEX(Data_KRGS!$2:$270,MATCH($B$6&amp;G$7,Data_KRGS!$B$2:$B$270&amp;Data_KRGS!$A$2:$A$270,0),MATCH($C38,variabel_2016,0))</f>
        <v>20859789</v>
      </c>
      <c r="H38" s="94">
        <f t="array" ref="H38">INDEX(Data_KRGS!$2:$2700,MATCH($B$6&amp;H$7,Data_KRGS!$B$2:$B$2700&amp;Data_KRGS!$A$2:$A$2700,0),MATCH($C38,variabel_2016,0))</f>
        <v>21902537</v>
      </c>
      <c r="I38" s="94">
        <f t="array" ref="I38">INDEX(Data_KRGS!$2:$2700,MATCH($B$6&amp;I$7,Data_KRGS!$B$2:$B$2700&amp;Data_KRGS!$A$2:$A$2700,0),MATCH($C38,variabel_2016,0))</f>
        <v>18799956</v>
      </c>
    </row>
    <row r="39" spans="1:9" x14ac:dyDescent="0.25">
      <c r="A39" s="93" t="s">
        <v>20</v>
      </c>
      <c r="B39" s="93" t="s">
        <v>131</v>
      </c>
      <c r="C39" s="93" t="s">
        <v>571</v>
      </c>
      <c r="D39" s="94">
        <f t="array" ref="D39">INDEX(Data_KRGS!$2:$270,MATCH($B$6&amp;D$7,Data_KRGS!$B$2:$B$270&amp;Data_KRGS!$A$2:$A$270,0),MATCH($C39,variabel_2016,0))</f>
        <v>0</v>
      </c>
      <c r="E39" s="94">
        <f t="array" ref="E39">INDEX(Data_KRGS!$2:$270,MATCH($B$6&amp;E$7,Data_KRGS!$B$2:$B$270&amp;Data_KRGS!$A$2:$A$270,0),MATCH($C39,variabel_2016,0))</f>
        <v>0</v>
      </c>
      <c r="F39" s="94">
        <f t="array" ref="F39">INDEX(Data_KRGS!$2:$270,MATCH($B$6&amp;F$7,Data_KRGS!$B$2:$B$270&amp;Data_KRGS!$A$2:$A$270,0),MATCH($C39,variabel_2016,0))</f>
        <v>0</v>
      </c>
      <c r="G39" s="94">
        <f t="array" ref="G39">INDEX(Data_KRGS!$2:$270,MATCH($B$6&amp;G$7,Data_KRGS!$B$2:$B$270&amp;Data_KRGS!$A$2:$A$270,0),MATCH($C39,variabel_2016,0))</f>
        <v>0</v>
      </c>
      <c r="H39" s="94">
        <f t="array" ref="H39">INDEX(Data_KRGS!$2:$2700,MATCH($B$6&amp;H$7,Data_KRGS!$B$2:$B$2700&amp;Data_KRGS!$A$2:$A$2700,0),MATCH($C39,variabel_2016,0))</f>
        <v>0</v>
      </c>
      <c r="I39" s="94">
        <f t="array" ref="I39">INDEX(Data_KRGS!$2:$2700,MATCH($B$6&amp;I$7,Data_KRGS!$B$2:$B$2700&amp;Data_KRGS!$A$2:$A$2700,0),MATCH($C39,variabel_2016,0))</f>
        <v>0</v>
      </c>
    </row>
    <row r="40" spans="1:9" x14ac:dyDescent="0.25">
      <c r="A40" s="93" t="s">
        <v>22</v>
      </c>
      <c r="B40" s="93" t="s">
        <v>133</v>
      </c>
      <c r="C40" s="93" t="s">
        <v>572</v>
      </c>
      <c r="D40" s="94">
        <f t="array" ref="D40">INDEX(Data_KRGS!$2:$270,MATCH($B$6&amp;D$7,Data_KRGS!$B$2:$B$270&amp;Data_KRGS!$A$2:$A$270,0),MATCH($C40,variabel_2016,0))</f>
        <v>1328188</v>
      </c>
      <c r="E40" s="94">
        <f t="array" ref="E40">INDEX(Data_KRGS!$2:$270,MATCH($B$6&amp;E$7,Data_KRGS!$B$2:$B$270&amp;Data_KRGS!$A$2:$A$270,0),MATCH($C40,variabel_2016,0))</f>
        <v>2045320</v>
      </c>
      <c r="F40" s="94">
        <f t="array" ref="F40">INDEX(Data_KRGS!$2:$270,MATCH($B$6&amp;F$7,Data_KRGS!$B$2:$B$270&amp;Data_KRGS!$A$2:$A$270,0),MATCH($C40,variabel_2016,0))</f>
        <v>1446921</v>
      </c>
      <c r="G40" s="94">
        <f t="array" ref="G40">INDEX(Data_KRGS!$2:$270,MATCH($B$6&amp;G$7,Data_KRGS!$B$2:$B$270&amp;Data_KRGS!$A$2:$A$270,0),MATCH($C40,variabel_2016,0))</f>
        <v>1060443</v>
      </c>
      <c r="H40" s="94">
        <f t="array" ref="H40">INDEX(Data_KRGS!$2:$2700,MATCH($B$6&amp;H$7,Data_KRGS!$B$2:$B$2700&amp;Data_KRGS!$A$2:$A$2700,0),MATCH($C40,variabel_2016,0))</f>
        <v>1179378</v>
      </c>
      <c r="I40" s="94">
        <f t="array" ref="I40">INDEX(Data_KRGS!$2:$2700,MATCH($B$6&amp;I$7,Data_KRGS!$B$2:$B$2700&amp;Data_KRGS!$A$2:$A$2700,0),MATCH($C40,variabel_2016,0))</f>
        <v>1121838</v>
      </c>
    </row>
    <row r="41" spans="1:9" x14ac:dyDescent="0.25">
      <c r="A41" s="93" t="s">
        <v>24</v>
      </c>
      <c r="B41" s="93" t="s">
        <v>135</v>
      </c>
      <c r="C41" s="93" t="s">
        <v>573</v>
      </c>
      <c r="D41" s="94">
        <f t="array" ref="D41">INDEX(Data_KRGS!$2:$270,MATCH($B$6&amp;D$7,Data_KRGS!$B$2:$B$270&amp;Data_KRGS!$A$2:$A$270,0),MATCH($C41,variabel_2016,0))</f>
        <v>0</v>
      </c>
      <c r="E41" s="94">
        <f t="array" ref="E41">INDEX(Data_KRGS!$2:$270,MATCH($B$6&amp;E$7,Data_KRGS!$B$2:$B$270&amp;Data_KRGS!$A$2:$A$270,0),MATCH($C41,variabel_2016,0))</f>
        <v>0</v>
      </c>
      <c r="F41" s="94">
        <f t="array" ref="F41">INDEX(Data_KRGS!$2:$270,MATCH($B$6&amp;F$7,Data_KRGS!$B$2:$B$270&amp;Data_KRGS!$A$2:$A$270,0),MATCH($C41,variabel_2016,0))</f>
        <v>0</v>
      </c>
      <c r="G41" s="94">
        <f t="array" ref="G41">INDEX(Data_KRGS!$2:$270,MATCH($B$6&amp;G$7,Data_KRGS!$B$2:$B$270&amp;Data_KRGS!$A$2:$A$270,0),MATCH($C41,variabel_2016,0))</f>
        <v>888059</v>
      </c>
      <c r="H41" s="94">
        <f t="array" ref="H41">INDEX(Data_KRGS!$2:$2700,MATCH($B$6&amp;H$7,Data_KRGS!$B$2:$B$2700&amp;Data_KRGS!$A$2:$A$2700,0),MATCH($C41,variabel_2016,0))</f>
        <v>1000467</v>
      </c>
      <c r="I41" s="94">
        <f t="array" ref="I41">INDEX(Data_KRGS!$2:$2700,MATCH($B$6&amp;I$7,Data_KRGS!$B$2:$B$2700&amp;Data_KRGS!$A$2:$A$2700,0),MATCH($C41,variabel_2016,0))</f>
        <v>13783</v>
      </c>
    </row>
    <row r="42" spans="1:9" x14ac:dyDescent="0.25">
      <c r="A42" s="93" t="s">
        <v>26</v>
      </c>
      <c r="B42" s="93" t="s">
        <v>55</v>
      </c>
      <c r="C42" s="93" t="s">
        <v>574</v>
      </c>
      <c r="D42" s="94">
        <f t="array" ref="D42">INDEX(Data_KRGS!$2:$270,MATCH($B$6&amp;D$7,Data_KRGS!$B$2:$B$270&amp;Data_KRGS!$A$2:$A$270,0),MATCH($C42,variabel_2016,0))</f>
        <v>258064</v>
      </c>
      <c r="E42" s="94">
        <f t="array" ref="E42">INDEX(Data_KRGS!$2:$270,MATCH($B$6&amp;E$7,Data_KRGS!$B$2:$B$270&amp;Data_KRGS!$A$2:$A$270,0),MATCH($C42,variabel_2016,0))</f>
        <v>278790</v>
      </c>
      <c r="F42" s="94">
        <f t="array" ref="F42">INDEX(Data_KRGS!$2:$270,MATCH($B$6&amp;F$7,Data_KRGS!$B$2:$B$270&amp;Data_KRGS!$A$2:$A$270,0),MATCH($C42,variabel_2016,0))</f>
        <v>279116</v>
      </c>
      <c r="G42" s="94">
        <f t="array" ref="G42">INDEX(Data_KRGS!$2:$270,MATCH($B$6&amp;G$7,Data_KRGS!$B$2:$B$270&amp;Data_KRGS!$A$2:$A$270,0),MATCH($C42,variabel_2016,0))</f>
        <v>298563</v>
      </c>
      <c r="H42" s="94">
        <f t="array" ref="H42">INDEX(Data_KRGS!$2:$2700,MATCH($B$6&amp;H$7,Data_KRGS!$B$2:$B$2700&amp;Data_KRGS!$A$2:$A$2700,0),MATCH($C42,variabel_2016,0))</f>
        <v>320632</v>
      </c>
      <c r="I42" s="94">
        <f t="array" ref="I42">INDEX(Data_KRGS!$2:$2700,MATCH($B$6&amp;I$7,Data_KRGS!$B$2:$B$2700&amp;Data_KRGS!$A$2:$A$2700,0),MATCH($C42,variabel_2016,0))</f>
        <v>4048181</v>
      </c>
    </row>
    <row r="43" spans="1:9" x14ac:dyDescent="0.25">
      <c r="A43" s="93" t="s">
        <v>28</v>
      </c>
      <c r="B43" s="93" t="s">
        <v>138</v>
      </c>
      <c r="C43" s="93" t="s">
        <v>575</v>
      </c>
      <c r="D43" s="94">
        <f t="array" ref="D43">INDEX(Data_KRGS!$2:$270,MATCH($B$6&amp;D$7,Data_KRGS!$B$2:$B$270&amp;Data_KRGS!$A$2:$A$270,0),MATCH($C43,variabel_2016,0))</f>
        <v>2056027</v>
      </c>
      <c r="E43" s="94">
        <f t="array" ref="E43">INDEX(Data_KRGS!$2:$270,MATCH($B$6&amp;E$7,Data_KRGS!$B$2:$B$270&amp;Data_KRGS!$A$2:$A$270,0),MATCH($C43,variabel_2016,0))</f>
        <v>2727496</v>
      </c>
      <c r="F43" s="94">
        <f t="array" ref="F43">INDEX(Data_KRGS!$2:$270,MATCH($B$6&amp;F$7,Data_KRGS!$B$2:$B$270&amp;Data_KRGS!$A$2:$A$270,0),MATCH($C43,variabel_2016,0))</f>
        <v>4177165</v>
      </c>
      <c r="G43" s="94">
        <f t="array" ref="G43">INDEX(Data_KRGS!$2:$270,MATCH($B$6&amp;G$7,Data_KRGS!$B$2:$B$270&amp;Data_KRGS!$A$2:$A$270,0),MATCH($C43,variabel_2016,0))</f>
        <v>5720847</v>
      </c>
      <c r="H43" s="94">
        <f t="array" ref="H43">INDEX(Data_KRGS!$2:$2700,MATCH($B$6&amp;H$7,Data_KRGS!$B$2:$B$2700&amp;Data_KRGS!$A$2:$A$2700,0),MATCH($C43,variabel_2016,0))</f>
        <v>6970729</v>
      </c>
      <c r="I43" s="94">
        <f t="array" ref="I43">INDEX(Data_KRGS!$2:$2700,MATCH($B$6&amp;I$7,Data_KRGS!$B$2:$B$2700&amp;Data_KRGS!$A$2:$A$2700,0),MATCH($C43,variabel_2016,0))</f>
        <v>8293267</v>
      </c>
    </row>
    <row r="44" spans="1:9" x14ac:dyDescent="0.25">
      <c r="A44" s="93" t="s">
        <v>30</v>
      </c>
      <c r="B44" s="93" t="s">
        <v>56</v>
      </c>
      <c r="C44" s="93" t="s">
        <v>576</v>
      </c>
      <c r="D44" s="94">
        <f t="array" ref="D44">INDEX(Data_KRGS!$2:$270,MATCH($B$6&amp;D$7,Data_KRGS!$B$2:$B$270&amp;Data_KRGS!$A$2:$A$270,0),MATCH($C44,variabel_2016,0))</f>
        <v>0</v>
      </c>
      <c r="E44" s="94">
        <f t="array" ref="E44">INDEX(Data_KRGS!$2:$270,MATCH($B$6&amp;E$7,Data_KRGS!$B$2:$B$270&amp;Data_KRGS!$A$2:$A$270,0),MATCH($C44,variabel_2016,0))</f>
        <v>0</v>
      </c>
      <c r="F44" s="94">
        <f t="array" ref="F44">INDEX(Data_KRGS!$2:$270,MATCH($B$6&amp;F$7,Data_KRGS!$B$2:$B$270&amp;Data_KRGS!$A$2:$A$270,0),MATCH($C44,variabel_2016,0))</f>
        <v>0</v>
      </c>
      <c r="G44" s="94">
        <f t="array" ref="G44">INDEX(Data_KRGS!$2:$270,MATCH($B$6&amp;G$7,Data_KRGS!$B$2:$B$270&amp;Data_KRGS!$A$2:$A$270,0),MATCH($C44,variabel_2016,0))</f>
        <v>0</v>
      </c>
      <c r="H44" s="94">
        <f t="array" ref="H44">INDEX(Data_KRGS!$2:$2700,MATCH($B$6&amp;H$7,Data_KRGS!$B$2:$B$2700&amp;Data_KRGS!$A$2:$A$2700,0),MATCH($C44,variabel_2016,0))</f>
        <v>0</v>
      </c>
      <c r="I44" s="94">
        <f t="array" ref="I44">INDEX(Data_KRGS!$2:$2700,MATCH($B$6&amp;I$7,Data_KRGS!$B$2:$B$2700&amp;Data_KRGS!$A$2:$A$2700,0),MATCH($C44,variabel_2016,0))</f>
        <v>0</v>
      </c>
    </row>
    <row r="45" spans="1:9" x14ac:dyDescent="0.25">
      <c r="A45" s="93" t="s">
        <v>34</v>
      </c>
      <c r="B45" s="93" t="s">
        <v>141</v>
      </c>
      <c r="C45" s="93" t="s">
        <v>577</v>
      </c>
      <c r="D45" s="94">
        <f t="array" ref="D45">INDEX(Data_KRGS!$2:$270,MATCH($B$6&amp;D$7,Data_KRGS!$B$2:$B$270&amp;Data_KRGS!$A$2:$A$270,0),MATCH($C45,variabel_2016,0))</f>
        <v>983400</v>
      </c>
      <c r="E45" s="94">
        <f t="array" ref="E45">INDEX(Data_KRGS!$2:$270,MATCH($B$6&amp;E$7,Data_KRGS!$B$2:$B$270&amp;Data_KRGS!$A$2:$A$270,0),MATCH($C45,variabel_2016,0))</f>
        <v>894843</v>
      </c>
      <c r="F45" s="94">
        <f t="array" ref="F45">INDEX(Data_KRGS!$2:$270,MATCH($B$6&amp;F$7,Data_KRGS!$B$2:$B$270&amp;Data_KRGS!$A$2:$A$270,0),MATCH($C45,variabel_2016,0))</f>
        <v>1125280</v>
      </c>
      <c r="G45" s="94">
        <f t="array" ref="G45">INDEX(Data_KRGS!$2:$270,MATCH($B$6&amp;G$7,Data_KRGS!$B$2:$B$270&amp;Data_KRGS!$A$2:$A$270,0),MATCH($C45,variabel_2016,0))</f>
        <v>1291361</v>
      </c>
      <c r="H45" s="94">
        <f t="array" ref="H45">INDEX(Data_KRGS!$2:$2700,MATCH($B$6&amp;H$7,Data_KRGS!$B$2:$B$2700&amp;Data_KRGS!$A$2:$A$2700,0),MATCH($C45,variabel_2016,0))</f>
        <v>1316109</v>
      </c>
      <c r="I45" s="94">
        <f t="array" ref="I45">INDEX(Data_KRGS!$2:$2700,MATCH($B$6&amp;I$7,Data_KRGS!$B$2:$B$2700&amp;Data_KRGS!$A$2:$A$2700,0),MATCH($C45,variabel_2016,0))</f>
        <v>1408448</v>
      </c>
    </row>
    <row r="46" spans="1:9" x14ac:dyDescent="0.25">
      <c r="A46" s="93" t="s">
        <v>143</v>
      </c>
      <c r="B46" s="93" t="s">
        <v>144</v>
      </c>
      <c r="C46" s="93" t="s">
        <v>578</v>
      </c>
      <c r="D46" s="94">
        <f t="array" ref="D46">INDEX(Data_KRGS!$2:$270,MATCH($B$6&amp;D$7,Data_KRGS!$B$2:$B$270&amp;Data_KRGS!$A$2:$A$270,0),MATCH($C46,variabel_2016,0))</f>
        <v>35413</v>
      </c>
      <c r="E46" s="94">
        <f t="array" ref="E46">INDEX(Data_KRGS!$2:$270,MATCH($B$6&amp;E$7,Data_KRGS!$B$2:$B$270&amp;Data_KRGS!$A$2:$A$270,0),MATCH($C46,variabel_2016,0))</f>
        <v>37563</v>
      </c>
      <c r="F46" s="94">
        <f t="array" ref="F46">INDEX(Data_KRGS!$2:$270,MATCH($B$6&amp;F$7,Data_KRGS!$B$2:$B$270&amp;Data_KRGS!$A$2:$A$270,0),MATCH($C46,variabel_2016,0))</f>
        <v>36361</v>
      </c>
      <c r="G46" s="94">
        <f t="array" ref="G46">INDEX(Data_KRGS!$2:$270,MATCH($B$6&amp;G$7,Data_KRGS!$B$2:$B$270&amp;Data_KRGS!$A$2:$A$270,0),MATCH($C46,variabel_2016,0))</f>
        <v>35698</v>
      </c>
      <c r="H46" s="94">
        <f t="array" ref="H46">INDEX(Data_KRGS!$2:$2700,MATCH($B$6&amp;H$7,Data_KRGS!$B$2:$B$2700&amp;Data_KRGS!$A$2:$A$2700,0),MATCH($C46,variabel_2016,0))</f>
        <v>36648</v>
      </c>
      <c r="I46" s="94">
        <f t="array" ref="I46">INDEX(Data_KRGS!$2:$2700,MATCH($B$6&amp;I$7,Data_KRGS!$B$2:$B$2700&amp;Data_KRGS!$A$2:$A$2700,0),MATCH($C46,variabel_2016,0))</f>
        <v>39194</v>
      </c>
    </row>
    <row r="47" spans="1:9" x14ac:dyDescent="0.25">
      <c r="A47" s="93" t="s">
        <v>146</v>
      </c>
      <c r="B47" s="93" t="s">
        <v>147</v>
      </c>
      <c r="C47" s="93" t="s">
        <v>579</v>
      </c>
      <c r="D47" s="94">
        <f t="array" ref="D47">INDEX(Data_KRGS!$2:$270,MATCH($B$6&amp;D$7,Data_KRGS!$B$2:$B$270&amp;Data_KRGS!$A$2:$A$270,0),MATCH($C47,variabel_2016,0))</f>
        <v>947987</v>
      </c>
      <c r="E47" s="94">
        <f t="array" ref="E47">INDEX(Data_KRGS!$2:$270,MATCH($B$6&amp;E$7,Data_KRGS!$B$2:$B$270&amp;Data_KRGS!$A$2:$A$270,0),MATCH($C47,variabel_2016,0))</f>
        <v>857280</v>
      </c>
      <c r="F47" s="94">
        <f t="array" ref="F47">INDEX(Data_KRGS!$2:$270,MATCH($B$6&amp;F$7,Data_KRGS!$B$2:$B$270&amp;Data_KRGS!$A$2:$A$270,0),MATCH($C47,variabel_2016,0))</f>
        <v>1088919</v>
      </c>
      <c r="G47" s="94">
        <f t="array" ref="G47">INDEX(Data_KRGS!$2:$270,MATCH($B$6&amp;G$7,Data_KRGS!$B$2:$B$270&amp;Data_KRGS!$A$2:$A$270,0),MATCH($C47,variabel_2016,0))</f>
        <v>1099484</v>
      </c>
      <c r="H47" s="94">
        <f t="array" ref="H47">INDEX(Data_KRGS!$2:$2700,MATCH($B$6&amp;H$7,Data_KRGS!$B$2:$B$2700&amp;Data_KRGS!$A$2:$A$2700,0),MATCH($C47,variabel_2016,0))</f>
        <v>1115844</v>
      </c>
      <c r="I47" s="94">
        <f t="array" ref="I47">INDEX(Data_KRGS!$2:$2700,MATCH($B$6&amp;I$7,Data_KRGS!$B$2:$B$2700&amp;Data_KRGS!$A$2:$A$2700,0),MATCH($C47,variabel_2016,0))</f>
        <v>1189002</v>
      </c>
    </row>
    <row r="48" spans="1:9" x14ac:dyDescent="0.25">
      <c r="A48" s="93" t="s">
        <v>36</v>
      </c>
      <c r="B48" s="93" t="s">
        <v>149</v>
      </c>
      <c r="C48" s="93" t="s">
        <v>580</v>
      </c>
      <c r="D48" s="94">
        <f t="array" ref="D48">INDEX(Data_KRGS!$2:$270,MATCH($B$6&amp;D$7,Data_KRGS!$B$2:$B$270&amp;Data_KRGS!$A$2:$A$270,0),MATCH($C48,variabel_2016,0))</f>
        <v>63467</v>
      </c>
      <c r="E48" s="94">
        <f t="array" ref="E48">INDEX(Data_KRGS!$2:$270,MATCH($B$6&amp;E$7,Data_KRGS!$B$2:$B$270&amp;Data_KRGS!$A$2:$A$270,0),MATCH($C48,variabel_2016,0))</f>
        <v>74571</v>
      </c>
      <c r="F48" s="94">
        <f t="array" ref="F48">INDEX(Data_KRGS!$2:$270,MATCH($B$6&amp;F$7,Data_KRGS!$B$2:$B$270&amp;Data_KRGS!$A$2:$A$270,0),MATCH($C48,variabel_2016,0))</f>
        <v>103181</v>
      </c>
      <c r="G48" s="94">
        <f t="array" ref="G48">INDEX(Data_KRGS!$2:$270,MATCH($B$6&amp;G$7,Data_KRGS!$B$2:$B$270&amp;Data_KRGS!$A$2:$A$270,0),MATCH($C48,variabel_2016,0))</f>
        <v>129115</v>
      </c>
      <c r="H48" s="94">
        <f t="array" ref="H48">INDEX(Data_KRGS!$2:$2700,MATCH($B$6&amp;H$7,Data_KRGS!$B$2:$B$2700&amp;Data_KRGS!$A$2:$A$2700,0),MATCH($C48,variabel_2016,0))</f>
        <v>130488</v>
      </c>
      <c r="I48" s="94">
        <f t="array" ref="I48">INDEX(Data_KRGS!$2:$2700,MATCH($B$6&amp;I$7,Data_KRGS!$B$2:$B$2700&amp;Data_KRGS!$A$2:$A$2700,0),MATCH($C48,variabel_2016,0))</f>
        <v>108138</v>
      </c>
    </row>
    <row r="49" spans="1:9" x14ac:dyDescent="0.25">
      <c r="A49" s="93" t="s">
        <v>40</v>
      </c>
      <c r="B49" s="93" t="s">
        <v>151</v>
      </c>
      <c r="C49" s="93" t="s">
        <v>581</v>
      </c>
      <c r="D49" s="94">
        <f t="array" ref="D49">INDEX(Data_KRGS!$2:$270,MATCH($B$6&amp;D$7,Data_KRGS!$B$2:$B$270&amp;Data_KRGS!$A$2:$A$270,0),MATCH($C49,variabel_2016,0))</f>
        <v>28375</v>
      </c>
      <c r="E49" s="94">
        <f t="array" ref="E49">INDEX(Data_KRGS!$2:$270,MATCH($B$6&amp;E$7,Data_KRGS!$B$2:$B$270&amp;Data_KRGS!$A$2:$A$270,0),MATCH($C49,variabel_2016,0))</f>
        <v>47880</v>
      </c>
      <c r="F49" s="94">
        <f t="array" ref="F49">INDEX(Data_KRGS!$2:$270,MATCH($B$6&amp;F$7,Data_KRGS!$B$2:$B$270&amp;Data_KRGS!$A$2:$A$270,0),MATCH($C49,variabel_2016,0))</f>
        <v>41934</v>
      </c>
      <c r="G49" s="94">
        <f t="array" ref="G49">INDEX(Data_KRGS!$2:$270,MATCH($B$6&amp;G$7,Data_KRGS!$B$2:$B$270&amp;Data_KRGS!$A$2:$A$270,0),MATCH($C49,variabel_2016,0))</f>
        <v>0</v>
      </c>
      <c r="H49" s="94">
        <f t="array" ref="H49">INDEX(Data_KRGS!$2:$2700,MATCH($B$6&amp;H$7,Data_KRGS!$B$2:$B$2700&amp;Data_KRGS!$A$2:$A$2700,0),MATCH($C49,variabel_2016,0))</f>
        <v>0</v>
      </c>
      <c r="I49" s="94">
        <f t="array" ref="I49">INDEX(Data_KRGS!$2:$2700,MATCH($B$6&amp;I$7,Data_KRGS!$B$2:$B$2700&amp;Data_KRGS!$A$2:$A$2700,0),MATCH($C49,variabel_2016,0))</f>
        <v>11892</v>
      </c>
    </row>
    <row r="50" spans="1:9" x14ac:dyDescent="0.25">
      <c r="A50" s="93" t="s">
        <v>153</v>
      </c>
      <c r="B50" s="93" t="s">
        <v>154</v>
      </c>
      <c r="C50" s="93" t="s">
        <v>582</v>
      </c>
      <c r="D50" s="94">
        <f t="array" ref="D50">INDEX(Data_KRGS!$2:$270,MATCH($B$6&amp;D$7,Data_KRGS!$B$2:$B$270&amp;Data_KRGS!$A$2:$A$270,0),MATCH($C50,variabel_2016,0))</f>
        <v>18541</v>
      </c>
      <c r="E50" s="94">
        <f t="array" ref="E50">INDEX(Data_KRGS!$2:$270,MATCH($B$6&amp;E$7,Data_KRGS!$B$2:$B$270&amp;Data_KRGS!$A$2:$A$270,0),MATCH($C50,variabel_2016,0))</f>
        <v>19495</v>
      </c>
      <c r="F50" s="94">
        <f t="array" ref="F50">INDEX(Data_KRGS!$2:$270,MATCH($B$6&amp;F$7,Data_KRGS!$B$2:$B$270&amp;Data_KRGS!$A$2:$A$270,0),MATCH($C50,variabel_2016,0))</f>
        <v>16796</v>
      </c>
      <c r="G50" s="94">
        <f t="array" ref="G50">INDEX(Data_KRGS!$2:$270,MATCH($B$6&amp;G$7,Data_KRGS!$B$2:$B$270&amp;Data_KRGS!$A$2:$A$270,0),MATCH($C50,variabel_2016,0))</f>
        <v>0</v>
      </c>
      <c r="H50" s="94">
        <f t="array" ref="H50">INDEX(Data_KRGS!$2:$2700,MATCH($B$6&amp;H$7,Data_KRGS!$B$2:$B$2700&amp;Data_KRGS!$A$2:$A$2700,0),MATCH($C50,variabel_2016,0))</f>
        <v>0</v>
      </c>
      <c r="I50" s="94">
        <f t="array" ref="I50">INDEX(Data_KRGS!$2:$2700,MATCH($B$6&amp;I$7,Data_KRGS!$B$2:$B$2700&amp;Data_KRGS!$A$2:$A$2700,0),MATCH($C50,variabel_2016,0))</f>
        <v>0</v>
      </c>
    </row>
    <row r="51" spans="1:9" x14ac:dyDescent="0.25">
      <c r="A51" s="93" t="s">
        <v>156</v>
      </c>
      <c r="B51" s="93" t="s">
        <v>157</v>
      </c>
      <c r="C51" s="93" t="s">
        <v>583</v>
      </c>
      <c r="D51" s="94">
        <f t="array" ref="D51">INDEX(Data_KRGS!$2:$270,MATCH($B$6&amp;D$7,Data_KRGS!$B$2:$B$270&amp;Data_KRGS!$A$2:$A$270,0),MATCH($C51,variabel_2016,0))</f>
        <v>112</v>
      </c>
      <c r="E51" s="94">
        <f t="array" ref="E51">INDEX(Data_KRGS!$2:$270,MATCH($B$6&amp;E$7,Data_KRGS!$B$2:$B$270&amp;Data_KRGS!$A$2:$A$270,0),MATCH($C51,variabel_2016,0))</f>
        <v>2157</v>
      </c>
      <c r="F51" s="94">
        <f t="array" ref="F51">INDEX(Data_KRGS!$2:$270,MATCH($B$6&amp;F$7,Data_KRGS!$B$2:$B$270&amp;Data_KRGS!$A$2:$A$270,0),MATCH($C51,variabel_2016,0))</f>
        <v>1179</v>
      </c>
      <c r="G51" s="94">
        <f t="array" ref="G51">INDEX(Data_KRGS!$2:$270,MATCH($B$6&amp;G$7,Data_KRGS!$B$2:$B$270&amp;Data_KRGS!$A$2:$A$270,0),MATCH($C51,variabel_2016,0))</f>
        <v>3305</v>
      </c>
      <c r="H51" s="94">
        <f t="array" ref="H51">INDEX(Data_KRGS!$2:$2700,MATCH($B$6&amp;H$7,Data_KRGS!$B$2:$B$2700&amp;Data_KRGS!$A$2:$A$2700,0),MATCH($C51,variabel_2016,0))</f>
        <v>3468</v>
      </c>
      <c r="I51" s="94">
        <f t="array" ref="I51">INDEX(Data_KRGS!$2:$2700,MATCH($B$6&amp;I$7,Data_KRGS!$B$2:$B$2700&amp;Data_KRGS!$A$2:$A$2700,0),MATCH($C51,variabel_2016,0))</f>
        <v>197982</v>
      </c>
    </row>
    <row r="52" spans="1:9" x14ac:dyDescent="0.25">
      <c r="A52" s="93" t="s">
        <v>159</v>
      </c>
      <c r="B52" s="93" t="s">
        <v>59</v>
      </c>
      <c r="C52" s="93" t="s">
        <v>584</v>
      </c>
      <c r="D52" s="94">
        <f t="array" ref="D52">INDEX(Data_KRGS!$2:$270,MATCH($B$6&amp;D$7,Data_KRGS!$B$2:$B$270&amp;Data_KRGS!$A$2:$A$270,0),MATCH($C52,variabel_2016,0))</f>
        <v>781384</v>
      </c>
      <c r="E52" s="94">
        <f t="array" ref="E52">INDEX(Data_KRGS!$2:$270,MATCH($B$6&amp;E$7,Data_KRGS!$B$2:$B$270&amp;Data_KRGS!$A$2:$A$270,0),MATCH($C52,variabel_2016,0))</f>
        <v>733872</v>
      </c>
      <c r="F52" s="94">
        <f t="array" ref="F52">INDEX(Data_KRGS!$2:$270,MATCH($B$6&amp;F$7,Data_KRGS!$B$2:$B$270&amp;Data_KRGS!$A$2:$A$270,0),MATCH($C52,variabel_2016,0))</f>
        <v>950103</v>
      </c>
      <c r="G52" s="94">
        <f t="array" ref="G52">INDEX(Data_KRGS!$2:$270,MATCH($B$6&amp;G$7,Data_KRGS!$B$2:$B$270&amp;Data_KRGS!$A$2:$A$270,0),MATCH($C52,variabel_2016,0))</f>
        <v>1036098</v>
      </c>
      <c r="H52" s="94">
        <f t="array" ref="H52">INDEX(Data_KRGS!$2:$2700,MATCH($B$6&amp;H$7,Data_KRGS!$B$2:$B$2700&amp;Data_KRGS!$A$2:$A$2700,0),MATCH($C52,variabel_2016,0))</f>
        <v>763169</v>
      </c>
      <c r="I52" s="94">
        <f t="array" ref="I52">INDEX(Data_KRGS!$2:$2700,MATCH($B$6&amp;I$7,Data_KRGS!$B$2:$B$2700&amp;Data_KRGS!$A$2:$A$2700,0),MATCH($C52,variabel_2016,0))</f>
        <v>931143</v>
      </c>
    </row>
    <row r="53" spans="1:9" x14ac:dyDescent="0.25">
      <c r="A53" s="93" t="s">
        <v>161</v>
      </c>
      <c r="B53" s="93" t="s">
        <v>60</v>
      </c>
      <c r="C53" s="93" t="s">
        <v>585</v>
      </c>
      <c r="D53" s="94">
        <f t="array" ref="D53">INDEX(Data_KRGS!$2:$270,MATCH($B$6&amp;D$7,Data_KRGS!$B$2:$B$270&amp;Data_KRGS!$A$2:$A$270,0),MATCH($C53,variabel_2016,0))</f>
        <v>24313</v>
      </c>
      <c r="E53" s="94">
        <f t="array" ref="E53">INDEX(Data_KRGS!$2:$270,MATCH($B$6&amp;E$7,Data_KRGS!$B$2:$B$270&amp;Data_KRGS!$A$2:$A$270,0),MATCH($C53,variabel_2016,0))</f>
        <v>25610</v>
      </c>
      <c r="F53" s="94">
        <f t="array" ref="F53">INDEX(Data_KRGS!$2:$270,MATCH($B$6&amp;F$7,Data_KRGS!$B$2:$B$270&amp;Data_KRGS!$A$2:$A$270,0),MATCH($C53,variabel_2016,0))</f>
        <v>26086</v>
      </c>
      <c r="G53" s="94">
        <f t="array" ref="G53">INDEX(Data_KRGS!$2:$270,MATCH($B$6&amp;G$7,Data_KRGS!$B$2:$B$270&amp;Data_KRGS!$A$2:$A$270,0),MATCH($C53,variabel_2016,0))</f>
        <v>30174</v>
      </c>
      <c r="H53" s="94">
        <f t="array" ref="H53">INDEX(Data_KRGS!$2:$2700,MATCH($B$6&amp;H$7,Data_KRGS!$B$2:$B$2700&amp;Data_KRGS!$A$2:$A$2700,0),MATCH($C53,variabel_2016,0))</f>
        <v>34271</v>
      </c>
      <c r="I53" s="94">
        <f t="array" ref="I53">INDEX(Data_KRGS!$2:$2700,MATCH($B$6&amp;I$7,Data_KRGS!$B$2:$B$2700&amp;Data_KRGS!$A$2:$A$2700,0),MATCH($C53,variabel_2016,0))</f>
        <v>32625</v>
      </c>
    </row>
    <row r="54" spans="1:9" x14ac:dyDescent="0.25">
      <c r="A54" s="93"/>
      <c r="B54" s="16" t="s">
        <v>61</v>
      </c>
      <c r="C54" s="93" t="s">
        <v>586</v>
      </c>
      <c r="D54" s="94">
        <f t="array" ref="D54">INDEX(Data_KRGS!$2:$270,MATCH($B$6&amp;D$7,Data_KRGS!$B$2:$B$270&amp;Data_KRGS!$A$2:$A$270,0),MATCH($C54,variabel_2016,0))</f>
        <v>44340267</v>
      </c>
      <c r="E54" s="94">
        <f t="array" ref="E54">INDEX(Data_KRGS!$2:$270,MATCH($B$6&amp;E$7,Data_KRGS!$B$2:$B$270&amp;Data_KRGS!$A$2:$A$270,0),MATCH($C54,variabel_2016,0))</f>
        <v>47261341</v>
      </c>
      <c r="F54" s="94">
        <f t="array" ref="F54">INDEX(Data_KRGS!$2:$270,MATCH($B$6&amp;F$7,Data_KRGS!$B$2:$B$270&amp;Data_KRGS!$A$2:$A$270,0),MATCH($C54,variabel_2016,0))</f>
        <v>54973791</v>
      </c>
      <c r="G54" s="94">
        <f t="array" ref="G54">INDEX(Data_KRGS!$2:$270,MATCH($B$6&amp;G$7,Data_KRGS!$B$2:$B$270&amp;Data_KRGS!$A$2:$A$270,0),MATCH($C54,variabel_2016,0))</f>
        <v>58845738</v>
      </c>
      <c r="H54" s="94">
        <f t="array" ref="H54">INDEX(Data_KRGS!$2:$2700,MATCH($B$6&amp;H$7,Data_KRGS!$B$2:$B$2700&amp;Data_KRGS!$A$2:$A$2700,0),MATCH($C54,variabel_2016,0))</f>
        <v>62703888</v>
      </c>
      <c r="I54" s="94">
        <f t="array" ref="I54">INDEX(Data_KRGS!$2:$2700,MATCH($B$6&amp;I$7,Data_KRGS!$B$2:$B$2700&amp;Data_KRGS!$A$2:$A$2700,0),MATCH($C54,variabel_2016,0))</f>
        <v>67999786</v>
      </c>
    </row>
    <row r="55" spans="1:9" x14ac:dyDescent="0.25">
      <c r="A55" s="18"/>
      <c r="B55" s="9"/>
      <c r="C55" s="89" t="s">
        <v>1</v>
      </c>
      <c r="D55" s="90">
        <f t="shared" ref="D55:I55" si="2">D$9</f>
        <v>2016</v>
      </c>
      <c r="E55" s="90">
        <f t="shared" si="2"/>
        <v>2017</v>
      </c>
      <c r="F55" s="90">
        <f t="shared" si="2"/>
        <v>2018</v>
      </c>
      <c r="G55" s="90">
        <f t="shared" si="2"/>
        <v>2019</v>
      </c>
      <c r="H55" s="90">
        <f t="shared" si="2"/>
        <v>2020</v>
      </c>
      <c r="I55" s="90">
        <f t="shared" si="2"/>
        <v>2021</v>
      </c>
    </row>
    <row r="56" spans="1:9" x14ac:dyDescent="0.25">
      <c r="A56" s="9"/>
      <c r="B56" s="18" t="s">
        <v>62</v>
      </c>
      <c r="C56" s="10"/>
      <c r="D56" s="91" t="s">
        <v>3</v>
      </c>
      <c r="E56" s="91" t="s">
        <v>3</v>
      </c>
      <c r="F56" s="91" t="s">
        <v>3</v>
      </c>
      <c r="G56" s="91" t="s">
        <v>3</v>
      </c>
      <c r="H56" s="91" t="s">
        <v>3</v>
      </c>
      <c r="I56" s="91" t="s">
        <v>3</v>
      </c>
    </row>
    <row r="57" spans="1:9" x14ac:dyDescent="0.25">
      <c r="A57" s="93"/>
      <c r="B57" s="16" t="s">
        <v>164</v>
      </c>
      <c r="C57" s="89"/>
      <c r="D57" s="96"/>
      <c r="E57" s="115"/>
      <c r="F57" s="115"/>
      <c r="G57" s="117"/>
      <c r="H57" s="117"/>
      <c r="I57" s="117"/>
    </row>
    <row r="58" spans="1:9" x14ac:dyDescent="0.25">
      <c r="A58" s="93" t="s">
        <v>4</v>
      </c>
      <c r="B58" s="93" t="s">
        <v>63</v>
      </c>
      <c r="C58" s="93" t="s">
        <v>587</v>
      </c>
      <c r="D58" s="94">
        <f t="array" ref="D58">INDEX(Data_KRGS!$2:$270,MATCH($B$6&amp;D$7,Data_KRGS!$B$2:$B$270&amp;Data_KRGS!$A$2:$A$270,0),MATCH($C58,variabel_2016,0))</f>
        <v>3271354</v>
      </c>
      <c r="E58" s="94">
        <f t="array" ref="E58">INDEX(Data_KRGS!$2:$270,MATCH($B$6&amp;E$7,Data_KRGS!$B$2:$B$270&amp;Data_KRGS!$A$2:$A$270,0),MATCH($C58,variabel_2016,0))</f>
        <v>2080697</v>
      </c>
      <c r="F58" s="94">
        <f t="array" ref="F58">INDEX(Data_KRGS!$2:$270,MATCH($B$6&amp;F$7,Data_KRGS!$B$2:$B$270&amp;Data_KRGS!$A$2:$A$270,0),MATCH($C58,variabel_2016,0))</f>
        <v>1622318</v>
      </c>
      <c r="G58" s="94">
        <f t="array" ref="G58">INDEX(Data_KRGS!$2:$270,MATCH($B$6&amp;G$7,Data_KRGS!$B$2:$B$270&amp;Data_KRGS!$A$2:$A$270,0),MATCH($C58,variabel_2016,0))</f>
        <v>1568349</v>
      </c>
      <c r="H58" s="94">
        <f t="array" ref="H58">INDEX(Data_KRGS!$2:$2700,MATCH($B$6&amp;H$7,Data_KRGS!$B$2:$B$2700&amp;Data_KRGS!$A$2:$A$2700,0),MATCH($C58,variabel_2016,0))</f>
        <v>1270653</v>
      </c>
      <c r="I58" s="94">
        <f t="array" ref="I58">INDEX(Data_KRGS!$2:$2700,MATCH($B$6&amp;I$7,Data_KRGS!$B$2:$B$2700&amp;Data_KRGS!$A$2:$A$2700,0),MATCH($C58,variabel_2016,0))</f>
        <v>375689</v>
      </c>
    </row>
    <row r="59" spans="1:9" x14ac:dyDescent="0.25">
      <c r="A59" s="93" t="s">
        <v>6</v>
      </c>
      <c r="B59" s="93" t="s">
        <v>166</v>
      </c>
      <c r="C59" s="93" t="s">
        <v>588</v>
      </c>
      <c r="D59" s="94">
        <f t="array" ref="D59">INDEX(Data_KRGS!$2:$270,MATCH($B$6&amp;D$7,Data_KRGS!$B$2:$B$270&amp;Data_KRGS!$A$2:$A$270,0),MATCH($C59,variabel_2016,0))</f>
        <v>32148436</v>
      </c>
      <c r="E59" s="94">
        <f t="array" ref="E59">INDEX(Data_KRGS!$2:$270,MATCH($B$6&amp;E$7,Data_KRGS!$B$2:$B$270&amp;Data_KRGS!$A$2:$A$270,0),MATCH($C59,variabel_2016,0))</f>
        <v>34733159</v>
      </c>
      <c r="F59" s="94">
        <f t="array" ref="F59">INDEX(Data_KRGS!$2:$270,MATCH($B$6&amp;F$7,Data_KRGS!$B$2:$B$270&amp;Data_KRGS!$A$2:$A$270,0),MATCH($C59,variabel_2016,0))</f>
        <v>40662150</v>
      </c>
      <c r="G59" s="94">
        <f t="array" ref="G59">INDEX(Data_KRGS!$2:$270,MATCH($B$6&amp;G$7,Data_KRGS!$B$2:$B$270&amp;Data_KRGS!$A$2:$A$270,0),MATCH($C59,variabel_2016,0))</f>
        <v>42219156</v>
      </c>
      <c r="H59" s="94">
        <f t="array" ref="H59">INDEX(Data_KRGS!$2:$2700,MATCH($B$6&amp;H$7,Data_KRGS!$B$2:$B$2700&amp;Data_KRGS!$A$2:$A$2700,0),MATCH($C59,variabel_2016,0))</f>
        <v>44988819</v>
      </c>
      <c r="I59" s="94">
        <f t="array" ref="I59">INDEX(Data_KRGS!$2:$2700,MATCH($B$6&amp;I$7,Data_KRGS!$B$2:$B$2700&amp;Data_KRGS!$A$2:$A$2700,0),MATCH($C59,variabel_2016,0))</f>
        <v>45638004</v>
      </c>
    </row>
    <row r="60" spans="1:9" x14ac:dyDescent="0.25">
      <c r="A60" s="93" t="s">
        <v>10</v>
      </c>
      <c r="B60" s="93" t="s">
        <v>168</v>
      </c>
      <c r="C60" s="93" t="s">
        <v>589</v>
      </c>
      <c r="D60" s="94">
        <f t="array" ref="D60">INDEX(Data_KRGS!$2:$270,MATCH($B$6&amp;D$7,Data_KRGS!$B$2:$B$270&amp;Data_KRGS!$A$2:$A$270,0),MATCH($C60,variabel_2016,0))</f>
        <v>2056027</v>
      </c>
      <c r="E60" s="94">
        <f t="array" ref="E60">INDEX(Data_KRGS!$2:$270,MATCH($B$6&amp;E$7,Data_KRGS!$B$2:$B$270&amp;Data_KRGS!$A$2:$A$270,0),MATCH($C60,variabel_2016,0))</f>
        <v>2727496</v>
      </c>
      <c r="F60" s="94">
        <f t="array" ref="F60">INDEX(Data_KRGS!$2:$270,MATCH($B$6&amp;F$7,Data_KRGS!$B$2:$B$270&amp;Data_KRGS!$A$2:$A$270,0),MATCH($C60,variabel_2016,0))</f>
        <v>4177165</v>
      </c>
      <c r="G60" s="94">
        <f t="array" ref="G60">INDEX(Data_KRGS!$2:$270,MATCH($B$6&amp;G$7,Data_KRGS!$B$2:$B$270&amp;Data_KRGS!$A$2:$A$270,0),MATCH($C60,variabel_2016,0))</f>
        <v>5720847</v>
      </c>
      <c r="H60" s="94">
        <f t="array" ref="H60">INDEX(Data_KRGS!$2:$2700,MATCH($B$6&amp;H$7,Data_KRGS!$B$2:$B$2700&amp;Data_KRGS!$A$2:$A$2700,0),MATCH($C60,variabel_2016,0))</f>
        <v>6970729</v>
      </c>
      <c r="I60" s="94">
        <f t="array" ref="I60">INDEX(Data_KRGS!$2:$2700,MATCH($B$6&amp;I$7,Data_KRGS!$B$2:$B$2700&amp;Data_KRGS!$A$2:$A$2700,0),MATCH($C60,variabel_2016,0))</f>
        <v>8293267</v>
      </c>
    </row>
    <row r="61" spans="1:9" x14ac:dyDescent="0.25">
      <c r="A61" s="93" t="s">
        <v>12</v>
      </c>
      <c r="B61" s="93" t="s">
        <v>170</v>
      </c>
      <c r="C61" s="93" t="s">
        <v>590</v>
      </c>
      <c r="D61" s="94">
        <f t="array" ref="D61">INDEX(Data_KRGS!$2:$270,MATCH($B$6&amp;D$7,Data_KRGS!$B$2:$B$270&amp;Data_KRGS!$A$2:$A$270,0),MATCH($C61,variabel_2016,0))</f>
        <v>0</v>
      </c>
      <c r="E61" s="94">
        <f t="array" ref="E61">INDEX(Data_KRGS!$2:$270,MATCH($B$6&amp;E$7,Data_KRGS!$B$2:$B$270&amp;Data_KRGS!$A$2:$A$270,0),MATCH($C61,variabel_2016,0))</f>
        <v>0</v>
      </c>
      <c r="F61" s="94">
        <f t="array" ref="F61">INDEX(Data_KRGS!$2:$270,MATCH($B$6&amp;F$7,Data_KRGS!$B$2:$B$270&amp;Data_KRGS!$A$2:$A$270,0),MATCH($C61,variabel_2016,0))</f>
        <v>0</v>
      </c>
      <c r="G61" s="94">
        <f t="array" ref="G61">INDEX(Data_KRGS!$2:$270,MATCH($B$6&amp;G$7,Data_KRGS!$B$2:$B$270&amp;Data_KRGS!$A$2:$A$270,0),MATCH($C61,variabel_2016,0))</f>
        <v>0</v>
      </c>
      <c r="H61" s="94">
        <f t="array" ref="H61">INDEX(Data_KRGS!$2:$2700,MATCH($B$6&amp;H$7,Data_KRGS!$B$2:$B$2700&amp;Data_KRGS!$A$2:$A$2700,0),MATCH($C61,variabel_2016,0))</f>
        <v>0</v>
      </c>
      <c r="I61" s="94">
        <f t="array" ref="I61">INDEX(Data_KRGS!$2:$2700,MATCH($B$6&amp;I$7,Data_KRGS!$B$2:$B$2700&amp;Data_KRGS!$A$2:$A$2700,0),MATCH($C61,variabel_2016,0))</f>
        <v>0</v>
      </c>
    </row>
    <row r="62" spans="1:9" x14ac:dyDescent="0.25">
      <c r="A62" s="93" t="s">
        <v>14</v>
      </c>
      <c r="B62" s="93" t="s">
        <v>172</v>
      </c>
      <c r="C62" s="93" t="s">
        <v>591</v>
      </c>
      <c r="D62" s="94">
        <f t="array" ref="D62">INDEX(Data_KRGS!$2:$270,MATCH($B$6&amp;D$7,Data_KRGS!$B$2:$B$270&amp;Data_KRGS!$A$2:$A$270,0),MATCH($C62,variabel_2016,0))</f>
        <v>0</v>
      </c>
      <c r="E62" s="94">
        <f t="array" ref="E62">INDEX(Data_KRGS!$2:$270,MATCH($B$6&amp;E$7,Data_KRGS!$B$2:$B$270&amp;Data_KRGS!$A$2:$A$270,0),MATCH($C62,variabel_2016,0))</f>
        <v>0</v>
      </c>
      <c r="F62" s="94">
        <f t="array" ref="F62">INDEX(Data_KRGS!$2:$270,MATCH($B$6&amp;F$7,Data_KRGS!$B$2:$B$270&amp;Data_KRGS!$A$2:$A$270,0),MATCH($C62,variabel_2016,0))</f>
        <v>0</v>
      </c>
      <c r="G62" s="94">
        <f t="array" ref="G62">INDEX(Data_KRGS!$2:$270,MATCH($B$6&amp;G$7,Data_KRGS!$B$2:$B$270&amp;Data_KRGS!$A$2:$A$270,0),MATCH($C62,variabel_2016,0))</f>
        <v>0</v>
      </c>
      <c r="H62" s="94">
        <f t="array" ref="H62">INDEX(Data_KRGS!$2:$2700,MATCH($B$6&amp;H$7,Data_KRGS!$B$2:$B$2700&amp;Data_KRGS!$A$2:$A$2700,0),MATCH($C62,variabel_2016,0))</f>
        <v>0</v>
      </c>
      <c r="I62" s="94">
        <f t="array" ref="I62">INDEX(Data_KRGS!$2:$2700,MATCH($B$6&amp;I$7,Data_KRGS!$B$2:$B$2700&amp;Data_KRGS!$A$2:$A$2700,0),MATCH($C62,variabel_2016,0))</f>
        <v>0</v>
      </c>
    </row>
    <row r="63" spans="1:9" x14ac:dyDescent="0.25">
      <c r="A63" s="93" t="s">
        <v>18</v>
      </c>
      <c r="B63" s="93" t="s">
        <v>174</v>
      </c>
      <c r="C63" s="93" t="s">
        <v>592</v>
      </c>
      <c r="D63" s="94">
        <f t="array" ref="D63">INDEX(Data_KRGS!$2:$270,MATCH($B$6&amp;D$7,Data_KRGS!$B$2:$B$270&amp;Data_KRGS!$A$2:$A$270,0),MATCH($C63,variabel_2016,0))</f>
        <v>263148</v>
      </c>
      <c r="E63" s="94">
        <f t="array" ref="E63">INDEX(Data_KRGS!$2:$270,MATCH($B$6&amp;E$7,Data_KRGS!$B$2:$B$270&amp;Data_KRGS!$A$2:$A$270,0),MATCH($C63,variabel_2016,0))</f>
        <v>54773</v>
      </c>
      <c r="F63" s="94">
        <f t="array" ref="F63">INDEX(Data_KRGS!$2:$270,MATCH($B$6&amp;F$7,Data_KRGS!$B$2:$B$270&amp;Data_KRGS!$A$2:$A$270,0),MATCH($C63,variabel_2016,0))</f>
        <v>302728</v>
      </c>
      <c r="G63" s="94">
        <f t="array" ref="G63">INDEX(Data_KRGS!$2:$270,MATCH($B$6&amp;G$7,Data_KRGS!$B$2:$B$270&amp;Data_KRGS!$A$2:$A$270,0),MATCH($C63,variabel_2016,0))</f>
        <v>87655</v>
      </c>
      <c r="H63" s="94">
        <f t="array" ref="H63">INDEX(Data_KRGS!$2:$2700,MATCH($B$6&amp;H$7,Data_KRGS!$B$2:$B$2700&amp;Data_KRGS!$A$2:$A$2700,0),MATCH($C63,variabel_2016,0))</f>
        <v>0</v>
      </c>
      <c r="I63" s="94">
        <f t="array" ref="I63">INDEX(Data_KRGS!$2:$2700,MATCH($B$6&amp;I$7,Data_KRGS!$B$2:$B$2700&amp;Data_KRGS!$A$2:$A$2700,0),MATCH($C63,variabel_2016,0))</f>
        <v>0</v>
      </c>
    </row>
    <row r="64" spans="1:9" x14ac:dyDescent="0.25">
      <c r="A64" s="93" t="s">
        <v>20</v>
      </c>
      <c r="B64" s="93" t="s">
        <v>176</v>
      </c>
      <c r="C64" s="93" t="s">
        <v>593</v>
      </c>
      <c r="D64" s="94">
        <f t="array" ref="D64">INDEX(Data_KRGS!$2:$270,MATCH($B$6&amp;D$7,Data_KRGS!$B$2:$B$270&amp;Data_KRGS!$A$2:$A$270,0),MATCH($C64,variabel_2016,0))</f>
        <v>0</v>
      </c>
      <c r="E64" s="94">
        <f t="array" ref="E64">INDEX(Data_KRGS!$2:$270,MATCH($B$6&amp;E$7,Data_KRGS!$B$2:$B$270&amp;Data_KRGS!$A$2:$A$270,0),MATCH($C64,variabel_2016,0))</f>
        <v>0</v>
      </c>
      <c r="F64" s="94">
        <f t="array" ref="F64">INDEX(Data_KRGS!$2:$270,MATCH($B$6&amp;F$7,Data_KRGS!$B$2:$B$270&amp;Data_KRGS!$A$2:$A$270,0),MATCH($C64,variabel_2016,0))</f>
        <v>0</v>
      </c>
      <c r="G64" s="94">
        <f t="array" ref="G64">INDEX(Data_KRGS!$2:$270,MATCH($B$6&amp;G$7,Data_KRGS!$B$2:$B$270&amp;Data_KRGS!$A$2:$A$270,0),MATCH($C64,variabel_2016,0))</f>
        <v>5579</v>
      </c>
      <c r="H64" s="94">
        <f t="array" ref="H64">INDEX(Data_KRGS!$2:$2700,MATCH($B$6&amp;H$7,Data_KRGS!$B$2:$B$2700&amp;Data_KRGS!$A$2:$A$2700,0),MATCH($C64,variabel_2016,0))</f>
        <v>8680</v>
      </c>
      <c r="I64" s="94">
        <f t="array" ref="I64">INDEX(Data_KRGS!$2:$2700,MATCH($B$6&amp;I$7,Data_KRGS!$B$2:$B$2700&amp;Data_KRGS!$A$2:$A$2700,0),MATCH($C64,variabel_2016,0))</f>
        <v>0</v>
      </c>
    </row>
    <row r="65" spans="1:9" x14ac:dyDescent="0.25">
      <c r="A65" s="93" t="s">
        <v>22</v>
      </c>
      <c r="B65" s="93" t="s">
        <v>178</v>
      </c>
      <c r="C65" s="93" t="s">
        <v>594</v>
      </c>
      <c r="D65" s="94">
        <f t="array" ref="D65">INDEX(Data_KRGS!$2:$270,MATCH($B$6&amp;D$7,Data_KRGS!$B$2:$B$270&amp;Data_KRGS!$A$2:$A$270,0),MATCH($C65,variabel_2016,0))</f>
        <v>0</v>
      </c>
      <c r="E65" s="94">
        <f t="array" ref="E65">INDEX(Data_KRGS!$2:$270,MATCH($B$6&amp;E$7,Data_KRGS!$B$2:$B$270&amp;Data_KRGS!$A$2:$A$270,0),MATCH($C65,variabel_2016,0))</f>
        <v>0</v>
      </c>
      <c r="F65" s="94">
        <f t="array" ref="F65">INDEX(Data_KRGS!$2:$270,MATCH($B$6&amp;F$7,Data_KRGS!$B$2:$B$270&amp;Data_KRGS!$A$2:$A$270,0),MATCH($C65,variabel_2016,0))</f>
        <v>0</v>
      </c>
      <c r="G65" s="94">
        <f t="array" ref="G65">INDEX(Data_KRGS!$2:$270,MATCH($B$6&amp;G$7,Data_KRGS!$B$2:$B$270&amp;Data_KRGS!$A$2:$A$270,0),MATCH($C65,variabel_2016,0))</f>
        <v>0</v>
      </c>
      <c r="H65" s="94">
        <f t="array" ref="H65">INDEX(Data_KRGS!$2:$2700,MATCH($B$6&amp;H$7,Data_KRGS!$B$2:$B$2700&amp;Data_KRGS!$A$2:$A$2700,0),MATCH($C65,variabel_2016,0))</f>
        <v>0</v>
      </c>
      <c r="I65" s="94">
        <f t="array" ref="I65">INDEX(Data_KRGS!$2:$2700,MATCH($B$6&amp;I$7,Data_KRGS!$B$2:$B$2700&amp;Data_KRGS!$A$2:$A$2700,0),MATCH($C65,variabel_2016,0))</f>
        <v>0</v>
      </c>
    </row>
    <row r="66" spans="1:9" x14ac:dyDescent="0.25">
      <c r="A66" s="93" t="s">
        <v>24</v>
      </c>
      <c r="B66" s="93" t="s">
        <v>66</v>
      </c>
      <c r="C66" s="93" t="s">
        <v>595</v>
      </c>
      <c r="D66" s="94">
        <f t="array" ref="D66">INDEX(Data_KRGS!$2:$270,MATCH($B$6&amp;D$7,Data_KRGS!$B$2:$B$270&amp;Data_KRGS!$A$2:$A$270,0),MATCH($C66,variabel_2016,0))</f>
        <v>791061</v>
      </c>
      <c r="E66" s="94">
        <f t="array" ref="E66">INDEX(Data_KRGS!$2:$270,MATCH($B$6&amp;E$7,Data_KRGS!$B$2:$B$270&amp;Data_KRGS!$A$2:$A$270,0),MATCH($C66,variabel_2016,0))</f>
        <v>811138</v>
      </c>
      <c r="F66" s="94">
        <f t="array" ref="F66">INDEX(Data_KRGS!$2:$270,MATCH($B$6&amp;F$7,Data_KRGS!$B$2:$B$270&amp;Data_KRGS!$A$2:$A$270,0),MATCH($C66,variabel_2016,0))</f>
        <v>1203274</v>
      </c>
      <c r="G66" s="94">
        <f t="array" ref="G66">INDEX(Data_KRGS!$2:$270,MATCH($B$6&amp;G$7,Data_KRGS!$B$2:$B$270&amp;Data_KRGS!$A$2:$A$270,0),MATCH($C66,variabel_2016,0))</f>
        <v>1325243</v>
      </c>
      <c r="H66" s="94">
        <f t="array" ref="H66">INDEX(Data_KRGS!$2:$2700,MATCH($B$6&amp;H$7,Data_KRGS!$B$2:$B$2700&amp;Data_KRGS!$A$2:$A$2700,0),MATCH($C66,variabel_2016,0))</f>
        <v>1263634</v>
      </c>
      <c r="I66" s="94">
        <f t="array" ref="I66">INDEX(Data_KRGS!$2:$2700,MATCH($B$6&amp;I$7,Data_KRGS!$B$2:$B$2700&amp;Data_KRGS!$A$2:$A$2700,0),MATCH($C66,variabel_2016,0))</f>
        <v>2468148</v>
      </c>
    </row>
    <row r="67" spans="1:9" x14ac:dyDescent="0.25">
      <c r="A67" s="93" t="s">
        <v>26</v>
      </c>
      <c r="B67" s="93" t="s">
        <v>60</v>
      </c>
      <c r="C67" s="93" t="s">
        <v>596</v>
      </c>
      <c r="D67" s="94">
        <f t="array" ref="D67">INDEX(Data_KRGS!$2:$270,MATCH($B$6&amp;D$7,Data_KRGS!$B$2:$B$270&amp;Data_KRGS!$A$2:$A$270,0),MATCH($C67,variabel_2016,0))</f>
        <v>23292</v>
      </c>
      <c r="E67" s="94">
        <f t="array" ref="E67">INDEX(Data_KRGS!$2:$270,MATCH($B$6&amp;E$7,Data_KRGS!$B$2:$B$270&amp;Data_KRGS!$A$2:$A$270,0),MATCH($C67,variabel_2016,0))</f>
        <v>23044</v>
      </c>
      <c r="F67" s="94">
        <f t="array" ref="F67">INDEX(Data_KRGS!$2:$270,MATCH($B$6&amp;F$7,Data_KRGS!$B$2:$B$270&amp;Data_KRGS!$A$2:$A$270,0),MATCH($C67,variabel_2016,0))</f>
        <v>43318</v>
      </c>
      <c r="G67" s="94">
        <f t="array" ref="G67">INDEX(Data_KRGS!$2:$270,MATCH($B$6&amp;G$7,Data_KRGS!$B$2:$B$270&amp;Data_KRGS!$A$2:$A$270,0),MATCH($C67,variabel_2016,0))</f>
        <v>36236</v>
      </c>
      <c r="H67" s="94">
        <f t="array" ref="H67">INDEX(Data_KRGS!$2:$2700,MATCH($B$6&amp;H$7,Data_KRGS!$B$2:$B$2700&amp;Data_KRGS!$A$2:$A$2700,0),MATCH($C67,variabel_2016,0))</f>
        <v>28382</v>
      </c>
      <c r="I67" s="94">
        <f t="array" ref="I67">INDEX(Data_KRGS!$2:$2700,MATCH($B$6&amp;I$7,Data_KRGS!$B$2:$B$2700&amp;Data_KRGS!$A$2:$A$2700,0),MATCH($C67,variabel_2016,0))</f>
        <v>20857</v>
      </c>
    </row>
    <row r="68" spans="1:9" x14ac:dyDescent="0.25">
      <c r="A68" s="93"/>
      <c r="B68" s="16" t="s">
        <v>182</v>
      </c>
      <c r="C68" s="93" t="s">
        <v>597</v>
      </c>
      <c r="D68" s="94">
        <f t="array" ref="D68">INDEX(Data_KRGS!$2:$270,MATCH($B$6&amp;D$7,Data_KRGS!$B$2:$B$270&amp;Data_KRGS!$A$2:$A$270,0),MATCH($C68,variabel_2016,0))</f>
        <v>38553318</v>
      </c>
      <c r="E68" s="94">
        <f t="array" ref="E68">INDEX(Data_KRGS!$2:$270,MATCH($B$6&amp;E$7,Data_KRGS!$B$2:$B$270&amp;Data_KRGS!$A$2:$A$270,0),MATCH($C68,variabel_2016,0))</f>
        <v>40430308</v>
      </c>
      <c r="F68" s="94">
        <f t="array" ref="F68">INDEX(Data_KRGS!$2:$270,MATCH($B$6&amp;F$7,Data_KRGS!$B$2:$B$270&amp;Data_KRGS!$A$2:$A$270,0),MATCH($C68,variabel_2016,0))</f>
        <v>48010954</v>
      </c>
      <c r="G68" s="94">
        <f t="array" ref="G68">INDEX(Data_KRGS!$2:$270,MATCH($B$6&amp;G$7,Data_KRGS!$B$2:$B$270&amp;Data_KRGS!$A$2:$A$270,0),MATCH($C68,variabel_2016,0))</f>
        <v>50963065</v>
      </c>
      <c r="H68" s="94">
        <f t="array" ref="H68">INDEX(Data_KRGS!$2:$2700,MATCH($B$6&amp;H$7,Data_KRGS!$B$2:$B$2700&amp;Data_KRGS!$A$2:$A$2700,0),MATCH($C68,variabel_2016,0))</f>
        <v>54530897</v>
      </c>
      <c r="I68" s="94">
        <f t="array" ref="I68">INDEX(Data_KRGS!$2:$2700,MATCH($B$6&amp;I$7,Data_KRGS!$B$2:$B$2700&amp;Data_KRGS!$A$2:$A$2700,0),MATCH($C68,variabel_2016,0))</f>
        <v>56795965</v>
      </c>
    </row>
    <row r="69" spans="1:9" x14ac:dyDescent="0.25">
      <c r="A69" s="93"/>
      <c r="B69" s="16" t="s">
        <v>184</v>
      </c>
      <c r="C69" s="93"/>
      <c r="D69" s="118"/>
      <c r="E69" s="93"/>
      <c r="F69" s="93"/>
      <c r="G69" s="93"/>
      <c r="H69" s="93"/>
      <c r="I69" s="93"/>
    </row>
    <row r="70" spans="1:9" x14ac:dyDescent="0.25">
      <c r="A70" s="93" t="s">
        <v>28</v>
      </c>
      <c r="B70" s="93" t="s">
        <v>185</v>
      </c>
      <c r="C70" s="93" t="s">
        <v>598</v>
      </c>
      <c r="D70" s="94">
        <f t="array" ref="D70">INDEX(Data_KRGS!$2:$270,MATCH($B$6&amp;D$7,Data_KRGS!$B$2:$B$270&amp;Data_KRGS!$A$2:$A$270,0),MATCH($C70,variabel_2016,0))</f>
        <v>0</v>
      </c>
      <c r="E70" s="94">
        <f t="array" ref="E70">INDEX(Data_KRGS!$2:$270,MATCH($B$6&amp;E$7,Data_KRGS!$B$2:$B$270&amp;Data_KRGS!$A$2:$A$270,0),MATCH($C70,variabel_2016,0))</f>
        <v>0</v>
      </c>
      <c r="F70" s="94">
        <f t="array" ref="F70">INDEX(Data_KRGS!$2:$270,MATCH($B$6&amp;F$7,Data_KRGS!$B$2:$B$270&amp;Data_KRGS!$A$2:$A$270,0),MATCH($C70,variabel_2016,0))</f>
        <v>0</v>
      </c>
      <c r="G70" s="94">
        <f t="array" ref="G70">INDEX(Data_KRGS!$2:$270,MATCH($B$6&amp;G$7,Data_KRGS!$B$2:$B$270&amp;Data_KRGS!$A$2:$A$270,0),MATCH($C70,variabel_2016,0))</f>
        <v>0</v>
      </c>
      <c r="H70" s="94">
        <f t="array" ref="H70">INDEX(Data_KRGS!$2:$2700,MATCH($B$6&amp;H$7,Data_KRGS!$B$2:$B$2700&amp;Data_KRGS!$A$2:$A$2700,0),MATCH($C70,variabel_2016,0))</f>
        <v>0</v>
      </c>
      <c r="I70" s="94">
        <f t="array" ref="I70">INDEX(Data_KRGS!$2:$2700,MATCH($B$6&amp;I$7,Data_KRGS!$B$2:$B$2700&amp;Data_KRGS!$A$2:$A$2700,0),MATCH($C70,variabel_2016,0))</f>
        <v>0</v>
      </c>
    </row>
    <row r="71" spans="1:9" x14ac:dyDescent="0.25">
      <c r="A71" s="93" t="s">
        <v>30</v>
      </c>
      <c r="B71" s="93" t="s">
        <v>187</v>
      </c>
      <c r="C71" s="93" t="s">
        <v>599</v>
      </c>
      <c r="D71" s="94">
        <f t="array" ref="D71">INDEX(Data_KRGS!$2:$270,MATCH($B$6&amp;D$7,Data_KRGS!$B$2:$B$270&amp;Data_KRGS!$A$2:$A$270,0),MATCH($C71,variabel_2016,0))</f>
        <v>0</v>
      </c>
      <c r="E71" s="94">
        <f t="array" ref="E71">INDEX(Data_KRGS!$2:$270,MATCH($B$6&amp;E$7,Data_KRGS!$B$2:$B$270&amp;Data_KRGS!$A$2:$A$270,0),MATCH($C71,variabel_2016,0))</f>
        <v>0</v>
      </c>
      <c r="F71" s="94">
        <f t="array" ref="F71">INDEX(Data_KRGS!$2:$270,MATCH($B$6&amp;F$7,Data_KRGS!$B$2:$B$270&amp;Data_KRGS!$A$2:$A$270,0),MATCH($C71,variabel_2016,0))</f>
        <v>0</v>
      </c>
      <c r="G71" s="94">
        <f t="array" ref="G71">INDEX(Data_KRGS!$2:$270,MATCH($B$6&amp;G$7,Data_KRGS!$B$2:$B$270&amp;Data_KRGS!$A$2:$A$270,0),MATCH($C71,variabel_2016,0))</f>
        <v>41682</v>
      </c>
      <c r="H71" s="94">
        <f t="array" ref="H71">INDEX(Data_KRGS!$2:$2700,MATCH($B$6&amp;H$7,Data_KRGS!$B$2:$B$2700&amp;Data_KRGS!$A$2:$A$2700,0),MATCH($C71,variabel_2016,0))</f>
        <v>41738</v>
      </c>
      <c r="I71" s="94">
        <f t="array" ref="I71">INDEX(Data_KRGS!$2:$2700,MATCH($B$6&amp;I$7,Data_KRGS!$B$2:$B$2700&amp;Data_KRGS!$A$2:$A$2700,0),MATCH($C71,variabel_2016,0))</f>
        <v>63194</v>
      </c>
    </row>
    <row r="72" spans="1:9" x14ac:dyDescent="0.25">
      <c r="A72" s="93" t="s">
        <v>34</v>
      </c>
      <c r="B72" s="93" t="s">
        <v>189</v>
      </c>
      <c r="C72" s="93" t="s">
        <v>600</v>
      </c>
      <c r="D72" s="94">
        <f t="array" ref="D72">INDEX(Data_KRGS!$2:$270,MATCH($B$6&amp;D$7,Data_KRGS!$B$2:$B$270&amp;Data_KRGS!$A$2:$A$270,0),MATCH($C72,variabel_2016,0))</f>
        <v>0</v>
      </c>
      <c r="E72" s="94">
        <f t="array" ref="E72">INDEX(Data_KRGS!$2:$270,MATCH($B$6&amp;E$7,Data_KRGS!$B$2:$B$270&amp;Data_KRGS!$A$2:$A$270,0),MATCH($C72,variabel_2016,0))</f>
        <v>0</v>
      </c>
      <c r="F72" s="94">
        <f t="array" ref="F72">INDEX(Data_KRGS!$2:$270,MATCH($B$6&amp;F$7,Data_KRGS!$B$2:$B$270&amp;Data_KRGS!$A$2:$A$270,0),MATCH($C72,variabel_2016,0))</f>
        <v>0</v>
      </c>
      <c r="G72" s="94">
        <f t="array" ref="G72">INDEX(Data_KRGS!$2:$270,MATCH($B$6&amp;G$7,Data_KRGS!$B$2:$B$270&amp;Data_KRGS!$A$2:$A$270,0),MATCH($C72,variabel_2016,0))</f>
        <v>0</v>
      </c>
      <c r="H72" s="94">
        <f t="array" ref="H72">INDEX(Data_KRGS!$2:$2700,MATCH($B$6&amp;H$7,Data_KRGS!$B$2:$B$2700&amp;Data_KRGS!$A$2:$A$2700,0),MATCH($C72,variabel_2016,0))</f>
        <v>0</v>
      </c>
      <c r="I72" s="94">
        <f t="array" ref="I72">INDEX(Data_KRGS!$2:$2700,MATCH($B$6&amp;I$7,Data_KRGS!$B$2:$B$2700&amp;Data_KRGS!$A$2:$A$2700,0),MATCH($C72,variabel_2016,0))</f>
        <v>0</v>
      </c>
    </row>
    <row r="73" spans="1:9" x14ac:dyDescent="0.25">
      <c r="A73" s="93" t="s">
        <v>36</v>
      </c>
      <c r="B73" s="93" t="s">
        <v>191</v>
      </c>
      <c r="C73" s="93" t="s">
        <v>601</v>
      </c>
      <c r="D73" s="94">
        <f t="array" ref="D73">INDEX(Data_KRGS!$2:$270,MATCH($B$6&amp;D$7,Data_KRGS!$B$2:$B$270&amp;Data_KRGS!$A$2:$A$270,0),MATCH($C73,variabel_2016,0))</f>
        <v>30520</v>
      </c>
      <c r="E73" s="94">
        <f t="array" ref="E73">INDEX(Data_KRGS!$2:$270,MATCH($B$6&amp;E$7,Data_KRGS!$B$2:$B$270&amp;Data_KRGS!$A$2:$A$270,0),MATCH($C73,variabel_2016,0))</f>
        <v>30750</v>
      </c>
      <c r="F73" s="94">
        <f t="array" ref="F73">INDEX(Data_KRGS!$2:$270,MATCH($B$6&amp;F$7,Data_KRGS!$B$2:$B$270&amp;Data_KRGS!$A$2:$A$270,0),MATCH($C73,variabel_2016,0))</f>
        <v>22833</v>
      </c>
      <c r="G73" s="94">
        <f t="array" ref="G73">INDEX(Data_KRGS!$2:$270,MATCH($B$6&amp;G$7,Data_KRGS!$B$2:$B$270&amp;Data_KRGS!$A$2:$A$270,0),MATCH($C73,variabel_2016,0))</f>
        <v>20456</v>
      </c>
      <c r="H73" s="94">
        <f t="array" ref="H73">INDEX(Data_KRGS!$2:$2700,MATCH($B$6&amp;H$7,Data_KRGS!$B$2:$B$2700&amp;Data_KRGS!$A$2:$A$2700,0),MATCH($C73,variabel_2016,0))</f>
        <v>22540</v>
      </c>
      <c r="I73" s="94">
        <f t="array" ref="I73">INDEX(Data_KRGS!$2:$2700,MATCH($B$6&amp;I$7,Data_KRGS!$B$2:$B$2700&amp;Data_KRGS!$A$2:$A$2700,0),MATCH($C73,variabel_2016,0))</f>
        <v>14914</v>
      </c>
    </row>
    <row r="74" spans="1:9" x14ac:dyDescent="0.25">
      <c r="A74" s="93" t="s">
        <v>40</v>
      </c>
      <c r="B74" s="93" t="s">
        <v>193</v>
      </c>
      <c r="C74" s="93" t="s">
        <v>602</v>
      </c>
      <c r="D74" s="94">
        <f t="array" ref="D74">INDEX(Data_KRGS!$2:$270,MATCH($B$6&amp;D$7,Data_KRGS!$B$2:$B$270&amp;Data_KRGS!$A$2:$A$270,0),MATCH($C74,variabel_2016,0))</f>
        <v>74680</v>
      </c>
      <c r="E74" s="94">
        <f t="array" ref="E74">INDEX(Data_KRGS!$2:$270,MATCH($B$6&amp;E$7,Data_KRGS!$B$2:$B$270&amp;Data_KRGS!$A$2:$A$270,0),MATCH($C74,variabel_2016,0))</f>
        <v>38785</v>
      </c>
      <c r="F74" s="94">
        <f t="array" ref="F74">INDEX(Data_KRGS!$2:$270,MATCH($B$6&amp;F$7,Data_KRGS!$B$2:$B$270&amp;Data_KRGS!$A$2:$A$270,0),MATCH($C74,variabel_2016,0))</f>
        <v>66804</v>
      </c>
      <c r="G74" s="94">
        <f t="array" ref="G74">INDEX(Data_KRGS!$2:$270,MATCH($B$6&amp;G$7,Data_KRGS!$B$2:$B$270&amp;Data_KRGS!$A$2:$A$270,0),MATCH($C74,variabel_2016,0))</f>
        <v>65311</v>
      </c>
      <c r="H74" s="94">
        <f t="array" ref="H74">INDEX(Data_KRGS!$2:$2700,MATCH($B$6&amp;H$7,Data_KRGS!$B$2:$B$2700&amp;Data_KRGS!$A$2:$A$2700,0),MATCH($C74,variabel_2016,0))</f>
        <v>83553</v>
      </c>
      <c r="I74" s="94">
        <f t="array" ref="I74">INDEX(Data_KRGS!$2:$2700,MATCH($B$6&amp;I$7,Data_KRGS!$B$2:$B$2700&amp;Data_KRGS!$A$2:$A$2700,0),MATCH($C74,variabel_2016,0))</f>
        <v>70537</v>
      </c>
    </row>
    <row r="75" spans="1:9" x14ac:dyDescent="0.25">
      <c r="A75" s="93"/>
      <c r="B75" s="16" t="s">
        <v>195</v>
      </c>
      <c r="C75" s="93" t="s">
        <v>603</v>
      </c>
      <c r="D75" s="94">
        <f t="array" ref="D75">INDEX(Data_KRGS!$2:$270,MATCH($B$6&amp;D$7,Data_KRGS!$B$2:$B$270&amp;Data_KRGS!$A$2:$A$270,0),MATCH($C75,variabel_2016,0))</f>
        <v>105200</v>
      </c>
      <c r="E75" s="94">
        <f t="array" ref="E75">INDEX(Data_KRGS!$2:$270,MATCH($B$6&amp;E$7,Data_KRGS!$B$2:$B$270&amp;Data_KRGS!$A$2:$A$270,0),MATCH($C75,variabel_2016,0))</f>
        <v>69535</v>
      </c>
      <c r="F75" s="94">
        <f t="array" ref="F75">INDEX(Data_KRGS!$2:$270,MATCH($B$6&amp;F$7,Data_KRGS!$B$2:$B$270&amp;Data_KRGS!$A$2:$A$270,0),MATCH($C75,variabel_2016,0))</f>
        <v>89636</v>
      </c>
      <c r="G75" s="94">
        <f t="array" ref="G75">INDEX(Data_KRGS!$2:$270,MATCH($B$6&amp;G$7,Data_KRGS!$B$2:$B$270&amp;Data_KRGS!$A$2:$A$270,0),MATCH($C75,variabel_2016,0))</f>
        <v>127449</v>
      </c>
      <c r="H75" s="94">
        <f t="array" ref="H75">INDEX(Data_KRGS!$2:$2700,MATCH($B$6&amp;H$7,Data_KRGS!$B$2:$B$2700&amp;Data_KRGS!$A$2:$A$2700,0),MATCH($C75,variabel_2016,0))</f>
        <v>147832</v>
      </c>
      <c r="I75" s="94">
        <f t="array" ref="I75">INDEX(Data_KRGS!$2:$2700,MATCH($B$6&amp;I$7,Data_KRGS!$B$2:$B$2700&amp;Data_KRGS!$A$2:$A$2700,0),MATCH($C75,variabel_2016,0))</f>
        <v>148646</v>
      </c>
    </row>
    <row r="76" spans="1:9" x14ac:dyDescent="0.25">
      <c r="A76" s="93"/>
      <c r="B76" s="16" t="s">
        <v>68</v>
      </c>
      <c r="C76" s="93"/>
      <c r="D76" s="118"/>
      <c r="E76" s="93"/>
      <c r="F76" s="93"/>
      <c r="G76" s="116"/>
      <c r="H76" s="116"/>
      <c r="I76" s="116"/>
    </row>
    <row r="77" spans="1:9" x14ac:dyDescent="0.25">
      <c r="A77" s="93" t="s">
        <v>153</v>
      </c>
      <c r="B77" s="93" t="s">
        <v>68</v>
      </c>
      <c r="C77" s="93" t="s">
        <v>604</v>
      </c>
      <c r="D77" s="94">
        <f t="array" ref="D77">INDEX(Data_KRGS!$2:$270,MATCH($B$6&amp;D$7,Data_KRGS!$B$2:$B$270&amp;Data_KRGS!$A$2:$A$270,0),MATCH($C77,variabel_2016,0))</f>
        <v>0</v>
      </c>
      <c r="E77" s="94">
        <f t="array" ref="E77">INDEX(Data_KRGS!$2:$270,MATCH($B$6&amp;E$7,Data_KRGS!$B$2:$B$270&amp;Data_KRGS!$A$2:$A$270,0),MATCH($C77,variabel_2016,0))</f>
        <v>0</v>
      </c>
      <c r="F77" s="94">
        <f t="array" ref="F77">INDEX(Data_KRGS!$2:$270,MATCH($B$6&amp;F$7,Data_KRGS!$B$2:$B$270&amp;Data_KRGS!$A$2:$A$270,0),MATCH($C77,variabel_2016,0))</f>
        <v>0</v>
      </c>
      <c r="G77" s="94">
        <f t="array" ref="G77">INDEX(Data_KRGS!$2:$270,MATCH($B$6&amp;G$7,Data_KRGS!$B$2:$B$270&amp;Data_KRGS!$A$2:$A$270,0),MATCH($C77,variabel_2016,0))</f>
        <v>900000</v>
      </c>
      <c r="H77" s="94">
        <f t="array" ref="H77">INDEX(Data_KRGS!$2:$2700,MATCH($B$6&amp;H$7,Data_KRGS!$B$2:$B$2700&amp;Data_KRGS!$A$2:$A$2700,0),MATCH($C77,variabel_2016,0))</f>
        <v>900000</v>
      </c>
      <c r="I77" s="94">
        <f t="array" ref="I77">INDEX(Data_KRGS!$2:$2700,MATCH($B$6&amp;I$7,Data_KRGS!$B$2:$B$2700&amp;Data_KRGS!$A$2:$A$2700,0),MATCH($C77,variabel_2016,0))</f>
        <v>900000</v>
      </c>
    </row>
    <row r="78" spans="1:9" x14ac:dyDescent="0.25">
      <c r="A78" s="93"/>
      <c r="B78" s="16" t="s">
        <v>69</v>
      </c>
      <c r="C78" s="93"/>
      <c r="D78" s="118"/>
      <c r="E78" s="93"/>
      <c r="F78" s="93"/>
      <c r="G78" s="116"/>
      <c r="H78" s="116"/>
      <c r="I78" s="116"/>
    </row>
    <row r="79" spans="1:9" x14ac:dyDescent="0.25">
      <c r="A79" s="93" t="s">
        <v>156</v>
      </c>
      <c r="B79" s="93" t="s">
        <v>198</v>
      </c>
      <c r="C79" s="93" t="s">
        <v>605</v>
      </c>
      <c r="D79" s="94">
        <f t="array" ref="D79">INDEX(Data_KRGS!$2:$270,MATCH($B$6&amp;D$7,Data_KRGS!$B$2:$B$270&amp;Data_KRGS!$A$2:$A$270,0),MATCH($C79,variabel_2016,0))</f>
        <v>300000</v>
      </c>
      <c r="E79" s="94">
        <f t="array" ref="E79">INDEX(Data_KRGS!$2:$270,MATCH($B$6&amp;E$7,Data_KRGS!$B$2:$B$270&amp;Data_KRGS!$A$2:$A$270,0),MATCH($C79,variabel_2016,0))</f>
        <v>300000</v>
      </c>
      <c r="F79" s="94">
        <f t="array" ref="F79">INDEX(Data_KRGS!$2:$270,MATCH($B$6&amp;F$7,Data_KRGS!$B$2:$B$270&amp;Data_KRGS!$A$2:$A$270,0),MATCH($C79,variabel_2016,0))</f>
        <v>300000</v>
      </c>
      <c r="G79" s="94">
        <f t="array" ref="G79">INDEX(Data_KRGS!$2:$270,MATCH($B$6&amp;G$7,Data_KRGS!$B$2:$B$270&amp;Data_KRGS!$A$2:$A$270,0),MATCH($C79,variabel_2016,0))</f>
        <v>300000</v>
      </c>
      <c r="H79" s="94">
        <f t="array" ref="H79">INDEX(Data_KRGS!$2:$2700,MATCH($B$6&amp;H$7,Data_KRGS!$B$2:$B$2700&amp;Data_KRGS!$A$2:$A$2700,0),MATCH($C79,variabel_2016,0))</f>
        <v>300000</v>
      </c>
      <c r="I79" s="94">
        <f t="array" ref="I79">INDEX(Data_KRGS!$2:$2700,MATCH($B$6&amp;I$7,Data_KRGS!$B$2:$B$2700&amp;Data_KRGS!$A$2:$A$2700,0),MATCH($C79,variabel_2016,0))</f>
        <v>2100000</v>
      </c>
    </row>
    <row r="80" spans="1:9" x14ac:dyDescent="0.25">
      <c r="A80" s="93" t="s">
        <v>159</v>
      </c>
      <c r="B80" s="93" t="s">
        <v>73</v>
      </c>
      <c r="C80" s="93" t="s">
        <v>606</v>
      </c>
      <c r="D80" s="94">
        <f t="array" ref="D80">INDEX(Data_KRGS!$2:$270,MATCH($B$6&amp;D$7,Data_KRGS!$B$2:$B$270&amp;Data_KRGS!$A$2:$A$270,0),MATCH($C80,variabel_2016,0))</f>
        <v>0</v>
      </c>
      <c r="E80" s="94">
        <f t="array" ref="E80">INDEX(Data_KRGS!$2:$270,MATCH($B$6&amp;E$7,Data_KRGS!$B$2:$B$270&amp;Data_KRGS!$A$2:$A$270,0),MATCH($C80,variabel_2016,0))</f>
        <v>0</v>
      </c>
      <c r="F80" s="94">
        <f t="array" ref="F80">INDEX(Data_KRGS!$2:$270,MATCH($B$6&amp;F$7,Data_KRGS!$B$2:$B$270&amp;Data_KRGS!$A$2:$A$270,0),MATCH($C80,variabel_2016,0))</f>
        <v>0</v>
      </c>
      <c r="G80" s="94">
        <f t="array" ref="G80">INDEX(Data_KRGS!$2:$270,MATCH($B$6&amp;G$7,Data_KRGS!$B$2:$B$270&amp;Data_KRGS!$A$2:$A$270,0),MATCH($C80,variabel_2016,0))</f>
        <v>0</v>
      </c>
      <c r="H80" s="94">
        <f t="array" ref="H80">INDEX(Data_KRGS!$2:$2700,MATCH($B$6&amp;H$7,Data_KRGS!$B$2:$B$2700&amp;Data_KRGS!$A$2:$A$2700,0),MATCH($C80,variabel_2016,0))</f>
        <v>0</v>
      </c>
      <c r="I80" s="94">
        <f t="array" ref="I80">INDEX(Data_KRGS!$2:$2700,MATCH($B$6&amp;I$7,Data_KRGS!$B$2:$B$2700&amp;Data_KRGS!$A$2:$A$2700,0),MATCH($C80,variabel_2016,0))</f>
        <v>0</v>
      </c>
    </row>
    <row r="81" spans="1:9" x14ac:dyDescent="0.25">
      <c r="A81" s="93" t="s">
        <v>161</v>
      </c>
      <c r="B81" s="93" t="s">
        <v>201</v>
      </c>
      <c r="C81" s="93" t="s">
        <v>607</v>
      </c>
      <c r="D81" s="94">
        <f t="array" ref="D81">INDEX(Data_KRGS!$2:$270,MATCH($B$6&amp;D$7,Data_KRGS!$B$2:$B$270&amp;Data_KRGS!$A$2:$A$270,0),MATCH($C81,variabel_2016,0))</f>
        <v>365689</v>
      </c>
      <c r="E81" s="94">
        <f t="array" ref="E81">INDEX(Data_KRGS!$2:$270,MATCH($B$6&amp;E$7,Data_KRGS!$B$2:$B$270&amp;Data_KRGS!$A$2:$A$270,0),MATCH($C81,variabel_2016,0))</f>
        <v>326709</v>
      </c>
      <c r="F81" s="94">
        <f t="array" ref="F81">INDEX(Data_KRGS!$2:$270,MATCH($B$6&amp;F$7,Data_KRGS!$B$2:$B$270&amp;Data_KRGS!$A$2:$A$270,0),MATCH($C81,variabel_2016,0))</f>
        <v>454048</v>
      </c>
      <c r="G81" s="94">
        <f t="array" ref="G81">INDEX(Data_KRGS!$2:$270,MATCH($B$6&amp;G$7,Data_KRGS!$B$2:$B$270&amp;Data_KRGS!$A$2:$A$270,0),MATCH($C81,variabel_2016,0))</f>
        <v>385319</v>
      </c>
      <c r="H81" s="94">
        <f t="array" ref="H81">INDEX(Data_KRGS!$2:$2700,MATCH($B$6&amp;H$7,Data_KRGS!$B$2:$B$2700&amp;Data_KRGS!$A$2:$A$2700,0),MATCH($C81,variabel_2016,0))</f>
        <v>405742</v>
      </c>
      <c r="I81" s="94">
        <f t="array" ref="I81">INDEX(Data_KRGS!$2:$2700,MATCH($B$6&amp;I$7,Data_KRGS!$B$2:$B$2700&amp;Data_KRGS!$A$2:$A$2700,0),MATCH($C81,variabel_2016,0))</f>
        <v>476465</v>
      </c>
    </row>
    <row r="82" spans="1:9" x14ac:dyDescent="0.25">
      <c r="A82" s="93" t="s">
        <v>203</v>
      </c>
      <c r="B82" s="93" t="s">
        <v>81</v>
      </c>
      <c r="C82" s="93" t="s">
        <v>608</v>
      </c>
      <c r="D82" s="94">
        <f t="array" ref="D82">INDEX(Data_KRGS!$2:$270,MATCH($B$6&amp;D$7,Data_KRGS!$B$2:$B$270&amp;Data_KRGS!$A$2:$A$270,0),MATCH($C82,variabel_2016,0))</f>
        <v>365689</v>
      </c>
      <c r="E82" s="94">
        <f t="array" ref="E82">INDEX(Data_KRGS!$2:$270,MATCH($B$6&amp;E$7,Data_KRGS!$B$2:$B$270&amp;Data_KRGS!$A$2:$A$270,0),MATCH($C82,variabel_2016,0))</f>
        <v>326709</v>
      </c>
      <c r="F82" s="94">
        <f t="array" ref="F82">INDEX(Data_KRGS!$2:$270,MATCH($B$6&amp;F$7,Data_KRGS!$B$2:$B$270&amp;Data_KRGS!$A$2:$A$270,0),MATCH($C82,variabel_2016,0))</f>
        <v>454048</v>
      </c>
      <c r="G82" s="94">
        <f t="array" ref="G82">INDEX(Data_KRGS!$2:$270,MATCH($B$6&amp;G$7,Data_KRGS!$B$2:$B$270&amp;Data_KRGS!$A$2:$A$270,0),MATCH($C82,variabel_2016,0))</f>
        <v>385319</v>
      </c>
      <c r="H82" s="94">
        <f t="array" ref="H82">INDEX(Data_KRGS!$2:$2700,MATCH($B$6&amp;H$7,Data_KRGS!$B$2:$B$2700&amp;Data_KRGS!$A$2:$A$2700,0),MATCH($C82,variabel_2016,0))</f>
        <v>405742</v>
      </c>
      <c r="I82" s="94">
        <f t="array" ref="I82">INDEX(Data_KRGS!$2:$2700,MATCH($B$6&amp;I$7,Data_KRGS!$B$2:$B$2700&amp;Data_KRGS!$A$2:$A$2700,0),MATCH($C82,variabel_2016,0))</f>
        <v>476465</v>
      </c>
    </row>
    <row r="83" spans="1:9" x14ac:dyDescent="0.25">
      <c r="A83" s="93" t="s">
        <v>205</v>
      </c>
      <c r="B83" s="93" t="s">
        <v>206</v>
      </c>
      <c r="C83" s="93" t="s">
        <v>609</v>
      </c>
      <c r="D83" s="94">
        <f t="array" ref="D83">INDEX(Data_KRGS!$2:$270,MATCH($B$6&amp;D$7,Data_KRGS!$B$2:$B$270&amp;Data_KRGS!$A$2:$A$270,0),MATCH($C83,variabel_2016,0))</f>
        <v>0</v>
      </c>
      <c r="E83" s="94">
        <f t="array" ref="E83">INDEX(Data_KRGS!$2:$270,MATCH($B$6&amp;E$7,Data_KRGS!$B$2:$B$270&amp;Data_KRGS!$A$2:$A$270,0),MATCH($C83,variabel_2016,0))</f>
        <v>0</v>
      </c>
      <c r="F83" s="94">
        <f t="array" ref="F83">INDEX(Data_KRGS!$2:$270,MATCH($B$6&amp;F$7,Data_KRGS!$B$2:$B$270&amp;Data_KRGS!$A$2:$A$270,0),MATCH($C83,variabel_2016,0))</f>
        <v>0</v>
      </c>
      <c r="G83" s="94">
        <f t="array" ref="G83">INDEX(Data_KRGS!$2:$270,MATCH($B$6&amp;G$7,Data_KRGS!$B$2:$B$270&amp;Data_KRGS!$A$2:$A$270,0),MATCH($C83,variabel_2016,0))</f>
        <v>0</v>
      </c>
      <c r="H83" s="94">
        <f t="array" ref="H83">INDEX(Data_KRGS!$2:$2700,MATCH($B$6&amp;H$7,Data_KRGS!$B$2:$B$2700&amp;Data_KRGS!$A$2:$A$2700,0),MATCH($C83,variabel_2016,0))</f>
        <v>0</v>
      </c>
      <c r="I83" s="94">
        <f t="array" ref="I83">INDEX(Data_KRGS!$2:$2700,MATCH($B$6&amp;I$7,Data_KRGS!$B$2:$B$2700&amp;Data_KRGS!$A$2:$A$2700,0),MATCH($C83,variabel_2016,0))</f>
        <v>0</v>
      </c>
    </row>
    <row r="84" spans="1:9" ht="25.5" x14ac:dyDescent="0.25">
      <c r="A84" s="92" t="s">
        <v>208</v>
      </c>
      <c r="B84" s="95" t="s">
        <v>209</v>
      </c>
      <c r="C84" s="93" t="s">
        <v>610</v>
      </c>
      <c r="D84" s="94">
        <f t="array" ref="D84">INDEX(Data_KRGS!$2:$270,MATCH($B$6&amp;D$7,Data_KRGS!$B$2:$B$270&amp;Data_KRGS!$A$2:$A$270,0),MATCH($C84,variabel_2016,0))</f>
        <v>0</v>
      </c>
      <c r="E84" s="94">
        <f t="array" ref="E84">INDEX(Data_KRGS!$2:$270,MATCH($B$6&amp;E$7,Data_KRGS!$B$2:$B$270&amp;Data_KRGS!$A$2:$A$270,0),MATCH($C84,variabel_2016,0))</f>
        <v>0</v>
      </c>
      <c r="F84" s="94">
        <f t="array" ref="F84">INDEX(Data_KRGS!$2:$270,MATCH($B$6&amp;F$7,Data_KRGS!$B$2:$B$270&amp;Data_KRGS!$A$2:$A$270,0),MATCH($C84,variabel_2016,0))</f>
        <v>0</v>
      </c>
      <c r="G84" s="94">
        <f t="array" ref="G84">INDEX(Data_KRGS!$2:$270,MATCH($B$6&amp;G$7,Data_KRGS!$B$2:$B$270&amp;Data_KRGS!$A$2:$A$270,0),MATCH($C84,variabel_2016,0))</f>
        <v>0</v>
      </c>
      <c r="H84" s="94">
        <f t="array" ref="H84">INDEX(Data_KRGS!$2:$2700,MATCH($B$6&amp;H$7,Data_KRGS!$B$2:$B$2700&amp;Data_KRGS!$A$2:$A$2700,0),MATCH($C84,variabel_2016,0))</f>
        <v>0</v>
      </c>
      <c r="I84" s="94">
        <f t="array" ref="I84">INDEX(Data_KRGS!$2:$2700,MATCH($B$6&amp;I$7,Data_KRGS!$B$2:$B$2700&amp;Data_KRGS!$A$2:$A$2700,0),MATCH($C84,variabel_2016,0))</f>
        <v>0</v>
      </c>
    </row>
    <row r="85" spans="1:9" ht="25.5" x14ac:dyDescent="0.25">
      <c r="A85" s="92" t="s">
        <v>211</v>
      </c>
      <c r="B85" s="95" t="s">
        <v>212</v>
      </c>
      <c r="C85" s="93" t="s">
        <v>611</v>
      </c>
      <c r="D85" s="94">
        <f t="array" ref="D85">INDEX(Data_KRGS!$2:$270,MATCH($B$6&amp;D$7,Data_KRGS!$B$2:$B$270&amp;Data_KRGS!$A$2:$A$270,0),MATCH($C85,variabel_2016,0))</f>
        <v>0</v>
      </c>
      <c r="E85" s="94">
        <f t="array" ref="E85">INDEX(Data_KRGS!$2:$270,MATCH($B$6&amp;E$7,Data_KRGS!$B$2:$B$270&amp;Data_KRGS!$A$2:$A$270,0),MATCH($C85,variabel_2016,0))</f>
        <v>0</v>
      </c>
      <c r="F85" s="94">
        <f t="array" ref="F85">INDEX(Data_KRGS!$2:$270,MATCH($B$6&amp;F$7,Data_KRGS!$B$2:$B$270&amp;Data_KRGS!$A$2:$A$270,0),MATCH($C85,variabel_2016,0))</f>
        <v>0</v>
      </c>
      <c r="G85" s="94">
        <f t="array" ref="G85">INDEX(Data_KRGS!$2:$270,MATCH($B$6&amp;G$7,Data_KRGS!$B$2:$B$270&amp;Data_KRGS!$A$2:$A$270,0),MATCH($C85,variabel_2016,0))</f>
        <v>0</v>
      </c>
      <c r="H85" s="94">
        <f t="array" ref="H85">INDEX(Data_KRGS!$2:$2700,MATCH($B$6&amp;H$7,Data_KRGS!$B$2:$B$2700&amp;Data_KRGS!$A$2:$A$2700,0),MATCH($C85,variabel_2016,0))</f>
        <v>0</v>
      </c>
      <c r="I85" s="94">
        <f t="array" ref="I85">INDEX(Data_KRGS!$2:$2700,MATCH($B$6&amp;I$7,Data_KRGS!$B$2:$B$2700&amp;Data_KRGS!$A$2:$A$2700,0),MATCH($C85,variabel_2016,0))</f>
        <v>0</v>
      </c>
    </row>
    <row r="86" spans="1:9" x14ac:dyDescent="0.25">
      <c r="A86" s="93" t="s">
        <v>214</v>
      </c>
      <c r="B86" s="93" t="s">
        <v>215</v>
      </c>
      <c r="C86" s="93" t="s">
        <v>612</v>
      </c>
      <c r="D86" s="94">
        <f t="array" ref="D86">INDEX(Data_KRGS!$2:$270,MATCH($B$6&amp;D$7,Data_KRGS!$B$2:$B$270&amp;Data_KRGS!$A$2:$A$270,0),MATCH($C86,variabel_2016,0))</f>
        <v>0</v>
      </c>
      <c r="E86" s="94">
        <f t="array" ref="E86">INDEX(Data_KRGS!$2:$270,MATCH($B$6&amp;E$7,Data_KRGS!$B$2:$B$270&amp;Data_KRGS!$A$2:$A$270,0),MATCH($C86,variabel_2016,0))</f>
        <v>0</v>
      </c>
      <c r="F86" s="94">
        <f t="array" ref="F86">INDEX(Data_KRGS!$2:$270,MATCH($B$6&amp;F$7,Data_KRGS!$B$2:$B$270&amp;Data_KRGS!$A$2:$A$270,0),MATCH($C86,variabel_2016,0))</f>
        <v>0</v>
      </c>
      <c r="G86" s="94">
        <f t="array" ref="G86">INDEX(Data_KRGS!$2:$270,MATCH($B$6&amp;G$7,Data_KRGS!$B$2:$B$270&amp;Data_KRGS!$A$2:$A$270,0),MATCH($C86,variabel_2016,0))</f>
        <v>0</v>
      </c>
      <c r="H86" s="94">
        <f t="array" ref="H86">INDEX(Data_KRGS!$2:$2700,MATCH($B$6&amp;H$7,Data_KRGS!$B$2:$B$2700&amp;Data_KRGS!$A$2:$A$2700,0),MATCH($C86,variabel_2016,0))</f>
        <v>0</v>
      </c>
      <c r="I86" s="94">
        <f t="array" ref="I86">INDEX(Data_KRGS!$2:$2700,MATCH($B$6&amp;I$7,Data_KRGS!$B$2:$B$2700&amp;Data_KRGS!$A$2:$A$2700,0),MATCH($C86,variabel_2016,0))</f>
        <v>0</v>
      </c>
    </row>
    <row r="87" spans="1:9" x14ac:dyDescent="0.25">
      <c r="A87" s="93" t="s">
        <v>217</v>
      </c>
      <c r="B87" s="93" t="s">
        <v>77</v>
      </c>
      <c r="C87" s="93" t="s">
        <v>613</v>
      </c>
      <c r="D87" s="94">
        <f t="array" ref="D87">INDEX(Data_KRGS!$2:$270,MATCH($B$6&amp;D$7,Data_KRGS!$B$2:$B$270&amp;Data_KRGS!$A$2:$A$270,0),MATCH($C87,variabel_2016,0))</f>
        <v>1094209</v>
      </c>
      <c r="E87" s="94">
        <f t="array" ref="E87">INDEX(Data_KRGS!$2:$270,MATCH($B$6&amp;E$7,Data_KRGS!$B$2:$B$270&amp;Data_KRGS!$A$2:$A$270,0),MATCH($C87,variabel_2016,0))</f>
        <v>1114869</v>
      </c>
      <c r="F87" s="94">
        <f t="array" ref="F87">INDEX(Data_KRGS!$2:$270,MATCH($B$6&amp;F$7,Data_KRGS!$B$2:$B$270&amp;Data_KRGS!$A$2:$A$270,0),MATCH($C87,variabel_2016,0))</f>
        <v>1146296</v>
      </c>
      <c r="G87" s="94">
        <f t="array" ref="G87">INDEX(Data_KRGS!$2:$270,MATCH($B$6&amp;G$7,Data_KRGS!$B$2:$B$270&amp;Data_KRGS!$A$2:$A$270,0),MATCH($C87,variabel_2016,0))</f>
        <v>785888</v>
      </c>
      <c r="H87" s="94">
        <f t="array" ref="H87">INDEX(Data_KRGS!$2:$2700,MATCH($B$6&amp;H$7,Data_KRGS!$B$2:$B$2700&amp;Data_KRGS!$A$2:$A$2700,0),MATCH($C87,variabel_2016,0))</f>
        <v>906581</v>
      </c>
      <c r="I87" s="94">
        <f t="array" ref="I87">INDEX(Data_KRGS!$2:$2700,MATCH($B$6&amp;I$7,Data_KRGS!$B$2:$B$2700&amp;Data_KRGS!$A$2:$A$2700,0),MATCH($C87,variabel_2016,0))</f>
        <v>1415264</v>
      </c>
    </row>
    <row r="88" spans="1:9" x14ac:dyDescent="0.25">
      <c r="A88" s="93" t="s">
        <v>219</v>
      </c>
      <c r="B88" s="93" t="s">
        <v>220</v>
      </c>
      <c r="C88" s="93" t="s">
        <v>614</v>
      </c>
      <c r="D88" s="94">
        <f t="array" ref="D88">INDEX(Data_KRGS!$2:$270,MATCH($B$6&amp;D$7,Data_KRGS!$B$2:$B$270&amp;Data_KRGS!$A$2:$A$270,0),MATCH($C88,variabel_2016,0))</f>
        <v>245233</v>
      </c>
      <c r="E88" s="94">
        <f t="array" ref="E88">INDEX(Data_KRGS!$2:$270,MATCH($B$6&amp;E$7,Data_KRGS!$B$2:$B$270&amp;Data_KRGS!$A$2:$A$270,0),MATCH($C88,variabel_2016,0))</f>
        <v>265961</v>
      </c>
      <c r="F88" s="94">
        <f t="array" ref="F88">INDEX(Data_KRGS!$2:$270,MATCH($B$6&amp;F$7,Data_KRGS!$B$2:$B$270&amp;Data_KRGS!$A$2:$A$270,0),MATCH($C88,variabel_2016,0))</f>
        <v>297378</v>
      </c>
      <c r="G88" s="94">
        <f t="array" ref="G88">INDEX(Data_KRGS!$2:$270,MATCH($B$6&amp;G$7,Data_KRGS!$B$2:$B$270&amp;Data_KRGS!$A$2:$A$270,0),MATCH($C88,variabel_2016,0))</f>
        <v>339832</v>
      </c>
      <c r="H88" s="94">
        <f t="array" ref="H88">INDEX(Data_KRGS!$2:$2700,MATCH($B$6&amp;H$7,Data_KRGS!$B$2:$B$2700&amp;Data_KRGS!$A$2:$A$2700,0),MATCH($C88,variabel_2016,0))</f>
        <v>460525</v>
      </c>
      <c r="I88" s="94">
        <f t="array" ref="I88">INDEX(Data_KRGS!$2:$2700,MATCH($B$6&amp;I$7,Data_KRGS!$B$2:$B$2700&amp;Data_KRGS!$A$2:$A$2700,0),MATCH($C88,variabel_2016,0))</f>
        <v>972500</v>
      </c>
    </row>
    <row r="89" spans="1:9" x14ac:dyDescent="0.25">
      <c r="A89" s="93" t="s">
        <v>222</v>
      </c>
      <c r="B89" s="93" t="s">
        <v>223</v>
      </c>
      <c r="C89" s="93" t="s">
        <v>615</v>
      </c>
      <c r="D89" s="94">
        <f t="array" ref="D89">INDEX(Data_KRGS!$2:$270,MATCH($B$6&amp;D$7,Data_KRGS!$B$2:$B$270&amp;Data_KRGS!$A$2:$A$270,0),MATCH($C89,variabel_2016,0))</f>
        <v>0</v>
      </c>
      <c r="E89" s="94">
        <f t="array" ref="E89">INDEX(Data_KRGS!$2:$270,MATCH($B$6&amp;E$7,Data_KRGS!$B$2:$B$270&amp;Data_KRGS!$A$2:$A$270,0),MATCH($C89,variabel_2016,0))</f>
        <v>0</v>
      </c>
      <c r="F89" s="94">
        <f t="array" ref="F89">INDEX(Data_KRGS!$2:$270,MATCH($B$6&amp;F$7,Data_KRGS!$B$2:$B$270&amp;Data_KRGS!$A$2:$A$270,0),MATCH($C89,variabel_2016,0))</f>
        <v>0</v>
      </c>
      <c r="G89" s="94">
        <f t="array" ref="G89">INDEX(Data_KRGS!$2:$270,MATCH($B$6&amp;G$7,Data_KRGS!$B$2:$B$270&amp;Data_KRGS!$A$2:$A$270,0),MATCH($C89,variabel_2016,0))</f>
        <v>0</v>
      </c>
      <c r="H89" s="94">
        <f t="array" ref="H89">INDEX(Data_KRGS!$2:$2700,MATCH($B$6&amp;H$7,Data_KRGS!$B$2:$B$2700&amp;Data_KRGS!$A$2:$A$2700,0),MATCH($C89,variabel_2016,0))</f>
        <v>0</v>
      </c>
      <c r="I89" s="94">
        <f t="array" ref="I89">INDEX(Data_KRGS!$2:$2700,MATCH($B$6&amp;I$7,Data_KRGS!$B$2:$B$2700&amp;Data_KRGS!$A$2:$A$2700,0),MATCH($C89,variabel_2016,0))</f>
        <v>0</v>
      </c>
    </row>
    <row r="90" spans="1:9" x14ac:dyDescent="0.25">
      <c r="A90" s="93" t="s">
        <v>225</v>
      </c>
      <c r="B90" s="93" t="s">
        <v>78</v>
      </c>
      <c r="C90" s="93" t="s">
        <v>616</v>
      </c>
      <c r="D90" s="94">
        <f t="array" ref="D90">INDEX(Data_KRGS!$2:$270,MATCH($B$6&amp;D$7,Data_KRGS!$B$2:$B$270&amp;Data_KRGS!$A$2:$A$270,0),MATCH($C90,variabel_2016,0))</f>
        <v>0</v>
      </c>
      <c r="E90" s="94">
        <f t="array" ref="E90">INDEX(Data_KRGS!$2:$270,MATCH($B$6&amp;E$7,Data_KRGS!$B$2:$B$270&amp;Data_KRGS!$A$2:$A$270,0),MATCH($C90,variabel_2016,0))</f>
        <v>0</v>
      </c>
      <c r="F90" s="94">
        <f t="array" ref="F90">INDEX(Data_KRGS!$2:$270,MATCH($B$6&amp;F$7,Data_KRGS!$B$2:$B$270&amp;Data_KRGS!$A$2:$A$270,0),MATCH($C90,variabel_2016,0))</f>
        <v>0</v>
      </c>
      <c r="G90" s="94">
        <f t="array" ref="G90">INDEX(Data_KRGS!$2:$270,MATCH($B$6&amp;G$7,Data_KRGS!$B$2:$B$270&amp;Data_KRGS!$A$2:$A$270,0),MATCH($C90,variabel_2016,0))</f>
        <v>0</v>
      </c>
      <c r="H90" s="94">
        <f t="array" ref="H90">INDEX(Data_KRGS!$2:$2700,MATCH($B$6&amp;H$7,Data_KRGS!$B$2:$B$2700&amp;Data_KRGS!$A$2:$A$2700,0),MATCH($C90,variabel_2016,0))</f>
        <v>0</v>
      </c>
      <c r="I90" s="94">
        <f t="array" ref="I90">INDEX(Data_KRGS!$2:$2700,MATCH($B$6&amp;I$7,Data_KRGS!$B$2:$B$2700&amp;Data_KRGS!$A$2:$A$2700,0),MATCH($C90,variabel_2016,0))</f>
        <v>0</v>
      </c>
    </row>
    <row r="91" spans="1:9" x14ac:dyDescent="0.25">
      <c r="A91" s="93" t="s">
        <v>227</v>
      </c>
      <c r="B91" s="93" t="s">
        <v>79</v>
      </c>
      <c r="C91" s="93" t="s">
        <v>617</v>
      </c>
      <c r="D91" s="94">
        <f t="array" ref="D91">INDEX(Data_KRGS!$2:$270,MATCH($B$6&amp;D$7,Data_KRGS!$B$2:$B$270&amp;Data_KRGS!$A$2:$A$270,0),MATCH($C91,variabel_2016,0))</f>
        <v>848976</v>
      </c>
      <c r="E91" s="94">
        <f t="array" ref="E91">INDEX(Data_KRGS!$2:$270,MATCH($B$6&amp;E$7,Data_KRGS!$B$2:$B$270&amp;Data_KRGS!$A$2:$A$270,0),MATCH($C91,variabel_2016,0))</f>
        <v>848908</v>
      </c>
      <c r="F91" s="94">
        <f t="array" ref="F91">INDEX(Data_KRGS!$2:$270,MATCH($B$6&amp;F$7,Data_KRGS!$B$2:$B$270&amp;Data_KRGS!$A$2:$A$270,0),MATCH($C91,variabel_2016,0))</f>
        <v>848917</v>
      </c>
      <c r="G91" s="94">
        <f t="array" ref="G91">INDEX(Data_KRGS!$2:$270,MATCH($B$6&amp;G$7,Data_KRGS!$B$2:$B$270&amp;Data_KRGS!$A$2:$A$270,0),MATCH($C91,variabel_2016,0))</f>
        <v>446057</v>
      </c>
      <c r="H91" s="94">
        <f t="array" ref="H91">INDEX(Data_KRGS!$2:$2700,MATCH($B$6&amp;H$7,Data_KRGS!$B$2:$B$2700&amp;Data_KRGS!$A$2:$A$2700,0),MATCH($C91,variabel_2016,0))</f>
        <v>446057</v>
      </c>
      <c r="I91" s="94">
        <f t="array" ref="I91">INDEX(Data_KRGS!$2:$2700,MATCH($B$6&amp;I$7,Data_KRGS!$B$2:$B$2700&amp;Data_KRGS!$A$2:$A$2700,0),MATCH($C91,variabel_2016,0))</f>
        <v>442764</v>
      </c>
    </row>
    <row r="92" spans="1:9" x14ac:dyDescent="0.25">
      <c r="A92" s="93" t="s">
        <v>229</v>
      </c>
      <c r="B92" s="93" t="s">
        <v>230</v>
      </c>
      <c r="C92" s="93" t="s">
        <v>618</v>
      </c>
      <c r="D92" s="94">
        <f t="array" ref="D92">INDEX(Data_KRGS!$2:$270,MATCH($B$6&amp;D$7,Data_KRGS!$B$2:$B$270&amp;Data_KRGS!$A$2:$A$270,0),MATCH($C92,variabel_2016,0))</f>
        <v>3921851</v>
      </c>
      <c r="E92" s="94">
        <f t="array" ref="E92">INDEX(Data_KRGS!$2:$270,MATCH($B$6&amp;E$7,Data_KRGS!$B$2:$B$270&amp;Data_KRGS!$A$2:$A$270,0),MATCH($C92,variabel_2016,0))</f>
        <v>5019920</v>
      </c>
      <c r="F92" s="94">
        <f t="array" ref="F92">INDEX(Data_KRGS!$2:$270,MATCH($B$6&amp;F$7,Data_KRGS!$B$2:$B$270&amp;Data_KRGS!$A$2:$A$270,0),MATCH($C92,variabel_2016,0))</f>
        <v>4972857</v>
      </c>
      <c r="G92" s="94">
        <f t="array" ref="G92">INDEX(Data_KRGS!$2:$270,MATCH($B$6&amp;G$7,Data_KRGS!$B$2:$B$270&amp;Data_KRGS!$A$2:$A$270,0),MATCH($C92,variabel_2016,0))</f>
        <v>5384016</v>
      </c>
      <c r="H92" s="94">
        <f t="array" ref="H92">INDEX(Data_KRGS!$2:$2700,MATCH($B$6&amp;H$7,Data_KRGS!$B$2:$B$2700&amp;Data_KRGS!$A$2:$A$2700,0),MATCH($C92,variabel_2016,0))</f>
        <v>5512836</v>
      </c>
      <c r="I92" s="94">
        <f t="array" ref="I92">INDEX(Data_KRGS!$2:$2700,MATCH($B$6&amp;I$7,Data_KRGS!$B$2:$B$2700&amp;Data_KRGS!$A$2:$A$2700,0),MATCH($C92,variabel_2016,0))</f>
        <v>6163445</v>
      </c>
    </row>
    <row r="93" spans="1:9" x14ac:dyDescent="0.25">
      <c r="A93" s="93"/>
      <c r="B93" s="16" t="s">
        <v>86</v>
      </c>
      <c r="C93" s="93" t="s">
        <v>619</v>
      </c>
      <c r="D93" s="94">
        <f t="array" ref="D93">INDEX(Data_KRGS!$2:$270,MATCH($B$6&amp;D$7,Data_KRGS!$B$2:$B$270&amp;Data_KRGS!$A$2:$A$270,0),MATCH($C93,variabel_2016,0))</f>
        <v>5681749</v>
      </c>
      <c r="E93" s="94">
        <f t="array" ref="E93">INDEX(Data_KRGS!$2:$270,MATCH($B$6&amp;E$7,Data_KRGS!$B$2:$B$270&amp;Data_KRGS!$A$2:$A$270,0),MATCH($C93,variabel_2016,0))</f>
        <v>6761498</v>
      </c>
      <c r="F93" s="94">
        <f t="array" ref="F93">INDEX(Data_KRGS!$2:$270,MATCH($B$6&amp;F$7,Data_KRGS!$B$2:$B$270&amp;Data_KRGS!$A$2:$A$270,0),MATCH($C93,variabel_2016,0))</f>
        <v>6873201</v>
      </c>
      <c r="G93" s="94">
        <f t="array" ref="G93">INDEX(Data_KRGS!$2:$270,MATCH($B$6&amp;G$7,Data_KRGS!$B$2:$B$270&amp;Data_KRGS!$A$2:$A$270,0),MATCH($C93,variabel_2016,0))</f>
        <v>6855224</v>
      </c>
      <c r="H93" s="94">
        <f t="array" ref="H93">INDEX(Data_KRGS!$2:$2700,MATCH($B$6&amp;H$7,Data_KRGS!$B$2:$B$2700&amp;Data_KRGS!$A$2:$A$2700,0),MATCH($C93,variabel_2016,0))</f>
        <v>7125160</v>
      </c>
      <c r="I93" s="94">
        <f t="array" ref="I93">INDEX(Data_KRGS!$2:$2700,MATCH($B$6&amp;I$7,Data_KRGS!$B$2:$B$2700&amp;Data_KRGS!$A$2:$A$2700,0),MATCH($C93,variabel_2016,0))</f>
        <v>10155175</v>
      </c>
    </row>
    <row r="94" spans="1:9" x14ac:dyDescent="0.25">
      <c r="A94" s="93"/>
      <c r="B94" s="16" t="s">
        <v>87</v>
      </c>
      <c r="C94" s="93" t="s">
        <v>620</v>
      </c>
      <c r="D94" s="94">
        <f t="array" ref="D94">INDEX(Data_KRGS!$2:$270,MATCH($B$6&amp;D$7,Data_KRGS!$B$2:$B$270&amp;Data_KRGS!$A$2:$A$270,0),MATCH($C94,variabel_2016,0))</f>
        <v>44340267</v>
      </c>
      <c r="E94" s="94">
        <f t="array" ref="E94">INDEX(Data_KRGS!$2:$270,MATCH($B$6&amp;E$7,Data_KRGS!$B$2:$B$270&amp;Data_KRGS!$A$2:$A$270,0),MATCH($C94,variabel_2016,0))</f>
        <v>47261341</v>
      </c>
      <c r="F94" s="94">
        <f t="array" ref="F94">INDEX(Data_KRGS!$2:$270,MATCH($B$6&amp;F$7,Data_KRGS!$B$2:$B$270&amp;Data_KRGS!$A$2:$A$270,0),MATCH($C94,variabel_2016,0))</f>
        <v>54973791</v>
      </c>
      <c r="G94" s="94">
        <f t="array" ref="G94">INDEX(Data_KRGS!$2:$270,MATCH($B$6&amp;G$7,Data_KRGS!$B$2:$B$270&amp;Data_KRGS!$A$2:$A$270,0),MATCH($C94,variabel_2016,0))</f>
        <v>58845738</v>
      </c>
      <c r="H94" s="94">
        <f t="array" ref="H94">INDEX(Data_KRGS!$2:$2700,MATCH($B$6&amp;H$7,Data_KRGS!$B$2:$B$2700&amp;Data_KRGS!$A$2:$A$2700,0),MATCH($C94,variabel_2016,0))</f>
        <v>62703888</v>
      </c>
      <c r="I94" s="94">
        <f t="array" ref="I94">INDEX(Data_KRGS!$2:$2700,MATCH($B$6&amp;I$7,Data_KRGS!$B$2:$B$2700&amp;Data_KRGS!$A$2:$A$2700,0),MATCH($C94,variabel_2016,0))</f>
        <v>67999786</v>
      </c>
    </row>
    <row r="95" spans="1:9" x14ac:dyDescent="0.25">
      <c r="A95" s="97"/>
      <c r="B95" s="4"/>
      <c r="C95" s="98"/>
      <c r="D95" s="1"/>
      <c r="E95" s="1"/>
      <c r="F95" s="1"/>
      <c r="G95" s="1"/>
    </row>
    <row r="96" spans="1:9" ht="29.25" customHeight="1" x14ac:dyDescent="0.25">
      <c r="A96" s="141" t="s">
        <v>234</v>
      </c>
      <c r="B96" s="141"/>
      <c r="C96" s="141"/>
      <c r="D96" s="141"/>
      <c r="E96" s="110"/>
      <c r="F96" s="110"/>
      <c r="G96" s="110"/>
      <c r="H96" s="119"/>
      <c r="I96" s="132"/>
    </row>
    <row r="97" spans="1:9" ht="15.75" x14ac:dyDescent="0.25">
      <c r="A97" s="6"/>
      <c r="B97" s="7"/>
      <c r="C97" s="89" t="s">
        <v>1</v>
      </c>
      <c r="D97" s="90">
        <f>D$9</f>
        <v>2016</v>
      </c>
      <c r="E97" s="90">
        <f>E$9</f>
        <v>2017</v>
      </c>
      <c r="F97" s="90">
        <f>F$9</f>
        <v>2018</v>
      </c>
      <c r="G97" s="90">
        <f>G$9</f>
        <v>2019</v>
      </c>
      <c r="H97" s="90">
        <f>H$9</f>
        <v>2020</v>
      </c>
      <c r="I97" s="90">
        <f t="shared" ref="I97" si="3">I$9</f>
        <v>2021</v>
      </c>
    </row>
    <row r="98" spans="1:9" x14ac:dyDescent="0.25">
      <c r="A98" s="9"/>
      <c r="B98" s="109" t="s">
        <v>235</v>
      </c>
      <c r="C98" s="10"/>
      <c r="D98" s="91" t="s">
        <v>3</v>
      </c>
      <c r="E98" s="91" t="s">
        <v>3</v>
      </c>
      <c r="F98" s="91" t="s">
        <v>3</v>
      </c>
      <c r="G98" s="91" t="s">
        <v>3</v>
      </c>
      <c r="H98" s="91" t="s">
        <v>3</v>
      </c>
      <c r="I98" s="91" t="s">
        <v>3</v>
      </c>
    </row>
    <row r="99" spans="1:9" x14ac:dyDescent="0.25">
      <c r="A99" s="92" t="s">
        <v>236</v>
      </c>
      <c r="B99" s="93" t="s">
        <v>237</v>
      </c>
      <c r="C99" s="93" t="s">
        <v>621</v>
      </c>
      <c r="D99" s="94">
        <f t="array" ref="D99">INDEX(Data_KRGS!$2:$270,MATCH($B$6&amp;D$7,Data_KRGS!$B$2:$B$270&amp;Data_KRGS!$A$2:$A$270,0),MATCH($C99,variabel_2016,0))</f>
        <v>1511588</v>
      </c>
      <c r="E99" s="94">
        <f t="array" ref="E99">INDEX(Data_KRGS!$2:$270,MATCH($B$6&amp;E$7,Data_KRGS!$B$2:$B$270&amp;Data_KRGS!$A$2:$A$270,0),MATCH($C99,variabel_2016,0))</f>
        <v>2669607</v>
      </c>
      <c r="F99" s="94">
        <f t="array" ref="F99">INDEX(Data_KRGS!$2:$270,MATCH($B$6&amp;F$7,Data_KRGS!$B$2:$B$270&amp;Data_KRGS!$A$2:$A$270,0),MATCH($C99,variabel_2016,0))</f>
        <v>1572816</v>
      </c>
      <c r="G99" s="94">
        <f t="array" ref="G99">INDEX(Data_KRGS!$2:$270,MATCH($B$6&amp;G$7,Data_KRGS!$B$2:$B$270&amp;Data_KRGS!$A$2:$A$270,0),MATCH($C99,variabel_2016,0))</f>
        <v>2486671</v>
      </c>
      <c r="H99" s="94">
        <f t="array" ref="H99">INDEX(Data_KRGS!$2:$2700,MATCH($B$6&amp;H$7,Data_KRGS!$B$2:$B$2700&amp;Data_KRGS!$A$2:$A$2700,0),MATCH($C99,variabel_2016,0))</f>
        <v>3088950</v>
      </c>
      <c r="I99" s="94">
        <f t="array" ref="I99">INDEX(Data_KRGS!$2:$2700,MATCH($B$6&amp;I$7,Data_KRGS!$B$2:$B$2700&amp;Data_KRGS!$A$2:$A$2700,0),MATCH($C99,variabel_2016,0))</f>
        <v>2650821</v>
      </c>
    </row>
    <row r="100" spans="1:9" x14ac:dyDescent="0.25">
      <c r="A100" s="92" t="s">
        <v>239</v>
      </c>
      <c r="B100" s="93" t="s">
        <v>240</v>
      </c>
      <c r="C100" s="93" t="s">
        <v>622</v>
      </c>
      <c r="D100" s="94">
        <f t="array" ref="D100">INDEX(Data_KRGS!$2:$270,MATCH($B$6&amp;D$7,Data_KRGS!$B$2:$B$270&amp;Data_KRGS!$A$2:$A$270,0),MATCH($C100,variabel_2016,0))</f>
        <v>1511573</v>
      </c>
      <c r="E100" s="94">
        <f t="array" ref="E100">INDEX(Data_KRGS!$2:$270,MATCH($B$6&amp;E$7,Data_KRGS!$B$2:$B$270&amp;Data_KRGS!$A$2:$A$270,0),MATCH($C100,variabel_2016,0))</f>
        <v>2105762</v>
      </c>
      <c r="F100" s="94">
        <f t="array" ref="F100">INDEX(Data_KRGS!$2:$270,MATCH($B$6&amp;F$7,Data_KRGS!$B$2:$B$270&amp;Data_KRGS!$A$2:$A$270,0),MATCH($C100,variabel_2016,0))</f>
        <v>2656144</v>
      </c>
      <c r="G100" s="94">
        <f t="array" ref="G100">INDEX(Data_KRGS!$2:$270,MATCH($B$6&amp;G$7,Data_KRGS!$B$2:$B$270&amp;Data_KRGS!$A$2:$A$270,0),MATCH($C100,variabel_2016,0))</f>
        <v>3036191</v>
      </c>
      <c r="H100" s="94">
        <f t="array" ref="H100">INDEX(Data_KRGS!$2:$2700,MATCH($B$6&amp;H$7,Data_KRGS!$B$2:$B$2700&amp;Data_KRGS!$A$2:$A$2700,0),MATCH($C100,variabel_2016,0))</f>
        <v>3495394</v>
      </c>
      <c r="I100" s="94">
        <f t="array" ref="I100">INDEX(Data_KRGS!$2:$2700,MATCH($B$6&amp;I$7,Data_KRGS!$B$2:$B$2700&amp;Data_KRGS!$A$2:$A$2700,0),MATCH($C100,variabel_2016,0))</f>
        <v>3895362</v>
      </c>
    </row>
    <row r="101" spans="1:9" x14ac:dyDescent="0.25">
      <c r="A101" s="92" t="s">
        <v>242</v>
      </c>
      <c r="B101" s="93" t="s">
        <v>243</v>
      </c>
      <c r="C101" s="93" t="s">
        <v>623</v>
      </c>
      <c r="D101" s="94">
        <f t="array" ref="D101">INDEX(Data_KRGS!$2:$270,MATCH($B$6&amp;D$7,Data_KRGS!$B$2:$B$270&amp;Data_KRGS!$A$2:$A$270,0),MATCH($C101,variabel_2016,0))</f>
        <v>18694</v>
      </c>
      <c r="E101" s="94">
        <f t="array" ref="E101">INDEX(Data_KRGS!$2:$270,MATCH($B$6&amp;E$7,Data_KRGS!$B$2:$B$270&amp;Data_KRGS!$A$2:$A$270,0),MATCH($C101,variabel_2016,0))</f>
        <v>7613</v>
      </c>
      <c r="F101" s="94">
        <f t="array" ref="F101">INDEX(Data_KRGS!$2:$270,MATCH($B$6&amp;F$7,Data_KRGS!$B$2:$B$270&amp;Data_KRGS!$A$2:$A$270,0),MATCH($C101,variabel_2016,0))</f>
        <v>996985</v>
      </c>
      <c r="G101" s="94">
        <f t="array" ref="G101">INDEX(Data_KRGS!$2:$270,MATCH($B$6&amp;G$7,Data_KRGS!$B$2:$B$270&amp;Data_KRGS!$A$2:$A$270,0),MATCH($C101,variabel_2016,0))</f>
        <v>1318225</v>
      </c>
      <c r="H101" s="94">
        <f t="array" ref="H101">INDEX(Data_KRGS!$2:$2700,MATCH($B$6&amp;H$7,Data_KRGS!$B$2:$B$2700&amp;Data_KRGS!$A$2:$A$2700,0),MATCH($C101,variabel_2016,0))</f>
        <v>985182</v>
      </c>
      <c r="I101" s="94">
        <f t="array" ref="I101">INDEX(Data_KRGS!$2:$2700,MATCH($B$6&amp;I$7,Data_KRGS!$B$2:$B$2700&amp;Data_KRGS!$A$2:$A$2700,0),MATCH($C101,variabel_2016,0))</f>
        <v>733955</v>
      </c>
    </row>
    <row r="102" spans="1:9" x14ac:dyDescent="0.25">
      <c r="A102" s="92" t="s">
        <v>245</v>
      </c>
      <c r="B102" s="93" t="s">
        <v>246</v>
      </c>
      <c r="C102" s="93" t="s">
        <v>624</v>
      </c>
      <c r="D102" s="94">
        <f t="array" ref="D102">INDEX(Data_KRGS!$2:$270,MATCH($B$6&amp;D$7,Data_KRGS!$B$2:$B$270&amp;Data_KRGS!$A$2:$A$270,0),MATCH($C102,variabel_2016,0))</f>
        <v>1927084</v>
      </c>
      <c r="E102" s="94">
        <f t="array" ref="E102">INDEX(Data_KRGS!$2:$270,MATCH($B$6&amp;E$7,Data_KRGS!$B$2:$B$270&amp;Data_KRGS!$A$2:$A$270,0),MATCH($C102,variabel_2016,0))</f>
        <v>707813</v>
      </c>
      <c r="F102" s="94">
        <f t="array" ref="F102">INDEX(Data_KRGS!$2:$270,MATCH($B$6&amp;F$7,Data_KRGS!$B$2:$B$270&amp;Data_KRGS!$A$2:$A$270,0),MATCH($C102,variabel_2016,0))</f>
        <v>673405</v>
      </c>
      <c r="G102" s="94">
        <f t="array" ref="G102">INDEX(Data_KRGS!$2:$270,MATCH($B$6&amp;G$7,Data_KRGS!$B$2:$B$270&amp;Data_KRGS!$A$2:$A$270,0),MATCH($C102,variabel_2016,0))</f>
        <v>613657</v>
      </c>
      <c r="H102" s="94">
        <f t="array" ref="H102">INDEX(Data_KRGS!$2:$2700,MATCH($B$6&amp;H$7,Data_KRGS!$B$2:$B$2700&amp;Data_KRGS!$A$2:$A$2700,0),MATCH($C102,variabel_2016,0))</f>
        <v>672550</v>
      </c>
      <c r="I102" s="94">
        <f t="array" ref="I102">INDEX(Data_KRGS!$2:$2700,MATCH($B$6&amp;I$7,Data_KRGS!$B$2:$B$2700&amp;Data_KRGS!$A$2:$A$2700,0),MATCH($C102,variabel_2016,0))</f>
        <v>875132</v>
      </c>
    </row>
    <row r="103" spans="1:9" x14ac:dyDescent="0.25">
      <c r="A103" s="92"/>
      <c r="B103" s="16" t="s">
        <v>248</v>
      </c>
      <c r="C103" s="93" t="s">
        <v>625</v>
      </c>
      <c r="D103" s="94">
        <f t="array" ref="D103">INDEX(Data_KRGS!$2:$270,MATCH($B$6&amp;D$7,Data_KRGS!$B$2:$B$270&amp;Data_KRGS!$A$2:$A$270,0),MATCH($C103,variabel_2016,0))</f>
        <v>4968940</v>
      </c>
      <c r="E103" s="94">
        <f t="array" ref="E103">INDEX(Data_KRGS!$2:$270,MATCH($B$6&amp;E$7,Data_KRGS!$B$2:$B$270&amp;Data_KRGS!$A$2:$A$270,0),MATCH($C103,variabel_2016,0))</f>
        <v>5490795</v>
      </c>
      <c r="F103" s="94">
        <f t="array" ref="F103">INDEX(Data_KRGS!$2:$270,MATCH($B$6&amp;F$7,Data_KRGS!$B$2:$B$270&amp;Data_KRGS!$A$2:$A$270,0),MATCH($C103,variabel_2016,0))</f>
        <v>5899349</v>
      </c>
      <c r="G103" s="94">
        <f t="array" ref="G103">INDEX(Data_KRGS!$2:$270,MATCH($B$6&amp;G$7,Data_KRGS!$B$2:$B$270&amp;Data_KRGS!$A$2:$A$270,0),MATCH($C103,variabel_2016,0))</f>
        <v>7454743</v>
      </c>
      <c r="H103" s="94">
        <f t="array" ref="H103">INDEX(Data_KRGS!$2:$2700,MATCH($B$6&amp;H$7,Data_KRGS!$B$2:$B$2700&amp;Data_KRGS!$A$2:$A$2700,0),MATCH($C103,variabel_2016,0))</f>
        <v>8242077</v>
      </c>
      <c r="I103" s="94">
        <f t="array" ref="I103">INDEX(Data_KRGS!$2:$2700,MATCH($B$6&amp;I$7,Data_KRGS!$B$2:$B$2700&amp;Data_KRGS!$A$2:$A$2700,0),MATCH($C103,variabel_2016,0))</f>
        <v>8155270</v>
      </c>
    </row>
    <row r="104" spans="1:9" x14ac:dyDescent="0.25">
      <c r="A104" s="92"/>
      <c r="B104" s="16" t="s">
        <v>250</v>
      </c>
      <c r="C104" s="93"/>
      <c r="D104" s="118"/>
      <c r="E104" s="93"/>
      <c r="F104" s="93"/>
      <c r="G104" s="116"/>
      <c r="H104" s="116"/>
      <c r="I104" s="116"/>
    </row>
    <row r="105" spans="1:9" x14ac:dyDescent="0.25">
      <c r="A105" s="92" t="s">
        <v>251</v>
      </c>
      <c r="B105" s="93" t="s">
        <v>252</v>
      </c>
      <c r="C105" s="93" t="s">
        <v>626</v>
      </c>
      <c r="D105" s="94">
        <f t="array" ref="D105">INDEX(Data_KRGS!$2:$270,MATCH($B$6&amp;D$7,Data_KRGS!$B$2:$B$270&amp;Data_KRGS!$A$2:$A$270,0),MATCH($C105,variabel_2016,0))</f>
        <v>44000</v>
      </c>
      <c r="E105" s="94">
        <f t="array" ref="E105">INDEX(Data_KRGS!$2:$270,MATCH($B$6&amp;E$7,Data_KRGS!$B$2:$B$270&amp;Data_KRGS!$A$2:$A$270,0),MATCH($C105,variabel_2016,0))</f>
        <v>22000</v>
      </c>
      <c r="F105" s="94">
        <f t="array" ref="F105">INDEX(Data_KRGS!$2:$270,MATCH($B$6&amp;F$7,Data_KRGS!$B$2:$B$270&amp;Data_KRGS!$A$2:$A$270,0),MATCH($C105,variabel_2016,0))</f>
        <v>0</v>
      </c>
      <c r="G105" s="94">
        <f t="array" ref="G105">INDEX(Data_KRGS!$2:$270,MATCH($B$6&amp;G$7,Data_KRGS!$B$2:$B$270&amp;Data_KRGS!$A$2:$A$270,0),MATCH($C105,variabel_2016,0))</f>
        <v>0</v>
      </c>
      <c r="H105" s="94">
        <f t="array" ref="H105">INDEX(Data_KRGS!$2:$2700,MATCH($B$6&amp;H$7,Data_KRGS!$B$2:$B$2700&amp;Data_KRGS!$A$2:$A$2700,0),MATCH($C105,variabel_2016,0))</f>
        <v>0</v>
      </c>
      <c r="I105" s="94">
        <f t="array" ref="I105">INDEX(Data_KRGS!$2:$2700,MATCH($B$6&amp;I$7,Data_KRGS!$B$2:$B$2700&amp;Data_KRGS!$A$2:$A$2700,0),MATCH($C105,variabel_2016,0))</f>
        <v>0</v>
      </c>
    </row>
    <row r="106" spans="1:9" x14ac:dyDescent="0.25">
      <c r="A106" s="92" t="s">
        <v>254</v>
      </c>
      <c r="B106" s="93" t="s">
        <v>255</v>
      </c>
      <c r="C106" s="93" t="s">
        <v>627</v>
      </c>
      <c r="D106" s="94">
        <f t="array" ref="D106">INDEX(Data_KRGS!$2:$270,MATCH($B$6&amp;D$7,Data_KRGS!$B$2:$B$270&amp;Data_KRGS!$A$2:$A$270,0),MATCH($C106,variabel_2016,0))</f>
        <v>0</v>
      </c>
      <c r="E106" s="94">
        <f t="array" ref="E106">INDEX(Data_KRGS!$2:$270,MATCH($B$6&amp;E$7,Data_KRGS!$B$2:$B$270&amp;Data_KRGS!$A$2:$A$270,0),MATCH($C106,variabel_2016,0))</f>
        <v>0</v>
      </c>
      <c r="F106" s="94">
        <f t="array" ref="F106">INDEX(Data_KRGS!$2:$270,MATCH($B$6&amp;F$7,Data_KRGS!$B$2:$B$270&amp;Data_KRGS!$A$2:$A$270,0),MATCH($C106,variabel_2016,0))</f>
        <v>0</v>
      </c>
      <c r="G106" s="94">
        <f t="array" ref="G106">INDEX(Data_KRGS!$2:$270,MATCH($B$6&amp;G$7,Data_KRGS!$B$2:$B$270&amp;Data_KRGS!$A$2:$A$270,0),MATCH($C106,variabel_2016,0))</f>
        <v>0</v>
      </c>
      <c r="H106" s="94">
        <f t="array" ref="H106">INDEX(Data_KRGS!$2:$2700,MATCH($B$6&amp;H$7,Data_KRGS!$B$2:$B$2700&amp;Data_KRGS!$A$2:$A$2700,0),MATCH($C106,variabel_2016,0))</f>
        <v>0</v>
      </c>
      <c r="I106" s="94">
        <f t="array" ref="I106">INDEX(Data_KRGS!$2:$2700,MATCH($B$6&amp;I$7,Data_KRGS!$B$2:$B$2700&amp;Data_KRGS!$A$2:$A$2700,0),MATCH($C106,variabel_2016,0))</f>
        <v>0</v>
      </c>
    </row>
    <row r="107" spans="1:9" x14ac:dyDescent="0.25">
      <c r="A107" s="92" t="s">
        <v>257</v>
      </c>
      <c r="B107" s="93" t="s">
        <v>258</v>
      </c>
      <c r="C107" s="93" t="s">
        <v>628</v>
      </c>
      <c r="D107" s="94">
        <f t="array" ref="D107">INDEX(Data_KRGS!$2:$270,MATCH($B$6&amp;D$7,Data_KRGS!$B$2:$B$270&amp;Data_KRGS!$A$2:$A$270,0),MATCH($C107,variabel_2016,0))</f>
        <v>214728</v>
      </c>
      <c r="E107" s="94">
        <f t="array" ref="E107">INDEX(Data_KRGS!$2:$270,MATCH($B$6&amp;E$7,Data_KRGS!$B$2:$B$270&amp;Data_KRGS!$A$2:$A$270,0),MATCH($C107,variabel_2016,0))</f>
        <v>90962</v>
      </c>
      <c r="F107" s="94">
        <f t="array" ref="F107">INDEX(Data_KRGS!$2:$270,MATCH($B$6&amp;F$7,Data_KRGS!$B$2:$B$270&amp;Data_KRGS!$A$2:$A$270,0),MATCH($C107,variabel_2016,0))</f>
        <v>308485</v>
      </c>
      <c r="G107" s="94">
        <f t="array" ref="G107">INDEX(Data_KRGS!$2:$270,MATCH($B$6&amp;G$7,Data_KRGS!$B$2:$B$270&amp;Data_KRGS!$A$2:$A$270,0),MATCH($C107,variabel_2016,0))</f>
        <v>200318</v>
      </c>
      <c r="H107" s="94">
        <f t="array" ref="H107">INDEX(Data_KRGS!$2:$2700,MATCH($B$6&amp;H$7,Data_KRGS!$B$2:$B$2700&amp;Data_KRGS!$A$2:$A$2700,0),MATCH($C107,variabel_2016,0))</f>
        <v>462756</v>
      </c>
      <c r="I107" s="94">
        <f t="array" ref="I107">INDEX(Data_KRGS!$2:$2700,MATCH($B$6&amp;I$7,Data_KRGS!$B$2:$B$2700&amp;Data_KRGS!$A$2:$A$2700,0),MATCH($C107,variabel_2016,0))</f>
        <v>234532</v>
      </c>
    </row>
    <row r="108" spans="1:9" x14ac:dyDescent="0.25">
      <c r="A108" s="92"/>
      <c r="B108" s="16" t="s">
        <v>248</v>
      </c>
      <c r="C108" s="93" t="s">
        <v>629</v>
      </c>
      <c r="D108" s="94">
        <f t="array" ref="D108">INDEX(Data_KRGS!$2:$270,MATCH($B$6&amp;D$7,Data_KRGS!$B$2:$B$270&amp;Data_KRGS!$A$2:$A$270,0),MATCH($C108,variabel_2016,0))</f>
        <v>258728</v>
      </c>
      <c r="E108" s="94">
        <f t="array" ref="E108">INDEX(Data_KRGS!$2:$270,MATCH($B$6&amp;E$7,Data_KRGS!$B$2:$B$270&amp;Data_KRGS!$A$2:$A$270,0),MATCH($C108,variabel_2016,0))</f>
        <v>112962</v>
      </c>
      <c r="F108" s="94">
        <f t="array" ref="F108">INDEX(Data_KRGS!$2:$270,MATCH($B$6&amp;F$7,Data_KRGS!$B$2:$B$270&amp;Data_KRGS!$A$2:$A$270,0),MATCH($C108,variabel_2016,0))</f>
        <v>308485</v>
      </c>
      <c r="G108" s="94">
        <f t="array" ref="G108">INDEX(Data_KRGS!$2:$270,MATCH($B$6&amp;G$7,Data_KRGS!$B$2:$B$270&amp;Data_KRGS!$A$2:$A$270,0),MATCH($C108,variabel_2016,0))</f>
        <v>200318</v>
      </c>
      <c r="H108" s="94">
        <f t="array" ref="H108">INDEX(Data_KRGS!$2:$2700,MATCH($B$6&amp;H$7,Data_KRGS!$B$2:$B$2700&amp;Data_KRGS!$A$2:$A$2700,0),MATCH($C108,variabel_2016,0))</f>
        <v>462756</v>
      </c>
      <c r="I108" s="94">
        <f t="array" ref="I108">INDEX(Data_KRGS!$2:$2700,MATCH($B$6&amp;I$7,Data_KRGS!$B$2:$B$2700&amp;Data_KRGS!$A$2:$A$2700,0),MATCH($C108,variabel_2016,0))</f>
        <v>234532</v>
      </c>
    </row>
    <row r="109" spans="1:9" x14ac:dyDescent="0.25">
      <c r="A109" s="1"/>
      <c r="B109" s="1"/>
      <c r="C109" s="1"/>
      <c r="D109" s="1"/>
      <c r="E109" s="1"/>
      <c r="F109" s="1"/>
      <c r="G109" s="1"/>
    </row>
    <row r="110" spans="1:9" hidden="1" x14ac:dyDescent="0.25"/>
    <row r="111" spans="1:9" hidden="1" x14ac:dyDescent="0.25"/>
  </sheetData>
  <sheetProtection algorithmName="SHA-512" hashValue="cvWMvrmhjhA7iyTnd4bQmwRW/6WuH6bgdxR92ZPNIKwtfXOOz56D70xaewZ4mYU3VBFf6c0h0dZastYQj0Y/7A==" saltValue="5eCZExwGehGPdGgAWregxA==" spinCount="100000" sheet="1" objects="1" scenarios="1"/>
  <mergeCells count="7">
    <mergeCell ref="A96:D96"/>
    <mergeCell ref="A1:B1"/>
    <mergeCell ref="C3:D3"/>
    <mergeCell ref="A4:B5"/>
    <mergeCell ref="C4:D4"/>
    <mergeCell ref="A8:D8"/>
    <mergeCell ref="A30:D30"/>
  </mergeCells>
  <dataValidations count="1">
    <dataValidation type="list" allowBlank="1" showInputMessage="1" showErrorMessage="1" sqref="A4:B5">
      <formula1>drop_navn_2016</formula1>
    </dataValidation>
  </dataValidation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&amp;C&amp;G</oddHeader>
  </headerFooter>
  <rowBreaks count="3" manualBreakCount="3">
    <brk id="29" max="8" man="1"/>
    <brk id="54" max="16383" man="1"/>
    <brk id="95" max="8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I236"/>
  <sheetViews>
    <sheetView showGridLines="0" zoomScaleNormal="100" workbookViewId="0">
      <selection sqref="A1:B1"/>
    </sheetView>
  </sheetViews>
  <sheetFormatPr defaultColWidth="0" defaultRowHeight="15" zeroHeight="1" x14ac:dyDescent="0.25"/>
  <cols>
    <col min="1" max="1" width="10.7109375" customWidth="1"/>
    <col min="2" max="2" width="34.85546875" bestFit="1" customWidth="1"/>
    <col min="3" max="5" width="9.140625" customWidth="1"/>
    <col min="6" max="6" width="15.140625" customWidth="1"/>
    <col min="7" max="7" width="9.140625" customWidth="1"/>
    <col min="8" max="9" width="0" hidden="1" customWidth="1"/>
    <col min="10" max="16384" width="9.140625" hidden="1"/>
  </cols>
  <sheetData>
    <row r="1" spans="1:8" x14ac:dyDescent="0.25">
      <c r="A1" s="142" t="s">
        <v>92</v>
      </c>
      <c r="B1" s="142"/>
      <c r="C1" s="47"/>
      <c r="D1" s="48"/>
      <c r="E1" s="48"/>
      <c r="F1" s="48"/>
      <c r="G1" s="48"/>
      <c r="H1" s="48"/>
    </row>
    <row r="2" spans="1:8" x14ac:dyDescent="0.25">
      <c r="A2" s="47"/>
      <c r="B2" s="47"/>
      <c r="C2" s="47"/>
      <c r="D2" s="48"/>
      <c r="E2" s="48"/>
      <c r="F2" s="48"/>
      <c r="G2" s="48"/>
      <c r="H2" s="48"/>
    </row>
    <row r="3" spans="1:8" ht="23.25" customHeight="1" x14ac:dyDescent="0.25">
      <c r="A3" s="152" t="s">
        <v>658</v>
      </c>
      <c r="B3" s="152"/>
      <c r="C3" s="152"/>
      <c r="D3" s="152"/>
      <c r="E3" s="152"/>
      <c r="F3" s="152"/>
      <c r="G3" s="48"/>
      <c r="H3" s="48"/>
    </row>
    <row r="4" spans="1:8" ht="21" customHeight="1" x14ac:dyDescent="0.25">
      <c r="A4" s="152"/>
      <c r="B4" s="152"/>
      <c r="C4" s="152"/>
      <c r="D4" s="152"/>
      <c r="E4" s="152"/>
      <c r="F4" s="152"/>
      <c r="G4" s="48"/>
      <c r="H4" s="48"/>
    </row>
    <row r="5" spans="1:8" x14ac:dyDescent="0.25">
      <c r="A5" s="49" t="s">
        <v>264</v>
      </c>
      <c r="B5" s="49" t="s">
        <v>545</v>
      </c>
      <c r="C5" s="7"/>
      <c r="D5" s="50"/>
      <c r="E5" s="50"/>
      <c r="F5" s="50"/>
      <c r="G5" s="48"/>
      <c r="H5" s="48"/>
    </row>
    <row r="6" spans="1:8" s="36" customFormat="1" x14ac:dyDescent="0.25">
      <c r="A6" s="71"/>
      <c r="B6" s="50"/>
      <c r="C6" s="7"/>
      <c r="D6" s="50"/>
      <c r="E6" s="50"/>
      <c r="F6" s="50"/>
      <c r="G6" s="48"/>
      <c r="H6" s="48"/>
    </row>
    <row r="7" spans="1:8" x14ac:dyDescent="0.25">
      <c r="A7" s="72">
        <v>7270</v>
      </c>
      <c r="B7" s="51" t="s">
        <v>319</v>
      </c>
      <c r="C7" s="7"/>
      <c r="D7" s="50"/>
      <c r="E7" s="50"/>
      <c r="F7" s="50"/>
      <c r="G7" s="48"/>
      <c r="H7" s="48"/>
    </row>
    <row r="8" spans="1:8" x14ac:dyDescent="0.25">
      <c r="A8" s="72">
        <v>7470</v>
      </c>
      <c r="B8" s="51" t="s">
        <v>320</v>
      </c>
      <c r="C8" s="7"/>
      <c r="D8" s="50"/>
      <c r="E8" s="50"/>
      <c r="F8" s="50"/>
      <c r="G8" s="48"/>
      <c r="H8" s="48"/>
    </row>
    <row r="9" spans="1:8" s="36" customFormat="1" x14ac:dyDescent="0.25">
      <c r="A9" s="72">
        <v>9356</v>
      </c>
      <c r="B9" s="51" t="s">
        <v>321</v>
      </c>
      <c r="C9" s="7"/>
      <c r="D9" s="50"/>
      <c r="E9" s="50"/>
      <c r="F9" s="50"/>
      <c r="G9" s="48"/>
      <c r="H9" s="48"/>
    </row>
    <row r="10" spans="1:8" x14ac:dyDescent="0.25">
      <c r="A10" s="72">
        <v>5426</v>
      </c>
      <c r="B10" s="51" t="s">
        <v>322</v>
      </c>
      <c r="C10" s="7"/>
      <c r="D10" s="50"/>
      <c r="E10" s="50"/>
      <c r="F10" s="50"/>
      <c r="G10" s="48"/>
      <c r="H10" s="48"/>
    </row>
    <row r="11" spans="1:8" x14ac:dyDescent="0.25">
      <c r="A11" s="72">
        <v>7681</v>
      </c>
      <c r="B11" s="51" t="s">
        <v>323</v>
      </c>
      <c r="C11" s="7"/>
      <c r="D11" s="50"/>
      <c r="E11" s="50"/>
      <c r="F11" s="50"/>
      <c r="G11" s="48"/>
      <c r="H11" s="48"/>
    </row>
    <row r="12" spans="1:8" s="36" customFormat="1" x14ac:dyDescent="0.25">
      <c r="A12" s="72">
        <v>9300</v>
      </c>
      <c r="B12" s="51" t="s">
        <v>324</v>
      </c>
      <c r="C12" s="7"/>
      <c r="D12" s="50"/>
      <c r="E12" s="50"/>
      <c r="F12" s="50"/>
      <c r="G12" s="48"/>
      <c r="H12" s="48"/>
    </row>
    <row r="13" spans="1:8" x14ac:dyDescent="0.25">
      <c r="A13" s="72">
        <v>5201</v>
      </c>
      <c r="B13" s="51" t="s">
        <v>325</v>
      </c>
      <c r="C13" s="7"/>
      <c r="D13" s="50"/>
      <c r="E13" s="50"/>
      <c r="F13" s="50"/>
      <c r="G13" s="48"/>
      <c r="H13" s="48"/>
    </row>
    <row r="14" spans="1:8" s="36" customFormat="1" x14ac:dyDescent="0.25">
      <c r="A14" s="72">
        <v>13290</v>
      </c>
      <c r="B14" s="51" t="s">
        <v>326</v>
      </c>
      <c r="C14" s="7"/>
      <c r="D14" s="50"/>
      <c r="E14" s="50"/>
      <c r="F14" s="50"/>
      <c r="G14" s="48"/>
      <c r="H14" s="48"/>
    </row>
    <row r="15" spans="1:8" x14ac:dyDescent="0.25">
      <c r="A15" s="72">
        <v>13220</v>
      </c>
      <c r="B15" s="51" t="s">
        <v>327</v>
      </c>
      <c r="C15" s="7"/>
      <c r="D15" s="50"/>
      <c r="E15" s="50"/>
      <c r="F15" s="50"/>
      <c r="G15" s="48"/>
      <c r="H15" s="48"/>
    </row>
    <row r="16" spans="1:8" s="36" customFormat="1" x14ac:dyDescent="0.25">
      <c r="A16" s="72">
        <v>5301</v>
      </c>
      <c r="B16" s="51" t="s">
        <v>328</v>
      </c>
      <c r="C16" s="7"/>
      <c r="D16" s="50"/>
      <c r="E16" s="50"/>
      <c r="F16" s="50"/>
      <c r="G16" s="48"/>
      <c r="H16" s="48"/>
    </row>
    <row r="17" spans="1:8" x14ac:dyDescent="0.25">
      <c r="A17" s="72">
        <v>9965</v>
      </c>
      <c r="B17" s="51" t="s">
        <v>329</v>
      </c>
      <c r="C17" s="7"/>
      <c r="D17" s="50"/>
      <c r="E17" s="50"/>
      <c r="F17" s="50"/>
      <c r="G17" s="48"/>
      <c r="H17" s="48"/>
    </row>
    <row r="18" spans="1:8" x14ac:dyDescent="0.25">
      <c r="A18" s="72">
        <v>547</v>
      </c>
      <c r="B18" s="51" t="s">
        <v>330</v>
      </c>
      <c r="C18" s="7"/>
      <c r="D18" s="50"/>
      <c r="E18" s="50"/>
      <c r="F18" s="50"/>
      <c r="G18" s="48"/>
      <c r="H18" s="48"/>
    </row>
    <row r="19" spans="1:8" s="36" customFormat="1" x14ac:dyDescent="0.25">
      <c r="A19" s="72">
        <v>9438</v>
      </c>
      <c r="B19" s="51" t="s">
        <v>331</v>
      </c>
      <c r="C19" s="7"/>
      <c r="D19" s="50"/>
      <c r="E19" s="50"/>
      <c r="F19" s="50"/>
      <c r="G19" s="48"/>
      <c r="H19" s="48"/>
    </row>
    <row r="20" spans="1:8" s="70" customFormat="1" x14ac:dyDescent="0.25">
      <c r="A20" s="72"/>
      <c r="B20" s="51"/>
      <c r="C20" s="7"/>
      <c r="D20" s="50"/>
      <c r="E20" s="50"/>
      <c r="F20" s="50"/>
      <c r="G20" s="48"/>
      <c r="H20" s="48"/>
    </row>
    <row r="21" spans="1:8" x14ac:dyDescent="0.25">
      <c r="A21" s="72">
        <v>200</v>
      </c>
      <c r="B21" s="51" t="s">
        <v>332</v>
      </c>
      <c r="C21" s="7"/>
      <c r="D21" s="50"/>
      <c r="E21" s="50"/>
      <c r="F21" s="50"/>
      <c r="G21" s="48"/>
      <c r="H21" s="48"/>
    </row>
    <row r="22" spans="1:8" s="36" customFormat="1" x14ac:dyDescent="0.25">
      <c r="A22" s="72">
        <v>8222</v>
      </c>
      <c r="B22" s="51" t="s">
        <v>333</v>
      </c>
      <c r="C22" s="7"/>
      <c r="D22" s="50"/>
      <c r="E22" s="50"/>
      <c r="F22" s="50"/>
      <c r="G22" s="48"/>
      <c r="H22" s="48"/>
    </row>
    <row r="23" spans="1:8" x14ac:dyDescent="0.25">
      <c r="A23" s="72">
        <v>6482</v>
      </c>
      <c r="B23" s="51" t="s">
        <v>334</v>
      </c>
      <c r="C23" s="7"/>
      <c r="D23" s="50"/>
      <c r="E23" s="50"/>
      <c r="F23" s="50"/>
      <c r="G23" s="48"/>
      <c r="H23" s="48"/>
    </row>
    <row r="24" spans="1:8" x14ac:dyDescent="0.25">
      <c r="A24" s="72">
        <v>9144</v>
      </c>
      <c r="B24" s="51" t="s">
        <v>518</v>
      </c>
      <c r="C24" s="50"/>
      <c r="D24" s="50"/>
      <c r="E24" s="50"/>
      <c r="F24" s="50"/>
    </row>
    <row r="25" spans="1:8" ht="15" customHeight="1" x14ac:dyDescent="0.25">
      <c r="A25" s="72">
        <v>1671</v>
      </c>
      <c r="B25" s="51" t="s">
        <v>335</v>
      </c>
      <c r="C25" s="50"/>
      <c r="D25" s="50"/>
      <c r="E25" s="50"/>
      <c r="F25" s="50"/>
    </row>
    <row r="26" spans="1:8" ht="15" customHeight="1" x14ac:dyDescent="0.25">
      <c r="A26" s="72">
        <v>9121</v>
      </c>
      <c r="B26" s="51" t="s">
        <v>336</v>
      </c>
      <c r="C26" s="50"/>
      <c r="D26" s="50"/>
      <c r="E26" s="50"/>
      <c r="F26" s="50"/>
    </row>
    <row r="27" spans="1:8" ht="15" customHeight="1" x14ac:dyDescent="0.25">
      <c r="A27" s="72">
        <v>7680</v>
      </c>
      <c r="B27" s="51" t="s">
        <v>337</v>
      </c>
      <c r="C27" s="50"/>
      <c r="D27" s="50"/>
      <c r="E27" s="50"/>
      <c r="F27" s="50"/>
    </row>
    <row r="28" spans="1:8" ht="15" customHeight="1" x14ac:dyDescent="0.25">
      <c r="A28" s="72">
        <v>9634</v>
      </c>
      <c r="B28" s="51" t="s">
        <v>338</v>
      </c>
      <c r="C28" s="50"/>
      <c r="D28" s="50"/>
      <c r="E28" s="50"/>
      <c r="F28" s="50"/>
    </row>
    <row r="29" spans="1:8" ht="15" customHeight="1" x14ac:dyDescent="0.25">
      <c r="A29" s="72">
        <v>13230</v>
      </c>
      <c r="B29" s="51" t="s">
        <v>339</v>
      </c>
      <c r="C29" s="50"/>
      <c r="D29" s="50"/>
      <c r="E29" s="50"/>
      <c r="F29" s="50"/>
    </row>
    <row r="30" spans="1:8" ht="15" customHeight="1" x14ac:dyDescent="0.25">
      <c r="A30" s="72">
        <v>9797</v>
      </c>
      <c r="B30" s="51" t="s">
        <v>340</v>
      </c>
      <c r="C30" s="50"/>
      <c r="D30" s="50"/>
      <c r="E30" s="50"/>
      <c r="F30" s="50"/>
    </row>
    <row r="31" spans="1:8" ht="15" customHeight="1" x14ac:dyDescent="0.25">
      <c r="A31" s="72">
        <v>9022</v>
      </c>
      <c r="B31" s="51" t="s">
        <v>341</v>
      </c>
      <c r="C31" s="50"/>
      <c r="D31" s="50"/>
      <c r="E31" s="50"/>
      <c r="F31" s="50"/>
    </row>
    <row r="32" spans="1:8" s="70" customFormat="1" ht="15" customHeight="1" x14ac:dyDescent="0.25">
      <c r="A32" s="72"/>
      <c r="B32" s="51"/>
      <c r="C32" s="50"/>
      <c r="D32" s="50"/>
      <c r="E32" s="50"/>
      <c r="F32" s="50"/>
    </row>
    <row r="33" spans="1:6" ht="15" customHeight="1" x14ac:dyDescent="0.25">
      <c r="A33" s="72">
        <v>8229</v>
      </c>
      <c r="B33" s="51" t="s">
        <v>515</v>
      </c>
      <c r="C33" s="50"/>
      <c r="D33" s="50"/>
      <c r="E33" s="50"/>
      <c r="F33" s="50"/>
    </row>
    <row r="34" spans="1:6" ht="15" customHeight="1" x14ac:dyDescent="0.25">
      <c r="A34" s="72">
        <v>8269</v>
      </c>
      <c r="B34" s="51" t="s">
        <v>342</v>
      </c>
      <c r="C34" s="50"/>
      <c r="D34" s="50"/>
      <c r="E34" s="50"/>
      <c r="F34" s="50"/>
    </row>
    <row r="35" spans="1:6" ht="15" customHeight="1" x14ac:dyDescent="0.25">
      <c r="A35" s="72">
        <v>6620</v>
      </c>
      <c r="B35" s="51" t="s">
        <v>514</v>
      </c>
      <c r="C35" s="50"/>
      <c r="D35" s="50"/>
      <c r="E35" s="50"/>
      <c r="F35" s="50"/>
    </row>
    <row r="36" spans="1:6" s="70" customFormat="1" ht="15" customHeight="1" x14ac:dyDescent="0.25">
      <c r="A36" s="72"/>
      <c r="B36" s="51"/>
      <c r="C36" s="50"/>
      <c r="D36" s="50"/>
      <c r="E36" s="50"/>
      <c r="F36" s="50"/>
    </row>
    <row r="37" spans="1:6" ht="15" customHeight="1" x14ac:dyDescent="0.25">
      <c r="A37" s="72">
        <v>5999</v>
      </c>
      <c r="B37" s="51" t="s">
        <v>343</v>
      </c>
      <c r="C37" s="50"/>
      <c r="D37" s="50"/>
      <c r="E37" s="50"/>
      <c r="F37" s="50"/>
    </row>
    <row r="38" spans="1:6" ht="15" customHeight="1" x14ac:dyDescent="0.25">
      <c r="A38" s="72">
        <v>3000</v>
      </c>
      <c r="B38" s="51" t="s">
        <v>344</v>
      </c>
      <c r="C38" s="50"/>
      <c r="D38" s="50"/>
      <c r="E38" s="50"/>
      <c r="F38" s="50"/>
    </row>
    <row r="39" spans="1:6" ht="15" customHeight="1" x14ac:dyDescent="0.25">
      <c r="A39" s="72">
        <v>9686</v>
      </c>
      <c r="B39" s="51" t="s">
        <v>345</v>
      </c>
      <c r="C39" s="50"/>
      <c r="D39" s="50"/>
      <c r="E39" s="50"/>
      <c r="F39" s="50"/>
    </row>
    <row r="40" spans="1:6" ht="15" customHeight="1" x14ac:dyDescent="0.25">
      <c r="A40" s="72">
        <v>9363</v>
      </c>
      <c r="B40" s="51" t="s">
        <v>346</v>
      </c>
      <c r="C40" s="50"/>
      <c r="D40" s="50"/>
      <c r="E40" s="50"/>
      <c r="F40" s="50"/>
    </row>
    <row r="41" spans="1:6" ht="15" customHeight="1" x14ac:dyDescent="0.25">
      <c r="A41" s="72">
        <v>6060</v>
      </c>
      <c r="B41" s="51" t="s">
        <v>347</v>
      </c>
      <c r="C41" s="50"/>
      <c r="D41" s="50"/>
      <c r="E41" s="50"/>
      <c r="F41" s="50"/>
    </row>
    <row r="42" spans="1:6" ht="15" customHeight="1" x14ac:dyDescent="0.25">
      <c r="A42" s="72">
        <v>7320</v>
      </c>
      <c r="B42" s="51" t="s">
        <v>348</v>
      </c>
      <c r="C42" s="50"/>
      <c r="D42" s="50"/>
      <c r="E42" s="50"/>
      <c r="F42" s="50"/>
    </row>
    <row r="43" spans="1:6" ht="15" customHeight="1" x14ac:dyDescent="0.25">
      <c r="A43" s="72">
        <v>537</v>
      </c>
      <c r="B43" s="51" t="s">
        <v>349</v>
      </c>
      <c r="C43" s="50"/>
      <c r="D43" s="50"/>
      <c r="E43" s="50"/>
      <c r="F43" s="50"/>
    </row>
    <row r="44" spans="1:6" ht="15" customHeight="1" x14ac:dyDescent="0.25">
      <c r="A44" s="72">
        <v>9136</v>
      </c>
      <c r="B44" s="51" t="s">
        <v>350</v>
      </c>
      <c r="C44" s="50"/>
      <c r="D44" s="50"/>
      <c r="E44" s="50"/>
      <c r="F44" s="50"/>
    </row>
    <row r="45" spans="1:6" ht="15" customHeight="1" x14ac:dyDescent="0.25">
      <c r="A45" s="72">
        <v>9044</v>
      </c>
      <c r="B45" s="51" t="s">
        <v>351</v>
      </c>
      <c r="C45" s="50"/>
      <c r="D45" s="50"/>
      <c r="E45" s="50"/>
      <c r="F45" s="50"/>
    </row>
    <row r="46" spans="1:6" ht="15" customHeight="1" x14ac:dyDescent="0.25">
      <c r="A46" s="72">
        <v>9313</v>
      </c>
      <c r="B46" s="51" t="s">
        <v>352</v>
      </c>
      <c r="C46" s="50"/>
      <c r="D46" s="50"/>
      <c r="E46" s="50"/>
      <c r="F46" s="50"/>
    </row>
    <row r="47" spans="1:6" s="70" customFormat="1" ht="15" customHeight="1" x14ac:dyDescent="0.25">
      <c r="A47" s="72"/>
      <c r="B47" s="51"/>
      <c r="C47" s="50"/>
      <c r="D47" s="50"/>
      <c r="E47" s="50"/>
      <c r="F47" s="50"/>
    </row>
    <row r="48" spans="1:6" ht="15" customHeight="1" x14ac:dyDescent="0.25">
      <c r="A48" s="72">
        <v>9080</v>
      </c>
      <c r="B48" s="51" t="s">
        <v>353</v>
      </c>
      <c r="C48" s="50"/>
      <c r="D48" s="50"/>
      <c r="E48" s="50"/>
      <c r="F48" s="50"/>
    </row>
    <row r="49" spans="1:6" ht="15" customHeight="1" x14ac:dyDescent="0.25">
      <c r="A49" s="72">
        <v>9189</v>
      </c>
      <c r="B49" s="51" t="s">
        <v>354</v>
      </c>
      <c r="C49" s="50"/>
      <c r="D49" s="50"/>
      <c r="E49" s="50"/>
      <c r="F49" s="50"/>
    </row>
    <row r="50" spans="1:6" ht="15" customHeight="1" x14ac:dyDescent="0.25">
      <c r="A50" s="72">
        <v>13240</v>
      </c>
      <c r="B50" s="51" t="s">
        <v>355</v>
      </c>
      <c r="C50" s="50"/>
      <c r="D50" s="50"/>
      <c r="E50" s="50"/>
      <c r="F50" s="50"/>
    </row>
    <row r="51" spans="1:6" ht="15" customHeight="1" x14ac:dyDescent="0.25">
      <c r="A51" s="72">
        <v>6810</v>
      </c>
      <c r="B51" s="51" t="s">
        <v>356</v>
      </c>
      <c r="C51" s="50"/>
      <c r="D51" s="50"/>
      <c r="E51" s="50"/>
      <c r="F51" s="50"/>
    </row>
    <row r="52" spans="1:6" ht="15" customHeight="1" x14ac:dyDescent="0.25">
      <c r="A52" s="72">
        <v>9137</v>
      </c>
      <c r="B52" s="51" t="s">
        <v>517</v>
      </c>
      <c r="C52" s="50"/>
      <c r="D52" s="50"/>
      <c r="E52" s="50"/>
      <c r="F52" s="50"/>
    </row>
    <row r="53" spans="1:6" s="70" customFormat="1" ht="15" customHeight="1" x14ac:dyDescent="0.25">
      <c r="A53" s="72"/>
      <c r="B53" s="51"/>
      <c r="C53" s="50"/>
      <c r="D53" s="50"/>
      <c r="E53" s="50"/>
      <c r="F53" s="50"/>
    </row>
    <row r="54" spans="1:6" ht="15" customHeight="1" x14ac:dyDescent="0.25">
      <c r="A54" s="72">
        <v>28003</v>
      </c>
      <c r="B54" s="51" t="s">
        <v>654</v>
      </c>
      <c r="C54" s="50"/>
      <c r="D54" s="50"/>
      <c r="E54" s="50"/>
      <c r="F54" s="50"/>
    </row>
    <row r="55" spans="1:6" ht="15" customHeight="1" x14ac:dyDescent="0.25">
      <c r="A55" s="72">
        <v>10001</v>
      </c>
      <c r="B55" s="51" t="s">
        <v>357</v>
      </c>
      <c r="C55" s="50"/>
      <c r="D55" s="50"/>
      <c r="E55" s="50"/>
      <c r="F55" s="50"/>
    </row>
    <row r="56" spans="1:6" ht="15" customHeight="1" x14ac:dyDescent="0.25">
      <c r="A56" s="72">
        <v>8231</v>
      </c>
      <c r="B56" s="51" t="s">
        <v>516</v>
      </c>
      <c r="C56" s="50"/>
      <c r="D56" s="50"/>
      <c r="E56" s="50"/>
      <c r="F56" s="50"/>
    </row>
    <row r="57" spans="1:6" ht="15" customHeight="1" x14ac:dyDescent="0.25">
      <c r="A57" s="72">
        <v>6160</v>
      </c>
      <c r="B57" s="51" t="s">
        <v>358</v>
      </c>
      <c r="C57" s="50"/>
      <c r="D57" s="50"/>
      <c r="E57" s="50"/>
      <c r="F57" s="50"/>
    </row>
    <row r="58" spans="1:6" ht="15" customHeight="1" x14ac:dyDescent="0.25">
      <c r="A58" s="72">
        <v>644</v>
      </c>
      <c r="B58" s="51" t="s">
        <v>359</v>
      </c>
      <c r="C58" s="50"/>
      <c r="D58" s="50"/>
      <c r="E58" s="50"/>
      <c r="F58" s="50"/>
    </row>
    <row r="59" spans="1:6" ht="15" customHeight="1" x14ac:dyDescent="0.25">
      <c r="A59" s="72">
        <v>9684</v>
      </c>
      <c r="B59" s="51" t="s">
        <v>360</v>
      </c>
      <c r="C59" s="50"/>
      <c r="D59" s="50"/>
      <c r="E59" s="50"/>
      <c r="F59" s="50"/>
    </row>
    <row r="60" spans="1:6" ht="15" customHeight="1" x14ac:dyDescent="0.25">
      <c r="A60" s="72">
        <v>9174</v>
      </c>
      <c r="B60" s="51" t="s">
        <v>361</v>
      </c>
      <c r="C60" s="50"/>
      <c r="D60" s="50"/>
      <c r="E60" s="50"/>
      <c r="F60" s="50"/>
    </row>
    <row r="61" spans="1:6" ht="15" customHeight="1" x14ac:dyDescent="0.25">
      <c r="A61" s="72">
        <v>13070</v>
      </c>
      <c r="B61" s="51" t="s">
        <v>362</v>
      </c>
      <c r="C61" s="50"/>
      <c r="D61" s="50"/>
      <c r="E61" s="50"/>
      <c r="F61" s="50"/>
    </row>
    <row r="62" spans="1:6" ht="15" customHeight="1" x14ac:dyDescent="0.25">
      <c r="A62" s="72">
        <v>5140</v>
      </c>
      <c r="B62" s="51" t="s">
        <v>363</v>
      </c>
      <c r="C62" s="50"/>
      <c r="D62" s="50"/>
      <c r="E62" s="50"/>
      <c r="F62" s="50"/>
    </row>
    <row r="63" spans="1:6" ht="15" customHeight="1" x14ac:dyDescent="0.25">
      <c r="A63" s="72">
        <v>725</v>
      </c>
      <c r="B63" s="51" t="s">
        <v>364</v>
      </c>
      <c r="C63" s="50"/>
      <c r="D63" s="50"/>
      <c r="E63" s="50"/>
      <c r="F63" s="50"/>
    </row>
    <row r="64" spans="1:6" ht="15" customHeight="1" x14ac:dyDescent="0.25">
      <c r="A64" s="72">
        <v>9639</v>
      </c>
      <c r="B64" s="51" t="s">
        <v>365</v>
      </c>
      <c r="C64" s="50"/>
      <c r="D64" s="50"/>
      <c r="E64" s="50"/>
      <c r="F64" s="50"/>
    </row>
    <row r="65" spans="1:6" ht="15" customHeight="1" x14ac:dyDescent="0.25">
      <c r="A65" s="72">
        <v>9100</v>
      </c>
      <c r="B65" s="51" t="s">
        <v>366</v>
      </c>
      <c r="C65" s="50"/>
      <c r="D65" s="50"/>
      <c r="E65" s="50"/>
      <c r="F65" s="50"/>
    </row>
    <row r="66" spans="1:6" ht="15" customHeight="1" x14ac:dyDescent="0.25">
      <c r="A66" s="72">
        <v>577</v>
      </c>
      <c r="B66" s="51" t="s">
        <v>367</v>
      </c>
      <c r="C66" s="50"/>
      <c r="D66" s="50"/>
      <c r="E66" s="50"/>
      <c r="F66" s="50"/>
    </row>
    <row r="67" spans="1:6" ht="15" customHeight="1" x14ac:dyDescent="0.25">
      <c r="A67" s="72">
        <v>800</v>
      </c>
      <c r="B67" s="51" t="s">
        <v>368</v>
      </c>
      <c r="C67" s="50"/>
      <c r="D67" s="50"/>
      <c r="E67" s="50"/>
      <c r="F67" s="50"/>
    </row>
    <row r="68" spans="1:6" ht="15" customHeight="1" x14ac:dyDescent="0.25">
      <c r="A68" s="72">
        <v>9860</v>
      </c>
      <c r="B68" s="51" t="s">
        <v>369</v>
      </c>
      <c r="C68" s="50"/>
      <c r="D68" s="50"/>
      <c r="E68" s="50"/>
      <c r="F68" s="50"/>
    </row>
    <row r="69" spans="1:6" ht="15" customHeight="1" x14ac:dyDescent="0.25">
      <c r="A69" s="72">
        <v>5470</v>
      </c>
      <c r="B69" s="51" t="s">
        <v>370</v>
      </c>
      <c r="C69" s="50"/>
      <c r="D69" s="50"/>
      <c r="E69" s="50"/>
      <c r="F69" s="50"/>
    </row>
    <row r="70" spans="1:6" ht="15" customHeight="1" x14ac:dyDescent="0.25">
      <c r="A70" s="72">
        <v>9501</v>
      </c>
      <c r="B70" s="51" t="s">
        <v>371</v>
      </c>
      <c r="C70" s="50"/>
      <c r="D70" s="50"/>
      <c r="E70" s="50"/>
      <c r="F70" s="50"/>
    </row>
    <row r="71" spans="1:6" ht="15" customHeight="1" x14ac:dyDescent="0.25">
      <c r="A71" s="72">
        <v>13080</v>
      </c>
      <c r="B71" s="51" t="s">
        <v>372</v>
      </c>
      <c r="C71" s="50"/>
      <c r="D71" s="50"/>
      <c r="E71" s="50"/>
      <c r="F71" s="50"/>
    </row>
    <row r="72" spans="1:6" ht="15" customHeight="1" x14ac:dyDescent="0.25">
      <c r="A72" s="72">
        <v>9740</v>
      </c>
      <c r="B72" s="51" t="s">
        <v>373</v>
      </c>
      <c r="C72" s="50"/>
      <c r="D72" s="50"/>
      <c r="E72" s="50"/>
      <c r="F72" s="50"/>
    </row>
    <row r="73" spans="1:6" ht="15" customHeight="1" x14ac:dyDescent="0.25">
      <c r="A73" s="72">
        <v>9133</v>
      </c>
      <c r="B73" s="51" t="s">
        <v>374</v>
      </c>
      <c r="C73" s="50"/>
      <c r="D73" s="50"/>
      <c r="E73" s="50"/>
      <c r="F73" s="50"/>
    </row>
    <row r="74" spans="1:6" ht="15" customHeight="1" x14ac:dyDescent="0.25">
      <c r="A74" s="72">
        <v>13450</v>
      </c>
      <c r="B74" s="51" t="s">
        <v>375</v>
      </c>
      <c r="C74" s="50"/>
      <c r="D74" s="50"/>
      <c r="E74" s="50"/>
      <c r="F74" s="50"/>
    </row>
    <row r="75" spans="1:6" ht="15" customHeight="1" x14ac:dyDescent="0.25">
      <c r="A75" s="72">
        <v>9285</v>
      </c>
      <c r="B75" s="51" t="s">
        <v>376</v>
      </c>
      <c r="C75" s="50"/>
      <c r="D75" s="50"/>
      <c r="E75" s="50"/>
      <c r="F75" s="50"/>
    </row>
    <row r="76" spans="1:6" s="70" customFormat="1" ht="15" customHeight="1" x14ac:dyDescent="0.25">
      <c r="A76" s="72">
        <v>844</v>
      </c>
      <c r="B76" s="51" t="s">
        <v>377</v>
      </c>
      <c r="C76" s="50"/>
      <c r="D76" s="50"/>
      <c r="E76" s="50"/>
      <c r="F76" s="50"/>
    </row>
    <row r="77" spans="1:6" ht="15" customHeight="1" x14ac:dyDescent="0.25">
      <c r="A77" s="72"/>
      <c r="B77" s="51"/>
      <c r="C77" s="50"/>
      <c r="D77" s="50"/>
      <c r="E77" s="50"/>
      <c r="F77" s="50"/>
    </row>
    <row r="78" spans="1:6" ht="15" customHeight="1" x14ac:dyDescent="0.25">
      <c r="A78" s="72">
        <v>9436</v>
      </c>
      <c r="B78" s="51" t="s">
        <v>378</v>
      </c>
      <c r="C78" s="50"/>
      <c r="D78" s="50"/>
      <c r="E78" s="50"/>
      <c r="F78" s="50"/>
    </row>
    <row r="79" spans="1:6" ht="15" customHeight="1" x14ac:dyDescent="0.25">
      <c r="A79" s="72">
        <v>6471</v>
      </c>
      <c r="B79" s="51" t="s">
        <v>379</v>
      </c>
      <c r="C79" s="50"/>
      <c r="D79" s="50"/>
      <c r="E79" s="50"/>
      <c r="F79" s="50"/>
    </row>
    <row r="80" spans="1:6" s="70" customFormat="1" ht="15" customHeight="1" x14ac:dyDescent="0.25">
      <c r="A80" s="72">
        <v>8115</v>
      </c>
      <c r="B80" s="51" t="s">
        <v>380</v>
      </c>
      <c r="C80" s="50"/>
      <c r="D80" s="50"/>
      <c r="E80" s="50"/>
      <c r="F80" s="50"/>
    </row>
    <row r="81" spans="1:6" ht="15" customHeight="1" x14ac:dyDescent="0.25">
      <c r="A81" s="72"/>
      <c r="B81" s="51"/>
      <c r="C81" s="50"/>
      <c r="D81" s="50"/>
      <c r="E81" s="50"/>
      <c r="F81" s="50"/>
    </row>
    <row r="82" spans="1:6" ht="15" customHeight="1" x14ac:dyDescent="0.25">
      <c r="A82" s="72">
        <v>9212</v>
      </c>
      <c r="B82" s="51" t="s">
        <v>381</v>
      </c>
      <c r="C82" s="50"/>
      <c r="D82" s="50"/>
      <c r="E82" s="50"/>
      <c r="F82" s="50"/>
    </row>
    <row r="83" spans="1:6" ht="15" customHeight="1" x14ac:dyDescent="0.25">
      <c r="A83" s="72">
        <v>9118</v>
      </c>
      <c r="B83" s="51" t="s">
        <v>382</v>
      </c>
      <c r="C83" s="50"/>
      <c r="D83" s="50"/>
      <c r="E83" s="50"/>
      <c r="F83" s="50"/>
    </row>
    <row r="84" spans="1:6" ht="15" customHeight="1" x14ac:dyDescent="0.25">
      <c r="A84" s="72">
        <v>9357</v>
      </c>
      <c r="B84" s="51" t="s">
        <v>383</v>
      </c>
      <c r="C84" s="50"/>
      <c r="D84" s="50"/>
      <c r="E84" s="50"/>
      <c r="F84" s="50"/>
    </row>
    <row r="85" spans="1:6" ht="15" customHeight="1" x14ac:dyDescent="0.25">
      <c r="A85" s="72">
        <v>9053</v>
      </c>
      <c r="B85" s="51" t="s">
        <v>384</v>
      </c>
      <c r="C85" s="50"/>
      <c r="D85" s="50"/>
      <c r="E85" s="50"/>
      <c r="F85" s="50"/>
    </row>
    <row r="86" spans="1:6" ht="15" customHeight="1" x14ac:dyDescent="0.25">
      <c r="A86" s="72">
        <v>9122</v>
      </c>
      <c r="B86" s="51" t="s">
        <v>385</v>
      </c>
      <c r="C86" s="50"/>
      <c r="D86" s="50"/>
      <c r="E86" s="50"/>
      <c r="F86" s="50"/>
    </row>
    <row r="87" spans="1:6" ht="15" customHeight="1" x14ac:dyDescent="0.25">
      <c r="A87" s="72">
        <v>9351</v>
      </c>
      <c r="B87" s="51" t="s">
        <v>386</v>
      </c>
      <c r="C87" s="50"/>
      <c r="D87" s="50"/>
      <c r="E87" s="50"/>
      <c r="F87" s="50"/>
    </row>
    <row r="88" spans="1:6" ht="15" customHeight="1" x14ac:dyDescent="0.25">
      <c r="A88" s="72">
        <v>13270</v>
      </c>
      <c r="B88" s="51" t="s">
        <v>387</v>
      </c>
      <c r="C88" s="50"/>
      <c r="D88" s="50"/>
      <c r="E88" s="50"/>
      <c r="F88" s="50"/>
    </row>
    <row r="89" spans="1:6" ht="15" customHeight="1" x14ac:dyDescent="0.25">
      <c r="A89" s="72">
        <v>9626</v>
      </c>
      <c r="B89" s="51" t="s">
        <v>388</v>
      </c>
      <c r="C89" s="50"/>
      <c r="D89" s="50"/>
      <c r="E89" s="50"/>
      <c r="F89" s="50"/>
    </row>
    <row r="90" spans="1:6" ht="15" customHeight="1" x14ac:dyDescent="0.25">
      <c r="A90" s="72">
        <v>9143</v>
      </c>
      <c r="B90" s="51" t="s">
        <v>389</v>
      </c>
      <c r="C90" s="50"/>
      <c r="D90" s="50"/>
      <c r="E90" s="50"/>
      <c r="F90" s="50"/>
    </row>
    <row r="91" spans="1:6" ht="15" customHeight="1" x14ac:dyDescent="0.25">
      <c r="A91" s="72">
        <v>7500</v>
      </c>
      <c r="B91" s="51" t="s">
        <v>390</v>
      </c>
      <c r="C91" s="50"/>
      <c r="D91" s="50"/>
      <c r="E91" s="50"/>
      <c r="F91" s="50"/>
    </row>
    <row r="92" spans="1:6" ht="15" customHeight="1" x14ac:dyDescent="0.25">
      <c r="A92" s="72">
        <v>9141</v>
      </c>
      <c r="B92" s="51" t="s">
        <v>391</v>
      </c>
      <c r="C92" s="50"/>
      <c r="D92" s="50"/>
      <c r="E92" s="50"/>
      <c r="F92" s="50"/>
    </row>
    <row r="93" spans="1:6" ht="15" customHeight="1" x14ac:dyDescent="0.25">
      <c r="A93" s="72">
        <v>9372</v>
      </c>
      <c r="B93" s="51" t="s">
        <v>392</v>
      </c>
      <c r="C93" s="50"/>
      <c r="D93" s="50"/>
      <c r="E93" s="50"/>
      <c r="F93" s="50"/>
    </row>
    <row r="94" spans="1:6" s="70" customFormat="1" ht="15" customHeight="1" x14ac:dyDescent="0.25">
      <c r="A94" s="72">
        <v>580</v>
      </c>
      <c r="B94" s="51" t="s">
        <v>393</v>
      </c>
      <c r="C94" s="50"/>
      <c r="D94" s="50"/>
      <c r="E94" s="50"/>
      <c r="F94" s="50"/>
    </row>
    <row r="95" spans="1:6" ht="15" customHeight="1" x14ac:dyDescent="0.25">
      <c r="A95" s="72"/>
      <c r="B95" s="51"/>
      <c r="C95" s="50"/>
      <c r="D95" s="50"/>
      <c r="E95" s="50"/>
      <c r="F95" s="50"/>
    </row>
    <row r="96" spans="1:6" ht="15" customHeight="1" x14ac:dyDescent="0.25">
      <c r="A96" s="72">
        <v>13370</v>
      </c>
      <c r="B96" s="51" t="s">
        <v>394</v>
      </c>
      <c r="C96" s="50"/>
      <c r="D96" s="50"/>
      <c r="E96" s="50"/>
      <c r="F96" s="50"/>
    </row>
    <row r="97" spans="1:6" ht="15" customHeight="1" x14ac:dyDescent="0.25">
      <c r="A97" s="72">
        <v>13390</v>
      </c>
      <c r="B97" s="51" t="s">
        <v>395</v>
      </c>
      <c r="C97" s="50"/>
      <c r="D97" s="50"/>
      <c r="E97" s="50"/>
      <c r="F97" s="50"/>
    </row>
    <row r="98" spans="1:6" s="70" customFormat="1" ht="15" customHeight="1" x14ac:dyDescent="0.25">
      <c r="A98" s="72">
        <v>13260</v>
      </c>
      <c r="B98" s="51" t="s">
        <v>396</v>
      </c>
      <c r="C98" s="50"/>
      <c r="D98" s="50"/>
      <c r="E98" s="50"/>
      <c r="F98" s="50"/>
    </row>
    <row r="99" spans="1:6" ht="15" customHeight="1" x14ac:dyDescent="0.25">
      <c r="A99" s="72"/>
      <c r="B99" s="51"/>
      <c r="C99" s="50"/>
      <c r="D99" s="50"/>
      <c r="E99" s="50"/>
      <c r="F99" s="50"/>
    </row>
    <row r="100" spans="1:6" ht="15" customHeight="1" x14ac:dyDescent="0.25">
      <c r="A100" s="72">
        <v>9551</v>
      </c>
      <c r="B100" s="51" t="s">
        <v>397</v>
      </c>
      <c r="C100" s="50"/>
      <c r="D100" s="50"/>
      <c r="E100" s="50"/>
      <c r="F100" s="50"/>
    </row>
    <row r="101" spans="1:6" ht="15" customHeight="1" x14ac:dyDescent="0.25">
      <c r="A101" s="72">
        <v>9048</v>
      </c>
      <c r="B101" s="51" t="s">
        <v>398</v>
      </c>
      <c r="C101" s="50"/>
      <c r="D101" s="50"/>
      <c r="E101" s="50"/>
      <c r="F101" s="50"/>
    </row>
    <row r="102" spans="1:6" ht="15" customHeight="1" x14ac:dyDescent="0.25">
      <c r="A102" s="72">
        <v>9025</v>
      </c>
      <c r="B102" s="51" t="s">
        <v>399</v>
      </c>
      <c r="C102" s="50"/>
      <c r="D102" s="50"/>
      <c r="E102" s="50"/>
      <c r="F102" s="50"/>
    </row>
    <row r="103" spans="1:6" ht="15" customHeight="1" x14ac:dyDescent="0.25">
      <c r="A103" s="72">
        <v>9217</v>
      </c>
      <c r="B103" s="51" t="s">
        <v>400</v>
      </c>
      <c r="C103" s="50"/>
      <c r="D103" s="50"/>
      <c r="E103" s="50"/>
      <c r="F103" s="50"/>
    </row>
    <row r="104" spans="1:6" s="70" customFormat="1" ht="15" customHeight="1" x14ac:dyDescent="0.25">
      <c r="A104" s="72">
        <v>7858</v>
      </c>
      <c r="B104" s="51" t="s">
        <v>401</v>
      </c>
      <c r="C104" s="50"/>
      <c r="D104" s="50"/>
      <c r="E104" s="50"/>
      <c r="F104" s="50"/>
    </row>
    <row r="105" spans="1:6" ht="15" customHeight="1" x14ac:dyDescent="0.25">
      <c r="A105" s="72"/>
      <c r="B105" s="51"/>
      <c r="C105" s="50"/>
      <c r="D105" s="50"/>
      <c r="E105" s="50"/>
      <c r="F105" s="50"/>
    </row>
    <row r="106" spans="1:6" ht="15" customHeight="1" x14ac:dyDescent="0.25">
      <c r="A106" s="72">
        <v>9135</v>
      </c>
      <c r="B106" s="51" t="s">
        <v>402</v>
      </c>
      <c r="C106" s="50"/>
      <c r="D106" s="50"/>
      <c r="E106" s="50"/>
      <c r="F106" s="50"/>
    </row>
    <row r="107" spans="1:6" s="111" customFormat="1" ht="15" customHeight="1" x14ac:dyDescent="0.25">
      <c r="A107" s="72">
        <v>28005</v>
      </c>
      <c r="B107" s="51" t="s">
        <v>661</v>
      </c>
      <c r="C107" s="50"/>
      <c r="D107" s="50"/>
      <c r="E107" s="50"/>
      <c r="F107" s="50"/>
    </row>
    <row r="108" spans="1:6" ht="15" customHeight="1" x14ac:dyDescent="0.25">
      <c r="A108" s="72">
        <v>631</v>
      </c>
      <c r="B108" s="51" t="s">
        <v>403</v>
      </c>
      <c r="C108" s="50"/>
      <c r="D108" s="50"/>
      <c r="E108" s="50"/>
      <c r="F108" s="50"/>
    </row>
    <row r="109" spans="1:6" ht="15" customHeight="1" x14ac:dyDescent="0.25">
      <c r="A109" s="72">
        <v>7930</v>
      </c>
      <c r="B109" s="51" t="s">
        <v>404</v>
      </c>
      <c r="C109" s="50"/>
      <c r="D109" s="50"/>
      <c r="E109" s="50"/>
      <c r="F109" s="50"/>
    </row>
    <row r="110" spans="1:6" ht="15" customHeight="1" x14ac:dyDescent="0.25">
      <c r="A110" s="72">
        <v>9335</v>
      </c>
      <c r="B110" s="51" t="s">
        <v>405</v>
      </c>
      <c r="C110" s="50"/>
      <c r="D110" s="50"/>
      <c r="E110" s="50"/>
      <c r="F110" s="50"/>
    </row>
    <row r="111" spans="1:6" s="70" customFormat="1" ht="15" customHeight="1" x14ac:dyDescent="0.25">
      <c r="A111" s="72">
        <v>13100</v>
      </c>
      <c r="B111" s="51" t="s">
        <v>406</v>
      </c>
      <c r="C111" s="50"/>
      <c r="D111" s="50"/>
      <c r="E111" s="50"/>
      <c r="F111" s="50"/>
    </row>
    <row r="112" spans="1:6" ht="15" customHeight="1" x14ac:dyDescent="0.25">
      <c r="A112" s="72"/>
      <c r="B112" s="51"/>
      <c r="C112" s="50"/>
      <c r="D112" s="50"/>
      <c r="E112" s="50"/>
      <c r="F112" s="50"/>
    </row>
    <row r="113" spans="1:6" ht="15" customHeight="1" x14ac:dyDescent="0.25">
      <c r="A113" s="72">
        <v>6102</v>
      </c>
      <c r="B113" s="51" t="s">
        <v>512</v>
      </c>
      <c r="C113" s="50"/>
      <c r="D113" s="50"/>
      <c r="E113" s="50"/>
      <c r="F113" s="50"/>
    </row>
    <row r="114" spans="1:6" ht="15" customHeight="1" x14ac:dyDescent="0.25">
      <c r="A114" s="72">
        <v>9283</v>
      </c>
      <c r="B114" s="51" t="s">
        <v>407</v>
      </c>
      <c r="C114" s="50"/>
      <c r="D114" s="50"/>
      <c r="E114" s="50"/>
      <c r="F114" s="50"/>
    </row>
    <row r="115" spans="1:6" ht="15" customHeight="1" x14ac:dyDescent="0.25">
      <c r="A115" s="72">
        <v>5125</v>
      </c>
      <c r="B115" s="51" t="s">
        <v>408</v>
      </c>
      <c r="C115" s="50"/>
      <c r="D115" s="50"/>
      <c r="E115" s="50"/>
      <c r="F115" s="50"/>
    </row>
    <row r="116" spans="1:6" ht="15" customHeight="1" x14ac:dyDescent="0.25">
      <c r="A116" s="72">
        <v>6300</v>
      </c>
      <c r="B116" s="51" t="s">
        <v>409</v>
      </c>
      <c r="C116" s="50"/>
      <c r="D116" s="50"/>
      <c r="E116" s="50"/>
      <c r="F116" s="50"/>
    </row>
    <row r="117" spans="1:6" ht="15" customHeight="1" x14ac:dyDescent="0.25">
      <c r="A117" s="72">
        <v>681</v>
      </c>
      <c r="B117" s="51" t="s">
        <v>410</v>
      </c>
      <c r="C117" s="50"/>
      <c r="D117" s="50"/>
      <c r="E117" s="50"/>
      <c r="F117" s="50"/>
    </row>
    <row r="118" spans="1:6" s="111" customFormat="1" ht="15" customHeight="1" x14ac:dyDescent="0.25">
      <c r="A118" s="72">
        <v>6520</v>
      </c>
      <c r="B118" s="51" t="s">
        <v>411</v>
      </c>
      <c r="C118" s="50"/>
      <c r="D118" s="50"/>
      <c r="E118" s="50"/>
      <c r="F118" s="50"/>
    </row>
    <row r="119" spans="1:6" ht="15" customHeight="1" x14ac:dyDescent="0.25">
      <c r="A119" s="72">
        <v>28002</v>
      </c>
      <c r="B119" s="51" t="s">
        <v>653</v>
      </c>
      <c r="C119" s="50"/>
      <c r="D119" s="50"/>
      <c r="E119" s="50"/>
      <c r="F119" s="50"/>
    </row>
    <row r="120" spans="1:6" ht="15" customHeight="1" x14ac:dyDescent="0.25">
      <c r="A120" s="72">
        <v>13000</v>
      </c>
      <c r="B120" s="51" t="s">
        <v>412</v>
      </c>
      <c r="C120" s="50"/>
      <c r="D120" s="50"/>
      <c r="E120" s="50"/>
      <c r="F120" s="50"/>
    </row>
    <row r="121" spans="1:6" ht="15" customHeight="1" x14ac:dyDescent="0.25">
      <c r="A121" s="72">
        <v>400</v>
      </c>
      <c r="B121" s="51" t="s">
        <v>413</v>
      </c>
      <c r="C121" s="50"/>
      <c r="D121" s="50"/>
      <c r="E121" s="50"/>
      <c r="F121" s="50"/>
    </row>
    <row r="122" spans="1:6" ht="15" customHeight="1" x14ac:dyDescent="0.25">
      <c r="A122" s="72">
        <v>6771</v>
      </c>
      <c r="B122" s="51" t="s">
        <v>414</v>
      </c>
      <c r="C122" s="50"/>
      <c r="D122" s="50"/>
      <c r="E122" s="50"/>
      <c r="F122" s="50"/>
    </row>
    <row r="123" spans="1:6" ht="15" customHeight="1" x14ac:dyDescent="0.25">
      <c r="A123" s="72">
        <v>9824</v>
      </c>
      <c r="B123" s="51" t="s">
        <v>415</v>
      </c>
      <c r="C123" s="50"/>
      <c r="D123" s="50"/>
      <c r="E123" s="50"/>
      <c r="F123" s="50"/>
    </row>
    <row r="124" spans="1:6" s="70" customFormat="1" ht="15" customHeight="1" x14ac:dyDescent="0.25">
      <c r="A124" s="72">
        <v>9033</v>
      </c>
      <c r="B124" s="51" t="s">
        <v>416</v>
      </c>
      <c r="C124" s="50"/>
      <c r="D124" s="50"/>
      <c r="E124" s="50"/>
      <c r="F124" s="50"/>
    </row>
    <row r="125" spans="1:6" ht="15" customHeight="1" x14ac:dyDescent="0.25">
      <c r="A125" s="72"/>
      <c r="B125" s="51"/>
      <c r="C125" s="50"/>
      <c r="D125" s="50"/>
      <c r="E125" s="50"/>
      <c r="F125" s="50"/>
    </row>
    <row r="126" spans="1:6" ht="15" customHeight="1" x14ac:dyDescent="0.25">
      <c r="A126" s="72">
        <v>28001</v>
      </c>
      <c r="B126" s="51" t="s">
        <v>522</v>
      </c>
      <c r="C126" s="50"/>
      <c r="D126" s="50"/>
      <c r="E126" s="50"/>
      <c r="F126" s="50"/>
    </row>
    <row r="127" spans="1:6" ht="15" customHeight="1" x14ac:dyDescent="0.25">
      <c r="A127" s="72">
        <v>6070</v>
      </c>
      <c r="B127" s="51" t="s">
        <v>417</v>
      </c>
      <c r="C127" s="50"/>
      <c r="D127" s="50"/>
      <c r="E127" s="50"/>
      <c r="F127" s="50"/>
    </row>
    <row r="128" spans="1:6" ht="15" customHeight="1" x14ac:dyDescent="0.25">
      <c r="A128" s="72">
        <v>13460</v>
      </c>
      <c r="B128" s="51" t="s">
        <v>418</v>
      </c>
      <c r="C128" s="50"/>
      <c r="D128" s="50"/>
      <c r="E128" s="50"/>
      <c r="F128" s="50"/>
    </row>
    <row r="129" spans="1:6" ht="15" customHeight="1" x14ac:dyDescent="0.25">
      <c r="A129" s="72">
        <v>755</v>
      </c>
      <c r="B129" s="51" t="s">
        <v>419</v>
      </c>
      <c r="C129" s="50"/>
      <c r="D129" s="50"/>
      <c r="E129" s="50"/>
      <c r="F129" s="50"/>
    </row>
    <row r="130" spans="1:6" ht="15" customHeight="1" x14ac:dyDescent="0.25">
      <c r="A130" s="72">
        <v>9289</v>
      </c>
      <c r="B130" s="51" t="s">
        <v>420</v>
      </c>
      <c r="C130" s="50"/>
      <c r="D130" s="50"/>
      <c r="E130" s="50"/>
      <c r="F130" s="50"/>
    </row>
    <row r="131" spans="1:6" ht="15" customHeight="1" x14ac:dyDescent="0.25">
      <c r="A131" s="72">
        <v>7620</v>
      </c>
      <c r="B131" s="51" t="s">
        <v>539</v>
      </c>
      <c r="C131" s="50"/>
      <c r="D131" s="50"/>
      <c r="E131" s="50"/>
      <c r="F131" s="50"/>
    </row>
    <row r="132" spans="1:6" ht="15" customHeight="1" x14ac:dyDescent="0.25">
      <c r="A132" s="72">
        <v>9201</v>
      </c>
      <c r="B132" s="51" t="s">
        <v>422</v>
      </c>
      <c r="C132" s="50"/>
      <c r="D132" s="50"/>
      <c r="E132" s="50"/>
      <c r="F132" s="50"/>
    </row>
    <row r="133" spans="1:6" ht="15" customHeight="1" x14ac:dyDescent="0.25">
      <c r="A133" s="72">
        <v>13360</v>
      </c>
      <c r="B133" s="51" t="s">
        <v>423</v>
      </c>
      <c r="C133" s="50"/>
      <c r="D133" s="50"/>
      <c r="E133" s="50"/>
      <c r="F133" s="50"/>
    </row>
    <row r="134" spans="1:6" ht="15" customHeight="1" x14ac:dyDescent="0.25">
      <c r="A134" s="72">
        <v>7380</v>
      </c>
      <c r="B134" s="51" t="s">
        <v>424</v>
      </c>
      <c r="C134" s="50"/>
      <c r="D134" s="50"/>
      <c r="E134" s="50"/>
      <c r="F134" s="50"/>
    </row>
    <row r="135" spans="1:6" ht="15" customHeight="1" x14ac:dyDescent="0.25">
      <c r="A135" s="72">
        <v>6140</v>
      </c>
      <c r="B135" s="51" t="s">
        <v>425</v>
      </c>
      <c r="C135" s="50"/>
      <c r="D135" s="50"/>
      <c r="E135" s="50"/>
      <c r="F135" s="50"/>
    </row>
    <row r="136" spans="1:6" s="70" customFormat="1" ht="15" customHeight="1" x14ac:dyDescent="0.25">
      <c r="A136" s="72">
        <v>9355</v>
      </c>
      <c r="B136" s="51" t="s">
        <v>426</v>
      </c>
      <c r="C136" s="50"/>
      <c r="D136" s="50"/>
      <c r="E136" s="50"/>
      <c r="F136" s="50"/>
    </row>
    <row r="137" spans="1:6" ht="15" customHeight="1" x14ac:dyDescent="0.25">
      <c r="A137" s="72"/>
      <c r="B137" s="51"/>
      <c r="C137" s="50"/>
      <c r="D137" s="50"/>
      <c r="E137" s="50"/>
      <c r="F137" s="50"/>
    </row>
    <row r="138" spans="1:6" ht="15" customHeight="1" x14ac:dyDescent="0.25">
      <c r="A138" s="72">
        <v>9650</v>
      </c>
      <c r="B138" s="51" t="s">
        <v>540</v>
      </c>
      <c r="C138" s="50"/>
      <c r="D138" s="50"/>
      <c r="E138" s="50"/>
      <c r="F138" s="50"/>
    </row>
    <row r="139" spans="1:6" ht="15" customHeight="1" x14ac:dyDescent="0.25">
      <c r="A139" s="72">
        <v>2222</v>
      </c>
      <c r="B139" s="51" t="s">
        <v>428</v>
      </c>
      <c r="C139" s="50"/>
      <c r="D139" s="50"/>
      <c r="E139" s="50"/>
      <c r="F139" s="50"/>
    </row>
    <row r="140" spans="1:6" ht="15" customHeight="1" x14ac:dyDescent="0.25">
      <c r="A140" s="72">
        <v>9601</v>
      </c>
      <c r="B140" s="51" t="s">
        <v>429</v>
      </c>
      <c r="C140" s="50"/>
      <c r="D140" s="50"/>
      <c r="E140" s="50"/>
      <c r="F140" s="50"/>
    </row>
    <row r="141" spans="1:6" ht="15" customHeight="1" x14ac:dyDescent="0.25">
      <c r="A141" s="72">
        <v>9594</v>
      </c>
      <c r="B141" s="51" t="s">
        <v>541</v>
      </c>
      <c r="C141" s="50"/>
      <c r="D141" s="50"/>
      <c r="E141" s="50"/>
      <c r="F141" s="50"/>
    </row>
    <row r="142" spans="1:6" ht="15" customHeight="1" x14ac:dyDescent="0.25">
      <c r="A142" s="72">
        <v>6860</v>
      </c>
      <c r="B142" s="51" t="s">
        <v>431</v>
      </c>
      <c r="C142" s="50"/>
      <c r="D142" s="50"/>
      <c r="E142" s="50"/>
      <c r="F142" s="50"/>
    </row>
    <row r="143" spans="1:6" ht="15" customHeight="1" x14ac:dyDescent="0.25">
      <c r="A143" s="72">
        <v>8099</v>
      </c>
      <c r="B143" s="51" t="s">
        <v>432</v>
      </c>
      <c r="C143" s="50"/>
      <c r="D143" s="50"/>
      <c r="E143" s="50"/>
      <c r="F143" s="50"/>
    </row>
    <row r="144" spans="1:6" ht="15" customHeight="1" x14ac:dyDescent="0.25">
      <c r="A144" s="72">
        <v>9865</v>
      </c>
      <c r="B144" s="51" t="s">
        <v>520</v>
      </c>
      <c r="C144" s="50"/>
      <c r="D144" s="50"/>
      <c r="E144" s="50"/>
      <c r="F144" s="50"/>
    </row>
    <row r="145" spans="1:6" ht="15" customHeight="1" x14ac:dyDescent="0.25">
      <c r="A145" s="72">
        <v>824</v>
      </c>
      <c r="B145" s="51" t="s">
        <v>510</v>
      </c>
      <c r="C145" s="50"/>
      <c r="D145" s="50"/>
      <c r="E145" s="50"/>
      <c r="F145" s="50"/>
    </row>
    <row r="146" spans="1:6" ht="15" customHeight="1" x14ac:dyDescent="0.25">
      <c r="A146" s="72">
        <v>9682</v>
      </c>
      <c r="B146" s="51" t="s">
        <v>433</v>
      </c>
      <c r="C146" s="50"/>
      <c r="D146" s="50"/>
      <c r="E146" s="50"/>
      <c r="F146" s="50"/>
    </row>
    <row r="147" spans="1:6" ht="15" customHeight="1" x14ac:dyDescent="0.25">
      <c r="A147" s="72">
        <v>8117</v>
      </c>
      <c r="B147" s="51" t="s">
        <v>434</v>
      </c>
      <c r="C147" s="50"/>
      <c r="D147" s="50"/>
      <c r="E147" s="50"/>
      <c r="F147" s="50"/>
    </row>
    <row r="148" spans="1:6" ht="15" customHeight="1" x14ac:dyDescent="0.25">
      <c r="A148" s="72">
        <v>1176</v>
      </c>
      <c r="B148" s="51" t="s">
        <v>435</v>
      </c>
      <c r="C148" s="50"/>
      <c r="D148" s="50"/>
      <c r="E148" s="50"/>
      <c r="F148" s="50"/>
    </row>
    <row r="149" spans="1:6" s="70" customFormat="1" ht="15" customHeight="1" x14ac:dyDescent="0.25">
      <c r="A149" s="72">
        <v>7440</v>
      </c>
      <c r="B149" s="51" t="s">
        <v>436</v>
      </c>
      <c r="C149" s="50"/>
      <c r="D149" s="50"/>
      <c r="E149" s="50"/>
      <c r="F149" s="50"/>
    </row>
    <row r="150" spans="1:6" ht="15" customHeight="1" x14ac:dyDescent="0.25">
      <c r="A150" s="72"/>
      <c r="B150" s="51"/>
      <c r="C150" s="50"/>
      <c r="D150" s="50"/>
      <c r="E150" s="50"/>
      <c r="F150" s="50"/>
    </row>
    <row r="151" spans="1:6" ht="15" customHeight="1" x14ac:dyDescent="0.25">
      <c r="A151" s="72">
        <v>9181</v>
      </c>
      <c r="B151" s="51" t="s">
        <v>519</v>
      </c>
      <c r="C151" s="50"/>
      <c r="D151" s="50"/>
      <c r="E151" s="50"/>
      <c r="F151" s="50"/>
    </row>
    <row r="152" spans="1:6" ht="15" customHeight="1" x14ac:dyDescent="0.25">
      <c r="A152" s="72">
        <v>6460</v>
      </c>
      <c r="B152" s="51" t="s">
        <v>513</v>
      </c>
      <c r="C152" s="50"/>
      <c r="D152" s="50"/>
      <c r="E152" s="50"/>
      <c r="F152" s="50"/>
    </row>
    <row r="153" spans="1:6" ht="15" customHeight="1" x14ac:dyDescent="0.25">
      <c r="A153" s="72">
        <v>1693</v>
      </c>
      <c r="B153" s="51" t="s">
        <v>511</v>
      </c>
      <c r="C153" s="50"/>
      <c r="D153" s="50"/>
      <c r="E153" s="50"/>
      <c r="F153" s="50"/>
    </row>
    <row r="154" spans="1:6" s="70" customFormat="1" ht="15" customHeight="1" x14ac:dyDescent="0.25">
      <c r="A154" s="72">
        <v>7570</v>
      </c>
      <c r="B154" s="51" t="s">
        <v>437</v>
      </c>
      <c r="C154" s="50"/>
      <c r="D154" s="50"/>
      <c r="E154" s="50"/>
      <c r="F154" s="50"/>
    </row>
    <row r="155" spans="1:6" ht="15" customHeight="1" x14ac:dyDescent="0.25">
      <c r="A155" s="72"/>
      <c r="B155" s="51"/>
      <c r="C155" s="50"/>
      <c r="D155" s="50"/>
      <c r="E155" s="50"/>
      <c r="F155" s="50"/>
    </row>
    <row r="156" spans="1:6" ht="15" customHeight="1" x14ac:dyDescent="0.25">
      <c r="A156" s="72">
        <v>9837</v>
      </c>
      <c r="B156" s="51" t="s">
        <v>438</v>
      </c>
      <c r="C156" s="50"/>
      <c r="D156" s="50"/>
      <c r="E156" s="50"/>
      <c r="F156" s="50"/>
    </row>
    <row r="157" spans="1:6" ht="15" customHeight="1" x14ac:dyDescent="0.25">
      <c r="A157" s="72">
        <v>544</v>
      </c>
      <c r="B157" s="51" t="s">
        <v>439</v>
      </c>
      <c r="C157" s="50"/>
      <c r="D157" s="50"/>
      <c r="E157" s="50"/>
      <c r="F157" s="50"/>
    </row>
    <row r="158" spans="1:6" ht="15" customHeight="1" x14ac:dyDescent="0.25">
      <c r="A158" s="72">
        <v>7650</v>
      </c>
      <c r="B158" s="51" t="s">
        <v>440</v>
      </c>
      <c r="C158" s="50"/>
      <c r="D158" s="50"/>
      <c r="E158" s="50"/>
      <c r="F158" s="50"/>
    </row>
    <row r="159" spans="1:6" ht="15" customHeight="1" x14ac:dyDescent="0.25">
      <c r="A159" s="72">
        <v>7670</v>
      </c>
      <c r="B159" s="51" t="s">
        <v>441</v>
      </c>
      <c r="C159" s="50"/>
      <c r="D159" s="50"/>
      <c r="E159" s="50"/>
      <c r="F159" s="50"/>
    </row>
    <row r="160" spans="1:6" ht="15" customHeight="1" x14ac:dyDescent="0.25">
      <c r="A160" s="72">
        <v>847</v>
      </c>
      <c r="B160" s="51" t="s">
        <v>442</v>
      </c>
      <c r="C160" s="50"/>
      <c r="D160" s="50"/>
      <c r="E160" s="50"/>
      <c r="F160" s="50"/>
    </row>
    <row r="161" spans="1:6" ht="15" customHeight="1" x14ac:dyDescent="0.25">
      <c r="A161" s="72">
        <v>9291</v>
      </c>
      <c r="B161" s="51" t="s">
        <v>443</v>
      </c>
      <c r="C161" s="50"/>
      <c r="D161" s="50"/>
      <c r="E161" s="50"/>
      <c r="F161" s="50"/>
    </row>
    <row r="162" spans="1:6" ht="15" customHeight="1" x14ac:dyDescent="0.25">
      <c r="A162" s="72">
        <v>13020</v>
      </c>
      <c r="B162" s="51" t="s">
        <v>444</v>
      </c>
      <c r="C162" s="50"/>
      <c r="D162" s="50"/>
      <c r="E162" s="50"/>
      <c r="F162" s="50"/>
    </row>
    <row r="163" spans="1:6" ht="15" customHeight="1" x14ac:dyDescent="0.25">
      <c r="A163" s="72">
        <v>13430</v>
      </c>
      <c r="B163" s="51" t="s">
        <v>445</v>
      </c>
      <c r="C163" s="50"/>
      <c r="D163" s="50"/>
      <c r="E163" s="50"/>
      <c r="F163" s="50"/>
    </row>
    <row r="164" spans="1:6" s="70" customFormat="1" ht="15" customHeight="1" x14ac:dyDescent="0.25">
      <c r="A164" s="72">
        <v>9354</v>
      </c>
      <c r="B164" s="51" t="s">
        <v>446</v>
      </c>
      <c r="C164" s="50"/>
      <c r="D164" s="50"/>
      <c r="E164" s="50"/>
      <c r="F164" s="50"/>
    </row>
    <row r="165" spans="1:6" ht="15" customHeight="1" x14ac:dyDescent="0.25">
      <c r="A165" s="72"/>
      <c r="B165" s="51"/>
      <c r="C165" s="50"/>
      <c r="D165" s="50"/>
      <c r="E165" s="50"/>
      <c r="F165" s="50"/>
    </row>
    <row r="166" spans="1:6" ht="15" customHeight="1" x14ac:dyDescent="0.25">
      <c r="A166" s="72">
        <v>7890</v>
      </c>
      <c r="B166" s="51" t="s">
        <v>447</v>
      </c>
      <c r="C166" s="50"/>
      <c r="D166" s="50"/>
      <c r="E166" s="50"/>
      <c r="F166" s="50"/>
    </row>
    <row r="167" spans="1:6" ht="15" customHeight="1" x14ac:dyDescent="0.25">
      <c r="A167" s="72">
        <v>12000</v>
      </c>
      <c r="B167" s="51" t="s">
        <v>448</v>
      </c>
      <c r="C167" s="50"/>
      <c r="D167" s="50"/>
      <c r="E167" s="50"/>
      <c r="F167" s="50"/>
    </row>
    <row r="168" spans="1:6" ht="15" customHeight="1" x14ac:dyDescent="0.25">
      <c r="A168" s="72">
        <v>1149</v>
      </c>
      <c r="B168" s="51" t="s">
        <v>449</v>
      </c>
      <c r="C168" s="50"/>
      <c r="D168" s="50"/>
      <c r="E168" s="50"/>
      <c r="F168" s="50"/>
    </row>
    <row r="169" spans="1:6" ht="15" customHeight="1" x14ac:dyDescent="0.25">
      <c r="A169" s="72">
        <v>9695</v>
      </c>
      <c r="B169" s="51" t="s">
        <v>450</v>
      </c>
      <c r="C169" s="50"/>
      <c r="D169" s="50"/>
      <c r="E169" s="50"/>
      <c r="F169" s="50"/>
    </row>
    <row r="170" spans="1:6" ht="15" customHeight="1" x14ac:dyDescent="0.25">
      <c r="A170" s="72">
        <v>1187</v>
      </c>
      <c r="B170" s="51" t="s">
        <v>451</v>
      </c>
      <c r="C170" s="50"/>
      <c r="D170" s="50"/>
      <c r="E170" s="50"/>
      <c r="F170" s="50"/>
    </row>
    <row r="171" spans="1:6" ht="15" customHeight="1" x14ac:dyDescent="0.25">
      <c r="A171" s="72">
        <v>13090</v>
      </c>
      <c r="B171" s="51" t="s">
        <v>452</v>
      </c>
      <c r="C171" s="50"/>
      <c r="D171" s="50"/>
      <c r="E171" s="50"/>
      <c r="F171" s="50"/>
    </row>
    <row r="172" spans="1:6" ht="15" customHeight="1" x14ac:dyDescent="0.25">
      <c r="A172" s="72">
        <v>522</v>
      </c>
      <c r="B172" s="51" t="s">
        <v>453</v>
      </c>
      <c r="C172" s="50"/>
      <c r="D172" s="50"/>
      <c r="E172" s="50"/>
      <c r="F172" s="50"/>
    </row>
    <row r="173" spans="1:6" ht="15" customHeight="1" x14ac:dyDescent="0.25">
      <c r="A173" s="72">
        <v>6610</v>
      </c>
      <c r="B173" s="51" t="s">
        <v>454</v>
      </c>
      <c r="C173" s="50"/>
      <c r="D173" s="50"/>
      <c r="E173" s="50"/>
      <c r="F173" s="50"/>
    </row>
    <row r="174" spans="1:6" ht="15" customHeight="1" x14ac:dyDescent="0.25">
      <c r="A174" s="72">
        <v>6100</v>
      </c>
      <c r="B174" s="51" t="s">
        <v>455</v>
      </c>
      <c r="C174" s="50"/>
      <c r="D174" s="50"/>
      <c r="E174" s="50"/>
      <c r="F174" s="50"/>
    </row>
    <row r="175" spans="1:6" ht="15" customHeight="1" x14ac:dyDescent="0.25">
      <c r="A175" s="72">
        <v>7780</v>
      </c>
      <c r="B175" s="51" t="s">
        <v>456</v>
      </c>
      <c r="C175" s="50"/>
      <c r="D175" s="50"/>
      <c r="E175" s="50"/>
      <c r="F175" s="50"/>
    </row>
    <row r="176" spans="1:6" ht="15" customHeight="1" x14ac:dyDescent="0.25">
      <c r="A176" s="72">
        <v>6150</v>
      </c>
      <c r="B176" s="51" t="s">
        <v>457</v>
      </c>
      <c r="C176" s="50"/>
      <c r="D176" s="50"/>
      <c r="E176" s="50"/>
      <c r="F176" s="50"/>
    </row>
    <row r="177" spans="1:6" ht="15" customHeight="1" x14ac:dyDescent="0.25">
      <c r="A177" s="72">
        <v>13330</v>
      </c>
      <c r="B177" s="51" t="s">
        <v>458</v>
      </c>
      <c r="C177" s="50"/>
      <c r="D177" s="50"/>
      <c r="E177" s="50"/>
      <c r="F177" s="50"/>
    </row>
    <row r="178" spans="1:6" ht="15" customHeight="1" x14ac:dyDescent="0.25">
      <c r="A178" s="72">
        <v>9140</v>
      </c>
      <c r="B178" s="51" t="s">
        <v>459</v>
      </c>
      <c r="C178" s="50"/>
      <c r="D178" s="50"/>
      <c r="E178" s="50"/>
      <c r="F178" s="50"/>
    </row>
    <row r="179" spans="1:6" ht="15" customHeight="1" x14ac:dyDescent="0.25">
      <c r="A179" s="72">
        <v>634</v>
      </c>
      <c r="B179" s="51" t="s">
        <v>542</v>
      </c>
      <c r="C179" s="50"/>
      <c r="D179" s="50"/>
      <c r="E179" s="50"/>
      <c r="F179" s="50"/>
    </row>
    <row r="180" spans="1:6" ht="15" customHeight="1" x14ac:dyDescent="0.25">
      <c r="A180" s="72">
        <v>9380</v>
      </c>
      <c r="B180" s="51" t="s">
        <v>461</v>
      </c>
      <c r="C180" s="50"/>
      <c r="D180" s="50"/>
      <c r="E180" s="50"/>
      <c r="F180" s="50"/>
    </row>
    <row r="181" spans="1:6" ht="15" customHeight="1" x14ac:dyDescent="0.25">
      <c r="A181" s="72">
        <v>9307</v>
      </c>
      <c r="B181" s="51" t="s">
        <v>462</v>
      </c>
      <c r="C181" s="50"/>
      <c r="D181" s="50"/>
      <c r="E181" s="50"/>
      <c r="F181" s="50"/>
    </row>
    <row r="182" spans="1:6" ht="15" customHeight="1" x14ac:dyDescent="0.25">
      <c r="A182" s="72">
        <v>9260</v>
      </c>
      <c r="B182" s="51" t="s">
        <v>463</v>
      </c>
      <c r="C182" s="50"/>
      <c r="D182" s="50"/>
      <c r="E182" s="50"/>
      <c r="F182" s="50"/>
    </row>
    <row r="183" spans="1:6" ht="15" customHeight="1" x14ac:dyDescent="0.25">
      <c r="A183" s="72">
        <v>9295</v>
      </c>
      <c r="B183" s="51" t="s">
        <v>464</v>
      </c>
      <c r="C183" s="50"/>
      <c r="D183" s="50"/>
      <c r="E183" s="50"/>
      <c r="F183" s="50"/>
    </row>
    <row r="184" spans="1:6" ht="15" customHeight="1" x14ac:dyDescent="0.25">
      <c r="A184" s="72">
        <v>9486</v>
      </c>
      <c r="B184" s="51" t="s">
        <v>465</v>
      </c>
      <c r="C184" s="50"/>
      <c r="D184" s="50"/>
      <c r="E184" s="50"/>
      <c r="F184" s="50"/>
    </row>
    <row r="185" spans="1:6" ht="15" customHeight="1" x14ac:dyDescent="0.25">
      <c r="A185" s="72">
        <v>9312</v>
      </c>
      <c r="B185" s="51" t="s">
        <v>466</v>
      </c>
      <c r="C185" s="50"/>
      <c r="D185" s="50"/>
      <c r="E185" s="50"/>
      <c r="F185" s="50"/>
    </row>
    <row r="186" spans="1:6" ht="15" customHeight="1" x14ac:dyDescent="0.25">
      <c r="A186" s="72">
        <v>9827</v>
      </c>
      <c r="B186" s="51" t="s">
        <v>467</v>
      </c>
      <c r="C186" s="50"/>
      <c r="D186" s="50"/>
      <c r="E186" s="50"/>
      <c r="F186" s="50"/>
    </row>
    <row r="187" spans="1:6" ht="15" customHeight="1" x14ac:dyDescent="0.25">
      <c r="A187" s="72">
        <v>579</v>
      </c>
      <c r="B187" s="51" t="s">
        <v>468</v>
      </c>
      <c r="C187" s="50"/>
      <c r="D187" s="50"/>
      <c r="E187" s="50"/>
      <c r="F187" s="50"/>
    </row>
    <row r="188" spans="1:6" ht="15" customHeight="1" x14ac:dyDescent="0.25">
      <c r="A188" s="72">
        <v>9388</v>
      </c>
      <c r="B188" s="51" t="s">
        <v>469</v>
      </c>
      <c r="C188" s="50"/>
      <c r="D188" s="50"/>
      <c r="E188" s="50"/>
      <c r="F188" s="50"/>
    </row>
    <row r="189" spans="1:6" ht="15" customHeight="1" x14ac:dyDescent="0.25">
      <c r="A189" s="72">
        <v>828</v>
      </c>
      <c r="B189" s="51" t="s">
        <v>470</v>
      </c>
      <c r="C189" s="50"/>
      <c r="D189" s="50"/>
      <c r="E189" s="50"/>
      <c r="F189" s="50"/>
    </row>
    <row r="190" spans="1:6" ht="15" customHeight="1" x14ac:dyDescent="0.25">
      <c r="A190" s="72">
        <v>9020</v>
      </c>
      <c r="B190" s="51" t="s">
        <v>471</v>
      </c>
      <c r="C190" s="50"/>
      <c r="D190" s="50"/>
      <c r="E190" s="50"/>
      <c r="F190" s="50"/>
    </row>
    <row r="191" spans="1:6" ht="15" customHeight="1" x14ac:dyDescent="0.25">
      <c r="A191" s="72">
        <v>9116</v>
      </c>
      <c r="B191" s="51" t="s">
        <v>472</v>
      </c>
      <c r="C191" s="50"/>
      <c r="D191" s="50"/>
      <c r="E191" s="50"/>
      <c r="F191" s="50"/>
    </row>
    <row r="192" spans="1:6" ht="15" customHeight="1" x14ac:dyDescent="0.25">
      <c r="A192" s="72">
        <v>9377</v>
      </c>
      <c r="B192" s="51" t="s">
        <v>473</v>
      </c>
      <c r="C192" s="50"/>
      <c r="D192" s="50"/>
      <c r="E192" s="50"/>
      <c r="F192" s="50"/>
    </row>
    <row r="193" spans="1:6" ht="15" customHeight="1" x14ac:dyDescent="0.25">
      <c r="A193" s="72">
        <v>9117</v>
      </c>
      <c r="B193" s="51" t="s">
        <v>474</v>
      </c>
      <c r="C193" s="50"/>
      <c r="D193" s="50"/>
      <c r="E193" s="50"/>
      <c r="F193" s="50"/>
    </row>
    <row r="194" spans="1:6" ht="15" customHeight="1" x14ac:dyDescent="0.25">
      <c r="A194" s="72">
        <v>9139</v>
      </c>
      <c r="B194" s="51" t="s">
        <v>475</v>
      </c>
      <c r="C194" s="50"/>
      <c r="D194" s="50"/>
      <c r="E194" s="50"/>
      <c r="F194" s="50"/>
    </row>
    <row r="195" spans="1:6" ht="15" customHeight="1" x14ac:dyDescent="0.25">
      <c r="A195" s="72">
        <v>9090</v>
      </c>
      <c r="B195" s="51" t="s">
        <v>476</v>
      </c>
      <c r="C195" s="50"/>
      <c r="D195" s="50"/>
      <c r="E195" s="50"/>
      <c r="F195" s="50"/>
    </row>
    <row r="196" spans="1:6" ht="15" customHeight="1" x14ac:dyDescent="0.25">
      <c r="A196" s="72">
        <v>9070</v>
      </c>
      <c r="B196" s="51" t="s">
        <v>477</v>
      </c>
      <c r="C196" s="50"/>
      <c r="D196" s="50"/>
      <c r="E196" s="50"/>
      <c r="F196" s="50"/>
    </row>
    <row r="197" spans="1:6" ht="15" customHeight="1" x14ac:dyDescent="0.25">
      <c r="A197" s="72">
        <v>9261</v>
      </c>
      <c r="B197" s="51" t="s">
        <v>478</v>
      </c>
      <c r="C197" s="50"/>
      <c r="D197" s="50"/>
      <c r="E197" s="50"/>
      <c r="F197" s="50"/>
    </row>
    <row r="198" spans="1:6" ht="15" customHeight="1" x14ac:dyDescent="0.25">
      <c r="A198" s="72">
        <v>9214</v>
      </c>
      <c r="B198" s="51" t="s">
        <v>479</v>
      </c>
      <c r="C198" s="50"/>
      <c r="D198" s="50"/>
      <c r="E198" s="50"/>
      <c r="F198" s="50"/>
    </row>
    <row r="199" spans="1:6" ht="15" customHeight="1" x14ac:dyDescent="0.25">
      <c r="A199" s="72">
        <v>9629</v>
      </c>
      <c r="B199" s="51" t="s">
        <v>480</v>
      </c>
      <c r="C199" s="50"/>
      <c r="D199" s="50"/>
      <c r="E199" s="50"/>
      <c r="F199" s="50"/>
    </row>
    <row r="200" spans="1:6" ht="15" customHeight="1" x14ac:dyDescent="0.25">
      <c r="A200" s="72">
        <v>9870</v>
      </c>
      <c r="B200" s="51" t="s">
        <v>521</v>
      </c>
      <c r="C200" s="50"/>
      <c r="D200" s="50"/>
      <c r="E200" s="50"/>
      <c r="F200" s="50"/>
    </row>
    <row r="201" spans="1:6" ht="15" customHeight="1" x14ac:dyDescent="0.25">
      <c r="A201" s="72">
        <v>9292</v>
      </c>
      <c r="B201" s="51" t="s">
        <v>481</v>
      </c>
      <c r="C201" s="50"/>
      <c r="D201" s="50"/>
      <c r="E201" s="50"/>
      <c r="F201" s="50"/>
    </row>
    <row r="202" spans="1:6" ht="15" customHeight="1" x14ac:dyDescent="0.25">
      <c r="A202" s="72">
        <v>8079</v>
      </c>
      <c r="B202" s="51" t="s">
        <v>482</v>
      </c>
      <c r="C202" s="50"/>
      <c r="D202" s="50"/>
      <c r="E202" s="50"/>
      <c r="F202" s="50"/>
    </row>
    <row r="203" spans="1:6" ht="15" customHeight="1" x14ac:dyDescent="0.25">
      <c r="A203" s="72">
        <v>9369</v>
      </c>
      <c r="B203" s="51" t="s">
        <v>483</v>
      </c>
      <c r="C203" s="50"/>
      <c r="D203" s="50"/>
      <c r="E203" s="50"/>
      <c r="F203" s="50"/>
    </row>
    <row r="204" spans="1:6" s="70" customFormat="1" ht="15" customHeight="1" x14ac:dyDescent="0.25">
      <c r="A204" s="72">
        <v>9124</v>
      </c>
      <c r="B204" s="51" t="s">
        <v>484</v>
      </c>
      <c r="C204" s="50"/>
      <c r="D204" s="50"/>
      <c r="E204" s="50"/>
      <c r="F204" s="50"/>
    </row>
    <row r="205" spans="1:6" ht="15" customHeight="1" x14ac:dyDescent="0.25">
      <c r="A205" s="72"/>
      <c r="B205" s="51"/>
      <c r="C205" s="50"/>
      <c r="D205" s="50"/>
      <c r="E205" s="50"/>
      <c r="F205" s="50"/>
    </row>
    <row r="206" spans="1:6" ht="15" customHeight="1" x14ac:dyDescent="0.25">
      <c r="A206" s="72">
        <v>7800</v>
      </c>
      <c r="B206" s="51" t="s">
        <v>485</v>
      </c>
      <c r="C206" s="50"/>
      <c r="D206" s="50"/>
      <c r="E206" s="50"/>
      <c r="F206" s="50"/>
    </row>
    <row r="207" spans="1:6" ht="15" customHeight="1" x14ac:dyDescent="0.25">
      <c r="A207" s="72">
        <v>9431</v>
      </c>
      <c r="B207" s="51" t="s">
        <v>486</v>
      </c>
      <c r="C207" s="50"/>
      <c r="D207" s="50"/>
      <c r="E207" s="50"/>
      <c r="F207" s="50"/>
    </row>
    <row r="208" spans="1:6" ht="15" customHeight="1" x14ac:dyDescent="0.25">
      <c r="A208" s="72">
        <v>13420</v>
      </c>
      <c r="B208" s="51" t="s">
        <v>487</v>
      </c>
      <c r="C208" s="50"/>
      <c r="D208" s="50"/>
      <c r="E208" s="50"/>
      <c r="F208" s="50"/>
    </row>
    <row r="209" spans="1:6" ht="15" customHeight="1" x14ac:dyDescent="0.25">
      <c r="A209" s="72">
        <v>6880</v>
      </c>
      <c r="B209" s="51" t="s">
        <v>488</v>
      </c>
      <c r="C209" s="50"/>
      <c r="D209" s="50"/>
      <c r="E209" s="50"/>
      <c r="F209" s="50"/>
    </row>
    <row r="210" spans="1:6" ht="15" customHeight="1" x14ac:dyDescent="0.25">
      <c r="A210" s="72">
        <v>9361</v>
      </c>
      <c r="B210" s="51" t="s">
        <v>489</v>
      </c>
      <c r="C210" s="50"/>
      <c r="D210" s="50"/>
      <c r="E210" s="50"/>
      <c r="F210" s="50"/>
    </row>
    <row r="211" spans="1:6" ht="15" customHeight="1" x14ac:dyDescent="0.25">
      <c r="A211" s="72">
        <v>9132</v>
      </c>
      <c r="B211" s="51" t="s">
        <v>490</v>
      </c>
      <c r="C211" s="50"/>
      <c r="D211" s="50"/>
      <c r="E211" s="50"/>
      <c r="F211" s="50"/>
    </row>
    <row r="212" spans="1:6" s="70" customFormat="1" ht="15" customHeight="1" x14ac:dyDescent="0.25">
      <c r="A212" s="72">
        <v>7990</v>
      </c>
      <c r="B212" s="51" t="s">
        <v>491</v>
      </c>
      <c r="C212" s="50"/>
      <c r="D212" s="50"/>
      <c r="E212" s="50"/>
      <c r="F212" s="50"/>
    </row>
    <row r="213" spans="1:6" ht="15" customHeight="1" x14ac:dyDescent="0.25">
      <c r="A213" s="72"/>
      <c r="B213" s="51"/>
      <c r="C213" s="50"/>
      <c r="D213" s="50"/>
      <c r="E213" s="50"/>
      <c r="F213" s="50"/>
    </row>
    <row r="214" spans="1:6" ht="15" customHeight="1" x14ac:dyDescent="0.25">
      <c r="A214" s="72">
        <v>9627</v>
      </c>
      <c r="B214" s="51" t="s">
        <v>492</v>
      </c>
      <c r="C214" s="50"/>
      <c r="D214" s="50"/>
      <c r="E214" s="50"/>
      <c r="F214" s="50"/>
    </row>
    <row r="215" spans="1:6" s="70" customFormat="1" ht="15" customHeight="1" x14ac:dyDescent="0.25">
      <c r="A215" s="72">
        <v>9224</v>
      </c>
      <c r="B215" s="51" t="s">
        <v>493</v>
      </c>
      <c r="C215" s="50"/>
      <c r="D215" s="50"/>
      <c r="E215" s="50"/>
      <c r="F215" s="50"/>
    </row>
    <row r="216" spans="1:6" ht="15" customHeight="1" x14ac:dyDescent="0.25">
      <c r="A216" s="72"/>
      <c r="B216" s="51"/>
      <c r="C216" s="50"/>
      <c r="D216" s="50"/>
      <c r="E216" s="50"/>
      <c r="F216" s="50"/>
    </row>
    <row r="217" spans="1:6" ht="15" customHeight="1" x14ac:dyDescent="0.25">
      <c r="A217" s="72">
        <v>7600</v>
      </c>
      <c r="B217" s="51" t="s">
        <v>543</v>
      </c>
      <c r="C217" s="50"/>
      <c r="D217" s="50"/>
      <c r="E217" s="50"/>
      <c r="F217" s="50"/>
    </row>
    <row r="218" spans="1:6" ht="15" customHeight="1" x14ac:dyDescent="0.25">
      <c r="A218" s="72">
        <v>7370</v>
      </c>
      <c r="B218" s="51" t="s">
        <v>495</v>
      </c>
      <c r="C218" s="50"/>
      <c r="D218" s="50"/>
      <c r="E218" s="50"/>
      <c r="F218" s="50"/>
    </row>
    <row r="219" spans="1:6" ht="15" customHeight="1" x14ac:dyDescent="0.25">
      <c r="A219" s="72">
        <v>6850</v>
      </c>
      <c r="B219" s="51" t="s">
        <v>496</v>
      </c>
      <c r="C219" s="50"/>
      <c r="D219" s="50"/>
      <c r="E219" s="50"/>
      <c r="F219" s="50"/>
    </row>
    <row r="220" spans="1:6" ht="15" customHeight="1" x14ac:dyDescent="0.25">
      <c r="A220" s="72">
        <v>7730</v>
      </c>
      <c r="B220" s="51" t="s">
        <v>497</v>
      </c>
      <c r="C220" s="50"/>
      <c r="D220" s="50"/>
      <c r="E220" s="50"/>
      <c r="F220" s="50"/>
    </row>
    <row r="221" spans="1:6" ht="15" customHeight="1" x14ac:dyDescent="0.25">
      <c r="A221" s="72">
        <v>7790</v>
      </c>
      <c r="B221" s="51" t="s">
        <v>498</v>
      </c>
      <c r="C221" s="50"/>
      <c r="D221" s="50"/>
      <c r="E221" s="50"/>
      <c r="F221" s="50"/>
    </row>
    <row r="222" spans="1:6" ht="15" customHeight="1" x14ac:dyDescent="0.25">
      <c r="A222" s="72">
        <v>9358</v>
      </c>
      <c r="B222" s="51" t="s">
        <v>499</v>
      </c>
      <c r="C222" s="50"/>
      <c r="D222" s="50"/>
      <c r="E222" s="50"/>
      <c r="F222" s="50"/>
    </row>
    <row r="223" spans="1:6" ht="15" customHeight="1" x14ac:dyDescent="0.25">
      <c r="A223" s="72">
        <v>9228</v>
      </c>
      <c r="B223" s="51" t="s">
        <v>500</v>
      </c>
      <c r="C223" s="50"/>
      <c r="D223" s="50"/>
      <c r="E223" s="50"/>
      <c r="F223" s="50"/>
    </row>
    <row r="224" spans="1:6" ht="15" customHeight="1" x14ac:dyDescent="0.25">
      <c r="A224" s="72">
        <v>9690</v>
      </c>
      <c r="B224" s="51" t="s">
        <v>501</v>
      </c>
      <c r="C224" s="50"/>
      <c r="D224" s="50"/>
      <c r="E224" s="50"/>
      <c r="F224" s="50"/>
    </row>
    <row r="225" spans="1:6" s="70" customFormat="1" ht="15" customHeight="1" x14ac:dyDescent="0.25">
      <c r="A225" s="72">
        <v>6220</v>
      </c>
      <c r="B225" s="51" t="s">
        <v>502</v>
      </c>
      <c r="C225" s="50"/>
      <c r="D225" s="50"/>
      <c r="E225" s="50"/>
      <c r="F225" s="50"/>
    </row>
    <row r="226" spans="1:6" ht="15" customHeight="1" x14ac:dyDescent="0.25">
      <c r="A226" s="72"/>
      <c r="B226" s="51"/>
      <c r="C226" s="50"/>
      <c r="D226" s="50"/>
      <c r="E226" s="50"/>
      <c r="F226" s="50"/>
    </row>
    <row r="227" spans="1:6" s="70" customFormat="1" ht="15" customHeight="1" x14ac:dyDescent="0.25">
      <c r="A227" s="72">
        <v>570</v>
      </c>
      <c r="B227" s="51" t="s">
        <v>503</v>
      </c>
      <c r="C227" s="50"/>
      <c r="D227" s="50"/>
      <c r="E227" s="50"/>
      <c r="F227" s="50"/>
    </row>
    <row r="228" spans="1:6" ht="15" customHeight="1" x14ac:dyDescent="0.25">
      <c r="A228" s="72"/>
      <c r="B228" s="51"/>
      <c r="C228" s="50"/>
      <c r="D228" s="50"/>
      <c r="E228" s="50"/>
      <c r="F228" s="50"/>
    </row>
    <row r="229" spans="1:6" s="70" customFormat="1" ht="15" customHeight="1" x14ac:dyDescent="0.25">
      <c r="A229" s="72">
        <v>13180</v>
      </c>
      <c r="B229" s="51" t="s">
        <v>504</v>
      </c>
      <c r="C229" s="50"/>
      <c r="D229" s="50"/>
      <c r="E229" s="50"/>
      <c r="F229" s="50"/>
    </row>
    <row r="230" spans="1:6" ht="15" customHeight="1" x14ac:dyDescent="0.25">
      <c r="A230" s="72"/>
      <c r="B230" s="51"/>
      <c r="C230" s="50"/>
      <c r="D230" s="50"/>
      <c r="E230" s="50"/>
      <c r="F230" s="50"/>
    </row>
    <row r="231" spans="1:6" ht="15" customHeight="1" x14ac:dyDescent="0.25">
      <c r="A231" s="72">
        <v>9024</v>
      </c>
      <c r="B231" s="51" t="s">
        <v>505</v>
      </c>
      <c r="C231" s="50"/>
      <c r="D231" s="50"/>
      <c r="E231" s="50"/>
      <c r="F231" s="50"/>
    </row>
    <row r="232" spans="1:6" ht="15" customHeight="1" x14ac:dyDescent="0.25">
      <c r="A232" s="72">
        <v>9384</v>
      </c>
      <c r="B232" s="51" t="s">
        <v>544</v>
      </c>
      <c r="C232" s="50"/>
      <c r="D232" s="50"/>
      <c r="E232" s="50"/>
      <c r="F232" s="50"/>
    </row>
    <row r="233" spans="1:6" ht="15" customHeight="1" x14ac:dyDescent="0.25">
      <c r="A233" s="72">
        <v>13350</v>
      </c>
      <c r="B233" s="51" t="s">
        <v>507</v>
      </c>
      <c r="C233" s="50"/>
      <c r="D233" s="50"/>
      <c r="E233" s="50"/>
      <c r="F233" s="50"/>
    </row>
    <row r="234" spans="1:6" ht="15" customHeight="1" x14ac:dyDescent="0.25">
      <c r="A234" s="72">
        <v>7230</v>
      </c>
      <c r="B234" s="51" t="s">
        <v>508</v>
      </c>
      <c r="C234" s="50"/>
      <c r="D234" s="50"/>
      <c r="E234" s="50"/>
      <c r="F234" s="50"/>
    </row>
    <row r="235" spans="1:6" x14ac:dyDescent="0.25">
      <c r="A235" s="72">
        <v>13120</v>
      </c>
      <c r="B235" s="51" t="s">
        <v>509</v>
      </c>
      <c r="C235" s="50"/>
      <c r="D235" s="50"/>
      <c r="E235" s="50"/>
      <c r="F235" s="50"/>
    </row>
    <row r="236" spans="1:6" x14ac:dyDescent="0.25"/>
  </sheetData>
  <sheetProtection password="BF77" sheet="1" objects="1" scenarios="1"/>
  <mergeCells count="2">
    <mergeCell ref="A1:B1"/>
    <mergeCell ref="A3:F4"/>
  </mergeCells>
  <hyperlinks>
    <hyperlink ref="A1:B1" location="Indholdsfortegnelse!A1" display="Tilbage til indholdsfortegnelse"/>
  </hyperlinks>
  <pageMargins left="0.70866141732283472" right="0.70866141732283472" top="0.74803149606299213" bottom="0.74803149606299213" header="0.31496062992125984" footer="0.31496062992125984"/>
  <pageSetup paperSize="9" scale="98" fitToHeight="0" orientation="portrait" r:id="rId1"/>
  <headerFooter>
    <oddHeader>&amp;C&amp;G</oddHeader>
  </headerFooter>
  <rowBreaks count="3" manualBreakCount="3">
    <brk id="47" max="16383" man="1"/>
    <brk id="94" max="16383" man="1"/>
    <brk id="136" max="1638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BO899"/>
  <sheetViews>
    <sheetView workbookViewId="0">
      <pane xSplit="2" ySplit="1" topLeftCell="C98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2" max="2" width="36.7109375" customWidth="1"/>
  </cols>
  <sheetData>
    <row r="1" spans="1:67" x14ac:dyDescent="0.25">
      <c r="A1" s="63" t="s">
        <v>95</v>
      </c>
      <c r="B1" s="63" t="s">
        <v>98</v>
      </c>
      <c r="C1" s="63" t="s">
        <v>96</v>
      </c>
      <c r="D1" s="63" t="s">
        <v>267</v>
      </c>
      <c r="E1" s="63" t="s">
        <v>268</v>
      </c>
      <c r="F1" s="63" t="s">
        <v>269</v>
      </c>
      <c r="G1" s="63" t="s">
        <v>270</v>
      </c>
      <c r="H1" s="63" t="s">
        <v>271</v>
      </c>
      <c r="I1" s="63" t="s">
        <v>272</v>
      </c>
      <c r="J1" s="63" t="s">
        <v>273</v>
      </c>
      <c r="K1" s="63" t="s">
        <v>274</v>
      </c>
      <c r="L1" s="63" t="s">
        <v>275</v>
      </c>
      <c r="M1" s="63" t="s">
        <v>276</v>
      </c>
      <c r="N1" s="63" t="s">
        <v>277</v>
      </c>
      <c r="O1" s="63" t="s">
        <v>278</v>
      </c>
      <c r="P1" s="63" t="s">
        <v>279</v>
      </c>
      <c r="Q1" s="63" t="s">
        <v>280</v>
      </c>
      <c r="R1" s="63" t="s">
        <v>281</v>
      </c>
      <c r="S1" s="63" t="s">
        <v>282</v>
      </c>
      <c r="T1" s="63" t="s">
        <v>283</v>
      </c>
      <c r="U1" s="63" t="s">
        <v>284</v>
      </c>
      <c r="V1" s="63" t="s">
        <v>285</v>
      </c>
      <c r="W1" s="63" t="s">
        <v>286</v>
      </c>
      <c r="X1" s="63" t="s">
        <v>287</v>
      </c>
      <c r="Y1" s="63" t="s">
        <v>288</v>
      </c>
      <c r="Z1" s="63" t="s">
        <v>289</v>
      </c>
      <c r="AA1" s="63" t="s">
        <v>290</v>
      </c>
      <c r="AB1" s="63" t="s">
        <v>291</v>
      </c>
      <c r="AC1" s="63" t="s">
        <v>292</v>
      </c>
      <c r="AD1" s="63" t="s">
        <v>293</v>
      </c>
      <c r="AE1" s="63" t="s">
        <v>294</v>
      </c>
      <c r="AF1" s="63" t="s">
        <v>295</v>
      </c>
      <c r="AG1" s="63" t="s">
        <v>296</v>
      </c>
      <c r="AH1" s="63" t="s">
        <v>297</v>
      </c>
      <c r="AI1" s="63" t="s">
        <v>298</v>
      </c>
      <c r="AJ1" s="63" t="s">
        <v>299</v>
      </c>
      <c r="AK1" s="63" t="s">
        <v>300</v>
      </c>
      <c r="AL1" s="63" t="s">
        <v>301</v>
      </c>
      <c r="AM1" s="63" t="s">
        <v>302</v>
      </c>
      <c r="AN1" s="63" t="s">
        <v>303</v>
      </c>
      <c r="AO1" s="63" t="s">
        <v>304</v>
      </c>
      <c r="AP1" s="63" t="s">
        <v>305</v>
      </c>
      <c r="AQ1" s="63" t="s">
        <v>306</v>
      </c>
      <c r="AR1" s="63" t="s">
        <v>307</v>
      </c>
      <c r="AS1" s="63" t="s">
        <v>308</v>
      </c>
      <c r="AT1" s="63" t="s">
        <v>309</v>
      </c>
      <c r="AU1" s="63" t="s">
        <v>310</v>
      </c>
      <c r="AV1" s="63" t="s">
        <v>311</v>
      </c>
      <c r="AW1" s="63" t="s">
        <v>312</v>
      </c>
      <c r="AX1" s="63" t="s">
        <v>313</v>
      </c>
      <c r="AY1" s="63" t="s">
        <v>314</v>
      </c>
      <c r="AZ1" s="63" t="s">
        <v>315</v>
      </c>
      <c r="BA1" s="63" t="s">
        <v>316</v>
      </c>
      <c r="BB1" s="63" t="s">
        <v>317</v>
      </c>
      <c r="BC1" s="63" t="s">
        <v>318</v>
      </c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</row>
    <row r="2" spans="1:67" x14ac:dyDescent="0.25">
      <c r="A2" s="64">
        <v>200</v>
      </c>
      <c r="B2" s="65" t="s">
        <v>332</v>
      </c>
      <c r="C2" s="64">
        <v>200012</v>
      </c>
      <c r="D2" s="64">
        <v>9358239</v>
      </c>
      <c r="E2" s="64">
        <v>5803259</v>
      </c>
      <c r="F2" s="64">
        <v>3554980</v>
      </c>
      <c r="G2" s="64">
        <v>73067</v>
      </c>
      <c r="H2" s="64">
        <v>1972979</v>
      </c>
      <c r="I2" s="64">
        <v>463909</v>
      </c>
      <c r="J2" s="64">
        <v>5137117</v>
      </c>
      <c r="K2" s="64">
        <v>582704</v>
      </c>
      <c r="L2" s="64">
        <v>166229</v>
      </c>
      <c r="M2" s="64">
        <v>4610159</v>
      </c>
      <c r="N2" s="64">
        <v>473384</v>
      </c>
      <c r="O2" s="64">
        <v>781</v>
      </c>
      <c r="P2" s="64">
        <v>578539</v>
      </c>
      <c r="Q2" s="64">
        <v>291936</v>
      </c>
      <c r="R2" s="64">
        <v>515123</v>
      </c>
      <c r="S2" s="64">
        <v>0</v>
      </c>
      <c r="T2" s="64">
        <v>0</v>
      </c>
      <c r="U2" s="64">
        <v>164851</v>
      </c>
      <c r="V2" s="64">
        <v>350272</v>
      </c>
      <c r="W2" s="64">
        <v>1332933</v>
      </c>
      <c r="X2" s="64">
        <v>0</v>
      </c>
      <c r="Y2" s="64">
        <v>42895623</v>
      </c>
      <c r="Z2" s="64">
        <v>78405530</v>
      </c>
      <c r="AA2" s="64">
        <v>39672595</v>
      </c>
      <c r="AB2" s="64">
        <v>4558646</v>
      </c>
      <c r="AC2" s="64">
        <v>455350</v>
      </c>
      <c r="AD2" s="64">
        <v>1291210</v>
      </c>
      <c r="AE2" s="64">
        <v>0</v>
      </c>
      <c r="AF2" s="64">
        <v>1685968</v>
      </c>
      <c r="AG2" s="64">
        <v>0</v>
      </c>
      <c r="AH2" s="64">
        <v>4508052</v>
      </c>
      <c r="AI2" s="64">
        <v>0</v>
      </c>
      <c r="AJ2" s="64">
        <v>174805907</v>
      </c>
      <c r="AK2" s="64">
        <v>60156615</v>
      </c>
      <c r="AL2" s="64">
        <v>86899972</v>
      </c>
      <c r="AM2" s="64">
        <v>0</v>
      </c>
      <c r="AN2" s="64">
        <v>15410436</v>
      </c>
      <c r="AO2" s="64">
        <v>8264</v>
      </c>
      <c r="AP2" s="64">
        <v>172803</v>
      </c>
      <c r="AQ2" s="64">
        <v>3944594</v>
      </c>
      <c r="AR2" s="64">
        <v>3000000</v>
      </c>
      <c r="AS2" s="64">
        <v>0</v>
      </c>
      <c r="AT2" s="64">
        <v>0</v>
      </c>
      <c r="AU2" s="64">
        <v>0</v>
      </c>
      <c r="AV2" s="64">
        <v>0</v>
      </c>
      <c r="AW2" s="64">
        <v>4483698</v>
      </c>
      <c r="AX2" s="64">
        <v>233859</v>
      </c>
      <c r="AY2" s="64">
        <v>8213223</v>
      </c>
      <c r="AZ2" s="64">
        <v>174805907</v>
      </c>
      <c r="BA2" s="64">
        <v>13660710</v>
      </c>
      <c r="BB2" s="64">
        <v>5701928</v>
      </c>
      <c r="BC2" s="64">
        <v>19362638</v>
      </c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</row>
    <row r="3" spans="1:67" x14ac:dyDescent="0.25">
      <c r="A3" s="64">
        <v>400</v>
      </c>
      <c r="B3" s="65" t="s">
        <v>413</v>
      </c>
      <c r="C3" s="64">
        <v>200012</v>
      </c>
      <c r="D3" s="64">
        <v>402515</v>
      </c>
      <c r="E3" s="64">
        <v>185074</v>
      </c>
      <c r="F3" s="64">
        <v>217441</v>
      </c>
      <c r="G3" s="64">
        <v>9141</v>
      </c>
      <c r="H3" s="64">
        <v>52034</v>
      </c>
      <c r="I3" s="64">
        <v>5601</v>
      </c>
      <c r="J3" s="64">
        <v>273014</v>
      </c>
      <c r="K3" s="64">
        <v>11856</v>
      </c>
      <c r="L3" s="64">
        <v>8509</v>
      </c>
      <c r="M3" s="64">
        <v>227067</v>
      </c>
      <c r="N3" s="64">
        <v>9340</v>
      </c>
      <c r="O3" s="64">
        <v>636</v>
      </c>
      <c r="P3" s="64">
        <v>2490</v>
      </c>
      <c r="Q3" s="64">
        <v>0</v>
      </c>
      <c r="R3" s="64">
        <v>53846</v>
      </c>
      <c r="S3" s="64">
        <v>0</v>
      </c>
      <c r="T3" s="64">
        <v>0</v>
      </c>
      <c r="U3" s="64">
        <v>17762</v>
      </c>
      <c r="V3" s="64">
        <v>36084</v>
      </c>
      <c r="W3" s="64">
        <v>22098</v>
      </c>
      <c r="X3" s="64">
        <v>0</v>
      </c>
      <c r="Y3" s="64">
        <v>1153392</v>
      </c>
      <c r="Z3" s="64">
        <v>2999735</v>
      </c>
      <c r="AA3" s="64">
        <v>2010060</v>
      </c>
      <c r="AB3" s="64">
        <v>470280</v>
      </c>
      <c r="AC3" s="64">
        <v>0</v>
      </c>
      <c r="AD3" s="64">
        <v>0</v>
      </c>
      <c r="AE3" s="64">
        <v>0</v>
      </c>
      <c r="AF3" s="64">
        <v>70730</v>
      </c>
      <c r="AG3" s="64">
        <v>30824</v>
      </c>
      <c r="AH3" s="64">
        <v>167969</v>
      </c>
      <c r="AI3" s="64">
        <v>0</v>
      </c>
      <c r="AJ3" s="64">
        <v>6925089</v>
      </c>
      <c r="AK3" s="64">
        <v>76800</v>
      </c>
      <c r="AL3" s="64">
        <v>5914053</v>
      </c>
      <c r="AM3" s="64">
        <v>0</v>
      </c>
      <c r="AN3" s="64">
        <v>371183</v>
      </c>
      <c r="AO3" s="64">
        <v>102</v>
      </c>
      <c r="AP3" s="64">
        <v>3388</v>
      </c>
      <c r="AQ3" s="64">
        <v>0</v>
      </c>
      <c r="AR3" s="64">
        <v>280798</v>
      </c>
      <c r="AS3" s="64">
        <v>41627</v>
      </c>
      <c r="AT3" s="64">
        <v>0</v>
      </c>
      <c r="AU3" s="64">
        <v>0</v>
      </c>
      <c r="AV3" s="64">
        <v>0</v>
      </c>
      <c r="AW3" s="64">
        <v>223517</v>
      </c>
      <c r="AX3" s="64">
        <v>13620</v>
      </c>
      <c r="AY3" s="64">
        <v>559562</v>
      </c>
      <c r="AZ3" s="64">
        <v>6925089</v>
      </c>
      <c r="BA3" s="64">
        <v>309655</v>
      </c>
      <c r="BB3" s="64">
        <v>6581</v>
      </c>
      <c r="BC3" s="64">
        <v>316236</v>
      </c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</row>
    <row r="4" spans="1:67" x14ac:dyDescent="0.25">
      <c r="A4" s="64">
        <v>400</v>
      </c>
      <c r="B4" s="65" t="s">
        <v>413</v>
      </c>
      <c r="C4" s="64">
        <v>200112</v>
      </c>
      <c r="D4" s="64">
        <v>436056</v>
      </c>
      <c r="E4" s="64">
        <v>190610</v>
      </c>
      <c r="F4" s="64">
        <v>245446</v>
      </c>
      <c r="G4" s="64">
        <v>11220</v>
      </c>
      <c r="H4" s="64">
        <v>53561</v>
      </c>
      <c r="I4" s="64">
        <v>5818</v>
      </c>
      <c r="J4" s="64">
        <v>304409</v>
      </c>
      <c r="K4" s="64">
        <v>539</v>
      </c>
      <c r="L4" s="64">
        <v>9440</v>
      </c>
      <c r="M4" s="64">
        <v>249077</v>
      </c>
      <c r="N4" s="64">
        <v>14007</v>
      </c>
      <c r="O4" s="64">
        <v>0</v>
      </c>
      <c r="P4" s="64">
        <v>7665</v>
      </c>
      <c r="Q4" s="64">
        <v>0</v>
      </c>
      <c r="R4" s="64">
        <v>43639</v>
      </c>
      <c r="S4" s="64">
        <v>0</v>
      </c>
      <c r="T4" s="64">
        <v>0</v>
      </c>
      <c r="U4" s="64">
        <v>14466</v>
      </c>
      <c r="V4" s="64">
        <v>29173</v>
      </c>
      <c r="W4" s="64">
        <v>30939</v>
      </c>
      <c r="X4" s="64">
        <v>0</v>
      </c>
      <c r="Y4" s="64">
        <v>1228134</v>
      </c>
      <c r="Z4" s="64">
        <v>2984066</v>
      </c>
      <c r="AA4" s="64">
        <v>2168523</v>
      </c>
      <c r="AB4" s="64">
        <v>469628</v>
      </c>
      <c r="AC4" s="64">
        <v>0</v>
      </c>
      <c r="AD4" s="64">
        <v>0</v>
      </c>
      <c r="AE4" s="64">
        <v>0</v>
      </c>
      <c r="AF4" s="64">
        <v>82085</v>
      </c>
      <c r="AG4" s="64">
        <v>41667</v>
      </c>
      <c r="AH4" s="64">
        <v>120650</v>
      </c>
      <c r="AI4" s="64">
        <v>0</v>
      </c>
      <c r="AJ4" s="64">
        <v>7125692</v>
      </c>
      <c r="AK4" s="64">
        <v>42274</v>
      </c>
      <c r="AL4" s="64">
        <v>6147090</v>
      </c>
      <c r="AM4" s="64">
        <v>0</v>
      </c>
      <c r="AN4" s="64">
        <v>343735</v>
      </c>
      <c r="AO4" s="64">
        <v>389</v>
      </c>
      <c r="AP4" s="64">
        <v>3293</v>
      </c>
      <c r="AQ4" s="64">
        <v>0</v>
      </c>
      <c r="AR4" s="64">
        <v>280798</v>
      </c>
      <c r="AS4" s="64">
        <v>41627</v>
      </c>
      <c r="AT4" s="64">
        <v>41667</v>
      </c>
      <c r="AU4" s="64">
        <v>0</v>
      </c>
      <c r="AV4" s="64">
        <v>0</v>
      </c>
      <c r="AW4" s="64">
        <v>195646</v>
      </c>
      <c r="AX4" s="64">
        <v>29173</v>
      </c>
      <c r="AY4" s="64">
        <v>588911</v>
      </c>
      <c r="AZ4" s="64">
        <v>7125692</v>
      </c>
      <c r="BA4" s="64">
        <v>654048</v>
      </c>
      <c r="BB4" s="64">
        <v>6077</v>
      </c>
      <c r="BC4" s="64">
        <v>660125</v>
      </c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</row>
    <row r="5" spans="1:67" x14ac:dyDescent="0.25">
      <c r="A5" s="64">
        <v>400</v>
      </c>
      <c r="B5" s="65" t="s">
        <v>413</v>
      </c>
      <c r="C5" s="64">
        <v>200212</v>
      </c>
      <c r="D5" s="64">
        <v>398049</v>
      </c>
      <c r="E5" s="64">
        <v>137079</v>
      </c>
      <c r="F5" s="64">
        <v>260969</v>
      </c>
      <c r="G5" s="64">
        <v>1769</v>
      </c>
      <c r="H5" s="64">
        <v>60490</v>
      </c>
      <c r="I5" s="64">
        <v>6101</v>
      </c>
      <c r="J5" s="64">
        <v>317128</v>
      </c>
      <c r="K5" s="64">
        <v>-1630</v>
      </c>
      <c r="L5" s="64">
        <v>6278</v>
      </c>
      <c r="M5" s="64">
        <v>257303</v>
      </c>
      <c r="N5" s="64">
        <v>14066</v>
      </c>
      <c r="O5" s="64">
        <v>0</v>
      </c>
      <c r="P5" s="64">
        <v>4409</v>
      </c>
      <c r="Q5" s="64">
        <v>0</v>
      </c>
      <c r="R5" s="64">
        <v>45999</v>
      </c>
      <c r="S5" s="64">
        <v>0</v>
      </c>
      <c r="T5" s="64">
        <v>0</v>
      </c>
      <c r="U5" s="64">
        <v>12456</v>
      </c>
      <c r="V5" s="64">
        <v>33544</v>
      </c>
      <c r="W5" s="64">
        <v>50115</v>
      </c>
      <c r="X5" s="64">
        <v>0</v>
      </c>
      <c r="Y5" s="64">
        <v>1604992</v>
      </c>
      <c r="Z5" s="64">
        <v>3396548</v>
      </c>
      <c r="AA5" s="64">
        <v>1722800</v>
      </c>
      <c r="AB5" s="64">
        <v>295982</v>
      </c>
      <c r="AC5" s="64">
        <v>0</v>
      </c>
      <c r="AD5" s="64">
        <v>0</v>
      </c>
      <c r="AE5" s="64">
        <v>4944</v>
      </c>
      <c r="AF5" s="64">
        <v>113300</v>
      </c>
      <c r="AG5" s="64">
        <v>37898</v>
      </c>
      <c r="AH5" s="64">
        <v>235020</v>
      </c>
      <c r="AI5" s="64">
        <v>0</v>
      </c>
      <c r="AJ5" s="64">
        <v>7461599</v>
      </c>
      <c r="AK5" s="64">
        <v>64337</v>
      </c>
      <c r="AL5" s="64">
        <v>6323626</v>
      </c>
      <c r="AM5" s="64">
        <v>0</v>
      </c>
      <c r="AN5" s="64">
        <v>464720</v>
      </c>
      <c r="AO5" s="64">
        <v>257</v>
      </c>
      <c r="AP5" s="64">
        <v>3666</v>
      </c>
      <c r="AQ5" s="64">
        <v>0</v>
      </c>
      <c r="AR5" s="64">
        <v>271000</v>
      </c>
      <c r="AS5" s="64">
        <v>30359</v>
      </c>
      <c r="AT5" s="64">
        <v>37898</v>
      </c>
      <c r="AU5" s="64">
        <v>0</v>
      </c>
      <c r="AV5" s="64">
        <v>21985</v>
      </c>
      <c r="AW5" s="64">
        <v>229178</v>
      </c>
      <c r="AX5" s="64">
        <v>14574</v>
      </c>
      <c r="AY5" s="64">
        <v>604993</v>
      </c>
      <c r="AZ5" s="64">
        <v>7461599</v>
      </c>
      <c r="BA5" s="64">
        <v>798133</v>
      </c>
      <c r="BB5" s="64">
        <v>3453</v>
      </c>
      <c r="BC5" s="64">
        <v>801586</v>
      </c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</row>
    <row r="6" spans="1:67" x14ac:dyDescent="0.25">
      <c r="A6" s="64">
        <v>400</v>
      </c>
      <c r="B6" s="65" t="s">
        <v>413</v>
      </c>
      <c r="C6" s="64">
        <v>200312</v>
      </c>
      <c r="D6" s="64">
        <v>341021</v>
      </c>
      <c r="E6" s="64">
        <v>90370</v>
      </c>
      <c r="F6" s="64">
        <v>250651</v>
      </c>
      <c r="G6" s="64">
        <v>3092</v>
      </c>
      <c r="H6" s="64">
        <v>60939</v>
      </c>
      <c r="I6" s="64">
        <v>5935</v>
      </c>
      <c r="J6" s="64">
        <v>308745</v>
      </c>
      <c r="K6" s="64">
        <v>6107</v>
      </c>
      <c r="L6" s="64">
        <v>12483</v>
      </c>
      <c r="M6" s="64">
        <v>261979</v>
      </c>
      <c r="N6" s="64">
        <v>16385</v>
      </c>
      <c r="O6" s="64">
        <v>0</v>
      </c>
      <c r="P6" s="64">
        <v>10884</v>
      </c>
      <c r="Q6" s="64">
        <v>0</v>
      </c>
      <c r="R6" s="64">
        <v>38087</v>
      </c>
      <c r="S6" s="64">
        <v>0</v>
      </c>
      <c r="T6" s="64">
        <v>0</v>
      </c>
      <c r="U6" s="64">
        <v>8165</v>
      </c>
      <c r="V6" s="64">
        <v>29922</v>
      </c>
      <c r="W6" s="64">
        <v>242858</v>
      </c>
      <c r="X6" s="64">
        <v>0</v>
      </c>
      <c r="Y6" s="64">
        <v>2746227</v>
      </c>
      <c r="Z6" s="64">
        <v>3200188</v>
      </c>
      <c r="AA6" s="64">
        <v>925889</v>
      </c>
      <c r="AB6" s="64">
        <v>115771</v>
      </c>
      <c r="AC6" s="64">
        <v>0</v>
      </c>
      <c r="AD6" s="64">
        <v>0</v>
      </c>
      <c r="AE6" s="64">
        <v>1899</v>
      </c>
      <c r="AF6" s="64">
        <v>123918</v>
      </c>
      <c r="AG6" s="64">
        <v>32790</v>
      </c>
      <c r="AH6" s="64">
        <v>65907</v>
      </c>
      <c r="AI6" s="64">
        <v>0</v>
      </c>
      <c r="AJ6" s="64">
        <v>7455447</v>
      </c>
      <c r="AK6" s="64">
        <v>355489</v>
      </c>
      <c r="AL6" s="64">
        <v>6138208</v>
      </c>
      <c r="AM6" s="64">
        <v>0</v>
      </c>
      <c r="AN6" s="64">
        <v>330326</v>
      </c>
      <c r="AO6" s="64">
        <v>119</v>
      </c>
      <c r="AP6" s="64">
        <v>3353</v>
      </c>
      <c r="AQ6" s="64">
        <v>0</v>
      </c>
      <c r="AR6" s="64">
        <v>271000</v>
      </c>
      <c r="AS6" s="64">
        <v>30359</v>
      </c>
      <c r="AT6" s="64">
        <v>32790</v>
      </c>
      <c r="AU6" s="64">
        <v>0</v>
      </c>
      <c r="AV6" s="64">
        <v>21985</v>
      </c>
      <c r="AW6" s="64">
        <v>260866</v>
      </c>
      <c r="AX6" s="64">
        <v>10952</v>
      </c>
      <c r="AY6" s="64">
        <v>627952</v>
      </c>
      <c r="AZ6" s="64">
        <v>7455447</v>
      </c>
      <c r="BA6" s="64">
        <v>892578</v>
      </c>
      <c r="BB6" s="64">
        <v>1489</v>
      </c>
      <c r="BC6" s="64">
        <v>894068</v>
      </c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</row>
    <row r="7" spans="1:67" x14ac:dyDescent="0.25">
      <c r="A7" s="64">
        <v>400</v>
      </c>
      <c r="B7" s="65" t="s">
        <v>413</v>
      </c>
      <c r="C7" s="64">
        <v>200412</v>
      </c>
      <c r="D7" s="64">
        <v>308686</v>
      </c>
      <c r="E7" s="64">
        <v>69383</v>
      </c>
      <c r="F7" s="64">
        <v>239303</v>
      </c>
      <c r="G7" s="64">
        <v>4149</v>
      </c>
      <c r="H7" s="64">
        <v>64537</v>
      </c>
      <c r="I7" s="64">
        <v>5902</v>
      </c>
      <c r="J7" s="64">
        <v>302087</v>
      </c>
      <c r="K7" s="64">
        <v>3076</v>
      </c>
      <c r="L7" s="64">
        <v>9916</v>
      </c>
      <c r="M7" s="64">
        <v>264090</v>
      </c>
      <c r="N7" s="64">
        <v>14633</v>
      </c>
      <c r="O7" s="64">
        <v>0</v>
      </c>
      <c r="P7" s="64">
        <v>-11742</v>
      </c>
      <c r="Q7" s="64">
        <v>0</v>
      </c>
      <c r="R7" s="64">
        <v>48099</v>
      </c>
      <c r="S7" s="64">
        <v>0</v>
      </c>
      <c r="T7" s="64">
        <v>0</v>
      </c>
      <c r="U7" s="64">
        <v>14473</v>
      </c>
      <c r="V7" s="64">
        <v>33626</v>
      </c>
      <c r="W7" s="64">
        <v>231953</v>
      </c>
      <c r="X7" s="64">
        <v>0</v>
      </c>
      <c r="Y7" s="64">
        <v>2242318</v>
      </c>
      <c r="Z7" s="64">
        <v>3302645</v>
      </c>
      <c r="AA7" s="64">
        <v>1511869</v>
      </c>
      <c r="AB7" s="64">
        <v>110072</v>
      </c>
      <c r="AC7" s="64">
        <v>0</v>
      </c>
      <c r="AD7" s="64">
        <v>0</v>
      </c>
      <c r="AE7" s="64">
        <v>2887</v>
      </c>
      <c r="AF7" s="64">
        <v>119764</v>
      </c>
      <c r="AG7" s="64">
        <v>16942</v>
      </c>
      <c r="AH7" s="64">
        <v>81061</v>
      </c>
      <c r="AI7" s="64">
        <v>0</v>
      </c>
      <c r="AJ7" s="64">
        <v>7619511</v>
      </c>
      <c r="AK7" s="64">
        <v>343899</v>
      </c>
      <c r="AL7" s="64">
        <v>6322302</v>
      </c>
      <c r="AM7" s="64">
        <v>0</v>
      </c>
      <c r="AN7" s="64">
        <v>305822</v>
      </c>
      <c r="AO7" s="64">
        <v>144</v>
      </c>
      <c r="AP7" s="64">
        <v>4737</v>
      </c>
      <c r="AQ7" s="64">
        <v>0</v>
      </c>
      <c r="AR7" s="64">
        <v>271000</v>
      </c>
      <c r="AS7" s="64">
        <v>30359</v>
      </c>
      <c r="AT7" s="64">
        <v>16942</v>
      </c>
      <c r="AU7" s="64">
        <v>0</v>
      </c>
      <c r="AV7" s="64">
        <v>21985</v>
      </c>
      <c r="AW7" s="64">
        <v>287666</v>
      </c>
      <c r="AX7" s="64">
        <v>14656</v>
      </c>
      <c r="AY7" s="64">
        <v>642607</v>
      </c>
      <c r="AZ7" s="64">
        <v>7619511</v>
      </c>
      <c r="BA7" s="64">
        <v>1089256</v>
      </c>
      <c r="BB7" s="64">
        <v>0</v>
      </c>
      <c r="BC7" s="64">
        <v>1089256</v>
      </c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</row>
    <row r="8" spans="1:67" x14ac:dyDescent="0.25">
      <c r="A8" s="64">
        <v>522</v>
      </c>
      <c r="B8" s="65" t="s">
        <v>453</v>
      </c>
      <c r="C8" s="64">
        <v>200012</v>
      </c>
      <c r="D8" s="64">
        <v>241877</v>
      </c>
      <c r="E8" s="64">
        <v>89285</v>
      </c>
      <c r="F8" s="64">
        <v>152592</v>
      </c>
      <c r="G8" s="64">
        <v>2662</v>
      </c>
      <c r="H8" s="64">
        <v>56066</v>
      </c>
      <c r="I8" s="64">
        <v>6083</v>
      </c>
      <c r="J8" s="64">
        <v>205237</v>
      </c>
      <c r="K8" s="64">
        <v>5417</v>
      </c>
      <c r="L8" s="64">
        <v>4999</v>
      </c>
      <c r="M8" s="64">
        <v>106468</v>
      </c>
      <c r="N8" s="64">
        <v>6672</v>
      </c>
      <c r="O8" s="64">
        <v>0</v>
      </c>
      <c r="P8" s="64">
        <v>18488</v>
      </c>
      <c r="Q8" s="64">
        <v>-6399</v>
      </c>
      <c r="R8" s="64">
        <v>77626</v>
      </c>
      <c r="S8" s="64">
        <v>0</v>
      </c>
      <c r="T8" s="64">
        <v>0</v>
      </c>
      <c r="U8" s="64">
        <v>25990</v>
      </c>
      <c r="V8" s="64">
        <v>51636</v>
      </c>
      <c r="W8" s="64">
        <v>24359</v>
      </c>
      <c r="X8" s="64">
        <v>0</v>
      </c>
      <c r="Y8" s="64">
        <v>46163</v>
      </c>
      <c r="Z8" s="64">
        <v>1997718</v>
      </c>
      <c r="AA8" s="64">
        <v>883221</v>
      </c>
      <c r="AB8" s="64">
        <v>99733</v>
      </c>
      <c r="AC8" s="64">
        <v>5225</v>
      </c>
      <c r="AD8" s="64">
        <v>4262</v>
      </c>
      <c r="AE8" s="64">
        <v>0</v>
      </c>
      <c r="AF8" s="64">
        <v>66553</v>
      </c>
      <c r="AG8" s="64">
        <v>0</v>
      </c>
      <c r="AH8" s="64">
        <v>29642</v>
      </c>
      <c r="AI8" s="64">
        <v>2488</v>
      </c>
      <c r="AJ8" s="64">
        <v>3159364</v>
      </c>
      <c r="AK8" s="64">
        <v>139115</v>
      </c>
      <c r="AL8" s="64">
        <v>2280153</v>
      </c>
      <c r="AM8" s="64">
        <v>0</v>
      </c>
      <c r="AN8" s="64">
        <v>115770</v>
      </c>
      <c r="AO8" s="64">
        <v>137</v>
      </c>
      <c r="AP8" s="64">
        <v>1997</v>
      </c>
      <c r="AQ8" s="64">
        <v>125000</v>
      </c>
      <c r="AR8" s="64">
        <v>114912</v>
      </c>
      <c r="AS8" s="64">
        <v>0</v>
      </c>
      <c r="AT8" s="64">
        <v>0</v>
      </c>
      <c r="AU8" s="64">
        <v>0</v>
      </c>
      <c r="AV8" s="64">
        <v>0</v>
      </c>
      <c r="AW8" s="64">
        <v>330644</v>
      </c>
      <c r="AX8" s="64">
        <v>51636</v>
      </c>
      <c r="AY8" s="64">
        <v>497192</v>
      </c>
      <c r="AZ8" s="64">
        <v>3159364</v>
      </c>
      <c r="BA8" s="64">
        <v>1395649</v>
      </c>
      <c r="BB8" s="64">
        <v>1172</v>
      </c>
      <c r="BC8" s="64">
        <v>1396821</v>
      </c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</row>
    <row r="9" spans="1:67" x14ac:dyDescent="0.25">
      <c r="A9" s="64">
        <v>522</v>
      </c>
      <c r="B9" s="65" t="s">
        <v>453</v>
      </c>
      <c r="C9" s="64">
        <v>200112</v>
      </c>
      <c r="D9" s="64">
        <v>260046</v>
      </c>
      <c r="E9" s="64">
        <v>92001</v>
      </c>
      <c r="F9" s="64">
        <v>168045</v>
      </c>
      <c r="G9" s="64">
        <v>3473</v>
      </c>
      <c r="H9" s="64">
        <v>60523</v>
      </c>
      <c r="I9" s="64">
        <v>4959</v>
      </c>
      <c r="J9" s="64">
        <v>227082</v>
      </c>
      <c r="K9" s="64">
        <v>4790</v>
      </c>
      <c r="L9" s="64">
        <v>4235</v>
      </c>
      <c r="M9" s="64">
        <v>122700</v>
      </c>
      <c r="N9" s="64">
        <v>7446</v>
      </c>
      <c r="O9" s="64">
        <v>0</v>
      </c>
      <c r="P9" s="64">
        <v>20672</v>
      </c>
      <c r="Q9" s="64">
        <v>-2063</v>
      </c>
      <c r="R9" s="64">
        <v>83226</v>
      </c>
      <c r="S9" s="64">
        <v>0</v>
      </c>
      <c r="T9" s="64">
        <v>0</v>
      </c>
      <c r="U9" s="64">
        <v>27659</v>
      </c>
      <c r="V9" s="64">
        <v>55567</v>
      </c>
      <c r="W9" s="64">
        <v>46444</v>
      </c>
      <c r="X9" s="64">
        <v>0</v>
      </c>
      <c r="Y9" s="64">
        <v>298114</v>
      </c>
      <c r="Z9" s="64">
        <v>2268535</v>
      </c>
      <c r="AA9" s="64">
        <v>956876</v>
      </c>
      <c r="AB9" s="64">
        <v>82945</v>
      </c>
      <c r="AC9" s="64">
        <v>3125</v>
      </c>
      <c r="AD9" s="64">
        <v>4299</v>
      </c>
      <c r="AE9" s="64">
        <v>0</v>
      </c>
      <c r="AF9" s="64">
        <v>73184</v>
      </c>
      <c r="AG9" s="64">
        <v>0</v>
      </c>
      <c r="AH9" s="64">
        <v>50198</v>
      </c>
      <c r="AI9" s="64">
        <v>2790</v>
      </c>
      <c r="AJ9" s="64">
        <v>3786510</v>
      </c>
      <c r="AK9" s="64">
        <v>393859</v>
      </c>
      <c r="AL9" s="64">
        <v>2533621</v>
      </c>
      <c r="AM9" s="64">
        <v>0</v>
      </c>
      <c r="AN9" s="64">
        <v>99066</v>
      </c>
      <c r="AO9" s="64">
        <v>270</v>
      </c>
      <c r="AP9" s="64">
        <v>2967</v>
      </c>
      <c r="AQ9" s="64">
        <v>175000</v>
      </c>
      <c r="AR9" s="64">
        <v>143883</v>
      </c>
      <c r="AS9" s="64">
        <v>0</v>
      </c>
      <c r="AT9" s="64">
        <v>0</v>
      </c>
      <c r="AU9" s="64">
        <v>0</v>
      </c>
      <c r="AV9" s="64">
        <v>0</v>
      </c>
      <c r="AW9" s="64">
        <v>382277</v>
      </c>
      <c r="AX9" s="64">
        <v>55567</v>
      </c>
      <c r="AY9" s="64">
        <v>581727</v>
      </c>
      <c r="AZ9" s="64">
        <v>3786510</v>
      </c>
      <c r="BA9" s="64">
        <v>1889376</v>
      </c>
      <c r="BB9" s="64">
        <v>1205</v>
      </c>
      <c r="BC9" s="64">
        <v>1890581</v>
      </c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</row>
    <row r="10" spans="1:67" x14ac:dyDescent="0.25">
      <c r="A10" s="64">
        <v>522</v>
      </c>
      <c r="B10" s="65" t="s">
        <v>453</v>
      </c>
      <c r="C10" s="64">
        <v>200212</v>
      </c>
      <c r="D10" s="64">
        <v>263005</v>
      </c>
      <c r="E10" s="64">
        <v>85434</v>
      </c>
      <c r="F10" s="64">
        <v>177571</v>
      </c>
      <c r="G10" s="64">
        <v>2678</v>
      </c>
      <c r="H10" s="64">
        <v>71909</v>
      </c>
      <c r="I10" s="64">
        <v>6054</v>
      </c>
      <c r="J10" s="64">
        <v>246104</v>
      </c>
      <c r="K10" s="64">
        <v>4516</v>
      </c>
      <c r="L10" s="64">
        <v>2100</v>
      </c>
      <c r="M10" s="64">
        <v>139820</v>
      </c>
      <c r="N10" s="64">
        <v>8718</v>
      </c>
      <c r="O10" s="64">
        <v>0</v>
      </c>
      <c r="P10" s="64">
        <v>23657</v>
      </c>
      <c r="Q10" s="64">
        <v>-1413</v>
      </c>
      <c r="R10" s="64">
        <v>79112</v>
      </c>
      <c r="S10" s="64">
        <v>0</v>
      </c>
      <c r="T10" s="64">
        <v>0</v>
      </c>
      <c r="U10" s="64">
        <v>25052</v>
      </c>
      <c r="V10" s="64">
        <v>54060</v>
      </c>
      <c r="W10" s="64">
        <v>30298</v>
      </c>
      <c r="X10" s="64">
        <v>0</v>
      </c>
      <c r="Y10" s="64">
        <v>394405</v>
      </c>
      <c r="Z10" s="64">
        <v>2487128</v>
      </c>
      <c r="AA10" s="64">
        <v>881816</v>
      </c>
      <c r="AB10" s="64">
        <v>97255</v>
      </c>
      <c r="AC10" s="64">
        <v>2500</v>
      </c>
      <c r="AD10" s="64">
        <v>53511</v>
      </c>
      <c r="AE10" s="64">
        <v>0</v>
      </c>
      <c r="AF10" s="64">
        <v>75219</v>
      </c>
      <c r="AG10" s="64">
        <v>0</v>
      </c>
      <c r="AH10" s="64">
        <v>52280</v>
      </c>
      <c r="AI10" s="64">
        <v>3102</v>
      </c>
      <c r="AJ10" s="64">
        <v>4077514</v>
      </c>
      <c r="AK10" s="64">
        <v>222752</v>
      </c>
      <c r="AL10" s="64">
        <v>2871197</v>
      </c>
      <c r="AM10" s="64">
        <v>0</v>
      </c>
      <c r="AN10" s="64">
        <v>140128</v>
      </c>
      <c r="AO10" s="64">
        <v>384</v>
      </c>
      <c r="AP10" s="64">
        <v>2486</v>
      </c>
      <c r="AQ10" s="64">
        <v>175000</v>
      </c>
      <c r="AR10" s="64">
        <v>173665</v>
      </c>
      <c r="AS10" s="64">
        <v>0</v>
      </c>
      <c r="AT10" s="64">
        <v>0</v>
      </c>
      <c r="AU10" s="64">
        <v>0</v>
      </c>
      <c r="AV10" s="64">
        <v>0</v>
      </c>
      <c r="AW10" s="64">
        <v>437842</v>
      </c>
      <c r="AX10" s="64">
        <v>54060</v>
      </c>
      <c r="AY10" s="64">
        <v>665567</v>
      </c>
      <c r="AZ10" s="64">
        <v>4077514</v>
      </c>
      <c r="BA10" s="64">
        <v>2107934</v>
      </c>
      <c r="BB10" s="64">
        <v>4382</v>
      </c>
      <c r="BC10" s="64">
        <v>2112316</v>
      </c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</row>
    <row r="11" spans="1:67" x14ac:dyDescent="0.25">
      <c r="A11" s="64">
        <v>522</v>
      </c>
      <c r="B11" s="65" t="s">
        <v>453</v>
      </c>
      <c r="C11" s="64">
        <v>200312</v>
      </c>
      <c r="D11" s="64">
        <v>262490</v>
      </c>
      <c r="E11" s="64">
        <v>74302</v>
      </c>
      <c r="F11" s="64">
        <v>188188</v>
      </c>
      <c r="G11" s="64">
        <v>1775</v>
      </c>
      <c r="H11" s="64">
        <v>84870</v>
      </c>
      <c r="I11" s="64">
        <v>4110</v>
      </c>
      <c r="J11" s="64">
        <v>270723</v>
      </c>
      <c r="K11" s="64">
        <v>56668</v>
      </c>
      <c r="L11" s="64">
        <v>4044</v>
      </c>
      <c r="M11" s="64">
        <v>156433</v>
      </c>
      <c r="N11" s="64">
        <v>13000</v>
      </c>
      <c r="O11" s="64">
        <v>577</v>
      </c>
      <c r="P11" s="64">
        <v>25620</v>
      </c>
      <c r="Q11" s="64">
        <v>-23228</v>
      </c>
      <c r="R11" s="64">
        <v>112577</v>
      </c>
      <c r="S11" s="64">
        <v>0</v>
      </c>
      <c r="T11" s="64">
        <v>0</v>
      </c>
      <c r="U11" s="64">
        <v>30016</v>
      </c>
      <c r="V11" s="64">
        <v>82561</v>
      </c>
      <c r="W11" s="64">
        <v>123272</v>
      </c>
      <c r="X11" s="64">
        <v>0</v>
      </c>
      <c r="Y11" s="64">
        <v>136976</v>
      </c>
      <c r="Z11" s="64">
        <v>2777149</v>
      </c>
      <c r="AA11" s="64">
        <v>1251131</v>
      </c>
      <c r="AB11" s="64">
        <v>158707</v>
      </c>
      <c r="AC11" s="64">
        <v>2188</v>
      </c>
      <c r="AD11" s="64">
        <v>30596</v>
      </c>
      <c r="AE11" s="64">
        <v>0</v>
      </c>
      <c r="AF11" s="64">
        <v>69794</v>
      </c>
      <c r="AG11" s="64">
        <v>0</v>
      </c>
      <c r="AH11" s="64">
        <v>82367</v>
      </c>
      <c r="AI11" s="64">
        <v>3317</v>
      </c>
      <c r="AJ11" s="64">
        <v>4635497</v>
      </c>
      <c r="AK11" s="64">
        <v>390852</v>
      </c>
      <c r="AL11" s="64">
        <v>3118950</v>
      </c>
      <c r="AM11" s="64">
        <v>0</v>
      </c>
      <c r="AN11" s="64">
        <v>156966</v>
      </c>
      <c r="AO11" s="64">
        <v>5580</v>
      </c>
      <c r="AP11" s="64">
        <v>4091</v>
      </c>
      <c r="AQ11" s="64">
        <v>150000</v>
      </c>
      <c r="AR11" s="64">
        <v>205128</v>
      </c>
      <c r="AS11" s="64">
        <v>0</v>
      </c>
      <c r="AT11" s="64">
        <v>0</v>
      </c>
      <c r="AU11" s="64">
        <v>0</v>
      </c>
      <c r="AV11" s="64">
        <v>0</v>
      </c>
      <c r="AW11" s="64">
        <v>521369</v>
      </c>
      <c r="AX11" s="64">
        <v>82561</v>
      </c>
      <c r="AY11" s="64">
        <v>809058</v>
      </c>
      <c r="AZ11" s="64">
        <v>4635497</v>
      </c>
      <c r="BA11" s="64">
        <v>2268723</v>
      </c>
      <c r="BB11" s="64">
        <v>1377</v>
      </c>
      <c r="BC11" s="64">
        <v>2270100</v>
      </c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</row>
    <row r="12" spans="1:67" x14ac:dyDescent="0.25">
      <c r="A12" s="64">
        <v>522</v>
      </c>
      <c r="B12" s="65" t="s">
        <v>453</v>
      </c>
      <c r="C12" s="64">
        <v>200412</v>
      </c>
      <c r="D12" s="64">
        <v>279013</v>
      </c>
      <c r="E12" s="64">
        <v>75624</v>
      </c>
      <c r="F12" s="64">
        <v>203389</v>
      </c>
      <c r="G12" s="64">
        <v>3921</v>
      </c>
      <c r="H12" s="64">
        <v>102217</v>
      </c>
      <c r="I12" s="64">
        <v>6171</v>
      </c>
      <c r="J12" s="64">
        <v>303356</v>
      </c>
      <c r="K12" s="64">
        <v>35970</v>
      </c>
      <c r="L12" s="64">
        <v>2566</v>
      </c>
      <c r="M12" s="64">
        <v>178837</v>
      </c>
      <c r="N12" s="64">
        <v>14930</v>
      </c>
      <c r="O12" s="64">
        <v>0</v>
      </c>
      <c r="P12" s="64">
        <v>3251</v>
      </c>
      <c r="Q12" s="64">
        <v>-3423</v>
      </c>
      <c r="R12" s="64">
        <v>141451</v>
      </c>
      <c r="S12" s="64">
        <v>0</v>
      </c>
      <c r="T12" s="64">
        <v>0</v>
      </c>
      <c r="U12" s="64">
        <v>36678</v>
      </c>
      <c r="V12" s="64">
        <v>104773</v>
      </c>
      <c r="W12" s="64">
        <v>35065</v>
      </c>
      <c r="X12" s="64">
        <v>0</v>
      </c>
      <c r="Y12" s="64">
        <v>309429</v>
      </c>
      <c r="Z12" s="64">
        <v>3445015</v>
      </c>
      <c r="AA12" s="64">
        <v>1259365</v>
      </c>
      <c r="AB12" s="64">
        <v>270893</v>
      </c>
      <c r="AC12" s="64">
        <v>1563</v>
      </c>
      <c r="AD12" s="64">
        <v>27798</v>
      </c>
      <c r="AE12" s="64">
        <v>0</v>
      </c>
      <c r="AF12" s="64">
        <v>74644</v>
      </c>
      <c r="AG12" s="64">
        <v>0</v>
      </c>
      <c r="AH12" s="64">
        <v>39956</v>
      </c>
      <c r="AI12" s="64">
        <v>3919</v>
      </c>
      <c r="AJ12" s="64">
        <v>5467647</v>
      </c>
      <c r="AK12" s="64">
        <v>449022</v>
      </c>
      <c r="AL12" s="64">
        <v>3733305</v>
      </c>
      <c r="AM12" s="64">
        <v>0</v>
      </c>
      <c r="AN12" s="64">
        <v>125292</v>
      </c>
      <c r="AO12" s="64">
        <v>4080</v>
      </c>
      <c r="AP12" s="64">
        <v>2142</v>
      </c>
      <c r="AQ12" s="64">
        <v>200000</v>
      </c>
      <c r="AR12" s="64">
        <v>245100</v>
      </c>
      <c r="AS12" s="64">
        <v>0</v>
      </c>
      <c r="AT12" s="64">
        <v>0</v>
      </c>
      <c r="AU12" s="64">
        <v>0</v>
      </c>
      <c r="AV12" s="64">
        <v>0</v>
      </c>
      <c r="AW12" s="64">
        <v>603933</v>
      </c>
      <c r="AX12" s="64">
        <v>104773</v>
      </c>
      <c r="AY12" s="64">
        <v>953806</v>
      </c>
      <c r="AZ12" s="64">
        <v>5467647</v>
      </c>
      <c r="BA12" s="64">
        <v>2886060</v>
      </c>
      <c r="BB12" s="64">
        <v>1391</v>
      </c>
      <c r="BC12" s="64">
        <v>2887451</v>
      </c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</row>
    <row r="13" spans="1:67" x14ac:dyDescent="0.25">
      <c r="A13" s="64">
        <v>537</v>
      </c>
      <c r="B13" s="65" t="s">
        <v>349</v>
      </c>
      <c r="C13" s="64">
        <v>200012</v>
      </c>
      <c r="D13" s="64">
        <v>35542</v>
      </c>
      <c r="E13" s="64">
        <v>13477</v>
      </c>
      <c r="F13" s="64">
        <v>22065</v>
      </c>
      <c r="G13" s="64">
        <v>70</v>
      </c>
      <c r="H13" s="64">
        <v>2716</v>
      </c>
      <c r="I13" s="64">
        <v>258</v>
      </c>
      <c r="J13" s="64">
        <v>24593</v>
      </c>
      <c r="K13" s="64">
        <v>-414</v>
      </c>
      <c r="L13" s="64">
        <v>95</v>
      </c>
      <c r="M13" s="64">
        <v>14796</v>
      </c>
      <c r="N13" s="64">
        <v>798</v>
      </c>
      <c r="O13" s="64">
        <v>150</v>
      </c>
      <c r="P13" s="64">
        <v>1983</v>
      </c>
      <c r="Q13" s="64">
        <v>781</v>
      </c>
      <c r="R13" s="64">
        <v>7326</v>
      </c>
      <c r="S13" s="64">
        <v>0</v>
      </c>
      <c r="T13" s="64">
        <v>0</v>
      </c>
      <c r="U13" s="64">
        <v>1004</v>
      </c>
      <c r="V13" s="64">
        <v>6322</v>
      </c>
      <c r="W13" s="64">
        <v>3460</v>
      </c>
      <c r="X13" s="64">
        <v>0</v>
      </c>
      <c r="Y13" s="64">
        <v>8697</v>
      </c>
      <c r="Z13" s="64">
        <v>139314</v>
      </c>
      <c r="AA13" s="64">
        <v>317910</v>
      </c>
      <c r="AB13" s="64">
        <v>5249</v>
      </c>
      <c r="AC13" s="64">
        <v>0</v>
      </c>
      <c r="AD13" s="64">
        <v>2304</v>
      </c>
      <c r="AE13" s="64">
        <v>1293</v>
      </c>
      <c r="AF13" s="64">
        <v>4522</v>
      </c>
      <c r="AG13" s="64">
        <v>0</v>
      </c>
      <c r="AH13" s="64">
        <v>9717</v>
      </c>
      <c r="AI13" s="64">
        <v>0</v>
      </c>
      <c r="AJ13" s="64">
        <v>492467</v>
      </c>
      <c r="AK13" s="64">
        <v>2511</v>
      </c>
      <c r="AL13" s="64">
        <v>404511</v>
      </c>
      <c r="AM13" s="64">
        <v>0</v>
      </c>
      <c r="AN13" s="64">
        <v>14203</v>
      </c>
      <c r="AO13" s="64">
        <v>117</v>
      </c>
      <c r="AP13" s="64">
        <v>473</v>
      </c>
      <c r="AQ13" s="64">
        <v>0</v>
      </c>
      <c r="AR13" s="64">
        <v>7953</v>
      </c>
      <c r="AS13" s="64">
        <v>0</v>
      </c>
      <c r="AT13" s="64">
        <v>0</v>
      </c>
      <c r="AU13" s="64">
        <v>0</v>
      </c>
      <c r="AV13" s="64">
        <v>715</v>
      </c>
      <c r="AW13" s="64">
        <v>55212</v>
      </c>
      <c r="AX13" s="64">
        <v>5541</v>
      </c>
      <c r="AY13" s="64">
        <v>70652</v>
      </c>
      <c r="AZ13" s="64">
        <v>492467</v>
      </c>
      <c r="BA13" s="64">
        <v>127091</v>
      </c>
      <c r="BB13" s="64">
        <v>0</v>
      </c>
      <c r="BC13" s="64">
        <v>127091</v>
      </c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</row>
    <row r="14" spans="1:67" x14ac:dyDescent="0.25">
      <c r="A14" s="64">
        <v>537</v>
      </c>
      <c r="B14" s="65" t="s">
        <v>349</v>
      </c>
      <c r="C14" s="64">
        <v>200112</v>
      </c>
      <c r="D14" s="64">
        <v>36712</v>
      </c>
      <c r="E14" s="64">
        <v>13188</v>
      </c>
      <c r="F14" s="64">
        <v>23524</v>
      </c>
      <c r="G14" s="64">
        <v>123</v>
      </c>
      <c r="H14" s="64">
        <v>3468</v>
      </c>
      <c r="I14" s="64">
        <v>320</v>
      </c>
      <c r="J14" s="64">
        <v>26796</v>
      </c>
      <c r="K14" s="64">
        <v>-2760</v>
      </c>
      <c r="L14" s="64">
        <v>217</v>
      </c>
      <c r="M14" s="64">
        <v>15444</v>
      </c>
      <c r="N14" s="64">
        <v>1520</v>
      </c>
      <c r="O14" s="64">
        <v>150</v>
      </c>
      <c r="P14" s="64">
        <v>972</v>
      </c>
      <c r="Q14" s="64">
        <v>4</v>
      </c>
      <c r="R14" s="64">
        <v>6171</v>
      </c>
      <c r="S14" s="64">
        <v>0</v>
      </c>
      <c r="T14" s="64">
        <v>0</v>
      </c>
      <c r="U14" s="64">
        <v>1974</v>
      </c>
      <c r="V14" s="64">
        <v>4198</v>
      </c>
      <c r="W14" s="64">
        <v>3203</v>
      </c>
      <c r="X14" s="64">
        <v>0</v>
      </c>
      <c r="Y14" s="64">
        <v>9959</v>
      </c>
      <c r="Z14" s="64">
        <v>144088</v>
      </c>
      <c r="AA14" s="64">
        <v>328498</v>
      </c>
      <c r="AB14" s="64">
        <v>14315</v>
      </c>
      <c r="AC14" s="64">
        <v>0</v>
      </c>
      <c r="AD14" s="64">
        <v>2308</v>
      </c>
      <c r="AE14" s="64">
        <v>345</v>
      </c>
      <c r="AF14" s="64">
        <v>4297</v>
      </c>
      <c r="AG14" s="64">
        <v>0</v>
      </c>
      <c r="AH14" s="64">
        <v>7420</v>
      </c>
      <c r="AI14" s="64">
        <v>0</v>
      </c>
      <c r="AJ14" s="64">
        <v>514435</v>
      </c>
      <c r="AK14" s="64">
        <v>2437</v>
      </c>
      <c r="AL14" s="64">
        <v>423527</v>
      </c>
      <c r="AM14" s="64">
        <v>0</v>
      </c>
      <c r="AN14" s="64">
        <v>12890</v>
      </c>
      <c r="AO14" s="64">
        <v>112</v>
      </c>
      <c r="AP14" s="64">
        <v>348</v>
      </c>
      <c r="AQ14" s="64">
        <v>0</v>
      </c>
      <c r="AR14" s="64">
        <v>8137</v>
      </c>
      <c r="AS14" s="64">
        <v>0</v>
      </c>
      <c r="AT14" s="64">
        <v>0</v>
      </c>
      <c r="AU14" s="64">
        <v>1235</v>
      </c>
      <c r="AV14" s="64">
        <v>803</v>
      </c>
      <c r="AW14" s="64">
        <v>60753</v>
      </c>
      <c r="AX14" s="64">
        <v>4193</v>
      </c>
      <c r="AY14" s="64">
        <v>75121</v>
      </c>
      <c r="AZ14" s="64">
        <v>514435</v>
      </c>
      <c r="BA14" s="64">
        <v>175318</v>
      </c>
      <c r="BB14" s="64">
        <v>0</v>
      </c>
      <c r="BC14" s="64">
        <v>175318</v>
      </c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</row>
    <row r="15" spans="1:67" x14ac:dyDescent="0.25">
      <c r="A15" s="64">
        <v>537</v>
      </c>
      <c r="B15" s="65" t="s">
        <v>349</v>
      </c>
      <c r="C15" s="64">
        <v>200212</v>
      </c>
      <c r="D15" s="64">
        <v>37678</v>
      </c>
      <c r="E15" s="64">
        <v>10082</v>
      </c>
      <c r="F15" s="64">
        <v>27596</v>
      </c>
      <c r="G15" s="64">
        <v>205</v>
      </c>
      <c r="H15" s="64">
        <v>4120</v>
      </c>
      <c r="I15" s="64">
        <v>295</v>
      </c>
      <c r="J15" s="64">
        <v>31626</v>
      </c>
      <c r="K15" s="64">
        <v>1021</v>
      </c>
      <c r="L15" s="64">
        <v>186</v>
      </c>
      <c r="M15" s="64">
        <v>17527</v>
      </c>
      <c r="N15" s="64">
        <v>948</v>
      </c>
      <c r="O15" s="64">
        <v>-150</v>
      </c>
      <c r="P15" s="64">
        <v>2680</v>
      </c>
      <c r="Q15" s="64">
        <v>-128</v>
      </c>
      <c r="R15" s="64">
        <v>11701</v>
      </c>
      <c r="S15" s="64">
        <v>0</v>
      </c>
      <c r="T15" s="64">
        <v>0</v>
      </c>
      <c r="U15" s="64">
        <v>3415</v>
      </c>
      <c r="V15" s="64">
        <v>8286</v>
      </c>
      <c r="W15" s="64">
        <v>4201</v>
      </c>
      <c r="X15" s="64">
        <v>0</v>
      </c>
      <c r="Y15" s="64">
        <v>41844</v>
      </c>
      <c r="Z15" s="64">
        <v>154868</v>
      </c>
      <c r="AA15" s="64">
        <v>369551</v>
      </c>
      <c r="AB15" s="64">
        <v>12847</v>
      </c>
      <c r="AC15" s="64">
        <v>0</v>
      </c>
      <c r="AD15" s="64">
        <v>4681</v>
      </c>
      <c r="AE15" s="64">
        <v>135</v>
      </c>
      <c r="AF15" s="64">
        <v>3850</v>
      </c>
      <c r="AG15" s="64">
        <v>0</v>
      </c>
      <c r="AH15" s="64">
        <v>8326</v>
      </c>
      <c r="AI15" s="64">
        <v>0</v>
      </c>
      <c r="AJ15" s="64">
        <v>600302</v>
      </c>
      <c r="AK15" s="64">
        <v>1753</v>
      </c>
      <c r="AL15" s="64">
        <v>496755</v>
      </c>
      <c r="AM15" s="64">
        <v>0</v>
      </c>
      <c r="AN15" s="64">
        <v>17498</v>
      </c>
      <c r="AO15" s="64">
        <v>672</v>
      </c>
      <c r="AP15" s="64">
        <v>86</v>
      </c>
      <c r="AQ15" s="64">
        <v>0</v>
      </c>
      <c r="AR15" s="64">
        <v>8268</v>
      </c>
      <c r="AS15" s="64">
        <v>0</v>
      </c>
      <c r="AT15" s="64">
        <v>0</v>
      </c>
      <c r="AU15" s="64">
        <v>1107</v>
      </c>
      <c r="AV15" s="64">
        <v>804</v>
      </c>
      <c r="AW15" s="64">
        <v>64946</v>
      </c>
      <c r="AX15" s="64">
        <v>8413</v>
      </c>
      <c r="AY15" s="64">
        <v>83538</v>
      </c>
      <c r="AZ15" s="64">
        <v>600302</v>
      </c>
      <c r="BA15" s="64">
        <v>185923</v>
      </c>
      <c r="BB15" s="64">
        <v>0</v>
      </c>
      <c r="BC15" s="64">
        <v>185923</v>
      </c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</row>
    <row r="16" spans="1:67" x14ac:dyDescent="0.25">
      <c r="A16" s="64">
        <v>537</v>
      </c>
      <c r="B16" s="65" t="s">
        <v>349</v>
      </c>
      <c r="C16" s="64">
        <v>200312</v>
      </c>
      <c r="D16" s="64">
        <v>37819</v>
      </c>
      <c r="E16" s="64">
        <v>10097</v>
      </c>
      <c r="F16" s="64">
        <v>27722</v>
      </c>
      <c r="G16" s="64">
        <v>238</v>
      </c>
      <c r="H16" s="64">
        <v>4705</v>
      </c>
      <c r="I16" s="64">
        <v>277</v>
      </c>
      <c r="J16" s="64">
        <v>32388</v>
      </c>
      <c r="K16" s="64">
        <v>5579</v>
      </c>
      <c r="L16" s="64">
        <v>261</v>
      </c>
      <c r="M16" s="64">
        <v>17814</v>
      </c>
      <c r="N16" s="64">
        <v>826</v>
      </c>
      <c r="O16" s="64">
        <v>-150</v>
      </c>
      <c r="P16" s="64">
        <v>1132</v>
      </c>
      <c r="Q16" s="64">
        <v>-134</v>
      </c>
      <c r="R16" s="64">
        <v>18472</v>
      </c>
      <c r="S16" s="64">
        <v>0</v>
      </c>
      <c r="T16" s="64">
        <v>0</v>
      </c>
      <c r="U16" s="64">
        <v>3545</v>
      </c>
      <c r="V16" s="64">
        <v>14927</v>
      </c>
      <c r="W16" s="64">
        <v>3760</v>
      </c>
      <c r="X16" s="64">
        <v>0</v>
      </c>
      <c r="Y16" s="64">
        <v>56420</v>
      </c>
      <c r="Z16" s="64">
        <v>121415</v>
      </c>
      <c r="AA16" s="64">
        <v>422295</v>
      </c>
      <c r="AB16" s="64">
        <v>19885</v>
      </c>
      <c r="AC16" s="64">
        <v>0</v>
      </c>
      <c r="AD16" s="64">
        <v>4547</v>
      </c>
      <c r="AE16" s="64">
        <v>0</v>
      </c>
      <c r="AF16" s="64">
        <v>5145</v>
      </c>
      <c r="AG16" s="64">
        <v>0</v>
      </c>
      <c r="AH16" s="64">
        <v>9761</v>
      </c>
      <c r="AI16" s="64">
        <v>0</v>
      </c>
      <c r="AJ16" s="64">
        <v>643228</v>
      </c>
      <c r="AK16" s="64">
        <v>3636</v>
      </c>
      <c r="AL16" s="64">
        <v>522586</v>
      </c>
      <c r="AM16" s="64">
        <v>0</v>
      </c>
      <c r="AN16" s="64">
        <v>18008</v>
      </c>
      <c r="AO16" s="64">
        <v>173</v>
      </c>
      <c r="AP16" s="64">
        <v>-210</v>
      </c>
      <c r="AQ16" s="64">
        <v>0</v>
      </c>
      <c r="AR16" s="64">
        <v>8514</v>
      </c>
      <c r="AS16" s="64">
        <v>0</v>
      </c>
      <c r="AT16" s="64">
        <v>0</v>
      </c>
      <c r="AU16" s="64">
        <v>973</v>
      </c>
      <c r="AV16" s="64">
        <v>1127</v>
      </c>
      <c r="AW16" s="64">
        <v>73359</v>
      </c>
      <c r="AX16" s="64">
        <v>15061</v>
      </c>
      <c r="AY16" s="64">
        <v>99034</v>
      </c>
      <c r="AZ16" s="64">
        <v>643228</v>
      </c>
      <c r="BA16" s="64">
        <v>190183</v>
      </c>
      <c r="BB16" s="64">
        <v>0</v>
      </c>
      <c r="BC16" s="64">
        <v>190183</v>
      </c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</row>
    <row r="17" spans="1:67" x14ac:dyDescent="0.25">
      <c r="A17" s="64">
        <v>537</v>
      </c>
      <c r="B17" s="65" t="s">
        <v>349</v>
      </c>
      <c r="C17" s="64">
        <v>200412</v>
      </c>
      <c r="D17" s="64">
        <v>35944</v>
      </c>
      <c r="E17" s="64">
        <v>9519</v>
      </c>
      <c r="F17" s="64">
        <v>26425</v>
      </c>
      <c r="G17" s="64">
        <v>376</v>
      </c>
      <c r="H17" s="64">
        <v>5747</v>
      </c>
      <c r="I17" s="64">
        <v>443</v>
      </c>
      <c r="J17" s="64">
        <v>32106</v>
      </c>
      <c r="K17" s="64">
        <v>-4989</v>
      </c>
      <c r="L17" s="64">
        <v>213</v>
      </c>
      <c r="M17" s="64">
        <v>18410</v>
      </c>
      <c r="N17" s="64">
        <v>487</v>
      </c>
      <c r="O17" s="64">
        <v>26</v>
      </c>
      <c r="P17" s="64">
        <v>394</v>
      </c>
      <c r="Q17" s="64">
        <v>445</v>
      </c>
      <c r="R17" s="64">
        <v>8458</v>
      </c>
      <c r="S17" s="64">
        <v>0</v>
      </c>
      <c r="T17" s="64">
        <v>0</v>
      </c>
      <c r="U17" s="64">
        <v>2106</v>
      </c>
      <c r="V17" s="64">
        <v>6352</v>
      </c>
      <c r="W17" s="64">
        <v>4694</v>
      </c>
      <c r="X17" s="64">
        <v>0</v>
      </c>
      <c r="Y17" s="64">
        <v>56899</v>
      </c>
      <c r="Z17" s="64">
        <v>126399</v>
      </c>
      <c r="AA17" s="64">
        <v>452384</v>
      </c>
      <c r="AB17" s="64">
        <v>26098</v>
      </c>
      <c r="AC17" s="64">
        <v>0</v>
      </c>
      <c r="AD17" s="64">
        <v>4992</v>
      </c>
      <c r="AE17" s="64">
        <v>0</v>
      </c>
      <c r="AF17" s="64">
        <v>7675</v>
      </c>
      <c r="AG17" s="64">
        <v>0</v>
      </c>
      <c r="AH17" s="64">
        <v>5960</v>
      </c>
      <c r="AI17" s="64">
        <v>6274</v>
      </c>
      <c r="AJ17" s="64">
        <v>691374</v>
      </c>
      <c r="AK17" s="64">
        <v>3600</v>
      </c>
      <c r="AL17" s="64">
        <v>562969</v>
      </c>
      <c r="AM17" s="64">
        <v>0</v>
      </c>
      <c r="AN17" s="64">
        <v>18203</v>
      </c>
      <c r="AO17" s="64">
        <v>222</v>
      </c>
      <c r="AP17" s="64">
        <v>-97</v>
      </c>
      <c r="AQ17" s="64">
        <v>0</v>
      </c>
      <c r="AR17" s="64">
        <v>8518</v>
      </c>
      <c r="AS17" s="64">
        <v>0</v>
      </c>
      <c r="AT17" s="64">
        <v>0</v>
      </c>
      <c r="AU17" s="64">
        <v>1418</v>
      </c>
      <c r="AV17" s="64">
        <v>2212</v>
      </c>
      <c r="AW17" s="64">
        <v>88420</v>
      </c>
      <c r="AX17" s="64">
        <v>5907</v>
      </c>
      <c r="AY17" s="64">
        <v>106476</v>
      </c>
      <c r="AZ17" s="64">
        <v>691374</v>
      </c>
      <c r="BA17" s="64">
        <v>228475</v>
      </c>
      <c r="BB17" s="64">
        <v>0</v>
      </c>
      <c r="BC17" s="64">
        <v>228475</v>
      </c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</row>
    <row r="18" spans="1:67" x14ac:dyDescent="0.25">
      <c r="A18" s="64">
        <v>544</v>
      </c>
      <c r="B18" s="65" t="s">
        <v>439</v>
      </c>
      <c r="C18" s="64">
        <v>200012</v>
      </c>
      <c r="D18" s="64">
        <v>1608</v>
      </c>
      <c r="E18" s="64">
        <v>471</v>
      </c>
      <c r="F18" s="64">
        <v>1137</v>
      </c>
      <c r="G18" s="64">
        <v>31</v>
      </c>
      <c r="H18" s="64">
        <v>88</v>
      </c>
      <c r="I18" s="64">
        <v>70</v>
      </c>
      <c r="J18" s="64">
        <v>1186</v>
      </c>
      <c r="K18" s="64">
        <v>150</v>
      </c>
      <c r="L18" s="64">
        <v>24</v>
      </c>
      <c r="M18" s="64">
        <v>1033</v>
      </c>
      <c r="N18" s="64">
        <v>93</v>
      </c>
      <c r="O18" s="64">
        <v>0</v>
      </c>
      <c r="P18" s="64">
        <v>-11</v>
      </c>
      <c r="Q18" s="64">
        <v>0</v>
      </c>
      <c r="R18" s="64">
        <v>245</v>
      </c>
      <c r="S18" s="64">
        <v>0</v>
      </c>
      <c r="T18" s="64">
        <v>0</v>
      </c>
      <c r="U18" s="64">
        <v>0</v>
      </c>
      <c r="V18" s="64">
        <v>245</v>
      </c>
      <c r="W18" s="64">
        <v>118</v>
      </c>
      <c r="X18" s="64">
        <v>0</v>
      </c>
      <c r="Y18" s="64">
        <v>11292</v>
      </c>
      <c r="Z18" s="64">
        <v>7959</v>
      </c>
      <c r="AA18" s="64">
        <v>11109</v>
      </c>
      <c r="AB18" s="64">
        <v>32</v>
      </c>
      <c r="AC18" s="64">
        <v>0</v>
      </c>
      <c r="AD18" s="64">
        <v>0</v>
      </c>
      <c r="AE18" s="64">
        <v>0</v>
      </c>
      <c r="AF18" s="64">
        <v>475</v>
      </c>
      <c r="AG18" s="64">
        <v>0</v>
      </c>
      <c r="AH18" s="64">
        <v>308</v>
      </c>
      <c r="AI18" s="64">
        <v>0</v>
      </c>
      <c r="AJ18" s="64">
        <v>31293</v>
      </c>
      <c r="AK18" s="64">
        <v>0</v>
      </c>
      <c r="AL18" s="64">
        <v>27018</v>
      </c>
      <c r="AM18" s="64">
        <v>0</v>
      </c>
      <c r="AN18" s="64">
        <v>300</v>
      </c>
      <c r="AO18" s="64">
        <v>0</v>
      </c>
      <c r="AP18" s="64">
        <v>0</v>
      </c>
      <c r="AQ18" s="64">
        <v>0</v>
      </c>
      <c r="AR18" s="64">
        <v>0</v>
      </c>
      <c r="AS18" s="64">
        <v>0</v>
      </c>
      <c r="AT18" s="64">
        <v>0</v>
      </c>
      <c r="AU18" s="64">
        <v>0</v>
      </c>
      <c r="AV18" s="64">
        <v>0</v>
      </c>
      <c r="AW18" s="64">
        <v>3730</v>
      </c>
      <c r="AX18" s="64">
        <v>245</v>
      </c>
      <c r="AY18" s="64">
        <v>3975</v>
      </c>
      <c r="AZ18" s="64">
        <v>31293</v>
      </c>
      <c r="BA18" s="64">
        <v>556</v>
      </c>
      <c r="BB18" s="64">
        <v>0</v>
      </c>
      <c r="BC18" s="64">
        <v>556</v>
      </c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</row>
    <row r="19" spans="1:67" x14ac:dyDescent="0.25">
      <c r="A19" s="64">
        <v>544</v>
      </c>
      <c r="B19" s="65" t="s">
        <v>439</v>
      </c>
      <c r="C19" s="64">
        <v>200112</v>
      </c>
      <c r="D19" s="64">
        <v>1747</v>
      </c>
      <c r="E19" s="64">
        <v>499</v>
      </c>
      <c r="F19" s="64">
        <v>1248</v>
      </c>
      <c r="G19" s="64">
        <v>22</v>
      </c>
      <c r="H19" s="64">
        <v>74</v>
      </c>
      <c r="I19" s="64">
        <v>9</v>
      </c>
      <c r="J19" s="64">
        <v>1335</v>
      </c>
      <c r="K19" s="64">
        <v>180</v>
      </c>
      <c r="L19" s="64">
        <v>40</v>
      </c>
      <c r="M19" s="64">
        <v>1133</v>
      </c>
      <c r="N19" s="64">
        <v>129</v>
      </c>
      <c r="O19" s="64">
        <v>0</v>
      </c>
      <c r="P19" s="64">
        <v>-60</v>
      </c>
      <c r="Q19" s="64">
        <v>0</v>
      </c>
      <c r="R19" s="64">
        <v>353</v>
      </c>
      <c r="S19" s="64">
        <v>0</v>
      </c>
      <c r="T19" s="64">
        <v>0</v>
      </c>
      <c r="U19" s="64">
        <v>-12</v>
      </c>
      <c r="V19" s="64">
        <v>365</v>
      </c>
      <c r="W19" s="64">
        <v>189</v>
      </c>
      <c r="X19" s="64">
        <v>0</v>
      </c>
      <c r="Y19" s="64">
        <v>10581</v>
      </c>
      <c r="Z19" s="64">
        <v>8581</v>
      </c>
      <c r="AA19" s="64">
        <v>9152</v>
      </c>
      <c r="AB19" s="64">
        <v>32</v>
      </c>
      <c r="AC19" s="64">
        <v>0</v>
      </c>
      <c r="AD19" s="64">
        <v>0</v>
      </c>
      <c r="AE19" s="64">
        <v>0</v>
      </c>
      <c r="AF19" s="64">
        <v>508</v>
      </c>
      <c r="AG19" s="64">
        <v>0</v>
      </c>
      <c r="AH19" s="64">
        <v>272</v>
      </c>
      <c r="AI19" s="64">
        <v>0</v>
      </c>
      <c r="AJ19" s="64">
        <v>29316</v>
      </c>
      <c r="AK19" s="64">
        <v>4</v>
      </c>
      <c r="AL19" s="64">
        <v>24753</v>
      </c>
      <c r="AM19" s="64">
        <v>0</v>
      </c>
      <c r="AN19" s="64">
        <v>220</v>
      </c>
      <c r="AO19" s="64">
        <v>0</v>
      </c>
      <c r="AP19" s="64">
        <v>0</v>
      </c>
      <c r="AQ19" s="64">
        <v>0</v>
      </c>
      <c r="AR19" s="64">
        <v>0</v>
      </c>
      <c r="AS19" s="64">
        <v>0</v>
      </c>
      <c r="AT19" s="64">
        <v>0</v>
      </c>
      <c r="AU19" s="64">
        <v>0</v>
      </c>
      <c r="AV19" s="64">
        <v>0</v>
      </c>
      <c r="AW19" s="64">
        <v>3975</v>
      </c>
      <c r="AX19" s="64">
        <v>365</v>
      </c>
      <c r="AY19" s="64">
        <v>4340</v>
      </c>
      <c r="AZ19" s="64">
        <v>29316</v>
      </c>
      <c r="BA19" s="64">
        <v>549</v>
      </c>
      <c r="BB19" s="64">
        <v>0</v>
      </c>
      <c r="BC19" s="64">
        <v>549</v>
      </c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</row>
    <row r="20" spans="1:67" x14ac:dyDescent="0.25">
      <c r="A20" s="64">
        <v>544</v>
      </c>
      <c r="B20" s="65" t="s">
        <v>439</v>
      </c>
      <c r="C20" s="64">
        <v>200212</v>
      </c>
      <c r="D20" s="64">
        <v>1579</v>
      </c>
      <c r="E20" s="64">
        <v>426</v>
      </c>
      <c r="F20" s="64">
        <v>1153</v>
      </c>
      <c r="G20" s="64">
        <v>23</v>
      </c>
      <c r="H20" s="64">
        <v>76</v>
      </c>
      <c r="I20" s="64">
        <v>8</v>
      </c>
      <c r="J20" s="64">
        <v>1245</v>
      </c>
      <c r="K20" s="64">
        <v>209</v>
      </c>
      <c r="L20" s="64">
        <v>19</v>
      </c>
      <c r="M20" s="64">
        <v>1030</v>
      </c>
      <c r="N20" s="64">
        <v>70</v>
      </c>
      <c r="O20" s="64">
        <v>0</v>
      </c>
      <c r="P20" s="64">
        <v>-67</v>
      </c>
      <c r="Q20" s="64">
        <v>0</v>
      </c>
      <c r="R20" s="64">
        <v>440</v>
      </c>
      <c r="S20" s="64">
        <v>0</v>
      </c>
      <c r="T20" s="64">
        <v>0</v>
      </c>
      <c r="U20" s="64">
        <v>145</v>
      </c>
      <c r="V20" s="64">
        <v>294</v>
      </c>
      <c r="W20" s="64">
        <v>252</v>
      </c>
      <c r="X20" s="64">
        <v>0</v>
      </c>
      <c r="Y20" s="64">
        <v>11788</v>
      </c>
      <c r="Z20" s="64">
        <v>8184</v>
      </c>
      <c r="AA20" s="64">
        <v>7797</v>
      </c>
      <c r="AB20" s="64">
        <v>33</v>
      </c>
      <c r="AC20" s="64">
        <v>0</v>
      </c>
      <c r="AD20" s="64">
        <v>0</v>
      </c>
      <c r="AE20" s="64">
        <v>0</v>
      </c>
      <c r="AF20" s="64">
        <v>438</v>
      </c>
      <c r="AG20" s="64">
        <v>0</v>
      </c>
      <c r="AH20" s="64">
        <v>177</v>
      </c>
      <c r="AI20" s="64">
        <v>0</v>
      </c>
      <c r="AJ20" s="64">
        <v>28669</v>
      </c>
      <c r="AK20" s="64">
        <v>18</v>
      </c>
      <c r="AL20" s="64">
        <v>23778</v>
      </c>
      <c r="AM20" s="64">
        <v>0</v>
      </c>
      <c r="AN20" s="64">
        <v>235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5</v>
      </c>
      <c r="AW20" s="64">
        <v>4340</v>
      </c>
      <c r="AX20" s="64">
        <v>294</v>
      </c>
      <c r="AY20" s="64">
        <v>4639</v>
      </c>
      <c r="AZ20" s="64">
        <v>28669</v>
      </c>
      <c r="BA20" s="64">
        <v>199</v>
      </c>
      <c r="BB20" s="64">
        <v>0</v>
      </c>
      <c r="BC20" s="64">
        <v>199</v>
      </c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</row>
    <row r="21" spans="1:67" x14ac:dyDescent="0.25">
      <c r="A21" s="64">
        <v>544</v>
      </c>
      <c r="B21" s="65" t="s">
        <v>439</v>
      </c>
      <c r="C21" s="64">
        <v>200312</v>
      </c>
      <c r="D21" s="64">
        <v>1312</v>
      </c>
      <c r="E21" s="64">
        <v>363</v>
      </c>
      <c r="F21" s="64">
        <v>949</v>
      </c>
      <c r="G21" s="64">
        <v>23</v>
      </c>
      <c r="H21" s="64">
        <v>74</v>
      </c>
      <c r="I21" s="64">
        <v>9</v>
      </c>
      <c r="J21" s="64">
        <v>1037</v>
      </c>
      <c r="K21" s="64">
        <v>-15</v>
      </c>
      <c r="L21" s="64">
        <v>26</v>
      </c>
      <c r="M21" s="64">
        <v>1009</v>
      </c>
      <c r="N21" s="64">
        <v>70</v>
      </c>
      <c r="O21" s="64">
        <v>0</v>
      </c>
      <c r="P21" s="64">
        <v>1</v>
      </c>
      <c r="Q21" s="64">
        <v>0</v>
      </c>
      <c r="R21" s="64">
        <v>-32</v>
      </c>
      <c r="S21" s="64">
        <v>0</v>
      </c>
      <c r="T21" s="64">
        <v>0</v>
      </c>
      <c r="U21" s="64">
        <v>3</v>
      </c>
      <c r="V21" s="64">
        <v>-35</v>
      </c>
      <c r="W21" s="64">
        <v>237</v>
      </c>
      <c r="X21" s="64">
        <v>0</v>
      </c>
      <c r="Y21" s="64">
        <v>16533</v>
      </c>
      <c r="Z21" s="64">
        <v>8698</v>
      </c>
      <c r="AA21" s="64">
        <v>2773</v>
      </c>
      <c r="AB21" s="64">
        <v>48</v>
      </c>
      <c r="AC21" s="64">
        <v>0</v>
      </c>
      <c r="AD21" s="64">
        <v>0</v>
      </c>
      <c r="AE21" s="64">
        <v>0</v>
      </c>
      <c r="AF21" s="64">
        <v>368</v>
      </c>
      <c r="AG21" s="64">
        <v>0</v>
      </c>
      <c r="AH21" s="64">
        <v>138</v>
      </c>
      <c r="AI21" s="64">
        <v>0</v>
      </c>
      <c r="AJ21" s="64">
        <v>28794</v>
      </c>
      <c r="AK21" s="64">
        <v>156</v>
      </c>
      <c r="AL21" s="64">
        <v>23867</v>
      </c>
      <c r="AM21" s="64">
        <v>0</v>
      </c>
      <c r="AN21" s="64">
        <v>167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4639</v>
      </c>
      <c r="AX21" s="64">
        <v>-35</v>
      </c>
      <c r="AY21" s="64">
        <v>4604</v>
      </c>
      <c r="AZ21" s="64">
        <v>28794</v>
      </c>
      <c r="BA21" s="64">
        <v>159</v>
      </c>
      <c r="BB21" s="64">
        <v>0</v>
      </c>
      <c r="BC21" s="64">
        <v>159</v>
      </c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</row>
    <row r="22" spans="1:67" x14ac:dyDescent="0.25">
      <c r="A22" s="64">
        <v>544</v>
      </c>
      <c r="B22" s="65" t="s">
        <v>439</v>
      </c>
      <c r="C22" s="64">
        <v>200412</v>
      </c>
      <c r="D22" s="64">
        <v>1246</v>
      </c>
      <c r="E22" s="64">
        <v>331</v>
      </c>
      <c r="F22" s="64">
        <v>915</v>
      </c>
      <c r="G22" s="64">
        <v>48</v>
      </c>
      <c r="H22" s="64">
        <v>107</v>
      </c>
      <c r="I22" s="64">
        <v>12</v>
      </c>
      <c r="J22" s="64">
        <v>1058</v>
      </c>
      <c r="K22" s="64">
        <v>35</v>
      </c>
      <c r="L22" s="64">
        <v>3</v>
      </c>
      <c r="M22" s="64">
        <v>1065</v>
      </c>
      <c r="N22" s="64">
        <v>27</v>
      </c>
      <c r="O22" s="64">
        <v>0</v>
      </c>
      <c r="P22" s="64">
        <v>217</v>
      </c>
      <c r="Q22" s="64">
        <v>0</v>
      </c>
      <c r="R22" s="64">
        <v>-213</v>
      </c>
      <c r="S22" s="64">
        <v>0</v>
      </c>
      <c r="T22" s="64">
        <v>0</v>
      </c>
      <c r="U22" s="64">
        <v>-11</v>
      </c>
      <c r="V22" s="64">
        <v>-202</v>
      </c>
      <c r="W22" s="64">
        <v>182</v>
      </c>
      <c r="X22" s="64">
        <v>0</v>
      </c>
      <c r="Y22" s="64">
        <v>19707</v>
      </c>
      <c r="Z22" s="64">
        <v>9833</v>
      </c>
      <c r="AA22" s="64">
        <v>0</v>
      </c>
      <c r="AB22" s="64">
        <v>319</v>
      </c>
      <c r="AC22" s="64">
        <v>0</v>
      </c>
      <c r="AD22" s="64">
        <v>0</v>
      </c>
      <c r="AE22" s="64">
        <v>0</v>
      </c>
      <c r="AF22" s="64">
        <v>341</v>
      </c>
      <c r="AG22" s="64">
        <v>0</v>
      </c>
      <c r="AH22" s="64">
        <v>121</v>
      </c>
      <c r="AI22" s="64">
        <v>0</v>
      </c>
      <c r="AJ22" s="64">
        <v>30503</v>
      </c>
      <c r="AK22" s="64">
        <v>84</v>
      </c>
      <c r="AL22" s="64">
        <v>25568</v>
      </c>
      <c r="AM22" s="64">
        <v>0</v>
      </c>
      <c r="AN22" s="64">
        <v>197</v>
      </c>
      <c r="AO22" s="64">
        <v>0</v>
      </c>
      <c r="AP22" s="64">
        <v>-15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4871</v>
      </c>
      <c r="AX22" s="64">
        <v>-202</v>
      </c>
      <c r="AY22" s="64">
        <v>4670</v>
      </c>
      <c r="AZ22" s="64">
        <v>30503</v>
      </c>
      <c r="BA22" s="64">
        <v>349</v>
      </c>
      <c r="BB22" s="64">
        <v>0</v>
      </c>
      <c r="BC22" s="64">
        <v>349</v>
      </c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</row>
    <row r="23" spans="1:67" x14ac:dyDescent="0.25">
      <c r="A23" s="64">
        <v>547</v>
      </c>
      <c r="B23" s="65" t="s">
        <v>330</v>
      </c>
      <c r="C23" s="64">
        <v>200012</v>
      </c>
      <c r="D23" s="64">
        <v>4785</v>
      </c>
      <c r="E23" s="64">
        <v>1180</v>
      </c>
      <c r="F23" s="64">
        <v>3605</v>
      </c>
      <c r="G23" s="64">
        <v>153</v>
      </c>
      <c r="H23" s="64">
        <v>263</v>
      </c>
      <c r="I23" s="64">
        <v>0</v>
      </c>
      <c r="J23" s="64">
        <v>4021</v>
      </c>
      <c r="K23" s="64">
        <v>222</v>
      </c>
      <c r="L23" s="64">
        <v>14</v>
      </c>
      <c r="M23" s="64">
        <v>2861</v>
      </c>
      <c r="N23" s="64">
        <v>148</v>
      </c>
      <c r="O23" s="64">
        <v>0</v>
      </c>
      <c r="P23" s="64">
        <v>527</v>
      </c>
      <c r="Q23" s="64">
        <v>0</v>
      </c>
      <c r="R23" s="64">
        <v>721</v>
      </c>
      <c r="S23" s="64">
        <v>0</v>
      </c>
      <c r="T23" s="64">
        <v>0</v>
      </c>
      <c r="U23" s="64">
        <v>13</v>
      </c>
      <c r="V23" s="64">
        <v>708</v>
      </c>
      <c r="W23" s="64">
        <v>297</v>
      </c>
      <c r="X23" s="64">
        <v>0</v>
      </c>
      <c r="Y23" s="64">
        <v>3526</v>
      </c>
      <c r="Z23" s="64">
        <v>27362</v>
      </c>
      <c r="AA23" s="64">
        <v>27903</v>
      </c>
      <c r="AB23" s="64">
        <v>2309</v>
      </c>
      <c r="AC23" s="64">
        <v>0</v>
      </c>
      <c r="AD23" s="64">
        <v>0</v>
      </c>
      <c r="AE23" s="64">
        <v>0</v>
      </c>
      <c r="AF23" s="64">
        <v>1141</v>
      </c>
      <c r="AG23" s="64">
        <v>0</v>
      </c>
      <c r="AH23" s="64">
        <v>323</v>
      </c>
      <c r="AI23" s="64">
        <v>724</v>
      </c>
      <c r="AJ23" s="64">
        <v>63585</v>
      </c>
      <c r="AK23" s="64">
        <v>0</v>
      </c>
      <c r="AL23" s="64">
        <v>54301</v>
      </c>
      <c r="AM23" s="64">
        <v>0</v>
      </c>
      <c r="AN23" s="64">
        <v>388</v>
      </c>
      <c r="AO23" s="64">
        <v>341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94</v>
      </c>
      <c r="AW23" s="64">
        <v>3402</v>
      </c>
      <c r="AX23" s="64">
        <v>708</v>
      </c>
      <c r="AY23" s="64">
        <v>8555</v>
      </c>
      <c r="AZ23" s="64">
        <v>63585</v>
      </c>
      <c r="BA23" s="64">
        <v>1098</v>
      </c>
      <c r="BB23" s="64">
        <v>0</v>
      </c>
      <c r="BC23" s="64">
        <v>1098</v>
      </c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</row>
    <row r="24" spans="1:67" x14ac:dyDescent="0.25">
      <c r="A24" s="64">
        <v>547</v>
      </c>
      <c r="B24" s="65" t="s">
        <v>330</v>
      </c>
      <c r="C24" s="64">
        <v>200112</v>
      </c>
      <c r="D24" s="64">
        <v>4981</v>
      </c>
      <c r="E24" s="64">
        <v>1441</v>
      </c>
      <c r="F24" s="64">
        <v>3540</v>
      </c>
      <c r="G24" s="64">
        <v>122</v>
      </c>
      <c r="H24" s="64">
        <v>321</v>
      </c>
      <c r="I24" s="64">
        <v>45</v>
      </c>
      <c r="J24" s="64">
        <v>3938</v>
      </c>
      <c r="K24" s="64">
        <v>248</v>
      </c>
      <c r="L24" s="64">
        <v>8</v>
      </c>
      <c r="M24" s="64">
        <v>2843</v>
      </c>
      <c r="N24" s="64">
        <v>150</v>
      </c>
      <c r="O24" s="64">
        <v>8</v>
      </c>
      <c r="P24" s="64">
        <v>252</v>
      </c>
      <c r="Q24" s="64">
        <v>0</v>
      </c>
      <c r="R24" s="64">
        <v>941</v>
      </c>
      <c r="S24" s="64">
        <v>0</v>
      </c>
      <c r="T24" s="64">
        <v>0</v>
      </c>
      <c r="U24" s="64">
        <v>317</v>
      </c>
      <c r="V24" s="64">
        <v>624</v>
      </c>
      <c r="W24" s="64">
        <v>507</v>
      </c>
      <c r="X24" s="64">
        <v>0</v>
      </c>
      <c r="Y24" s="64">
        <v>7605</v>
      </c>
      <c r="Z24" s="64">
        <v>30712</v>
      </c>
      <c r="AA24" s="64">
        <v>28755</v>
      </c>
      <c r="AB24" s="64">
        <v>2336</v>
      </c>
      <c r="AC24" s="64">
        <v>0</v>
      </c>
      <c r="AD24" s="64">
        <v>0</v>
      </c>
      <c r="AE24" s="64">
        <v>0</v>
      </c>
      <c r="AF24" s="64">
        <v>1091</v>
      </c>
      <c r="AG24" s="64">
        <v>0</v>
      </c>
      <c r="AH24" s="64">
        <v>1012</v>
      </c>
      <c r="AI24" s="64">
        <v>0</v>
      </c>
      <c r="AJ24" s="64">
        <v>72018</v>
      </c>
      <c r="AK24" s="64">
        <v>930</v>
      </c>
      <c r="AL24" s="64">
        <v>61121</v>
      </c>
      <c r="AM24" s="64">
        <v>0</v>
      </c>
      <c r="AN24" s="64">
        <v>788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4351</v>
      </c>
      <c r="AV24" s="64">
        <v>94</v>
      </c>
      <c r="AW24" s="64">
        <v>4734</v>
      </c>
      <c r="AX24" s="64">
        <v>0</v>
      </c>
      <c r="AY24" s="64">
        <v>9179</v>
      </c>
      <c r="AZ24" s="64">
        <v>72018</v>
      </c>
      <c r="BA24" s="64">
        <v>1740</v>
      </c>
      <c r="BB24" s="64">
        <v>0</v>
      </c>
      <c r="BC24" s="64">
        <v>1740</v>
      </c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</row>
    <row r="25" spans="1:67" x14ac:dyDescent="0.25">
      <c r="A25" s="64">
        <v>547</v>
      </c>
      <c r="B25" s="65" t="s">
        <v>330</v>
      </c>
      <c r="C25" s="64">
        <v>200212</v>
      </c>
      <c r="D25" s="64">
        <v>5299</v>
      </c>
      <c r="E25" s="64">
        <v>1829</v>
      </c>
      <c r="F25" s="64">
        <v>3470</v>
      </c>
      <c r="G25" s="64">
        <v>131</v>
      </c>
      <c r="H25" s="64">
        <v>312</v>
      </c>
      <c r="I25" s="64">
        <v>48</v>
      </c>
      <c r="J25" s="64">
        <v>3865</v>
      </c>
      <c r="K25" s="64">
        <v>749</v>
      </c>
      <c r="L25" s="64">
        <v>3</v>
      </c>
      <c r="M25" s="64">
        <v>2748</v>
      </c>
      <c r="N25" s="64">
        <v>153</v>
      </c>
      <c r="O25" s="64">
        <v>0</v>
      </c>
      <c r="P25" s="64">
        <v>395</v>
      </c>
      <c r="Q25" s="64">
        <v>0</v>
      </c>
      <c r="R25" s="64">
        <v>1321</v>
      </c>
      <c r="S25" s="64">
        <v>0</v>
      </c>
      <c r="T25" s="64">
        <v>0</v>
      </c>
      <c r="U25" s="64">
        <v>420</v>
      </c>
      <c r="V25" s="64">
        <v>901</v>
      </c>
      <c r="W25" s="64">
        <v>631</v>
      </c>
      <c r="X25" s="64">
        <v>0</v>
      </c>
      <c r="Y25" s="64">
        <v>5631</v>
      </c>
      <c r="Z25" s="64">
        <v>32871</v>
      </c>
      <c r="AA25" s="64">
        <v>41179</v>
      </c>
      <c r="AB25" s="64">
        <v>2367</v>
      </c>
      <c r="AC25" s="64">
        <v>0</v>
      </c>
      <c r="AD25" s="64">
        <v>0</v>
      </c>
      <c r="AE25" s="64">
        <v>0</v>
      </c>
      <c r="AF25" s="64">
        <v>1270</v>
      </c>
      <c r="AG25" s="64">
        <v>0</v>
      </c>
      <c r="AH25" s="64">
        <v>1068</v>
      </c>
      <c r="AI25" s="64">
        <v>0</v>
      </c>
      <c r="AJ25" s="64">
        <v>85017</v>
      </c>
      <c r="AK25" s="64">
        <v>840</v>
      </c>
      <c r="AL25" s="64">
        <v>73401</v>
      </c>
      <c r="AM25" s="64">
        <v>0</v>
      </c>
      <c r="AN25" s="64">
        <v>696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4351</v>
      </c>
      <c r="AV25" s="64">
        <v>94</v>
      </c>
      <c r="AW25" s="64">
        <v>4734</v>
      </c>
      <c r="AX25" s="64">
        <v>901</v>
      </c>
      <c r="AY25" s="64">
        <v>10080</v>
      </c>
      <c r="AZ25" s="64">
        <v>85017</v>
      </c>
      <c r="BA25" s="64">
        <v>2354</v>
      </c>
      <c r="BB25" s="64">
        <v>0</v>
      </c>
      <c r="BC25" s="64">
        <v>2354</v>
      </c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</row>
    <row r="26" spans="1:67" x14ac:dyDescent="0.25">
      <c r="A26" s="64">
        <v>547</v>
      </c>
      <c r="B26" s="65" t="s">
        <v>330</v>
      </c>
      <c r="C26" s="64">
        <v>200312</v>
      </c>
      <c r="D26" s="64">
        <v>5399</v>
      </c>
      <c r="E26" s="64">
        <v>1835</v>
      </c>
      <c r="F26" s="64">
        <v>3564</v>
      </c>
      <c r="G26" s="64">
        <v>129</v>
      </c>
      <c r="H26" s="64">
        <v>435</v>
      </c>
      <c r="I26" s="64">
        <v>47</v>
      </c>
      <c r="J26" s="64">
        <v>4081</v>
      </c>
      <c r="K26" s="64">
        <v>1200</v>
      </c>
      <c r="L26" s="64">
        <v>0</v>
      </c>
      <c r="M26" s="64">
        <v>2896</v>
      </c>
      <c r="N26" s="64">
        <v>201</v>
      </c>
      <c r="O26" s="64">
        <v>7</v>
      </c>
      <c r="P26" s="64">
        <v>344</v>
      </c>
      <c r="Q26" s="64">
        <v>0</v>
      </c>
      <c r="R26" s="64">
        <v>1833</v>
      </c>
      <c r="S26" s="64">
        <v>0</v>
      </c>
      <c r="T26" s="64">
        <v>0</v>
      </c>
      <c r="U26" s="64">
        <v>588</v>
      </c>
      <c r="V26" s="64">
        <v>1245</v>
      </c>
      <c r="W26" s="64">
        <v>288</v>
      </c>
      <c r="X26" s="64">
        <v>0</v>
      </c>
      <c r="Y26" s="64">
        <v>12476</v>
      </c>
      <c r="Z26" s="64">
        <v>31880</v>
      </c>
      <c r="AA26" s="64">
        <v>43793</v>
      </c>
      <c r="AB26" s="64">
        <v>7694</v>
      </c>
      <c r="AC26" s="64">
        <v>0</v>
      </c>
      <c r="AD26" s="64">
        <v>0</v>
      </c>
      <c r="AE26" s="64">
        <v>0</v>
      </c>
      <c r="AF26" s="64">
        <v>1144</v>
      </c>
      <c r="AG26" s="64">
        <v>0</v>
      </c>
      <c r="AH26" s="64">
        <v>1180</v>
      </c>
      <c r="AI26" s="64">
        <v>0</v>
      </c>
      <c r="AJ26" s="64">
        <v>98455</v>
      </c>
      <c r="AK26" s="64">
        <v>0</v>
      </c>
      <c r="AL26" s="64">
        <v>85482</v>
      </c>
      <c r="AM26" s="64">
        <v>0</v>
      </c>
      <c r="AN26" s="64">
        <v>1649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4351</v>
      </c>
      <c r="AV26" s="64">
        <v>94</v>
      </c>
      <c r="AW26" s="64">
        <v>5634</v>
      </c>
      <c r="AX26" s="64">
        <v>1245</v>
      </c>
      <c r="AY26" s="64">
        <v>11324</v>
      </c>
      <c r="AZ26" s="64">
        <v>98455</v>
      </c>
      <c r="BA26" s="64">
        <v>1605</v>
      </c>
      <c r="BB26" s="64">
        <v>0</v>
      </c>
      <c r="BC26" s="64">
        <v>1605</v>
      </c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</row>
    <row r="27" spans="1:67" x14ac:dyDescent="0.25">
      <c r="A27" s="64">
        <v>547</v>
      </c>
      <c r="B27" s="65" t="s">
        <v>330</v>
      </c>
      <c r="C27" s="64">
        <v>200412</v>
      </c>
      <c r="D27" s="64">
        <v>5383</v>
      </c>
      <c r="E27" s="64">
        <v>1613</v>
      </c>
      <c r="F27" s="64">
        <v>3770</v>
      </c>
      <c r="G27" s="64">
        <v>170</v>
      </c>
      <c r="H27" s="64">
        <v>493</v>
      </c>
      <c r="I27" s="64">
        <v>48</v>
      </c>
      <c r="J27" s="64">
        <v>4385</v>
      </c>
      <c r="K27" s="64">
        <v>1110</v>
      </c>
      <c r="L27" s="64">
        <v>3</v>
      </c>
      <c r="M27" s="64">
        <v>2965</v>
      </c>
      <c r="N27" s="64">
        <v>208</v>
      </c>
      <c r="O27" s="64">
        <v>166</v>
      </c>
      <c r="P27" s="64">
        <v>-1</v>
      </c>
      <c r="Q27" s="64">
        <v>0</v>
      </c>
      <c r="R27" s="64">
        <v>2160</v>
      </c>
      <c r="S27" s="64">
        <v>0</v>
      </c>
      <c r="T27" s="64">
        <v>0</v>
      </c>
      <c r="U27" s="64">
        <v>664</v>
      </c>
      <c r="V27" s="64">
        <v>1496</v>
      </c>
      <c r="W27" s="64">
        <v>642</v>
      </c>
      <c r="X27" s="64">
        <v>0</v>
      </c>
      <c r="Y27" s="64">
        <v>13124</v>
      </c>
      <c r="Z27" s="64">
        <v>34107</v>
      </c>
      <c r="AA27" s="64">
        <v>94661</v>
      </c>
      <c r="AB27" s="64">
        <v>14445</v>
      </c>
      <c r="AC27" s="64">
        <v>0</v>
      </c>
      <c r="AD27" s="64">
        <v>0</v>
      </c>
      <c r="AE27" s="64">
        <v>0</v>
      </c>
      <c r="AF27" s="64">
        <v>948</v>
      </c>
      <c r="AG27" s="64">
        <v>0</v>
      </c>
      <c r="AH27" s="64">
        <v>1259</v>
      </c>
      <c r="AI27" s="64">
        <v>0</v>
      </c>
      <c r="AJ27" s="64">
        <v>159186</v>
      </c>
      <c r="AK27" s="64">
        <v>0</v>
      </c>
      <c r="AL27" s="64">
        <v>90156</v>
      </c>
      <c r="AM27" s="64">
        <v>0</v>
      </c>
      <c r="AN27" s="64">
        <v>56209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4351</v>
      </c>
      <c r="AV27" s="64">
        <v>94</v>
      </c>
      <c r="AW27" s="64">
        <v>6880</v>
      </c>
      <c r="AX27" s="64">
        <v>1496</v>
      </c>
      <c r="AY27" s="64">
        <v>12821</v>
      </c>
      <c r="AZ27" s="64">
        <v>159186</v>
      </c>
      <c r="BA27" s="64">
        <v>7368</v>
      </c>
      <c r="BB27" s="64">
        <v>0</v>
      </c>
      <c r="BC27" s="64">
        <v>7368</v>
      </c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</row>
    <row r="28" spans="1:67" x14ac:dyDescent="0.25">
      <c r="A28" s="64">
        <v>570</v>
      </c>
      <c r="B28" s="65" t="s">
        <v>503</v>
      </c>
      <c r="C28" s="64">
        <v>200012</v>
      </c>
      <c r="D28" s="64">
        <v>130489</v>
      </c>
      <c r="E28" s="64">
        <v>40874</v>
      </c>
      <c r="F28" s="64">
        <v>89615</v>
      </c>
      <c r="G28" s="64">
        <v>936</v>
      </c>
      <c r="H28" s="64">
        <v>23953</v>
      </c>
      <c r="I28" s="64">
        <v>2461</v>
      </c>
      <c r="J28" s="64">
        <v>112042</v>
      </c>
      <c r="K28" s="64">
        <v>1700</v>
      </c>
      <c r="L28" s="64">
        <v>3751</v>
      </c>
      <c r="M28" s="64">
        <v>70429</v>
      </c>
      <c r="N28" s="64">
        <v>5858</v>
      </c>
      <c r="O28" s="64">
        <v>0</v>
      </c>
      <c r="P28" s="64">
        <v>10854</v>
      </c>
      <c r="Q28" s="64">
        <v>111</v>
      </c>
      <c r="R28" s="64">
        <v>30462</v>
      </c>
      <c r="S28" s="64">
        <v>0</v>
      </c>
      <c r="T28" s="64">
        <v>0</v>
      </c>
      <c r="U28" s="64">
        <v>10049</v>
      </c>
      <c r="V28" s="64">
        <v>20413</v>
      </c>
      <c r="W28" s="64">
        <v>137910</v>
      </c>
      <c r="X28" s="64">
        <v>0</v>
      </c>
      <c r="Y28" s="64">
        <v>25981</v>
      </c>
      <c r="Z28" s="64">
        <v>1150603</v>
      </c>
      <c r="AA28" s="64">
        <v>332978</v>
      </c>
      <c r="AB28" s="64">
        <v>30547</v>
      </c>
      <c r="AC28" s="64">
        <v>0</v>
      </c>
      <c r="AD28" s="64">
        <v>2197</v>
      </c>
      <c r="AE28" s="64">
        <v>946</v>
      </c>
      <c r="AF28" s="64">
        <v>54923</v>
      </c>
      <c r="AG28" s="64">
        <v>0</v>
      </c>
      <c r="AH28" s="64">
        <v>10494</v>
      </c>
      <c r="AI28" s="64">
        <v>1510</v>
      </c>
      <c r="AJ28" s="64">
        <v>1748089</v>
      </c>
      <c r="AK28" s="64">
        <v>250124</v>
      </c>
      <c r="AL28" s="64">
        <v>1176422</v>
      </c>
      <c r="AM28" s="64">
        <v>0</v>
      </c>
      <c r="AN28" s="64">
        <v>24733</v>
      </c>
      <c r="AO28" s="64">
        <v>487</v>
      </c>
      <c r="AP28" s="64">
        <v>3183</v>
      </c>
      <c r="AQ28" s="64">
        <v>0</v>
      </c>
      <c r="AR28" s="64">
        <v>117859</v>
      </c>
      <c r="AS28" s="64">
        <v>0</v>
      </c>
      <c r="AT28" s="64">
        <v>0</v>
      </c>
      <c r="AU28" s="64">
        <v>0</v>
      </c>
      <c r="AV28" s="64">
        <v>14050</v>
      </c>
      <c r="AW28" s="64">
        <v>140819</v>
      </c>
      <c r="AX28" s="64">
        <v>20413</v>
      </c>
      <c r="AY28" s="64">
        <v>293141</v>
      </c>
      <c r="AZ28" s="64">
        <v>1748089</v>
      </c>
      <c r="BA28" s="64">
        <v>957921</v>
      </c>
      <c r="BB28" s="64">
        <v>525</v>
      </c>
      <c r="BC28" s="64">
        <v>958446</v>
      </c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</row>
    <row r="29" spans="1:67" x14ac:dyDescent="0.25">
      <c r="A29" s="64">
        <v>570</v>
      </c>
      <c r="B29" s="65" t="s">
        <v>503</v>
      </c>
      <c r="C29" s="64">
        <v>200112</v>
      </c>
      <c r="D29" s="64">
        <v>143125</v>
      </c>
      <c r="E29" s="64">
        <v>47775</v>
      </c>
      <c r="F29" s="64">
        <v>95350</v>
      </c>
      <c r="G29" s="64">
        <v>961</v>
      </c>
      <c r="H29" s="64">
        <v>27317</v>
      </c>
      <c r="I29" s="64">
        <v>3066</v>
      </c>
      <c r="J29" s="64">
        <v>120561</v>
      </c>
      <c r="K29" s="64">
        <v>1025</v>
      </c>
      <c r="L29" s="64">
        <v>5063</v>
      </c>
      <c r="M29" s="64">
        <v>76308</v>
      </c>
      <c r="N29" s="64">
        <v>6039</v>
      </c>
      <c r="O29" s="64">
        <v>0</v>
      </c>
      <c r="P29" s="64">
        <v>13405</v>
      </c>
      <c r="Q29" s="64">
        <v>847</v>
      </c>
      <c r="R29" s="64">
        <v>31745</v>
      </c>
      <c r="S29" s="64">
        <v>0</v>
      </c>
      <c r="T29" s="64">
        <v>0</v>
      </c>
      <c r="U29" s="64">
        <v>7522</v>
      </c>
      <c r="V29" s="64">
        <v>24223</v>
      </c>
      <c r="W29" s="64">
        <v>156213</v>
      </c>
      <c r="X29" s="64">
        <v>0</v>
      </c>
      <c r="Y29" s="64">
        <v>30358</v>
      </c>
      <c r="Z29" s="64">
        <v>1351249</v>
      </c>
      <c r="AA29" s="64">
        <v>302502</v>
      </c>
      <c r="AB29" s="64">
        <v>33022</v>
      </c>
      <c r="AC29" s="64">
        <v>0</v>
      </c>
      <c r="AD29" s="64">
        <v>2752</v>
      </c>
      <c r="AE29" s="64">
        <v>292</v>
      </c>
      <c r="AF29" s="64">
        <v>58597</v>
      </c>
      <c r="AG29" s="64">
        <v>0</v>
      </c>
      <c r="AH29" s="64">
        <v>17131</v>
      </c>
      <c r="AI29" s="64">
        <v>1568</v>
      </c>
      <c r="AJ29" s="64">
        <v>1953685</v>
      </c>
      <c r="AK29" s="64">
        <v>212292</v>
      </c>
      <c r="AL29" s="64">
        <v>1372382</v>
      </c>
      <c r="AM29" s="64">
        <v>0</v>
      </c>
      <c r="AN29" s="64">
        <v>32901</v>
      </c>
      <c r="AO29" s="64">
        <v>525</v>
      </c>
      <c r="AP29" s="64">
        <v>1472</v>
      </c>
      <c r="AQ29" s="64">
        <v>0</v>
      </c>
      <c r="AR29" s="64">
        <v>135109</v>
      </c>
      <c r="AS29" s="64">
        <v>0</v>
      </c>
      <c r="AT29" s="64">
        <v>0</v>
      </c>
      <c r="AU29" s="64">
        <v>0</v>
      </c>
      <c r="AV29" s="64">
        <v>13550</v>
      </c>
      <c r="AW29" s="64">
        <v>161232</v>
      </c>
      <c r="AX29" s="64">
        <v>24223</v>
      </c>
      <c r="AY29" s="64">
        <v>334114</v>
      </c>
      <c r="AZ29" s="64">
        <v>1953685</v>
      </c>
      <c r="BA29" s="64">
        <v>1081432</v>
      </c>
      <c r="BB29" s="64">
        <v>525</v>
      </c>
      <c r="BC29" s="64">
        <v>1081958</v>
      </c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</row>
    <row r="30" spans="1:67" x14ac:dyDescent="0.25">
      <c r="A30" s="64">
        <v>570</v>
      </c>
      <c r="B30" s="65" t="s">
        <v>503</v>
      </c>
      <c r="C30" s="64">
        <v>200212</v>
      </c>
      <c r="D30" s="64">
        <v>146081</v>
      </c>
      <c r="E30" s="64">
        <v>37535</v>
      </c>
      <c r="F30" s="64">
        <v>108546</v>
      </c>
      <c r="G30" s="64">
        <v>785</v>
      </c>
      <c r="H30" s="64">
        <v>29057</v>
      </c>
      <c r="I30" s="64">
        <v>2922</v>
      </c>
      <c r="J30" s="64">
        <v>135465</v>
      </c>
      <c r="K30" s="64">
        <v>3863</v>
      </c>
      <c r="L30" s="64">
        <v>3829</v>
      </c>
      <c r="M30" s="64">
        <v>84412</v>
      </c>
      <c r="N30" s="64">
        <v>5703</v>
      </c>
      <c r="O30" s="64">
        <v>0</v>
      </c>
      <c r="P30" s="64">
        <v>15336</v>
      </c>
      <c r="Q30" s="64">
        <v>954</v>
      </c>
      <c r="R30" s="64">
        <v>38661</v>
      </c>
      <c r="S30" s="64">
        <v>0</v>
      </c>
      <c r="T30" s="64">
        <v>0</v>
      </c>
      <c r="U30" s="64">
        <v>11893</v>
      </c>
      <c r="V30" s="64">
        <v>26768</v>
      </c>
      <c r="W30" s="64">
        <v>143302</v>
      </c>
      <c r="X30" s="64">
        <v>0</v>
      </c>
      <c r="Y30" s="64">
        <v>23616</v>
      </c>
      <c r="Z30" s="64">
        <v>1524089</v>
      </c>
      <c r="AA30" s="64">
        <v>309521</v>
      </c>
      <c r="AB30" s="64">
        <v>52476</v>
      </c>
      <c r="AC30" s="64">
        <v>0</v>
      </c>
      <c r="AD30" s="64">
        <v>3387</v>
      </c>
      <c r="AE30" s="64">
        <v>176</v>
      </c>
      <c r="AF30" s="64">
        <v>60915</v>
      </c>
      <c r="AG30" s="64">
        <v>0</v>
      </c>
      <c r="AH30" s="64">
        <v>11624</v>
      </c>
      <c r="AI30" s="64">
        <v>1737</v>
      </c>
      <c r="AJ30" s="64">
        <v>2130844</v>
      </c>
      <c r="AK30" s="64">
        <v>191380</v>
      </c>
      <c r="AL30" s="64">
        <v>1485333</v>
      </c>
      <c r="AM30" s="64">
        <v>0</v>
      </c>
      <c r="AN30" s="64">
        <v>61250</v>
      </c>
      <c r="AO30" s="64">
        <v>566</v>
      </c>
      <c r="AP30" s="64">
        <v>4168</v>
      </c>
      <c r="AQ30" s="64">
        <v>0</v>
      </c>
      <c r="AR30" s="64">
        <v>143864</v>
      </c>
      <c r="AS30" s="64">
        <v>0</v>
      </c>
      <c r="AT30" s="64">
        <v>0</v>
      </c>
      <c r="AU30" s="64">
        <v>0</v>
      </c>
      <c r="AV30" s="64">
        <v>32060</v>
      </c>
      <c r="AW30" s="64">
        <v>185455</v>
      </c>
      <c r="AX30" s="64">
        <v>26768</v>
      </c>
      <c r="AY30" s="64">
        <v>388147</v>
      </c>
      <c r="AZ30" s="64">
        <v>2130844</v>
      </c>
      <c r="BA30" s="64">
        <v>1019620</v>
      </c>
      <c r="BB30" s="64">
        <v>14708</v>
      </c>
      <c r="BC30" s="64">
        <v>1034328</v>
      </c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</row>
    <row r="31" spans="1:67" x14ac:dyDescent="0.25">
      <c r="A31" s="64">
        <v>570</v>
      </c>
      <c r="B31" s="65" t="s">
        <v>503</v>
      </c>
      <c r="C31" s="64">
        <v>200312</v>
      </c>
      <c r="D31" s="64">
        <v>149901</v>
      </c>
      <c r="E31" s="64">
        <v>31424</v>
      </c>
      <c r="F31" s="64">
        <v>118477</v>
      </c>
      <c r="G31" s="64">
        <v>851</v>
      </c>
      <c r="H31" s="64">
        <v>38121</v>
      </c>
      <c r="I31" s="64">
        <v>3513</v>
      </c>
      <c r="J31" s="64">
        <v>153936</v>
      </c>
      <c r="K31" s="64">
        <v>32229</v>
      </c>
      <c r="L31" s="64">
        <v>5301</v>
      </c>
      <c r="M31" s="64">
        <v>96437</v>
      </c>
      <c r="N31" s="64">
        <v>6261</v>
      </c>
      <c r="O31" s="64">
        <v>0</v>
      </c>
      <c r="P31" s="64">
        <v>34125</v>
      </c>
      <c r="Q31" s="64">
        <v>-101</v>
      </c>
      <c r="R31" s="64">
        <v>54541</v>
      </c>
      <c r="S31" s="64">
        <v>0</v>
      </c>
      <c r="T31" s="64">
        <v>0</v>
      </c>
      <c r="U31" s="64">
        <v>7077</v>
      </c>
      <c r="V31" s="64">
        <v>47464</v>
      </c>
      <c r="W31" s="64">
        <v>291447</v>
      </c>
      <c r="X31" s="64">
        <v>0</v>
      </c>
      <c r="Y31" s="64">
        <v>216698</v>
      </c>
      <c r="Z31" s="64">
        <v>1804204</v>
      </c>
      <c r="AA31" s="64">
        <v>301946</v>
      </c>
      <c r="AB31" s="64">
        <v>53705</v>
      </c>
      <c r="AC31" s="64">
        <v>0</v>
      </c>
      <c r="AD31" s="64">
        <v>3286</v>
      </c>
      <c r="AE31" s="64">
        <v>0</v>
      </c>
      <c r="AF31" s="64">
        <v>66202</v>
      </c>
      <c r="AG31" s="64">
        <v>0</v>
      </c>
      <c r="AH31" s="64">
        <v>45588</v>
      </c>
      <c r="AI31" s="64">
        <v>2347</v>
      </c>
      <c r="AJ31" s="64">
        <v>2785422</v>
      </c>
      <c r="AK31" s="64">
        <v>527308</v>
      </c>
      <c r="AL31" s="64">
        <v>1761832</v>
      </c>
      <c r="AM31" s="64">
        <v>0</v>
      </c>
      <c r="AN31" s="64">
        <v>47239</v>
      </c>
      <c r="AO31" s="64">
        <v>2605</v>
      </c>
      <c r="AP31" s="64">
        <v>3923</v>
      </c>
      <c r="AQ31" s="64">
        <v>0</v>
      </c>
      <c r="AR31" s="64">
        <v>150769</v>
      </c>
      <c r="AS31" s="64">
        <v>0</v>
      </c>
      <c r="AT31" s="64">
        <v>0</v>
      </c>
      <c r="AU31" s="64">
        <v>0</v>
      </c>
      <c r="AV31" s="64">
        <v>13550</v>
      </c>
      <c r="AW31" s="64">
        <v>212223</v>
      </c>
      <c r="AX31" s="64">
        <v>65974</v>
      </c>
      <c r="AY31" s="64">
        <v>442516</v>
      </c>
      <c r="AZ31" s="64">
        <v>2785422</v>
      </c>
      <c r="BA31" s="64">
        <v>1324960</v>
      </c>
      <c r="BB31" s="64">
        <v>13898</v>
      </c>
      <c r="BC31" s="64">
        <v>1338858</v>
      </c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</row>
    <row r="32" spans="1:67" x14ac:dyDescent="0.25">
      <c r="A32" s="64">
        <v>570</v>
      </c>
      <c r="B32" s="65" t="s">
        <v>503</v>
      </c>
      <c r="C32" s="64">
        <v>200412</v>
      </c>
      <c r="D32" s="64">
        <v>167810</v>
      </c>
      <c r="E32" s="64">
        <v>37027</v>
      </c>
      <c r="F32" s="64">
        <v>130783</v>
      </c>
      <c r="G32" s="64">
        <v>1603</v>
      </c>
      <c r="H32" s="64">
        <v>45601</v>
      </c>
      <c r="I32" s="64">
        <v>4977</v>
      </c>
      <c r="J32" s="64">
        <v>173010</v>
      </c>
      <c r="K32" s="64">
        <v>12707</v>
      </c>
      <c r="L32" s="64">
        <v>43386</v>
      </c>
      <c r="M32" s="64">
        <v>114548</v>
      </c>
      <c r="N32" s="64">
        <v>9257</v>
      </c>
      <c r="O32" s="64">
        <v>449</v>
      </c>
      <c r="P32" s="64">
        <v>50480</v>
      </c>
      <c r="Q32" s="64">
        <v>-2478</v>
      </c>
      <c r="R32" s="64">
        <v>51892</v>
      </c>
      <c r="S32" s="64">
        <v>0</v>
      </c>
      <c r="T32" s="64">
        <v>0</v>
      </c>
      <c r="U32" s="64">
        <v>6639</v>
      </c>
      <c r="V32" s="64">
        <v>45254</v>
      </c>
      <c r="W32" s="64">
        <v>238389</v>
      </c>
      <c r="X32" s="64">
        <v>0</v>
      </c>
      <c r="Y32" s="64">
        <v>348188</v>
      </c>
      <c r="Z32" s="64">
        <v>2240740</v>
      </c>
      <c r="AA32" s="64">
        <v>262852</v>
      </c>
      <c r="AB32" s="64">
        <v>59916</v>
      </c>
      <c r="AC32" s="64">
        <v>0</v>
      </c>
      <c r="AD32" s="64">
        <v>3261</v>
      </c>
      <c r="AE32" s="64">
        <v>0</v>
      </c>
      <c r="AF32" s="64">
        <v>27683</v>
      </c>
      <c r="AG32" s="64">
        <v>0</v>
      </c>
      <c r="AH32" s="64">
        <v>18326</v>
      </c>
      <c r="AI32" s="64">
        <v>2321</v>
      </c>
      <c r="AJ32" s="64">
        <v>3201676</v>
      </c>
      <c r="AK32" s="64">
        <v>498483</v>
      </c>
      <c r="AL32" s="64">
        <v>2095142</v>
      </c>
      <c r="AM32" s="64">
        <v>0</v>
      </c>
      <c r="AN32" s="64">
        <v>47306</v>
      </c>
      <c r="AO32" s="64">
        <v>1513</v>
      </c>
      <c r="AP32" s="64">
        <v>3478</v>
      </c>
      <c r="AQ32" s="64">
        <v>50000</v>
      </c>
      <c r="AR32" s="64">
        <v>180851</v>
      </c>
      <c r="AS32" s="64">
        <v>0</v>
      </c>
      <c r="AT32" s="64">
        <v>0</v>
      </c>
      <c r="AU32" s="64">
        <v>0</v>
      </c>
      <c r="AV32" s="64">
        <v>1452</v>
      </c>
      <c r="AW32" s="64">
        <v>278197</v>
      </c>
      <c r="AX32" s="64">
        <v>45254</v>
      </c>
      <c r="AY32" s="64">
        <v>505754</v>
      </c>
      <c r="AZ32" s="64">
        <v>3201676</v>
      </c>
      <c r="BA32" s="64">
        <v>1838231</v>
      </c>
      <c r="BB32" s="64">
        <v>1456</v>
      </c>
      <c r="BC32" s="64">
        <v>1839687</v>
      </c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</row>
    <row r="33" spans="1:67" x14ac:dyDescent="0.25">
      <c r="A33" s="64">
        <v>577</v>
      </c>
      <c r="B33" s="65" t="s">
        <v>367</v>
      </c>
      <c r="C33" s="64">
        <v>200012</v>
      </c>
      <c r="D33" s="64">
        <v>2481</v>
      </c>
      <c r="E33" s="64">
        <v>700</v>
      </c>
      <c r="F33" s="64">
        <v>1781</v>
      </c>
      <c r="G33" s="64">
        <v>23</v>
      </c>
      <c r="H33" s="64">
        <v>41</v>
      </c>
      <c r="I33" s="64">
        <v>64</v>
      </c>
      <c r="J33" s="64">
        <v>1781</v>
      </c>
      <c r="K33" s="64">
        <v>-36</v>
      </c>
      <c r="L33" s="64">
        <v>15</v>
      </c>
      <c r="M33" s="64">
        <v>1573</v>
      </c>
      <c r="N33" s="64">
        <v>59</v>
      </c>
      <c r="O33" s="64">
        <v>54</v>
      </c>
      <c r="P33" s="64">
        <v>0</v>
      </c>
      <c r="Q33" s="64">
        <v>0</v>
      </c>
      <c r="R33" s="64">
        <v>74</v>
      </c>
      <c r="S33" s="64">
        <v>0</v>
      </c>
      <c r="T33" s="64">
        <v>0</v>
      </c>
      <c r="U33" s="64">
        <v>0</v>
      </c>
      <c r="V33" s="64">
        <v>74</v>
      </c>
      <c r="W33" s="64">
        <v>208</v>
      </c>
      <c r="X33" s="64">
        <v>0</v>
      </c>
      <c r="Y33" s="64">
        <v>2655</v>
      </c>
      <c r="Z33" s="64">
        <v>9686</v>
      </c>
      <c r="AA33" s="64">
        <v>19390</v>
      </c>
      <c r="AB33" s="64">
        <v>23</v>
      </c>
      <c r="AC33" s="64">
        <v>0</v>
      </c>
      <c r="AD33" s="64">
        <v>0</v>
      </c>
      <c r="AE33" s="64">
        <v>0</v>
      </c>
      <c r="AF33" s="64">
        <v>559</v>
      </c>
      <c r="AG33" s="64">
        <v>0</v>
      </c>
      <c r="AH33" s="64">
        <v>526</v>
      </c>
      <c r="AI33" s="64">
        <v>0</v>
      </c>
      <c r="AJ33" s="64">
        <v>33047</v>
      </c>
      <c r="AK33" s="64">
        <v>0</v>
      </c>
      <c r="AL33" s="64">
        <v>25847</v>
      </c>
      <c r="AM33" s="64">
        <v>0</v>
      </c>
      <c r="AN33" s="64">
        <v>838</v>
      </c>
      <c r="AO33" s="64">
        <v>0</v>
      </c>
      <c r="AP33" s="64">
        <v>0</v>
      </c>
      <c r="AQ33" s="64">
        <v>0</v>
      </c>
      <c r="AR33" s="64">
        <v>1067</v>
      </c>
      <c r="AS33" s="64">
        <v>0</v>
      </c>
      <c r="AT33" s="64">
        <v>0</v>
      </c>
      <c r="AU33" s="64">
        <v>0</v>
      </c>
      <c r="AV33" s="64">
        <v>139</v>
      </c>
      <c r="AW33" s="64">
        <v>5082</v>
      </c>
      <c r="AX33" s="64">
        <v>74</v>
      </c>
      <c r="AY33" s="64">
        <v>6362</v>
      </c>
      <c r="AZ33" s="64">
        <v>33047</v>
      </c>
      <c r="BA33" s="64">
        <v>237</v>
      </c>
      <c r="BB33" s="64">
        <v>0</v>
      </c>
      <c r="BC33" s="64">
        <v>237</v>
      </c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</row>
    <row r="34" spans="1:67" x14ac:dyDescent="0.25">
      <c r="A34" s="64">
        <v>577</v>
      </c>
      <c r="B34" s="65" t="s">
        <v>367</v>
      </c>
      <c r="C34" s="64">
        <v>200112</v>
      </c>
      <c r="D34" s="64">
        <v>2344</v>
      </c>
      <c r="E34" s="64">
        <v>694</v>
      </c>
      <c r="F34" s="64">
        <v>1650</v>
      </c>
      <c r="G34" s="64">
        <v>28</v>
      </c>
      <c r="H34" s="64">
        <v>30</v>
      </c>
      <c r="I34" s="64">
        <v>8</v>
      </c>
      <c r="J34" s="64">
        <v>1700</v>
      </c>
      <c r="K34" s="64">
        <v>101</v>
      </c>
      <c r="L34" s="64">
        <v>64</v>
      </c>
      <c r="M34" s="64">
        <v>2000</v>
      </c>
      <c r="N34" s="64">
        <v>105</v>
      </c>
      <c r="O34" s="64">
        <v>4</v>
      </c>
      <c r="P34" s="64">
        <v>0</v>
      </c>
      <c r="Q34" s="64">
        <v>0</v>
      </c>
      <c r="R34" s="64">
        <v>-244</v>
      </c>
      <c r="S34" s="64">
        <v>0</v>
      </c>
      <c r="T34" s="64">
        <v>0</v>
      </c>
      <c r="U34" s="64">
        <v>0</v>
      </c>
      <c r="V34" s="64">
        <v>-244</v>
      </c>
      <c r="W34" s="64">
        <v>302</v>
      </c>
      <c r="X34" s="64">
        <v>0</v>
      </c>
      <c r="Y34" s="64">
        <v>2587</v>
      </c>
      <c r="Z34" s="64">
        <v>9896</v>
      </c>
      <c r="AA34" s="64">
        <v>20454</v>
      </c>
      <c r="AB34" s="64">
        <v>116</v>
      </c>
      <c r="AC34" s="64">
        <v>0</v>
      </c>
      <c r="AD34" s="64">
        <v>0</v>
      </c>
      <c r="AE34" s="64">
        <v>0</v>
      </c>
      <c r="AF34" s="64">
        <v>553</v>
      </c>
      <c r="AG34" s="64">
        <v>0</v>
      </c>
      <c r="AH34" s="64">
        <v>378</v>
      </c>
      <c r="AI34" s="64">
        <v>0</v>
      </c>
      <c r="AJ34" s="64">
        <v>34286</v>
      </c>
      <c r="AK34" s="64">
        <v>0</v>
      </c>
      <c r="AL34" s="64">
        <v>27522</v>
      </c>
      <c r="AM34" s="64">
        <v>0</v>
      </c>
      <c r="AN34" s="64">
        <v>704</v>
      </c>
      <c r="AO34" s="64">
        <v>0</v>
      </c>
      <c r="AP34" s="64">
        <v>0</v>
      </c>
      <c r="AQ34" s="64">
        <v>0</v>
      </c>
      <c r="AR34" s="64">
        <v>1009</v>
      </c>
      <c r="AS34" s="64">
        <v>0</v>
      </c>
      <c r="AT34" s="64">
        <v>0</v>
      </c>
      <c r="AU34" s="64">
        <v>0</v>
      </c>
      <c r="AV34" s="64">
        <v>139</v>
      </c>
      <c r="AW34" s="64">
        <v>5156</v>
      </c>
      <c r="AX34" s="64">
        <v>-244</v>
      </c>
      <c r="AY34" s="64">
        <v>6060</v>
      </c>
      <c r="AZ34" s="64">
        <v>34286</v>
      </c>
      <c r="BA34" s="64">
        <v>235</v>
      </c>
      <c r="BB34" s="64">
        <v>0</v>
      </c>
      <c r="BC34" s="64">
        <v>235</v>
      </c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</row>
    <row r="35" spans="1:67" x14ac:dyDescent="0.25">
      <c r="A35" s="64">
        <v>577</v>
      </c>
      <c r="B35" s="65" t="s">
        <v>367</v>
      </c>
      <c r="C35" s="64">
        <v>200212</v>
      </c>
      <c r="D35" s="64">
        <v>2186</v>
      </c>
      <c r="E35" s="64">
        <v>521</v>
      </c>
      <c r="F35" s="64">
        <v>1665</v>
      </c>
      <c r="G35" s="64">
        <v>30</v>
      </c>
      <c r="H35" s="64">
        <v>90</v>
      </c>
      <c r="I35" s="64">
        <v>21</v>
      </c>
      <c r="J35" s="64">
        <v>1764</v>
      </c>
      <c r="K35" s="64">
        <v>304</v>
      </c>
      <c r="L35" s="64">
        <v>20</v>
      </c>
      <c r="M35" s="64">
        <v>1946</v>
      </c>
      <c r="N35" s="64">
        <v>92</v>
      </c>
      <c r="O35" s="64">
        <v>6</v>
      </c>
      <c r="P35" s="64">
        <v>0</v>
      </c>
      <c r="Q35" s="64">
        <v>0</v>
      </c>
      <c r="R35" s="64">
        <v>44</v>
      </c>
      <c r="S35" s="64">
        <v>0</v>
      </c>
      <c r="T35" s="64">
        <v>0</v>
      </c>
      <c r="U35" s="64">
        <v>0</v>
      </c>
      <c r="V35" s="64">
        <v>44</v>
      </c>
      <c r="W35" s="64">
        <v>234</v>
      </c>
      <c r="X35" s="64">
        <v>0</v>
      </c>
      <c r="Y35" s="64">
        <v>4346</v>
      </c>
      <c r="Z35" s="64">
        <v>11394</v>
      </c>
      <c r="AA35" s="64">
        <v>15867</v>
      </c>
      <c r="AB35" s="64">
        <v>155</v>
      </c>
      <c r="AC35" s="64">
        <v>0</v>
      </c>
      <c r="AD35" s="64">
        <v>0</v>
      </c>
      <c r="AE35" s="64">
        <v>0</v>
      </c>
      <c r="AF35" s="64">
        <v>575</v>
      </c>
      <c r="AG35" s="64">
        <v>0</v>
      </c>
      <c r="AH35" s="64">
        <v>357</v>
      </c>
      <c r="AI35" s="64">
        <v>0</v>
      </c>
      <c r="AJ35" s="64">
        <v>32928</v>
      </c>
      <c r="AK35" s="64">
        <v>0</v>
      </c>
      <c r="AL35" s="64">
        <v>26457</v>
      </c>
      <c r="AM35" s="64">
        <v>0</v>
      </c>
      <c r="AN35" s="64">
        <v>409</v>
      </c>
      <c r="AO35" s="64">
        <v>0</v>
      </c>
      <c r="AP35" s="64">
        <v>0</v>
      </c>
      <c r="AQ35" s="64">
        <v>0</v>
      </c>
      <c r="AR35" s="64">
        <v>968</v>
      </c>
      <c r="AS35" s="64">
        <v>0</v>
      </c>
      <c r="AT35" s="64">
        <v>0</v>
      </c>
      <c r="AU35" s="64">
        <v>0</v>
      </c>
      <c r="AV35" s="64">
        <v>139</v>
      </c>
      <c r="AW35" s="64">
        <v>4912</v>
      </c>
      <c r="AX35" s="64">
        <v>43</v>
      </c>
      <c r="AY35" s="64">
        <v>6062</v>
      </c>
      <c r="AZ35" s="64">
        <v>32928</v>
      </c>
      <c r="BA35" s="64">
        <v>484</v>
      </c>
      <c r="BB35" s="64">
        <v>0</v>
      </c>
      <c r="BC35" s="64">
        <v>484</v>
      </c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</row>
    <row r="36" spans="1:67" x14ac:dyDescent="0.25">
      <c r="A36" s="64">
        <v>577</v>
      </c>
      <c r="B36" s="65" t="s">
        <v>367</v>
      </c>
      <c r="C36" s="64">
        <v>200312</v>
      </c>
      <c r="D36" s="64">
        <v>1945</v>
      </c>
      <c r="E36" s="64">
        <v>384</v>
      </c>
      <c r="F36" s="64">
        <v>1561</v>
      </c>
      <c r="G36" s="64">
        <v>30</v>
      </c>
      <c r="H36" s="64">
        <v>139</v>
      </c>
      <c r="I36" s="64">
        <v>28</v>
      </c>
      <c r="J36" s="64">
        <v>1702</v>
      </c>
      <c r="K36" s="64">
        <v>-114</v>
      </c>
      <c r="L36" s="64">
        <v>15</v>
      </c>
      <c r="M36" s="64">
        <v>1917</v>
      </c>
      <c r="N36" s="64">
        <v>76</v>
      </c>
      <c r="O36" s="64">
        <v>7</v>
      </c>
      <c r="P36" s="64">
        <v>3</v>
      </c>
      <c r="Q36" s="64">
        <v>0</v>
      </c>
      <c r="R36" s="64">
        <v>-400</v>
      </c>
      <c r="S36" s="64">
        <v>0</v>
      </c>
      <c r="T36" s="64">
        <v>0</v>
      </c>
      <c r="U36" s="64">
        <v>-2</v>
      </c>
      <c r="V36" s="64">
        <v>-398</v>
      </c>
      <c r="W36" s="64">
        <v>310</v>
      </c>
      <c r="X36" s="64">
        <v>0</v>
      </c>
      <c r="Y36" s="64">
        <v>8699</v>
      </c>
      <c r="Z36" s="64">
        <v>12845</v>
      </c>
      <c r="AA36" s="64">
        <v>12911</v>
      </c>
      <c r="AB36" s="64">
        <v>506</v>
      </c>
      <c r="AC36" s="64">
        <v>0</v>
      </c>
      <c r="AD36" s="64">
        <v>0</v>
      </c>
      <c r="AE36" s="64">
        <v>0</v>
      </c>
      <c r="AF36" s="64">
        <v>524</v>
      </c>
      <c r="AG36" s="64">
        <v>0</v>
      </c>
      <c r="AH36" s="64">
        <v>367</v>
      </c>
      <c r="AI36" s="64">
        <v>0</v>
      </c>
      <c r="AJ36" s="64">
        <v>36162</v>
      </c>
      <c r="AK36" s="64">
        <v>0</v>
      </c>
      <c r="AL36" s="64">
        <v>29103</v>
      </c>
      <c r="AM36" s="64">
        <v>0</v>
      </c>
      <c r="AN36" s="64">
        <v>1020</v>
      </c>
      <c r="AO36" s="64">
        <v>0</v>
      </c>
      <c r="AP36" s="64">
        <v>0</v>
      </c>
      <c r="AQ36" s="64">
        <v>0</v>
      </c>
      <c r="AR36" s="64">
        <v>980</v>
      </c>
      <c r="AS36" s="64">
        <v>0</v>
      </c>
      <c r="AT36" s="64">
        <v>0</v>
      </c>
      <c r="AU36" s="64">
        <v>0</v>
      </c>
      <c r="AV36" s="64">
        <v>502</v>
      </c>
      <c r="AW36" s="64">
        <v>4557</v>
      </c>
      <c r="AX36" s="64">
        <v>0</v>
      </c>
      <c r="AY36" s="64">
        <v>6039</v>
      </c>
      <c r="AZ36" s="64">
        <v>36162</v>
      </c>
      <c r="BA36" s="64">
        <v>244</v>
      </c>
      <c r="BB36" s="64">
        <v>0</v>
      </c>
      <c r="BC36" s="64">
        <v>244</v>
      </c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</row>
    <row r="37" spans="1:67" x14ac:dyDescent="0.25">
      <c r="A37" s="64">
        <v>577</v>
      </c>
      <c r="B37" s="65" t="s">
        <v>367</v>
      </c>
      <c r="C37" s="64">
        <v>200412</v>
      </c>
      <c r="D37" s="64">
        <v>1800</v>
      </c>
      <c r="E37" s="64">
        <v>318</v>
      </c>
      <c r="F37" s="64">
        <v>1482</v>
      </c>
      <c r="G37" s="64">
        <v>62</v>
      </c>
      <c r="H37" s="64">
        <v>313</v>
      </c>
      <c r="I37" s="64">
        <v>15</v>
      </c>
      <c r="J37" s="64">
        <v>1842</v>
      </c>
      <c r="K37" s="64">
        <v>-23</v>
      </c>
      <c r="L37" s="64">
        <v>37</v>
      </c>
      <c r="M37" s="64">
        <v>1915</v>
      </c>
      <c r="N37" s="64">
        <v>85</v>
      </c>
      <c r="O37" s="64">
        <v>34</v>
      </c>
      <c r="P37" s="64">
        <v>0</v>
      </c>
      <c r="Q37" s="64">
        <v>0</v>
      </c>
      <c r="R37" s="64">
        <v>-178</v>
      </c>
      <c r="S37" s="64">
        <v>0</v>
      </c>
      <c r="T37" s="64">
        <v>0</v>
      </c>
      <c r="U37" s="64">
        <v>0</v>
      </c>
      <c r="V37" s="64">
        <v>-178</v>
      </c>
      <c r="W37" s="64">
        <v>181</v>
      </c>
      <c r="X37" s="64">
        <v>0</v>
      </c>
      <c r="Y37" s="64">
        <v>5581</v>
      </c>
      <c r="Z37" s="64">
        <v>11293</v>
      </c>
      <c r="AA37" s="64">
        <v>17922</v>
      </c>
      <c r="AB37" s="64">
        <v>438</v>
      </c>
      <c r="AC37" s="64">
        <v>0</v>
      </c>
      <c r="AD37" s="64">
        <v>0</v>
      </c>
      <c r="AE37" s="64">
        <v>0</v>
      </c>
      <c r="AF37" s="64">
        <v>475</v>
      </c>
      <c r="AG37" s="64">
        <v>0</v>
      </c>
      <c r="AH37" s="64">
        <v>582</v>
      </c>
      <c r="AI37" s="64">
        <v>0</v>
      </c>
      <c r="AJ37" s="64">
        <v>36472</v>
      </c>
      <c r="AK37" s="64">
        <v>0</v>
      </c>
      <c r="AL37" s="64">
        <v>29589</v>
      </c>
      <c r="AM37" s="64">
        <v>0</v>
      </c>
      <c r="AN37" s="64">
        <v>927</v>
      </c>
      <c r="AO37" s="64">
        <v>0</v>
      </c>
      <c r="AP37" s="64">
        <v>0</v>
      </c>
      <c r="AQ37" s="64">
        <v>0</v>
      </c>
      <c r="AR37" s="64">
        <v>1075</v>
      </c>
      <c r="AS37" s="64">
        <v>0</v>
      </c>
      <c r="AT37" s="64">
        <v>0</v>
      </c>
      <c r="AU37" s="64">
        <v>0</v>
      </c>
      <c r="AV37" s="64">
        <v>139</v>
      </c>
      <c r="AW37" s="64">
        <v>4921</v>
      </c>
      <c r="AX37" s="64">
        <v>-179</v>
      </c>
      <c r="AY37" s="64">
        <v>5956</v>
      </c>
      <c r="AZ37" s="64">
        <v>36472</v>
      </c>
      <c r="BA37" s="64">
        <v>3095</v>
      </c>
      <c r="BB37" s="64">
        <v>0</v>
      </c>
      <c r="BC37" s="64">
        <v>3095</v>
      </c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</row>
    <row r="38" spans="1:67" x14ac:dyDescent="0.25">
      <c r="A38" s="64">
        <v>579</v>
      </c>
      <c r="B38" s="65" t="s">
        <v>468</v>
      </c>
      <c r="C38" s="64">
        <v>200012</v>
      </c>
      <c r="D38" s="64">
        <v>2617</v>
      </c>
      <c r="E38" s="64">
        <v>452</v>
      </c>
      <c r="F38" s="64">
        <v>2165</v>
      </c>
      <c r="G38" s="64">
        <v>22</v>
      </c>
      <c r="H38" s="64">
        <v>227</v>
      </c>
      <c r="I38" s="64">
        <v>24</v>
      </c>
      <c r="J38" s="64">
        <v>2390</v>
      </c>
      <c r="K38" s="64">
        <v>262</v>
      </c>
      <c r="L38" s="64">
        <v>265</v>
      </c>
      <c r="M38" s="64">
        <v>1951</v>
      </c>
      <c r="N38" s="64">
        <v>181</v>
      </c>
      <c r="O38" s="64">
        <v>0</v>
      </c>
      <c r="P38" s="64">
        <v>100</v>
      </c>
      <c r="Q38" s="64">
        <v>0</v>
      </c>
      <c r="R38" s="64">
        <v>685</v>
      </c>
      <c r="S38" s="64">
        <v>0</v>
      </c>
      <c r="T38" s="64">
        <v>0</v>
      </c>
      <c r="U38" s="64">
        <v>185</v>
      </c>
      <c r="V38" s="64">
        <v>500</v>
      </c>
      <c r="W38" s="64">
        <v>260</v>
      </c>
      <c r="X38" s="64">
        <v>0</v>
      </c>
      <c r="Y38" s="64">
        <v>4657</v>
      </c>
      <c r="Z38" s="64">
        <v>17423</v>
      </c>
      <c r="AA38" s="64">
        <v>6668</v>
      </c>
      <c r="AB38" s="64">
        <v>539</v>
      </c>
      <c r="AC38" s="64">
        <v>0</v>
      </c>
      <c r="AD38" s="64">
        <v>0</v>
      </c>
      <c r="AE38" s="64">
        <v>12</v>
      </c>
      <c r="AF38" s="64">
        <v>1591</v>
      </c>
      <c r="AG38" s="64">
        <v>0</v>
      </c>
      <c r="AH38" s="64">
        <v>209</v>
      </c>
      <c r="AI38" s="64">
        <v>0</v>
      </c>
      <c r="AJ38" s="64">
        <v>31359</v>
      </c>
      <c r="AK38" s="64">
        <v>239</v>
      </c>
      <c r="AL38" s="64">
        <v>25702</v>
      </c>
      <c r="AM38" s="64">
        <v>0</v>
      </c>
      <c r="AN38" s="64">
        <v>721</v>
      </c>
      <c r="AO38" s="64">
        <v>103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60</v>
      </c>
      <c r="AW38" s="64">
        <v>4033</v>
      </c>
      <c r="AX38" s="64">
        <v>500</v>
      </c>
      <c r="AY38" s="64">
        <v>4594</v>
      </c>
      <c r="AZ38" s="64">
        <v>31359</v>
      </c>
      <c r="BA38" s="64">
        <v>2091</v>
      </c>
      <c r="BB38" s="64">
        <v>0</v>
      </c>
      <c r="BC38" s="64">
        <v>2091</v>
      </c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</row>
    <row r="39" spans="1:67" x14ac:dyDescent="0.25">
      <c r="A39" s="64">
        <v>579</v>
      </c>
      <c r="B39" s="65" t="s">
        <v>468</v>
      </c>
      <c r="C39" s="64">
        <v>200112</v>
      </c>
      <c r="D39" s="64">
        <v>3008</v>
      </c>
      <c r="E39" s="64">
        <v>550</v>
      </c>
      <c r="F39" s="64">
        <v>2458</v>
      </c>
      <c r="G39" s="64">
        <v>15</v>
      </c>
      <c r="H39" s="64">
        <v>323</v>
      </c>
      <c r="I39" s="64">
        <v>24</v>
      </c>
      <c r="J39" s="64">
        <v>2773</v>
      </c>
      <c r="K39" s="64">
        <v>7</v>
      </c>
      <c r="L39" s="64">
        <v>118</v>
      </c>
      <c r="M39" s="64">
        <v>2276</v>
      </c>
      <c r="N39" s="64">
        <v>132</v>
      </c>
      <c r="O39" s="64">
        <v>0</v>
      </c>
      <c r="P39" s="64">
        <v>-174</v>
      </c>
      <c r="Q39" s="64">
        <v>0</v>
      </c>
      <c r="R39" s="64">
        <v>665</v>
      </c>
      <c r="S39" s="64">
        <v>0</v>
      </c>
      <c r="T39" s="64">
        <v>0</v>
      </c>
      <c r="U39" s="64">
        <v>212</v>
      </c>
      <c r="V39" s="64">
        <v>453</v>
      </c>
      <c r="W39" s="64">
        <v>237</v>
      </c>
      <c r="X39" s="64">
        <v>0</v>
      </c>
      <c r="Y39" s="64">
        <v>9463</v>
      </c>
      <c r="Z39" s="64">
        <v>25858</v>
      </c>
      <c r="AA39" s="64">
        <v>9485</v>
      </c>
      <c r="AB39" s="64">
        <v>628</v>
      </c>
      <c r="AC39" s="64">
        <v>0</v>
      </c>
      <c r="AD39" s="64">
        <v>0</v>
      </c>
      <c r="AE39" s="64">
        <v>0</v>
      </c>
      <c r="AF39" s="64">
        <v>1472</v>
      </c>
      <c r="AG39" s="64">
        <v>0</v>
      </c>
      <c r="AH39" s="64">
        <v>414</v>
      </c>
      <c r="AI39" s="64">
        <v>0</v>
      </c>
      <c r="AJ39" s="64">
        <v>47556</v>
      </c>
      <c r="AK39" s="64">
        <v>665</v>
      </c>
      <c r="AL39" s="64">
        <v>41296</v>
      </c>
      <c r="AM39" s="64">
        <v>0</v>
      </c>
      <c r="AN39" s="64">
        <v>438</v>
      </c>
      <c r="AO39" s="64">
        <v>68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1710</v>
      </c>
      <c r="AV39" s="64">
        <v>102</v>
      </c>
      <c r="AW39" s="64">
        <v>2824</v>
      </c>
      <c r="AX39" s="64">
        <v>453</v>
      </c>
      <c r="AY39" s="64">
        <v>5089</v>
      </c>
      <c r="AZ39" s="64">
        <v>47556</v>
      </c>
      <c r="BA39" s="64">
        <v>2731</v>
      </c>
      <c r="BB39" s="64">
        <v>0</v>
      </c>
      <c r="BC39" s="64">
        <v>2731</v>
      </c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</row>
    <row r="40" spans="1:67" x14ac:dyDescent="0.25">
      <c r="A40" s="64">
        <v>579</v>
      </c>
      <c r="B40" s="65" t="s">
        <v>468</v>
      </c>
      <c r="C40" s="64">
        <v>200212</v>
      </c>
      <c r="D40" s="64">
        <v>3946</v>
      </c>
      <c r="E40" s="64">
        <v>736</v>
      </c>
      <c r="F40" s="64">
        <v>3210</v>
      </c>
      <c r="G40" s="64">
        <v>16</v>
      </c>
      <c r="H40" s="64">
        <v>398</v>
      </c>
      <c r="I40" s="64">
        <v>34</v>
      </c>
      <c r="J40" s="64">
        <v>3590</v>
      </c>
      <c r="K40" s="64">
        <v>294</v>
      </c>
      <c r="L40" s="64">
        <v>118</v>
      </c>
      <c r="M40" s="64">
        <v>2658</v>
      </c>
      <c r="N40" s="64">
        <v>104</v>
      </c>
      <c r="O40" s="64">
        <v>0</v>
      </c>
      <c r="P40" s="64">
        <v>146</v>
      </c>
      <c r="Q40" s="64">
        <v>0</v>
      </c>
      <c r="R40" s="64">
        <v>1093</v>
      </c>
      <c r="S40" s="64">
        <v>0</v>
      </c>
      <c r="T40" s="64">
        <v>0</v>
      </c>
      <c r="U40" s="64">
        <v>343</v>
      </c>
      <c r="V40" s="64">
        <v>750</v>
      </c>
      <c r="W40" s="64">
        <v>250</v>
      </c>
      <c r="X40" s="64">
        <v>0</v>
      </c>
      <c r="Y40" s="64">
        <v>4020</v>
      </c>
      <c r="Z40" s="64">
        <v>30398</v>
      </c>
      <c r="AA40" s="64">
        <v>14686</v>
      </c>
      <c r="AB40" s="64">
        <v>1052</v>
      </c>
      <c r="AC40" s="64">
        <v>0</v>
      </c>
      <c r="AD40" s="64">
        <v>0</v>
      </c>
      <c r="AE40" s="64">
        <v>0</v>
      </c>
      <c r="AF40" s="64">
        <v>1403</v>
      </c>
      <c r="AG40" s="64">
        <v>0</v>
      </c>
      <c r="AH40" s="64">
        <v>482</v>
      </c>
      <c r="AI40" s="64">
        <v>32</v>
      </c>
      <c r="AJ40" s="64">
        <v>52323</v>
      </c>
      <c r="AK40" s="64">
        <v>615</v>
      </c>
      <c r="AL40" s="64">
        <v>44873</v>
      </c>
      <c r="AM40" s="64">
        <v>0</v>
      </c>
      <c r="AN40" s="64">
        <v>650</v>
      </c>
      <c r="AO40" s="64">
        <v>23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1710</v>
      </c>
      <c r="AV40" s="64">
        <v>427</v>
      </c>
      <c r="AW40" s="64">
        <v>3277</v>
      </c>
      <c r="AX40" s="64">
        <v>750</v>
      </c>
      <c r="AY40" s="64">
        <v>6163</v>
      </c>
      <c r="AZ40" s="64">
        <v>52323</v>
      </c>
      <c r="BA40" s="64">
        <v>4271</v>
      </c>
      <c r="BB40" s="64">
        <v>0</v>
      </c>
      <c r="BC40" s="64">
        <v>4271</v>
      </c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</row>
    <row r="41" spans="1:67" x14ac:dyDescent="0.25">
      <c r="A41" s="64">
        <v>579</v>
      </c>
      <c r="B41" s="65" t="s">
        <v>468</v>
      </c>
      <c r="C41" s="64">
        <v>200312</v>
      </c>
      <c r="D41" s="64">
        <v>4429</v>
      </c>
      <c r="E41" s="64">
        <v>780</v>
      </c>
      <c r="F41" s="64">
        <v>3649</v>
      </c>
      <c r="G41" s="64">
        <v>17</v>
      </c>
      <c r="H41" s="64">
        <v>603</v>
      </c>
      <c r="I41" s="64">
        <v>27</v>
      </c>
      <c r="J41" s="64">
        <v>4242</v>
      </c>
      <c r="K41" s="64">
        <v>-161</v>
      </c>
      <c r="L41" s="64">
        <v>193</v>
      </c>
      <c r="M41" s="64">
        <v>2710</v>
      </c>
      <c r="N41" s="64">
        <v>73</v>
      </c>
      <c r="O41" s="64">
        <v>170</v>
      </c>
      <c r="P41" s="64">
        <v>596</v>
      </c>
      <c r="Q41" s="64">
        <v>0</v>
      </c>
      <c r="R41" s="64">
        <v>726</v>
      </c>
      <c r="S41" s="64">
        <v>0</v>
      </c>
      <c r="T41" s="64">
        <v>0</v>
      </c>
      <c r="U41" s="64">
        <v>184</v>
      </c>
      <c r="V41" s="64">
        <v>542</v>
      </c>
      <c r="W41" s="64">
        <v>1056</v>
      </c>
      <c r="X41" s="64">
        <v>0</v>
      </c>
      <c r="Y41" s="64">
        <v>13744</v>
      </c>
      <c r="Z41" s="64">
        <v>33900</v>
      </c>
      <c r="AA41" s="64">
        <v>20887</v>
      </c>
      <c r="AB41" s="64">
        <v>1210</v>
      </c>
      <c r="AC41" s="64">
        <v>0</v>
      </c>
      <c r="AD41" s="64">
        <v>0</v>
      </c>
      <c r="AE41" s="64">
        <v>53</v>
      </c>
      <c r="AF41" s="64">
        <v>1312</v>
      </c>
      <c r="AG41" s="64">
        <v>0</v>
      </c>
      <c r="AH41" s="64">
        <v>300</v>
      </c>
      <c r="AI41" s="64">
        <v>495</v>
      </c>
      <c r="AJ41" s="64">
        <v>72958</v>
      </c>
      <c r="AK41" s="64">
        <v>1176</v>
      </c>
      <c r="AL41" s="64">
        <v>64355</v>
      </c>
      <c r="AM41" s="64">
        <v>0</v>
      </c>
      <c r="AN41" s="64">
        <v>463</v>
      </c>
      <c r="AO41" s="64">
        <v>86</v>
      </c>
      <c r="AP41" s="64">
        <v>173</v>
      </c>
      <c r="AQ41" s="64">
        <v>0</v>
      </c>
      <c r="AR41" s="64">
        <v>0</v>
      </c>
      <c r="AS41" s="64">
        <v>0</v>
      </c>
      <c r="AT41" s="64">
        <v>0</v>
      </c>
      <c r="AU41" s="64">
        <v>1710</v>
      </c>
      <c r="AV41" s="64">
        <v>427</v>
      </c>
      <c r="AW41" s="64">
        <v>4027</v>
      </c>
      <c r="AX41" s="64">
        <v>542</v>
      </c>
      <c r="AY41" s="64">
        <v>6705</v>
      </c>
      <c r="AZ41" s="64">
        <v>72958</v>
      </c>
      <c r="BA41" s="64">
        <v>3082</v>
      </c>
      <c r="BB41" s="64">
        <v>0</v>
      </c>
      <c r="BC41" s="64">
        <v>3082</v>
      </c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</row>
    <row r="42" spans="1:67" x14ac:dyDescent="0.25">
      <c r="A42" s="64">
        <v>579</v>
      </c>
      <c r="B42" s="65" t="s">
        <v>468</v>
      </c>
      <c r="C42" s="64">
        <v>200412</v>
      </c>
      <c r="D42" s="64">
        <v>4413</v>
      </c>
      <c r="E42" s="64">
        <v>827</v>
      </c>
      <c r="F42" s="64">
        <v>3585</v>
      </c>
      <c r="G42" s="64">
        <v>34</v>
      </c>
      <c r="H42" s="64">
        <v>682</v>
      </c>
      <c r="I42" s="64">
        <v>52</v>
      </c>
      <c r="J42" s="64">
        <v>4250</v>
      </c>
      <c r="K42" s="64">
        <v>593</v>
      </c>
      <c r="L42" s="64">
        <v>41</v>
      </c>
      <c r="M42" s="64">
        <v>2901</v>
      </c>
      <c r="N42" s="64">
        <v>130</v>
      </c>
      <c r="O42" s="64">
        <v>123</v>
      </c>
      <c r="P42" s="64">
        <v>337</v>
      </c>
      <c r="Q42" s="64">
        <v>0</v>
      </c>
      <c r="R42" s="64">
        <v>1391</v>
      </c>
      <c r="S42" s="64">
        <v>0</v>
      </c>
      <c r="T42" s="64">
        <v>0</v>
      </c>
      <c r="U42" s="64">
        <v>410</v>
      </c>
      <c r="V42" s="64">
        <v>981</v>
      </c>
      <c r="W42" s="64">
        <v>967</v>
      </c>
      <c r="X42" s="64">
        <v>0</v>
      </c>
      <c r="Y42" s="64">
        <v>17019</v>
      </c>
      <c r="Z42" s="64">
        <v>35332</v>
      </c>
      <c r="AA42" s="64">
        <v>28252</v>
      </c>
      <c r="AB42" s="64">
        <v>1397</v>
      </c>
      <c r="AC42" s="64">
        <v>0</v>
      </c>
      <c r="AD42" s="64">
        <v>0</v>
      </c>
      <c r="AE42" s="64">
        <v>0</v>
      </c>
      <c r="AF42" s="64">
        <v>1662</v>
      </c>
      <c r="AG42" s="64">
        <v>0</v>
      </c>
      <c r="AH42" s="64">
        <v>820</v>
      </c>
      <c r="AI42" s="64">
        <v>73</v>
      </c>
      <c r="AJ42" s="64">
        <v>85520</v>
      </c>
      <c r="AK42" s="64">
        <v>857</v>
      </c>
      <c r="AL42" s="64">
        <v>75998</v>
      </c>
      <c r="AM42" s="64">
        <v>0</v>
      </c>
      <c r="AN42" s="64">
        <v>595</v>
      </c>
      <c r="AO42" s="64">
        <v>1</v>
      </c>
      <c r="AP42" s="64">
        <v>40</v>
      </c>
      <c r="AQ42" s="64">
        <v>0</v>
      </c>
      <c r="AR42" s="64">
        <v>0</v>
      </c>
      <c r="AS42" s="64">
        <v>0</v>
      </c>
      <c r="AT42" s="64">
        <v>0</v>
      </c>
      <c r="AU42" s="64">
        <v>1710</v>
      </c>
      <c r="AV42" s="64">
        <v>771</v>
      </c>
      <c r="AW42" s="64">
        <v>4569</v>
      </c>
      <c r="AX42" s="64">
        <v>981</v>
      </c>
      <c r="AY42" s="64">
        <v>8031</v>
      </c>
      <c r="AZ42" s="64">
        <v>85520</v>
      </c>
      <c r="BA42" s="64">
        <v>5035</v>
      </c>
      <c r="BB42" s="64">
        <v>0</v>
      </c>
      <c r="BC42" s="64">
        <v>5035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</row>
    <row r="43" spans="1:67" x14ac:dyDescent="0.25">
      <c r="A43" s="64">
        <v>580</v>
      </c>
      <c r="B43" s="65" t="s">
        <v>393</v>
      </c>
      <c r="C43" s="64">
        <v>200012</v>
      </c>
      <c r="D43" s="64">
        <v>4982</v>
      </c>
      <c r="E43" s="64">
        <v>2194</v>
      </c>
      <c r="F43" s="64">
        <v>2788</v>
      </c>
      <c r="G43" s="64">
        <v>41</v>
      </c>
      <c r="H43" s="64">
        <v>245</v>
      </c>
      <c r="I43" s="64">
        <v>179</v>
      </c>
      <c r="J43" s="64">
        <v>2895</v>
      </c>
      <c r="K43" s="64">
        <v>461</v>
      </c>
      <c r="L43" s="64">
        <v>239</v>
      </c>
      <c r="M43" s="64">
        <v>2829</v>
      </c>
      <c r="N43" s="64">
        <v>158</v>
      </c>
      <c r="O43" s="64">
        <v>0</v>
      </c>
      <c r="P43" s="64">
        <v>587</v>
      </c>
      <c r="Q43" s="64">
        <v>0</v>
      </c>
      <c r="R43" s="64">
        <v>22</v>
      </c>
      <c r="S43" s="64">
        <v>0</v>
      </c>
      <c r="T43" s="64">
        <v>0</v>
      </c>
      <c r="U43" s="64">
        <v>0</v>
      </c>
      <c r="V43" s="64">
        <v>22</v>
      </c>
      <c r="W43" s="64">
        <v>473</v>
      </c>
      <c r="X43" s="64">
        <v>0</v>
      </c>
      <c r="Y43" s="64">
        <v>4864</v>
      </c>
      <c r="Z43" s="64">
        <v>35839</v>
      </c>
      <c r="AA43" s="64">
        <v>32253</v>
      </c>
      <c r="AB43" s="64">
        <v>128</v>
      </c>
      <c r="AC43" s="64">
        <v>0</v>
      </c>
      <c r="AD43" s="64">
        <v>0</v>
      </c>
      <c r="AE43" s="64">
        <v>0</v>
      </c>
      <c r="AF43" s="64">
        <v>2014</v>
      </c>
      <c r="AG43" s="64">
        <v>0</v>
      </c>
      <c r="AH43" s="64">
        <v>954</v>
      </c>
      <c r="AI43" s="64">
        <v>0</v>
      </c>
      <c r="AJ43" s="64">
        <v>76525</v>
      </c>
      <c r="AK43" s="64">
        <v>0</v>
      </c>
      <c r="AL43" s="64">
        <v>67412</v>
      </c>
      <c r="AM43" s="64">
        <v>0</v>
      </c>
      <c r="AN43" s="64">
        <v>2084</v>
      </c>
      <c r="AO43" s="64">
        <v>0</v>
      </c>
      <c r="AP43" s="64">
        <v>0</v>
      </c>
      <c r="AQ43" s="64">
        <v>0</v>
      </c>
      <c r="AR43" s="64">
        <v>2049</v>
      </c>
      <c r="AS43" s="64">
        <v>0</v>
      </c>
      <c r="AT43" s="64">
        <v>0</v>
      </c>
      <c r="AU43" s="64">
        <v>0</v>
      </c>
      <c r="AV43" s="64">
        <v>0</v>
      </c>
      <c r="AW43" s="64">
        <v>4958</v>
      </c>
      <c r="AX43" s="64">
        <v>22</v>
      </c>
      <c r="AY43" s="64">
        <v>7029</v>
      </c>
      <c r="AZ43" s="64">
        <v>76525</v>
      </c>
      <c r="BA43" s="64">
        <v>7630</v>
      </c>
      <c r="BB43" s="64">
        <v>0</v>
      </c>
      <c r="BC43" s="64">
        <v>7630</v>
      </c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</row>
    <row r="44" spans="1:67" x14ac:dyDescent="0.25">
      <c r="A44" s="64">
        <v>580</v>
      </c>
      <c r="B44" s="65" t="s">
        <v>393</v>
      </c>
      <c r="C44" s="64">
        <v>200112</v>
      </c>
      <c r="D44" s="64">
        <v>5609</v>
      </c>
      <c r="E44" s="64">
        <v>2553</v>
      </c>
      <c r="F44" s="64">
        <v>3056</v>
      </c>
      <c r="G44" s="64">
        <v>36</v>
      </c>
      <c r="H44" s="64">
        <v>332</v>
      </c>
      <c r="I44" s="64">
        <v>86</v>
      </c>
      <c r="J44" s="64">
        <v>3338</v>
      </c>
      <c r="K44" s="64">
        <v>-67</v>
      </c>
      <c r="L44" s="64">
        <v>225</v>
      </c>
      <c r="M44" s="64">
        <v>3113</v>
      </c>
      <c r="N44" s="64">
        <v>218</v>
      </c>
      <c r="O44" s="64">
        <v>153</v>
      </c>
      <c r="P44" s="64">
        <v>-102</v>
      </c>
      <c r="Q44" s="64">
        <v>0</v>
      </c>
      <c r="R44" s="64">
        <v>114</v>
      </c>
      <c r="S44" s="64">
        <v>0</v>
      </c>
      <c r="T44" s="64">
        <v>0</v>
      </c>
      <c r="U44" s="64">
        <v>30</v>
      </c>
      <c r="V44" s="64">
        <v>84</v>
      </c>
      <c r="W44" s="64">
        <v>748</v>
      </c>
      <c r="X44" s="64">
        <v>0</v>
      </c>
      <c r="Y44" s="64">
        <v>12911</v>
      </c>
      <c r="Z44" s="64">
        <v>39721</v>
      </c>
      <c r="AA44" s="64">
        <v>28798</v>
      </c>
      <c r="AB44" s="64">
        <v>948</v>
      </c>
      <c r="AC44" s="64">
        <v>0</v>
      </c>
      <c r="AD44" s="64">
        <v>0</v>
      </c>
      <c r="AE44" s="64">
        <v>0</v>
      </c>
      <c r="AF44" s="64">
        <v>1912</v>
      </c>
      <c r="AG44" s="64">
        <v>0</v>
      </c>
      <c r="AH44" s="64">
        <v>881</v>
      </c>
      <c r="AI44" s="64">
        <v>10</v>
      </c>
      <c r="AJ44" s="64">
        <v>85929</v>
      </c>
      <c r="AK44" s="64">
        <v>0</v>
      </c>
      <c r="AL44" s="64">
        <v>75936</v>
      </c>
      <c r="AM44" s="64">
        <v>0</v>
      </c>
      <c r="AN44" s="64">
        <v>2145</v>
      </c>
      <c r="AO44" s="64">
        <v>0</v>
      </c>
      <c r="AP44" s="64">
        <v>0</v>
      </c>
      <c r="AQ44" s="64">
        <v>0</v>
      </c>
      <c r="AR44" s="64">
        <v>2784</v>
      </c>
      <c r="AS44" s="64">
        <v>0</v>
      </c>
      <c r="AT44" s="64">
        <v>0</v>
      </c>
      <c r="AU44" s="64">
        <v>0</v>
      </c>
      <c r="AV44" s="64">
        <v>0</v>
      </c>
      <c r="AW44" s="64">
        <v>4980</v>
      </c>
      <c r="AX44" s="64">
        <v>84</v>
      </c>
      <c r="AY44" s="64">
        <v>7848</v>
      </c>
      <c r="AZ44" s="64">
        <v>85929</v>
      </c>
      <c r="BA44" s="64">
        <v>7789</v>
      </c>
      <c r="BB44" s="64">
        <v>0</v>
      </c>
      <c r="BC44" s="64">
        <v>7789</v>
      </c>
    </row>
    <row r="45" spans="1:67" x14ac:dyDescent="0.25">
      <c r="A45" s="64">
        <v>580</v>
      </c>
      <c r="B45" s="65" t="s">
        <v>393</v>
      </c>
      <c r="C45" s="64">
        <v>200212</v>
      </c>
      <c r="D45" s="64">
        <v>5951</v>
      </c>
      <c r="E45" s="64">
        <v>2544</v>
      </c>
      <c r="F45" s="64">
        <v>3407</v>
      </c>
      <c r="G45" s="64">
        <v>44</v>
      </c>
      <c r="H45" s="64">
        <v>425</v>
      </c>
      <c r="I45" s="64">
        <v>112</v>
      </c>
      <c r="J45" s="64">
        <v>3764</v>
      </c>
      <c r="K45" s="64">
        <v>290</v>
      </c>
      <c r="L45" s="64">
        <v>233</v>
      </c>
      <c r="M45" s="64">
        <v>3031</v>
      </c>
      <c r="N45" s="64">
        <v>301</v>
      </c>
      <c r="O45" s="64">
        <v>107</v>
      </c>
      <c r="P45" s="64">
        <v>-15</v>
      </c>
      <c r="Q45" s="64">
        <v>0</v>
      </c>
      <c r="R45" s="64">
        <v>863</v>
      </c>
      <c r="S45" s="64">
        <v>0</v>
      </c>
      <c r="T45" s="64">
        <v>0</v>
      </c>
      <c r="U45" s="64">
        <v>182</v>
      </c>
      <c r="V45" s="64">
        <v>681</v>
      </c>
      <c r="W45" s="64">
        <v>871</v>
      </c>
      <c r="X45" s="64">
        <v>0</v>
      </c>
      <c r="Y45" s="64">
        <v>17694</v>
      </c>
      <c r="Z45" s="64">
        <v>44689</v>
      </c>
      <c r="AA45" s="64">
        <v>26549</v>
      </c>
      <c r="AB45" s="64">
        <v>2542</v>
      </c>
      <c r="AC45" s="64">
        <v>0</v>
      </c>
      <c r="AD45" s="64">
        <v>0</v>
      </c>
      <c r="AE45" s="64">
        <v>0</v>
      </c>
      <c r="AF45" s="64">
        <v>1882</v>
      </c>
      <c r="AG45" s="64">
        <v>0</v>
      </c>
      <c r="AH45" s="64">
        <v>636</v>
      </c>
      <c r="AI45" s="64">
        <v>10</v>
      </c>
      <c r="AJ45" s="64">
        <v>94873</v>
      </c>
      <c r="AK45" s="64">
        <v>0</v>
      </c>
      <c r="AL45" s="64">
        <v>83309</v>
      </c>
      <c r="AM45" s="64">
        <v>0</v>
      </c>
      <c r="AN45" s="64">
        <v>1514</v>
      </c>
      <c r="AO45" s="64">
        <v>0</v>
      </c>
      <c r="AP45" s="64">
        <v>0</v>
      </c>
      <c r="AQ45" s="64">
        <v>0</v>
      </c>
      <c r="AR45" s="64">
        <v>3238</v>
      </c>
      <c r="AS45" s="64">
        <v>0</v>
      </c>
      <c r="AT45" s="64">
        <v>0</v>
      </c>
      <c r="AU45" s="64">
        <v>0</v>
      </c>
      <c r="AV45" s="64">
        <v>1066</v>
      </c>
      <c r="AW45" s="64">
        <v>5064</v>
      </c>
      <c r="AX45" s="64">
        <v>682</v>
      </c>
      <c r="AY45" s="64">
        <v>10050</v>
      </c>
      <c r="AZ45" s="64">
        <v>94873</v>
      </c>
      <c r="BA45" s="64">
        <v>11818</v>
      </c>
      <c r="BB45" s="64">
        <v>0</v>
      </c>
      <c r="BC45" s="64">
        <v>11818</v>
      </c>
    </row>
    <row r="46" spans="1:67" x14ac:dyDescent="0.25">
      <c r="A46" s="64">
        <v>580</v>
      </c>
      <c r="B46" s="65" t="s">
        <v>393</v>
      </c>
      <c r="C46" s="64">
        <v>200312</v>
      </c>
      <c r="D46" s="64">
        <v>6207</v>
      </c>
      <c r="E46" s="64">
        <v>2132</v>
      </c>
      <c r="F46" s="64">
        <v>4075</v>
      </c>
      <c r="G46" s="64">
        <v>45</v>
      </c>
      <c r="H46" s="64">
        <v>688</v>
      </c>
      <c r="I46" s="64">
        <v>149</v>
      </c>
      <c r="J46" s="64">
        <v>4659</v>
      </c>
      <c r="K46" s="64">
        <v>113</v>
      </c>
      <c r="L46" s="64">
        <v>218</v>
      </c>
      <c r="M46" s="64">
        <v>3571</v>
      </c>
      <c r="N46" s="64">
        <v>-65</v>
      </c>
      <c r="O46" s="64">
        <v>160</v>
      </c>
      <c r="P46" s="64">
        <v>1164</v>
      </c>
      <c r="Q46" s="64">
        <v>0</v>
      </c>
      <c r="R46" s="64">
        <v>160</v>
      </c>
      <c r="S46" s="64">
        <v>0</v>
      </c>
      <c r="T46" s="64">
        <v>0</v>
      </c>
      <c r="U46" s="64">
        <v>-55</v>
      </c>
      <c r="V46" s="64">
        <v>215</v>
      </c>
      <c r="W46" s="64">
        <v>819</v>
      </c>
      <c r="X46" s="64">
        <v>0</v>
      </c>
      <c r="Y46" s="64">
        <v>10364</v>
      </c>
      <c r="Z46" s="64">
        <v>59235</v>
      </c>
      <c r="AA46" s="64">
        <v>27376</v>
      </c>
      <c r="AB46" s="64">
        <v>2612</v>
      </c>
      <c r="AC46" s="64">
        <v>0</v>
      </c>
      <c r="AD46" s="64">
        <v>0</v>
      </c>
      <c r="AE46" s="64">
        <v>0</v>
      </c>
      <c r="AF46" s="64">
        <v>2268</v>
      </c>
      <c r="AG46" s="64">
        <v>0</v>
      </c>
      <c r="AH46" s="64">
        <v>1489</v>
      </c>
      <c r="AI46" s="64">
        <v>12</v>
      </c>
      <c r="AJ46" s="64">
        <v>104175</v>
      </c>
      <c r="AK46" s="64">
        <v>1335</v>
      </c>
      <c r="AL46" s="64">
        <v>89904</v>
      </c>
      <c r="AM46" s="64">
        <v>0</v>
      </c>
      <c r="AN46" s="64">
        <v>2019</v>
      </c>
      <c r="AO46" s="64">
        <v>0</v>
      </c>
      <c r="AP46" s="64">
        <v>0</v>
      </c>
      <c r="AQ46" s="64">
        <v>0</v>
      </c>
      <c r="AR46" s="64">
        <v>3788</v>
      </c>
      <c r="AS46" s="64">
        <v>0</v>
      </c>
      <c r="AT46" s="64">
        <v>0</v>
      </c>
      <c r="AU46" s="64">
        <v>0</v>
      </c>
      <c r="AV46" s="64">
        <v>100</v>
      </c>
      <c r="AW46" s="64">
        <v>6814</v>
      </c>
      <c r="AX46" s="64">
        <v>215</v>
      </c>
      <c r="AY46" s="64">
        <v>10917</v>
      </c>
      <c r="AZ46" s="64">
        <v>104175</v>
      </c>
      <c r="BA46" s="64">
        <v>17238</v>
      </c>
      <c r="BB46" s="64">
        <v>0</v>
      </c>
      <c r="BC46" s="64">
        <v>17238</v>
      </c>
    </row>
    <row r="47" spans="1:67" x14ac:dyDescent="0.25">
      <c r="A47" s="64">
        <v>580</v>
      </c>
      <c r="B47" s="65" t="s">
        <v>393</v>
      </c>
      <c r="C47" s="64">
        <v>200412</v>
      </c>
      <c r="D47" s="64">
        <v>6419</v>
      </c>
      <c r="E47" s="64">
        <v>2033</v>
      </c>
      <c r="F47" s="64">
        <v>4386</v>
      </c>
      <c r="G47" s="64">
        <v>76</v>
      </c>
      <c r="H47" s="64">
        <v>714</v>
      </c>
      <c r="I47" s="64">
        <v>266</v>
      </c>
      <c r="J47" s="64">
        <v>4910</v>
      </c>
      <c r="K47" s="64">
        <v>299</v>
      </c>
      <c r="L47" s="64">
        <v>204</v>
      </c>
      <c r="M47" s="64">
        <v>4752</v>
      </c>
      <c r="N47" s="64">
        <v>147</v>
      </c>
      <c r="O47" s="64">
        <v>115</v>
      </c>
      <c r="P47" s="64">
        <v>-747</v>
      </c>
      <c r="Q47" s="64">
        <v>0</v>
      </c>
      <c r="R47" s="64">
        <v>1146</v>
      </c>
      <c r="S47" s="64">
        <v>0</v>
      </c>
      <c r="T47" s="64">
        <v>0</v>
      </c>
      <c r="U47" s="64">
        <v>302</v>
      </c>
      <c r="V47" s="64">
        <v>844</v>
      </c>
      <c r="W47" s="64">
        <v>475</v>
      </c>
      <c r="X47" s="64">
        <v>0</v>
      </c>
      <c r="Y47" s="64">
        <v>12020</v>
      </c>
      <c r="Z47" s="64">
        <v>68174</v>
      </c>
      <c r="AA47" s="64">
        <v>29670</v>
      </c>
      <c r="AB47" s="64">
        <v>7357</v>
      </c>
      <c r="AC47" s="64">
        <v>0</v>
      </c>
      <c r="AD47" s="64">
        <v>0</v>
      </c>
      <c r="AE47" s="64">
        <v>0</v>
      </c>
      <c r="AF47" s="64">
        <v>2534</v>
      </c>
      <c r="AG47" s="64">
        <v>0</v>
      </c>
      <c r="AH47" s="64">
        <v>1261</v>
      </c>
      <c r="AI47" s="64">
        <v>0</v>
      </c>
      <c r="AJ47" s="64">
        <v>121491</v>
      </c>
      <c r="AK47" s="64">
        <v>0</v>
      </c>
      <c r="AL47" s="64">
        <v>105561</v>
      </c>
      <c r="AM47" s="64">
        <v>0</v>
      </c>
      <c r="AN47" s="64">
        <v>2850</v>
      </c>
      <c r="AO47" s="64">
        <v>0</v>
      </c>
      <c r="AP47" s="64">
        <v>0</v>
      </c>
      <c r="AQ47" s="64">
        <v>0</v>
      </c>
      <c r="AR47" s="64">
        <v>4774</v>
      </c>
      <c r="AS47" s="64">
        <v>0</v>
      </c>
      <c r="AT47" s="64">
        <v>0</v>
      </c>
      <c r="AU47" s="64">
        <v>0</v>
      </c>
      <c r="AV47" s="64">
        <v>435</v>
      </c>
      <c r="AW47" s="64">
        <v>7027</v>
      </c>
      <c r="AX47" s="64">
        <v>844</v>
      </c>
      <c r="AY47" s="64">
        <v>13080</v>
      </c>
      <c r="AZ47" s="64">
        <v>121491</v>
      </c>
      <c r="BA47" s="64">
        <v>19135</v>
      </c>
      <c r="BB47" s="64">
        <v>0</v>
      </c>
      <c r="BC47" s="64">
        <v>19135</v>
      </c>
    </row>
    <row r="48" spans="1:67" x14ac:dyDescent="0.25">
      <c r="A48" s="64">
        <v>631</v>
      </c>
      <c r="B48" s="65" t="s">
        <v>403</v>
      </c>
      <c r="C48" s="64">
        <v>200012</v>
      </c>
      <c r="D48" s="64">
        <v>8439</v>
      </c>
      <c r="E48" s="64">
        <v>2766</v>
      </c>
      <c r="F48" s="64">
        <v>5673</v>
      </c>
      <c r="G48" s="64">
        <v>22</v>
      </c>
      <c r="H48" s="64">
        <v>431</v>
      </c>
      <c r="I48" s="64">
        <v>0</v>
      </c>
      <c r="J48" s="64">
        <v>6126</v>
      </c>
      <c r="K48" s="64">
        <v>91</v>
      </c>
      <c r="L48" s="64">
        <v>40</v>
      </c>
      <c r="M48" s="64">
        <v>4086</v>
      </c>
      <c r="N48" s="64">
        <v>205</v>
      </c>
      <c r="O48" s="64">
        <v>0</v>
      </c>
      <c r="P48" s="64">
        <v>295</v>
      </c>
      <c r="Q48" s="64">
        <v>0</v>
      </c>
      <c r="R48" s="64">
        <v>1672</v>
      </c>
      <c r="S48" s="64">
        <v>0</v>
      </c>
      <c r="T48" s="64">
        <v>0</v>
      </c>
      <c r="U48" s="64">
        <v>565</v>
      </c>
      <c r="V48" s="64">
        <v>1107</v>
      </c>
      <c r="W48" s="64">
        <v>1099</v>
      </c>
      <c r="X48" s="64">
        <v>0</v>
      </c>
      <c r="Y48" s="64">
        <v>2627</v>
      </c>
      <c r="Z48" s="64">
        <v>80322</v>
      </c>
      <c r="AA48" s="64">
        <v>33192</v>
      </c>
      <c r="AB48" s="64">
        <v>91</v>
      </c>
      <c r="AC48" s="64">
        <v>0</v>
      </c>
      <c r="AD48" s="64">
        <v>0</v>
      </c>
      <c r="AE48" s="64">
        <v>0</v>
      </c>
      <c r="AF48" s="64">
        <v>1345</v>
      </c>
      <c r="AG48" s="64">
        <v>0</v>
      </c>
      <c r="AH48" s="64">
        <v>2628</v>
      </c>
      <c r="AI48" s="64">
        <v>65</v>
      </c>
      <c r="AJ48" s="64">
        <v>121369</v>
      </c>
      <c r="AK48" s="64">
        <v>0</v>
      </c>
      <c r="AL48" s="64">
        <v>104417</v>
      </c>
      <c r="AM48" s="64">
        <v>0</v>
      </c>
      <c r="AN48" s="64">
        <v>1397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140</v>
      </c>
      <c r="AW48" s="64">
        <v>14308</v>
      </c>
      <c r="AX48" s="64">
        <v>1107</v>
      </c>
      <c r="AY48" s="64">
        <v>15555</v>
      </c>
      <c r="AZ48" s="64">
        <v>121369</v>
      </c>
      <c r="BA48" s="64">
        <v>3547</v>
      </c>
      <c r="BB48" s="64">
        <v>0</v>
      </c>
      <c r="BC48" s="64">
        <v>3547</v>
      </c>
    </row>
    <row r="49" spans="1:55" x14ac:dyDescent="0.25">
      <c r="A49" s="64">
        <v>631</v>
      </c>
      <c r="B49" s="65" t="s">
        <v>403</v>
      </c>
      <c r="C49" s="64">
        <v>200112</v>
      </c>
      <c r="D49" s="64">
        <v>8736</v>
      </c>
      <c r="E49" s="64">
        <v>3152</v>
      </c>
      <c r="F49" s="64">
        <v>5584</v>
      </c>
      <c r="G49" s="64">
        <v>27</v>
      </c>
      <c r="H49" s="64">
        <v>678</v>
      </c>
      <c r="I49" s="64">
        <v>98</v>
      </c>
      <c r="J49" s="64">
        <v>6191</v>
      </c>
      <c r="K49" s="64">
        <v>403</v>
      </c>
      <c r="L49" s="64">
        <v>204</v>
      </c>
      <c r="M49" s="64">
        <v>4425</v>
      </c>
      <c r="N49" s="64">
        <v>253</v>
      </c>
      <c r="O49" s="64">
        <v>0</v>
      </c>
      <c r="P49" s="64">
        <v>2730</v>
      </c>
      <c r="Q49" s="64">
        <v>0</v>
      </c>
      <c r="R49" s="64">
        <v>-610</v>
      </c>
      <c r="S49" s="64">
        <v>0</v>
      </c>
      <c r="T49" s="64">
        <v>0</v>
      </c>
      <c r="U49" s="64">
        <v>-2</v>
      </c>
      <c r="V49" s="64">
        <v>-608</v>
      </c>
      <c r="W49" s="64">
        <v>2797</v>
      </c>
      <c r="X49" s="64">
        <v>0</v>
      </c>
      <c r="Y49" s="64">
        <v>13197</v>
      </c>
      <c r="Z49" s="64">
        <v>80925</v>
      </c>
      <c r="AA49" s="64">
        <v>30115</v>
      </c>
      <c r="AB49" s="64">
        <v>128</v>
      </c>
      <c r="AC49" s="64">
        <v>0</v>
      </c>
      <c r="AD49" s="64">
        <v>0</v>
      </c>
      <c r="AE49" s="64">
        <v>0</v>
      </c>
      <c r="AF49" s="64">
        <v>1395</v>
      </c>
      <c r="AG49" s="64">
        <v>0</v>
      </c>
      <c r="AH49" s="64">
        <v>2204</v>
      </c>
      <c r="AI49" s="64">
        <v>0</v>
      </c>
      <c r="AJ49" s="64">
        <v>130761</v>
      </c>
      <c r="AK49" s="64">
        <v>172</v>
      </c>
      <c r="AL49" s="64">
        <v>114661</v>
      </c>
      <c r="AM49" s="64">
        <v>0</v>
      </c>
      <c r="AN49" s="64">
        <v>981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140</v>
      </c>
      <c r="AW49" s="64">
        <v>15416</v>
      </c>
      <c r="AX49" s="64">
        <v>-609</v>
      </c>
      <c r="AY49" s="64">
        <v>14947</v>
      </c>
      <c r="AZ49" s="64">
        <v>130761</v>
      </c>
      <c r="BA49" s="64">
        <v>2161</v>
      </c>
      <c r="BB49" s="64">
        <v>0</v>
      </c>
      <c r="BC49" s="64">
        <v>2161</v>
      </c>
    </row>
    <row r="50" spans="1:55" x14ac:dyDescent="0.25">
      <c r="A50" s="64">
        <v>631</v>
      </c>
      <c r="B50" s="65" t="s">
        <v>403</v>
      </c>
      <c r="C50" s="64">
        <v>200212</v>
      </c>
      <c r="D50" s="64">
        <v>9224</v>
      </c>
      <c r="E50" s="64">
        <v>4206</v>
      </c>
      <c r="F50" s="64">
        <v>5018</v>
      </c>
      <c r="G50" s="64">
        <v>29</v>
      </c>
      <c r="H50" s="64">
        <v>977</v>
      </c>
      <c r="I50" s="64">
        <v>93</v>
      </c>
      <c r="J50" s="64">
        <v>5931</v>
      </c>
      <c r="K50" s="64">
        <v>1463</v>
      </c>
      <c r="L50" s="64">
        <v>146</v>
      </c>
      <c r="M50" s="64">
        <v>4571</v>
      </c>
      <c r="N50" s="64">
        <v>209</v>
      </c>
      <c r="O50" s="64">
        <v>0</v>
      </c>
      <c r="P50" s="64">
        <v>-9</v>
      </c>
      <c r="Q50" s="64">
        <v>0</v>
      </c>
      <c r="R50" s="64">
        <v>2769</v>
      </c>
      <c r="S50" s="64">
        <v>0</v>
      </c>
      <c r="T50" s="64">
        <v>0</v>
      </c>
      <c r="U50" s="64">
        <v>560</v>
      </c>
      <c r="V50" s="64">
        <v>2209</v>
      </c>
      <c r="W50" s="64">
        <v>1780</v>
      </c>
      <c r="X50" s="64">
        <v>0</v>
      </c>
      <c r="Y50" s="64">
        <v>77448</v>
      </c>
      <c r="Z50" s="64">
        <v>80983</v>
      </c>
      <c r="AA50" s="64">
        <v>0</v>
      </c>
      <c r="AB50" s="64">
        <v>204</v>
      </c>
      <c r="AC50" s="64">
        <v>0</v>
      </c>
      <c r="AD50" s="64">
        <v>0</v>
      </c>
      <c r="AE50" s="64">
        <v>0</v>
      </c>
      <c r="AF50" s="64">
        <v>1903</v>
      </c>
      <c r="AG50" s="64">
        <v>0</v>
      </c>
      <c r="AH50" s="64">
        <v>977</v>
      </c>
      <c r="AI50" s="64">
        <v>0</v>
      </c>
      <c r="AJ50" s="64">
        <v>163295</v>
      </c>
      <c r="AK50" s="64">
        <v>0</v>
      </c>
      <c r="AL50" s="64">
        <v>144455</v>
      </c>
      <c r="AM50" s="64">
        <v>0</v>
      </c>
      <c r="AN50" s="64">
        <v>1682</v>
      </c>
      <c r="AO50" s="64">
        <v>0</v>
      </c>
      <c r="AP50" s="64">
        <v>3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140</v>
      </c>
      <c r="AW50" s="64">
        <v>14806</v>
      </c>
      <c r="AX50" s="64">
        <v>2209</v>
      </c>
      <c r="AY50" s="64">
        <v>17155</v>
      </c>
      <c r="AZ50" s="64">
        <v>163295</v>
      </c>
      <c r="BA50" s="64">
        <v>1506</v>
      </c>
      <c r="BB50" s="64">
        <v>0</v>
      </c>
      <c r="BC50" s="64">
        <v>1506</v>
      </c>
    </row>
    <row r="51" spans="1:55" x14ac:dyDescent="0.25">
      <c r="A51" s="64">
        <v>631</v>
      </c>
      <c r="B51" s="65" t="s">
        <v>403</v>
      </c>
      <c r="C51" s="64">
        <v>200312</v>
      </c>
      <c r="D51" s="64">
        <v>9937</v>
      </c>
      <c r="E51" s="64">
        <v>4109</v>
      </c>
      <c r="F51" s="64">
        <v>5828</v>
      </c>
      <c r="G51" s="64">
        <v>29</v>
      </c>
      <c r="H51" s="64">
        <v>1061</v>
      </c>
      <c r="I51" s="64">
        <v>89</v>
      </c>
      <c r="J51" s="64">
        <v>6829</v>
      </c>
      <c r="K51" s="64">
        <v>-841</v>
      </c>
      <c r="L51" s="64">
        <v>140</v>
      </c>
      <c r="M51" s="64">
        <v>4603</v>
      </c>
      <c r="N51" s="64">
        <v>309</v>
      </c>
      <c r="O51" s="64">
        <v>0</v>
      </c>
      <c r="P51" s="64">
        <v>305</v>
      </c>
      <c r="Q51" s="64">
        <v>0</v>
      </c>
      <c r="R51" s="64">
        <v>911</v>
      </c>
      <c r="S51" s="64">
        <v>0</v>
      </c>
      <c r="T51" s="64">
        <v>0</v>
      </c>
      <c r="U51" s="64">
        <v>365</v>
      </c>
      <c r="V51" s="64">
        <v>546</v>
      </c>
      <c r="W51" s="64">
        <v>2154</v>
      </c>
      <c r="X51" s="64">
        <v>0</v>
      </c>
      <c r="Y51" s="64">
        <v>28264</v>
      </c>
      <c r="Z51" s="64">
        <v>89019</v>
      </c>
      <c r="AA51" s="64">
        <v>63382</v>
      </c>
      <c r="AB51" s="64">
        <v>738</v>
      </c>
      <c r="AC51" s="64">
        <v>0</v>
      </c>
      <c r="AD51" s="64">
        <v>0</v>
      </c>
      <c r="AE51" s="64">
        <v>0</v>
      </c>
      <c r="AF51" s="64">
        <v>1747</v>
      </c>
      <c r="AG51" s="64">
        <v>0</v>
      </c>
      <c r="AH51" s="64">
        <v>1562</v>
      </c>
      <c r="AI51" s="64">
        <v>0</v>
      </c>
      <c r="AJ51" s="64">
        <v>186866</v>
      </c>
      <c r="AK51" s="64">
        <v>0</v>
      </c>
      <c r="AL51" s="64">
        <v>164294</v>
      </c>
      <c r="AM51" s="64">
        <v>0</v>
      </c>
      <c r="AN51" s="64">
        <v>4362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140</v>
      </c>
      <c r="AW51" s="64">
        <v>17524</v>
      </c>
      <c r="AX51" s="64">
        <v>546</v>
      </c>
      <c r="AY51" s="64">
        <v>18210</v>
      </c>
      <c r="AZ51" s="64">
        <v>186866</v>
      </c>
      <c r="BA51" s="64">
        <v>5407</v>
      </c>
      <c r="BB51" s="64">
        <v>0</v>
      </c>
      <c r="BC51" s="64">
        <v>5407</v>
      </c>
    </row>
    <row r="52" spans="1:55" x14ac:dyDescent="0.25">
      <c r="A52" s="64">
        <v>631</v>
      </c>
      <c r="B52" s="65" t="s">
        <v>403</v>
      </c>
      <c r="C52" s="64">
        <v>200412</v>
      </c>
      <c r="D52" s="64">
        <v>10127</v>
      </c>
      <c r="E52" s="64">
        <v>3666</v>
      </c>
      <c r="F52" s="64">
        <v>6461</v>
      </c>
      <c r="G52" s="64">
        <v>69</v>
      </c>
      <c r="H52" s="64">
        <v>1174</v>
      </c>
      <c r="I52" s="64">
        <v>80</v>
      </c>
      <c r="J52" s="64">
        <v>7624</v>
      </c>
      <c r="K52" s="64">
        <v>2064</v>
      </c>
      <c r="L52" s="64">
        <v>140</v>
      </c>
      <c r="M52" s="64">
        <v>5097</v>
      </c>
      <c r="N52" s="64">
        <v>229</v>
      </c>
      <c r="O52" s="64">
        <v>15</v>
      </c>
      <c r="P52" s="64">
        <v>483</v>
      </c>
      <c r="Q52" s="64">
        <v>0</v>
      </c>
      <c r="R52" s="64">
        <v>4004</v>
      </c>
      <c r="S52" s="64">
        <v>0</v>
      </c>
      <c r="T52" s="64">
        <v>0</v>
      </c>
      <c r="U52" s="64">
        <v>1201</v>
      </c>
      <c r="V52" s="64">
        <v>2803</v>
      </c>
      <c r="W52" s="64">
        <v>1839</v>
      </c>
      <c r="X52" s="64">
        <v>0</v>
      </c>
      <c r="Y52" s="64">
        <v>64638</v>
      </c>
      <c r="Z52" s="64">
        <v>80407</v>
      </c>
      <c r="AA52" s="64">
        <v>33664</v>
      </c>
      <c r="AB52" s="64">
        <v>3074</v>
      </c>
      <c r="AC52" s="64">
        <v>0</v>
      </c>
      <c r="AD52" s="64">
        <v>0</v>
      </c>
      <c r="AE52" s="64">
        <v>0</v>
      </c>
      <c r="AF52" s="64">
        <v>1861</v>
      </c>
      <c r="AG52" s="64">
        <v>0</v>
      </c>
      <c r="AH52" s="64">
        <v>853</v>
      </c>
      <c r="AI52" s="64">
        <v>0</v>
      </c>
      <c r="AJ52" s="64">
        <v>186336</v>
      </c>
      <c r="AK52" s="64">
        <v>0</v>
      </c>
      <c r="AL52" s="64">
        <v>161716</v>
      </c>
      <c r="AM52" s="64">
        <v>0</v>
      </c>
      <c r="AN52" s="64">
        <v>3291</v>
      </c>
      <c r="AO52" s="64">
        <v>0</v>
      </c>
      <c r="AP52" s="64">
        <v>13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443</v>
      </c>
      <c r="AW52" s="64">
        <v>18070</v>
      </c>
      <c r="AX52" s="64">
        <v>2803</v>
      </c>
      <c r="AY52" s="64">
        <v>21316</v>
      </c>
      <c r="AZ52" s="64">
        <v>186336</v>
      </c>
      <c r="BA52" s="64">
        <v>11263</v>
      </c>
      <c r="BB52" s="64">
        <v>0</v>
      </c>
      <c r="BC52" s="64">
        <v>11263</v>
      </c>
    </row>
    <row r="53" spans="1:55" x14ac:dyDescent="0.25">
      <c r="A53" s="64">
        <v>634</v>
      </c>
      <c r="B53" s="65" t="s">
        <v>460</v>
      </c>
      <c r="C53" s="64">
        <v>200012</v>
      </c>
      <c r="D53" s="64">
        <v>300</v>
      </c>
      <c r="E53" s="64">
        <v>131</v>
      </c>
      <c r="F53" s="64">
        <v>169</v>
      </c>
      <c r="G53" s="64">
        <v>0</v>
      </c>
      <c r="H53" s="64">
        <v>5</v>
      </c>
      <c r="I53" s="64">
        <v>0</v>
      </c>
      <c r="J53" s="64">
        <v>174</v>
      </c>
      <c r="K53" s="64">
        <v>-24</v>
      </c>
      <c r="L53" s="64">
        <v>27</v>
      </c>
      <c r="M53" s="64">
        <v>206</v>
      </c>
      <c r="N53" s="64">
        <v>0</v>
      </c>
      <c r="O53" s="64">
        <v>0</v>
      </c>
      <c r="P53" s="64">
        <v>-40</v>
      </c>
      <c r="Q53" s="64">
        <v>0</v>
      </c>
      <c r="R53" s="64">
        <v>11</v>
      </c>
      <c r="S53" s="64">
        <v>0</v>
      </c>
      <c r="T53" s="64">
        <v>0</v>
      </c>
      <c r="U53" s="64">
        <v>0</v>
      </c>
      <c r="V53" s="64">
        <v>11</v>
      </c>
      <c r="W53" s="64">
        <v>9</v>
      </c>
      <c r="X53" s="64">
        <v>0</v>
      </c>
      <c r="Y53" s="64">
        <v>0</v>
      </c>
      <c r="Z53" s="64">
        <v>420</v>
      </c>
      <c r="AA53" s="64">
        <v>860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97</v>
      </c>
      <c r="AI53" s="64">
        <v>0</v>
      </c>
      <c r="AJ53" s="64">
        <v>1386</v>
      </c>
      <c r="AK53" s="64">
        <v>9</v>
      </c>
      <c r="AL53" s="64">
        <v>291</v>
      </c>
      <c r="AM53" s="64">
        <v>0</v>
      </c>
      <c r="AN53" s="64">
        <v>52</v>
      </c>
      <c r="AO53" s="64">
        <v>0</v>
      </c>
      <c r="AP53" s="64">
        <v>90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933</v>
      </c>
      <c r="AX53" s="64">
        <v>11</v>
      </c>
      <c r="AY53" s="64">
        <v>944</v>
      </c>
      <c r="AZ53" s="64">
        <v>1386</v>
      </c>
      <c r="BA53" s="64">
        <v>29</v>
      </c>
      <c r="BB53" s="64">
        <v>0</v>
      </c>
      <c r="BC53" s="64">
        <v>29</v>
      </c>
    </row>
    <row r="54" spans="1:55" x14ac:dyDescent="0.25">
      <c r="A54" s="64">
        <v>644</v>
      </c>
      <c r="B54" s="65" t="s">
        <v>359</v>
      </c>
      <c r="C54" s="64">
        <v>200012</v>
      </c>
      <c r="D54" s="64">
        <v>9796</v>
      </c>
      <c r="E54" s="64">
        <v>3558</v>
      </c>
      <c r="F54" s="64">
        <v>6238</v>
      </c>
      <c r="G54" s="64">
        <v>44</v>
      </c>
      <c r="H54" s="64">
        <v>1185</v>
      </c>
      <c r="I54" s="64">
        <v>0</v>
      </c>
      <c r="J54" s="64">
        <v>7467</v>
      </c>
      <c r="K54" s="64">
        <v>-136</v>
      </c>
      <c r="L54" s="64">
        <v>56</v>
      </c>
      <c r="M54" s="64">
        <v>4936</v>
      </c>
      <c r="N54" s="64">
        <v>218</v>
      </c>
      <c r="O54" s="64">
        <v>524</v>
      </c>
      <c r="P54" s="64">
        <v>300</v>
      </c>
      <c r="Q54" s="64">
        <v>0</v>
      </c>
      <c r="R54" s="64">
        <v>1409</v>
      </c>
      <c r="S54" s="64">
        <v>0</v>
      </c>
      <c r="T54" s="64">
        <v>0</v>
      </c>
      <c r="U54" s="64">
        <v>448</v>
      </c>
      <c r="V54" s="64">
        <v>961</v>
      </c>
      <c r="W54" s="64">
        <v>1393</v>
      </c>
      <c r="X54" s="64">
        <v>0</v>
      </c>
      <c r="Y54" s="64">
        <v>28332</v>
      </c>
      <c r="Z54" s="64">
        <v>84367</v>
      </c>
      <c r="AA54" s="64">
        <v>35877</v>
      </c>
      <c r="AB54" s="64">
        <v>101</v>
      </c>
      <c r="AC54" s="64">
        <v>0</v>
      </c>
      <c r="AD54" s="64">
        <v>0</v>
      </c>
      <c r="AE54" s="64">
        <v>0</v>
      </c>
      <c r="AF54" s="64">
        <v>1524</v>
      </c>
      <c r="AG54" s="64">
        <v>0</v>
      </c>
      <c r="AH54" s="64">
        <v>763</v>
      </c>
      <c r="AI54" s="64">
        <v>0</v>
      </c>
      <c r="AJ54" s="64">
        <v>152357</v>
      </c>
      <c r="AK54" s="64">
        <v>0</v>
      </c>
      <c r="AL54" s="64">
        <v>129559</v>
      </c>
      <c r="AM54" s="64">
        <v>0</v>
      </c>
      <c r="AN54" s="64">
        <v>1888</v>
      </c>
      <c r="AO54" s="64">
        <v>0</v>
      </c>
      <c r="AP54" s="64">
        <v>0</v>
      </c>
      <c r="AQ54" s="64">
        <v>0</v>
      </c>
      <c r="AR54" s="64">
        <v>1327</v>
      </c>
      <c r="AS54" s="64">
        <v>0</v>
      </c>
      <c r="AT54" s="64">
        <v>0</v>
      </c>
      <c r="AU54" s="64">
        <v>0</v>
      </c>
      <c r="AV54" s="64">
        <v>350</v>
      </c>
      <c r="AW54" s="64">
        <v>18272</v>
      </c>
      <c r="AX54" s="64">
        <v>961</v>
      </c>
      <c r="AY54" s="64">
        <v>20910</v>
      </c>
      <c r="AZ54" s="64">
        <v>152357</v>
      </c>
      <c r="BA54" s="64">
        <v>18023</v>
      </c>
      <c r="BB54" s="64">
        <v>700</v>
      </c>
      <c r="BC54" s="64">
        <v>18723</v>
      </c>
    </row>
    <row r="55" spans="1:55" x14ac:dyDescent="0.25">
      <c r="A55" s="64">
        <v>644</v>
      </c>
      <c r="B55" s="65" t="s">
        <v>359</v>
      </c>
      <c r="C55" s="64">
        <v>200112</v>
      </c>
      <c r="D55" s="64">
        <v>11703</v>
      </c>
      <c r="E55" s="64">
        <v>4023</v>
      </c>
      <c r="F55" s="64">
        <v>7680</v>
      </c>
      <c r="G55" s="64">
        <v>53</v>
      </c>
      <c r="H55" s="64">
        <v>1303</v>
      </c>
      <c r="I55" s="64">
        <v>79</v>
      </c>
      <c r="J55" s="64">
        <v>8957</v>
      </c>
      <c r="K55" s="64">
        <v>102</v>
      </c>
      <c r="L55" s="64">
        <v>188</v>
      </c>
      <c r="M55" s="64">
        <v>5146</v>
      </c>
      <c r="N55" s="64">
        <v>282</v>
      </c>
      <c r="O55" s="64">
        <v>271</v>
      </c>
      <c r="P55" s="64">
        <v>606</v>
      </c>
      <c r="Q55" s="64">
        <v>0</v>
      </c>
      <c r="R55" s="64">
        <v>2942</v>
      </c>
      <c r="S55" s="64">
        <v>0</v>
      </c>
      <c r="T55" s="64">
        <v>0</v>
      </c>
      <c r="U55" s="64">
        <v>872</v>
      </c>
      <c r="V55" s="64">
        <v>2070</v>
      </c>
      <c r="W55" s="64">
        <v>1366</v>
      </c>
      <c r="X55" s="64">
        <v>0</v>
      </c>
      <c r="Y55" s="64">
        <v>33677</v>
      </c>
      <c r="Z55" s="64">
        <v>90322</v>
      </c>
      <c r="AA55" s="64">
        <v>35502</v>
      </c>
      <c r="AB55" s="64">
        <v>242</v>
      </c>
      <c r="AC55" s="64">
        <v>0</v>
      </c>
      <c r="AD55" s="64">
        <v>0</v>
      </c>
      <c r="AE55" s="64">
        <v>0</v>
      </c>
      <c r="AF55" s="64">
        <v>1353</v>
      </c>
      <c r="AG55" s="64">
        <v>0</v>
      </c>
      <c r="AH55" s="64">
        <v>1006</v>
      </c>
      <c r="AI55" s="64">
        <v>0</v>
      </c>
      <c r="AJ55" s="64">
        <v>163468</v>
      </c>
      <c r="AK55" s="64">
        <v>0</v>
      </c>
      <c r="AL55" s="64">
        <v>138651</v>
      </c>
      <c r="AM55" s="64">
        <v>0</v>
      </c>
      <c r="AN55" s="64">
        <v>1728</v>
      </c>
      <c r="AO55" s="64">
        <v>0</v>
      </c>
      <c r="AP55" s="64">
        <v>0</v>
      </c>
      <c r="AQ55" s="64">
        <v>0</v>
      </c>
      <c r="AR55" s="64">
        <v>1436</v>
      </c>
      <c r="AS55" s="64">
        <v>0</v>
      </c>
      <c r="AT55" s="64">
        <v>0</v>
      </c>
      <c r="AU55" s="64">
        <v>0</v>
      </c>
      <c r="AV55" s="64">
        <v>350</v>
      </c>
      <c r="AW55" s="64">
        <v>19233</v>
      </c>
      <c r="AX55" s="64">
        <v>2070</v>
      </c>
      <c r="AY55" s="64">
        <v>23089</v>
      </c>
      <c r="AZ55" s="64">
        <v>163468</v>
      </c>
      <c r="BA55" s="64">
        <v>23161</v>
      </c>
      <c r="BB55" s="64">
        <v>0</v>
      </c>
      <c r="BC55" s="64">
        <v>23161</v>
      </c>
    </row>
    <row r="56" spans="1:55" x14ac:dyDescent="0.25">
      <c r="A56" s="64">
        <v>644</v>
      </c>
      <c r="B56" s="65" t="s">
        <v>359</v>
      </c>
      <c r="C56" s="64">
        <v>200212</v>
      </c>
      <c r="D56" s="64">
        <v>11683</v>
      </c>
      <c r="E56" s="64">
        <v>3809</v>
      </c>
      <c r="F56" s="64">
        <v>7874</v>
      </c>
      <c r="G56" s="64">
        <v>57</v>
      </c>
      <c r="H56" s="64">
        <v>1387</v>
      </c>
      <c r="I56" s="64">
        <v>93</v>
      </c>
      <c r="J56" s="64">
        <v>9225</v>
      </c>
      <c r="K56" s="64">
        <v>529</v>
      </c>
      <c r="L56" s="64">
        <v>73</v>
      </c>
      <c r="M56" s="64">
        <v>5078</v>
      </c>
      <c r="N56" s="64">
        <v>167</v>
      </c>
      <c r="O56" s="64">
        <v>187</v>
      </c>
      <c r="P56" s="64">
        <v>803</v>
      </c>
      <c r="Q56" s="64">
        <v>0</v>
      </c>
      <c r="R56" s="64">
        <v>3592</v>
      </c>
      <c r="S56" s="64">
        <v>0</v>
      </c>
      <c r="T56" s="64">
        <v>0</v>
      </c>
      <c r="U56" s="64">
        <v>1101</v>
      </c>
      <c r="V56" s="64">
        <v>2491</v>
      </c>
      <c r="W56" s="64">
        <v>1544</v>
      </c>
      <c r="X56" s="64">
        <v>0</v>
      </c>
      <c r="Y56" s="64">
        <v>52793</v>
      </c>
      <c r="Z56" s="64">
        <v>89619</v>
      </c>
      <c r="AA56" s="64">
        <v>35805</v>
      </c>
      <c r="AB56" s="64">
        <v>1474</v>
      </c>
      <c r="AC56" s="64">
        <v>0</v>
      </c>
      <c r="AD56" s="64">
        <v>0</v>
      </c>
      <c r="AE56" s="64">
        <v>0</v>
      </c>
      <c r="AF56" s="64">
        <v>1286</v>
      </c>
      <c r="AG56" s="64">
        <v>0</v>
      </c>
      <c r="AH56" s="64">
        <v>883</v>
      </c>
      <c r="AI56" s="64">
        <v>0</v>
      </c>
      <c r="AJ56" s="64">
        <v>183404</v>
      </c>
      <c r="AK56" s="64">
        <v>0</v>
      </c>
      <c r="AL56" s="64">
        <v>147546</v>
      </c>
      <c r="AM56" s="64">
        <v>0</v>
      </c>
      <c r="AN56" s="64">
        <v>9388</v>
      </c>
      <c r="AO56" s="64">
        <v>0</v>
      </c>
      <c r="AP56" s="64">
        <v>0</v>
      </c>
      <c r="AQ56" s="64">
        <v>0</v>
      </c>
      <c r="AR56" s="64">
        <v>1537</v>
      </c>
      <c r="AS56" s="64">
        <v>0</v>
      </c>
      <c r="AT56" s="64">
        <v>0</v>
      </c>
      <c r="AU56" s="64">
        <v>0</v>
      </c>
      <c r="AV56" s="64">
        <v>1139</v>
      </c>
      <c r="AW56" s="64">
        <v>21303</v>
      </c>
      <c r="AX56" s="64">
        <v>2491</v>
      </c>
      <c r="AY56" s="64">
        <v>26470</v>
      </c>
      <c r="AZ56" s="64">
        <v>183404</v>
      </c>
      <c r="BA56" s="64">
        <v>27027</v>
      </c>
      <c r="BB56" s="64">
        <v>0</v>
      </c>
      <c r="BC56" s="64">
        <v>27027</v>
      </c>
    </row>
    <row r="57" spans="1:55" x14ac:dyDescent="0.25">
      <c r="A57" s="64">
        <v>644</v>
      </c>
      <c r="B57" s="65" t="s">
        <v>359</v>
      </c>
      <c r="C57" s="64">
        <v>200312</v>
      </c>
      <c r="D57" s="64">
        <v>10975</v>
      </c>
      <c r="E57" s="64">
        <v>3283</v>
      </c>
      <c r="F57" s="64">
        <v>7692</v>
      </c>
      <c r="G57" s="64">
        <v>57</v>
      </c>
      <c r="H57" s="64">
        <v>1581</v>
      </c>
      <c r="I57" s="64">
        <v>92</v>
      </c>
      <c r="J57" s="64">
        <v>9238</v>
      </c>
      <c r="K57" s="64">
        <v>184</v>
      </c>
      <c r="L57" s="64">
        <v>65</v>
      </c>
      <c r="M57" s="64">
        <v>5324</v>
      </c>
      <c r="N57" s="64">
        <v>161</v>
      </c>
      <c r="O57" s="64">
        <v>58</v>
      </c>
      <c r="P57" s="64">
        <v>763</v>
      </c>
      <c r="Q57" s="64">
        <v>0</v>
      </c>
      <c r="R57" s="64">
        <v>3181</v>
      </c>
      <c r="S57" s="64">
        <v>0</v>
      </c>
      <c r="T57" s="64">
        <v>0</v>
      </c>
      <c r="U57" s="64">
        <v>918</v>
      </c>
      <c r="V57" s="64">
        <v>2263</v>
      </c>
      <c r="W57" s="64">
        <v>1360</v>
      </c>
      <c r="X57" s="64">
        <v>0</v>
      </c>
      <c r="Y57" s="64">
        <v>64338</v>
      </c>
      <c r="Z57" s="64">
        <v>88894</v>
      </c>
      <c r="AA57" s="64">
        <v>38106</v>
      </c>
      <c r="AB57" s="64">
        <v>1754</v>
      </c>
      <c r="AC57" s="64">
        <v>0</v>
      </c>
      <c r="AD57" s="64">
        <v>0</v>
      </c>
      <c r="AE57" s="64">
        <v>0</v>
      </c>
      <c r="AF57" s="64">
        <v>1166</v>
      </c>
      <c r="AG57" s="64">
        <v>0</v>
      </c>
      <c r="AH57" s="64">
        <v>1271</v>
      </c>
      <c r="AI57" s="64">
        <v>0</v>
      </c>
      <c r="AJ57" s="64">
        <v>196889</v>
      </c>
      <c r="AK57" s="64">
        <v>0</v>
      </c>
      <c r="AL57" s="64">
        <v>165061</v>
      </c>
      <c r="AM57" s="64">
        <v>0</v>
      </c>
      <c r="AN57" s="64">
        <v>2903</v>
      </c>
      <c r="AO57" s="64">
        <v>0</v>
      </c>
      <c r="AP57" s="64">
        <v>0</v>
      </c>
      <c r="AQ57" s="64">
        <v>0</v>
      </c>
      <c r="AR57" s="64">
        <v>1729</v>
      </c>
      <c r="AS57" s="64">
        <v>0</v>
      </c>
      <c r="AT57" s="64">
        <v>0</v>
      </c>
      <c r="AU57" s="64">
        <v>0</v>
      </c>
      <c r="AV57" s="64">
        <v>350</v>
      </c>
      <c r="AW57" s="64">
        <v>24583</v>
      </c>
      <c r="AX57" s="64">
        <v>2263</v>
      </c>
      <c r="AY57" s="64">
        <v>28925</v>
      </c>
      <c r="AZ57" s="64">
        <v>196889</v>
      </c>
      <c r="BA57" s="64">
        <v>28812</v>
      </c>
      <c r="BB57" s="64">
        <v>0</v>
      </c>
      <c r="BC57" s="64">
        <v>28812</v>
      </c>
    </row>
    <row r="58" spans="1:55" x14ac:dyDescent="0.25">
      <c r="A58" s="64">
        <v>644</v>
      </c>
      <c r="B58" s="65" t="s">
        <v>359</v>
      </c>
      <c r="C58" s="64">
        <v>200412</v>
      </c>
      <c r="D58" s="64">
        <v>10798</v>
      </c>
      <c r="E58" s="64">
        <v>3360</v>
      </c>
      <c r="F58" s="64">
        <v>7438</v>
      </c>
      <c r="G58" s="64">
        <v>117</v>
      </c>
      <c r="H58" s="64">
        <v>1862</v>
      </c>
      <c r="I58" s="64">
        <v>94</v>
      </c>
      <c r="J58" s="64">
        <v>9323</v>
      </c>
      <c r="K58" s="64">
        <v>174</v>
      </c>
      <c r="L58" s="64">
        <v>60</v>
      </c>
      <c r="M58" s="64">
        <v>5545</v>
      </c>
      <c r="N58" s="64">
        <v>151</v>
      </c>
      <c r="O58" s="64">
        <v>88</v>
      </c>
      <c r="P58" s="64">
        <v>317</v>
      </c>
      <c r="Q58" s="64">
        <v>0</v>
      </c>
      <c r="R58" s="64">
        <v>3456</v>
      </c>
      <c r="S58" s="64">
        <v>0</v>
      </c>
      <c r="T58" s="64">
        <v>0</v>
      </c>
      <c r="U58" s="64">
        <v>972</v>
      </c>
      <c r="V58" s="64">
        <v>2484</v>
      </c>
      <c r="W58" s="64">
        <v>1015</v>
      </c>
      <c r="X58" s="64">
        <v>0</v>
      </c>
      <c r="Y58" s="64">
        <v>70873</v>
      </c>
      <c r="Z58" s="64">
        <v>96735</v>
      </c>
      <c r="AA58" s="64">
        <v>44500</v>
      </c>
      <c r="AB58" s="64">
        <v>2022</v>
      </c>
      <c r="AC58" s="64">
        <v>0</v>
      </c>
      <c r="AD58" s="64">
        <v>0</v>
      </c>
      <c r="AE58" s="64">
        <v>0</v>
      </c>
      <c r="AF58" s="64">
        <v>1015</v>
      </c>
      <c r="AG58" s="64">
        <v>0</v>
      </c>
      <c r="AH58" s="64">
        <v>1396</v>
      </c>
      <c r="AI58" s="64">
        <v>0</v>
      </c>
      <c r="AJ58" s="64">
        <v>217556</v>
      </c>
      <c r="AK58" s="64">
        <v>0</v>
      </c>
      <c r="AL58" s="64">
        <v>183495</v>
      </c>
      <c r="AM58" s="64">
        <v>0</v>
      </c>
      <c r="AN58" s="64">
        <v>2521</v>
      </c>
      <c r="AO58" s="64">
        <v>0</v>
      </c>
      <c r="AP58" s="64">
        <v>0</v>
      </c>
      <c r="AQ58" s="64">
        <v>0</v>
      </c>
      <c r="AR58" s="64">
        <v>1860</v>
      </c>
      <c r="AS58" s="64">
        <v>0</v>
      </c>
      <c r="AT58" s="64">
        <v>0</v>
      </c>
      <c r="AU58" s="64">
        <v>0</v>
      </c>
      <c r="AV58" s="64">
        <v>350</v>
      </c>
      <c r="AW58" s="64">
        <v>26846</v>
      </c>
      <c r="AX58" s="64">
        <v>2484</v>
      </c>
      <c r="AY58" s="64">
        <v>31540</v>
      </c>
      <c r="AZ58" s="64">
        <v>217556</v>
      </c>
      <c r="BA58" s="64">
        <v>38581</v>
      </c>
      <c r="BB58" s="64">
        <v>0</v>
      </c>
      <c r="BC58" s="64">
        <v>38581</v>
      </c>
    </row>
    <row r="59" spans="1:55" x14ac:dyDescent="0.25">
      <c r="A59" s="64">
        <v>681</v>
      </c>
      <c r="B59" s="65" t="s">
        <v>410</v>
      </c>
      <c r="C59" s="64">
        <v>200012</v>
      </c>
      <c r="D59" s="64">
        <v>199081</v>
      </c>
      <c r="E59" s="64">
        <v>57198</v>
      </c>
      <c r="F59" s="64">
        <v>141882</v>
      </c>
      <c r="G59" s="64">
        <v>2155</v>
      </c>
      <c r="H59" s="64">
        <v>30119</v>
      </c>
      <c r="I59" s="64">
        <v>3256</v>
      </c>
      <c r="J59" s="64">
        <v>170900</v>
      </c>
      <c r="K59" s="64">
        <v>743</v>
      </c>
      <c r="L59" s="64">
        <v>2838</v>
      </c>
      <c r="M59" s="64">
        <v>95555</v>
      </c>
      <c r="N59" s="64">
        <v>2552</v>
      </c>
      <c r="O59" s="64">
        <v>360</v>
      </c>
      <c r="P59" s="64">
        <v>8813</v>
      </c>
      <c r="Q59" s="64">
        <v>229</v>
      </c>
      <c r="R59" s="64">
        <v>67430</v>
      </c>
      <c r="S59" s="64">
        <v>0</v>
      </c>
      <c r="T59" s="64">
        <v>0</v>
      </c>
      <c r="U59" s="64">
        <v>21097</v>
      </c>
      <c r="V59" s="64">
        <v>46332</v>
      </c>
      <c r="W59" s="64">
        <v>153377</v>
      </c>
      <c r="X59" s="64">
        <v>0</v>
      </c>
      <c r="Y59" s="64">
        <v>23335</v>
      </c>
      <c r="Z59" s="64">
        <v>1634529</v>
      </c>
      <c r="AA59" s="64">
        <v>798484</v>
      </c>
      <c r="AB59" s="64">
        <v>77362</v>
      </c>
      <c r="AC59" s="64">
        <v>5000</v>
      </c>
      <c r="AD59" s="64">
        <v>13869</v>
      </c>
      <c r="AE59" s="64">
        <v>0</v>
      </c>
      <c r="AF59" s="64">
        <v>25141</v>
      </c>
      <c r="AG59" s="64">
        <v>0</v>
      </c>
      <c r="AH59" s="64">
        <v>51990</v>
      </c>
      <c r="AI59" s="64">
        <v>2069</v>
      </c>
      <c r="AJ59" s="64">
        <v>2785155</v>
      </c>
      <c r="AK59" s="64">
        <v>328150</v>
      </c>
      <c r="AL59" s="64">
        <v>1901070</v>
      </c>
      <c r="AM59" s="64">
        <v>0</v>
      </c>
      <c r="AN59" s="64">
        <v>42291</v>
      </c>
      <c r="AO59" s="64">
        <v>663</v>
      </c>
      <c r="AP59" s="64">
        <v>1082</v>
      </c>
      <c r="AQ59" s="64">
        <v>0</v>
      </c>
      <c r="AR59" s="64">
        <v>83508</v>
      </c>
      <c r="AS59" s="64">
        <v>0</v>
      </c>
      <c r="AT59" s="64">
        <v>0</v>
      </c>
      <c r="AU59" s="64">
        <v>0</v>
      </c>
      <c r="AV59" s="64">
        <v>0</v>
      </c>
      <c r="AW59" s="64">
        <v>380559</v>
      </c>
      <c r="AX59" s="64">
        <v>46332</v>
      </c>
      <c r="AY59" s="64">
        <v>511899</v>
      </c>
      <c r="AZ59" s="64">
        <v>2785155</v>
      </c>
      <c r="BA59" s="64">
        <v>1078929</v>
      </c>
      <c r="BB59" s="64">
        <v>0</v>
      </c>
      <c r="BC59" s="64">
        <v>1078929</v>
      </c>
    </row>
    <row r="60" spans="1:55" x14ac:dyDescent="0.25">
      <c r="A60" s="64">
        <v>681</v>
      </c>
      <c r="B60" s="65" t="s">
        <v>410</v>
      </c>
      <c r="C60" s="64">
        <v>200112</v>
      </c>
      <c r="D60" s="64">
        <v>223359</v>
      </c>
      <c r="E60" s="64">
        <v>71956</v>
      </c>
      <c r="F60" s="64">
        <v>151403</v>
      </c>
      <c r="G60" s="64">
        <v>2611</v>
      </c>
      <c r="H60" s="64">
        <v>35736</v>
      </c>
      <c r="I60" s="64">
        <v>2722</v>
      </c>
      <c r="J60" s="64">
        <v>187028</v>
      </c>
      <c r="K60" s="64">
        <v>-14087</v>
      </c>
      <c r="L60" s="64">
        <v>4976</v>
      </c>
      <c r="M60" s="64">
        <v>106152</v>
      </c>
      <c r="N60" s="64">
        <v>3776</v>
      </c>
      <c r="O60" s="64">
        <v>373</v>
      </c>
      <c r="P60" s="64">
        <v>10181</v>
      </c>
      <c r="Q60" s="64">
        <v>389</v>
      </c>
      <c r="R60" s="64">
        <v>57823</v>
      </c>
      <c r="S60" s="64">
        <v>0</v>
      </c>
      <c r="T60" s="64">
        <v>0</v>
      </c>
      <c r="U60" s="64">
        <v>18165</v>
      </c>
      <c r="V60" s="64">
        <v>39659</v>
      </c>
      <c r="W60" s="64">
        <v>41464</v>
      </c>
      <c r="X60" s="64">
        <v>0</v>
      </c>
      <c r="Y60" s="64">
        <v>12189</v>
      </c>
      <c r="Z60" s="64">
        <v>1976038</v>
      </c>
      <c r="AA60" s="64">
        <v>988896</v>
      </c>
      <c r="AB60" s="64">
        <v>64015</v>
      </c>
      <c r="AC60" s="64">
        <v>5188</v>
      </c>
      <c r="AD60" s="64">
        <v>14070</v>
      </c>
      <c r="AE60" s="64">
        <v>0</v>
      </c>
      <c r="AF60" s="64">
        <v>57075</v>
      </c>
      <c r="AG60" s="64">
        <v>0</v>
      </c>
      <c r="AH60" s="64">
        <v>43495</v>
      </c>
      <c r="AI60" s="64">
        <v>2260</v>
      </c>
      <c r="AJ60" s="64">
        <v>3204691</v>
      </c>
      <c r="AK60" s="64">
        <v>404744</v>
      </c>
      <c r="AL60" s="64">
        <v>2196611</v>
      </c>
      <c r="AM60" s="64">
        <v>0</v>
      </c>
      <c r="AN60" s="64">
        <v>43740</v>
      </c>
      <c r="AO60" s="64">
        <v>674</v>
      </c>
      <c r="AP60" s="64">
        <v>0</v>
      </c>
      <c r="AQ60" s="64">
        <v>0</v>
      </c>
      <c r="AR60" s="64">
        <v>98050</v>
      </c>
      <c r="AS60" s="64">
        <v>0</v>
      </c>
      <c r="AT60" s="64">
        <v>0</v>
      </c>
      <c r="AU60" s="64">
        <v>1500</v>
      </c>
      <c r="AV60" s="64">
        <v>0</v>
      </c>
      <c r="AW60" s="64">
        <v>419713</v>
      </c>
      <c r="AX60" s="64">
        <v>39659</v>
      </c>
      <c r="AY60" s="64">
        <v>558921</v>
      </c>
      <c r="AZ60" s="64">
        <v>3204690</v>
      </c>
      <c r="BA60" s="64">
        <v>1376650</v>
      </c>
      <c r="BB60" s="64">
        <v>0</v>
      </c>
      <c r="BC60" s="64">
        <v>1376650</v>
      </c>
    </row>
    <row r="61" spans="1:55" x14ac:dyDescent="0.25">
      <c r="A61" s="64">
        <v>681</v>
      </c>
      <c r="B61" s="65" t="s">
        <v>410</v>
      </c>
      <c r="C61" s="64">
        <v>200212</v>
      </c>
      <c r="D61" s="64">
        <v>224776</v>
      </c>
      <c r="E61" s="64">
        <v>59599</v>
      </c>
      <c r="F61" s="64">
        <v>165177</v>
      </c>
      <c r="G61" s="64">
        <v>2362</v>
      </c>
      <c r="H61" s="64">
        <v>39968</v>
      </c>
      <c r="I61" s="64">
        <v>4101</v>
      </c>
      <c r="J61" s="64">
        <v>203407</v>
      </c>
      <c r="K61" s="64">
        <v>-12569</v>
      </c>
      <c r="L61" s="64">
        <v>4232</v>
      </c>
      <c r="M61" s="64">
        <v>111377</v>
      </c>
      <c r="N61" s="64">
        <v>4264</v>
      </c>
      <c r="O61" s="64">
        <v>493</v>
      </c>
      <c r="P61" s="64">
        <v>10928</v>
      </c>
      <c r="Q61" s="64">
        <v>-387</v>
      </c>
      <c r="R61" s="64">
        <v>67620</v>
      </c>
      <c r="S61" s="64">
        <v>0</v>
      </c>
      <c r="T61" s="64">
        <v>0</v>
      </c>
      <c r="U61" s="64">
        <v>20822</v>
      </c>
      <c r="V61" s="64">
        <v>46798</v>
      </c>
      <c r="W61" s="64">
        <v>53906</v>
      </c>
      <c r="X61" s="64">
        <v>0</v>
      </c>
      <c r="Y61" s="64">
        <v>13249</v>
      </c>
      <c r="Z61" s="64">
        <v>2099121</v>
      </c>
      <c r="AA61" s="64">
        <v>1091791</v>
      </c>
      <c r="AB61" s="64">
        <v>102337</v>
      </c>
      <c r="AC61" s="64">
        <v>38191</v>
      </c>
      <c r="AD61" s="64">
        <v>14287</v>
      </c>
      <c r="AE61" s="64">
        <v>0</v>
      </c>
      <c r="AF61" s="64">
        <v>55485</v>
      </c>
      <c r="AG61" s="64">
        <v>0</v>
      </c>
      <c r="AH61" s="64">
        <v>44032</v>
      </c>
      <c r="AI61" s="64">
        <v>2388</v>
      </c>
      <c r="AJ61" s="64">
        <v>3514788</v>
      </c>
      <c r="AK61" s="64">
        <v>454722</v>
      </c>
      <c r="AL61" s="64">
        <v>2352381</v>
      </c>
      <c r="AM61" s="64">
        <v>0</v>
      </c>
      <c r="AN61" s="64">
        <v>49852</v>
      </c>
      <c r="AO61" s="64">
        <v>759</v>
      </c>
      <c r="AP61" s="64">
        <v>0</v>
      </c>
      <c r="AQ61" s="64">
        <v>0</v>
      </c>
      <c r="AR61" s="64">
        <v>113055</v>
      </c>
      <c r="AS61" s="64">
        <v>0</v>
      </c>
      <c r="AT61" s="64">
        <v>0</v>
      </c>
      <c r="AU61" s="64">
        <v>1500</v>
      </c>
      <c r="AV61" s="64">
        <v>36351</v>
      </c>
      <c r="AW61" s="64">
        <v>459371</v>
      </c>
      <c r="AX61" s="64">
        <v>46798</v>
      </c>
      <c r="AY61" s="64">
        <v>657075</v>
      </c>
      <c r="AZ61" s="64">
        <v>3514789</v>
      </c>
      <c r="BA61" s="64">
        <v>1415185</v>
      </c>
      <c r="BB61" s="64">
        <v>0</v>
      </c>
      <c r="BC61" s="64">
        <v>1415185</v>
      </c>
    </row>
    <row r="62" spans="1:55" x14ac:dyDescent="0.25">
      <c r="A62" s="64">
        <v>681</v>
      </c>
      <c r="B62" s="65" t="s">
        <v>410</v>
      </c>
      <c r="C62" s="64">
        <v>200312</v>
      </c>
      <c r="D62" s="64">
        <v>213332</v>
      </c>
      <c r="E62" s="64">
        <v>48890</v>
      </c>
      <c r="F62" s="64">
        <v>164442</v>
      </c>
      <c r="G62" s="64">
        <v>2544</v>
      </c>
      <c r="H62" s="64">
        <v>48882</v>
      </c>
      <c r="I62" s="64">
        <v>4644</v>
      </c>
      <c r="J62" s="64">
        <v>211224</v>
      </c>
      <c r="K62" s="64">
        <v>36119</v>
      </c>
      <c r="L62" s="64">
        <v>5697</v>
      </c>
      <c r="M62" s="64">
        <v>119608</v>
      </c>
      <c r="N62" s="64">
        <v>5479</v>
      </c>
      <c r="O62" s="64">
        <v>445</v>
      </c>
      <c r="P62" s="64">
        <v>14325</v>
      </c>
      <c r="Q62" s="64">
        <v>530</v>
      </c>
      <c r="R62" s="64">
        <v>113713</v>
      </c>
      <c r="S62" s="64">
        <v>0</v>
      </c>
      <c r="T62" s="64">
        <v>0</v>
      </c>
      <c r="U62" s="64">
        <v>22411</v>
      </c>
      <c r="V62" s="64">
        <v>91302</v>
      </c>
      <c r="W62" s="64">
        <v>85005</v>
      </c>
      <c r="X62" s="64">
        <v>0</v>
      </c>
      <c r="Y62" s="64">
        <v>43693</v>
      </c>
      <c r="Z62" s="64">
        <v>2416646</v>
      </c>
      <c r="AA62" s="64">
        <v>1001263</v>
      </c>
      <c r="AB62" s="64">
        <v>165245</v>
      </c>
      <c r="AC62" s="64">
        <v>38427</v>
      </c>
      <c r="AD62" s="64">
        <v>14580</v>
      </c>
      <c r="AE62" s="64">
        <v>0</v>
      </c>
      <c r="AF62" s="64">
        <v>62752</v>
      </c>
      <c r="AG62" s="64">
        <v>0</v>
      </c>
      <c r="AH62" s="64">
        <v>55723</v>
      </c>
      <c r="AI62" s="64">
        <v>2477</v>
      </c>
      <c r="AJ62" s="64">
        <v>3885812</v>
      </c>
      <c r="AK62" s="64">
        <v>480509</v>
      </c>
      <c r="AL62" s="64">
        <v>2570361</v>
      </c>
      <c r="AM62" s="64">
        <v>0</v>
      </c>
      <c r="AN62" s="64">
        <v>49214</v>
      </c>
      <c r="AO62" s="64">
        <v>2124</v>
      </c>
      <c r="AP62" s="64">
        <v>0</v>
      </c>
      <c r="AQ62" s="64">
        <v>0</v>
      </c>
      <c r="AR62" s="64">
        <v>148281</v>
      </c>
      <c r="AS62" s="64">
        <v>0</v>
      </c>
      <c r="AT62" s="64">
        <v>0</v>
      </c>
      <c r="AU62" s="64">
        <v>1500</v>
      </c>
      <c r="AV62" s="64">
        <v>0</v>
      </c>
      <c r="AW62" s="64">
        <v>542076</v>
      </c>
      <c r="AX62" s="64">
        <v>91746</v>
      </c>
      <c r="AY62" s="64">
        <v>783604</v>
      </c>
      <c r="AZ62" s="64">
        <v>3885812</v>
      </c>
      <c r="BA62" s="64">
        <v>1507120</v>
      </c>
      <c r="BB62" s="64">
        <v>0</v>
      </c>
      <c r="BC62" s="64">
        <v>1507120</v>
      </c>
    </row>
    <row r="63" spans="1:55" x14ac:dyDescent="0.25">
      <c r="A63" s="64">
        <v>681</v>
      </c>
      <c r="B63" s="65" t="s">
        <v>410</v>
      </c>
      <c r="C63" s="64">
        <v>200412</v>
      </c>
      <c r="D63" s="64">
        <v>222409</v>
      </c>
      <c r="E63" s="64">
        <v>49076</v>
      </c>
      <c r="F63" s="64">
        <v>173333</v>
      </c>
      <c r="G63" s="64">
        <v>6099</v>
      </c>
      <c r="H63" s="64">
        <v>56364</v>
      </c>
      <c r="I63" s="64">
        <v>4907</v>
      </c>
      <c r="J63" s="64">
        <v>230889</v>
      </c>
      <c r="K63" s="64">
        <v>-17425</v>
      </c>
      <c r="L63" s="64">
        <v>3241</v>
      </c>
      <c r="M63" s="64">
        <v>126582</v>
      </c>
      <c r="N63" s="64">
        <v>3397</v>
      </c>
      <c r="O63" s="64">
        <v>541</v>
      </c>
      <c r="P63" s="64">
        <v>8615</v>
      </c>
      <c r="Q63" s="64">
        <v>-954</v>
      </c>
      <c r="R63" s="64">
        <v>76616</v>
      </c>
      <c r="S63" s="64">
        <v>0</v>
      </c>
      <c r="T63" s="64">
        <v>0</v>
      </c>
      <c r="U63" s="64">
        <v>17627</v>
      </c>
      <c r="V63" s="64">
        <v>58989</v>
      </c>
      <c r="W63" s="64">
        <v>67751</v>
      </c>
      <c r="X63" s="64">
        <v>0</v>
      </c>
      <c r="Y63" s="64">
        <v>54119</v>
      </c>
      <c r="Z63" s="64">
        <v>2962885</v>
      </c>
      <c r="AA63" s="64">
        <v>1058313</v>
      </c>
      <c r="AB63" s="64">
        <v>199565</v>
      </c>
      <c r="AC63" s="64">
        <v>38868</v>
      </c>
      <c r="AD63" s="64">
        <v>15601</v>
      </c>
      <c r="AE63" s="64">
        <v>0</v>
      </c>
      <c r="AF63" s="64">
        <v>77222</v>
      </c>
      <c r="AG63" s="64">
        <v>0</v>
      </c>
      <c r="AH63" s="64">
        <v>47623</v>
      </c>
      <c r="AI63" s="64">
        <v>3052</v>
      </c>
      <c r="AJ63" s="64">
        <v>4525000</v>
      </c>
      <c r="AK63" s="64">
        <v>689094</v>
      </c>
      <c r="AL63" s="64">
        <v>2896601</v>
      </c>
      <c r="AM63" s="64">
        <v>738</v>
      </c>
      <c r="AN63" s="64">
        <v>54434</v>
      </c>
      <c r="AO63" s="64">
        <v>1906</v>
      </c>
      <c r="AP63" s="64">
        <v>0</v>
      </c>
      <c r="AQ63" s="64">
        <v>0</v>
      </c>
      <c r="AR63" s="64">
        <v>174011</v>
      </c>
      <c r="AS63" s="64">
        <v>0</v>
      </c>
      <c r="AT63" s="64">
        <v>0</v>
      </c>
      <c r="AU63" s="64">
        <v>1500</v>
      </c>
      <c r="AV63" s="64">
        <v>11489</v>
      </c>
      <c r="AW63" s="64">
        <v>633822</v>
      </c>
      <c r="AX63" s="64">
        <v>61404</v>
      </c>
      <c r="AY63" s="64">
        <v>882226</v>
      </c>
      <c r="AZ63" s="64">
        <v>4525000</v>
      </c>
      <c r="BA63" s="64">
        <v>1568289</v>
      </c>
      <c r="BB63" s="64">
        <v>0</v>
      </c>
      <c r="BC63" s="64">
        <v>1568289</v>
      </c>
    </row>
    <row r="64" spans="1:55" x14ac:dyDescent="0.25">
      <c r="A64" s="64">
        <v>725</v>
      </c>
      <c r="B64" s="65" t="s">
        <v>364</v>
      </c>
      <c r="C64" s="64">
        <v>200012</v>
      </c>
      <c r="D64" s="64">
        <v>940842</v>
      </c>
      <c r="E64" s="64">
        <v>577464</v>
      </c>
      <c r="F64" s="64">
        <v>363377</v>
      </c>
      <c r="G64" s="64">
        <v>10325</v>
      </c>
      <c r="H64" s="64">
        <v>120107</v>
      </c>
      <c r="I64" s="64">
        <v>2784</v>
      </c>
      <c r="J64" s="64">
        <v>491024</v>
      </c>
      <c r="K64" s="64">
        <v>8657</v>
      </c>
      <c r="L64" s="64">
        <v>27908</v>
      </c>
      <c r="M64" s="64">
        <v>332742</v>
      </c>
      <c r="N64" s="64">
        <v>15199</v>
      </c>
      <c r="O64" s="64">
        <v>756</v>
      </c>
      <c r="P64" s="64">
        <v>67231</v>
      </c>
      <c r="Q64" s="64">
        <v>37519</v>
      </c>
      <c r="R64" s="64">
        <v>149181</v>
      </c>
      <c r="S64" s="64">
        <v>0</v>
      </c>
      <c r="T64" s="64">
        <v>0</v>
      </c>
      <c r="U64" s="64">
        <v>45122</v>
      </c>
      <c r="V64" s="64">
        <v>104059</v>
      </c>
      <c r="W64" s="64">
        <v>71516</v>
      </c>
      <c r="X64" s="64">
        <v>0</v>
      </c>
      <c r="Y64" s="64">
        <v>2046372</v>
      </c>
      <c r="Z64" s="64">
        <v>7632019</v>
      </c>
      <c r="AA64" s="64">
        <v>4320787</v>
      </c>
      <c r="AB64" s="64">
        <v>349286</v>
      </c>
      <c r="AC64" s="64">
        <v>1448</v>
      </c>
      <c r="AD64" s="64">
        <v>131943</v>
      </c>
      <c r="AE64" s="64">
        <v>1326</v>
      </c>
      <c r="AF64" s="64">
        <v>116958</v>
      </c>
      <c r="AG64" s="64">
        <v>10179</v>
      </c>
      <c r="AH64" s="64">
        <v>269827</v>
      </c>
      <c r="AI64" s="64">
        <v>7796</v>
      </c>
      <c r="AJ64" s="64">
        <v>14959457</v>
      </c>
      <c r="AK64" s="64">
        <v>6464285</v>
      </c>
      <c r="AL64" s="64">
        <v>6305464</v>
      </c>
      <c r="AM64" s="64">
        <v>0</v>
      </c>
      <c r="AN64" s="64">
        <v>994879</v>
      </c>
      <c r="AO64" s="64">
        <v>5639</v>
      </c>
      <c r="AP64" s="64">
        <v>17358</v>
      </c>
      <c r="AQ64" s="64">
        <v>229646</v>
      </c>
      <c r="AR64" s="64">
        <v>181405</v>
      </c>
      <c r="AS64" s="64">
        <v>0</v>
      </c>
      <c r="AT64" s="64">
        <v>0</v>
      </c>
      <c r="AU64" s="64">
        <v>0</v>
      </c>
      <c r="AV64" s="64">
        <v>14765</v>
      </c>
      <c r="AW64" s="64">
        <v>106962</v>
      </c>
      <c r="AX64" s="64">
        <v>17866</v>
      </c>
      <c r="AY64" s="64">
        <v>942187</v>
      </c>
      <c r="AZ64" s="64">
        <v>14959457</v>
      </c>
      <c r="BA64" s="64">
        <v>4358380</v>
      </c>
      <c r="BB64" s="64">
        <v>4006</v>
      </c>
      <c r="BC64" s="64">
        <v>4362386</v>
      </c>
    </row>
    <row r="65" spans="1:55" x14ac:dyDescent="0.25">
      <c r="A65" s="64">
        <v>725</v>
      </c>
      <c r="B65" s="65" t="s">
        <v>364</v>
      </c>
      <c r="C65" s="64">
        <v>200112</v>
      </c>
      <c r="D65" s="64">
        <v>905501</v>
      </c>
      <c r="E65" s="64">
        <v>518225</v>
      </c>
      <c r="F65" s="64">
        <v>387276</v>
      </c>
      <c r="G65" s="64">
        <v>19064</v>
      </c>
      <c r="H65" s="64">
        <v>114626</v>
      </c>
      <c r="I65" s="64">
        <v>4092</v>
      </c>
      <c r="J65" s="64">
        <v>516875</v>
      </c>
      <c r="K65" s="64">
        <v>14239</v>
      </c>
      <c r="L65" s="64">
        <v>20150</v>
      </c>
      <c r="M65" s="64">
        <v>345989</v>
      </c>
      <c r="N65" s="64">
        <v>11784</v>
      </c>
      <c r="O65" s="64">
        <v>873</v>
      </c>
      <c r="P65" s="64">
        <v>80351</v>
      </c>
      <c r="Q65" s="64">
        <v>32188</v>
      </c>
      <c r="R65" s="64">
        <v>144456</v>
      </c>
      <c r="S65" s="64">
        <v>0</v>
      </c>
      <c r="T65" s="64">
        <v>0</v>
      </c>
      <c r="U65" s="64">
        <v>47110</v>
      </c>
      <c r="V65" s="64">
        <v>97345</v>
      </c>
      <c r="W65" s="64">
        <v>102530</v>
      </c>
      <c r="X65" s="64">
        <v>0</v>
      </c>
      <c r="Y65" s="64">
        <v>2124705</v>
      </c>
      <c r="Z65" s="64">
        <v>7842684</v>
      </c>
      <c r="AA65" s="64">
        <v>4683731</v>
      </c>
      <c r="AB65" s="64">
        <v>331407</v>
      </c>
      <c r="AC65" s="64">
        <v>1313</v>
      </c>
      <c r="AD65" s="64">
        <v>138783</v>
      </c>
      <c r="AE65" s="64">
        <v>595</v>
      </c>
      <c r="AF65" s="64">
        <v>145156</v>
      </c>
      <c r="AG65" s="64">
        <v>9164</v>
      </c>
      <c r="AH65" s="64">
        <v>298600</v>
      </c>
      <c r="AI65" s="64">
        <v>8104</v>
      </c>
      <c r="AJ65" s="64">
        <v>15686774</v>
      </c>
      <c r="AK65" s="64">
        <v>6740114</v>
      </c>
      <c r="AL65" s="64">
        <v>6673411</v>
      </c>
      <c r="AM65" s="64">
        <v>129000</v>
      </c>
      <c r="AN65" s="64">
        <v>896046</v>
      </c>
      <c r="AO65" s="64">
        <v>6643</v>
      </c>
      <c r="AP65" s="64">
        <v>16937</v>
      </c>
      <c r="AQ65" s="64">
        <v>230634</v>
      </c>
      <c r="AR65" s="64">
        <v>181405</v>
      </c>
      <c r="AS65" s="64">
        <v>0</v>
      </c>
      <c r="AT65" s="64">
        <v>9164</v>
      </c>
      <c r="AU65" s="64">
        <v>641643</v>
      </c>
      <c r="AV65" s="64">
        <v>14765</v>
      </c>
      <c r="AW65" s="64">
        <v>114649</v>
      </c>
      <c r="AX65" s="64">
        <v>32361</v>
      </c>
      <c r="AY65" s="64">
        <v>993987</v>
      </c>
      <c r="AZ65" s="64">
        <v>15686774</v>
      </c>
      <c r="BA65" s="64">
        <v>4119334</v>
      </c>
      <c r="BB65" s="64">
        <v>4443</v>
      </c>
      <c r="BC65" s="64">
        <v>4123777</v>
      </c>
    </row>
    <row r="66" spans="1:55" x14ac:dyDescent="0.25">
      <c r="A66" s="64">
        <v>725</v>
      </c>
      <c r="B66" s="65" t="s">
        <v>364</v>
      </c>
      <c r="C66" s="64">
        <v>200212</v>
      </c>
      <c r="D66" s="64">
        <v>825541</v>
      </c>
      <c r="E66" s="64">
        <v>381534</v>
      </c>
      <c r="F66" s="64">
        <v>444007</v>
      </c>
      <c r="G66" s="64">
        <v>11174</v>
      </c>
      <c r="H66" s="64">
        <v>117297</v>
      </c>
      <c r="I66" s="64">
        <v>5257</v>
      </c>
      <c r="J66" s="64">
        <v>567222</v>
      </c>
      <c r="K66" s="64">
        <v>-30214</v>
      </c>
      <c r="L66" s="64">
        <v>16270</v>
      </c>
      <c r="M66" s="64">
        <v>368887</v>
      </c>
      <c r="N66" s="64">
        <v>13333</v>
      </c>
      <c r="O66" s="64">
        <v>415</v>
      </c>
      <c r="P66" s="64">
        <v>81953</v>
      </c>
      <c r="Q66" s="64">
        <v>24047</v>
      </c>
      <c r="R66" s="64">
        <v>112736</v>
      </c>
      <c r="S66" s="64">
        <v>0</v>
      </c>
      <c r="T66" s="64">
        <v>0</v>
      </c>
      <c r="U66" s="64">
        <v>35332</v>
      </c>
      <c r="V66" s="64">
        <v>77404</v>
      </c>
      <c r="W66" s="64">
        <v>90379</v>
      </c>
      <c r="X66" s="64">
        <v>0</v>
      </c>
      <c r="Y66" s="64">
        <v>2887291</v>
      </c>
      <c r="Z66" s="64">
        <v>8511300</v>
      </c>
      <c r="AA66" s="64">
        <v>4972069</v>
      </c>
      <c r="AB66" s="64">
        <v>411530</v>
      </c>
      <c r="AC66" s="64">
        <v>1747</v>
      </c>
      <c r="AD66" s="64">
        <v>149164</v>
      </c>
      <c r="AE66" s="64">
        <v>319</v>
      </c>
      <c r="AF66" s="64">
        <v>109405</v>
      </c>
      <c r="AG66" s="64">
        <v>4373</v>
      </c>
      <c r="AH66" s="64">
        <v>288330</v>
      </c>
      <c r="AI66" s="64">
        <v>8738</v>
      </c>
      <c r="AJ66" s="64">
        <v>17434645</v>
      </c>
      <c r="AK66" s="64">
        <v>7069421</v>
      </c>
      <c r="AL66" s="64">
        <v>7445667</v>
      </c>
      <c r="AM66" s="64">
        <v>129000</v>
      </c>
      <c r="AN66" s="64">
        <v>1503294</v>
      </c>
      <c r="AO66" s="64">
        <v>10720</v>
      </c>
      <c r="AP66" s="64">
        <v>18976</v>
      </c>
      <c r="AQ66" s="64">
        <v>231623</v>
      </c>
      <c r="AR66" s="64">
        <v>181405</v>
      </c>
      <c r="AS66" s="64">
        <v>0</v>
      </c>
      <c r="AT66" s="64">
        <v>4373</v>
      </c>
      <c r="AU66" s="64">
        <v>634003</v>
      </c>
      <c r="AV66" s="64">
        <v>14765</v>
      </c>
      <c r="AW66" s="64">
        <v>174703</v>
      </c>
      <c r="AX66" s="64">
        <v>16696</v>
      </c>
      <c r="AY66" s="64">
        <v>1025945</v>
      </c>
      <c r="AZ66" s="64">
        <v>17434645</v>
      </c>
      <c r="BA66" s="64">
        <v>3205199</v>
      </c>
      <c r="BB66" s="64">
        <v>5343</v>
      </c>
      <c r="BC66" s="64">
        <v>3210541</v>
      </c>
    </row>
    <row r="67" spans="1:55" x14ac:dyDescent="0.25">
      <c r="A67" s="64">
        <v>725</v>
      </c>
      <c r="B67" s="65" t="s">
        <v>364</v>
      </c>
      <c r="C67" s="64">
        <v>200312</v>
      </c>
      <c r="D67" s="64">
        <v>784530</v>
      </c>
      <c r="E67" s="64">
        <v>302952</v>
      </c>
      <c r="F67" s="64">
        <v>481577</v>
      </c>
      <c r="G67" s="64">
        <v>15419</v>
      </c>
      <c r="H67" s="64">
        <v>142083</v>
      </c>
      <c r="I67" s="64">
        <v>8198</v>
      </c>
      <c r="J67" s="64">
        <v>630881</v>
      </c>
      <c r="K67" s="64">
        <v>37388</v>
      </c>
      <c r="L67" s="64">
        <v>13042</v>
      </c>
      <c r="M67" s="64">
        <v>401578</v>
      </c>
      <c r="N67" s="64">
        <v>13354</v>
      </c>
      <c r="O67" s="64">
        <v>52</v>
      </c>
      <c r="P67" s="64">
        <v>86921</v>
      </c>
      <c r="Q67" s="64">
        <v>8152</v>
      </c>
      <c r="R67" s="64">
        <v>187558</v>
      </c>
      <c r="S67" s="64">
        <v>0</v>
      </c>
      <c r="T67" s="64">
        <v>0</v>
      </c>
      <c r="U67" s="64">
        <v>47828</v>
      </c>
      <c r="V67" s="64">
        <v>139729</v>
      </c>
      <c r="W67" s="64">
        <v>260512</v>
      </c>
      <c r="X67" s="64">
        <v>0</v>
      </c>
      <c r="Y67" s="64">
        <v>1557107</v>
      </c>
      <c r="Z67" s="64">
        <v>8984281</v>
      </c>
      <c r="AA67" s="64">
        <v>5598900</v>
      </c>
      <c r="AB67" s="64">
        <v>607063</v>
      </c>
      <c r="AC67" s="64">
        <v>0</v>
      </c>
      <c r="AD67" s="64">
        <v>79224</v>
      </c>
      <c r="AE67" s="64">
        <v>0</v>
      </c>
      <c r="AF67" s="64">
        <v>116700</v>
      </c>
      <c r="AG67" s="64">
        <v>6608</v>
      </c>
      <c r="AH67" s="64">
        <v>710171</v>
      </c>
      <c r="AI67" s="64">
        <v>9156</v>
      </c>
      <c r="AJ67" s="64">
        <v>17929722</v>
      </c>
      <c r="AK67" s="64">
        <v>6527434</v>
      </c>
      <c r="AL67" s="64">
        <v>7745468</v>
      </c>
      <c r="AM67" s="64">
        <v>129000</v>
      </c>
      <c r="AN67" s="64">
        <v>2032669</v>
      </c>
      <c r="AO67" s="64">
        <v>9601</v>
      </c>
      <c r="AP67" s="64">
        <v>25969</v>
      </c>
      <c r="AQ67" s="64">
        <v>282611</v>
      </c>
      <c r="AR67" s="64">
        <v>181405</v>
      </c>
      <c r="AS67" s="64">
        <v>0</v>
      </c>
      <c r="AT67" s="64">
        <v>6608</v>
      </c>
      <c r="AU67" s="64">
        <v>697074</v>
      </c>
      <c r="AV67" s="64">
        <v>14765</v>
      </c>
      <c r="AW67" s="64">
        <v>203629</v>
      </c>
      <c r="AX67" s="64">
        <v>73488</v>
      </c>
      <c r="AY67" s="64">
        <v>1176969</v>
      </c>
      <c r="AZ67" s="64">
        <v>17929722</v>
      </c>
      <c r="BA67" s="64">
        <v>3270120</v>
      </c>
      <c r="BB67" s="64">
        <v>4624</v>
      </c>
      <c r="BC67" s="64">
        <v>3274744</v>
      </c>
    </row>
    <row r="68" spans="1:55" x14ac:dyDescent="0.25">
      <c r="A68" s="64">
        <v>725</v>
      </c>
      <c r="B68" s="65" t="s">
        <v>364</v>
      </c>
      <c r="C68" s="64">
        <v>200412</v>
      </c>
      <c r="D68" s="64">
        <v>787194</v>
      </c>
      <c r="E68" s="64">
        <v>285185</v>
      </c>
      <c r="F68" s="64">
        <v>502010</v>
      </c>
      <c r="G68" s="64">
        <v>22971</v>
      </c>
      <c r="H68" s="64">
        <v>153681</v>
      </c>
      <c r="I68" s="64">
        <v>11120</v>
      </c>
      <c r="J68" s="64">
        <v>667542</v>
      </c>
      <c r="K68" s="64">
        <v>30383</v>
      </c>
      <c r="L68" s="64">
        <v>30238</v>
      </c>
      <c r="M68" s="64">
        <v>426380</v>
      </c>
      <c r="N68" s="64">
        <v>19293</v>
      </c>
      <c r="O68" s="64">
        <v>55</v>
      </c>
      <c r="P68" s="64">
        <v>81464</v>
      </c>
      <c r="Q68" s="64">
        <v>3391</v>
      </c>
      <c r="R68" s="64">
        <v>204363</v>
      </c>
      <c r="S68" s="64">
        <v>0</v>
      </c>
      <c r="T68" s="64">
        <v>0</v>
      </c>
      <c r="U68" s="64">
        <v>55727</v>
      </c>
      <c r="V68" s="64">
        <v>148636</v>
      </c>
      <c r="W68" s="64">
        <v>504794</v>
      </c>
      <c r="X68" s="64">
        <v>0</v>
      </c>
      <c r="Y68" s="64">
        <v>1396194</v>
      </c>
      <c r="Z68" s="64">
        <v>10233426</v>
      </c>
      <c r="AA68" s="64">
        <v>5754624</v>
      </c>
      <c r="AB68" s="64">
        <v>683828</v>
      </c>
      <c r="AC68" s="64">
        <v>0</v>
      </c>
      <c r="AD68" s="64">
        <v>81522</v>
      </c>
      <c r="AE68" s="64">
        <v>0</v>
      </c>
      <c r="AF68" s="64">
        <v>129262</v>
      </c>
      <c r="AG68" s="64">
        <v>8861</v>
      </c>
      <c r="AH68" s="64">
        <v>620639</v>
      </c>
      <c r="AI68" s="64">
        <v>10112</v>
      </c>
      <c r="AJ68" s="64">
        <v>19423262</v>
      </c>
      <c r="AK68" s="64">
        <v>6907847</v>
      </c>
      <c r="AL68" s="64">
        <v>8404487</v>
      </c>
      <c r="AM68" s="64">
        <v>129000</v>
      </c>
      <c r="AN68" s="64">
        <v>2276560</v>
      </c>
      <c r="AO68" s="64">
        <v>9851</v>
      </c>
      <c r="AP68" s="64">
        <v>22089</v>
      </c>
      <c r="AQ68" s="64">
        <v>383600</v>
      </c>
      <c r="AR68" s="64">
        <v>181405</v>
      </c>
      <c r="AS68" s="64">
        <v>0</v>
      </c>
      <c r="AT68" s="64">
        <v>8861</v>
      </c>
      <c r="AU68" s="64">
        <v>699372</v>
      </c>
      <c r="AV68" s="64">
        <v>42350</v>
      </c>
      <c r="AW68" s="64">
        <v>274993</v>
      </c>
      <c r="AX68" s="64">
        <v>82847</v>
      </c>
      <c r="AY68" s="64">
        <v>1289828</v>
      </c>
      <c r="AZ68" s="64">
        <v>19423262</v>
      </c>
      <c r="BA68" s="64">
        <v>3726867</v>
      </c>
      <c r="BB68" s="64">
        <v>4804</v>
      </c>
      <c r="BC68" s="64">
        <v>3731671</v>
      </c>
    </row>
    <row r="69" spans="1:55" x14ac:dyDescent="0.25">
      <c r="A69" s="64">
        <v>755</v>
      </c>
      <c r="B69" s="65" t="s">
        <v>419</v>
      </c>
      <c r="C69" s="64">
        <v>200012</v>
      </c>
      <c r="D69" s="64">
        <v>145250</v>
      </c>
      <c r="E69" s="64">
        <v>53365</v>
      </c>
      <c r="F69" s="64">
        <v>91885</v>
      </c>
      <c r="G69" s="64">
        <v>3964</v>
      </c>
      <c r="H69" s="64">
        <v>19130</v>
      </c>
      <c r="I69" s="64">
        <v>1577</v>
      </c>
      <c r="J69" s="64">
        <v>113402</v>
      </c>
      <c r="K69" s="64">
        <v>-4569</v>
      </c>
      <c r="L69" s="64">
        <v>1901</v>
      </c>
      <c r="M69" s="64">
        <v>71236</v>
      </c>
      <c r="N69" s="64">
        <v>3551</v>
      </c>
      <c r="O69" s="64">
        <v>188</v>
      </c>
      <c r="P69" s="64">
        <v>15849</v>
      </c>
      <c r="Q69" s="64">
        <v>-6711</v>
      </c>
      <c r="R69" s="64">
        <v>13200</v>
      </c>
      <c r="S69" s="64">
        <v>0</v>
      </c>
      <c r="T69" s="64">
        <v>0</v>
      </c>
      <c r="U69" s="64">
        <v>5228</v>
      </c>
      <c r="V69" s="64">
        <v>7972</v>
      </c>
      <c r="W69" s="64">
        <v>13690</v>
      </c>
      <c r="X69" s="64">
        <v>0</v>
      </c>
      <c r="Y69" s="64">
        <v>336928</v>
      </c>
      <c r="Z69" s="64">
        <v>1270103</v>
      </c>
      <c r="AA69" s="64">
        <v>60579</v>
      </c>
      <c r="AB69" s="64">
        <v>50693</v>
      </c>
      <c r="AC69" s="64">
        <v>49905</v>
      </c>
      <c r="AD69" s="64">
        <v>7953</v>
      </c>
      <c r="AE69" s="64">
        <v>98</v>
      </c>
      <c r="AF69" s="64">
        <v>32674</v>
      </c>
      <c r="AG69" s="64">
        <v>0</v>
      </c>
      <c r="AH69" s="64">
        <v>10474</v>
      </c>
      <c r="AI69" s="64">
        <v>0</v>
      </c>
      <c r="AJ69" s="64">
        <v>1833097</v>
      </c>
      <c r="AK69" s="64">
        <v>233371</v>
      </c>
      <c r="AL69" s="64">
        <v>1286568</v>
      </c>
      <c r="AM69" s="64">
        <v>0</v>
      </c>
      <c r="AN69" s="64">
        <v>25435</v>
      </c>
      <c r="AO69" s="64">
        <v>697</v>
      </c>
      <c r="AP69" s="64">
        <v>8758</v>
      </c>
      <c r="AQ69" s="64">
        <v>0</v>
      </c>
      <c r="AR69" s="64">
        <v>109952</v>
      </c>
      <c r="AS69" s="64">
        <v>0</v>
      </c>
      <c r="AT69" s="64">
        <v>0</v>
      </c>
      <c r="AU69" s="64">
        <v>0</v>
      </c>
      <c r="AV69" s="64">
        <v>0</v>
      </c>
      <c r="AW69" s="64">
        <v>160342</v>
      </c>
      <c r="AX69" s="64">
        <v>7182</v>
      </c>
      <c r="AY69" s="64">
        <v>278267</v>
      </c>
      <c r="AZ69" s="64">
        <v>1833097</v>
      </c>
      <c r="BA69" s="64">
        <v>773054</v>
      </c>
      <c r="BB69" s="64">
        <v>0</v>
      </c>
      <c r="BC69" s="64">
        <v>773054</v>
      </c>
    </row>
    <row r="70" spans="1:55" x14ac:dyDescent="0.25">
      <c r="A70" s="64">
        <v>755</v>
      </c>
      <c r="B70" s="65" t="s">
        <v>419</v>
      </c>
      <c r="C70" s="64">
        <v>200112</v>
      </c>
      <c r="D70" s="64">
        <v>157858</v>
      </c>
      <c r="E70" s="64">
        <v>61045</v>
      </c>
      <c r="F70" s="64">
        <v>96812</v>
      </c>
      <c r="G70" s="64">
        <v>957</v>
      </c>
      <c r="H70" s="64">
        <v>21731</v>
      </c>
      <c r="I70" s="64">
        <v>2211</v>
      </c>
      <c r="J70" s="64">
        <v>117289</v>
      </c>
      <c r="K70" s="64">
        <v>-2451</v>
      </c>
      <c r="L70" s="64">
        <v>2380</v>
      </c>
      <c r="M70" s="64">
        <v>80047</v>
      </c>
      <c r="N70" s="64">
        <v>3741</v>
      </c>
      <c r="O70" s="64">
        <v>170</v>
      </c>
      <c r="P70" s="64">
        <v>14268</v>
      </c>
      <c r="Q70" s="64">
        <v>-761</v>
      </c>
      <c r="R70" s="64">
        <v>18230</v>
      </c>
      <c r="S70" s="64">
        <v>0</v>
      </c>
      <c r="T70" s="64">
        <v>0</v>
      </c>
      <c r="U70" s="64">
        <v>6660</v>
      </c>
      <c r="V70" s="64">
        <v>11570</v>
      </c>
      <c r="W70" s="64">
        <v>15698</v>
      </c>
      <c r="X70" s="64">
        <v>0</v>
      </c>
      <c r="Y70" s="64">
        <v>485365</v>
      </c>
      <c r="Z70" s="64">
        <v>1436314</v>
      </c>
      <c r="AA70" s="64">
        <v>51460</v>
      </c>
      <c r="AB70" s="64">
        <v>29048</v>
      </c>
      <c r="AC70" s="64">
        <v>50783</v>
      </c>
      <c r="AD70" s="64">
        <v>5051</v>
      </c>
      <c r="AE70" s="64">
        <v>0</v>
      </c>
      <c r="AF70" s="64">
        <v>38316</v>
      </c>
      <c r="AG70" s="64">
        <v>0</v>
      </c>
      <c r="AH70" s="64">
        <v>14442</v>
      </c>
      <c r="AI70" s="64">
        <v>0</v>
      </c>
      <c r="AJ70" s="64">
        <v>2126477</v>
      </c>
      <c r="AK70" s="64">
        <v>240578</v>
      </c>
      <c r="AL70" s="64">
        <v>1521345</v>
      </c>
      <c r="AM70" s="64">
        <v>0</v>
      </c>
      <c r="AN70" s="64">
        <v>38053</v>
      </c>
      <c r="AO70" s="64">
        <v>734</v>
      </c>
      <c r="AP70" s="64">
        <v>6267</v>
      </c>
      <c r="AQ70" s="64">
        <v>0</v>
      </c>
      <c r="AR70" s="64">
        <v>138872</v>
      </c>
      <c r="AS70" s="64">
        <v>0</v>
      </c>
      <c r="AT70" s="64">
        <v>0</v>
      </c>
      <c r="AU70" s="64">
        <v>2684</v>
      </c>
      <c r="AV70" s="64">
        <v>0</v>
      </c>
      <c r="AW70" s="64">
        <v>167524</v>
      </c>
      <c r="AX70" s="64">
        <v>10420</v>
      </c>
      <c r="AY70" s="64">
        <v>319500</v>
      </c>
      <c r="AZ70" s="64">
        <v>2126477</v>
      </c>
      <c r="BA70" s="64">
        <v>1072851</v>
      </c>
      <c r="BB70" s="64">
        <v>15300</v>
      </c>
      <c r="BC70" s="64">
        <v>1088151</v>
      </c>
    </row>
    <row r="71" spans="1:55" x14ac:dyDescent="0.25">
      <c r="A71" s="64">
        <v>755</v>
      </c>
      <c r="B71" s="65" t="s">
        <v>419</v>
      </c>
      <c r="C71" s="64">
        <v>200212</v>
      </c>
      <c r="D71" s="64">
        <v>157944</v>
      </c>
      <c r="E71" s="64">
        <v>49228</v>
      </c>
      <c r="F71" s="64">
        <v>108716</v>
      </c>
      <c r="G71" s="64">
        <v>643</v>
      </c>
      <c r="H71" s="64">
        <v>29992</v>
      </c>
      <c r="I71" s="64">
        <v>2555</v>
      </c>
      <c r="J71" s="64">
        <v>136795</v>
      </c>
      <c r="K71" s="64">
        <v>6903</v>
      </c>
      <c r="L71" s="64">
        <v>2529</v>
      </c>
      <c r="M71" s="64">
        <v>82838</v>
      </c>
      <c r="N71" s="64">
        <v>3032</v>
      </c>
      <c r="O71" s="64">
        <v>186</v>
      </c>
      <c r="P71" s="64">
        <v>17987</v>
      </c>
      <c r="Q71" s="64">
        <v>2257</v>
      </c>
      <c r="R71" s="64">
        <v>44441</v>
      </c>
      <c r="S71" s="64">
        <v>0</v>
      </c>
      <c r="T71" s="64">
        <v>0</v>
      </c>
      <c r="U71" s="64">
        <v>12661</v>
      </c>
      <c r="V71" s="64">
        <v>31780</v>
      </c>
      <c r="W71" s="64">
        <v>243818</v>
      </c>
      <c r="X71" s="64">
        <v>0</v>
      </c>
      <c r="Y71" s="64">
        <v>245530</v>
      </c>
      <c r="Z71" s="64">
        <v>1500186</v>
      </c>
      <c r="AA71" s="64">
        <v>139729</v>
      </c>
      <c r="AB71" s="64">
        <v>42356</v>
      </c>
      <c r="AC71" s="64">
        <v>51545</v>
      </c>
      <c r="AD71" s="64">
        <v>16992</v>
      </c>
      <c r="AE71" s="64">
        <v>0</v>
      </c>
      <c r="AF71" s="64">
        <v>36198</v>
      </c>
      <c r="AG71" s="64">
        <v>0</v>
      </c>
      <c r="AH71" s="64">
        <v>14568</v>
      </c>
      <c r="AI71" s="64">
        <v>0</v>
      </c>
      <c r="AJ71" s="64">
        <v>2290922</v>
      </c>
      <c r="AK71" s="64">
        <v>165833</v>
      </c>
      <c r="AL71" s="64">
        <v>1702225</v>
      </c>
      <c r="AM71" s="64">
        <v>0</v>
      </c>
      <c r="AN71" s="64">
        <v>35736</v>
      </c>
      <c r="AO71" s="64">
        <v>935</v>
      </c>
      <c r="AP71" s="64">
        <v>6227</v>
      </c>
      <c r="AQ71" s="64">
        <v>0</v>
      </c>
      <c r="AR71" s="64">
        <v>161039</v>
      </c>
      <c r="AS71" s="64">
        <v>0</v>
      </c>
      <c r="AT71" s="64">
        <v>0</v>
      </c>
      <c r="AU71" s="64">
        <v>2563</v>
      </c>
      <c r="AV71" s="64">
        <v>7809</v>
      </c>
      <c r="AW71" s="64">
        <v>176774</v>
      </c>
      <c r="AX71" s="64">
        <v>31780</v>
      </c>
      <c r="AY71" s="64">
        <v>379965</v>
      </c>
      <c r="AZ71" s="64">
        <v>2290922</v>
      </c>
      <c r="BA71" s="64">
        <v>1095210</v>
      </c>
      <c r="BB71" s="64">
        <v>25000</v>
      </c>
      <c r="BC71" s="64">
        <v>1120210</v>
      </c>
    </row>
    <row r="72" spans="1:55" x14ac:dyDescent="0.25">
      <c r="A72" s="64">
        <v>755</v>
      </c>
      <c r="B72" s="65" t="s">
        <v>419</v>
      </c>
      <c r="C72" s="64">
        <v>200312</v>
      </c>
      <c r="D72" s="64">
        <v>160959</v>
      </c>
      <c r="E72" s="64">
        <v>40332</v>
      </c>
      <c r="F72" s="64">
        <v>120626</v>
      </c>
      <c r="G72" s="64">
        <v>642</v>
      </c>
      <c r="H72" s="64">
        <v>38038</v>
      </c>
      <c r="I72" s="64">
        <v>3913</v>
      </c>
      <c r="J72" s="64">
        <v>155393</v>
      </c>
      <c r="K72" s="64">
        <v>50422</v>
      </c>
      <c r="L72" s="64">
        <v>3016</v>
      </c>
      <c r="M72" s="64">
        <v>108008</v>
      </c>
      <c r="N72" s="64">
        <v>3396</v>
      </c>
      <c r="O72" s="64">
        <v>317</v>
      </c>
      <c r="P72" s="64">
        <v>19947</v>
      </c>
      <c r="Q72" s="64">
        <v>4217</v>
      </c>
      <c r="R72" s="64">
        <v>81381</v>
      </c>
      <c r="S72" s="64">
        <v>0</v>
      </c>
      <c r="T72" s="64">
        <v>0</v>
      </c>
      <c r="U72" s="64">
        <v>9471</v>
      </c>
      <c r="V72" s="64">
        <v>71910</v>
      </c>
      <c r="W72" s="64">
        <v>22656</v>
      </c>
      <c r="X72" s="64">
        <v>0</v>
      </c>
      <c r="Y72" s="64">
        <v>294086</v>
      </c>
      <c r="Z72" s="64">
        <v>1626148</v>
      </c>
      <c r="AA72" s="64">
        <v>562048</v>
      </c>
      <c r="AB72" s="64">
        <v>53814</v>
      </c>
      <c r="AC72" s="64">
        <v>63648</v>
      </c>
      <c r="AD72" s="64">
        <v>14332</v>
      </c>
      <c r="AE72" s="64">
        <v>0</v>
      </c>
      <c r="AF72" s="64">
        <v>46453</v>
      </c>
      <c r="AG72" s="64">
        <v>0</v>
      </c>
      <c r="AH72" s="64">
        <v>25513</v>
      </c>
      <c r="AI72" s="64">
        <v>5</v>
      </c>
      <c r="AJ72" s="64">
        <v>2708704</v>
      </c>
      <c r="AK72" s="64">
        <v>271167</v>
      </c>
      <c r="AL72" s="64">
        <v>1895485</v>
      </c>
      <c r="AM72" s="64">
        <v>0</v>
      </c>
      <c r="AN72" s="64">
        <v>56858</v>
      </c>
      <c r="AO72" s="64">
        <v>1028</v>
      </c>
      <c r="AP72" s="64">
        <v>5188</v>
      </c>
      <c r="AQ72" s="64">
        <v>0</v>
      </c>
      <c r="AR72" s="64">
        <v>181373</v>
      </c>
      <c r="AS72" s="64">
        <v>0</v>
      </c>
      <c r="AT72" s="64">
        <v>0</v>
      </c>
      <c r="AU72" s="64">
        <v>826</v>
      </c>
      <c r="AV72" s="64">
        <v>0</v>
      </c>
      <c r="AW72" s="64">
        <v>224869</v>
      </c>
      <c r="AX72" s="64">
        <v>71910</v>
      </c>
      <c r="AY72" s="64">
        <v>478978</v>
      </c>
      <c r="AZ72" s="64">
        <v>2708704</v>
      </c>
      <c r="BA72" s="64">
        <v>1337374</v>
      </c>
      <c r="BB72" s="64">
        <v>25000</v>
      </c>
      <c r="BC72" s="64">
        <v>1362374</v>
      </c>
    </row>
    <row r="73" spans="1:55" x14ac:dyDescent="0.25">
      <c r="A73" s="64">
        <v>755</v>
      </c>
      <c r="B73" s="65" t="s">
        <v>419</v>
      </c>
      <c r="C73" s="64">
        <v>200412</v>
      </c>
      <c r="D73" s="64">
        <v>169031</v>
      </c>
      <c r="E73" s="64">
        <v>37657</v>
      </c>
      <c r="F73" s="64">
        <v>131374</v>
      </c>
      <c r="G73" s="64">
        <v>1279</v>
      </c>
      <c r="H73" s="64">
        <v>41660</v>
      </c>
      <c r="I73" s="64">
        <v>4409</v>
      </c>
      <c r="J73" s="64">
        <v>169905</v>
      </c>
      <c r="K73" s="64">
        <v>9902</v>
      </c>
      <c r="L73" s="64">
        <v>-1191</v>
      </c>
      <c r="M73" s="64">
        <v>107516</v>
      </c>
      <c r="N73" s="64">
        <v>4836</v>
      </c>
      <c r="O73" s="64">
        <v>2593</v>
      </c>
      <c r="P73" s="64">
        <v>8248</v>
      </c>
      <c r="Q73" s="64">
        <v>5201</v>
      </c>
      <c r="R73" s="64">
        <v>60624</v>
      </c>
      <c r="S73" s="64">
        <v>0</v>
      </c>
      <c r="T73" s="64">
        <v>0</v>
      </c>
      <c r="U73" s="64">
        <v>14228</v>
      </c>
      <c r="V73" s="64">
        <v>46396</v>
      </c>
      <c r="W73" s="64">
        <v>199642</v>
      </c>
      <c r="X73" s="64">
        <v>0</v>
      </c>
      <c r="Y73" s="64">
        <v>169285</v>
      </c>
      <c r="Z73" s="64">
        <v>2157180</v>
      </c>
      <c r="AA73" s="64">
        <v>276636</v>
      </c>
      <c r="AB73" s="64">
        <v>55479</v>
      </c>
      <c r="AC73" s="64">
        <v>12078</v>
      </c>
      <c r="AD73" s="64">
        <v>60627</v>
      </c>
      <c r="AE73" s="64">
        <v>0</v>
      </c>
      <c r="AF73" s="64">
        <v>54583</v>
      </c>
      <c r="AG73" s="64">
        <v>0</v>
      </c>
      <c r="AH73" s="64">
        <v>15987</v>
      </c>
      <c r="AI73" s="64">
        <v>2215</v>
      </c>
      <c r="AJ73" s="64">
        <v>3003711</v>
      </c>
      <c r="AK73" s="64">
        <v>250905</v>
      </c>
      <c r="AL73" s="64">
        <v>2161376</v>
      </c>
      <c r="AM73" s="64">
        <v>0</v>
      </c>
      <c r="AN73" s="64">
        <v>46246</v>
      </c>
      <c r="AO73" s="64">
        <v>814</v>
      </c>
      <c r="AP73" s="64">
        <v>5455</v>
      </c>
      <c r="AQ73" s="64">
        <v>0</v>
      </c>
      <c r="AR73" s="64">
        <v>189161</v>
      </c>
      <c r="AS73" s="64">
        <v>0</v>
      </c>
      <c r="AT73" s="64">
        <v>0</v>
      </c>
      <c r="AU73" s="64">
        <v>6579</v>
      </c>
      <c r="AV73" s="64">
        <v>0</v>
      </c>
      <c r="AW73" s="64">
        <v>296779</v>
      </c>
      <c r="AX73" s="64">
        <v>46396</v>
      </c>
      <c r="AY73" s="64">
        <v>538915</v>
      </c>
      <c r="AZ73" s="64">
        <v>3003711</v>
      </c>
      <c r="BA73" s="64">
        <v>1585312</v>
      </c>
      <c r="BB73" s="64">
        <v>25000</v>
      </c>
      <c r="BC73" s="64">
        <v>1610312</v>
      </c>
    </row>
    <row r="74" spans="1:55" x14ac:dyDescent="0.25">
      <c r="A74" s="64">
        <v>800</v>
      </c>
      <c r="B74" s="65" t="s">
        <v>368</v>
      </c>
      <c r="C74" s="64">
        <v>200012</v>
      </c>
      <c r="D74" s="64">
        <v>6007</v>
      </c>
      <c r="E74" s="64">
        <v>1078</v>
      </c>
      <c r="F74" s="64">
        <v>4929</v>
      </c>
      <c r="G74" s="64">
        <v>227</v>
      </c>
      <c r="H74" s="64">
        <v>792</v>
      </c>
      <c r="I74" s="64">
        <v>86</v>
      </c>
      <c r="J74" s="64">
        <v>5862</v>
      </c>
      <c r="K74" s="64">
        <v>-263</v>
      </c>
      <c r="L74" s="64">
        <v>32</v>
      </c>
      <c r="M74" s="64">
        <v>3597</v>
      </c>
      <c r="N74" s="64">
        <v>204</v>
      </c>
      <c r="O74" s="64">
        <v>0</v>
      </c>
      <c r="P74" s="64">
        <v>290</v>
      </c>
      <c r="Q74" s="64">
        <v>0</v>
      </c>
      <c r="R74" s="64">
        <v>1539</v>
      </c>
      <c r="S74" s="64">
        <v>0</v>
      </c>
      <c r="T74" s="64">
        <v>5</v>
      </c>
      <c r="U74" s="64">
        <v>576</v>
      </c>
      <c r="V74" s="64">
        <v>958</v>
      </c>
      <c r="W74" s="64">
        <v>882</v>
      </c>
      <c r="X74" s="64">
        <v>0</v>
      </c>
      <c r="Y74" s="64">
        <v>10316</v>
      </c>
      <c r="Z74" s="64">
        <v>43622</v>
      </c>
      <c r="AA74" s="64">
        <v>11769</v>
      </c>
      <c r="AB74" s="64">
        <v>2115</v>
      </c>
      <c r="AC74" s="64">
        <v>0</v>
      </c>
      <c r="AD74" s="64">
        <v>0</v>
      </c>
      <c r="AE74" s="64">
        <v>0</v>
      </c>
      <c r="AF74" s="64">
        <v>1216</v>
      </c>
      <c r="AG74" s="64">
        <v>0</v>
      </c>
      <c r="AH74" s="64">
        <v>95</v>
      </c>
      <c r="AI74" s="64">
        <v>219</v>
      </c>
      <c r="AJ74" s="64">
        <v>70233</v>
      </c>
      <c r="AK74" s="64">
        <v>1358</v>
      </c>
      <c r="AL74" s="64">
        <v>56180</v>
      </c>
      <c r="AM74" s="64">
        <v>0</v>
      </c>
      <c r="AN74" s="64">
        <v>1446</v>
      </c>
      <c r="AO74" s="64">
        <v>175</v>
      </c>
      <c r="AP74" s="64">
        <v>43</v>
      </c>
      <c r="AQ74" s="64">
        <v>0</v>
      </c>
      <c r="AR74" s="64">
        <v>1898</v>
      </c>
      <c r="AS74" s="64">
        <v>0</v>
      </c>
      <c r="AT74" s="64">
        <v>0</v>
      </c>
      <c r="AU74" s="64">
        <v>0</v>
      </c>
      <c r="AV74" s="64">
        <v>0</v>
      </c>
      <c r="AW74" s="64">
        <v>8175</v>
      </c>
      <c r="AX74" s="64">
        <v>958</v>
      </c>
      <c r="AY74" s="64">
        <v>11031</v>
      </c>
      <c r="AZ74" s="64">
        <v>70233</v>
      </c>
      <c r="BA74" s="64">
        <v>16601</v>
      </c>
      <c r="BB74" s="64">
        <v>0</v>
      </c>
      <c r="BC74" s="64">
        <v>16601</v>
      </c>
    </row>
    <row r="75" spans="1:55" x14ac:dyDescent="0.25">
      <c r="A75" s="64">
        <v>800</v>
      </c>
      <c r="B75" s="65" t="s">
        <v>368</v>
      </c>
      <c r="C75" s="64">
        <v>200112</v>
      </c>
      <c r="D75" s="64">
        <v>6143</v>
      </c>
      <c r="E75" s="64">
        <v>1260</v>
      </c>
      <c r="F75" s="64">
        <v>4883</v>
      </c>
      <c r="G75" s="64">
        <v>93</v>
      </c>
      <c r="H75" s="64">
        <v>920</v>
      </c>
      <c r="I75" s="64">
        <v>97</v>
      </c>
      <c r="J75" s="64">
        <v>5799</v>
      </c>
      <c r="K75" s="64">
        <v>-241</v>
      </c>
      <c r="L75" s="64">
        <v>27</v>
      </c>
      <c r="M75" s="64">
        <v>4112</v>
      </c>
      <c r="N75" s="64">
        <v>114</v>
      </c>
      <c r="O75" s="64">
        <v>0</v>
      </c>
      <c r="P75" s="64">
        <v>165</v>
      </c>
      <c r="Q75" s="64">
        <v>0</v>
      </c>
      <c r="R75" s="64">
        <v>1194</v>
      </c>
      <c r="S75" s="64">
        <v>0</v>
      </c>
      <c r="T75" s="64">
        <v>0</v>
      </c>
      <c r="U75" s="64">
        <v>314</v>
      </c>
      <c r="V75" s="64">
        <v>880</v>
      </c>
      <c r="W75" s="64">
        <v>1077</v>
      </c>
      <c r="X75" s="64">
        <v>0</v>
      </c>
      <c r="Y75" s="64">
        <v>17396</v>
      </c>
      <c r="Z75" s="64">
        <v>36036</v>
      </c>
      <c r="AA75" s="64">
        <v>8518</v>
      </c>
      <c r="AB75" s="64">
        <v>1949</v>
      </c>
      <c r="AC75" s="64">
        <v>0</v>
      </c>
      <c r="AD75" s="64">
        <v>0</v>
      </c>
      <c r="AE75" s="64">
        <v>0</v>
      </c>
      <c r="AF75" s="64">
        <v>1286</v>
      </c>
      <c r="AG75" s="64">
        <v>0</v>
      </c>
      <c r="AH75" s="64">
        <v>522</v>
      </c>
      <c r="AI75" s="64">
        <v>278</v>
      </c>
      <c r="AJ75" s="64">
        <v>67062</v>
      </c>
      <c r="AK75" s="64">
        <v>938</v>
      </c>
      <c r="AL75" s="64">
        <v>53445</v>
      </c>
      <c r="AM75" s="64">
        <v>0</v>
      </c>
      <c r="AN75" s="64">
        <v>349</v>
      </c>
      <c r="AO75" s="64">
        <v>96</v>
      </c>
      <c r="AP75" s="64">
        <v>0</v>
      </c>
      <c r="AQ75" s="64">
        <v>0</v>
      </c>
      <c r="AR75" s="64">
        <v>2221</v>
      </c>
      <c r="AS75" s="64">
        <v>0</v>
      </c>
      <c r="AT75" s="64">
        <v>0</v>
      </c>
      <c r="AU75" s="64">
        <v>0</v>
      </c>
      <c r="AV75" s="64">
        <v>0</v>
      </c>
      <c r="AW75" s="64">
        <v>9133</v>
      </c>
      <c r="AX75" s="64">
        <v>880</v>
      </c>
      <c r="AY75" s="64">
        <v>12234</v>
      </c>
      <c r="AZ75" s="64">
        <v>67062</v>
      </c>
      <c r="BA75" s="64">
        <v>28207</v>
      </c>
      <c r="BB75" s="64">
        <v>0</v>
      </c>
      <c r="BC75" s="64">
        <v>28207</v>
      </c>
    </row>
    <row r="76" spans="1:55" x14ac:dyDescent="0.25">
      <c r="A76" s="64">
        <v>800</v>
      </c>
      <c r="B76" s="65" t="s">
        <v>368</v>
      </c>
      <c r="C76" s="64">
        <v>200212</v>
      </c>
      <c r="D76" s="64">
        <v>6041</v>
      </c>
      <c r="E76" s="64">
        <v>953</v>
      </c>
      <c r="F76" s="64">
        <v>5088</v>
      </c>
      <c r="G76" s="64">
        <v>48</v>
      </c>
      <c r="H76" s="64">
        <v>1201</v>
      </c>
      <c r="I76" s="64">
        <v>80</v>
      </c>
      <c r="J76" s="64">
        <v>6256</v>
      </c>
      <c r="K76" s="64">
        <v>77</v>
      </c>
      <c r="L76" s="64">
        <v>11</v>
      </c>
      <c r="M76" s="64">
        <v>4473</v>
      </c>
      <c r="N76" s="64">
        <v>555</v>
      </c>
      <c r="O76" s="64">
        <v>0</v>
      </c>
      <c r="P76" s="64">
        <v>514</v>
      </c>
      <c r="Q76" s="64">
        <v>0</v>
      </c>
      <c r="R76" s="64">
        <v>802</v>
      </c>
      <c r="S76" s="64">
        <v>0</v>
      </c>
      <c r="T76" s="64">
        <v>0</v>
      </c>
      <c r="U76" s="64">
        <v>328</v>
      </c>
      <c r="V76" s="64">
        <v>474</v>
      </c>
      <c r="W76" s="64">
        <v>945</v>
      </c>
      <c r="X76" s="64">
        <v>0</v>
      </c>
      <c r="Y76" s="64">
        <v>9108</v>
      </c>
      <c r="Z76" s="64">
        <v>44620</v>
      </c>
      <c r="AA76" s="64">
        <v>12429</v>
      </c>
      <c r="AB76" s="64">
        <v>2146</v>
      </c>
      <c r="AC76" s="64">
        <v>0</v>
      </c>
      <c r="AD76" s="64">
        <v>0</v>
      </c>
      <c r="AE76" s="64">
        <v>0</v>
      </c>
      <c r="AF76" s="64">
        <v>2333</v>
      </c>
      <c r="AG76" s="64">
        <v>0</v>
      </c>
      <c r="AH76" s="64">
        <v>231</v>
      </c>
      <c r="AI76" s="64">
        <v>312</v>
      </c>
      <c r="AJ76" s="64">
        <v>72124</v>
      </c>
      <c r="AK76" s="64">
        <v>300</v>
      </c>
      <c r="AL76" s="64">
        <v>56933</v>
      </c>
      <c r="AM76" s="64">
        <v>0</v>
      </c>
      <c r="AN76" s="64">
        <v>1742</v>
      </c>
      <c r="AO76" s="64">
        <v>117</v>
      </c>
      <c r="AP76" s="64">
        <v>0</v>
      </c>
      <c r="AQ76" s="64">
        <v>0</v>
      </c>
      <c r="AR76" s="64">
        <v>2545</v>
      </c>
      <c r="AS76" s="64">
        <v>0</v>
      </c>
      <c r="AT76" s="64">
        <v>0</v>
      </c>
      <c r="AU76" s="64">
        <v>0</v>
      </c>
      <c r="AV76" s="64">
        <v>0</v>
      </c>
      <c r="AW76" s="64">
        <v>10013</v>
      </c>
      <c r="AX76" s="64">
        <v>474</v>
      </c>
      <c r="AY76" s="64">
        <v>13032</v>
      </c>
      <c r="AZ76" s="64">
        <v>72124</v>
      </c>
      <c r="BA76" s="64">
        <v>29670</v>
      </c>
      <c r="BB76" s="64">
        <v>0</v>
      </c>
      <c r="BC76" s="64">
        <v>29670</v>
      </c>
    </row>
    <row r="77" spans="1:55" x14ac:dyDescent="0.25">
      <c r="A77" s="64">
        <v>800</v>
      </c>
      <c r="B77" s="65" t="s">
        <v>368</v>
      </c>
      <c r="C77" s="64">
        <v>200312</v>
      </c>
      <c r="D77" s="64">
        <v>6169</v>
      </c>
      <c r="E77" s="64">
        <v>939</v>
      </c>
      <c r="F77" s="64">
        <v>5230</v>
      </c>
      <c r="G77" s="64">
        <v>41</v>
      </c>
      <c r="H77" s="64">
        <v>1607</v>
      </c>
      <c r="I77" s="64">
        <v>72</v>
      </c>
      <c r="J77" s="64">
        <v>6806</v>
      </c>
      <c r="K77" s="64">
        <v>2684</v>
      </c>
      <c r="L77" s="64">
        <v>43</v>
      </c>
      <c r="M77" s="64">
        <v>4855</v>
      </c>
      <c r="N77" s="64">
        <v>155</v>
      </c>
      <c r="O77" s="64">
        <v>0</v>
      </c>
      <c r="P77" s="64">
        <v>614</v>
      </c>
      <c r="Q77" s="64">
        <v>0</v>
      </c>
      <c r="R77" s="64">
        <v>3909</v>
      </c>
      <c r="S77" s="64">
        <v>0</v>
      </c>
      <c r="T77" s="64">
        <v>0</v>
      </c>
      <c r="U77" s="64">
        <v>700</v>
      </c>
      <c r="V77" s="64">
        <v>3209</v>
      </c>
      <c r="W77" s="64">
        <v>727</v>
      </c>
      <c r="X77" s="64">
        <v>0</v>
      </c>
      <c r="Y77" s="64">
        <v>12439</v>
      </c>
      <c r="Z77" s="64">
        <v>50109</v>
      </c>
      <c r="AA77" s="64">
        <v>16781</v>
      </c>
      <c r="AB77" s="64">
        <v>4047</v>
      </c>
      <c r="AC77" s="64">
        <v>0</v>
      </c>
      <c r="AD77" s="64">
        <v>0</v>
      </c>
      <c r="AE77" s="64">
        <v>0</v>
      </c>
      <c r="AF77" s="64">
        <v>2437</v>
      </c>
      <c r="AG77" s="64">
        <v>0</v>
      </c>
      <c r="AH77" s="64">
        <v>85</v>
      </c>
      <c r="AI77" s="64">
        <v>329</v>
      </c>
      <c r="AJ77" s="64">
        <v>86954</v>
      </c>
      <c r="AK77" s="64">
        <v>894</v>
      </c>
      <c r="AL77" s="64">
        <v>68296</v>
      </c>
      <c r="AM77" s="64">
        <v>0</v>
      </c>
      <c r="AN77" s="64">
        <v>1017</v>
      </c>
      <c r="AO77" s="64">
        <v>116</v>
      </c>
      <c r="AP77" s="64">
        <v>0</v>
      </c>
      <c r="AQ77" s="64">
        <v>0</v>
      </c>
      <c r="AR77" s="64">
        <v>2935</v>
      </c>
      <c r="AS77" s="64">
        <v>0</v>
      </c>
      <c r="AT77" s="64">
        <v>0</v>
      </c>
      <c r="AU77" s="64">
        <v>0</v>
      </c>
      <c r="AV77" s="64">
        <v>0</v>
      </c>
      <c r="AW77" s="64">
        <v>10487</v>
      </c>
      <c r="AX77" s="64">
        <v>3209</v>
      </c>
      <c r="AY77" s="64">
        <v>16631</v>
      </c>
      <c r="AZ77" s="64">
        <v>86954</v>
      </c>
      <c r="BA77" s="64">
        <v>31837</v>
      </c>
      <c r="BB77" s="64">
        <v>0</v>
      </c>
      <c r="BC77" s="64">
        <v>31837</v>
      </c>
    </row>
    <row r="78" spans="1:55" x14ac:dyDescent="0.25">
      <c r="A78" s="64">
        <v>800</v>
      </c>
      <c r="B78" s="65" t="s">
        <v>368</v>
      </c>
      <c r="C78" s="64">
        <v>200412</v>
      </c>
      <c r="D78" s="64">
        <v>6473</v>
      </c>
      <c r="E78" s="64">
        <v>796</v>
      </c>
      <c r="F78" s="64">
        <v>5677</v>
      </c>
      <c r="G78" s="64">
        <v>78</v>
      </c>
      <c r="H78" s="64">
        <v>1653</v>
      </c>
      <c r="I78" s="64">
        <v>52</v>
      </c>
      <c r="J78" s="64">
        <v>7356</v>
      </c>
      <c r="K78" s="64">
        <v>285</v>
      </c>
      <c r="L78" s="64">
        <v>53</v>
      </c>
      <c r="M78" s="64">
        <v>5043</v>
      </c>
      <c r="N78" s="64">
        <v>168</v>
      </c>
      <c r="O78" s="64">
        <v>0</v>
      </c>
      <c r="P78" s="64">
        <v>583</v>
      </c>
      <c r="Q78" s="64">
        <v>0</v>
      </c>
      <c r="R78" s="64">
        <v>1900</v>
      </c>
      <c r="S78" s="64">
        <v>0</v>
      </c>
      <c r="T78" s="64">
        <v>0</v>
      </c>
      <c r="U78" s="64">
        <v>534</v>
      </c>
      <c r="V78" s="64">
        <v>1366</v>
      </c>
      <c r="W78" s="64">
        <v>785</v>
      </c>
      <c r="X78" s="64">
        <v>0</v>
      </c>
      <c r="Y78" s="64">
        <v>14123</v>
      </c>
      <c r="Z78" s="64">
        <v>57990</v>
      </c>
      <c r="AA78" s="64">
        <v>12299</v>
      </c>
      <c r="AB78" s="64">
        <v>4344</v>
      </c>
      <c r="AC78" s="64">
        <v>0</v>
      </c>
      <c r="AD78" s="64">
        <v>0</v>
      </c>
      <c r="AE78" s="64">
        <v>0</v>
      </c>
      <c r="AF78" s="64">
        <v>2292</v>
      </c>
      <c r="AG78" s="64">
        <v>0</v>
      </c>
      <c r="AH78" s="64">
        <v>51</v>
      </c>
      <c r="AI78" s="64">
        <v>303</v>
      </c>
      <c r="AJ78" s="64">
        <v>92187</v>
      </c>
      <c r="AK78" s="64">
        <v>477</v>
      </c>
      <c r="AL78" s="64">
        <v>71120</v>
      </c>
      <c r="AM78" s="64">
        <v>0</v>
      </c>
      <c r="AN78" s="64">
        <v>1983</v>
      </c>
      <c r="AO78" s="64">
        <v>131</v>
      </c>
      <c r="AP78" s="64">
        <v>0</v>
      </c>
      <c r="AQ78" s="64">
        <v>0</v>
      </c>
      <c r="AR78" s="64">
        <v>3414</v>
      </c>
      <c r="AS78" s="64">
        <v>0</v>
      </c>
      <c r="AT78" s="64">
        <v>0</v>
      </c>
      <c r="AU78" s="64">
        <v>0</v>
      </c>
      <c r="AV78" s="64">
        <v>0</v>
      </c>
      <c r="AW78" s="64">
        <v>13696</v>
      </c>
      <c r="AX78" s="64">
        <v>1366</v>
      </c>
      <c r="AY78" s="64">
        <v>18475</v>
      </c>
      <c r="AZ78" s="64">
        <v>92187</v>
      </c>
      <c r="BA78" s="64">
        <v>43675</v>
      </c>
      <c r="BB78" s="64">
        <v>0</v>
      </c>
      <c r="BC78" s="64">
        <v>43675</v>
      </c>
    </row>
    <row r="79" spans="1:55" x14ac:dyDescent="0.25">
      <c r="A79" s="64">
        <v>828</v>
      </c>
      <c r="B79" s="65" t="s">
        <v>470</v>
      </c>
      <c r="C79" s="64">
        <v>200012</v>
      </c>
      <c r="D79" s="64">
        <v>211191</v>
      </c>
      <c r="E79" s="64">
        <v>78492</v>
      </c>
      <c r="F79" s="64">
        <v>132698</v>
      </c>
      <c r="G79" s="64">
        <v>3427</v>
      </c>
      <c r="H79" s="64">
        <v>40861</v>
      </c>
      <c r="I79" s="64">
        <v>2213</v>
      </c>
      <c r="J79" s="64">
        <v>174774</v>
      </c>
      <c r="K79" s="64">
        <v>11874</v>
      </c>
      <c r="L79" s="64">
        <v>2055</v>
      </c>
      <c r="M79" s="64">
        <v>94141</v>
      </c>
      <c r="N79" s="64">
        <v>4343</v>
      </c>
      <c r="O79" s="64">
        <v>1515</v>
      </c>
      <c r="P79" s="64">
        <v>27001</v>
      </c>
      <c r="Q79" s="64">
        <v>8111</v>
      </c>
      <c r="R79" s="64">
        <v>69815</v>
      </c>
      <c r="S79" s="64">
        <v>0</v>
      </c>
      <c r="T79" s="64">
        <v>0</v>
      </c>
      <c r="U79" s="64">
        <v>17658</v>
      </c>
      <c r="V79" s="64">
        <v>52157</v>
      </c>
      <c r="W79" s="64">
        <v>91645</v>
      </c>
      <c r="X79" s="64">
        <v>0</v>
      </c>
      <c r="Y79" s="64">
        <v>450878</v>
      </c>
      <c r="Z79" s="64">
        <v>1700139</v>
      </c>
      <c r="AA79" s="64">
        <v>377985</v>
      </c>
      <c r="AB79" s="64">
        <v>87688</v>
      </c>
      <c r="AC79" s="64">
        <v>28991</v>
      </c>
      <c r="AD79" s="64">
        <v>84002</v>
      </c>
      <c r="AE79" s="64">
        <v>416</v>
      </c>
      <c r="AF79" s="64">
        <v>35081</v>
      </c>
      <c r="AG79" s="64">
        <v>12368</v>
      </c>
      <c r="AH79" s="64">
        <v>41998</v>
      </c>
      <c r="AI79" s="64">
        <v>2667</v>
      </c>
      <c r="AJ79" s="64">
        <v>2913858</v>
      </c>
      <c r="AK79" s="64">
        <v>501078</v>
      </c>
      <c r="AL79" s="64">
        <v>1668182</v>
      </c>
      <c r="AM79" s="64">
        <v>0</v>
      </c>
      <c r="AN79" s="64">
        <v>160297</v>
      </c>
      <c r="AO79" s="64">
        <v>446</v>
      </c>
      <c r="AP79" s="64">
        <v>10605</v>
      </c>
      <c r="AQ79" s="64">
        <v>42992</v>
      </c>
      <c r="AR79" s="64">
        <v>76056</v>
      </c>
      <c r="AS79" s="64">
        <v>39286</v>
      </c>
      <c r="AT79" s="64">
        <v>0</v>
      </c>
      <c r="AU79" s="64">
        <v>0</v>
      </c>
      <c r="AV79" s="64">
        <v>622</v>
      </c>
      <c r="AW79" s="64">
        <v>317660</v>
      </c>
      <c r="AX79" s="64">
        <v>41214</v>
      </c>
      <c r="AY79" s="64">
        <v>530258</v>
      </c>
      <c r="AZ79" s="64">
        <v>2913858</v>
      </c>
      <c r="BA79" s="64">
        <v>2011731</v>
      </c>
      <c r="BB79" s="64">
        <v>0</v>
      </c>
      <c r="BC79" s="64">
        <v>2011731</v>
      </c>
    </row>
    <row r="80" spans="1:55" x14ac:dyDescent="0.25">
      <c r="A80" s="64">
        <v>828</v>
      </c>
      <c r="B80" s="65" t="s">
        <v>470</v>
      </c>
      <c r="C80" s="64">
        <v>200112</v>
      </c>
      <c r="D80" s="64">
        <v>224438</v>
      </c>
      <c r="E80" s="64">
        <v>84696</v>
      </c>
      <c r="F80" s="64">
        <v>139742</v>
      </c>
      <c r="G80" s="64">
        <v>3453</v>
      </c>
      <c r="H80" s="64">
        <v>45406</v>
      </c>
      <c r="I80" s="64">
        <v>2599</v>
      </c>
      <c r="J80" s="64">
        <v>186002</v>
      </c>
      <c r="K80" s="64">
        <v>3508</v>
      </c>
      <c r="L80" s="64">
        <v>2608</v>
      </c>
      <c r="M80" s="64">
        <v>105116</v>
      </c>
      <c r="N80" s="64">
        <v>3981</v>
      </c>
      <c r="O80" s="64">
        <v>258</v>
      </c>
      <c r="P80" s="64">
        <v>28642</v>
      </c>
      <c r="Q80" s="64">
        <v>8993</v>
      </c>
      <c r="R80" s="64">
        <v>63114</v>
      </c>
      <c r="S80" s="64">
        <v>0</v>
      </c>
      <c r="T80" s="64">
        <v>0</v>
      </c>
      <c r="U80" s="64">
        <v>3714</v>
      </c>
      <c r="V80" s="64">
        <v>59400</v>
      </c>
      <c r="W80" s="64">
        <v>23875</v>
      </c>
      <c r="X80" s="64">
        <v>0</v>
      </c>
      <c r="Y80" s="64">
        <v>490351</v>
      </c>
      <c r="Z80" s="64">
        <v>1709663</v>
      </c>
      <c r="AA80" s="64">
        <v>440505</v>
      </c>
      <c r="AB80" s="64">
        <v>91049</v>
      </c>
      <c r="AC80" s="64">
        <v>28991</v>
      </c>
      <c r="AD80" s="64">
        <v>81141</v>
      </c>
      <c r="AE80" s="64">
        <v>237</v>
      </c>
      <c r="AF80" s="64">
        <v>38153</v>
      </c>
      <c r="AG80" s="64">
        <v>9760</v>
      </c>
      <c r="AH80" s="64">
        <v>65077</v>
      </c>
      <c r="AI80" s="64">
        <v>2867</v>
      </c>
      <c r="AJ80" s="64">
        <v>2981669</v>
      </c>
      <c r="AK80" s="64">
        <v>364773</v>
      </c>
      <c r="AL80" s="64">
        <v>1832555</v>
      </c>
      <c r="AM80" s="64">
        <v>0</v>
      </c>
      <c r="AN80" s="64">
        <v>153150</v>
      </c>
      <c r="AO80" s="64">
        <v>821</v>
      </c>
      <c r="AP80" s="64">
        <v>4555</v>
      </c>
      <c r="AQ80" s="64">
        <v>92362</v>
      </c>
      <c r="AR80" s="64">
        <v>70000</v>
      </c>
      <c r="AS80" s="64">
        <v>36157</v>
      </c>
      <c r="AT80" s="64">
        <v>9760</v>
      </c>
      <c r="AU80" s="64">
        <v>52560</v>
      </c>
      <c r="AV80" s="64">
        <v>622</v>
      </c>
      <c r="AW80" s="64">
        <v>312087</v>
      </c>
      <c r="AX80" s="64">
        <v>52268</v>
      </c>
      <c r="AY80" s="64">
        <v>533454</v>
      </c>
      <c r="AZ80" s="64">
        <v>2981669</v>
      </c>
      <c r="BA80" s="64">
        <v>2319138</v>
      </c>
      <c r="BB80" s="64">
        <v>0</v>
      </c>
      <c r="BC80" s="64">
        <v>2319138</v>
      </c>
    </row>
    <row r="81" spans="1:55" x14ac:dyDescent="0.25">
      <c r="A81" s="64">
        <v>828</v>
      </c>
      <c r="B81" s="65" t="s">
        <v>470</v>
      </c>
      <c r="C81" s="64">
        <v>200212</v>
      </c>
      <c r="D81" s="64">
        <v>204186</v>
      </c>
      <c r="E81" s="64">
        <v>69122</v>
      </c>
      <c r="F81" s="64">
        <v>135064</v>
      </c>
      <c r="G81" s="64">
        <v>2595</v>
      </c>
      <c r="H81" s="64">
        <v>54885</v>
      </c>
      <c r="I81" s="64">
        <v>2710</v>
      </c>
      <c r="J81" s="64">
        <v>189834</v>
      </c>
      <c r="K81" s="64">
        <v>14612</v>
      </c>
      <c r="L81" s="64">
        <v>1498</v>
      </c>
      <c r="M81" s="64">
        <v>110225</v>
      </c>
      <c r="N81" s="64">
        <v>3646</v>
      </c>
      <c r="O81" s="64">
        <v>621</v>
      </c>
      <c r="P81" s="64">
        <v>23999</v>
      </c>
      <c r="Q81" s="64">
        <v>15916</v>
      </c>
      <c r="R81" s="64">
        <v>83369</v>
      </c>
      <c r="S81" s="64">
        <v>0</v>
      </c>
      <c r="T81" s="64">
        <v>0</v>
      </c>
      <c r="U81" s="64">
        <v>17594</v>
      </c>
      <c r="V81" s="64">
        <v>65775</v>
      </c>
      <c r="W81" s="64">
        <v>84158</v>
      </c>
      <c r="X81" s="64">
        <v>0</v>
      </c>
      <c r="Y81" s="64">
        <v>453202</v>
      </c>
      <c r="Z81" s="64">
        <v>1962058</v>
      </c>
      <c r="AA81" s="64">
        <v>602740</v>
      </c>
      <c r="AB81" s="64">
        <v>98015</v>
      </c>
      <c r="AC81" s="64">
        <v>28991</v>
      </c>
      <c r="AD81" s="64">
        <v>105922</v>
      </c>
      <c r="AE81" s="64">
        <v>205</v>
      </c>
      <c r="AF81" s="64">
        <v>13383</v>
      </c>
      <c r="AG81" s="64">
        <v>6557</v>
      </c>
      <c r="AH81" s="64">
        <v>67292</v>
      </c>
      <c r="AI81" s="64">
        <v>2707</v>
      </c>
      <c r="AJ81" s="64">
        <v>3425232</v>
      </c>
      <c r="AK81" s="64">
        <v>525515</v>
      </c>
      <c r="AL81" s="64">
        <v>2042157</v>
      </c>
      <c r="AM81" s="64">
        <v>0</v>
      </c>
      <c r="AN81" s="64">
        <v>200233</v>
      </c>
      <c r="AO81" s="64">
        <v>948</v>
      </c>
      <c r="AP81" s="64">
        <v>2350</v>
      </c>
      <c r="AQ81" s="64">
        <v>93398</v>
      </c>
      <c r="AR81" s="64">
        <v>66780</v>
      </c>
      <c r="AS81" s="64">
        <v>34364</v>
      </c>
      <c r="AT81" s="64">
        <v>6557</v>
      </c>
      <c r="AU81" s="64">
        <v>55420</v>
      </c>
      <c r="AV81" s="64">
        <v>0</v>
      </c>
      <c r="AW81" s="64">
        <v>340553</v>
      </c>
      <c r="AX81" s="64">
        <v>56957</v>
      </c>
      <c r="AY81" s="64">
        <v>560631</v>
      </c>
      <c r="AZ81" s="64">
        <v>3425232</v>
      </c>
      <c r="BA81" s="64">
        <v>2419139</v>
      </c>
      <c r="BB81" s="64">
        <v>56000</v>
      </c>
      <c r="BC81" s="64">
        <v>2475139</v>
      </c>
    </row>
    <row r="82" spans="1:55" x14ac:dyDescent="0.25">
      <c r="A82" s="64">
        <v>828</v>
      </c>
      <c r="B82" s="65" t="s">
        <v>470</v>
      </c>
      <c r="C82" s="64">
        <v>200312</v>
      </c>
      <c r="D82" s="64">
        <v>201558</v>
      </c>
      <c r="E82" s="64">
        <v>57410</v>
      </c>
      <c r="F82" s="64">
        <v>144148</v>
      </c>
      <c r="G82" s="64">
        <v>2893</v>
      </c>
      <c r="H82" s="64">
        <v>62538</v>
      </c>
      <c r="I82" s="64">
        <v>3291</v>
      </c>
      <c r="J82" s="64">
        <v>206288</v>
      </c>
      <c r="K82" s="64">
        <v>62370</v>
      </c>
      <c r="L82" s="64">
        <v>848</v>
      </c>
      <c r="M82" s="64">
        <v>113540</v>
      </c>
      <c r="N82" s="64">
        <v>3087</v>
      </c>
      <c r="O82" s="64">
        <v>541</v>
      </c>
      <c r="P82" s="64">
        <v>28005</v>
      </c>
      <c r="Q82" s="64">
        <v>18484</v>
      </c>
      <c r="R82" s="64">
        <v>142817</v>
      </c>
      <c r="S82" s="64">
        <v>0</v>
      </c>
      <c r="T82" s="64">
        <v>0</v>
      </c>
      <c r="U82" s="64">
        <v>49523</v>
      </c>
      <c r="V82" s="64">
        <v>93294</v>
      </c>
      <c r="W82" s="64">
        <v>98268</v>
      </c>
      <c r="X82" s="64">
        <v>0</v>
      </c>
      <c r="Y82" s="64">
        <v>454075</v>
      </c>
      <c r="Z82" s="64">
        <v>2114340</v>
      </c>
      <c r="AA82" s="64">
        <v>729195</v>
      </c>
      <c r="AB82" s="64">
        <v>136834</v>
      </c>
      <c r="AC82" s="64">
        <v>28991</v>
      </c>
      <c r="AD82" s="64">
        <v>111508</v>
      </c>
      <c r="AE82" s="64">
        <v>234</v>
      </c>
      <c r="AF82" s="64">
        <v>11831</v>
      </c>
      <c r="AG82" s="64">
        <v>9722</v>
      </c>
      <c r="AH82" s="64">
        <v>248398</v>
      </c>
      <c r="AI82" s="64">
        <v>2554</v>
      </c>
      <c r="AJ82" s="64">
        <v>3945950</v>
      </c>
      <c r="AK82" s="64">
        <v>740853</v>
      </c>
      <c r="AL82" s="64">
        <v>2248114</v>
      </c>
      <c r="AM82" s="64">
        <v>0</v>
      </c>
      <c r="AN82" s="64">
        <v>241594</v>
      </c>
      <c r="AO82" s="64">
        <v>3572</v>
      </c>
      <c r="AP82" s="64">
        <v>0</v>
      </c>
      <c r="AQ82" s="64">
        <v>70317</v>
      </c>
      <c r="AR82" s="64">
        <v>64000</v>
      </c>
      <c r="AS82" s="64">
        <v>32933</v>
      </c>
      <c r="AT82" s="64">
        <v>9722</v>
      </c>
      <c r="AU82" s="64">
        <v>55420</v>
      </c>
      <c r="AV82" s="64">
        <v>0</v>
      </c>
      <c r="AW82" s="64">
        <v>402131</v>
      </c>
      <c r="AX82" s="64">
        <v>77294</v>
      </c>
      <c r="AY82" s="64">
        <v>641500</v>
      </c>
      <c r="AZ82" s="64">
        <v>3945950</v>
      </c>
      <c r="BA82" s="64">
        <v>2268789</v>
      </c>
      <c r="BB82" s="64">
        <v>56000</v>
      </c>
      <c r="BC82" s="64">
        <v>2324789</v>
      </c>
    </row>
    <row r="83" spans="1:55" x14ac:dyDescent="0.25">
      <c r="A83" s="64">
        <v>828</v>
      </c>
      <c r="B83" s="65" t="s">
        <v>470</v>
      </c>
      <c r="C83" s="64">
        <v>200412</v>
      </c>
      <c r="D83" s="64">
        <v>215317</v>
      </c>
      <c r="E83" s="64">
        <v>55362</v>
      </c>
      <c r="F83" s="64">
        <v>159955</v>
      </c>
      <c r="G83" s="64">
        <v>4371</v>
      </c>
      <c r="H83" s="64">
        <v>69832</v>
      </c>
      <c r="I83" s="64">
        <v>3747</v>
      </c>
      <c r="J83" s="64">
        <v>230411</v>
      </c>
      <c r="K83" s="64">
        <v>63868</v>
      </c>
      <c r="L83" s="64">
        <v>1048</v>
      </c>
      <c r="M83" s="64">
        <v>120425</v>
      </c>
      <c r="N83" s="64">
        <v>3065</v>
      </c>
      <c r="O83" s="64">
        <v>54</v>
      </c>
      <c r="P83" s="64">
        <v>17552</v>
      </c>
      <c r="Q83" s="64">
        <v>20359</v>
      </c>
      <c r="R83" s="64">
        <v>174590</v>
      </c>
      <c r="S83" s="64">
        <v>0</v>
      </c>
      <c r="T83" s="64">
        <v>0</v>
      </c>
      <c r="U83" s="64">
        <v>42339</v>
      </c>
      <c r="V83" s="64">
        <v>132251</v>
      </c>
      <c r="W83" s="64">
        <v>112019</v>
      </c>
      <c r="X83" s="64">
        <v>0</v>
      </c>
      <c r="Y83" s="64">
        <v>116748</v>
      </c>
      <c r="Z83" s="64">
        <v>2888589</v>
      </c>
      <c r="AA83" s="64">
        <v>772797</v>
      </c>
      <c r="AB83" s="64">
        <v>236058</v>
      </c>
      <c r="AC83" s="64">
        <v>3315</v>
      </c>
      <c r="AD83" s="64">
        <v>72542</v>
      </c>
      <c r="AE83" s="64">
        <v>0</v>
      </c>
      <c r="AF83" s="64">
        <v>11181</v>
      </c>
      <c r="AG83" s="64">
        <v>22317</v>
      </c>
      <c r="AH83" s="64">
        <v>155295</v>
      </c>
      <c r="AI83" s="64">
        <v>2721</v>
      </c>
      <c r="AJ83" s="64">
        <v>4393582</v>
      </c>
      <c r="AK83" s="64">
        <v>672783</v>
      </c>
      <c r="AL83" s="64">
        <v>2664023</v>
      </c>
      <c r="AM83" s="64">
        <v>0</v>
      </c>
      <c r="AN83" s="64">
        <v>235254</v>
      </c>
      <c r="AO83" s="64">
        <v>2283</v>
      </c>
      <c r="AP83" s="64">
        <v>0</v>
      </c>
      <c r="AQ83" s="64">
        <v>64688</v>
      </c>
      <c r="AR83" s="64">
        <v>64000</v>
      </c>
      <c r="AS83" s="64">
        <v>32933</v>
      </c>
      <c r="AT83" s="64">
        <v>22317</v>
      </c>
      <c r="AU83" s="64">
        <v>21675</v>
      </c>
      <c r="AV83" s="64">
        <v>0</v>
      </c>
      <c r="AW83" s="64">
        <v>500575</v>
      </c>
      <c r="AX83" s="64">
        <v>113051</v>
      </c>
      <c r="AY83" s="64">
        <v>754551</v>
      </c>
      <c r="AZ83" s="64">
        <v>4393582</v>
      </c>
      <c r="BA83" s="64">
        <v>2547067</v>
      </c>
      <c r="BB83" s="64">
        <v>15000</v>
      </c>
      <c r="BC83" s="64">
        <v>2562067</v>
      </c>
    </row>
    <row r="84" spans="1:55" x14ac:dyDescent="0.25">
      <c r="A84" s="64">
        <v>844</v>
      </c>
      <c r="B84" s="65" t="s">
        <v>377</v>
      </c>
      <c r="C84" s="64">
        <v>200012</v>
      </c>
      <c r="D84" s="64">
        <v>93920</v>
      </c>
      <c r="E84" s="64">
        <v>25185</v>
      </c>
      <c r="F84" s="64">
        <v>68735</v>
      </c>
      <c r="G84" s="64">
        <v>1146</v>
      </c>
      <c r="H84" s="64">
        <v>11725</v>
      </c>
      <c r="I84" s="64">
        <v>438</v>
      </c>
      <c r="J84" s="64">
        <v>81167</v>
      </c>
      <c r="K84" s="64">
        <v>1350</v>
      </c>
      <c r="L84" s="64">
        <v>2151</v>
      </c>
      <c r="M84" s="64">
        <v>41851</v>
      </c>
      <c r="N84" s="64">
        <v>1801</v>
      </c>
      <c r="O84" s="64">
        <v>0</v>
      </c>
      <c r="P84" s="64">
        <v>10733</v>
      </c>
      <c r="Q84" s="64">
        <v>3385</v>
      </c>
      <c r="R84" s="64">
        <v>33669</v>
      </c>
      <c r="S84" s="64">
        <v>0</v>
      </c>
      <c r="T84" s="64">
        <v>0</v>
      </c>
      <c r="U84" s="64">
        <v>9381</v>
      </c>
      <c r="V84" s="64">
        <v>24288</v>
      </c>
      <c r="W84" s="64">
        <v>19002</v>
      </c>
      <c r="X84" s="64">
        <v>0</v>
      </c>
      <c r="Y84" s="64">
        <v>139486</v>
      </c>
      <c r="Z84" s="64">
        <v>725558</v>
      </c>
      <c r="AA84" s="64">
        <v>145872</v>
      </c>
      <c r="AB84" s="64">
        <v>53594</v>
      </c>
      <c r="AC84" s="64">
        <v>33882</v>
      </c>
      <c r="AD84" s="64">
        <v>0</v>
      </c>
      <c r="AE84" s="64">
        <v>0</v>
      </c>
      <c r="AF84" s="64">
        <v>26010</v>
      </c>
      <c r="AG84" s="64">
        <v>0</v>
      </c>
      <c r="AH84" s="64">
        <v>6060</v>
      </c>
      <c r="AI84" s="64">
        <v>896</v>
      </c>
      <c r="AJ84" s="64">
        <v>1150359</v>
      </c>
      <c r="AK84" s="64">
        <v>28850</v>
      </c>
      <c r="AL84" s="64">
        <v>836539</v>
      </c>
      <c r="AM84" s="64">
        <v>0</v>
      </c>
      <c r="AN84" s="64">
        <v>17127</v>
      </c>
      <c r="AO84" s="64">
        <v>332</v>
      </c>
      <c r="AP84" s="64">
        <v>6346</v>
      </c>
      <c r="AQ84" s="64">
        <v>0</v>
      </c>
      <c r="AR84" s="64">
        <v>24378</v>
      </c>
      <c r="AS84" s="64">
        <v>0</v>
      </c>
      <c r="AT84" s="64">
        <v>0</v>
      </c>
      <c r="AU84" s="64">
        <v>0</v>
      </c>
      <c r="AV84" s="64">
        <v>5800</v>
      </c>
      <c r="AW84" s="64">
        <v>206700</v>
      </c>
      <c r="AX84" s="64">
        <v>24288</v>
      </c>
      <c r="AY84" s="64">
        <v>261166</v>
      </c>
      <c r="AZ84" s="64">
        <v>1150359</v>
      </c>
      <c r="BA84" s="64">
        <v>494162</v>
      </c>
      <c r="BB84" s="64">
        <v>16300</v>
      </c>
      <c r="BC84" s="64">
        <v>510462</v>
      </c>
    </row>
    <row r="85" spans="1:55" x14ac:dyDescent="0.25">
      <c r="A85" s="64">
        <v>844</v>
      </c>
      <c r="B85" s="65" t="s">
        <v>377</v>
      </c>
      <c r="C85" s="64">
        <v>200112</v>
      </c>
      <c r="D85" s="64">
        <v>104575</v>
      </c>
      <c r="E85" s="64">
        <v>31606</v>
      </c>
      <c r="F85" s="64">
        <v>72969</v>
      </c>
      <c r="G85" s="64">
        <v>1373</v>
      </c>
      <c r="H85" s="64">
        <v>13962</v>
      </c>
      <c r="I85" s="64">
        <v>615</v>
      </c>
      <c r="J85" s="64">
        <v>87689</v>
      </c>
      <c r="K85" s="64">
        <v>-5377</v>
      </c>
      <c r="L85" s="64">
        <v>1712</v>
      </c>
      <c r="M85" s="64">
        <v>43712</v>
      </c>
      <c r="N85" s="64">
        <v>1653</v>
      </c>
      <c r="O85" s="64">
        <v>0</v>
      </c>
      <c r="P85" s="64">
        <v>6803</v>
      </c>
      <c r="Q85" s="64">
        <v>2865</v>
      </c>
      <c r="R85" s="64">
        <v>34722</v>
      </c>
      <c r="S85" s="64">
        <v>0</v>
      </c>
      <c r="T85" s="64">
        <v>0</v>
      </c>
      <c r="U85" s="64">
        <v>11172</v>
      </c>
      <c r="V85" s="64">
        <v>23550</v>
      </c>
      <c r="W85" s="64">
        <v>20853</v>
      </c>
      <c r="X85" s="64">
        <v>0</v>
      </c>
      <c r="Y85" s="64">
        <v>172820</v>
      </c>
      <c r="Z85" s="64">
        <v>782870</v>
      </c>
      <c r="AA85" s="64">
        <v>204137</v>
      </c>
      <c r="AB85" s="64">
        <v>51095</v>
      </c>
      <c r="AC85" s="64">
        <v>31173</v>
      </c>
      <c r="AD85" s="64">
        <v>0</v>
      </c>
      <c r="AE85" s="64">
        <v>0</v>
      </c>
      <c r="AF85" s="64">
        <v>32410</v>
      </c>
      <c r="AG85" s="64">
        <v>0</v>
      </c>
      <c r="AH85" s="64">
        <v>14674</v>
      </c>
      <c r="AI85" s="64">
        <v>953</v>
      </c>
      <c r="AJ85" s="64">
        <v>1310984</v>
      </c>
      <c r="AK85" s="64">
        <v>13440</v>
      </c>
      <c r="AL85" s="64">
        <v>995032</v>
      </c>
      <c r="AM85" s="64">
        <v>0</v>
      </c>
      <c r="AN85" s="64">
        <v>20385</v>
      </c>
      <c r="AO85" s="64">
        <v>246</v>
      </c>
      <c r="AP85" s="64">
        <v>6552</v>
      </c>
      <c r="AQ85" s="64">
        <v>0</v>
      </c>
      <c r="AR85" s="64">
        <v>50900</v>
      </c>
      <c r="AS85" s="64">
        <v>203598</v>
      </c>
      <c r="AT85" s="64">
        <v>0</v>
      </c>
      <c r="AU85" s="64">
        <v>0</v>
      </c>
      <c r="AV85" s="64">
        <v>4238</v>
      </c>
      <c r="AW85" s="64">
        <v>678</v>
      </c>
      <c r="AX85" s="64">
        <v>15915</v>
      </c>
      <c r="AY85" s="64">
        <v>275329</v>
      </c>
      <c r="AZ85" s="64">
        <v>1310984</v>
      </c>
      <c r="BA85" s="64">
        <v>660202</v>
      </c>
      <c r="BB85" s="64">
        <v>16300</v>
      </c>
      <c r="BC85" s="64">
        <v>676502</v>
      </c>
    </row>
    <row r="86" spans="1:55" x14ac:dyDescent="0.25">
      <c r="A86" s="64">
        <v>844</v>
      </c>
      <c r="B86" s="65" t="s">
        <v>377</v>
      </c>
      <c r="C86" s="64">
        <v>200212</v>
      </c>
      <c r="D86" s="64">
        <v>100214</v>
      </c>
      <c r="E86" s="64">
        <v>25130</v>
      </c>
      <c r="F86" s="64">
        <v>75084</v>
      </c>
      <c r="G86" s="64">
        <v>1158</v>
      </c>
      <c r="H86" s="64">
        <v>16466</v>
      </c>
      <c r="I86" s="64">
        <v>537</v>
      </c>
      <c r="J86" s="64">
        <v>92171</v>
      </c>
      <c r="K86" s="64">
        <v>-708</v>
      </c>
      <c r="L86" s="64">
        <v>1081</v>
      </c>
      <c r="M86" s="64">
        <v>45699</v>
      </c>
      <c r="N86" s="64">
        <v>1161</v>
      </c>
      <c r="O86" s="64">
        <v>0</v>
      </c>
      <c r="P86" s="64">
        <v>8340</v>
      </c>
      <c r="Q86" s="64">
        <v>5131</v>
      </c>
      <c r="R86" s="64">
        <v>42474</v>
      </c>
      <c r="S86" s="64">
        <v>0</v>
      </c>
      <c r="T86" s="64">
        <v>0</v>
      </c>
      <c r="U86" s="64">
        <v>6749</v>
      </c>
      <c r="V86" s="64">
        <v>35726</v>
      </c>
      <c r="W86" s="64">
        <v>35757</v>
      </c>
      <c r="X86" s="64">
        <v>0</v>
      </c>
      <c r="Y86" s="64">
        <v>206372</v>
      </c>
      <c r="Z86" s="64">
        <v>848572</v>
      </c>
      <c r="AA86" s="64">
        <v>206462</v>
      </c>
      <c r="AB86" s="64">
        <v>52281</v>
      </c>
      <c r="AC86" s="64">
        <v>63997</v>
      </c>
      <c r="AD86" s="64">
        <v>0</v>
      </c>
      <c r="AE86" s="64">
        <v>0</v>
      </c>
      <c r="AF86" s="64">
        <v>585</v>
      </c>
      <c r="AG86" s="64">
        <v>9705</v>
      </c>
      <c r="AH86" s="64">
        <v>9611</v>
      </c>
      <c r="AI86" s="64">
        <v>974</v>
      </c>
      <c r="AJ86" s="64">
        <v>1434315</v>
      </c>
      <c r="AK86" s="64">
        <v>7762</v>
      </c>
      <c r="AL86" s="64">
        <v>1051281</v>
      </c>
      <c r="AM86" s="64">
        <v>0</v>
      </c>
      <c r="AN86" s="64">
        <v>25209</v>
      </c>
      <c r="AO86" s="64">
        <v>293</v>
      </c>
      <c r="AP86" s="64">
        <v>8217</v>
      </c>
      <c r="AQ86" s="64">
        <v>40000</v>
      </c>
      <c r="AR86" s="64">
        <v>48000</v>
      </c>
      <c r="AS86" s="64">
        <v>190473</v>
      </c>
      <c r="AT86" s="64">
        <v>9705</v>
      </c>
      <c r="AU86" s="64">
        <v>0</v>
      </c>
      <c r="AV86" s="64">
        <v>13724</v>
      </c>
      <c r="AW86" s="64">
        <v>11127</v>
      </c>
      <c r="AX86" s="64">
        <v>28526</v>
      </c>
      <c r="AY86" s="64">
        <v>301554</v>
      </c>
      <c r="AZ86" s="64">
        <v>1434315</v>
      </c>
      <c r="BA86" s="64">
        <v>628325</v>
      </c>
      <c r="BB86" s="64">
        <v>24000</v>
      </c>
      <c r="BC86" s="64">
        <v>652325</v>
      </c>
    </row>
    <row r="87" spans="1:55" x14ac:dyDescent="0.25">
      <c r="A87" s="64">
        <v>844</v>
      </c>
      <c r="B87" s="65" t="s">
        <v>377</v>
      </c>
      <c r="C87" s="64">
        <v>200312</v>
      </c>
      <c r="D87" s="64">
        <v>97888</v>
      </c>
      <c r="E87" s="64">
        <v>20727</v>
      </c>
      <c r="F87" s="64">
        <v>77161</v>
      </c>
      <c r="G87" s="64">
        <v>1275</v>
      </c>
      <c r="H87" s="64">
        <v>17844</v>
      </c>
      <c r="I87" s="64">
        <v>462</v>
      </c>
      <c r="J87" s="64">
        <v>95818</v>
      </c>
      <c r="K87" s="64">
        <v>26431</v>
      </c>
      <c r="L87" s="64">
        <v>649</v>
      </c>
      <c r="M87" s="64">
        <v>49473</v>
      </c>
      <c r="N87" s="64">
        <v>1638</v>
      </c>
      <c r="O87" s="64">
        <v>0</v>
      </c>
      <c r="P87" s="64">
        <v>13708</v>
      </c>
      <c r="Q87" s="64">
        <v>6165</v>
      </c>
      <c r="R87" s="64">
        <v>64244</v>
      </c>
      <c r="S87" s="64">
        <v>0</v>
      </c>
      <c r="T87" s="64">
        <v>0</v>
      </c>
      <c r="U87" s="64">
        <v>15408</v>
      </c>
      <c r="V87" s="64">
        <v>48836</v>
      </c>
      <c r="W87" s="64">
        <v>71768</v>
      </c>
      <c r="X87" s="64">
        <v>0</v>
      </c>
      <c r="Y87" s="64">
        <v>314072</v>
      </c>
      <c r="Z87" s="64">
        <v>821362</v>
      </c>
      <c r="AA87" s="64">
        <v>264994</v>
      </c>
      <c r="AB87" s="64">
        <v>57745</v>
      </c>
      <c r="AC87" s="64">
        <v>48647</v>
      </c>
      <c r="AD87" s="64">
        <v>0</v>
      </c>
      <c r="AE87" s="64">
        <v>0</v>
      </c>
      <c r="AF87" s="64">
        <v>1704</v>
      </c>
      <c r="AG87" s="64">
        <v>13982</v>
      </c>
      <c r="AH87" s="64">
        <v>49160</v>
      </c>
      <c r="AI87" s="64">
        <v>1102</v>
      </c>
      <c r="AJ87" s="64">
        <v>1644536</v>
      </c>
      <c r="AK87" s="64">
        <v>62444</v>
      </c>
      <c r="AL87" s="64">
        <v>1160478</v>
      </c>
      <c r="AM87" s="64">
        <v>0</v>
      </c>
      <c r="AN87" s="64">
        <v>33573</v>
      </c>
      <c r="AO87" s="64">
        <v>1232</v>
      </c>
      <c r="AP87" s="64">
        <v>8419</v>
      </c>
      <c r="AQ87" s="64">
        <v>40000</v>
      </c>
      <c r="AR87" s="64">
        <v>48000</v>
      </c>
      <c r="AS87" s="64">
        <v>190473</v>
      </c>
      <c r="AT87" s="64">
        <v>13982</v>
      </c>
      <c r="AU87" s="64">
        <v>0</v>
      </c>
      <c r="AV87" s="64">
        <v>0</v>
      </c>
      <c r="AW87" s="64">
        <v>49099</v>
      </c>
      <c r="AX87" s="64">
        <v>36836</v>
      </c>
      <c r="AY87" s="64">
        <v>338390</v>
      </c>
      <c r="AZ87" s="64">
        <v>1644536</v>
      </c>
      <c r="BA87" s="64">
        <v>587714</v>
      </c>
      <c r="BB87" s="64">
        <v>24000</v>
      </c>
      <c r="BC87" s="64">
        <v>611714</v>
      </c>
    </row>
    <row r="88" spans="1:55" x14ac:dyDescent="0.25">
      <c r="A88" s="64">
        <v>844</v>
      </c>
      <c r="B88" s="65" t="s">
        <v>377</v>
      </c>
      <c r="C88" s="64">
        <v>200412</v>
      </c>
      <c r="D88" s="64">
        <v>98370</v>
      </c>
      <c r="E88" s="64">
        <v>20743</v>
      </c>
      <c r="F88" s="64">
        <v>77627</v>
      </c>
      <c r="G88" s="64">
        <v>2252</v>
      </c>
      <c r="H88" s="64">
        <v>18975</v>
      </c>
      <c r="I88" s="64">
        <v>530</v>
      </c>
      <c r="J88" s="64">
        <v>98324</v>
      </c>
      <c r="K88" s="64">
        <v>12093</v>
      </c>
      <c r="L88" s="64">
        <v>334</v>
      </c>
      <c r="M88" s="64">
        <v>49953</v>
      </c>
      <c r="N88" s="64">
        <v>1466</v>
      </c>
      <c r="O88" s="64">
        <v>0</v>
      </c>
      <c r="P88" s="64">
        <v>6967</v>
      </c>
      <c r="Q88" s="64">
        <v>5903</v>
      </c>
      <c r="R88" s="64">
        <v>58268</v>
      </c>
      <c r="S88" s="64">
        <v>0</v>
      </c>
      <c r="T88" s="64">
        <v>0</v>
      </c>
      <c r="U88" s="64">
        <v>16599</v>
      </c>
      <c r="V88" s="64">
        <v>41669</v>
      </c>
      <c r="W88" s="64">
        <v>30501</v>
      </c>
      <c r="X88" s="64">
        <v>0</v>
      </c>
      <c r="Y88" s="64">
        <v>151408</v>
      </c>
      <c r="Z88" s="64">
        <v>1200361</v>
      </c>
      <c r="AA88" s="64">
        <v>329099</v>
      </c>
      <c r="AB88" s="64">
        <v>72410</v>
      </c>
      <c r="AC88" s="64">
        <v>19100</v>
      </c>
      <c r="AD88" s="64">
        <v>0</v>
      </c>
      <c r="AE88" s="64">
        <v>0</v>
      </c>
      <c r="AF88" s="64">
        <v>959</v>
      </c>
      <c r="AG88" s="64">
        <v>15809</v>
      </c>
      <c r="AH88" s="64">
        <v>50579</v>
      </c>
      <c r="AI88" s="64">
        <v>1127</v>
      </c>
      <c r="AJ88" s="64">
        <v>1871352</v>
      </c>
      <c r="AK88" s="64">
        <v>63307</v>
      </c>
      <c r="AL88" s="64">
        <v>1352357</v>
      </c>
      <c r="AM88" s="64">
        <v>0</v>
      </c>
      <c r="AN88" s="64">
        <v>39319</v>
      </c>
      <c r="AO88" s="64">
        <v>265</v>
      </c>
      <c r="AP88" s="64">
        <v>8046</v>
      </c>
      <c r="AQ88" s="64">
        <v>40000</v>
      </c>
      <c r="AR88" s="64">
        <v>48000</v>
      </c>
      <c r="AS88" s="64">
        <v>190473</v>
      </c>
      <c r="AT88" s="64">
        <v>15809</v>
      </c>
      <c r="AU88" s="64">
        <v>0</v>
      </c>
      <c r="AV88" s="64">
        <v>0</v>
      </c>
      <c r="AW88" s="64">
        <v>84108</v>
      </c>
      <c r="AX88" s="64">
        <v>29669</v>
      </c>
      <c r="AY88" s="64">
        <v>368059</v>
      </c>
      <c r="AZ88" s="64">
        <v>1871352</v>
      </c>
      <c r="BA88" s="64">
        <v>632459</v>
      </c>
      <c r="BB88" s="64">
        <v>15000</v>
      </c>
      <c r="BC88" s="64">
        <v>647459</v>
      </c>
    </row>
    <row r="89" spans="1:55" x14ac:dyDescent="0.25">
      <c r="A89" s="64">
        <v>847</v>
      </c>
      <c r="B89" s="65" t="s">
        <v>442</v>
      </c>
      <c r="C89" s="64">
        <v>200012</v>
      </c>
      <c r="D89" s="64">
        <v>19115</v>
      </c>
      <c r="E89" s="64">
        <v>7925</v>
      </c>
      <c r="F89" s="64">
        <v>11190</v>
      </c>
      <c r="G89" s="64">
        <v>312</v>
      </c>
      <c r="H89" s="64">
        <v>719</v>
      </c>
      <c r="I89" s="64">
        <v>227</v>
      </c>
      <c r="J89" s="64">
        <v>11994</v>
      </c>
      <c r="K89" s="64">
        <v>1013</v>
      </c>
      <c r="L89" s="64">
        <v>292</v>
      </c>
      <c r="M89" s="64">
        <v>7547</v>
      </c>
      <c r="N89" s="64">
        <v>367</v>
      </c>
      <c r="O89" s="64">
        <v>0</v>
      </c>
      <c r="P89" s="64">
        <v>1989</v>
      </c>
      <c r="Q89" s="64">
        <v>0</v>
      </c>
      <c r="R89" s="64">
        <v>3396</v>
      </c>
      <c r="S89" s="64">
        <v>0</v>
      </c>
      <c r="T89" s="64">
        <v>0</v>
      </c>
      <c r="U89" s="64">
        <v>1087</v>
      </c>
      <c r="V89" s="64">
        <v>2309</v>
      </c>
      <c r="W89" s="64">
        <v>2365</v>
      </c>
      <c r="X89" s="64">
        <v>0</v>
      </c>
      <c r="Y89" s="64">
        <v>12820</v>
      </c>
      <c r="Z89" s="64">
        <v>135012</v>
      </c>
      <c r="AA89" s="64">
        <v>94329</v>
      </c>
      <c r="AB89" s="64">
        <v>9568</v>
      </c>
      <c r="AC89" s="64">
        <v>0</v>
      </c>
      <c r="AD89" s="64">
        <v>0</v>
      </c>
      <c r="AE89" s="64">
        <v>0</v>
      </c>
      <c r="AF89" s="64">
        <v>2579</v>
      </c>
      <c r="AG89" s="64">
        <v>0</v>
      </c>
      <c r="AH89" s="64">
        <v>3874</v>
      </c>
      <c r="AI89" s="64">
        <v>221</v>
      </c>
      <c r="AJ89" s="64">
        <v>260768</v>
      </c>
      <c r="AK89" s="64">
        <v>2523</v>
      </c>
      <c r="AL89" s="64">
        <v>226111</v>
      </c>
      <c r="AM89" s="64">
        <v>0</v>
      </c>
      <c r="AN89" s="64">
        <v>3512</v>
      </c>
      <c r="AO89" s="64">
        <v>21</v>
      </c>
      <c r="AP89" s="64">
        <v>0</v>
      </c>
      <c r="AQ89" s="64">
        <v>0</v>
      </c>
      <c r="AR89" s="64">
        <v>1196</v>
      </c>
      <c r="AS89" s="64">
        <v>0</v>
      </c>
      <c r="AT89" s="64">
        <v>0</v>
      </c>
      <c r="AU89" s="64">
        <v>0</v>
      </c>
      <c r="AV89" s="64">
        <v>8</v>
      </c>
      <c r="AW89" s="64">
        <v>25089</v>
      </c>
      <c r="AX89" s="64">
        <v>2309</v>
      </c>
      <c r="AY89" s="64">
        <v>28602</v>
      </c>
      <c r="AZ89" s="64">
        <v>260768</v>
      </c>
      <c r="BA89" s="64">
        <v>27689</v>
      </c>
      <c r="BB89" s="64">
        <v>0</v>
      </c>
      <c r="BC89" s="64">
        <v>27689</v>
      </c>
    </row>
    <row r="90" spans="1:55" x14ac:dyDescent="0.25">
      <c r="A90" s="64">
        <v>847</v>
      </c>
      <c r="B90" s="65" t="s">
        <v>442</v>
      </c>
      <c r="C90" s="64">
        <v>200112</v>
      </c>
      <c r="D90" s="64">
        <v>19141</v>
      </c>
      <c r="E90" s="64">
        <v>7769</v>
      </c>
      <c r="F90" s="64">
        <v>11372</v>
      </c>
      <c r="G90" s="64">
        <v>458</v>
      </c>
      <c r="H90" s="64">
        <v>789</v>
      </c>
      <c r="I90" s="64">
        <v>233</v>
      </c>
      <c r="J90" s="64">
        <v>12386</v>
      </c>
      <c r="K90" s="64">
        <v>-1455</v>
      </c>
      <c r="L90" s="64">
        <v>266</v>
      </c>
      <c r="M90" s="64">
        <v>7535</v>
      </c>
      <c r="N90" s="64">
        <v>257</v>
      </c>
      <c r="O90" s="64">
        <v>0</v>
      </c>
      <c r="P90" s="64">
        <v>4814</v>
      </c>
      <c r="Q90" s="64">
        <v>0</v>
      </c>
      <c r="R90" s="64">
        <v>-1410</v>
      </c>
      <c r="S90" s="64">
        <v>0</v>
      </c>
      <c r="T90" s="64">
        <v>0</v>
      </c>
      <c r="U90" s="64">
        <v>-356</v>
      </c>
      <c r="V90" s="64">
        <v>-1054</v>
      </c>
      <c r="W90" s="64">
        <v>3780</v>
      </c>
      <c r="X90" s="64">
        <v>0</v>
      </c>
      <c r="Y90" s="64">
        <v>18149</v>
      </c>
      <c r="Z90" s="64">
        <v>144179</v>
      </c>
      <c r="AA90" s="64">
        <v>93779</v>
      </c>
      <c r="AB90" s="64">
        <v>8474</v>
      </c>
      <c r="AC90" s="64">
        <v>0</v>
      </c>
      <c r="AD90" s="64">
        <v>0</v>
      </c>
      <c r="AE90" s="64">
        <v>0</v>
      </c>
      <c r="AF90" s="64">
        <v>2522</v>
      </c>
      <c r="AG90" s="64">
        <v>0</v>
      </c>
      <c r="AH90" s="64">
        <v>3974</v>
      </c>
      <c r="AI90" s="64">
        <v>207</v>
      </c>
      <c r="AJ90" s="64">
        <v>275064</v>
      </c>
      <c r="AK90" s="64">
        <v>1670</v>
      </c>
      <c r="AL90" s="64">
        <v>242706</v>
      </c>
      <c r="AM90" s="64">
        <v>0</v>
      </c>
      <c r="AN90" s="64">
        <v>3157</v>
      </c>
      <c r="AO90" s="64">
        <v>20</v>
      </c>
      <c r="AP90" s="64">
        <v>0</v>
      </c>
      <c r="AQ90" s="64">
        <v>0</v>
      </c>
      <c r="AR90" s="64">
        <v>1159</v>
      </c>
      <c r="AS90" s="64">
        <v>0</v>
      </c>
      <c r="AT90" s="64">
        <v>0</v>
      </c>
      <c r="AU90" s="64">
        <v>0</v>
      </c>
      <c r="AV90" s="64">
        <v>8</v>
      </c>
      <c r="AW90" s="64">
        <v>26344</v>
      </c>
      <c r="AX90" s="64">
        <v>0</v>
      </c>
      <c r="AY90" s="64">
        <v>27511</v>
      </c>
      <c r="AZ90" s="64">
        <v>275064</v>
      </c>
      <c r="BA90" s="64">
        <v>28436</v>
      </c>
      <c r="BB90" s="64">
        <v>0</v>
      </c>
      <c r="BC90" s="64">
        <v>28436</v>
      </c>
    </row>
    <row r="91" spans="1:55" x14ac:dyDescent="0.25">
      <c r="A91" s="64">
        <v>847</v>
      </c>
      <c r="B91" s="65" t="s">
        <v>442</v>
      </c>
      <c r="C91" s="64">
        <v>200212</v>
      </c>
      <c r="D91" s="64">
        <v>19638</v>
      </c>
      <c r="E91" s="64">
        <v>8421</v>
      </c>
      <c r="F91" s="64">
        <v>11217</v>
      </c>
      <c r="G91" s="64">
        <v>201</v>
      </c>
      <c r="H91" s="64">
        <v>1110</v>
      </c>
      <c r="I91" s="64">
        <v>201</v>
      </c>
      <c r="J91" s="64">
        <v>12327</v>
      </c>
      <c r="K91" s="64">
        <v>-600</v>
      </c>
      <c r="L91" s="64">
        <v>236</v>
      </c>
      <c r="M91" s="64">
        <v>7657</v>
      </c>
      <c r="N91" s="64">
        <v>263</v>
      </c>
      <c r="O91" s="64">
        <v>39</v>
      </c>
      <c r="P91" s="64">
        <v>5264</v>
      </c>
      <c r="Q91" s="64">
        <v>0</v>
      </c>
      <c r="R91" s="64">
        <v>-1260</v>
      </c>
      <c r="S91" s="64">
        <v>0</v>
      </c>
      <c r="T91" s="64">
        <v>0</v>
      </c>
      <c r="U91" s="64">
        <v>-277</v>
      </c>
      <c r="V91" s="64">
        <v>-984</v>
      </c>
      <c r="W91" s="64">
        <v>6533</v>
      </c>
      <c r="X91" s="64">
        <v>0</v>
      </c>
      <c r="Y91" s="64">
        <v>39164</v>
      </c>
      <c r="Z91" s="64">
        <v>130130</v>
      </c>
      <c r="AA91" s="64">
        <v>108558</v>
      </c>
      <c r="AB91" s="64">
        <v>5575</v>
      </c>
      <c r="AC91" s="64">
        <v>0</v>
      </c>
      <c r="AD91" s="64">
        <v>0</v>
      </c>
      <c r="AE91" s="64">
        <v>0</v>
      </c>
      <c r="AF91" s="64">
        <v>2883</v>
      </c>
      <c r="AG91" s="64">
        <v>0</v>
      </c>
      <c r="AH91" s="64">
        <v>4698</v>
      </c>
      <c r="AI91" s="64">
        <v>345</v>
      </c>
      <c r="AJ91" s="64">
        <v>297886</v>
      </c>
      <c r="AK91" s="64">
        <v>2095</v>
      </c>
      <c r="AL91" s="64">
        <v>265333</v>
      </c>
      <c r="AM91" s="64">
        <v>0</v>
      </c>
      <c r="AN91" s="64">
        <v>3892</v>
      </c>
      <c r="AO91" s="64">
        <v>25</v>
      </c>
      <c r="AP91" s="64">
        <v>0</v>
      </c>
      <c r="AQ91" s="64">
        <v>0</v>
      </c>
      <c r="AR91" s="64">
        <v>1173</v>
      </c>
      <c r="AS91" s="64">
        <v>0</v>
      </c>
      <c r="AT91" s="64">
        <v>0</v>
      </c>
      <c r="AU91" s="64">
        <v>0</v>
      </c>
      <c r="AV91" s="64">
        <v>8</v>
      </c>
      <c r="AW91" s="64">
        <v>25361</v>
      </c>
      <c r="AX91" s="64">
        <v>0</v>
      </c>
      <c r="AY91" s="64">
        <v>26541</v>
      </c>
      <c r="AZ91" s="64">
        <v>297886</v>
      </c>
      <c r="BA91" s="64">
        <v>33653</v>
      </c>
      <c r="BB91" s="64">
        <v>0</v>
      </c>
      <c r="BC91" s="64">
        <v>33653</v>
      </c>
    </row>
    <row r="92" spans="1:55" x14ac:dyDescent="0.25">
      <c r="A92" s="64">
        <v>847</v>
      </c>
      <c r="B92" s="65" t="s">
        <v>442</v>
      </c>
      <c r="C92" s="64">
        <v>200312</v>
      </c>
      <c r="D92" s="64">
        <v>17232</v>
      </c>
      <c r="E92" s="64">
        <v>6786</v>
      </c>
      <c r="F92" s="64">
        <v>10446</v>
      </c>
      <c r="G92" s="64">
        <v>187</v>
      </c>
      <c r="H92" s="64">
        <v>1293</v>
      </c>
      <c r="I92" s="64">
        <v>205</v>
      </c>
      <c r="J92" s="64">
        <v>11721</v>
      </c>
      <c r="K92" s="64">
        <v>-1810</v>
      </c>
      <c r="L92" s="64">
        <v>419</v>
      </c>
      <c r="M92" s="64">
        <v>8245</v>
      </c>
      <c r="N92" s="64">
        <v>276</v>
      </c>
      <c r="O92" s="64">
        <v>17</v>
      </c>
      <c r="P92" s="64">
        <v>7845</v>
      </c>
      <c r="Q92" s="64">
        <v>0</v>
      </c>
      <c r="R92" s="64">
        <v>-6052</v>
      </c>
      <c r="S92" s="64">
        <v>0</v>
      </c>
      <c r="T92" s="64">
        <v>0</v>
      </c>
      <c r="U92" s="64">
        <v>-1740</v>
      </c>
      <c r="V92" s="64">
        <v>-4312</v>
      </c>
      <c r="W92" s="64">
        <v>2714</v>
      </c>
      <c r="X92" s="64">
        <v>0</v>
      </c>
      <c r="Y92" s="64">
        <v>69806</v>
      </c>
      <c r="Z92" s="64">
        <v>104408</v>
      </c>
      <c r="AA92" s="64">
        <v>107466</v>
      </c>
      <c r="AB92" s="64">
        <v>8562</v>
      </c>
      <c r="AC92" s="64">
        <v>0</v>
      </c>
      <c r="AD92" s="64">
        <v>0</v>
      </c>
      <c r="AE92" s="64">
        <v>0</v>
      </c>
      <c r="AF92" s="64">
        <v>3123</v>
      </c>
      <c r="AG92" s="64">
        <v>0</v>
      </c>
      <c r="AH92" s="64">
        <v>6365</v>
      </c>
      <c r="AI92" s="64">
        <v>350</v>
      </c>
      <c r="AJ92" s="64">
        <v>302794</v>
      </c>
      <c r="AK92" s="64">
        <v>2477</v>
      </c>
      <c r="AL92" s="64">
        <v>270682</v>
      </c>
      <c r="AM92" s="64">
        <v>0</v>
      </c>
      <c r="AN92" s="64">
        <v>3222</v>
      </c>
      <c r="AO92" s="64">
        <v>22</v>
      </c>
      <c r="AP92" s="64">
        <v>0</v>
      </c>
      <c r="AQ92" s="64">
        <v>0</v>
      </c>
      <c r="AR92" s="64">
        <v>1154</v>
      </c>
      <c r="AS92" s="64">
        <v>0</v>
      </c>
      <c r="AT92" s="64">
        <v>0</v>
      </c>
      <c r="AU92" s="64">
        <v>0</v>
      </c>
      <c r="AV92" s="64">
        <v>0</v>
      </c>
      <c r="AW92" s="64">
        <v>29549</v>
      </c>
      <c r="AX92" s="64">
        <v>-4312</v>
      </c>
      <c r="AY92" s="64">
        <v>26391</v>
      </c>
      <c r="AZ92" s="64">
        <v>302794</v>
      </c>
      <c r="BA92" s="64">
        <v>38576</v>
      </c>
      <c r="BB92" s="64">
        <v>0</v>
      </c>
      <c r="BC92" s="64">
        <v>38576</v>
      </c>
    </row>
    <row r="93" spans="1:55" x14ac:dyDescent="0.25">
      <c r="A93" s="64">
        <v>847</v>
      </c>
      <c r="B93" s="65" t="s">
        <v>442</v>
      </c>
      <c r="C93" s="64">
        <v>200412</v>
      </c>
      <c r="D93" s="64">
        <v>12302</v>
      </c>
      <c r="E93" s="64">
        <v>3422</v>
      </c>
      <c r="F93" s="64">
        <v>8880</v>
      </c>
      <c r="G93" s="64">
        <v>279</v>
      </c>
      <c r="H93" s="64">
        <v>1627</v>
      </c>
      <c r="I93" s="64">
        <v>211</v>
      </c>
      <c r="J93" s="64">
        <v>10575</v>
      </c>
      <c r="K93" s="64">
        <v>980</v>
      </c>
      <c r="L93" s="64">
        <v>297</v>
      </c>
      <c r="M93" s="64">
        <v>9472</v>
      </c>
      <c r="N93" s="64">
        <v>202</v>
      </c>
      <c r="O93" s="64">
        <v>0</v>
      </c>
      <c r="P93" s="64">
        <v>4219</v>
      </c>
      <c r="Q93" s="64">
        <v>0</v>
      </c>
      <c r="R93" s="64">
        <v>-2041</v>
      </c>
      <c r="S93" s="64">
        <v>0</v>
      </c>
      <c r="T93" s="64">
        <v>0</v>
      </c>
      <c r="U93" s="64">
        <v>290</v>
      </c>
      <c r="V93" s="64">
        <v>-2332</v>
      </c>
      <c r="W93" s="64">
        <v>1989</v>
      </c>
      <c r="X93" s="64">
        <v>0</v>
      </c>
      <c r="Y93" s="64">
        <v>72729</v>
      </c>
      <c r="Z93" s="64">
        <v>85206</v>
      </c>
      <c r="AA93" s="64">
        <v>104429</v>
      </c>
      <c r="AB93" s="64">
        <v>8634</v>
      </c>
      <c r="AC93" s="64">
        <v>0</v>
      </c>
      <c r="AD93" s="64">
        <v>0</v>
      </c>
      <c r="AE93" s="64">
        <v>0</v>
      </c>
      <c r="AF93" s="64">
        <v>3297</v>
      </c>
      <c r="AG93" s="64">
        <v>0</v>
      </c>
      <c r="AH93" s="64">
        <v>6319</v>
      </c>
      <c r="AI93" s="64">
        <v>224</v>
      </c>
      <c r="AJ93" s="64">
        <v>282827</v>
      </c>
      <c r="AK93" s="64">
        <v>1893</v>
      </c>
      <c r="AL93" s="64">
        <v>247752</v>
      </c>
      <c r="AM93" s="64">
        <v>0</v>
      </c>
      <c r="AN93" s="64">
        <v>3995</v>
      </c>
      <c r="AO93" s="64">
        <v>39</v>
      </c>
      <c r="AP93" s="64">
        <v>0</v>
      </c>
      <c r="AQ93" s="64">
        <v>5000</v>
      </c>
      <c r="AR93" s="64">
        <v>1243</v>
      </c>
      <c r="AS93" s="64">
        <v>0</v>
      </c>
      <c r="AT93" s="64">
        <v>0</v>
      </c>
      <c r="AU93" s="64">
        <v>0</v>
      </c>
      <c r="AV93" s="64">
        <v>0</v>
      </c>
      <c r="AW93" s="64">
        <v>25237</v>
      </c>
      <c r="AX93" s="64">
        <v>-2332</v>
      </c>
      <c r="AY93" s="64">
        <v>24148</v>
      </c>
      <c r="AZ93" s="64">
        <v>282827</v>
      </c>
      <c r="BA93" s="64">
        <v>57829</v>
      </c>
      <c r="BB93" s="64">
        <v>0</v>
      </c>
      <c r="BC93" s="64">
        <v>57829</v>
      </c>
    </row>
    <row r="94" spans="1:55" x14ac:dyDescent="0.25">
      <c r="A94" s="64">
        <v>1149</v>
      </c>
      <c r="B94" s="65" t="s">
        <v>449</v>
      </c>
      <c r="C94" s="64">
        <v>200112</v>
      </c>
      <c r="D94" s="64">
        <v>62197</v>
      </c>
      <c r="E94" s="64">
        <v>46132</v>
      </c>
      <c r="F94" s="64">
        <v>16065</v>
      </c>
      <c r="G94" s="64">
        <v>0</v>
      </c>
      <c r="H94" s="64">
        <v>16744</v>
      </c>
      <c r="I94" s="64">
        <v>16084</v>
      </c>
      <c r="J94" s="64">
        <v>16725</v>
      </c>
      <c r="K94" s="64">
        <v>80281</v>
      </c>
      <c r="L94" s="64">
        <v>3304</v>
      </c>
      <c r="M94" s="64">
        <v>84234</v>
      </c>
      <c r="N94" s="64">
        <v>5164</v>
      </c>
      <c r="O94" s="64">
        <v>75</v>
      </c>
      <c r="P94" s="64">
        <v>598</v>
      </c>
      <c r="Q94" s="64">
        <v>0</v>
      </c>
      <c r="R94" s="64">
        <v>10239</v>
      </c>
      <c r="S94" s="64">
        <v>0</v>
      </c>
      <c r="T94" s="64">
        <v>0</v>
      </c>
      <c r="U94" s="64">
        <v>3025</v>
      </c>
      <c r="V94" s="64">
        <v>7214</v>
      </c>
      <c r="W94" s="64">
        <v>37</v>
      </c>
      <c r="X94" s="64">
        <v>0</v>
      </c>
      <c r="Y94" s="64">
        <v>127231</v>
      </c>
      <c r="Z94" s="64">
        <v>36725</v>
      </c>
      <c r="AA94" s="64">
        <v>194915</v>
      </c>
      <c r="AB94" s="64">
        <v>0</v>
      </c>
      <c r="AC94" s="64">
        <v>0</v>
      </c>
      <c r="AD94" s="64">
        <v>0</v>
      </c>
      <c r="AE94" s="64">
        <v>8449</v>
      </c>
      <c r="AF94" s="64">
        <v>7901</v>
      </c>
      <c r="AG94" s="64">
        <v>0</v>
      </c>
      <c r="AH94" s="64">
        <v>70151</v>
      </c>
      <c r="AI94" s="64">
        <v>1405</v>
      </c>
      <c r="AJ94" s="64">
        <v>446814</v>
      </c>
      <c r="AK94" s="64">
        <v>0</v>
      </c>
      <c r="AL94" s="64">
        <v>354509</v>
      </c>
      <c r="AM94" s="64">
        <v>0</v>
      </c>
      <c r="AN94" s="64">
        <v>31400</v>
      </c>
      <c r="AO94" s="64">
        <v>0</v>
      </c>
      <c r="AP94" s="64">
        <v>2830</v>
      </c>
      <c r="AQ94" s="64">
        <v>0</v>
      </c>
      <c r="AR94" s="64">
        <v>45000</v>
      </c>
      <c r="AS94" s="64">
        <v>0</v>
      </c>
      <c r="AT94" s="64">
        <v>0</v>
      </c>
      <c r="AU94" s="64">
        <v>202</v>
      </c>
      <c r="AV94" s="64">
        <v>0</v>
      </c>
      <c r="AW94" s="64">
        <v>5659</v>
      </c>
      <c r="AX94" s="64">
        <v>7214</v>
      </c>
      <c r="AY94" s="64">
        <v>58075</v>
      </c>
      <c r="AZ94" s="64">
        <v>446814</v>
      </c>
      <c r="BA94" s="64">
        <v>0</v>
      </c>
      <c r="BB94" s="64">
        <v>31873</v>
      </c>
      <c r="BC94" s="64">
        <v>31873</v>
      </c>
    </row>
    <row r="95" spans="1:55" x14ac:dyDescent="0.25">
      <c r="A95" s="64">
        <v>1149</v>
      </c>
      <c r="B95" s="65" t="s">
        <v>449</v>
      </c>
      <c r="C95" s="64">
        <v>200212</v>
      </c>
      <c r="D95" s="64">
        <v>58355</v>
      </c>
      <c r="E95" s="64">
        <v>36419</v>
      </c>
      <c r="F95" s="64">
        <v>21936</v>
      </c>
      <c r="G95" s="64">
        <v>0</v>
      </c>
      <c r="H95" s="64">
        <v>9408</v>
      </c>
      <c r="I95" s="64">
        <v>38951</v>
      </c>
      <c r="J95" s="64">
        <v>-7607</v>
      </c>
      <c r="K95" s="64">
        <v>165284</v>
      </c>
      <c r="L95" s="64">
        <v>1756</v>
      </c>
      <c r="M95" s="64">
        <v>127561</v>
      </c>
      <c r="N95" s="64">
        <v>6974</v>
      </c>
      <c r="O95" s="64">
        <v>795</v>
      </c>
      <c r="P95" s="64">
        <v>130</v>
      </c>
      <c r="Q95" s="64">
        <v>-54</v>
      </c>
      <c r="R95" s="64">
        <v>23919</v>
      </c>
      <c r="S95" s="64">
        <v>0</v>
      </c>
      <c r="T95" s="64">
        <v>0</v>
      </c>
      <c r="U95" s="64">
        <v>7787</v>
      </c>
      <c r="V95" s="64">
        <v>16132</v>
      </c>
      <c r="W95" s="64">
        <v>54</v>
      </c>
      <c r="X95" s="64">
        <v>0</v>
      </c>
      <c r="Y95" s="64">
        <v>76763</v>
      </c>
      <c r="Z95" s="64">
        <v>40290</v>
      </c>
      <c r="AA95" s="64">
        <v>566291</v>
      </c>
      <c r="AB95" s="64">
        <v>0</v>
      </c>
      <c r="AC95" s="64">
        <v>0</v>
      </c>
      <c r="AD95" s="64">
        <v>576</v>
      </c>
      <c r="AE95" s="64">
        <v>7361</v>
      </c>
      <c r="AF95" s="64">
        <v>13246</v>
      </c>
      <c r="AG95" s="64">
        <v>0</v>
      </c>
      <c r="AH95" s="64">
        <v>142886</v>
      </c>
      <c r="AI95" s="64">
        <v>2128</v>
      </c>
      <c r="AJ95" s="64">
        <v>849595</v>
      </c>
      <c r="AK95" s="64">
        <v>9713</v>
      </c>
      <c r="AL95" s="64">
        <v>677681</v>
      </c>
      <c r="AM95" s="64">
        <v>0</v>
      </c>
      <c r="AN95" s="64">
        <v>88789</v>
      </c>
      <c r="AO95" s="64">
        <v>0</v>
      </c>
      <c r="AP95" s="64">
        <v>2217</v>
      </c>
      <c r="AQ95" s="64">
        <v>0</v>
      </c>
      <c r="AR95" s="64">
        <v>45219</v>
      </c>
      <c r="AS95" s="64">
        <v>410</v>
      </c>
      <c r="AT95" s="64">
        <v>0</v>
      </c>
      <c r="AU95" s="64">
        <v>405</v>
      </c>
      <c r="AV95" s="64">
        <v>0</v>
      </c>
      <c r="AW95" s="64">
        <v>12873</v>
      </c>
      <c r="AX95" s="64">
        <v>12288</v>
      </c>
      <c r="AY95" s="64">
        <v>71195</v>
      </c>
      <c r="AZ95" s="64">
        <v>849595</v>
      </c>
      <c r="BA95" s="64">
        <v>531</v>
      </c>
      <c r="BB95" s="64">
        <v>36625</v>
      </c>
      <c r="BC95" s="64">
        <v>37156</v>
      </c>
    </row>
    <row r="96" spans="1:55" x14ac:dyDescent="0.25">
      <c r="A96" s="64">
        <v>1149</v>
      </c>
      <c r="B96" s="65" t="s">
        <v>449</v>
      </c>
      <c r="C96" s="64">
        <v>200312</v>
      </c>
      <c r="D96" s="64">
        <v>76496</v>
      </c>
      <c r="E96" s="64">
        <v>46507</v>
      </c>
      <c r="F96" s="64">
        <v>29989</v>
      </c>
      <c r="G96" s="64">
        <v>0</v>
      </c>
      <c r="H96" s="64">
        <v>44246</v>
      </c>
      <c r="I96" s="64">
        <v>137775</v>
      </c>
      <c r="J96" s="64">
        <v>-63540</v>
      </c>
      <c r="K96" s="64">
        <v>350323</v>
      </c>
      <c r="L96" s="64">
        <v>332</v>
      </c>
      <c r="M96" s="64">
        <v>209125</v>
      </c>
      <c r="N96" s="64">
        <v>10510</v>
      </c>
      <c r="O96" s="64">
        <v>1113</v>
      </c>
      <c r="P96" s="64">
        <v>277</v>
      </c>
      <c r="Q96" s="64">
        <v>-167</v>
      </c>
      <c r="R96" s="64">
        <v>65923</v>
      </c>
      <c r="S96" s="64">
        <v>0</v>
      </c>
      <c r="T96" s="64">
        <v>0</v>
      </c>
      <c r="U96" s="64">
        <v>20821</v>
      </c>
      <c r="V96" s="64">
        <v>45102</v>
      </c>
      <c r="W96" s="64">
        <v>76</v>
      </c>
      <c r="X96" s="64">
        <v>0</v>
      </c>
      <c r="Y96" s="64">
        <v>342325</v>
      </c>
      <c r="Z96" s="64">
        <v>62493</v>
      </c>
      <c r="AA96" s="64">
        <v>1055249</v>
      </c>
      <c r="AB96" s="64">
        <v>16</v>
      </c>
      <c r="AC96" s="64">
        <v>0</v>
      </c>
      <c r="AD96" s="64">
        <v>409</v>
      </c>
      <c r="AE96" s="64">
        <v>7291</v>
      </c>
      <c r="AF96" s="64">
        <v>16718</v>
      </c>
      <c r="AG96" s="64">
        <v>0</v>
      </c>
      <c r="AH96" s="64">
        <v>333828</v>
      </c>
      <c r="AI96" s="64">
        <v>4716</v>
      </c>
      <c r="AJ96" s="64">
        <v>1823121</v>
      </c>
      <c r="AK96" s="64">
        <v>0</v>
      </c>
      <c r="AL96" s="64">
        <v>1363146</v>
      </c>
      <c r="AM96" s="64">
        <v>0</v>
      </c>
      <c r="AN96" s="64">
        <v>282036</v>
      </c>
      <c r="AO96" s="64">
        <v>0</v>
      </c>
      <c r="AP96" s="64">
        <v>2063</v>
      </c>
      <c r="AQ96" s="64">
        <v>74463</v>
      </c>
      <c r="AR96" s="64">
        <v>45219</v>
      </c>
      <c r="AS96" s="64">
        <v>410</v>
      </c>
      <c r="AT96" s="64">
        <v>0</v>
      </c>
      <c r="AU96" s="64">
        <v>444</v>
      </c>
      <c r="AV96" s="64">
        <v>0</v>
      </c>
      <c r="AW96" s="64">
        <v>25161</v>
      </c>
      <c r="AX96" s="64">
        <v>30179</v>
      </c>
      <c r="AY96" s="64">
        <v>101413</v>
      </c>
      <c r="AZ96" s="64">
        <v>1823121</v>
      </c>
      <c r="BA96" s="64">
        <v>901</v>
      </c>
      <c r="BB96" s="64">
        <v>33505</v>
      </c>
      <c r="BC96" s="64">
        <v>34406</v>
      </c>
    </row>
    <row r="97" spans="1:55" x14ac:dyDescent="0.25">
      <c r="A97" s="64">
        <v>1149</v>
      </c>
      <c r="B97" s="65" t="s">
        <v>449</v>
      </c>
      <c r="C97" s="64">
        <v>200412</v>
      </c>
      <c r="D97" s="64">
        <v>177103</v>
      </c>
      <c r="E97" s="64">
        <v>90090</v>
      </c>
      <c r="F97" s="64">
        <v>87013</v>
      </c>
      <c r="G97" s="64">
        <v>0</v>
      </c>
      <c r="H97" s="64">
        <v>95659</v>
      </c>
      <c r="I97" s="64">
        <v>272955</v>
      </c>
      <c r="J97" s="64">
        <v>-90283</v>
      </c>
      <c r="K97" s="64">
        <v>549387</v>
      </c>
      <c r="L97" s="64">
        <v>856</v>
      </c>
      <c r="M97" s="64">
        <v>284064</v>
      </c>
      <c r="N97" s="64">
        <v>14380</v>
      </c>
      <c r="O97" s="64">
        <v>599</v>
      </c>
      <c r="P97" s="64">
        <v>383</v>
      </c>
      <c r="Q97" s="64">
        <v>161</v>
      </c>
      <c r="R97" s="64">
        <v>160695</v>
      </c>
      <c r="S97" s="64">
        <v>0</v>
      </c>
      <c r="T97" s="64">
        <v>0</v>
      </c>
      <c r="U97" s="64">
        <v>51294</v>
      </c>
      <c r="V97" s="64">
        <v>109401</v>
      </c>
      <c r="W97" s="64">
        <v>98</v>
      </c>
      <c r="X97" s="64">
        <v>0</v>
      </c>
      <c r="Y97" s="64">
        <v>514187</v>
      </c>
      <c r="Z97" s="64">
        <v>103179</v>
      </c>
      <c r="AA97" s="64">
        <v>1712051</v>
      </c>
      <c r="AB97" s="64">
        <v>16</v>
      </c>
      <c r="AC97" s="64">
        <v>0</v>
      </c>
      <c r="AD97" s="64">
        <v>1071</v>
      </c>
      <c r="AE97" s="64">
        <v>12545</v>
      </c>
      <c r="AF97" s="64">
        <v>21090</v>
      </c>
      <c r="AG97" s="64">
        <v>0</v>
      </c>
      <c r="AH97" s="64">
        <v>448922</v>
      </c>
      <c r="AI97" s="64">
        <v>3629</v>
      </c>
      <c r="AJ97" s="64">
        <v>2816788</v>
      </c>
      <c r="AK97" s="64">
        <v>34269</v>
      </c>
      <c r="AL97" s="64">
        <v>2162190</v>
      </c>
      <c r="AM97" s="64">
        <v>0</v>
      </c>
      <c r="AN97" s="64">
        <v>364256</v>
      </c>
      <c r="AO97" s="64">
        <v>0</v>
      </c>
      <c r="AP97" s="64">
        <v>3685</v>
      </c>
      <c r="AQ97" s="64">
        <v>74375</v>
      </c>
      <c r="AR97" s="64">
        <v>46410</v>
      </c>
      <c r="AS97" s="64">
        <v>2527</v>
      </c>
      <c r="AT97" s="64">
        <v>0</v>
      </c>
      <c r="AU97" s="64">
        <v>437</v>
      </c>
      <c r="AV97" s="64">
        <v>0</v>
      </c>
      <c r="AW97" s="64">
        <v>55340</v>
      </c>
      <c r="AX97" s="64">
        <v>73299</v>
      </c>
      <c r="AY97" s="64">
        <v>178013</v>
      </c>
      <c r="AZ97" s="64">
        <v>2816788</v>
      </c>
      <c r="BA97" s="64">
        <v>1644</v>
      </c>
      <c r="BB97" s="64">
        <v>41860</v>
      </c>
      <c r="BC97" s="64">
        <v>43504</v>
      </c>
    </row>
    <row r="98" spans="1:55" x14ac:dyDescent="0.25">
      <c r="A98" s="64">
        <v>1176</v>
      </c>
      <c r="B98" s="65" t="s">
        <v>435</v>
      </c>
      <c r="C98" s="64">
        <v>200012</v>
      </c>
      <c r="D98" s="64">
        <v>1244</v>
      </c>
      <c r="E98" s="64">
        <v>0</v>
      </c>
      <c r="F98" s="64">
        <v>1244</v>
      </c>
      <c r="G98" s="64">
        <v>0</v>
      </c>
      <c r="H98" s="64">
        <v>19008</v>
      </c>
      <c r="I98" s="64">
        <v>42</v>
      </c>
      <c r="J98" s="64">
        <v>20210</v>
      </c>
      <c r="K98" s="64">
        <v>103</v>
      </c>
      <c r="L98" s="64">
        <v>7</v>
      </c>
      <c r="M98" s="64">
        <v>13805</v>
      </c>
      <c r="N98" s="64">
        <v>87</v>
      </c>
      <c r="O98" s="64">
        <v>0</v>
      </c>
      <c r="P98" s="64">
        <v>0</v>
      </c>
      <c r="Q98" s="64">
        <v>2851</v>
      </c>
      <c r="R98" s="64">
        <v>9279</v>
      </c>
      <c r="S98" s="64">
        <v>0</v>
      </c>
      <c r="T98" s="64">
        <v>0</v>
      </c>
      <c r="U98" s="64">
        <v>1894</v>
      </c>
      <c r="V98" s="64">
        <v>7385</v>
      </c>
      <c r="W98" s="64">
        <v>3</v>
      </c>
      <c r="X98" s="64">
        <v>0</v>
      </c>
      <c r="Y98" s="64">
        <v>19211</v>
      </c>
      <c r="Z98" s="64">
        <v>0</v>
      </c>
      <c r="AA98" s="64">
        <v>24943</v>
      </c>
      <c r="AB98" s="64">
        <v>0</v>
      </c>
      <c r="AC98" s="64">
        <v>0</v>
      </c>
      <c r="AD98" s="64">
        <v>5627</v>
      </c>
      <c r="AE98" s="64">
        <v>0</v>
      </c>
      <c r="AF98" s="64">
        <v>110</v>
      </c>
      <c r="AG98" s="64">
        <v>0</v>
      </c>
      <c r="AH98" s="64">
        <v>5810</v>
      </c>
      <c r="AI98" s="64">
        <v>340</v>
      </c>
      <c r="AJ98" s="64">
        <v>56044</v>
      </c>
      <c r="AK98" s="64">
        <v>0</v>
      </c>
      <c r="AL98" s="64">
        <v>0</v>
      </c>
      <c r="AM98" s="64">
        <v>0</v>
      </c>
      <c r="AN98" s="64">
        <v>4880</v>
      </c>
      <c r="AO98" s="64">
        <v>0</v>
      </c>
      <c r="AP98" s="64">
        <v>0</v>
      </c>
      <c r="AQ98" s="64">
        <v>0</v>
      </c>
      <c r="AR98" s="64">
        <v>40000</v>
      </c>
      <c r="AS98" s="64">
        <v>0</v>
      </c>
      <c r="AT98" s="64">
        <v>0</v>
      </c>
      <c r="AU98" s="64">
        <v>0</v>
      </c>
      <c r="AV98" s="64">
        <v>0</v>
      </c>
      <c r="AW98" s="64">
        <v>3779</v>
      </c>
      <c r="AX98" s="64">
        <v>4534</v>
      </c>
      <c r="AY98" s="64">
        <v>51164</v>
      </c>
      <c r="AZ98" s="64">
        <v>56044</v>
      </c>
      <c r="BA98" s="64">
        <v>63</v>
      </c>
      <c r="BB98" s="64">
        <v>0</v>
      </c>
      <c r="BC98" s="64">
        <v>63</v>
      </c>
    </row>
    <row r="99" spans="1:55" x14ac:dyDescent="0.25">
      <c r="A99" s="64">
        <v>1176</v>
      </c>
      <c r="B99" s="65" t="s">
        <v>435</v>
      </c>
      <c r="C99" s="64">
        <v>200112</v>
      </c>
      <c r="D99" s="64">
        <v>2172</v>
      </c>
      <c r="E99" s="64">
        <v>1</v>
      </c>
      <c r="F99" s="64">
        <v>2171</v>
      </c>
      <c r="G99" s="64">
        <v>0</v>
      </c>
      <c r="H99" s="64">
        <v>20393</v>
      </c>
      <c r="I99" s="64">
        <v>1</v>
      </c>
      <c r="J99" s="64">
        <v>22563</v>
      </c>
      <c r="K99" s="64">
        <v>64</v>
      </c>
      <c r="L99" s="64">
        <v>0</v>
      </c>
      <c r="M99" s="64">
        <v>17451</v>
      </c>
      <c r="N99" s="64">
        <v>50</v>
      </c>
      <c r="O99" s="64">
        <v>0</v>
      </c>
      <c r="P99" s="64">
        <v>0</v>
      </c>
      <c r="Q99" s="64">
        <v>1996</v>
      </c>
      <c r="R99" s="64">
        <v>7122</v>
      </c>
      <c r="S99" s="64">
        <v>0</v>
      </c>
      <c r="T99" s="64">
        <v>0</v>
      </c>
      <c r="U99" s="64">
        <v>1310</v>
      </c>
      <c r="V99" s="64">
        <v>5812</v>
      </c>
      <c r="W99" s="64">
        <v>6</v>
      </c>
      <c r="X99" s="64">
        <v>0</v>
      </c>
      <c r="Y99" s="64">
        <v>1565</v>
      </c>
      <c r="Z99" s="64">
        <v>0</v>
      </c>
      <c r="AA99" s="64">
        <v>44302</v>
      </c>
      <c r="AB99" s="64">
        <v>0</v>
      </c>
      <c r="AC99" s="64">
        <v>0</v>
      </c>
      <c r="AD99" s="64">
        <v>7623</v>
      </c>
      <c r="AE99" s="64">
        <v>0</v>
      </c>
      <c r="AF99" s="64">
        <v>92</v>
      </c>
      <c r="AG99" s="64">
        <v>0</v>
      </c>
      <c r="AH99" s="64">
        <v>7737</v>
      </c>
      <c r="AI99" s="64">
        <v>474</v>
      </c>
      <c r="AJ99" s="64">
        <v>61799</v>
      </c>
      <c r="AK99" s="64">
        <v>0</v>
      </c>
      <c r="AL99" s="64">
        <v>0</v>
      </c>
      <c r="AM99" s="64">
        <v>0</v>
      </c>
      <c r="AN99" s="64">
        <v>4823</v>
      </c>
      <c r="AO99" s="64">
        <v>0</v>
      </c>
      <c r="AP99" s="64">
        <v>0</v>
      </c>
      <c r="AQ99" s="64">
        <v>0</v>
      </c>
      <c r="AR99" s="64">
        <v>40000</v>
      </c>
      <c r="AS99" s="64">
        <v>0</v>
      </c>
      <c r="AT99" s="64">
        <v>0</v>
      </c>
      <c r="AU99" s="64">
        <v>4846</v>
      </c>
      <c r="AV99" s="64">
        <v>0</v>
      </c>
      <c r="AW99" s="64">
        <v>8314</v>
      </c>
      <c r="AX99" s="64">
        <v>3816</v>
      </c>
      <c r="AY99" s="64">
        <v>56976</v>
      </c>
      <c r="AZ99" s="64">
        <v>61799</v>
      </c>
      <c r="BA99" s="64">
        <v>0</v>
      </c>
      <c r="BB99" s="64">
        <v>0</v>
      </c>
      <c r="BC99" s="64">
        <v>0</v>
      </c>
    </row>
    <row r="100" spans="1:55" x14ac:dyDescent="0.25">
      <c r="A100" s="64">
        <v>1176</v>
      </c>
      <c r="B100" s="65" t="s">
        <v>435</v>
      </c>
      <c r="C100" s="64">
        <v>200212</v>
      </c>
      <c r="D100" s="64">
        <v>1819</v>
      </c>
      <c r="E100" s="64">
        <v>0</v>
      </c>
      <c r="F100" s="64">
        <v>1819</v>
      </c>
      <c r="G100" s="64">
        <v>0</v>
      </c>
      <c r="H100" s="64">
        <v>25146</v>
      </c>
      <c r="I100" s="64">
        <v>27</v>
      </c>
      <c r="J100" s="64">
        <v>26938</v>
      </c>
      <c r="K100" s="64">
        <v>-5</v>
      </c>
      <c r="L100" s="64">
        <v>0</v>
      </c>
      <c r="M100" s="64">
        <v>20971</v>
      </c>
      <c r="N100" s="64">
        <v>53</v>
      </c>
      <c r="O100" s="64">
        <v>0</v>
      </c>
      <c r="P100" s="64">
        <v>0</v>
      </c>
      <c r="Q100" s="64">
        <v>6057</v>
      </c>
      <c r="R100" s="64">
        <v>11966</v>
      </c>
      <c r="S100" s="64">
        <v>0</v>
      </c>
      <c r="T100" s="64">
        <v>0</v>
      </c>
      <c r="U100" s="64">
        <v>3877</v>
      </c>
      <c r="V100" s="64">
        <v>8089</v>
      </c>
      <c r="W100" s="64">
        <v>4</v>
      </c>
      <c r="X100" s="64">
        <v>0</v>
      </c>
      <c r="Y100" s="64">
        <v>14736</v>
      </c>
      <c r="Z100" s="64">
        <v>0</v>
      </c>
      <c r="AA100" s="64">
        <v>36907</v>
      </c>
      <c r="AB100" s="64">
        <v>0</v>
      </c>
      <c r="AC100" s="64">
        <v>0</v>
      </c>
      <c r="AD100" s="64">
        <v>11854</v>
      </c>
      <c r="AE100" s="64">
        <v>0</v>
      </c>
      <c r="AF100" s="64">
        <v>53</v>
      </c>
      <c r="AG100" s="64">
        <v>0</v>
      </c>
      <c r="AH100" s="64">
        <v>5974</v>
      </c>
      <c r="AI100" s="64">
        <v>589</v>
      </c>
      <c r="AJ100" s="64">
        <v>70117</v>
      </c>
      <c r="AK100" s="64">
        <v>0</v>
      </c>
      <c r="AL100" s="64">
        <v>0</v>
      </c>
      <c r="AM100" s="64">
        <v>0</v>
      </c>
      <c r="AN100" s="64">
        <v>5052</v>
      </c>
      <c r="AO100" s="64">
        <v>0</v>
      </c>
      <c r="AP100" s="64">
        <v>0</v>
      </c>
      <c r="AQ100" s="64">
        <v>0</v>
      </c>
      <c r="AR100" s="64">
        <v>40000</v>
      </c>
      <c r="AS100" s="64">
        <v>0</v>
      </c>
      <c r="AT100" s="64">
        <v>0</v>
      </c>
      <c r="AU100" s="64">
        <v>9078</v>
      </c>
      <c r="AV100" s="64">
        <v>0</v>
      </c>
      <c r="AW100" s="64">
        <v>12129</v>
      </c>
      <c r="AX100" s="64">
        <v>3858</v>
      </c>
      <c r="AY100" s="64">
        <v>65065</v>
      </c>
      <c r="AZ100" s="64">
        <v>70117</v>
      </c>
      <c r="BA100" s="64">
        <v>0</v>
      </c>
      <c r="BB100" s="64">
        <v>0</v>
      </c>
      <c r="BC100" s="64">
        <v>0</v>
      </c>
    </row>
    <row r="101" spans="1:55" x14ac:dyDescent="0.25">
      <c r="A101" s="64">
        <v>1176</v>
      </c>
      <c r="B101" s="65" t="s">
        <v>435</v>
      </c>
      <c r="C101" s="64">
        <v>200312</v>
      </c>
      <c r="D101" s="64">
        <v>1515</v>
      </c>
      <c r="E101" s="64">
        <v>0</v>
      </c>
      <c r="F101" s="64">
        <v>1515</v>
      </c>
      <c r="G101" s="64">
        <v>0</v>
      </c>
      <c r="H101" s="64">
        <v>25352</v>
      </c>
      <c r="I101" s="64">
        <v>0</v>
      </c>
      <c r="J101" s="64">
        <v>26867</v>
      </c>
      <c r="K101" s="64">
        <v>-108</v>
      </c>
      <c r="L101" s="64">
        <v>0</v>
      </c>
      <c r="M101" s="64">
        <v>21055</v>
      </c>
      <c r="N101" s="64">
        <v>60</v>
      </c>
      <c r="O101" s="64">
        <v>0</v>
      </c>
      <c r="P101" s="64">
        <v>0</v>
      </c>
      <c r="Q101" s="64">
        <v>3750</v>
      </c>
      <c r="R101" s="64">
        <v>9394</v>
      </c>
      <c r="S101" s="64">
        <v>0</v>
      </c>
      <c r="T101" s="64">
        <v>0</v>
      </c>
      <c r="U101" s="64">
        <v>2865</v>
      </c>
      <c r="V101" s="64">
        <v>6529</v>
      </c>
      <c r="W101" s="64">
        <v>1</v>
      </c>
      <c r="X101" s="64">
        <v>0</v>
      </c>
      <c r="Y101" s="64">
        <v>5095</v>
      </c>
      <c r="Z101" s="64">
        <v>0</v>
      </c>
      <c r="AA101" s="64">
        <v>49985</v>
      </c>
      <c r="AB101" s="64">
        <v>0</v>
      </c>
      <c r="AC101" s="64">
        <v>0</v>
      </c>
      <c r="AD101" s="64">
        <v>14439</v>
      </c>
      <c r="AE101" s="64">
        <v>0</v>
      </c>
      <c r="AF101" s="64">
        <v>86</v>
      </c>
      <c r="AG101" s="64">
        <v>0</v>
      </c>
      <c r="AH101" s="64">
        <v>5568</v>
      </c>
      <c r="AI101" s="64">
        <v>714</v>
      </c>
      <c r="AJ101" s="64">
        <v>75888</v>
      </c>
      <c r="AK101" s="64">
        <v>0</v>
      </c>
      <c r="AL101" s="64">
        <v>0</v>
      </c>
      <c r="AM101" s="64">
        <v>0</v>
      </c>
      <c r="AN101" s="64">
        <v>4294</v>
      </c>
      <c r="AO101" s="64">
        <v>0</v>
      </c>
      <c r="AP101" s="64">
        <v>0</v>
      </c>
      <c r="AQ101" s="64">
        <v>0</v>
      </c>
      <c r="AR101" s="64">
        <v>40000</v>
      </c>
      <c r="AS101" s="64">
        <v>0</v>
      </c>
      <c r="AT101" s="64">
        <v>0</v>
      </c>
      <c r="AU101" s="64">
        <v>11662</v>
      </c>
      <c r="AV101" s="64">
        <v>0</v>
      </c>
      <c r="AW101" s="64">
        <v>15987</v>
      </c>
      <c r="AX101" s="64">
        <v>3945</v>
      </c>
      <c r="AY101" s="64">
        <v>71594</v>
      </c>
      <c r="AZ101" s="64">
        <v>75888</v>
      </c>
      <c r="BA101" s="64">
        <v>140000</v>
      </c>
      <c r="BB101" s="64">
        <v>0</v>
      </c>
      <c r="BC101" s="64">
        <v>140000</v>
      </c>
    </row>
    <row r="102" spans="1:55" x14ac:dyDescent="0.25">
      <c r="A102" s="64">
        <v>1176</v>
      </c>
      <c r="B102" s="65" t="s">
        <v>435</v>
      </c>
      <c r="C102" s="64">
        <v>200412</v>
      </c>
      <c r="D102" s="64">
        <v>1749</v>
      </c>
      <c r="E102" s="64">
        <v>0</v>
      </c>
      <c r="F102" s="64">
        <v>1749</v>
      </c>
      <c r="G102" s="64">
        <v>0</v>
      </c>
      <c r="H102" s="64">
        <v>33435</v>
      </c>
      <c r="I102" s="64">
        <v>311</v>
      </c>
      <c r="J102" s="64">
        <v>34873</v>
      </c>
      <c r="K102" s="64">
        <v>-678</v>
      </c>
      <c r="L102" s="64">
        <v>0</v>
      </c>
      <c r="M102" s="64">
        <v>25072</v>
      </c>
      <c r="N102" s="64">
        <v>37</v>
      </c>
      <c r="O102" s="64">
        <v>0</v>
      </c>
      <c r="P102" s="64">
        <v>0</v>
      </c>
      <c r="Q102" s="64">
        <v>4348</v>
      </c>
      <c r="R102" s="64">
        <v>13434</v>
      </c>
      <c r="S102" s="64">
        <v>0</v>
      </c>
      <c r="T102" s="64">
        <v>0</v>
      </c>
      <c r="U102" s="64">
        <v>4071</v>
      </c>
      <c r="V102" s="64">
        <v>9363</v>
      </c>
      <c r="W102" s="64">
        <v>1</v>
      </c>
      <c r="X102" s="64">
        <v>0</v>
      </c>
      <c r="Y102" s="64">
        <v>9119</v>
      </c>
      <c r="Z102" s="64">
        <v>0</v>
      </c>
      <c r="AA102" s="64">
        <v>35462</v>
      </c>
      <c r="AB102" s="64">
        <v>0</v>
      </c>
      <c r="AC102" s="64">
        <v>0</v>
      </c>
      <c r="AD102" s="64">
        <v>31968</v>
      </c>
      <c r="AE102" s="64">
        <v>0</v>
      </c>
      <c r="AF102" s="64">
        <v>63</v>
      </c>
      <c r="AG102" s="64">
        <v>0</v>
      </c>
      <c r="AH102" s="64">
        <v>9549</v>
      </c>
      <c r="AI102" s="64">
        <v>824</v>
      </c>
      <c r="AJ102" s="64">
        <v>86986</v>
      </c>
      <c r="AK102" s="64">
        <v>0</v>
      </c>
      <c r="AL102" s="64">
        <v>0</v>
      </c>
      <c r="AM102" s="64">
        <v>0</v>
      </c>
      <c r="AN102" s="64">
        <v>6028</v>
      </c>
      <c r="AO102" s="64">
        <v>0</v>
      </c>
      <c r="AP102" s="64">
        <v>0</v>
      </c>
      <c r="AQ102" s="64">
        <v>0</v>
      </c>
      <c r="AR102" s="64">
        <v>40000</v>
      </c>
      <c r="AS102" s="64">
        <v>0</v>
      </c>
      <c r="AT102" s="64">
        <v>0</v>
      </c>
      <c r="AU102" s="64">
        <v>14692</v>
      </c>
      <c r="AV102" s="64">
        <v>0</v>
      </c>
      <c r="AW102" s="64">
        <v>19932</v>
      </c>
      <c r="AX102" s="64">
        <v>6334</v>
      </c>
      <c r="AY102" s="64">
        <v>80958</v>
      </c>
      <c r="AZ102" s="64">
        <v>86986</v>
      </c>
      <c r="BA102" s="64">
        <v>70000</v>
      </c>
      <c r="BB102" s="64">
        <v>0</v>
      </c>
      <c r="BC102" s="64">
        <v>70000</v>
      </c>
    </row>
    <row r="103" spans="1:55" x14ac:dyDescent="0.25">
      <c r="A103" s="64">
        <v>1187</v>
      </c>
      <c r="B103" s="65" t="s">
        <v>451</v>
      </c>
      <c r="C103" s="64">
        <v>200112</v>
      </c>
      <c r="D103" s="64">
        <v>8370</v>
      </c>
      <c r="E103" s="64">
        <v>37</v>
      </c>
      <c r="F103" s="64">
        <v>8333</v>
      </c>
      <c r="G103" s="64">
        <v>164</v>
      </c>
      <c r="H103" s="64">
        <v>15274</v>
      </c>
      <c r="I103" s="64">
        <v>911</v>
      </c>
      <c r="J103" s="64">
        <v>22860</v>
      </c>
      <c r="K103" s="64">
        <v>-502</v>
      </c>
      <c r="L103" s="64">
        <v>0</v>
      </c>
      <c r="M103" s="64">
        <v>31394</v>
      </c>
      <c r="N103" s="64">
        <v>4168</v>
      </c>
      <c r="O103" s="64">
        <v>0</v>
      </c>
      <c r="P103" s="64">
        <v>0</v>
      </c>
      <c r="Q103" s="64">
        <v>0</v>
      </c>
      <c r="R103" s="64">
        <v>-13204</v>
      </c>
      <c r="S103" s="64">
        <v>0</v>
      </c>
      <c r="T103" s="64">
        <v>0</v>
      </c>
      <c r="U103" s="64">
        <v>0</v>
      </c>
      <c r="V103" s="64">
        <v>-13204</v>
      </c>
      <c r="W103" s="64">
        <v>11984</v>
      </c>
      <c r="X103" s="64">
        <v>0</v>
      </c>
      <c r="Y103" s="64">
        <v>155950</v>
      </c>
      <c r="Z103" s="64">
        <v>6838</v>
      </c>
      <c r="AA103" s="64">
        <v>851</v>
      </c>
      <c r="AB103" s="64">
        <v>530</v>
      </c>
      <c r="AC103" s="64">
        <v>0</v>
      </c>
      <c r="AD103" s="64">
        <v>0</v>
      </c>
      <c r="AE103" s="64">
        <v>2676</v>
      </c>
      <c r="AF103" s="64">
        <v>4597</v>
      </c>
      <c r="AG103" s="64">
        <v>0</v>
      </c>
      <c r="AH103" s="64">
        <v>1243</v>
      </c>
      <c r="AI103" s="64">
        <v>689</v>
      </c>
      <c r="AJ103" s="64">
        <v>185358</v>
      </c>
      <c r="AK103" s="64">
        <v>0</v>
      </c>
      <c r="AL103" s="64">
        <v>132542</v>
      </c>
      <c r="AM103" s="64">
        <v>0</v>
      </c>
      <c r="AN103" s="64">
        <v>3989</v>
      </c>
      <c r="AO103" s="64">
        <v>0</v>
      </c>
      <c r="AP103" s="64">
        <v>0</v>
      </c>
      <c r="AQ103" s="64">
        <v>0</v>
      </c>
      <c r="AR103" s="64">
        <v>50000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-1173</v>
      </c>
      <c r="AY103" s="64">
        <v>48827</v>
      </c>
      <c r="AZ103" s="64">
        <v>185358</v>
      </c>
      <c r="BA103" s="64">
        <v>0</v>
      </c>
      <c r="BB103" s="64">
        <v>23718</v>
      </c>
      <c r="BC103" s="64">
        <v>23718</v>
      </c>
    </row>
    <row r="104" spans="1:55" x14ac:dyDescent="0.25">
      <c r="A104" s="64">
        <v>1187</v>
      </c>
      <c r="B104" s="65" t="s">
        <v>451</v>
      </c>
      <c r="C104" s="64">
        <v>200212</v>
      </c>
      <c r="D104" s="64">
        <v>7036</v>
      </c>
      <c r="E104" s="64">
        <v>450</v>
      </c>
      <c r="F104" s="64">
        <v>6586</v>
      </c>
      <c r="G104" s="64">
        <v>4</v>
      </c>
      <c r="H104" s="64">
        <v>11550</v>
      </c>
      <c r="I104" s="64">
        <v>831</v>
      </c>
      <c r="J104" s="64">
        <v>17309</v>
      </c>
      <c r="K104" s="64">
        <v>788</v>
      </c>
      <c r="L104" s="64">
        <v>0</v>
      </c>
      <c r="M104" s="64">
        <v>26934</v>
      </c>
      <c r="N104" s="64">
        <v>3736</v>
      </c>
      <c r="O104" s="64">
        <v>0</v>
      </c>
      <c r="P104" s="64">
        <v>0</v>
      </c>
      <c r="Q104" s="64">
        <v>0</v>
      </c>
      <c r="R104" s="64">
        <v>-12573</v>
      </c>
      <c r="S104" s="64">
        <v>0</v>
      </c>
      <c r="T104" s="64">
        <v>0</v>
      </c>
      <c r="U104" s="64">
        <v>0</v>
      </c>
      <c r="V104" s="64">
        <v>-12573</v>
      </c>
      <c r="W104" s="64">
        <v>11648</v>
      </c>
      <c r="X104" s="64">
        <v>0</v>
      </c>
      <c r="Y104" s="64">
        <v>135233</v>
      </c>
      <c r="Z104" s="64">
        <v>30671</v>
      </c>
      <c r="AA104" s="64">
        <v>2388</v>
      </c>
      <c r="AB104" s="64">
        <v>241</v>
      </c>
      <c r="AC104" s="64">
        <v>0</v>
      </c>
      <c r="AD104" s="64">
        <v>0</v>
      </c>
      <c r="AE104" s="64">
        <v>1691</v>
      </c>
      <c r="AF104" s="64">
        <v>4124</v>
      </c>
      <c r="AG104" s="64">
        <v>0</v>
      </c>
      <c r="AH104" s="64">
        <v>1442</v>
      </c>
      <c r="AI104" s="64">
        <v>496</v>
      </c>
      <c r="AJ104" s="64">
        <v>187934</v>
      </c>
      <c r="AK104" s="64">
        <v>0</v>
      </c>
      <c r="AL104" s="64">
        <v>132901</v>
      </c>
      <c r="AM104" s="64">
        <v>0</v>
      </c>
      <c r="AN104" s="64">
        <v>2804</v>
      </c>
      <c r="AO104" s="64">
        <v>0</v>
      </c>
      <c r="AP104" s="64">
        <v>0</v>
      </c>
      <c r="AQ104" s="64">
        <v>0</v>
      </c>
      <c r="AR104" s="64">
        <v>60650</v>
      </c>
      <c r="AS104" s="64">
        <v>0</v>
      </c>
      <c r="AT104" s="64">
        <v>0</v>
      </c>
      <c r="AU104" s="64">
        <v>0</v>
      </c>
      <c r="AV104" s="64">
        <v>0</v>
      </c>
      <c r="AW104" s="64">
        <v>-1173</v>
      </c>
      <c r="AX104" s="64">
        <v>-7248</v>
      </c>
      <c r="AY104" s="64">
        <v>52229</v>
      </c>
      <c r="AZ104" s="64">
        <v>187934</v>
      </c>
      <c r="BA104" s="64">
        <v>0</v>
      </c>
      <c r="BB104" s="64">
        <v>22877</v>
      </c>
      <c r="BC104" s="64">
        <v>22877</v>
      </c>
    </row>
    <row r="105" spans="1:55" x14ac:dyDescent="0.25">
      <c r="A105" s="64">
        <v>1187</v>
      </c>
      <c r="B105" s="65" t="s">
        <v>451</v>
      </c>
      <c r="C105" s="64">
        <v>200312</v>
      </c>
      <c r="D105" s="64">
        <v>7510</v>
      </c>
      <c r="E105" s="64">
        <v>785</v>
      </c>
      <c r="F105" s="64">
        <v>6728</v>
      </c>
      <c r="G105" s="64">
        <v>85</v>
      </c>
      <c r="H105" s="64">
        <v>14335</v>
      </c>
      <c r="I105" s="64">
        <v>1364</v>
      </c>
      <c r="J105" s="64">
        <v>19784</v>
      </c>
      <c r="K105" s="64">
        <v>471</v>
      </c>
      <c r="L105" s="64">
        <v>0</v>
      </c>
      <c r="M105" s="64">
        <v>29157</v>
      </c>
      <c r="N105" s="64">
        <v>3727</v>
      </c>
      <c r="O105" s="64">
        <v>0</v>
      </c>
      <c r="P105" s="64">
        <v>81</v>
      </c>
      <c r="Q105" s="64">
        <v>0</v>
      </c>
      <c r="R105" s="64">
        <v>-12710</v>
      </c>
      <c r="S105" s="64">
        <v>0</v>
      </c>
      <c r="T105" s="64">
        <v>0</v>
      </c>
      <c r="U105" s="64">
        <v>0</v>
      </c>
      <c r="V105" s="64">
        <v>-12710</v>
      </c>
      <c r="W105" s="64">
        <v>47329</v>
      </c>
      <c r="X105" s="64">
        <v>0</v>
      </c>
      <c r="Y105" s="64">
        <v>176475</v>
      </c>
      <c r="Z105" s="64">
        <v>47905</v>
      </c>
      <c r="AA105" s="64">
        <v>4436</v>
      </c>
      <c r="AB105" s="64">
        <v>874</v>
      </c>
      <c r="AC105" s="64">
        <v>0</v>
      </c>
      <c r="AD105" s="64">
        <v>0</v>
      </c>
      <c r="AE105" s="64">
        <v>711</v>
      </c>
      <c r="AF105" s="64">
        <v>1512</v>
      </c>
      <c r="AG105" s="64">
        <v>0</v>
      </c>
      <c r="AH105" s="64">
        <v>1223</v>
      </c>
      <c r="AI105" s="64">
        <v>300</v>
      </c>
      <c r="AJ105" s="64">
        <v>280765</v>
      </c>
      <c r="AK105" s="64">
        <v>0</v>
      </c>
      <c r="AL105" s="64">
        <v>230508</v>
      </c>
      <c r="AM105" s="64">
        <v>0</v>
      </c>
      <c r="AN105" s="64">
        <v>5031</v>
      </c>
      <c r="AO105" s="64">
        <v>0</v>
      </c>
      <c r="AP105" s="64">
        <v>0</v>
      </c>
      <c r="AQ105" s="64">
        <v>0</v>
      </c>
      <c r="AR105" s="64">
        <v>64050</v>
      </c>
      <c r="AS105" s="64">
        <v>0</v>
      </c>
      <c r="AT105" s="64">
        <v>0</v>
      </c>
      <c r="AU105" s="64">
        <v>0</v>
      </c>
      <c r="AV105" s="64">
        <v>0</v>
      </c>
      <c r="AW105" s="64">
        <v>-7814</v>
      </c>
      <c r="AX105" s="64">
        <v>-11010</v>
      </c>
      <c r="AY105" s="64">
        <v>45226</v>
      </c>
      <c r="AZ105" s="64">
        <v>280765</v>
      </c>
      <c r="BA105" s="64">
        <v>0</v>
      </c>
      <c r="BB105" s="64">
        <v>15120</v>
      </c>
      <c r="BC105" s="64">
        <v>15120</v>
      </c>
    </row>
    <row r="106" spans="1:55" x14ac:dyDescent="0.25">
      <c r="A106" s="64">
        <v>1187</v>
      </c>
      <c r="B106" s="65" t="s">
        <v>451</v>
      </c>
      <c r="C106" s="64">
        <v>200412</v>
      </c>
      <c r="D106" s="64">
        <v>9269</v>
      </c>
      <c r="E106" s="64">
        <v>1082</v>
      </c>
      <c r="F106" s="64">
        <v>8187</v>
      </c>
      <c r="G106" s="64">
        <v>110</v>
      </c>
      <c r="H106" s="64">
        <v>20440</v>
      </c>
      <c r="I106" s="64">
        <v>2674</v>
      </c>
      <c r="J106" s="64">
        <v>26063</v>
      </c>
      <c r="K106" s="64">
        <v>1219</v>
      </c>
      <c r="L106" s="64">
        <v>0</v>
      </c>
      <c r="M106" s="64">
        <v>23068</v>
      </c>
      <c r="N106" s="64">
        <v>2276</v>
      </c>
      <c r="O106" s="64">
        <v>0</v>
      </c>
      <c r="P106" s="64">
        <v>-2</v>
      </c>
      <c r="Q106" s="64">
        <v>0</v>
      </c>
      <c r="R106" s="64">
        <v>1940</v>
      </c>
      <c r="S106" s="64">
        <v>0</v>
      </c>
      <c r="T106" s="64">
        <v>0</v>
      </c>
      <c r="U106" s="64">
        <v>0</v>
      </c>
      <c r="V106" s="64">
        <v>1940</v>
      </c>
      <c r="W106" s="64">
        <v>59112</v>
      </c>
      <c r="X106" s="64">
        <v>0</v>
      </c>
      <c r="Y106" s="64">
        <v>205072</v>
      </c>
      <c r="Z106" s="64">
        <v>81808</v>
      </c>
      <c r="AA106" s="64">
        <v>4012</v>
      </c>
      <c r="AB106" s="64">
        <v>1063</v>
      </c>
      <c r="AC106" s="64">
        <v>0</v>
      </c>
      <c r="AD106" s="64">
        <v>0</v>
      </c>
      <c r="AE106" s="64">
        <v>0</v>
      </c>
      <c r="AF106" s="64">
        <v>633</v>
      </c>
      <c r="AG106" s="64">
        <v>0</v>
      </c>
      <c r="AH106" s="64">
        <v>745</v>
      </c>
      <c r="AI106" s="64">
        <v>348</v>
      </c>
      <c r="AJ106" s="64">
        <v>352793</v>
      </c>
      <c r="AK106" s="64">
        <v>0</v>
      </c>
      <c r="AL106" s="64">
        <v>300903</v>
      </c>
      <c r="AM106" s="64">
        <v>0</v>
      </c>
      <c r="AN106" s="64">
        <v>4724</v>
      </c>
      <c r="AO106" s="64">
        <v>0</v>
      </c>
      <c r="AP106" s="64">
        <v>0</v>
      </c>
      <c r="AQ106" s="64">
        <v>0</v>
      </c>
      <c r="AR106" s="64">
        <v>64050</v>
      </c>
      <c r="AS106" s="64">
        <v>0</v>
      </c>
      <c r="AT106" s="64">
        <v>0</v>
      </c>
      <c r="AU106" s="64">
        <v>0</v>
      </c>
      <c r="AV106" s="64">
        <v>0</v>
      </c>
      <c r="AW106" s="64">
        <v>-18824</v>
      </c>
      <c r="AX106" s="64">
        <v>1940</v>
      </c>
      <c r="AY106" s="64">
        <v>47166</v>
      </c>
      <c r="AZ106" s="64">
        <v>352793</v>
      </c>
      <c r="BA106" s="64">
        <v>0</v>
      </c>
      <c r="BB106" s="64">
        <v>15032</v>
      </c>
      <c r="BC106" s="64">
        <v>15032</v>
      </c>
    </row>
    <row r="107" spans="1:55" x14ac:dyDescent="0.25">
      <c r="A107" s="64">
        <v>1671</v>
      </c>
      <c r="B107" s="65" t="s">
        <v>335</v>
      </c>
      <c r="C107" s="64">
        <v>200012</v>
      </c>
      <c r="D107" s="64">
        <v>3437</v>
      </c>
      <c r="E107" s="64">
        <v>1256</v>
      </c>
      <c r="F107" s="64">
        <v>2182</v>
      </c>
      <c r="G107" s="64">
        <v>0</v>
      </c>
      <c r="H107" s="64">
        <v>612</v>
      </c>
      <c r="I107" s="64">
        <v>320</v>
      </c>
      <c r="J107" s="64">
        <v>2474</v>
      </c>
      <c r="K107" s="64">
        <v>-266</v>
      </c>
      <c r="L107" s="64">
        <v>0</v>
      </c>
      <c r="M107" s="64">
        <v>62315</v>
      </c>
      <c r="N107" s="64">
        <v>0</v>
      </c>
      <c r="O107" s="64">
        <v>0</v>
      </c>
      <c r="P107" s="64">
        <v>8220</v>
      </c>
      <c r="Q107" s="64">
        <v>0</v>
      </c>
      <c r="R107" s="64">
        <v>-68328</v>
      </c>
      <c r="S107" s="64">
        <v>0</v>
      </c>
      <c r="T107" s="64">
        <v>0</v>
      </c>
      <c r="U107" s="64">
        <v>-10249</v>
      </c>
      <c r="V107" s="64">
        <v>-58079</v>
      </c>
      <c r="W107" s="64">
        <v>66</v>
      </c>
      <c r="X107" s="64">
        <v>0</v>
      </c>
      <c r="Y107" s="64">
        <v>67281</v>
      </c>
      <c r="Z107" s="64">
        <v>159682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10541</v>
      </c>
      <c r="AI107" s="64">
        <v>1013</v>
      </c>
      <c r="AJ107" s="64">
        <v>238584</v>
      </c>
      <c r="AK107" s="64">
        <v>5045</v>
      </c>
      <c r="AL107" s="64">
        <v>182198</v>
      </c>
      <c r="AM107" s="64">
        <v>0</v>
      </c>
      <c r="AN107" s="64">
        <v>11420</v>
      </c>
      <c r="AO107" s="64">
        <v>0</v>
      </c>
      <c r="AP107" s="64">
        <v>0</v>
      </c>
      <c r="AQ107" s="64">
        <v>0</v>
      </c>
      <c r="AR107" s="64">
        <v>41000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-1079</v>
      </c>
      <c r="AY107" s="64">
        <v>39921</v>
      </c>
      <c r="AZ107" s="64">
        <v>238584</v>
      </c>
      <c r="BA107" s="64">
        <v>1174</v>
      </c>
      <c r="BB107" s="64">
        <v>0</v>
      </c>
      <c r="BC107" s="64">
        <v>1174</v>
      </c>
    </row>
    <row r="108" spans="1:55" x14ac:dyDescent="0.25">
      <c r="A108" s="64">
        <v>1671</v>
      </c>
      <c r="B108" s="65" t="s">
        <v>335</v>
      </c>
      <c r="C108" s="64">
        <v>200112</v>
      </c>
      <c r="D108" s="64">
        <v>24508</v>
      </c>
      <c r="E108" s="64">
        <v>11334</v>
      </c>
      <c r="F108" s="64">
        <v>13174</v>
      </c>
      <c r="G108" s="64">
        <v>0</v>
      </c>
      <c r="H108" s="64">
        <v>7408</v>
      </c>
      <c r="I108" s="64">
        <v>1293</v>
      </c>
      <c r="J108" s="64">
        <v>19289</v>
      </c>
      <c r="K108" s="64">
        <v>-95</v>
      </c>
      <c r="L108" s="64">
        <v>0</v>
      </c>
      <c r="M108" s="64">
        <v>48838</v>
      </c>
      <c r="N108" s="64">
        <v>582</v>
      </c>
      <c r="O108" s="64">
        <v>0</v>
      </c>
      <c r="P108" s="64">
        <v>7623</v>
      </c>
      <c r="Q108" s="64">
        <v>0</v>
      </c>
      <c r="R108" s="64">
        <v>-37849</v>
      </c>
      <c r="S108" s="64">
        <v>0</v>
      </c>
      <c r="T108" s="64">
        <v>0</v>
      </c>
      <c r="U108" s="64">
        <v>70</v>
      </c>
      <c r="V108" s="64">
        <v>-37918</v>
      </c>
      <c r="W108" s="64">
        <v>27128</v>
      </c>
      <c r="X108" s="64">
        <v>0</v>
      </c>
      <c r="Y108" s="64">
        <v>110395</v>
      </c>
      <c r="Z108" s="64">
        <v>288352</v>
      </c>
      <c r="AA108" s="64">
        <v>0</v>
      </c>
      <c r="AB108" s="64">
        <v>2</v>
      </c>
      <c r="AC108" s="64">
        <v>0</v>
      </c>
      <c r="AD108" s="64">
        <v>0</v>
      </c>
      <c r="AE108" s="64">
        <v>0</v>
      </c>
      <c r="AF108" s="64">
        <v>4052</v>
      </c>
      <c r="AG108" s="64">
        <v>0</v>
      </c>
      <c r="AH108" s="64">
        <v>11383</v>
      </c>
      <c r="AI108" s="64">
        <v>1343</v>
      </c>
      <c r="AJ108" s="64">
        <v>442655</v>
      </c>
      <c r="AK108" s="64">
        <v>33263</v>
      </c>
      <c r="AL108" s="64">
        <v>342164</v>
      </c>
      <c r="AM108" s="64">
        <v>0</v>
      </c>
      <c r="AN108" s="64">
        <v>3978</v>
      </c>
      <c r="AO108" s="64">
        <v>502</v>
      </c>
      <c r="AP108" s="64">
        <v>2246</v>
      </c>
      <c r="AQ108" s="64">
        <v>0</v>
      </c>
      <c r="AR108" s="64">
        <v>43000</v>
      </c>
      <c r="AS108" s="64">
        <v>56500</v>
      </c>
      <c r="AT108" s="64">
        <v>0</v>
      </c>
      <c r="AU108" s="64">
        <v>0</v>
      </c>
      <c r="AV108" s="64">
        <v>0</v>
      </c>
      <c r="AW108" s="64">
        <v>-1079</v>
      </c>
      <c r="AX108" s="64">
        <v>-37918</v>
      </c>
      <c r="AY108" s="64">
        <v>60503</v>
      </c>
      <c r="AZ108" s="64">
        <v>442655</v>
      </c>
      <c r="BA108" s="64">
        <v>2318</v>
      </c>
      <c r="BB108" s="64">
        <v>0</v>
      </c>
      <c r="BC108" s="64">
        <v>2318</v>
      </c>
    </row>
    <row r="109" spans="1:55" x14ac:dyDescent="0.25">
      <c r="A109" s="64">
        <v>1671</v>
      </c>
      <c r="B109" s="65" t="s">
        <v>335</v>
      </c>
      <c r="C109" s="64">
        <v>200212</v>
      </c>
      <c r="D109" s="64">
        <v>33703</v>
      </c>
      <c r="E109" s="64">
        <v>13116</v>
      </c>
      <c r="F109" s="64">
        <v>20587</v>
      </c>
      <c r="G109" s="64">
        <v>0</v>
      </c>
      <c r="H109" s="64">
        <v>6514</v>
      </c>
      <c r="I109" s="64">
        <v>1667</v>
      </c>
      <c r="J109" s="64">
        <v>25434</v>
      </c>
      <c r="K109" s="64">
        <v>1670</v>
      </c>
      <c r="L109" s="64">
        <v>120</v>
      </c>
      <c r="M109" s="64">
        <v>34251</v>
      </c>
      <c r="N109" s="64">
        <v>1256</v>
      </c>
      <c r="O109" s="64">
        <v>324</v>
      </c>
      <c r="P109" s="64">
        <v>450</v>
      </c>
      <c r="Q109" s="64">
        <v>0</v>
      </c>
      <c r="R109" s="64">
        <v>-9056</v>
      </c>
      <c r="S109" s="64">
        <v>0</v>
      </c>
      <c r="T109" s="64">
        <v>0</v>
      </c>
      <c r="U109" s="64">
        <v>109</v>
      </c>
      <c r="V109" s="64">
        <v>-9165</v>
      </c>
      <c r="W109" s="64">
        <v>74856</v>
      </c>
      <c r="X109" s="64">
        <v>0</v>
      </c>
      <c r="Y109" s="64">
        <v>134077</v>
      </c>
      <c r="Z109" s="64">
        <v>279992</v>
      </c>
      <c r="AA109" s="64">
        <v>45277</v>
      </c>
      <c r="AB109" s="64">
        <v>0</v>
      </c>
      <c r="AC109" s="64">
        <v>0</v>
      </c>
      <c r="AD109" s="64">
        <v>0</v>
      </c>
      <c r="AE109" s="64">
        <v>0</v>
      </c>
      <c r="AF109" s="64">
        <v>2199</v>
      </c>
      <c r="AG109" s="64">
        <v>0</v>
      </c>
      <c r="AH109" s="64">
        <v>13548</v>
      </c>
      <c r="AI109" s="64">
        <v>1274</v>
      </c>
      <c r="AJ109" s="64">
        <v>551222</v>
      </c>
      <c r="AK109" s="64">
        <v>35068</v>
      </c>
      <c r="AL109" s="64">
        <v>459138</v>
      </c>
      <c r="AM109" s="64">
        <v>0</v>
      </c>
      <c r="AN109" s="64">
        <v>5272</v>
      </c>
      <c r="AO109" s="64">
        <v>408</v>
      </c>
      <c r="AP109" s="64">
        <v>0</v>
      </c>
      <c r="AQ109" s="64">
        <v>0</v>
      </c>
      <c r="AR109" s="64">
        <v>43000</v>
      </c>
      <c r="AS109" s="64">
        <v>56500</v>
      </c>
      <c r="AT109" s="64">
        <v>0</v>
      </c>
      <c r="AU109" s="64">
        <v>0</v>
      </c>
      <c r="AV109" s="64">
        <v>0</v>
      </c>
      <c r="AW109" s="64">
        <v>-38997</v>
      </c>
      <c r="AX109" s="64">
        <v>-9165</v>
      </c>
      <c r="AY109" s="64">
        <v>51337</v>
      </c>
      <c r="AZ109" s="64">
        <v>551222</v>
      </c>
      <c r="BA109" s="64">
        <v>20215</v>
      </c>
      <c r="BB109" s="64">
        <v>0</v>
      </c>
      <c r="BC109" s="64">
        <v>20215</v>
      </c>
    </row>
    <row r="110" spans="1:55" x14ac:dyDescent="0.25">
      <c r="A110" s="64">
        <v>1671</v>
      </c>
      <c r="B110" s="65" t="s">
        <v>335</v>
      </c>
      <c r="C110" s="64">
        <v>200312</v>
      </c>
      <c r="D110" s="64">
        <v>33575</v>
      </c>
      <c r="E110" s="64">
        <v>11055</v>
      </c>
      <c r="F110" s="64">
        <v>22520</v>
      </c>
      <c r="G110" s="64">
        <v>0</v>
      </c>
      <c r="H110" s="64">
        <v>12022</v>
      </c>
      <c r="I110" s="64">
        <v>1550</v>
      </c>
      <c r="J110" s="64">
        <v>32991</v>
      </c>
      <c r="K110" s="64">
        <v>5487</v>
      </c>
      <c r="L110" s="64">
        <v>204</v>
      </c>
      <c r="M110" s="64">
        <v>29076</v>
      </c>
      <c r="N110" s="64">
        <v>1128</v>
      </c>
      <c r="O110" s="64">
        <v>0</v>
      </c>
      <c r="P110" s="64">
        <v>6538</v>
      </c>
      <c r="Q110" s="64">
        <v>0</v>
      </c>
      <c r="R110" s="64">
        <v>1941</v>
      </c>
      <c r="S110" s="64">
        <v>0</v>
      </c>
      <c r="T110" s="64">
        <v>0</v>
      </c>
      <c r="U110" s="64">
        <v>98</v>
      </c>
      <c r="V110" s="64">
        <v>1843</v>
      </c>
      <c r="W110" s="64">
        <v>59654</v>
      </c>
      <c r="X110" s="64">
        <v>0</v>
      </c>
      <c r="Y110" s="64">
        <v>206337</v>
      </c>
      <c r="Z110" s="64">
        <v>360227</v>
      </c>
      <c r="AA110" s="64">
        <v>33693</v>
      </c>
      <c r="AB110" s="64">
        <v>7708</v>
      </c>
      <c r="AC110" s="64">
        <v>0</v>
      </c>
      <c r="AD110" s="64">
        <v>0</v>
      </c>
      <c r="AE110" s="64">
        <v>0</v>
      </c>
      <c r="AF110" s="64">
        <v>1391</v>
      </c>
      <c r="AG110" s="64">
        <v>0</v>
      </c>
      <c r="AH110" s="64">
        <v>12170</v>
      </c>
      <c r="AI110" s="64">
        <v>1380</v>
      </c>
      <c r="AJ110" s="64">
        <v>682560</v>
      </c>
      <c r="AK110" s="64">
        <v>54418</v>
      </c>
      <c r="AL110" s="64">
        <v>569255</v>
      </c>
      <c r="AM110" s="64">
        <v>0</v>
      </c>
      <c r="AN110" s="64">
        <v>4408</v>
      </c>
      <c r="AO110" s="64">
        <v>0</v>
      </c>
      <c r="AP110" s="64">
        <v>1299</v>
      </c>
      <c r="AQ110" s="64">
        <v>0</v>
      </c>
      <c r="AR110" s="64">
        <v>43000</v>
      </c>
      <c r="AS110" s="64">
        <v>56500</v>
      </c>
      <c r="AT110" s="64">
        <v>0</v>
      </c>
      <c r="AU110" s="64">
        <v>0</v>
      </c>
      <c r="AV110" s="64">
        <v>0</v>
      </c>
      <c r="AW110" s="64">
        <v>-48163</v>
      </c>
      <c r="AX110" s="64">
        <v>1843</v>
      </c>
      <c r="AY110" s="64">
        <v>53180</v>
      </c>
      <c r="AZ110" s="64">
        <v>682560</v>
      </c>
      <c r="BA110" s="64">
        <v>36527</v>
      </c>
      <c r="BB110" s="64">
        <v>0</v>
      </c>
      <c r="BC110" s="64">
        <v>36527</v>
      </c>
    </row>
    <row r="111" spans="1:55" x14ac:dyDescent="0.25">
      <c r="A111" s="64">
        <v>1671</v>
      </c>
      <c r="B111" s="65" t="s">
        <v>335</v>
      </c>
      <c r="C111" s="64">
        <v>200412</v>
      </c>
      <c r="D111" s="64">
        <v>42595</v>
      </c>
      <c r="E111" s="64">
        <v>12574</v>
      </c>
      <c r="F111" s="64">
        <v>30021</v>
      </c>
      <c r="G111" s="64">
        <v>460</v>
      </c>
      <c r="H111" s="64">
        <v>12573</v>
      </c>
      <c r="I111" s="64">
        <v>1828</v>
      </c>
      <c r="J111" s="64">
        <v>41227</v>
      </c>
      <c r="K111" s="64">
        <v>11058</v>
      </c>
      <c r="L111" s="64">
        <v>71</v>
      </c>
      <c r="M111" s="64">
        <v>30811</v>
      </c>
      <c r="N111" s="64">
        <v>793</v>
      </c>
      <c r="O111" s="64">
        <v>0</v>
      </c>
      <c r="P111" s="64">
        <v>4681</v>
      </c>
      <c r="Q111" s="64">
        <v>524</v>
      </c>
      <c r="R111" s="64">
        <v>16595</v>
      </c>
      <c r="S111" s="64">
        <v>0</v>
      </c>
      <c r="T111" s="64">
        <v>0</v>
      </c>
      <c r="U111" s="64">
        <v>72</v>
      </c>
      <c r="V111" s="64">
        <v>16523</v>
      </c>
      <c r="W111" s="64">
        <v>33080</v>
      </c>
      <c r="X111" s="64">
        <v>0</v>
      </c>
      <c r="Y111" s="64">
        <v>234539</v>
      </c>
      <c r="Z111" s="64">
        <v>480110</v>
      </c>
      <c r="AA111" s="64">
        <v>76982</v>
      </c>
      <c r="AB111" s="64">
        <v>39090</v>
      </c>
      <c r="AC111" s="64">
        <v>5525</v>
      </c>
      <c r="AD111" s="64">
        <v>0</v>
      </c>
      <c r="AE111" s="64">
        <v>0</v>
      </c>
      <c r="AF111" s="64">
        <v>784</v>
      </c>
      <c r="AG111" s="64">
        <v>0</v>
      </c>
      <c r="AH111" s="64">
        <v>14153</v>
      </c>
      <c r="AI111" s="64">
        <v>1626</v>
      </c>
      <c r="AJ111" s="64">
        <v>885889</v>
      </c>
      <c r="AK111" s="64">
        <v>50711</v>
      </c>
      <c r="AL111" s="64">
        <v>726775</v>
      </c>
      <c r="AM111" s="64">
        <v>0</v>
      </c>
      <c r="AN111" s="64">
        <v>6521</v>
      </c>
      <c r="AO111" s="64">
        <v>302</v>
      </c>
      <c r="AP111" s="64">
        <v>2876</v>
      </c>
      <c r="AQ111" s="64">
        <v>29000</v>
      </c>
      <c r="AR111" s="64">
        <v>43000</v>
      </c>
      <c r="AS111" s="64">
        <v>56500</v>
      </c>
      <c r="AT111" s="64">
        <v>0</v>
      </c>
      <c r="AU111" s="64">
        <v>0</v>
      </c>
      <c r="AV111" s="64">
        <v>0</v>
      </c>
      <c r="AW111" s="64">
        <v>-46319</v>
      </c>
      <c r="AX111" s="64">
        <v>16523</v>
      </c>
      <c r="AY111" s="64">
        <v>69704</v>
      </c>
      <c r="AZ111" s="64">
        <v>885889</v>
      </c>
      <c r="BA111" s="64">
        <v>120437</v>
      </c>
      <c r="BB111" s="64">
        <v>0</v>
      </c>
      <c r="BC111" s="64">
        <v>120437</v>
      </c>
    </row>
    <row r="112" spans="1:55" x14ac:dyDescent="0.25">
      <c r="A112" s="64">
        <v>2222</v>
      </c>
      <c r="B112" s="65" t="s">
        <v>428</v>
      </c>
      <c r="C112" s="64">
        <v>200012</v>
      </c>
      <c r="D112" s="64">
        <v>21990308</v>
      </c>
      <c r="E112" s="64">
        <v>15639073</v>
      </c>
      <c r="F112" s="64">
        <v>6351236</v>
      </c>
      <c r="G112" s="64">
        <v>292117</v>
      </c>
      <c r="H112" s="64">
        <v>3458318</v>
      </c>
      <c r="I112" s="64">
        <v>680990</v>
      </c>
      <c r="J112" s="64">
        <v>9420681</v>
      </c>
      <c r="K112" s="64">
        <v>1300071</v>
      </c>
      <c r="L112" s="64">
        <v>182324</v>
      </c>
      <c r="M112" s="64">
        <v>6746419</v>
      </c>
      <c r="N112" s="64">
        <v>292439</v>
      </c>
      <c r="O112" s="64">
        <v>5119</v>
      </c>
      <c r="P112" s="64">
        <v>206575</v>
      </c>
      <c r="Q112" s="64">
        <v>1178642</v>
      </c>
      <c r="R112" s="64">
        <v>4831167</v>
      </c>
      <c r="S112" s="64">
        <v>0</v>
      </c>
      <c r="T112" s="64">
        <v>0</v>
      </c>
      <c r="U112" s="64">
        <v>7559</v>
      </c>
      <c r="V112" s="64">
        <v>4823608</v>
      </c>
      <c r="W112" s="64">
        <v>3102331</v>
      </c>
      <c r="X112" s="64">
        <v>26374</v>
      </c>
      <c r="Y112" s="64">
        <v>71259449</v>
      </c>
      <c r="Z112" s="64">
        <v>177099814</v>
      </c>
      <c r="AA112" s="64">
        <v>97156858</v>
      </c>
      <c r="AB112" s="64">
        <v>15556602</v>
      </c>
      <c r="AC112" s="64">
        <v>218221</v>
      </c>
      <c r="AD112" s="64">
        <v>9065351</v>
      </c>
      <c r="AE112" s="64">
        <v>0</v>
      </c>
      <c r="AF112" s="64">
        <v>2303030</v>
      </c>
      <c r="AG112" s="64">
        <v>0</v>
      </c>
      <c r="AH112" s="64">
        <v>36395688</v>
      </c>
      <c r="AI112" s="64">
        <v>183895</v>
      </c>
      <c r="AJ112" s="64">
        <v>412367613</v>
      </c>
      <c r="AK112" s="64">
        <v>119509404</v>
      </c>
      <c r="AL112" s="64">
        <v>175905447</v>
      </c>
      <c r="AM112" s="64">
        <v>22424185</v>
      </c>
      <c r="AN112" s="64">
        <v>67041318</v>
      </c>
      <c r="AO112" s="64">
        <v>0</v>
      </c>
      <c r="AP112" s="64">
        <v>115954</v>
      </c>
      <c r="AQ112" s="64">
        <v>8033056</v>
      </c>
      <c r="AR112" s="64">
        <v>5000000</v>
      </c>
      <c r="AS112" s="64">
        <v>1533677</v>
      </c>
      <c r="AT112" s="64">
        <v>0</v>
      </c>
      <c r="AU112" s="64">
        <v>0</v>
      </c>
      <c r="AV112" s="64">
        <v>0</v>
      </c>
      <c r="AW112" s="64">
        <v>11908921</v>
      </c>
      <c r="AX112" s="64">
        <v>0</v>
      </c>
      <c r="AY112" s="64">
        <v>19338250</v>
      </c>
      <c r="AZ112" s="64">
        <v>412367613</v>
      </c>
      <c r="BA112" s="64">
        <v>63243195</v>
      </c>
      <c r="BB112" s="64">
        <v>20726877</v>
      </c>
      <c r="BC112" s="64">
        <v>83970072</v>
      </c>
    </row>
    <row r="113" spans="1:55" x14ac:dyDescent="0.25">
      <c r="A113" s="64">
        <v>2222</v>
      </c>
      <c r="B113" s="65" t="s">
        <v>428</v>
      </c>
      <c r="C113" s="64">
        <v>200112</v>
      </c>
      <c r="D113" s="64">
        <v>20915797</v>
      </c>
      <c r="E113" s="64">
        <v>13887220</v>
      </c>
      <c r="F113" s="64">
        <v>7028576</v>
      </c>
      <c r="G113" s="64">
        <v>304226</v>
      </c>
      <c r="H113" s="64">
        <v>2403889</v>
      </c>
      <c r="I113" s="64">
        <v>350913</v>
      </c>
      <c r="J113" s="64">
        <v>9385779</v>
      </c>
      <c r="K113" s="64">
        <v>77564</v>
      </c>
      <c r="L113" s="64">
        <v>225404</v>
      </c>
      <c r="M113" s="64">
        <v>6021800</v>
      </c>
      <c r="N113" s="64">
        <v>282031</v>
      </c>
      <c r="O113" s="64">
        <v>6570</v>
      </c>
      <c r="P113" s="64">
        <v>1106494</v>
      </c>
      <c r="Q113" s="64">
        <v>780259</v>
      </c>
      <c r="R113" s="64">
        <v>3052112</v>
      </c>
      <c r="S113" s="64">
        <v>0</v>
      </c>
      <c r="T113" s="64">
        <v>0</v>
      </c>
      <c r="U113" s="64">
        <v>984080</v>
      </c>
      <c r="V113" s="64">
        <v>2068032</v>
      </c>
      <c r="W113" s="64">
        <v>2582607</v>
      </c>
      <c r="X113" s="64">
        <v>25625</v>
      </c>
      <c r="Y113" s="64">
        <v>91042028</v>
      </c>
      <c r="Z113" s="64">
        <v>176064653</v>
      </c>
      <c r="AA113" s="64">
        <v>110853945</v>
      </c>
      <c r="AB113" s="64">
        <v>13501077</v>
      </c>
      <c r="AC113" s="64">
        <v>306356</v>
      </c>
      <c r="AD113" s="64">
        <v>7397732</v>
      </c>
      <c r="AE113" s="64">
        <v>0</v>
      </c>
      <c r="AF113" s="64">
        <v>2259803</v>
      </c>
      <c r="AG113" s="64">
        <v>0</v>
      </c>
      <c r="AH113" s="64">
        <v>40892183</v>
      </c>
      <c r="AI113" s="64">
        <v>327503</v>
      </c>
      <c r="AJ113" s="64">
        <v>445253512</v>
      </c>
      <c r="AK113" s="64">
        <v>162015251</v>
      </c>
      <c r="AL113" s="64">
        <v>173195760</v>
      </c>
      <c r="AM113" s="64">
        <v>17071800</v>
      </c>
      <c r="AN113" s="64">
        <v>65743838</v>
      </c>
      <c r="AO113" s="64">
        <v>557</v>
      </c>
      <c r="AP113" s="64">
        <v>1511087</v>
      </c>
      <c r="AQ113" s="64">
        <v>8275553</v>
      </c>
      <c r="AR113" s="64">
        <v>5000000</v>
      </c>
      <c r="AS113" s="64">
        <v>1533677</v>
      </c>
      <c r="AT113" s="64">
        <v>0</v>
      </c>
      <c r="AU113" s="64">
        <v>1224975</v>
      </c>
      <c r="AV113" s="64">
        <v>0</v>
      </c>
      <c r="AW113" s="64">
        <v>9112982</v>
      </c>
      <c r="AX113" s="64">
        <v>568032</v>
      </c>
      <c r="AY113" s="64">
        <v>17439666</v>
      </c>
      <c r="AZ113" s="64">
        <v>445253512</v>
      </c>
      <c r="BA113" s="64">
        <v>56405367</v>
      </c>
      <c r="BB113" s="64">
        <v>14638254</v>
      </c>
      <c r="BC113" s="64">
        <v>71043620</v>
      </c>
    </row>
    <row r="114" spans="1:55" x14ac:dyDescent="0.25">
      <c r="A114" s="64">
        <v>2222</v>
      </c>
      <c r="B114" s="65" t="s">
        <v>428</v>
      </c>
      <c r="C114" s="64">
        <v>200212</v>
      </c>
      <c r="D114" s="64">
        <v>18529612</v>
      </c>
      <c r="E114" s="64">
        <v>11445856</v>
      </c>
      <c r="F114" s="64">
        <v>7083755</v>
      </c>
      <c r="G114" s="64">
        <v>217199</v>
      </c>
      <c r="H114" s="64">
        <v>2907721</v>
      </c>
      <c r="I114" s="64">
        <v>512831</v>
      </c>
      <c r="J114" s="64">
        <v>9695844</v>
      </c>
      <c r="K114" s="64">
        <v>-406316</v>
      </c>
      <c r="L114" s="64">
        <v>184032</v>
      </c>
      <c r="M114" s="64">
        <v>6178414</v>
      </c>
      <c r="N114" s="64">
        <v>225439</v>
      </c>
      <c r="O114" s="64">
        <v>4443</v>
      </c>
      <c r="P114" s="64">
        <v>301105</v>
      </c>
      <c r="Q114" s="64">
        <v>925170</v>
      </c>
      <c r="R114" s="64">
        <v>3689329</v>
      </c>
      <c r="S114" s="64">
        <v>0</v>
      </c>
      <c r="T114" s="64">
        <v>0</v>
      </c>
      <c r="U114" s="64">
        <v>1066234</v>
      </c>
      <c r="V114" s="64">
        <v>2623096</v>
      </c>
      <c r="W114" s="64">
        <v>4286782</v>
      </c>
      <c r="X114" s="64">
        <v>39371</v>
      </c>
      <c r="Y114" s="64">
        <v>135722527</v>
      </c>
      <c r="Z114" s="64">
        <v>178619239</v>
      </c>
      <c r="AA114" s="64">
        <v>106077239</v>
      </c>
      <c r="AB114" s="64">
        <v>9471688</v>
      </c>
      <c r="AC114" s="64">
        <v>584562</v>
      </c>
      <c r="AD114" s="64">
        <v>7396502</v>
      </c>
      <c r="AE114" s="64">
        <v>0</v>
      </c>
      <c r="AF114" s="64">
        <v>2143322</v>
      </c>
      <c r="AG114" s="64">
        <v>0</v>
      </c>
      <c r="AH114" s="64">
        <v>84219797</v>
      </c>
      <c r="AI114" s="64">
        <v>284346</v>
      </c>
      <c r="AJ114" s="64">
        <v>528845373</v>
      </c>
      <c r="AK114" s="64">
        <v>179813633</v>
      </c>
      <c r="AL114" s="64">
        <v>173028513</v>
      </c>
      <c r="AM114" s="64">
        <v>9214227</v>
      </c>
      <c r="AN114" s="64">
        <v>137717257</v>
      </c>
      <c r="AO114" s="64">
        <v>425</v>
      </c>
      <c r="AP114" s="64">
        <v>1215180</v>
      </c>
      <c r="AQ114" s="64">
        <v>9464377</v>
      </c>
      <c r="AR114" s="64">
        <v>5000000</v>
      </c>
      <c r="AS114" s="64">
        <v>1533677</v>
      </c>
      <c r="AT114" s="64">
        <v>0</v>
      </c>
      <c r="AU114" s="64">
        <v>1830529</v>
      </c>
      <c r="AV114" s="64">
        <v>0</v>
      </c>
      <c r="AW114" s="64">
        <v>9681014</v>
      </c>
      <c r="AX114" s="64">
        <v>346541</v>
      </c>
      <c r="AY114" s="64">
        <v>18391762</v>
      </c>
      <c r="AZ114" s="64">
        <v>528845373</v>
      </c>
      <c r="BA114" s="64">
        <v>69426821</v>
      </c>
      <c r="BB114" s="64">
        <v>13727392</v>
      </c>
      <c r="BC114" s="64">
        <v>83154212</v>
      </c>
    </row>
    <row r="115" spans="1:55" x14ac:dyDescent="0.25">
      <c r="A115" s="64">
        <v>2222</v>
      </c>
      <c r="B115" s="65" t="s">
        <v>428</v>
      </c>
      <c r="C115" s="64">
        <v>200312</v>
      </c>
      <c r="D115" s="64">
        <v>16433443</v>
      </c>
      <c r="E115" s="64">
        <v>9372373</v>
      </c>
      <c r="F115" s="64">
        <v>7061070</v>
      </c>
      <c r="G115" s="64">
        <v>188480</v>
      </c>
      <c r="H115" s="64">
        <v>2850452</v>
      </c>
      <c r="I115" s="64">
        <v>492376</v>
      </c>
      <c r="J115" s="64">
        <v>9607626</v>
      </c>
      <c r="K115" s="64">
        <v>309568</v>
      </c>
      <c r="L115" s="64">
        <v>815247</v>
      </c>
      <c r="M115" s="64">
        <v>6040084</v>
      </c>
      <c r="N115" s="64">
        <v>125271</v>
      </c>
      <c r="O115" s="64">
        <v>247410</v>
      </c>
      <c r="P115" s="64">
        <v>842227</v>
      </c>
      <c r="Q115" s="64">
        <v>969374</v>
      </c>
      <c r="R115" s="64">
        <v>4446822</v>
      </c>
      <c r="S115" s="64">
        <v>0</v>
      </c>
      <c r="T115" s="64">
        <v>0</v>
      </c>
      <c r="U115" s="64">
        <v>1198252</v>
      </c>
      <c r="V115" s="64">
        <v>3248570</v>
      </c>
      <c r="W115" s="64">
        <v>3505088</v>
      </c>
      <c r="X115" s="64">
        <v>0</v>
      </c>
      <c r="Y115" s="64">
        <v>184846425</v>
      </c>
      <c r="Z115" s="64">
        <v>168659747</v>
      </c>
      <c r="AA115" s="64">
        <v>131559595</v>
      </c>
      <c r="AB115" s="64">
        <v>11341580</v>
      </c>
      <c r="AC115" s="64">
        <v>388074</v>
      </c>
      <c r="AD115" s="64">
        <v>8822516</v>
      </c>
      <c r="AE115" s="64">
        <v>0</v>
      </c>
      <c r="AF115" s="64">
        <v>232557</v>
      </c>
      <c r="AG115" s="64">
        <v>0</v>
      </c>
      <c r="AH115" s="64">
        <v>9036771</v>
      </c>
      <c r="AI115" s="64">
        <v>235108</v>
      </c>
      <c r="AJ115" s="64">
        <v>518627460</v>
      </c>
      <c r="AK115" s="64">
        <v>253293897</v>
      </c>
      <c r="AL115" s="64">
        <v>179155919</v>
      </c>
      <c r="AM115" s="64">
        <v>5605104</v>
      </c>
      <c r="AN115" s="64">
        <v>52198040</v>
      </c>
      <c r="AO115" s="64">
        <v>35</v>
      </c>
      <c r="AP115" s="64">
        <v>912005</v>
      </c>
      <c r="AQ115" s="64">
        <v>8024633</v>
      </c>
      <c r="AR115" s="64">
        <v>5000000</v>
      </c>
      <c r="AS115" s="64">
        <v>1533677</v>
      </c>
      <c r="AT115" s="64">
        <v>0</v>
      </c>
      <c r="AU115" s="64">
        <v>2727774</v>
      </c>
      <c r="AV115" s="64">
        <v>0</v>
      </c>
      <c r="AW115" s="64">
        <v>6927807</v>
      </c>
      <c r="AX115" s="64">
        <v>3248570</v>
      </c>
      <c r="AY115" s="64">
        <v>19437828</v>
      </c>
      <c r="AZ115" s="64">
        <v>518627460</v>
      </c>
      <c r="BA115" s="64">
        <v>72082142</v>
      </c>
      <c r="BB115" s="64">
        <v>17297063</v>
      </c>
      <c r="BC115" s="64">
        <v>89379205</v>
      </c>
    </row>
    <row r="116" spans="1:55" x14ac:dyDescent="0.25">
      <c r="A116" s="64">
        <v>2222</v>
      </c>
      <c r="B116" s="65" t="s">
        <v>428</v>
      </c>
      <c r="C116" s="64">
        <v>200412</v>
      </c>
      <c r="D116" s="64">
        <v>14160342</v>
      </c>
      <c r="E116" s="64">
        <v>7859219</v>
      </c>
      <c r="F116" s="64">
        <v>6301122</v>
      </c>
      <c r="G116" s="64">
        <v>218945</v>
      </c>
      <c r="H116" s="64">
        <v>3291275</v>
      </c>
      <c r="I116" s="64">
        <v>581797</v>
      </c>
      <c r="J116" s="64">
        <v>9229545</v>
      </c>
      <c r="K116" s="64">
        <v>20778</v>
      </c>
      <c r="L116" s="64">
        <v>590405</v>
      </c>
      <c r="M116" s="64">
        <v>6490824</v>
      </c>
      <c r="N116" s="64">
        <v>143516</v>
      </c>
      <c r="O116" s="64">
        <v>645</v>
      </c>
      <c r="P116" s="64">
        <v>-157788</v>
      </c>
      <c r="Q116" s="64">
        <v>1136648</v>
      </c>
      <c r="R116" s="64">
        <v>4500179</v>
      </c>
      <c r="S116" s="64">
        <v>0</v>
      </c>
      <c r="T116" s="64">
        <v>0</v>
      </c>
      <c r="U116" s="64">
        <v>1289298</v>
      </c>
      <c r="V116" s="64">
        <v>3210881</v>
      </c>
      <c r="W116" s="64">
        <v>2725223</v>
      </c>
      <c r="X116" s="64">
        <v>0</v>
      </c>
      <c r="Y116" s="64">
        <v>109196404</v>
      </c>
      <c r="Z116" s="64">
        <v>190515842</v>
      </c>
      <c r="AA116" s="64">
        <v>136086467</v>
      </c>
      <c r="AB116" s="64">
        <v>11589076</v>
      </c>
      <c r="AC116" s="64">
        <v>369832</v>
      </c>
      <c r="AD116" s="64">
        <v>10133366</v>
      </c>
      <c r="AE116" s="64">
        <v>33300</v>
      </c>
      <c r="AF116" s="64">
        <v>163354</v>
      </c>
      <c r="AG116" s="64">
        <v>0</v>
      </c>
      <c r="AH116" s="64">
        <v>9029759</v>
      </c>
      <c r="AI116" s="64">
        <v>370604</v>
      </c>
      <c r="AJ116" s="64">
        <v>470213227</v>
      </c>
      <c r="AK116" s="64">
        <v>190908582</v>
      </c>
      <c r="AL116" s="64">
        <v>212343818</v>
      </c>
      <c r="AM116" s="64">
        <v>414973</v>
      </c>
      <c r="AN116" s="64">
        <v>37256923</v>
      </c>
      <c r="AO116" s="64">
        <v>36</v>
      </c>
      <c r="AP116" s="64">
        <v>803568</v>
      </c>
      <c r="AQ116" s="64">
        <v>9336765</v>
      </c>
      <c r="AR116" s="64">
        <v>5000000</v>
      </c>
      <c r="AS116" s="64">
        <v>1533677</v>
      </c>
      <c r="AT116" s="64">
        <v>0</v>
      </c>
      <c r="AU116" s="64">
        <v>3330465</v>
      </c>
      <c r="AV116" s="64">
        <v>0</v>
      </c>
      <c r="AW116" s="64">
        <v>6073540</v>
      </c>
      <c r="AX116" s="64">
        <v>3210880</v>
      </c>
      <c r="AY116" s="64">
        <v>19148562</v>
      </c>
      <c r="AZ116" s="64">
        <v>470213227</v>
      </c>
      <c r="BA116" s="64">
        <v>78228294</v>
      </c>
      <c r="BB116" s="64">
        <v>16518127</v>
      </c>
      <c r="BC116" s="64">
        <v>94746421</v>
      </c>
    </row>
    <row r="117" spans="1:55" x14ac:dyDescent="0.25">
      <c r="A117" s="64">
        <v>3000</v>
      </c>
      <c r="B117" s="65" t="s">
        <v>344</v>
      </c>
      <c r="C117" s="64">
        <v>200012</v>
      </c>
      <c r="D117" s="64">
        <v>34780142</v>
      </c>
      <c r="E117" s="64">
        <v>26267597</v>
      </c>
      <c r="F117" s="64">
        <v>8512546</v>
      </c>
      <c r="G117" s="64">
        <v>175541</v>
      </c>
      <c r="H117" s="64">
        <v>5296493</v>
      </c>
      <c r="I117" s="64">
        <v>756132</v>
      </c>
      <c r="J117" s="64">
        <v>13228447</v>
      </c>
      <c r="K117" s="64">
        <v>1592258</v>
      </c>
      <c r="L117" s="64">
        <v>861656</v>
      </c>
      <c r="M117" s="64">
        <v>8092397</v>
      </c>
      <c r="N117" s="64">
        <v>434784</v>
      </c>
      <c r="O117" s="64">
        <v>2462950</v>
      </c>
      <c r="P117" s="64">
        <v>379118</v>
      </c>
      <c r="Q117" s="64">
        <v>2348101</v>
      </c>
      <c r="R117" s="64">
        <v>6661213</v>
      </c>
      <c r="S117" s="64">
        <v>0</v>
      </c>
      <c r="T117" s="64">
        <v>0</v>
      </c>
      <c r="U117" s="64">
        <v>1940242</v>
      </c>
      <c r="V117" s="64">
        <v>4720971</v>
      </c>
      <c r="W117" s="64">
        <v>5362851</v>
      </c>
      <c r="X117" s="64">
        <v>0</v>
      </c>
      <c r="Y117" s="64">
        <v>143276548</v>
      </c>
      <c r="Z117" s="64">
        <v>294486547</v>
      </c>
      <c r="AA117" s="64">
        <v>122229690</v>
      </c>
      <c r="AB117" s="64">
        <v>11475958</v>
      </c>
      <c r="AC117" s="64">
        <v>457744</v>
      </c>
      <c r="AD117" s="64">
        <v>42690102</v>
      </c>
      <c r="AE117" s="64">
        <v>0</v>
      </c>
      <c r="AF117" s="64">
        <v>3433548</v>
      </c>
      <c r="AG117" s="64">
        <v>712202</v>
      </c>
      <c r="AH117" s="64">
        <v>74484762</v>
      </c>
      <c r="AI117" s="64">
        <v>857499</v>
      </c>
      <c r="AJ117" s="64">
        <v>699467452</v>
      </c>
      <c r="AK117" s="64">
        <v>176520119</v>
      </c>
      <c r="AL117" s="64">
        <v>257941315</v>
      </c>
      <c r="AM117" s="64">
        <v>82738888</v>
      </c>
      <c r="AN117" s="64">
        <v>106716227</v>
      </c>
      <c r="AO117" s="64">
        <v>413157</v>
      </c>
      <c r="AP117" s="64">
        <v>2705120</v>
      </c>
      <c r="AQ117" s="64">
        <v>21526470</v>
      </c>
      <c r="AR117" s="64">
        <v>7592197</v>
      </c>
      <c r="AS117" s="64">
        <v>27763244</v>
      </c>
      <c r="AT117" s="64">
        <v>0</v>
      </c>
      <c r="AU117" s="64">
        <v>0</v>
      </c>
      <c r="AV117" s="64">
        <v>51435</v>
      </c>
      <c r="AW117" s="64">
        <v>13447887</v>
      </c>
      <c r="AX117" s="64">
        <v>1339191</v>
      </c>
      <c r="AY117" s="64">
        <v>50906156</v>
      </c>
      <c r="AZ117" s="64">
        <v>699467452</v>
      </c>
      <c r="BA117" s="64">
        <v>136430837</v>
      </c>
      <c r="BB117" s="64">
        <v>92708654</v>
      </c>
      <c r="BC117" s="64">
        <v>229139491</v>
      </c>
    </row>
    <row r="118" spans="1:55" x14ac:dyDescent="0.25">
      <c r="A118" s="64">
        <v>3000</v>
      </c>
      <c r="B118" s="65" t="s">
        <v>344</v>
      </c>
      <c r="C118" s="64">
        <v>200112</v>
      </c>
      <c r="D118" s="64">
        <v>44783990</v>
      </c>
      <c r="E118" s="64">
        <v>31414474</v>
      </c>
      <c r="F118" s="64">
        <v>13369516</v>
      </c>
      <c r="G118" s="64">
        <v>348789</v>
      </c>
      <c r="H118" s="64">
        <v>6907894</v>
      </c>
      <c r="I118" s="64">
        <v>1321661</v>
      </c>
      <c r="J118" s="64">
        <v>19304538</v>
      </c>
      <c r="K118" s="64">
        <v>1187749</v>
      </c>
      <c r="L118" s="64">
        <v>891178</v>
      </c>
      <c r="M118" s="64">
        <v>12070709</v>
      </c>
      <c r="N118" s="64">
        <v>787070</v>
      </c>
      <c r="O118" s="64">
        <v>2521</v>
      </c>
      <c r="P118" s="64">
        <v>1507203</v>
      </c>
      <c r="Q118" s="64">
        <v>4373381</v>
      </c>
      <c r="R118" s="64">
        <v>11389343</v>
      </c>
      <c r="S118" s="64">
        <v>0</v>
      </c>
      <c r="T118" s="64">
        <v>0</v>
      </c>
      <c r="U118" s="64">
        <v>2676504</v>
      </c>
      <c r="V118" s="64">
        <v>8712839</v>
      </c>
      <c r="W118" s="64">
        <v>7476974</v>
      </c>
      <c r="X118" s="64">
        <v>0</v>
      </c>
      <c r="Y118" s="64">
        <v>180403517</v>
      </c>
      <c r="Z118" s="64">
        <v>411402138</v>
      </c>
      <c r="AA118" s="64">
        <v>235476973</v>
      </c>
      <c r="AB118" s="64">
        <v>11751578</v>
      </c>
      <c r="AC118" s="64">
        <v>988646</v>
      </c>
      <c r="AD118" s="64">
        <v>40202246</v>
      </c>
      <c r="AE118" s="64">
        <v>0</v>
      </c>
      <c r="AF118" s="64">
        <v>4967280</v>
      </c>
      <c r="AG118" s="64">
        <v>810037</v>
      </c>
      <c r="AH118" s="64">
        <v>79777537</v>
      </c>
      <c r="AI118" s="64">
        <v>1058635</v>
      </c>
      <c r="AJ118" s="64">
        <v>974315560</v>
      </c>
      <c r="AK118" s="64">
        <v>269510819</v>
      </c>
      <c r="AL118" s="64">
        <v>373705125</v>
      </c>
      <c r="AM118" s="64">
        <v>128033668</v>
      </c>
      <c r="AN118" s="64">
        <v>113883430</v>
      </c>
      <c r="AO118" s="64">
        <v>548996</v>
      </c>
      <c r="AP118" s="64">
        <v>1038483</v>
      </c>
      <c r="AQ118" s="64">
        <v>30503720</v>
      </c>
      <c r="AR118" s="64">
        <v>7320000</v>
      </c>
      <c r="AS118" s="64">
        <v>1227044</v>
      </c>
      <c r="AT118" s="64">
        <v>810037</v>
      </c>
      <c r="AU118" s="64">
        <v>0</v>
      </c>
      <c r="AV118" s="64">
        <v>50330</v>
      </c>
      <c r="AW118" s="64">
        <v>42448069</v>
      </c>
      <c r="AX118" s="64">
        <v>5235839</v>
      </c>
      <c r="AY118" s="64">
        <v>57091319</v>
      </c>
      <c r="AZ118" s="64">
        <v>974315560</v>
      </c>
      <c r="BA118" s="64">
        <v>191809823</v>
      </c>
      <c r="BB118" s="64">
        <v>86537379</v>
      </c>
      <c r="BC118" s="64">
        <v>278347202</v>
      </c>
    </row>
    <row r="119" spans="1:55" x14ac:dyDescent="0.25">
      <c r="A119" s="64">
        <v>3000</v>
      </c>
      <c r="B119" s="65" t="s">
        <v>344</v>
      </c>
      <c r="C119" s="64">
        <v>200212</v>
      </c>
      <c r="D119" s="64">
        <v>37343765</v>
      </c>
      <c r="E119" s="64">
        <v>23843282</v>
      </c>
      <c r="F119" s="64">
        <v>13500483</v>
      </c>
      <c r="G119" s="64">
        <v>196385</v>
      </c>
      <c r="H119" s="64">
        <v>6351195</v>
      </c>
      <c r="I119" s="64">
        <v>1053360</v>
      </c>
      <c r="J119" s="64">
        <v>18994702</v>
      </c>
      <c r="K119" s="64">
        <v>164514</v>
      </c>
      <c r="L119" s="64">
        <v>871433</v>
      </c>
      <c r="M119" s="64">
        <v>11546520</v>
      </c>
      <c r="N119" s="64">
        <v>508545</v>
      </c>
      <c r="O119" s="64">
        <v>26904</v>
      </c>
      <c r="P119" s="64">
        <v>1312554</v>
      </c>
      <c r="Q119" s="64">
        <v>4528080</v>
      </c>
      <c r="R119" s="64">
        <v>11164206</v>
      </c>
      <c r="S119" s="64">
        <v>0</v>
      </c>
      <c r="T119" s="64">
        <v>0</v>
      </c>
      <c r="U119" s="64">
        <v>2922227</v>
      </c>
      <c r="V119" s="64">
        <v>8241979</v>
      </c>
      <c r="W119" s="64">
        <v>11380321</v>
      </c>
      <c r="X119" s="64">
        <v>0</v>
      </c>
      <c r="Y119" s="64">
        <v>249654642</v>
      </c>
      <c r="Z119" s="64">
        <v>404386776</v>
      </c>
      <c r="AA119" s="64">
        <v>288455203</v>
      </c>
      <c r="AB119" s="64">
        <v>9256867</v>
      </c>
      <c r="AC119" s="64">
        <v>1272895</v>
      </c>
      <c r="AD119" s="64">
        <v>44532629</v>
      </c>
      <c r="AE119" s="64">
        <v>0</v>
      </c>
      <c r="AF119" s="64">
        <v>4878624</v>
      </c>
      <c r="AG119" s="64">
        <v>732136</v>
      </c>
      <c r="AH119" s="64">
        <v>124312665</v>
      </c>
      <c r="AI119" s="64">
        <v>879357</v>
      </c>
      <c r="AJ119" s="64">
        <v>1139742116</v>
      </c>
      <c r="AK119" s="64">
        <v>336137028</v>
      </c>
      <c r="AL119" s="64">
        <v>394711677</v>
      </c>
      <c r="AM119" s="64">
        <v>125437392</v>
      </c>
      <c r="AN119" s="64">
        <v>191745080</v>
      </c>
      <c r="AO119" s="64">
        <v>532070</v>
      </c>
      <c r="AP119" s="64">
        <v>358087</v>
      </c>
      <c r="AQ119" s="64">
        <v>30502065</v>
      </c>
      <c r="AR119" s="64">
        <v>7320000</v>
      </c>
      <c r="AS119" s="64">
        <v>0</v>
      </c>
      <c r="AT119" s="64">
        <v>732136</v>
      </c>
      <c r="AU119" s="64">
        <v>0</v>
      </c>
      <c r="AV119" s="64">
        <v>38280</v>
      </c>
      <c r="AW119" s="64">
        <v>47366782</v>
      </c>
      <c r="AX119" s="64">
        <v>4861519</v>
      </c>
      <c r="AY119" s="64">
        <v>60318717</v>
      </c>
      <c r="AZ119" s="64">
        <v>1139742115</v>
      </c>
      <c r="BA119" s="64">
        <v>195361271</v>
      </c>
      <c r="BB119" s="64">
        <v>88043505</v>
      </c>
      <c r="BC119" s="64">
        <v>283404776</v>
      </c>
    </row>
    <row r="120" spans="1:55" x14ac:dyDescent="0.25">
      <c r="A120" s="64">
        <v>3000</v>
      </c>
      <c r="B120" s="65" t="s">
        <v>344</v>
      </c>
      <c r="C120" s="64">
        <v>200312</v>
      </c>
      <c r="D120" s="64">
        <v>33948293</v>
      </c>
      <c r="E120" s="64">
        <v>19716189</v>
      </c>
      <c r="F120" s="64">
        <v>14232105</v>
      </c>
      <c r="G120" s="64">
        <v>217733</v>
      </c>
      <c r="H120" s="64">
        <v>6690862</v>
      </c>
      <c r="I120" s="64">
        <v>1214150</v>
      </c>
      <c r="J120" s="64">
        <v>19926550</v>
      </c>
      <c r="K120" s="64">
        <v>-438495</v>
      </c>
      <c r="L120" s="64">
        <v>909656</v>
      </c>
      <c r="M120" s="64">
        <v>11420309</v>
      </c>
      <c r="N120" s="64">
        <v>438704</v>
      </c>
      <c r="O120" s="64">
        <v>10239</v>
      </c>
      <c r="P120" s="64">
        <v>1430065</v>
      </c>
      <c r="Q120" s="64">
        <v>5937902</v>
      </c>
      <c r="R120" s="64">
        <v>13036295</v>
      </c>
      <c r="S120" s="64">
        <v>0</v>
      </c>
      <c r="T120" s="64">
        <v>0</v>
      </c>
      <c r="U120" s="64">
        <v>3750064</v>
      </c>
      <c r="V120" s="64">
        <v>9286231</v>
      </c>
      <c r="W120" s="64">
        <v>9407033</v>
      </c>
      <c r="X120" s="64">
        <v>0</v>
      </c>
      <c r="Y120" s="64">
        <v>210736912</v>
      </c>
      <c r="Z120" s="64">
        <v>442428316</v>
      </c>
      <c r="AA120" s="64">
        <v>350498509</v>
      </c>
      <c r="AB120" s="64">
        <v>11159484</v>
      </c>
      <c r="AC120" s="64">
        <v>1035492</v>
      </c>
      <c r="AD120" s="64">
        <v>47623075</v>
      </c>
      <c r="AE120" s="64">
        <v>63917</v>
      </c>
      <c r="AF120" s="64">
        <v>4615911</v>
      </c>
      <c r="AG120" s="64">
        <v>986563</v>
      </c>
      <c r="AH120" s="64">
        <v>107650351</v>
      </c>
      <c r="AI120" s="64">
        <v>1300235</v>
      </c>
      <c r="AJ120" s="64">
        <v>1187505798</v>
      </c>
      <c r="AK120" s="64">
        <v>318214783</v>
      </c>
      <c r="AL120" s="64">
        <v>454599750</v>
      </c>
      <c r="AM120" s="64">
        <v>157400812</v>
      </c>
      <c r="AN120" s="64">
        <v>163171770</v>
      </c>
      <c r="AO120" s="64">
        <v>505154</v>
      </c>
      <c r="AP120" s="64">
        <v>209589</v>
      </c>
      <c r="AQ120" s="64">
        <v>32953252</v>
      </c>
      <c r="AR120" s="64">
        <v>7116758</v>
      </c>
      <c r="AS120" s="64">
        <v>0</v>
      </c>
      <c r="AT120" s="64">
        <v>986563</v>
      </c>
      <c r="AU120" s="64">
        <v>3852000</v>
      </c>
      <c r="AV120" s="64">
        <v>37405</v>
      </c>
      <c r="AW120" s="64">
        <v>47427071</v>
      </c>
      <c r="AX120" s="64">
        <v>1030890</v>
      </c>
      <c r="AY120" s="64">
        <v>60450687</v>
      </c>
      <c r="AZ120" s="64">
        <v>1187505798</v>
      </c>
      <c r="BA120" s="64">
        <v>179845948</v>
      </c>
      <c r="BB120" s="64">
        <v>98449747</v>
      </c>
      <c r="BC120" s="64">
        <v>278295695</v>
      </c>
    </row>
    <row r="121" spans="1:55" x14ac:dyDescent="0.25">
      <c r="A121" s="64">
        <v>3000</v>
      </c>
      <c r="B121" s="65" t="s">
        <v>344</v>
      </c>
      <c r="C121" s="64">
        <v>200412</v>
      </c>
      <c r="D121" s="64">
        <v>37676160</v>
      </c>
      <c r="E121" s="64">
        <v>24736686</v>
      </c>
      <c r="F121" s="64">
        <v>12939473</v>
      </c>
      <c r="G121" s="64">
        <v>283356</v>
      </c>
      <c r="H121" s="64">
        <v>7068204</v>
      </c>
      <c r="I121" s="64">
        <v>1172108</v>
      </c>
      <c r="J121" s="64">
        <v>19118925</v>
      </c>
      <c r="K121" s="64">
        <v>-251612</v>
      </c>
      <c r="L121" s="64">
        <v>1457669</v>
      </c>
      <c r="M121" s="64">
        <v>11503478</v>
      </c>
      <c r="N121" s="64">
        <v>451611</v>
      </c>
      <c r="O121" s="64">
        <v>12982</v>
      </c>
      <c r="P121" s="64">
        <v>9375</v>
      </c>
      <c r="Q121" s="64">
        <v>6216583</v>
      </c>
      <c r="R121" s="64">
        <v>14564119</v>
      </c>
      <c r="S121" s="64">
        <v>0</v>
      </c>
      <c r="T121" s="64">
        <v>0</v>
      </c>
      <c r="U121" s="64">
        <v>4007274</v>
      </c>
      <c r="V121" s="64">
        <v>10556845</v>
      </c>
      <c r="W121" s="64">
        <v>7077039</v>
      </c>
      <c r="X121" s="64">
        <v>0</v>
      </c>
      <c r="Y121" s="64">
        <v>290122442</v>
      </c>
      <c r="Z121" s="64">
        <v>505971132</v>
      </c>
      <c r="AA121" s="64">
        <v>324963366</v>
      </c>
      <c r="AB121" s="64">
        <v>12591128</v>
      </c>
      <c r="AC121" s="64">
        <v>956894</v>
      </c>
      <c r="AD121" s="64">
        <v>50971299</v>
      </c>
      <c r="AE121" s="64">
        <v>350777</v>
      </c>
      <c r="AF121" s="64">
        <v>4158847</v>
      </c>
      <c r="AG121" s="64">
        <v>1396382</v>
      </c>
      <c r="AH121" s="64">
        <v>176279916</v>
      </c>
      <c r="AI121" s="64">
        <v>1074207</v>
      </c>
      <c r="AJ121" s="64">
        <v>1375913431</v>
      </c>
      <c r="AK121" s="64">
        <v>371236490</v>
      </c>
      <c r="AL121" s="64">
        <v>485828152</v>
      </c>
      <c r="AM121" s="64">
        <v>176895081</v>
      </c>
      <c r="AN121" s="64">
        <v>246175308</v>
      </c>
      <c r="AO121" s="64">
        <v>767214</v>
      </c>
      <c r="AP121" s="64">
        <v>509325</v>
      </c>
      <c r="AQ121" s="64">
        <v>33695836</v>
      </c>
      <c r="AR121" s="64">
        <v>6722658</v>
      </c>
      <c r="AS121" s="64">
        <v>0</v>
      </c>
      <c r="AT121" s="64">
        <v>1396382</v>
      </c>
      <c r="AU121" s="64">
        <v>5448000</v>
      </c>
      <c r="AV121" s="64">
        <v>24995</v>
      </c>
      <c r="AW121" s="64">
        <v>43263833</v>
      </c>
      <c r="AX121" s="64">
        <v>3950156</v>
      </c>
      <c r="AY121" s="64">
        <v>60806024</v>
      </c>
      <c r="AZ121" s="64">
        <v>1375913431</v>
      </c>
      <c r="BA121" s="64">
        <v>224924293</v>
      </c>
      <c r="BB121" s="64">
        <v>116974800</v>
      </c>
      <c r="BC121" s="64">
        <v>341899093</v>
      </c>
    </row>
    <row r="122" spans="1:55" x14ac:dyDescent="0.25">
      <c r="A122" s="64">
        <v>5125</v>
      </c>
      <c r="B122" s="65" t="s">
        <v>408</v>
      </c>
      <c r="C122" s="64">
        <v>200012</v>
      </c>
      <c r="D122" s="64">
        <v>69414</v>
      </c>
      <c r="E122" s="64">
        <v>36309</v>
      </c>
      <c r="F122" s="64">
        <v>33105</v>
      </c>
      <c r="G122" s="64">
        <v>0</v>
      </c>
      <c r="H122" s="64">
        <v>3876</v>
      </c>
      <c r="I122" s="64">
        <v>720</v>
      </c>
      <c r="J122" s="64">
        <v>36261</v>
      </c>
      <c r="K122" s="64">
        <v>-49</v>
      </c>
      <c r="L122" s="64">
        <v>5686</v>
      </c>
      <c r="M122" s="64">
        <v>19479</v>
      </c>
      <c r="N122" s="64">
        <v>1674</v>
      </c>
      <c r="O122" s="64">
        <v>0</v>
      </c>
      <c r="P122" s="64">
        <v>8464</v>
      </c>
      <c r="Q122" s="64">
        <v>0</v>
      </c>
      <c r="R122" s="64">
        <v>12281</v>
      </c>
      <c r="S122" s="64">
        <v>0</v>
      </c>
      <c r="T122" s="64">
        <v>0</v>
      </c>
      <c r="U122" s="64">
        <v>2108</v>
      </c>
      <c r="V122" s="64">
        <v>10173</v>
      </c>
      <c r="W122" s="64">
        <v>0</v>
      </c>
      <c r="X122" s="64">
        <v>0</v>
      </c>
      <c r="Y122" s="64">
        <v>0</v>
      </c>
      <c r="Z122" s="64">
        <v>851785</v>
      </c>
      <c r="AA122" s="64">
        <v>0</v>
      </c>
      <c r="AB122" s="64">
        <v>0</v>
      </c>
      <c r="AC122" s="64">
        <v>0</v>
      </c>
      <c r="AD122" s="64">
        <v>0</v>
      </c>
      <c r="AE122" s="64">
        <v>1511</v>
      </c>
      <c r="AF122" s="64">
        <v>3076</v>
      </c>
      <c r="AG122" s="64">
        <v>0</v>
      </c>
      <c r="AH122" s="64">
        <v>44585</v>
      </c>
      <c r="AI122" s="64">
        <v>1155</v>
      </c>
      <c r="AJ122" s="64">
        <v>902112</v>
      </c>
      <c r="AK122" s="64">
        <v>693004</v>
      </c>
      <c r="AL122" s="64">
        <v>43412</v>
      </c>
      <c r="AM122" s="64">
        <v>0</v>
      </c>
      <c r="AN122" s="64">
        <v>21368</v>
      </c>
      <c r="AO122" s="64">
        <v>28572</v>
      </c>
      <c r="AP122" s="64">
        <v>28783</v>
      </c>
      <c r="AQ122" s="64">
        <v>0</v>
      </c>
      <c r="AR122" s="64">
        <v>51000</v>
      </c>
      <c r="AS122" s="64">
        <v>35973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86973</v>
      </c>
      <c r="AZ122" s="64">
        <v>902112</v>
      </c>
      <c r="BA122" s="64">
        <v>1</v>
      </c>
      <c r="BB122" s="64">
        <v>0</v>
      </c>
      <c r="BC122" s="64">
        <v>1</v>
      </c>
    </row>
    <row r="123" spans="1:55" x14ac:dyDescent="0.25">
      <c r="A123" s="64">
        <v>5125</v>
      </c>
      <c r="B123" s="65" t="s">
        <v>408</v>
      </c>
      <c r="C123" s="64">
        <v>200112</v>
      </c>
      <c r="D123" s="64">
        <v>77685</v>
      </c>
      <c r="E123" s="64">
        <v>41078</v>
      </c>
      <c r="F123" s="64">
        <v>36607</v>
      </c>
      <c r="G123" s="64">
        <v>0</v>
      </c>
      <c r="H123" s="64">
        <v>4251</v>
      </c>
      <c r="I123" s="64">
        <v>783</v>
      </c>
      <c r="J123" s="64">
        <v>40075</v>
      </c>
      <c r="K123" s="64">
        <v>25</v>
      </c>
      <c r="L123" s="64">
        <v>5232</v>
      </c>
      <c r="M123" s="64">
        <v>21637</v>
      </c>
      <c r="N123" s="64">
        <v>1842</v>
      </c>
      <c r="O123" s="64">
        <v>8</v>
      </c>
      <c r="P123" s="64">
        <v>13250</v>
      </c>
      <c r="Q123" s="64">
        <v>0</v>
      </c>
      <c r="R123" s="64">
        <v>8595</v>
      </c>
      <c r="S123" s="64">
        <v>0</v>
      </c>
      <c r="T123" s="64">
        <v>0</v>
      </c>
      <c r="U123" s="64">
        <v>2800</v>
      </c>
      <c r="V123" s="64">
        <v>5795</v>
      </c>
      <c r="W123" s="64">
        <v>0</v>
      </c>
      <c r="X123" s="64">
        <v>0</v>
      </c>
      <c r="Y123" s="64">
        <v>0</v>
      </c>
      <c r="Z123" s="64">
        <v>942745</v>
      </c>
      <c r="AA123" s="64">
        <v>0</v>
      </c>
      <c r="AB123" s="64">
        <v>0</v>
      </c>
      <c r="AC123" s="64">
        <v>0</v>
      </c>
      <c r="AD123" s="64">
        <v>0</v>
      </c>
      <c r="AE123" s="64">
        <v>2134</v>
      </c>
      <c r="AF123" s="64">
        <v>1492</v>
      </c>
      <c r="AG123" s="64">
        <v>0</v>
      </c>
      <c r="AH123" s="64">
        <v>52988</v>
      </c>
      <c r="AI123" s="64">
        <v>1204</v>
      </c>
      <c r="AJ123" s="64">
        <v>1000563</v>
      </c>
      <c r="AK123" s="64">
        <v>782501</v>
      </c>
      <c r="AL123" s="64">
        <v>48476</v>
      </c>
      <c r="AM123" s="64">
        <v>0</v>
      </c>
      <c r="AN123" s="64">
        <v>20649</v>
      </c>
      <c r="AO123" s="64">
        <v>30556</v>
      </c>
      <c r="AP123" s="64">
        <v>31408</v>
      </c>
      <c r="AQ123" s="64">
        <v>0</v>
      </c>
      <c r="AR123" s="64">
        <v>51000</v>
      </c>
      <c r="AS123" s="64">
        <v>35973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86973</v>
      </c>
      <c r="AZ123" s="64">
        <v>1000563</v>
      </c>
      <c r="BA123" s="64">
        <v>1090</v>
      </c>
      <c r="BB123" s="64">
        <v>0</v>
      </c>
      <c r="BC123" s="64">
        <v>1090</v>
      </c>
    </row>
    <row r="124" spans="1:55" x14ac:dyDescent="0.25">
      <c r="A124" s="64">
        <v>5125</v>
      </c>
      <c r="B124" s="65" t="s">
        <v>408</v>
      </c>
      <c r="C124" s="64">
        <v>200212</v>
      </c>
      <c r="D124" s="64">
        <v>70761</v>
      </c>
      <c r="E124" s="64">
        <v>33866</v>
      </c>
      <c r="F124" s="64">
        <v>36895</v>
      </c>
      <c r="G124" s="64">
        <v>0</v>
      </c>
      <c r="H124" s="64">
        <v>4703</v>
      </c>
      <c r="I124" s="64">
        <v>1211</v>
      </c>
      <c r="J124" s="64">
        <v>40387</v>
      </c>
      <c r="K124" s="64">
        <v>763</v>
      </c>
      <c r="L124" s="64">
        <v>7447</v>
      </c>
      <c r="M124" s="64">
        <v>22220</v>
      </c>
      <c r="N124" s="64">
        <v>1814</v>
      </c>
      <c r="O124" s="64">
        <v>131</v>
      </c>
      <c r="P124" s="64">
        <v>11646</v>
      </c>
      <c r="Q124" s="64">
        <v>0</v>
      </c>
      <c r="R124" s="64">
        <v>12786</v>
      </c>
      <c r="S124" s="64">
        <v>0</v>
      </c>
      <c r="T124" s="64">
        <v>0</v>
      </c>
      <c r="U124" s="64">
        <v>4028</v>
      </c>
      <c r="V124" s="64">
        <v>8758</v>
      </c>
      <c r="W124" s="64">
        <v>0</v>
      </c>
      <c r="X124" s="64">
        <v>0</v>
      </c>
      <c r="Y124" s="64">
        <v>0</v>
      </c>
      <c r="Z124" s="64">
        <v>934758</v>
      </c>
      <c r="AA124" s="64">
        <v>0</v>
      </c>
      <c r="AB124" s="64">
        <v>0</v>
      </c>
      <c r="AC124" s="64">
        <v>0</v>
      </c>
      <c r="AD124" s="64">
        <v>0</v>
      </c>
      <c r="AE124" s="64">
        <v>1922</v>
      </c>
      <c r="AF124" s="64">
        <v>1136</v>
      </c>
      <c r="AG124" s="64">
        <v>0</v>
      </c>
      <c r="AH124" s="64">
        <v>45329</v>
      </c>
      <c r="AI124" s="64">
        <v>1223</v>
      </c>
      <c r="AJ124" s="64">
        <v>984368</v>
      </c>
      <c r="AK124" s="64">
        <v>759803</v>
      </c>
      <c r="AL124" s="64">
        <v>47637</v>
      </c>
      <c r="AM124" s="64">
        <v>0</v>
      </c>
      <c r="AN124" s="64">
        <v>26262</v>
      </c>
      <c r="AO124" s="64">
        <v>28403</v>
      </c>
      <c r="AP124" s="64">
        <v>35290</v>
      </c>
      <c r="AQ124" s="64">
        <v>0</v>
      </c>
      <c r="AR124" s="64">
        <v>51000</v>
      </c>
      <c r="AS124" s="64">
        <v>35973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86973</v>
      </c>
      <c r="AZ124" s="64">
        <v>984368</v>
      </c>
      <c r="BA124" s="64">
        <v>1753</v>
      </c>
      <c r="BB124" s="64">
        <v>0</v>
      </c>
      <c r="BC124" s="64">
        <v>1753</v>
      </c>
    </row>
    <row r="125" spans="1:55" x14ac:dyDescent="0.25">
      <c r="A125" s="64">
        <v>5125</v>
      </c>
      <c r="B125" s="65" t="s">
        <v>408</v>
      </c>
      <c r="C125" s="64">
        <v>200312</v>
      </c>
      <c r="D125" s="64">
        <v>65952</v>
      </c>
      <c r="E125" s="64">
        <v>27532</v>
      </c>
      <c r="F125" s="64">
        <v>38420</v>
      </c>
      <c r="G125" s="64">
        <v>0</v>
      </c>
      <c r="H125" s="64">
        <v>5884</v>
      </c>
      <c r="I125" s="64">
        <v>1497</v>
      </c>
      <c r="J125" s="64">
        <v>42807</v>
      </c>
      <c r="K125" s="64">
        <v>-94</v>
      </c>
      <c r="L125" s="64">
        <v>7555</v>
      </c>
      <c r="M125" s="64">
        <v>25000</v>
      </c>
      <c r="N125" s="64">
        <v>1403</v>
      </c>
      <c r="O125" s="64">
        <v>431</v>
      </c>
      <c r="P125" s="64">
        <v>5953</v>
      </c>
      <c r="Q125" s="64">
        <v>0</v>
      </c>
      <c r="R125" s="64">
        <v>17481</v>
      </c>
      <c r="S125" s="64">
        <v>0</v>
      </c>
      <c r="T125" s="64">
        <v>0</v>
      </c>
      <c r="U125" s="64">
        <v>5351</v>
      </c>
      <c r="V125" s="64">
        <v>12130</v>
      </c>
      <c r="W125" s="64">
        <v>0</v>
      </c>
      <c r="X125" s="64">
        <v>0</v>
      </c>
      <c r="Y125" s="64">
        <v>0</v>
      </c>
      <c r="Z125" s="64">
        <v>1053545</v>
      </c>
      <c r="AA125" s="64">
        <v>0</v>
      </c>
      <c r="AB125" s="64">
        <v>0</v>
      </c>
      <c r="AC125" s="64">
        <v>0</v>
      </c>
      <c r="AD125" s="64">
        <v>0</v>
      </c>
      <c r="AE125" s="64">
        <v>1964</v>
      </c>
      <c r="AF125" s="64">
        <v>1288</v>
      </c>
      <c r="AG125" s="64">
        <v>0</v>
      </c>
      <c r="AH125" s="64">
        <v>53008</v>
      </c>
      <c r="AI125" s="64">
        <v>1420</v>
      </c>
      <c r="AJ125" s="64">
        <v>1111225</v>
      </c>
      <c r="AK125" s="64">
        <v>858051</v>
      </c>
      <c r="AL125" s="64">
        <v>51817</v>
      </c>
      <c r="AM125" s="64">
        <v>0</v>
      </c>
      <c r="AN125" s="64">
        <v>35866</v>
      </c>
      <c r="AO125" s="64">
        <v>31988</v>
      </c>
      <c r="AP125" s="64">
        <v>40530</v>
      </c>
      <c r="AQ125" s="64">
        <v>6000</v>
      </c>
      <c r="AR125" s="64">
        <v>51000</v>
      </c>
      <c r="AS125" s="64">
        <v>35973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86973</v>
      </c>
      <c r="AZ125" s="64">
        <v>1111225</v>
      </c>
      <c r="BA125" s="64">
        <v>12609</v>
      </c>
      <c r="BB125" s="64">
        <v>0</v>
      </c>
      <c r="BC125" s="64">
        <v>12609</v>
      </c>
    </row>
    <row r="126" spans="1:55" x14ac:dyDescent="0.25">
      <c r="A126" s="64">
        <v>5125</v>
      </c>
      <c r="B126" s="65" t="s">
        <v>408</v>
      </c>
      <c r="C126" s="64">
        <v>200412</v>
      </c>
      <c r="D126" s="64">
        <v>40447</v>
      </c>
      <c r="E126" s="64">
        <v>13439</v>
      </c>
      <c r="F126" s="64">
        <v>27008</v>
      </c>
      <c r="G126" s="64">
        <v>0</v>
      </c>
      <c r="H126" s="64">
        <v>17137</v>
      </c>
      <c r="I126" s="64">
        <v>918</v>
      </c>
      <c r="J126" s="64">
        <v>43227</v>
      </c>
      <c r="K126" s="64">
        <v>347</v>
      </c>
      <c r="L126" s="64">
        <v>3843</v>
      </c>
      <c r="M126" s="64">
        <v>26801</v>
      </c>
      <c r="N126" s="64">
        <v>1211</v>
      </c>
      <c r="O126" s="64">
        <v>0</v>
      </c>
      <c r="P126" s="64">
        <v>3620</v>
      </c>
      <c r="Q126" s="64">
        <v>0</v>
      </c>
      <c r="R126" s="64">
        <v>15785</v>
      </c>
      <c r="S126" s="64">
        <v>0</v>
      </c>
      <c r="T126" s="64">
        <v>0</v>
      </c>
      <c r="U126" s="64">
        <v>4928</v>
      </c>
      <c r="V126" s="64">
        <v>10857</v>
      </c>
      <c r="W126" s="64">
        <v>0</v>
      </c>
      <c r="X126" s="64">
        <v>0</v>
      </c>
      <c r="Y126" s="64">
        <v>0</v>
      </c>
      <c r="Z126" s="64">
        <v>354885</v>
      </c>
      <c r="AA126" s="64">
        <v>0</v>
      </c>
      <c r="AB126" s="64">
        <v>0</v>
      </c>
      <c r="AC126" s="64">
        <v>0</v>
      </c>
      <c r="AD126" s="64">
        <v>0</v>
      </c>
      <c r="AE126" s="64">
        <v>1672</v>
      </c>
      <c r="AF126" s="64">
        <v>835</v>
      </c>
      <c r="AG126" s="64">
        <v>0</v>
      </c>
      <c r="AH126" s="64">
        <v>43070</v>
      </c>
      <c r="AI126" s="64">
        <v>1478</v>
      </c>
      <c r="AJ126" s="64">
        <v>401940</v>
      </c>
      <c r="AK126" s="64">
        <v>234151</v>
      </c>
      <c r="AL126" s="64">
        <v>22858</v>
      </c>
      <c r="AM126" s="64">
        <v>0</v>
      </c>
      <c r="AN126" s="64">
        <v>27732</v>
      </c>
      <c r="AO126" s="64">
        <v>8102</v>
      </c>
      <c r="AP126" s="64">
        <v>22124</v>
      </c>
      <c r="AQ126" s="64">
        <v>0</v>
      </c>
      <c r="AR126" s="64">
        <v>51000</v>
      </c>
      <c r="AS126" s="64">
        <v>35973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86973</v>
      </c>
      <c r="AZ126" s="64">
        <v>401940</v>
      </c>
      <c r="BA126" s="64">
        <v>2</v>
      </c>
      <c r="BB126" s="64">
        <v>0</v>
      </c>
      <c r="BC126" s="64">
        <v>2</v>
      </c>
    </row>
    <row r="127" spans="1:55" x14ac:dyDescent="0.25">
      <c r="A127" s="64">
        <v>5140</v>
      </c>
      <c r="B127" s="65" t="s">
        <v>363</v>
      </c>
      <c r="C127" s="64">
        <v>200012</v>
      </c>
      <c r="D127" s="64">
        <v>60210</v>
      </c>
      <c r="E127" s="64">
        <v>36397</v>
      </c>
      <c r="F127" s="64">
        <v>23813</v>
      </c>
      <c r="G127" s="64">
        <v>418</v>
      </c>
      <c r="H127" s="64">
        <v>20810</v>
      </c>
      <c r="I127" s="64">
        <v>3605</v>
      </c>
      <c r="J127" s="64">
        <v>41436</v>
      </c>
      <c r="K127" s="64">
        <v>12469</v>
      </c>
      <c r="L127" s="64">
        <v>282</v>
      </c>
      <c r="M127" s="64">
        <v>46888</v>
      </c>
      <c r="N127" s="64">
        <v>1176</v>
      </c>
      <c r="O127" s="64">
        <v>51</v>
      </c>
      <c r="P127" s="64">
        <v>2291</v>
      </c>
      <c r="Q127" s="64">
        <v>80</v>
      </c>
      <c r="R127" s="64">
        <v>3861</v>
      </c>
      <c r="S127" s="64">
        <v>0</v>
      </c>
      <c r="T127" s="64">
        <v>0</v>
      </c>
      <c r="U127" s="64">
        <v>1749</v>
      </c>
      <c r="V127" s="64">
        <v>2112</v>
      </c>
      <c r="W127" s="64">
        <v>4025</v>
      </c>
      <c r="X127" s="64">
        <v>0</v>
      </c>
      <c r="Y127" s="64">
        <v>190530</v>
      </c>
      <c r="Z127" s="64">
        <v>319694</v>
      </c>
      <c r="AA127" s="64">
        <v>358269</v>
      </c>
      <c r="AB127" s="64">
        <v>39658</v>
      </c>
      <c r="AC127" s="64">
        <v>0</v>
      </c>
      <c r="AD127" s="64">
        <v>0</v>
      </c>
      <c r="AE127" s="64">
        <v>0</v>
      </c>
      <c r="AF127" s="64">
        <v>3721</v>
      </c>
      <c r="AG127" s="64">
        <v>0</v>
      </c>
      <c r="AH127" s="64">
        <v>29410</v>
      </c>
      <c r="AI127" s="64">
        <v>907</v>
      </c>
      <c r="AJ127" s="64">
        <v>946214</v>
      </c>
      <c r="AK127" s="64">
        <v>20217</v>
      </c>
      <c r="AL127" s="64">
        <v>747564</v>
      </c>
      <c r="AM127" s="64">
        <v>0</v>
      </c>
      <c r="AN127" s="64">
        <v>27042</v>
      </c>
      <c r="AO127" s="64">
        <v>11</v>
      </c>
      <c r="AP127" s="64">
        <v>7055</v>
      </c>
      <c r="AQ127" s="64">
        <v>25000</v>
      </c>
      <c r="AR127" s="64">
        <v>80000</v>
      </c>
      <c r="AS127" s="64">
        <v>4243</v>
      </c>
      <c r="AT127" s="64">
        <v>0</v>
      </c>
      <c r="AU127" s="64">
        <v>0</v>
      </c>
      <c r="AV127" s="64">
        <v>0</v>
      </c>
      <c r="AW127" s="64">
        <v>32970</v>
      </c>
      <c r="AX127" s="64">
        <v>2112</v>
      </c>
      <c r="AY127" s="64">
        <v>119325</v>
      </c>
      <c r="AZ127" s="64">
        <v>946214</v>
      </c>
      <c r="BA127" s="64">
        <v>84897</v>
      </c>
      <c r="BB127" s="64">
        <v>2728</v>
      </c>
      <c r="BC127" s="64">
        <v>87625</v>
      </c>
    </row>
    <row r="128" spans="1:55" x14ac:dyDescent="0.25">
      <c r="A128" s="64">
        <v>5140</v>
      </c>
      <c r="B128" s="65" t="s">
        <v>363</v>
      </c>
      <c r="C128" s="64">
        <v>200112</v>
      </c>
      <c r="D128" s="64">
        <v>58869</v>
      </c>
      <c r="E128" s="64">
        <v>28924</v>
      </c>
      <c r="F128" s="64">
        <v>29945</v>
      </c>
      <c r="G128" s="64">
        <v>725</v>
      </c>
      <c r="H128" s="64">
        <v>14009</v>
      </c>
      <c r="I128" s="64">
        <v>3006</v>
      </c>
      <c r="J128" s="64">
        <v>41673</v>
      </c>
      <c r="K128" s="64">
        <v>1230</v>
      </c>
      <c r="L128" s="64">
        <v>10449</v>
      </c>
      <c r="M128" s="64">
        <v>56855</v>
      </c>
      <c r="N128" s="64">
        <v>1569</v>
      </c>
      <c r="O128" s="64">
        <v>219</v>
      </c>
      <c r="P128" s="64">
        <v>4594</v>
      </c>
      <c r="Q128" s="64">
        <v>0</v>
      </c>
      <c r="R128" s="64">
        <v>-9885</v>
      </c>
      <c r="S128" s="64">
        <v>0</v>
      </c>
      <c r="T128" s="64">
        <v>0</v>
      </c>
      <c r="U128" s="64">
        <v>-2828</v>
      </c>
      <c r="V128" s="64">
        <v>-7057</v>
      </c>
      <c r="W128" s="64">
        <v>318302</v>
      </c>
      <c r="X128" s="64">
        <v>0</v>
      </c>
      <c r="Y128" s="64">
        <v>64660</v>
      </c>
      <c r="Z128" s="64">
        <v>579236</v>
      </c>
      <c r="AA128" s="64">
        <v>297821</v>
      </c>
      <c r="AB128" s="64">
        <v>28232</v>
      </c>
      <c r="AC128" s="64">
        <v>0</v>
      </c>
      <c r="AD128" s="64">
        <v>0</v>
      </c>
      <c r="AE128" s="64">
        <v>497</v>
      </c>
      <c r="AF128" s="64">
        <v>5131</v>
      </c>
      <c r="AG128" s="64">
        <v>0</v>
      </c>
      <c r="AH128" s="64">
        <v>48997</v>
      </c>
      <c r="AI128" s="64">
        <v>1194</v>
      </c>
      <c r="AJ128" s="64">
        <v>1344070</v>
      </c>
      <c r="AK128" s="64">
        <v>149943</v>
      </c>
      <c r="AL128" s="64">
        <v>754310</v>
      </c>
      <c r="AM128" s="64">
        <v>0</v>
      </c>
      <c r="AN128" s="64">
        <v>224490</v>
      </c>
      <c r="AO128" s="64">
        <v>4</v>
      </c>
      <c r="AP128" s="64">
        <v>3055</v>
      </c>
      <c r="AQ128" s="64">
        <v>100000</v>
      </c>
      <c r="AR128" s="64">
        <v>80000</v>
      </c>
      <c r="AS128" s="64">
        <v>4243</v>
      </c>
      <c r="AT128" s="64">
        <v>0</v>
      </c>
      <c r="AU128" s="64">
        <v>0</v>
      </c>
      <c r="AV128" s="64">
        <v>0</v>
      </c>
      <c r="AW128" s="64">
        <v>35082</v>
      </c>
      <c r="AX128" s="64">
        <v>-7057</v>
      </c>
      <c r="AY128" s="64">
        <v>112268</v>
      </c>
      <c r="AZ128" s="64">
        <v>1344070</v>
      </c>
      <c r="BA128" s="64">
        <v>386135</v>
      </c>
      <c r="BB128" s="64">
        <v>2491</v>
      </c>
      <c r="BC128" s="64">
        <v>388626</v>
      </c>
    </row>
    <row r="129" spans="1:55" x14ac:dyDescent="0.25">
      <c r="A129" s="64">
        <v>5140</v>
      </c>
      <c r="B129" s="65" t="s">
        <v>363</v>
      </c>
      <c r="C129" s="64">
        <v>200212</v>
      </c>
      <c r="D129" s="64">
        <v>49673</v>
      </c>
      <c r="E129" s="64">
        <v>20434</v>
      </c>
      <c r="F129" s="64">
        <v>29239</v>
      </c>
      <c r="G129" s="64">
        <v>633</v>
      </c>
      <c r="H129" s="64">
        <v>9013</v>
      </c>
      <c r="I129" s="64">
        <v>4380</v>
      </c>
      <c r="J129" s="64">
        <v>34505</v>
      </c>
      <c r="K129" s="64">
        <v>-3484</v>
      </c>
      <c r="L129" s="64">
        <v>714</v>
      </c>
      <c r="M129" s="64">
        <v>50390</v>
      </c>
      <c r="N129" s="64">
        <v>2164</v>
      </c>
      <c r="O129" s="64">
        <v>1075</v>
      </c>
      <c r="P129" s="64">
        <v>3270</v>
      </c>
      <c r="Q129" s="64">
        <v>0</v>
      </c>
      <c r="R129" s="64">
        <v>-25164</v>
      </c>
      <c r="S129" s="64">
        <v>0</v>
      </c>
      <c r="T129" s="64">
        <v>0</v>
      </c>
      <c r="U129" s="64">
        <v>-2202</v>
      </c>
      <c r="V129" s="64">
        <v>-22962</v>
      </c>
      <c r="W129" s="64">
        <v>78457</v>
      </c>
      <c r="X129" s="64">
        <v>0</v>
      </c>
      <c r="Y129" s="64">
        <v>36097</v>
      </c>
      <c r="Z129" s="64">
        <v>714287</v>
      </c>
      <c r="AA129" s="64">
        <v>41362</v>
      </c>
      <c r="AB129" s="64">
        <v>18315</v>
      </c>
      <c r="AC129" s="64">
        <v>0</v>
      </c>
      <c r="AD129" s="64">
        <v>0</v>
      </c>
      <c r="AE129" s="64">
        <v>775</v>
      </c>
      <c r="AF129" s="64">
        <v>3720</v>
      </c>
      <c r="AG129" s="64">
        <v>0</v>
      </c>
      <c r="AH129" s="64">
        <v>48764</v>
      </c>
      <c r="AI129" s="64">
        <v>947</v>
      </c>
      <c r="AJ129" s="64">
        <v>942724</v>
      </c>
      <c r="AK129" s="64">
        <v>590</v>
      </c>
      <c r="AL129" s="64">
        <v>719558</v>
      </c>
      <c r="AM129" s="64">
        <v>0</v>
      </c>
      <c r="AN129" s="64">
        <v>31771</v>
      </c>
      <c r="AO129" s="64">
        <v>7</v>
      </c>
      <c r="AP129" s="64">
        <v>1493</v>
      </c>
      <c r="AQ129" s="64">
        <v>100000</v>
      </c>
      <c r="AR129" s="64">
        <v>80000</v>
      </c>
      <c r="AS129" s="64">
        <v>4243</v>
      </c>
      <c r="AT129" s="64">
        <v>0</v>
      </c>
      <c r="AU129" s="64">
        <v>0</v>
      </c>
      <c r="AV129" s="64">
        <v>0</v>
      </c>
      <c r="AW129" s="64">
        <v>28024</v>
      </c>
      <c r="AX129" s="64">
        <v>-22962</v>
      </c>
      <c r="AY129" s="64">
        <v>89305</v>
      </c>
      <c r="AZ129" s="64">
        <v>942724</v>
      </c>
      <c r="BA129" s="64">
        <v>75327</v>
      </c>
      <c r="BB129" s="64">
        <v>2181</v>
      </c>
      <c r="BC129" s="64">
        <v>77508</v>
      </c>
    </row>
    <row r="130" spans="1:55" x14ac:dyDescent="0.25">
      <c r="A130" s="64">
        <v>5140</v>
      </c>
      <c r="B130" s="65" t="s">
        <v>363</v>
      </c>
      <c r="C130" s="64">
        <v>200312</v>
      </c>
      <c r="D130" s="64">
        <v>42626</v>
      </c>
      <c r="E130" s="64">
        <v>16910</v>
      </c>
      <c r="F130" s="64">
        <v>25716</v>
      </c>
      <c r="G130" s="64">
        <v>473</v>
      </c>
      <c r="H130" s="64">
        <v>13274</v>
      </c>
      <c r="I130" s="64">
        <v>5068</v>
      </c>
      <c r="J130" s="64">
        <v>34395</v>
      </c>
      <c r="K130" s="64">
        <v>6987</v>
      </c>
      <c r="L130" s="64">
        <v>1598</v>
      </c>
      <c r="M130" s="64">
        <v>42709</v>
      </c>
      <c r="N130" s="64">
        <v>1291</v>
      </c>
      <c r="O130" s="64">
        <v>185</v>
      </c>
      <c r="P130" s="64">
        <v>-1379</v>
      </c>
      <c r="Q130" s="64">
        <v>0</v>
      </c>
      <c r="R130" s="64">
        <v>174</v>
      </c>
      <c r="S130" s="64">
        <v>0</v>
      </c>
      <c r="T130" s="64">
        <v>0</v>
      </c>
      <c r="U130" s="64">
        <v>-71</v>
      </c>
      <c r="V130" s="64">
        <v>245</v>
      </c>
      <c r="W130" s="64">
        <v>28019</v>
      </c>
      <c r="X130" s="64">
        <v>0</v>
      </c>
      <c r="Y130" s="64">
        <v>19416</v>
      </c>
      <c r="Z130" s="64">
        <v>879548</v>
      </c>
      <c r="AA130" s="64">
        <v>46835</v>
      </c>
      <c r="AB130" s="64">
        <v>19506</v>
      </c>
      <c r="AC130" s="64">
        <v>0</v>
      </c>
      <c r="AD130" s="64">
        <v>0</v>
      </c>
      <c r="AE130" s="64">
        <v>0</v>
      </c>
      <c r="AF130" s="64">
        <v>3279</v>
      </c>
      <c r="AG130" s="64">
        <v>0</v>
      </c>
      <c r="AH130" s="64">
        <v>51327</v>
      </c>
      <c r="AI130" s="64">
        <v>843</v>
      </c>
      <c r="AJ130" s="64">
        <v>1048773</v>
      </c>
      <c r="AK130" s="64">
        <v>112627</v>
      </c>
      <c r="AL130" s="64">
        <v>710180</v>
      </c>
      <c r="AM130" s="64">
        <v>0</v>
      </c>
      <c r="AN130" s="64">
        <v>30632</v>
      </c>
      <c r="AO130" s="64">
        <v>113</v>
      </c>
      <c r="AP130" s="64">
        <v>1424</v>
      </c>
      <c r="AQ130" s="64">
        <v>0</v>
      </c>
      <c r="AR130" s="64">
        <v>130000</v>
      </c>
      <c r="AS130" s="64">
        <v>54243</v>
      </c>
      <c r="AT130" s="64">
        <v>0</v>
      </c>
      <c r="AU130" s="64">
        <v>0</v>
      </c>
      <c r="AV130" s="64">
        <v>0</v>
      </c>
      <c r="AW130" s="64">
        <v>9309</v>
      </c>
      <c r="AX130" s="64">
        <v>245</v>
      </c>
      <c r="AY130" s="64">
        <v>193797</v>
      </c>
      <c r="AZ130" s="64">
        <v>1048773</v>
      </c>
      <c r="BA130" s="64">
        <v>139138</v>
      </c>
      <c r="BB130" s="64">
        <v>1213</v>
      </c>
      <c r="BC130" s="64">
        <v>140351</v>
      </c>
    </row>
    <row r="131" spans="1:55" x14ac:dyDescent="0.25">
      <c r="A131" s="64">
        <v>5140</v>
      </c>
      <c r="B131" s="65" t="s">
        <v>363</v>
      </c>
      <c r="C131" s="64">
        <v>200412</v>
      </c>
      <c r="D131" s="64">
        <v>44161</v>
      </c>
      <c r="E131" s="64">
        <v>16168</v>
      </c>
      <c r="F131" s="64">
        <v>27993</v>
      </c>
      <c r="G131" s="64">
        <v>2403</v>
      </c>
      <c r="H131" s="64">
        <v>15313</v>
      </c>
      <c r="I131" s="64">
        <v>3726</v>
      </c>
      <c r="J131" s="64">
        <v>41983</v>
      </c>
      <c r="K131" s="64">
        <v>21747</v>
      </c>
      <c r="L131" s="64">
        <v>1725</v>
      </c>
      <c r="M131" s="64">
        <v>46600</v>
      </c>
      <c r="N131" s="64">
        <v>1035</v>
      </c>
      <c r="O131" s="64">
        <v>341</v>
      </c>
      <c r="P131" s="64">
        <v>-3309</v>
      </c>
      <c r="Q131" s="64">
        <v>0</v>
      </c>
      <c r="R131" s="64">
        <v>20788</v>
      </c>
      <c r="S131" s="64">
        <v>0</v>
      </c>
      <c r="T131" s="64">
        <v>0</v>
      </c>
      <c r="U131" s="64">
        <v>-4105</v>
      </c>
      <c r="V131" s="64">
        <v>24893</v>
      </c>
      <c r="W131" s="64">
        <v>37162</v>
      </c>
      <c r="X131" s="64">
        <v>0</v>
      </c>
      <c r="Y131" s="64">
        <v>13144</v>
      </c>
      <c r="Z131" s="64">
        <v>799223</v>
      </c>
      <c r="AA131" s="64">
        <v>46173</v>
      </c>
      <c r="AB131" s="64">
        <v>56843</v>
      </c>
      <c r="AC131" s="64">
        <v>0</v>
      </c>
      <c r="AD131" s="64">
        <v>0</v>
      </c>
      <c r="AE131" s="64">
        <v>0</v>
      </c>
      <c r="AF131" s="64">
        <v>2593</v>
      </c>
      <c r="AG131" s="64">
        <v>0</v>
      </c>
      <c r="AH131" s="64">
        <v>49626</v>
      </c>
      <c r="AI131" s="64">
        <v>6206</v>
      </c>
      <c r="AJ131" s="64">
        <v>1010970</v>
      </c>
      <c r="AK131" s="64">
        <v>45487</v>
      </c>
      <c r="AL131" s="64">
        <v>707523</v>
      </c>
      <c r="AM131" s="64">
        <v>0</v>
      </c>
      <c r="AN131" s="64">
        <v>62779</v>
      </c>
      <c r="AO131" s="64">
        <v>68</v>
      </c>
      <c r="AP131" s="64">
        <v>1423</v>
      </c>
      <c r="AQ131" s="64">
        <v>0</v>
      </c>
      <c r="AR131" s="64">
        <v>130000</v>
      </c>
      <c r="AS131" s="64">
        <v>54243</v>
      </c>
      <c r="AT131" s="64">
        <v>0</v>
      </c>
      <c r="AU131" s="64">
        <v>0</v>
      </c>
      <c r="AV131" s="64">
        <v>0</v>
      </c>
      <c r="AW131" s="64">
        <v>9447</v>
      </c>
      <c r="AX131" s="64">
        <v>0</v>
      </c>
      <c r="AY131" s="64">
        <v>193690</v>
      </c>
      <c r="AZ131" s="64">
        <v>1010970</v>
      </c>
      <c r="BA131" s="64">
        <v>154360</v>
      </c>
      <c r="BB131" s="64">
        <v>981</v>
      </c>
      <c r="BC131" s="64">
        <v>155341</v>
      </c>
    </row>
    <row r="132" spans="1:55" x14ac:dyDescent="0.25">
      <c r="A132" s="64">
        <v>5201</v>
      </c>
      <c r="B132" s="65" t="s">
        <v>325</v>
      </c>
      <c r="C132" s="64">
        <v>200012</v>
      </c>
      <c r="D132" s="64">
        <v>691603</v>
      </c>
      <c r="E132" s="64">
        <v>356836</v>
      </c>
      <c r="F132" s="64">
        <v>334767</v>
      </c>
      <c r="G132" s="64">
        <v>5451</v>
      </c>
      <c r="H132" s="64">
        <v>124807</v>
      </c>
      <c r="I132" s="64">
        <v>12318</v>
      </c>
      <c r="J132" s="64">
        <v>452707</v>
      </c>
      <c r="K132" s="64">
        <v>69201</v>
      </c>
      <c r="L132" s="64">
        <v>11077</v>
      </c>
      <c r="M132" s="64">
        <v>288883</v>
      </c>
      <c r="N132" s="64">
        <v>21881</v>
      </c>
      <c r="O132" s="64">
        <v>6684</v>
      </c>
      <c r="P132" s="64">
        <v>57354</v>
      </c>
      <c r="Q132" s="64">
        <v>22062</v>
      </c>
      <c r="R132" s="64">
        <v>180245</v>
      </c>
      <c r="S132" s="64">
        <v>0</v>
      </c>
      <c r="T132" s="64">
        <v>0</v>
      </c>
      <c r="U132" s="64">
        <v>58783</v>
      </c>
      <c r="V132" s="64">
        <v>121462</v>
      </c>
      <c r="W132" s="64">
        <v>166580</v>
      </c>
      <c r="X132" s="64">
        <v>0</v>
      </c>
      <c r="Y132" s="64">
        <v>816422</v>
      </c>
      <c r="Z132" s="64">
        <v>8576939</v>
      </c>
      <c r="AA132" s="64">
        <v>1352587</v>
      </c>
      <c r="AB132" s="64">
        <v>213437</v>
      </c>
      <c r="AC132" s="64">
        <v>141270</v>
      </c>
      <c r="AD132" s="64">
        <v>54829</v>
      </c>
      <c r="AE132" s="64">
        <v>9066</v>
      </c>
      <c r="AF132" s="64">
        <v>278922</v>
      </c>
      <c r="AG132" s="64">
        <v>10052</v>
      </c>
      <c r="AH132" s="64">
        <v>251418</v>
      </c>
      <c r="AI132" s="64">
        <v>8722</v>
      </c>
      <c r="AJ132" s="64">
        <v>11880244</v>
      </c>
      <c r="AK132" s="64">
        <v>3144130</v>
      </c>
      <c r="AL132" s="64">
        <v>7168889</v>
      </c>
      <c r="AM132" s="64">
        <v>0</v>
      </c>
      <c r="AN132" s="64">
        <v>416675</v>
      </c>
      <c r="AO132" s="64">
        <v>811</v>
      </c>
      <c r="AP132" s="64">
        <v>52354</v>
      </c>
      <c r="AQ132" s="64">
        <v>230000</v>
      </c>
      <c r="AR132" s="64">
        <v>195300</v>
      </c>
      <c r="AS132" s="64">
        <v>36977</v>
      </c>
      <c r="AT132" s="64">
        <v>0</v>
      </c>
      <c r="AU132" s="64">
        <v>0</v>
      </c>
      <c r="AV132" s="64">
        <v>0</v>
      </c>
      <c r="AW132" s="64">
        <v>533673</v>
      </c>
      <c r="AX132" s="64">
        <v>78464</v>
      </c>
      <c r="AY132" s="64">
        <v>867385</v>
      </c>
      <c r="AZ132" s="64">
        <v>11880244</v>
      </c>
      <c r="BA132" s="64">
        <v>1996801</v>
      </c>
      <c r="BB132" s="64">
        <v>12196</v>
      </c>
      <c r="BC132" s="64">
        <v>2008997</v>
      </c>
    </row>
    <row r="133" spans="1:55" x14ac:dyDescent="0.25">
      <c r="A133" s="64">
        <v>5201</v>
      </c>
      <c r="B133" s="65" t="s">
        <v>325</v>
      </c>
      <c r="C133" s="64">
        <v>200112</v>
      </c>
      <c r="D133" s="64">
        <v>756577</v>
      </c>
      <c r="E133" s="64">
        <v>391567</v>
      </c>
      <c r="F133" s="64">
        <v>365010</v>
      </c>
      <c r="G133" s="64">
        <v>12600</v>
      </c>
      <c r="H133" s="64">
        <v>126778</v>
      </c>
      <c r="I133" s="64">
        <v>14860</v>
      </c>
      <c r="J133" s="64">
        <v>489528</v>
      </c>
      <c r="K133" s="64">
        <v>50114</v>
      </c>
      <c r="L133" s="64">
        <v>12454</v>
      </c>
      <c r="M133" s="64">
        <v>312612</v>
      </c>
      <c r="N133" s="64">
        <v>17514</v>
      </c>
      <c r="O133" s="64">
        <v>738</v>
      </c>
      <c r="P133" s="64">
        <v>107415</v>
      </c>
      <c r="Q133" s="64">
        <v>48425</v>
      </c>
      <c r="R133" s="64">
        <v>162242</v>
      </c>
      <c r="S133" s="64">
        <v>0</v>
      </c>
      <c r="T133" s="64">
        <v>0</v>
      </c>
      <c r="U133" s="64">
        <v>44930</v>
      </c>
      <c r="V133" s="64">
        <v>117312</v>
      </c>
      <c r="W133" s="64">
        <v>363911</v>
      </c>
      <c r="X133" s="64">
        <v>0</v>
      </c>
      <c r="Y133" s="64">
        <v>1057782</v>
      </c>
      <c r="Z133" s="64">
        <v>8592524</v>
      </c>
      <c r="AA133" s="64">
        <v>1951335</v>
      </c>
      <c r="AB133" s="64">
        <v>178767</v>
      </c>
      <c r="AC133" s="64">
        <v>164214</v>
      </c>
      <c r="AD133" s="64">
        <v>65015</v>
      </c>
      <c r="AE133" s="64">
        <v>11593</v>
      </c>
      <c r="AF133" s="64">
        <v>255938</v>
      </c>
      <c r="AG133" s="64">
        <v>12078</v>
      </c>
      <c r="AH133" s="64">
        <v>569075</v>
      </c>
      <c r="AI133" s="64">
        <v>9561</v>
      </c>
      <c r="AJ133" s="64">
        <v>13231793</v>
      </c>
      <c r="AK133" s="64">
        <v>3161876</v>
      </c>
      <c r="AL133" s="64">
        <v>8278128</v>
      </c>
      <c r="AM133" s="64">
        <v>0</v>
      </c>
      <c r="AN133" s="64">
        <v>403389</v>
      </c>
      <c r="AO133" s="64">
        <v>560</v>
      </c>
      <c r="AP133" s="64">
        <v>52209</v>
      </c>
      <c r="AQ133" s="64">
        <v>380000</v>
      </c>
      <c r="AR133" s="64">
        <v>200000</v>
      </c>
      <c r="AS133" s="64">
        <v>37212</v>
      </c>
      <c r="AT133" s="64">
        <v>12078</v>
      </c>
      <c r="AU133" s="64">
        <v>45601</v>
      </c>
      <c r="AV133" s="64">
        <v>0</v>
      </c>
      <c r="AW133" s="64">
        <v>602084</v>
      </c>
      <c r="AX133" s="64">
        <v>58656</v>
      </c>
      <c r="AY133" s="64">
        <v>955631</v>
      </c>
      <c r="AZ133" s="64">
        <v>13231793</v>
      </c>
      <c r="BA133" s="64">
        <v>2071176</v>
      </c>
      <c r="BB133" s="64">
        <v>12633</v>
      </c>
      <c r="BC133" s="64">
        <v>2083809</v>
      </c>
    </row>
    <row r="134" spans="1:55" x14ac:dyDescent="0.25">
      <c r="A134" s="64">
        <v>5201</v>
      </c>
      <c r="B134" s="65" t="s">
        <v>325</v>
      </c>
      <c r="C134" s="64">
        <v>200212</v>
      </c>
      <c r="D134" s="64">
        <v>652559</v>
      </c>
      <c r="E134" s="64">
        <v>262353</v>
      </c>
      <c r="F134" s="64">
        <v>390206</v>
      </c>
      <c r="G134" s="64">
        <v>5220</v>
      </c>
      <c r="H134" s="64">
        <v>126846</v>
      </c>
      <c r="I134" s="64">
        <v>15989</v>
      </c>
      <c r="J134" s="64">
        <v>506283</v>
      </c>
      <c r="K134" s="64">
        <v>24649</v>
      </c>
      <c r="L134" s="64">
        <v>32704</v>
      </c>
      <c r="M134" s="64">
        <v>326465</v>
      </c>
      <c r="N134" s="64">
        <v>26270</v>
      </c>
      <c r="O134" s="64">
        <v>6</v>
      </c>
      <c r="P134" s="64">
        <v>309787</v>
      </c>
      <c r="Q134" s="64">
        <v>30861</v>
      </c>
      <c r="R134" s="64">
        <v>-68031</v>
      </c>
      <c r="S134" s="64">
        <v>0</v>
      </c>
      <c r="T134" s="64">
        <v>0</v>
      </c>
      <c r="U134" s="64">
        <v>-28703</v>
      </c>
      <c r="V134" s="64">
        <v>-39328</v>
      </c>
      <c r="W134" s="64">
        <v>218959</v>
      </c>
      <c r="X134" s="64">
        <v>0</v>
      </c>
      <c r="Y134" s="64">
        <v>1166746</v>
      </c>
      <c r="Z134" s="64">
        <v>7409570</v>
      </c>
      <c r="AA134" s="64">
        <v>1844829</v>
      </c>
      <c r="AB134" s="64">
        <v>414691</v>
      </c>
      <c r="AC134" s="64">
        <v>6871</v>
      </c>
      <c r="AD134" s="64">
        <v>65275</v>
      </c>
      <c r="AE134" s="64">
        <v>10767</v>
      </c>
      <c r="AF134" s="64">
        <v>233251</v>
      </c>
      <c r="AG134" s="64">
        <v>29</v>
      </c>
      <c r="AH134" s="64">
        <v>748566</v>
      </c>
      <c r="AI134" s="64">
        <v>10152</v>
      </c>
      <c r="AJ134" s="64">
        <v>12129706</v>
      </c>
      <c r="AK134" s="64">
        <v>2351394</v>
      </c>
      <c r="AL134" s="64">
        <v>7828847</v>
      </c>
      <c r="AM134" s="64">
        <v>0</v>
      </c>
      <c r="AN134" s="64">
        <v>626434</v>
      </c>
      <c r="AO134" s="64">
        <v>361</v>
      </c>
      <c r="AP134" s="64">
        <v>24708</v>
      </c>
      <c r="AQ134" s="64">
        <v>380000</v>
      </c>
      <c r="AR134" s="64">
        <v>200000</v>
      </c>
      <c r="AS134" s="64">
        <v>37212</v>
      </c>
      <c r="AT134" s="64">
        <v>29</v>
      </c>
      <c r="AU134" s="64">
        <v>7639</v>
      </c>
      <c r="AV134" s="64">
        <v>33658</v>
      </c>
      <c r="AW134" s="64">
        <v>639424</v>
      </c>
      <c r="AX134" s="64">
        <v>0</v>
      </c>
      <c r="AY134" s="64">
        <v>917962</v>
      </c>
      <c r="AZ134" s="64">
        <v>12129706</v>
      </c>
      <c r="BA134" s="64">
        <v>1955793</v>
      </c>
      <c r="BB134" s="64">
        <v>15984</v>
      </c>
      <c r="BC134" s="64">
        <v>1971777</v>
      </c>
    </row>
    <row r="135" spans="1:55" x14ac:dyDescent="0.25">
      <c r="A135" s="64">
        <v>5201</v>
      </c>
      <c r="B135" s="65" t="s">
        <v>325</v>
      </c>
      <c r="C135" s="64">
        <v>200312</v>
      </c>
      <c r="D135" s="64">
        <v>549528</v>
      </c>
      <c r="E135" s="64">
        <v>178033</v>
      </c>
      <c r="F135" s="64">
        <v>371495</v>
      </c>
      <c r="G135" s="64">
        <v>8741</v>
      </c>
      <c r="H135" s="64">
        <v>141738</v>
      </c>
      <c r="I135" s="64">
        <v>14691</v>
      </c>
      <c r="J135" s="64">
        <v>507283</v>
      </c>
      <c r="K135" s="64">
        <v>165571</v>
      </c>
      <c r="L135" s="64">
        <v>27673</v>
      </c>
      <c r="M135" s="64">
        <v>359828</v>
      </c>
      <c r="N135" s="64">
        <v>29729</v>
      </c>
      <c r="O135" s="64">
        <v>88</v>
      </c>
      <c r="P135" s="64">
        <v>102606</v>
      </c>
      <c r="Q135" s="64">
        <v>16180</v>
      </c>
      <c r="R135" s="64">
        <v>224456</v>
      </c>
      <c r="S135" s="64">
        <v>0</v>
      </c>
      <c r="T135" s="64">
        <v>0</v>
      </c>
      <c r="U135" s="64">
        <v>47042</v>
      </c>
      <c r="V135" s="64">
        <v>177414</v>
      </c>
      <c r="W135" s="64">
        <v>209099</v>
      </c>
      <c r="X135" s="64">
        <v>0</v>
      </c>
      <c r="Y135" s="64">
        <v>1123083</v>
      </c>
      <c r="Z135" s="64">
        <v>7104360</v>
      </c>
      <c r="AA135" s="64">
        <v>2032438</v>
      </c>
      <c r="AB135" s="64">
        <v>483498</v>
      </c>
      <c r="AC135" s="64">
        <v>7278</v>
      </c>
      <c r="AD135" s="64">
        <v>65746</v>
      </c>
      <c r="AE135" s="64">
        <v>0</v>
      </c>
      <c r="AF135" s="64">
        <v>122574</v>
      </c>
      <c r="AG135" s="64">
        <v>13231</v>
      </c>
      <c r="AH135" s="64">
        <v>797360</v>
      </c>
      <c r="AI135" s="64">
        <v>7583</v>
      </c>
      <c r="AJ135" s="64">
        <v>11966250</v>
      </c>
      <c r="AK135" s="64">
        <v>2182121</v>
      </c>
      <c r="AL135" s="64">
        <v>7511978</v>
      </c>
      <c r="AM135" s="64">
        <v>0</v>
      </c>
      <c r="AN135" s="64">
        <v>690516</v>
      </c>
      <c r="AO135" s="64">
        <v>2889</v>
      </c>
      <c r="AP135" s="64">
        <v>63828</v>
      </c>
      <c r="AQ135" s="64">
        <v>455000</v>
      </c>
      <c r="AR135" s="64">
        <v>221822</v>
      </c>
      <c r="AS135" s="64">
        <v>26431</v>
      </c>
      <c r="AT135" s="64">
        <v>13231</v>
      </c>
      <c r="AU135" s="64">
        <v>7639</v>
      </c>
      <c r="AV135" s="64">
        <v>0</v>
      </c>
      <c r="AW135" s="64">
        <v>659881</v>
      </c>
      <c r="AX135" s="64">
        <v>130914</v>
      </c>
      <c r="AY135" s="64">
        <v>1059918</v>
      </c>
      <c r="AZ135" s="64">
        <v>11966250</v>
      </c>
      <c r="BA135" s="64">
        <v>2094479</v>
      </c>
      <c r="BB135" s="64">
        <v>37737</v>
      </c>
      <c r="BC135" s="64">
        <v>2132216</v>
      </c>
    </row>
    <row r="136" spans="1:55" x14ac:dyDescent="0.25">
      <c r="A136" s="64">
        <v>5201</v>
      </c>
      <c r="B136" s="65" t="s">
        <v>325</v>
      </c>
      <c r="C136" s="64">
        <v>200412</v>
      </c>
      <c r="D136" s="64">
        <v>541480</v>
      </c>
      <c r="E136" s="64">
        <v>157471</v>
      </c>
      <c r="F136" s="64">
        <v>384009</v>
      </c>
      <c r="G136" s="64">
        <v>16659</v>
      </c>
      <c r="H136" s="64">
        <v>188009</v>
      </c>
      <c r="I136" s="64">
        <v>14772</v>
      </c>
      <c r="J136" s="64">
        <v>573905</v>
      </c>
      <c r="K136" s="64">
        <v>153693</v>
      </c>
      <c r="L136" s="64">
        <v>6895</v>
      </c>
      <c r="M136" s="64">
        <v>364715</v>
      </c>
      <c r="N136" s="64">
        <v>21185</v>
      </c>
      <c r="O136" s="64">
        <v>1565</v>
      </c>
      <c r="P136" s="64">
        <v>52723</v>
      </c>
      <c r="Q136" s="64">
        <v>23977</v>
      </c>
      <c r="R136" s="64">
        <v>318282</v>
      </c>
      <c r="S136" s="64">
        <v>0</v>
      </c>
      <c r="T136" s="64">
        <v>0</v>
      </c>
      <c r="U136" s="64">
        <v>91637</v>
      </c>
      <c r="V136" s="64">
        <v>226645</v>
      </c>
      <c r="W136" s="64">
        <v>172113</v>
      </c>
      <c r="X136" s="64">
        <v>0</v>
      </c>
      <c r="Y136" s="64">
        <v>1201573</v>
      </c>
      <c r="Z136" s="64">
        <v>8304317</v>
      </c>
      <c r="AA136" s="64">
        <v>2428605</v>
      </c>
      <c r="AB136" s="64">
        <v>654018</v>
      </c>
      <c r="AC136" s="64">
        <v>9486</v>
      </c>
      <c r="AD136" s="64">
        <v>55466</v>
      </c>
      <c r="AE136" s="64">
        <v>0</v>
      </c>
      <c r="AF136" s="64">
        <v>109319</v>
      </c>
      <c r="AG136" s="64">
        <v>51368</v>
      </c>
      <c r="AH136" s="64">
        <v>355218</v>
      </c>
      <c r="AI136" s="64">
        <v>19140</v>
      </c>
      <c r="AJ136" s="64">
        <v>13360623</v>
      </c>
      <c r="AK136" s="64">
        <v>2399744</v>
      </c>
      <c r="AL136" s="64">
        <v>8311760</v>
      </c>
      <c r="AM136" s="64">
        <v>0</v>
      </c>
      <c r="AN136" s="64">
        <v>760703</v>
      </c>
      <c r="AO136" s="64">
        <v>18444</v>
      </c>
      <c r="AP136" s="64">
        <v>91365</v>
      </c>
      <c r="AQ136" s="64">
        <v>550000</v>
      </c>
      <c r="AR136" s="64">
        <v>221822</v>
      </c>
      <c r="AS136" s="64">
        <v>26431</v>
      </c>
      <c r="AT136" s="64">
        <v>51368</v>
      </c>
      <c r="AU136" s="64">
        <v>7639</v>
      </c>
      <c r="AV136" s="64">
        <v>0</v>
      </c>
      <c r="AW136" s="64">
        <v>752657</v>
      </c>
      <c r="AX136" s="64">
        <v>168690</v>
      </c>
      <c r="AY136" s="64">
        <v>1228607</v>
      </c>
      <c r="AZ136" s="64">
        <v>13360623</v>
      </c>
      <c r="BA136" s="64">
        <v>2413503</v>
      </c>
      <c r="BB136" s="64">
        <v>278070</v>
      </c>
      <c r="BC136" s="64">
        <v>2691573</v>
      </c>
    </row>
    <row r="137" spans="1:55" x14ac:dyDescent="0.25">
      <c r="A137" s="64">
        <v>5301</v>
      </c>
      <c r="B137" s="65" t="s">
        <v>328</v>
      </c>
      <c r="C137" s="64">
        <v>200012</v>
      </c>
      <c r="D137" s="64">
        <v>1046619</v>
      </c>
      <c r="E137" s="64">
        <v>475101</v>
      </c>
      <c r="F137" s="64">
        <v>571518</v>
      </c>
      <c r="G137" s="64">
        <v>11277</v>
      </c>
      <c r="H137" s="64">
        <v>165886</v>
      </c>
      <c r="I137" s="64">
        <v>7066</v>
      </c>
      <c r="J137" s="64">
        <v>741615</v>
      </c>
      <c r="K137" s="64">
        <v>56147</v>
      </c>
      <c r="L137" s="64">
        <v>20283</v>
      </c>
      <c r="M137" s="64">
        <v>593080</v>
      </c>
      <c r="N137" s="64">
        <v>21379</v>
      </c>
      <c r="O137" s="64">
        <v>0</v>
      </c>
      <c r="P137" s="64">
        <v>51094</v>
      </c>
      <c r="Q137" s="64">
        <v>13380</v>
      </c>
      <c r="R137" s="64">
        <v>165872</v>
      </c>
      <c r="S137" s="64">
        <v>0</v>
      </c>
      <c r="T137" s="64">
        <v>0</v>
      </c>
      <c r="U137" s="64">
        <v>38364</v>
      </c>
      <c r="V137" s="64">
        <v>127508</v>
      </c>
      <c r="W137" s="64">
        <v>140341</v>
      </c>
      <c r="X137" s="64">
        <v>0</v>
      </c>
      <c r="Y137" s="64">
        <v>1374555</v>
      </c>
      <c r="Z137" s="64">
        <v>6612586</v>
      </c>
      <c r="AA137" s="64">
        <v>5363069</v>
      </c>
      <c r="AB137" s="64">
        <v>202767</v>
      </c>
      <c r="AC137" s="64">
        <v>178954</v>
      </c>
      <c r="AD137" s="64">
        <v>148673</v>
      </c>
      <c r="AE137" s="64">
        <v>0</v>
      </c>
      <c r="AF137" s="64">
        <v>427152</v>
      </c>
      <c r="AG137" s="64">
        <v>0</v>
      </c>
      <c r="AH137" s="64">
        <v>181681</v>
      </c>
      <c r="AI137" s="64">
        <v>16384</v>
      </c>
      <c r="AJ137" s="64">
        <v>14646162</v>
      </c>
      <c r="AK137" s="64">
        <v>4225115</v>
      </c>
      <c r="AL137" s="64">
        <v>8647361</v>
      </c>
      <c r="AM137" s="64">
        <v>0</v>
      </c>
      <c r="AN137" s="64">
        <v>362884</v>
      </c>
      <c r="AO137" s="64">
        <v>1201</v>
      </c>
      <c r="AP137" s="64">
        <v>10030</v>
      </c>
      <c r="AQ137" s="64">
        <v>0</v>
      </c>
      <c r="AR137" s="64">
        <v>300000</v>
      </c>
      <c r="AS137" s="64">
        <v>0</v>
      </c>
      <c r="AT137" s="64">
        <v>0</v>
      </c>
      <c r="AU137" s="64">
        <v>0</v>
      </c>
      <c r="AV137" s="64">
        <v>48736</v>
      </c>
      <c r="AW137" s="64">
        <v>918718</v>
      </c>
      <c r="AX137" s="64">
        <v>90128</v>
      </c>
      <c r="AY137" s="64">
        <v>1399571</v>
      </c>
      <c r="AZ137" s="64">
        <v>14646162</v>
      </c>
      <c r="BA137" s="64">
        <v>3915282</v>
      </c>
      <c r="BB137" s="64">
        <v>241875</v>
      </c>
      <c r="BC137" s="64">
        <v>4157157</v>
      </c>
    </row>
    <row r="138" spans="1:55" x14ac:dyDescent="0.25">
      <c r="A138" s="64">
        <v>5301</v>
      </c>
      <c r="B138" s="65" t="s">
        <v>328</v>
      </c>
      <c r="C138" s="64">
        <v>200112</v>
      </c>
      <c r="D138" s="64">
        <v>938696</v>
      </c>
      <c r="E138" s="64">
        <v>352811</v>
      </c>
      <c r="F138" s="64">
        <v>585885</v>
      </c>
      <c r="G138" s="64">
        <v>32935</v>
      </c>
      <c r="H138" s="64">
        <v>182608</v>
      </c>
      <c r="I138" s="64">
        <v>6705</v>
      </c>
      <c r="J138" s="64">
        <v>794723</v>
      </c>
      <c r="K138" s="64">
        <v>1885</v>
      </c>
      <c r="L138" s="64">
        <v>24215</v>
      </c>
      <c r="M138" s="64">
        <v>592714</v>
      </c>
      <c r="N138" s="64">
        <v>28140</v>
      </c>
      <c r="O138" s="64">
        <v>462</v>
      </c>
      <c r="P138" s="64">
        <v>65567</v>
      </c>
      <c r="Q138" s="64">
        <v>4920</v>
      </c>
      <c r="R138" s="64">
        <v>138860</v>
      </c>
      <c r="S138" s="64">
        <v>0</v>
      </c>
      <c r="T138" s="64">
        <v>0</v>
      </c>
      <c r="U138" s="64">
        <v>45030</v>
      </c>
      <c r="V138" s="64">
        <v>93830</v>
      </c>
      <c r="W138" s="64">
        <v>231168</v>
      </c>
      <c r="X138" s="64">
        <v>0</v>
      </c>
      <c r="Y138" s="64">
        <v>1129154</v>
      </c>
      <c r="Z138" s="64">
        <v>6798638</v>
      </c>
      <c r="AA138" s="64">
        <v>4230952</v>
      </c>
      <c r="AB138" s="64">
        <v>273286</v>
      </c>
      <c r="AC138" s="64">
        <v>127699</v>
      </c>
      <c r="AD138" s="64">
        <v>153664</v>
      </c>
      <c r="AE138" s="64">
        <v>0</v>
      </c>
      <c r="AF138" s="64">
        <v>420975</v>
      </c>
      <c r="AG138" s="64">
        <v>0</v>
      </c>
      <c r="AH138" s="64">
        <v>203028</v>
      </c>
      <c r="AI138" s="64">
        <v>15634</v>
      </c>
      <c r="AJ138" s="64">
        <v>13584198</v>
      </c>
      <c r="AK138" s="64">
        <v>2260218</v>
      </c>
      <c r="AL138" s="64">
        <v>9462569</v>
      </c>
      <c r="AM138" s="64">
        <v>0</v>
      </c>
      <c r="AN138" s="64">
        <v>332486</v>
      </c>
      <c r="AO138" s="64">
        <v>1450</v>
      </c>
      <c r="AP138" s="64">
        <v>9880</v>
      </c>
      <c r="AQ138" s="64">
        <v>0</v>
      </c>
      <c r="AR138" s="64">
        <v>300000</v>
      </c>
      <c r="AS138" s="64">
        <v>0</v>
      </c>
      <c r="AT138" s="64">
        <v>0</v>
      </c>
      <c r="AU138" s="64">
        <v>46688</v>
      </c>
      <c r="AV138" s="64">
        <v>48736</v>
      </c>
      <c r="AW138" s="64">
        <v>1057040</v>
      </c>
      <c r="AX138" s="64">
        <v>65131</v>
      </c>
      <c r="AY138" s="64">
        <v>1517595</v>
      </c>
      <c r="AZ138" s="64">
        <v>13584198</v>
      </c>
      <c r="BA138" s="64">
        <v>4169580</v>
      </c>
      <c r="BB138" s="64">
        <v>180041</v>
      </c>
      <c r="BC138" s="64">
        <v>4349621</v>
      </c>
    </row>
    <row r="139" spans="1:55" x14ac:dyDescent="0.25">
      <c r="A139" s="64">
        <v>5301</v>
      </c>
      <c r="B139" s="65" t="s">
        <v>328</v>
      </c>
      <c r="C139" s="64">
        <v>200212</v>
      </c>
      <c r="D139" s="64">
        <v>819445</v>
      </c>
      <c r="E139" s="64">
        <v>258970</v>
      </c>
      <c r="F139" s="64">
        <v>560475</v>
      </c>
      <c r="G139" s="64">
        <v>9445</v>
      </c>
      <c r="H139" s="64">
        <v>202305</v>
      </c>
      <c r="I139" s="64">
        <v>6320</v>
      </c>
      <c r="J139" s="64">
        <v>765905</v>
      </c>
      <c r="K139" s="64">
        <v>19597</v>
      </c>
      <c r="L139" s="64">
        <v>23270</v>
      </c>
      <c r="M139" s="64">
        <v>612982</v>
      </c>
      <c r="N139" s="64">
        <v>18242</v>
      </c>
      <c r="O139" s="64">
        <v>3992</v>
      </c>
      <c r="P139" s="64">
        <v>53136</v>
      </c>
      <c r="Q139" s="64">
        <v>5473</v>
      </c>
      <c r="R139" s="64">
        <v>125893</v>
      </c>
      <c r="S139" s="64">
        <v>0</v>
      </c>
      <c r="T139" s="64">
        <v>0</v>
      </c>
      <c r="U139" s="64">
        <v>46755</v>
      </c>
      <c r="V139" s="64">
        <v>79138</v>
      </c>
      <c r="W139" s="64">
        <v>348737</v>
      </c>
      <c r="X139" s="64">
        <v>0</v>
      </c>
      <c r="Y139" s="64">
        <v>952888</v>
      </c>
      <c r="Z139" s="64">
        <v>6718055</v>
      </c>
      <c r="AA139" s="64">
        <v>3839074</v>
      </c>
      <c r="AB139" s="64">
        <v>302450</v>
      </c>
      <c r="AC139" s="64">
        <v>126504</v>
      </c>
      <c r="AD139" s="64">
        <v>41968</v>
      </c>
      <c r="AE139" s="64">
        <v>0</v>
      </c>
      <c r="AF139" s="64">
        <v>420209</v>
      </c>
      <c r="AG139" s="64">
        <v>0</v>
      </c>
      <c r="AH139" s="64">
        <v>200640</v>
      </c>
      <c r="AI139" s="64">
        <v>16264</v>
      </c>
      <c r="AJ139" s="64">
        <v>12966789</v>
      </c>
      <c r="AK139" s="64">
        <v>1067895</v>
      </c>
      <c r="AL139" s="64">
        <v>9931401</v>
      </c>
      <c r="AM139" s="64">
        <v>0</v>
      </c>
      <c r="AN139" s="64">
        <v>384947</v>
      </c>
      <c r="AO139" s="64">
        <v>1613</v>
      </c>
      <c r="AP139" s="64">
        <v>8200</v>
      </c>
      <c r="AQ139" s="64">
        <v>0</v>
      </c>
      <c r="AR139" s="64">
        <v>300000</v>
      </c>
      <c r="AS139" s="64">
        <v>0</v>
      </c>
      <c r="AT139" s="64">
        <v>0</v>
      </c>
      <c r="AU139" s="64">
        <v>38433</v>
      </c>
      <c r="AV139" s="64">
        <v>48736</v>
      </c>
      <c r="AW139" s="64">
        <v>1185564</v>
      </c>
      <c r="AX139" s="64">
        <v>0</v>
      </c>
      <c r="AY139" s="64">
        <v>1572733</v>
      </c>
      <c r="AZ139" s="64">
        <v>12966789</v>
      </c>
      <c r="BA139" s="64">
        <v>4252868</v>
      </c>
      <c r="BB139" s="64">
        <v>228416</v>
      </c>
      <c r="BC139" s="64">
        <v>4481284</v>
      </c>
    </row>
    <row r="140" spans="1:55" x14ac:dyDescent="0.25">
      <c r="A140" s="64">
        <v>5301</v>
      </c>
      <c r="B140" s="65" t="s">
        <v>328</v>
      </c>
      <c r="C140" s="64">
        <v>200312</v>
      </c>
      <c r="D140" s="64">
        <v>707767</v>
      </c>
      <c r="E140" s="64">
        <v>170609</v>
      </c>
      <c r="F140" s="64">
        <v>537158</v>
      </c>
      <c r="G140" s="64">
        <v>35777</v>
      </c>
      <c r="H140" s="64">
        <v>213573</v>
      </c>
      <c r="I140" s="64">
        <v>6066</v>
      </c>
      <c r="J140" s="64">
        <v>780442</v>
      </c>
      <c r="K140" s="64">
        <v>204176</v>
      </c>
      <c r="L140" s="64">
        <v>23315</v>
      </c>
      <c r="M140" s="64">
        <v>630337</v>
      </c>
      <c r="N140" s="64">
        <v>20538</v>
      </c>
      <c r="O140" s="64">
        <v>40</v>
      </c>
      <c r="P140" s="64">
        <v>45847</v>
      </c>
      <c r="Q140" s="64">
        <v>3817</v>
      </c>
      <c r="R140" s="64">
        <v>314988</v>
      </c>
      <c r="S140" s="64">
        <v>0</v>
      </c>
      <c r="T140" s="64">
        <v>0</v>
      </c>
      <c r="U140" s="64">
        <v>46153</v>
      </c>
      <c r="V140" s="64">
        <v>268835</v>
      </c>
      <c r="W140" s="64">
        <v>270403</v>
      </c>
      <c r="X140" s="64">
        <v>0</v>
      </c>
      <c r="Y140" s="64">
        <v>2574064</v>
      </c>
      <c r="Z140" s="64">
        <v>7243911</v>
      </c>
      <c r="AA140" s="64">
        <v>3626124</v>
      </c>
      <c r="AB140" s="64">
        <v>357127</v>
      </c>
      <c r="AC140" s="64">
        <v>119987</v>
      </c>
      <c r="AD140" s="64">
        <v>59023</v>
      </c>
      <c r="AE140" s="64">
        <v>0</v>
      </c>
      <c r="AF140" s="64">
        <v>417030</v>
      </c>
      <c r="AG140" s="64">
        <v>0</v>
      </c>
      <c r="AH140" s="64">
        <v>134311</v>
      </c>
      <c r="AI140" s="64">
        <v>16477</v>
      </c>
      <c r="AJ140" s="64">
        <v>14818457</v>
      </c>
      <c r="AK140" s="64">
        <v>2403317</v>
      </c>
      <c r="AL140" s="64">
        <v>10064125</v>
      </c>
      <c r="AM140" s="64">
        <v>0</v>
      </c>
      <c r="AN140" s="64">
        <v>565163</v>
      </c>
      <c r="AO140" s="64">
        <v>1605</v>
      </c>
      <c r="AP140" s="64">
        <v>7880</v>
      </c>
      <c r="AQ140" s="64">
        <v>0</v>
      </c>
      <c r="AR140" s="64">
        <v>300000</v>
      </c>
      <c r="AS140" s="64">
        <v>0</v>
      </c>
      <c r="AT140" s="64">
        <v>0</v>
      </c>
      <c r="AU140" s="64">
        <v>38245</v>
      </c>
      <c r="AV140" s="64">
        <v>48391</v>
      </c>
      <c r="AW140" s="64">
        <v>1229714</v>
      </c>
      <c r="AX140" s="64">
        <v>160017</v>
      </c>
      <c r="AY140" s="64">
        <v>1776367</v>
      </c>
      <c r="AZ140" s="64">
        <v>14818457</v>
      </c>
      <c r="BA140" s="64">
        <v>3807058</v>
      </c>
      <c r="BB140" s="64">
        <v>754470</v>
      </c>
      <c r="BC140" s="64">
        <v>4561528</v>
      </c>
    </row>
    <row r="141" spans="1:55" x14ac:dyDescent="0.25">
      <c r="A141" s="64">
        <v>5301</v>
      </c>
      <c r="B141" s="65" t="s">
        <v>328</v>
      </c>
      <c r="C141" s="64">
        <v>200412</v>
      </c>
      <c r="D141" s="64">
        <v>721727</v>
      </c>
      <c r="E141" s="64">
        <v>174193</v>
      </c>
      <c r="F141" s="64">
        <v>547534</v>
      </c>
      <c r="G141" s="64">
        <v>28264</v>
      </c>
      <c r="H141" s="64">
        <v>225328</v>
      </c>
      <c r="I141" s="64">
        <v>5365</v>
      </c>
      <c r="J141" s="64">
        <v>795761</v>
      </c>
      <c r="K141" s="64">
        <v>142943</v>
      </c>
      <c r="L141" s="64">
        <v>21403</v>
      </c>
      <c r="M141" s="64">
        <v>660198</v>
      </c>
      <c r="N141" s="64">
        <v>26807</v>
      </c>
      <c r="O141" s="64">
        <v>0</v>
      </c>
      <c r="P141" s="64">
        <v>40804</v>
      </c>
      <c r="Q141" s="64">
        <v>-612</v>
      </c>
      <c r="R141" s="64">
        <v>231686</v>
      </c>
      <c r="S141" s="64">
        <v>0</v>
      </c>
      <c r="T141" s="64">
        <v>0</v>
      </c>
      <c r="U141" s="64">
        <v>39845</v>
      </c>
      <c r="V141" s="64">
        <v>191841</v>
      </c>
      <c r="W141" s="64">
        <v>172744</v>
      </c>
      <c r="X141" s="64">
        <v>0</v>
      </c>
      <c r="Y141" s="64">
        <v>2169165</v>
      </c>
      <c r="Z141" s="64">
        <v>7983694</v>
      </c>
      <c r="AA141" s="64">
        <v>6069239</v>
      </c>
      <c r="AB141" s="64">
        <v>395360</v>
      </c>
      <c r="AC141" s="64">
        <v>111935</v>
      </c>
      <c r="AD141" s="64">
        <v>66463</v>
      </c>
      <c r="AE141" s="64">
        <v>0</v>
      </c>
      <c r="AF141" s="64">
        <v>422381</v>
      </c>
      <c r="AG141" s="64">
        <v>0</v>
      </c>
      <c r="AH141" s="64">
        <v>223527</v>
      </c>
      <c r="AI141" s="64">
        <v>17828</v>
      </c>
      <c r="AJ141" s="64">
        <v>17632336</v>
      </c>
      <c r="AK141" s="64">
        <v>3906752</v>
      </c>
      <c r="AL141" s="64">
        <v>11155860</v>
      </c>
      <c r="AM141" s="64">
        <v>0</v>
      </c>
      <c r="AN141" s="64">
        <v>626614</v>
      </c>
      <c r="AO141" s="64">
        <v>1929</v>
      </c>
      <c r="AP141" s="64">
        <v>10000</v>
      </c>
      <c r="AQ141" s="64">
        <v>0</v>
      </c>
      <c r="AR141" s="64">
        <v>300000</v>
      </c>
      <c r="AS141" s="64">
        <v>0</v>
      </c>
      <c r="AT141" s="64">
        <v>0</v>
      </c>
      <c r="AU141" s="64">
        <v>38245</v>
      </c>
      <c r="AV141" s="64">
        <v>65364</v>
      </c>
      <c r="AW141" s="64">
        <v>1389731</v>
      </c>
      <c r="AX141" s="64">
        <v>137841</v>
      </c>
      <c r="AY141" s="64">
        <v>1931181</v>
      </c>
      <c r="AZ141" s="64">
        <v>17632336</v>
      </c>
      <c r="BA141" s="64">
        <v>3992615</v>
      </c>
      <c r="BB141" s="64">
        <v>660942</v>
      </c>
      <c r="BC141" s="64">
        <v>4653557</v>
      </c>
    </row>
    <row r="142" spans="1:55" x14ac:dyDescent="0.25">
      <c r="A142" s="64">
        <v>5426</v>
      </c>
      <c r="B142" s="65" t="s">
        <v>322</v>
      </c>
      <c r="C142" s="64">
        <v>200012</v>
      </c>
      <c r="D142" s="64">
        <v>34790</v>
      </c>
      <c r="E142" s="64">
        <v>24258</v>
      </c>
      <c r="F142" s="64">
        <v>10532</v>
      </c>
      <c r="G142" s="64">
        <v>899</v>
      </c>
      <c r="H142" s="64">
        <v>408691</v>
      </c>
      <c r="I142" s="64">
        <v>47484</v>
      </c>
      <c r="J142" s="64">
        <v>372638</v>
      </c>
      <c r="K142" s="64">
        <v>113193</v>
      </c>
      <c r="L142" s="64">
        <v>1244</v>
      </c>
      <c r="M142" s="64">
        <v>377003</v>
      </c>
      <c r="N142" s="64">
        <v>3513</v>
      </c>
      <c r="O142" s="64">
        <v>14</v>
      </c>
      <c r="P142" s="64">
        <v>0</v>
      </c>
      <c r="Q142" s="64">
        <v>74354</v>
      </c>
      <c r="R142" s="64">
        <v>180899</v>
      </c>
      <c r="S142" s="64">
        <v>0</v>
      </c>
      <c r="T142" s="64">
        <v>0</v>
      </c>
      <c r="U142" s="64">
        <v>36357</v>
      </c>
      <c r="V142" s="64">
        <v>144542</v>
      </c>
      <c r="W142" s="64">
        <v>163975</v>
      </c>
      <c r="X142" s="64">
        <v>0</v>
      </c>
      <c r="Y142" s="64">
        <v>793361</v>
      </c>
      <c r="Z142" s="64">
        <v>68521</v>
      </c>
      <c r="AA142" s="64">
        <v>0</v>
      </c>
      <c r="AB142" s="64">
        <v>29886</v>
      </c>
      <c r="AC142" s="64">
        <v>0</v>
      </c>
      <c r="AD142" s="64">
        <v>674</v>
      </c>
      <c r="AE142" s="64">
        <v>0</v>
      </c>
      <c r="AF142" s="64">
        <v>10841</v>
      </c>
      <c r="AG142" s="64">
        <v>0</v>
      </c>
      <c r="AH142" s="64">
        <v>138435</v>
      </c>
      <c r="AI142" s="64">
        <v>3935</v>
      </c>
      <c r="AJ142" s="64">
        <v>1209628</v>
      </c>
      <c r="AK142" s="64">
        <v>217757</v>
      </c>
      <c r="AL142" s="64">
        <v>348276</v>
      </c>
      <c r="AM142" s="64">
        <v>0</v>
      </c>
      <c r="AN142" s="64">
        <v>377133</v>
      </c>
      <c r="AO142" s="64">
        <v>749</v>
      </c>
      <c r="AP142" s="64">
        <v>0</v>
      </c>
      <c r="AQ142" s="64">
        <v>108953</v>
      </c>
      <c r="AR142" s="64">
        <v>140000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16760</v>
      </c>
      <c r="AY142" s="64">
        <v>156760</v>
      </c>
      <c r="AZ142" s="64">
        <v>1209628</v>
      </c>
      <c r="BA142" s="64">
        <v>31203</v>
      </c>
      <c r="BB142" s="64">
        <v>0</v>
      </c>
      <c r="BC142" s="64">
        <v>31203</v>
      </c>
    </row>
    <row r="143" spans="1:55" x14ac:dyDescent="0.25">
      <c r="A143" s="64">
        <v>5426</v>
      </c>
      <c r="B143" s="65" t="s">
        <v>322</v>
      </c>
      <c r="C143" s="64">
        <v>200112</v>
      </c>
      <c r="D143" s="64">
        <v>46910</v>
      </c>
      <c r="E143" s="64">
        <v>29683</v>
      </c>
      <c r="F143" s="64">
        <v>17227</v>
      </c>
      <c r="G143" s="64">
        <v>1226</v>
      </c>
      <c r="H143" s="64">
        <v>110611</v>
      </c>
      <c r="I143" s="64">
        <v>34405</v>
      </c>
      <c r="J143" s="64">
        <v>94659</v>
      </c>
      <c r="K143" s="64">
        <v>61921</v>
      </c>
      <c r="L143" s="64">
        <v>2178</v>
      </c>
      <c r="M143" s="64">
        <v>130391</v>
      </c>
      <c r="N143" s="64">
        <v>3868</v>
      </c>
      <c r="O143" s="64">
        <v>137</v>
      </c>
      <c r="P143" s="64">
        <v>0</v>
      </c>
      <c r="Q143" s="64">
        <v>12232</v>
      </c>
      <c r="R143" s="64">
        <v>36594</v>
      </c>
      <c r="S143" s="64">
        <v>0</v>
      </c>
      <c r="T143" s="64">
        <v>0</v>
      </c>
      <c r="U143" s="64">
        <v>7064</v>
      </c>
      <c r="V143" s="64">
        <v>29530</v>
      </c>
      <c r="W143" s="64">
        <v>92171</v>
      </c>
      <c r="X143" s="64">
        <v>0</v>
      </c>
      <c r="Y143" s="64">
        <v>703225</v>
      </c>
      <c r="Z143" s="64">
        <v>44179</v>
      </c>
      <c r="AA143" s="64">
        <v>50955</v>
      </c>
      <c r="AB143" s="64">
        <v>32026</v>
      </c>
      <c r="AC143" s="64">
        <v>0</v>
      </c>
      <c r="AD143" s="64">
        <v>606</v>
      </c>
      <c r="AE143" s="64">
        <v>0</v>
      </c>
      <c r="AF143" s="64">
        <v>10379</v>
      </c>
      <c r="AG143" s="64">
        <v>0</v>
      </c>
      <c r="AH143" s="64">
        <v>62037</v>
      </c>
      <c r="AI143" s="64">
        <v>2146</v>
      </c>
      <c r="AJ143" s="64">
        <v>997724</v>
      </c>
      <c r="AK143" s="64">
        <v>377438</v>
      </c>
      <c r="AL143" s="64">
        <v>304067</v>
      </c>
      <c r="AM143" s="64">
        <v>0</v>
      </c>
      <c r="AN143" s="64">
        <v>145269</v>
      </c>
      <c r="AO143" s="64">
        <v>403</v>
      </c>
      <c r="AP143" s="64">
        <v>0</v>
      </c>
      <c r="AQ143" s="64">
        <v>17257</v>
      </c>
      <c r="AR143" s="64">
        <v>140000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13290</v>
      </c>
      <c r="AY143" s="64">
        <v>153290</v>
      </c>
      <c r="AZ143" s="64">
        <v>997724</v>
      </c>
      <c r="BA143" s="64">
        <v>32037</v>
      </c>
      <c r="BB143" s="64">
        <v>0</v>
      </c>
      <c r="BC143" s="64">
        <v>32037</v>
      </c>
    </row>
    <row r="144" spans="1:55" x14ac:dyDescent="0.25">
      <c r="A144" s="64">
        <v>5426</v>
      </c>
      <c r="B144" s="65" t="s">
        <v>322</v>
      </c>
      <c r="C144" s="64">
        <v>200212</v>
      </c>
      <c r="D144" s="64">
        <v>33376</v>
      </c>
      <c r="E144" s="64">
        <v>21440</v>
      </c>
      <c r="F144" s="64">
        <v>11936</v>
      </c>
      <c r="G144" s="64">
        <v>894</v>
      </c>
      <c r="H144" s="64">
        <v>87657</v>
      </c>
      <c r="I144" s="64">
        <v>21612</v>
      </c>
      <c r="J144" s="64">
        <v>78875</v>
      </c>
      <c r="K144" s="64">
        <v>27276</v>
      </c>
      <c r="L144" s="64">
        <v>2066</v>
      </c>
      <c r="M144" s="64">
        <v>100430</v>
      </c>
      <c r="N144" s="64">
        <v>5065</v>
      </c>
      <c r="O144" s="64">
        <v>13</v>
      </c>
      <c r="P144" s="64">
        <v>0</v>
      </c>
      <c r="Q144" s="64">
        <v>131</v>
      </c>
      <c r="R144" s="64">
        <v>2840</v>
      </c>
      <c r="S144" s="64">
        <v>0</v>
      </c>
      <c r="T144" s="64">
        <v>0</v>
      </c>
      <c r="U144" s="64">
        <v>977</v>
      </c>
      <c r="V144" s="64">
        <v>1863</v>
      </c>
      <c r="W144" s="64">
        <v>14203</v>
      </c>
      <c r="X144" s="64">
        <v>0</v>
      </c>
      <c r="Y144" s="64">
        <v>280196</v>
      </c>
      <c r="Z144" s="64">
        <v>22913</v>
      </c>
      <c r="AA144" s="64">
        <v>68256</v>
      </c>
      <c r="AB144" s="64">
        <v>28846</v>
      </c>
      <c r="AC144" s="64">
        <v>0</v>
      </c>
      <c r="AD144" s="64">
        <v>537</v>
      </c>
      <c r="AE144" s="64">
        <v>0</v>
      </c>
      <c r="AF144" s="64">
        <v>7920</v>
      </c>
      <c r="AG144" s="64">
        <v>0</v>
      </c>
      <c r="AH144" s="64">
        <v>47527</v>
      </c>
      <c r="AI144" s="64">
        <v>13025</v>
      </c>
      <c r="AJ144" s="64">
        <v>483423</v>
      </c>
      <c r="AK144" s="64">
        <v>51696</v>
      </c>
      <c r="AL144" s="64">
        <v>230707</v>
      </c>
      <c r="AM144" s="64">
        <v>0</v>
      </c>
      <c r="AN144" s="64">
        <v>60538</v>
      </c>
      <c r="AO144" s="64">
        <v>115</v>
      </c>
      <c r="AP144" s="64">
        <v>0</v>
      </c>
      <c r="AQ144" s="64">
        <v>214</v>
      </c>
      <c r="AR144" s="64">
        <v>140000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153</v>
      </c>
      <c r="AY144" s="64">
        <v>140153</v>
      </c>
      <c r="AZ144" s="64">
        <v>483423</v>
      </c>
      <c r="BA144" s="64">
        <v>21702</v>
      </c>
      <c r="BB144" s="64">
        <v>0</v>
      </c>
      <c r="BC144" s="64">
        <v>21702</v>
      </c>
    </row>
    <row r="145" spans="1:55" x14ac:dyDescent="0.25">
      <c r="A145" s="64">
        <v>5426</v>
      </c>
      <c r="B145" s="65" t="s">
        <v>322</v>
      </c>
      <c r="C145" s="64">
        <v>200312</v>
      </c>
      <c r="D145" s="64">
        <v>16243</v>
      </c>
      <c r="E145" s="64">
        <v>7859</v>
      </c>
      <c r="F145" s="64">
        <v>8384</v>
      </c>
      <c r="G145" s="64">
        <v>1045</v>
      </c>
      <c r="H145" s="64">
        <v>78481</v>
      </c>
      <c r="I145" s="64">
        <v>16238</v>
      </c>
      <c r="J145" s="64">
        <v>71672</v>
      </c>
      <c r="K145" s="64">
        <v>21163</v>
      </c>
      <c r="L145" s="64">
        <v>3319</v>
      </c>
      <c r="M145" s="64">
        <v>90703</v>
      </c>
      <c r="N145" s="64">
        <v>4643</v>
      </c>
      <c r="O145" s="64">
        <v>34</v>
      </c>
      <c r="P145" s="64">
        <v>0</v>
      </c>
      <c r="Q145" s="64">
        <v>22</v>
      </c>
      <c r="R145" s="64">
        <v>796</v>
      </c>
      <c r="S145" s="64">
        <v>0</v>
      </c>
      <c r="T145" s="64">
        <v>0</v>
      </c>
      <c r="U145" s="64">
        <v>650</v>
      </c>
      <c r="V145" s="64">
        <v>146</v>
      </c>
      <c r="W145" s="64">
        <v>18743</v>
      </c>
      <c r="X145" s="64">
        <v>0</v>
      </c>
      <c r="Y145" s="64">
        <v>440248</v>
      </c>
      <c r="Z145" s="64">
        <v>20884</v>
      </c>
      <c r="AA145" s="64">
        <v>66845</v>
      </c>
      <c r="AB145" s="64">
        <v>37364</v>
      </c>
      <c r="AC145" s="64">
        <v>0</v>
      </c>
      <c r="AD145" s="64">
        <v>559</v>
      </c>
      <c r="AE145" s="64">
        <v>0</v>
      </c>
      <c r="AF145" s="64">
        <v>20963</v>
      </c>
      <c r="AG145" s="64">
        <v>0</v>
      </c>
      <c r="AH145" s="64">
        <v>48023</v>
      </c>
      <c r="AI145" s="64">
        <v>9289</v>
      </c>
      <c r="AJ145" s="64">
        <v>662918</v>
      </c>
      <c r="AK145" s="64">
        <v>187864</v>
      </c>
      <c r="AL145" s="64">
        <v>284943</v>
      </c>
      <c r="AM145" s="64">
        <v>0</v>
      </c>
      <c r="AN145" s="64">
        <v>38504</v>
      </c>
      <c r="AO145" s="64">
        <v>99</v>
      </c>
      <c r="AP145" s="64">
        <v>0</v>
      </c>
      <c r="AQ145" s="64">
        <v>9</v>
      </c>
      <c r="AR145" s="64">
        <v>140000</v>
      </c>
      <c r="AS145" s="64">
        <v>0</v>
      </c>
      <c r="AT145" s="64">
        <v>0</v>
      </c>
      <c r="AU145" s="64">
        <v>0</v>
      </c>
      <c r="AV145" s="64">
        <v>0</v>
      </c>
      <c r="AW145" s="64">
        <v>13153</v>
      </c>
      <c r="AX145" s="64">
        <v>-1654</v>
      </c>
      <c r="AY145" s="64">
        <v>151499</v>
      </c>
      <c r="AZ145" s="64">
        <v>662918</v>
      </c>
      <c r="BA145" s="64">
        <v>21153</v>
      </c>
      <c r="BB145" s="64">
        <v>0</v>
      </c>
      <c r="BC145" s="64">
        <v>21153</v>
      </c>
    </row>
    <row r="146" spans="1:55" x14ac:dyDescent="0.25">
      <c r="A146" s="64">
        <v>5426</v>
      </c>
      <c r="B146" s="65" t="s">
        <v>322</v>
      </c>
      <c r="C146" s="64">
        <v>200412</v>
      </c>
      <c r="D146" s="64">
        <v>12092</v>
      </c>
      <c r="E146" s="64">
        <v>6751</v>
      </c>
      <c r="F146" s="64">
        <v>5341</v>
      </c>
      <c r="G146" s="64">
        <v>4182</v>
      </c>
      <c r="H146" s="64">
        <v>154671</v>
      </c>
      <c r="I146" s="64">
        <v>16349</v>
      </c>
      <c r="J146" s="64">
        <v>147845</v>
      </c>
      <c r="K146" s="64">
        <v>55986</v>
      </c>
      <c r="L146" s="64">
        <v>5313</v>
      </c>
      <c r="M146" s="64">
        <v>121623</v>
      </c>
      <c r="N146" s="64">
        <v>6866</v>
      </c>
      <c r="O146" s="64">
        <v>20</v>
      </c>
      <c r="P146" s="64">
        <v>0</v>
      </c>
      <c r="Q146" s="64">
        <v>0</v>
      </c>
      <c r="R146" s="64">
        <v>80635</v>
      </c>
      <c r="S146" s="64">
        <v>0</v>
      </c>
      <c r="T146" s="64">
        <v>0</v>
      </c>
      <c r="U146" s="64">
        <v>18385</v>
      </c>
      <c r="V146" s="64">
        <v>62250</v>
      </c>
      <c r="W146" s="64">
        <v>61390</v>
      </c>
      <c r="X146" s="64">
        <v>0</v>
      </c>
      <c r="Y146" s="64">
        <v>283249</v>
      </c>
      <c r="Z146" s="64">
        <v>22117</v>
      </c>
      <c r="AA146" s="64">
        <v>46867</v>
      </c>
      <c r="AB146" s="64">
        <v>53517</v>
      </c>
      <c r="AC146" s="64">
        <v>0</v>
      </c>
      <c r="AD146" s="64">
        <v>0</v>
      </c>
      <c r="AE146" s="64">
        <v>0</v>
      </c>
      <c r="AF146" s="64">
        <v>23194</v>
      </c>
      <c r="AG146" s="64">
        <v>0</v>
      </c>
      <c r="AH146" s="64">
        <v>27980</v>
      </c>
      <c r="AI146" s="64">
        <v>2434</v>
      </c>
      <c r="AJ146" s="64">
        <v>520748</v>
      </c>
      <c r="AK146" s="64">
        <v>5889</v>
      </c>
      <c r="AL146" s="64">
        <v>260996</v>
      </c>
      <c r="AM146" s="64">
        <v>0</v>
      </c>
      <c r="AN146" s="64">
        <v>135989</v>
      </c>
      <c r="AO146" s="64">
        <v>125</v>
      </c>
      <c r="AP146" s="64">
        <v>0</v>
      </c>
      <c r="AQ146" s="64">
        <v>0</v>
      </c>
      <c r="AR146" s="64">
        <v>115000</v>
      </c>
      <c r="AS146" s="64">
        <v>0</v>
      </c>
      <c r="AT146" s="64">
        <v>0</v>
      </c>
      <c r="AU146" s="64">
        <v>0</v>
      </c>
      <c r="AV146" s="64">
        <v>0</v>
      </c>
      <c r="AW146" s="64">
        <v>11499</v>
      </c>
      <c r="AX146" s="64">
        <v>-8750</v>
      </c>
      <c r="AY146" s="64">
        <v>117749</v>
      </c>
      <c r="AZ146" s="64">
        <v>520748</v>
      </c>
      <c r="BA146" s="64">
        <v>11957</v>
      </c>
      <c r="BB146" s="64">
        <v>0</v>
      </c>
      <c r="BC146" s="64">
        <v>11957</v>
      </c>
    </row>
    <row r="147" spans="1:55" x14ac:dyDescent="0.25">
      <c r="A147" s="64">
        <v>5470</v>
      </c>
      <c r="B147" s="65" t="s">
        <v>370</v>
      </c>
      <c r="C147" s="64">
        <v>200012</v>
      </c>
      <c r="D147" s="64">
        <v>490974</v>
      </c>
      <c r="E147" s="64">
        <v>184316</v>
      </c>
      <c r="F147" s="64">
        <v>306658</v>
      </c>
      <c r="G147" s="64">
        <v>5417</v>
      </c>
      <c r="H147" s="64">
        <v>109712</v>
      </c>
      <c r="I147" s="64">
        <v>2418</v>
      </c>
      <c r="J147" s="64">
        <v>419369</v>
      </c>
      <c r="K147" s="64">
        <v>7444</v>
      </c>
      <c r="L147" s="64">
        <v>2937</v>
      </c>
      <c r="M147" s="64">
        <v>240327</v>
      </c>
      <c r="N147" s="64">
        <v>15141</v>
      </c>
      <c r="O147" s="64">
        <v>0</v>
      </c>
      <c r="P147" s="64">
        <v>64728</v>
      </c>
      <c r="Q147" s="64">
        <v>198</v>
      </c>
      <c r="R147" s="64">
        <v>109752</v>
      </c>
      <c r="S147" s="64">
        <v>0</v>
      </c>
      <c r="T147" s="64">
        <v>0</v>
      </c>
      <c r="U147" s="64">
        <v>35165</v>
      </c>
      <c r="V147" s="64">
        <v>74587</v>
      </c>
      <c r="W147" s="64">
        <v>29505</v>
      </c>
      <c r="X147" s="64">
        <v>0</v>
      </c>
      <c r="Y147" s="64">
        <v>688605</v>
      </c>
      <c r="Z147" s="64">
        <v>5290962</v>
      </c>
      <c r="AA147" s="64">
        <v>880006</v>
      </c>
      <c r="AB147" s="64">
        <v>183120</v>
      </c>
      <c r="AC147" s="64">
        <v>0</v>
      </c>
      <c r="AD147" s="64">
        <v>0</v>
      </c>
      <c r="AE147" s="64">
        <v>12505</v>
      </c>
      <c r="AF147" s="64">
        <v>36333</v>
      </c>
      <c r="AG147" s="64">
        <v>7728</v>
      </c>
      <c r="AH147" s="64">
        <v>74097</v>
      </c>
      <c r="AI147" s="64">
        <v>5295</v>
      </c>
      <c r="AJ147" s="64">
        <v>7208156</v>
      </c>
      <c r="AK147" s="64">
        <v>1334582</v>
      </c>
      <c r="AL147" s="64">
        <v>4750451</v>
      </c>
      <c r="AM147" s="64">
        <v>0</v>
      </c>
      <c r="AN147" s="64">
        <v>286475</v>
      </c>
      <c r="AO147" s="64">
        <v>2</v>
      </c>
      <c r="AP147" s="64">
        <v>151</v>
      </c>
      <c r="AQ147" s="64">
        <v>348541</v>
      </c>
      <c r="AR147" s="64">
        <v>250000</v>
      </c>
      <c r="AS147" s="64">
        <v>0</v>
      </c>
      <c r="AT147" s="64">
        <v>0</v>
      </c>
      <c r="AU147" s="64">
        <v>0</v>
      </c>
      <c r="AV147" s="64">
        <v>0</v>
      </c>
      <c r="AW147" s="64">
        <v>178367</v>
      </c>
      <c r="AX147" s="64">
        <v>59587</v>
      </c>
      <c r="AY147" s="64">
        <v>487954</v>
      </c>
      <c r="AZ147" s="64">
        <v>7208156</v>
      </c>
      <c r="BA147" s="64">
        <v>2182532</v>
      </c>
      <c r="BB147" s="64">
        <v>1931</v>
      </c>
      <c r="BC147" s="64">
        <v>2184463</v>
      </c>
    </row>
    <row r="148" spans="1:55" x14ac:dyDescent="0.25">
      <c r="A148" s="64">
        <v>5470</v>
      </c>
      <c r="B148" s="65" t="s">
        <v>370</v>
      </c>
      <c r="C148" s="64">
        <v>200112</v>
      </c>
      <c r="D148" s="64">
        <v>632808</v>
      </c>
      <c r="E148" s="64">
        <v>256086</v>
      </c>
      <c r="F148" s="64">
        <v>376722</v>
      </c>
      <c r="G148" s="64">
        <v>2233</v>
      </c>
      <c r="H148" s="64">
        <v>123749</v>
      </c>
      <c r="I148" s="64">
        <v>3383</v>
      </c>
      <c r="J148" s="64">
        <v>499321</v>
      </c>
      <c r="K148" s="64">
        <v>8322</v>
      </c>
      <c r="L148" s="64">
        <v>493</v>
      </c>
      <c r="M148" s="64">
        <v>286584</v>
      </c>
      <c r="N148" s="64">
        <v>18763</v>
      </c>
      <c r="O148" s="64">
        <v>0</v>
      </c>
      <c r="P148" s="64">
        <v>87068</v>
      </c>
      <c r="Q148" s="64">
        <v>0</v>
      </c>
      <c r="R148" s="64">
        <v>115721</v>
      </c>
      <c r="S148" s="64">
        <v>0</v>
      </c>
      <c r="T148" s="64">
        <v>0</v>
      </c>
      <c r="U148" s="64">
        <v>36844</v>
      </c>
      <c r="V148" s="64">
        <v>78877</v>
      </c>
      <c r="W148" s="64">
        <v>50276</v>
      </c>
      <c r="X148" s="64">
        <v>0</v>
      </c>
      <c r="Y148" s="64">
        <v>1669510</v>
      </c>
      <c r="Z148" s="64">
        <v>6164722</v>
      </c>
      <c r="AA148" s="64">
        <v>1267909</v>
      </c>
      <c r="AB148" s="64">
        <v>92395</v>
      </c>
      <c r="AC148" s="64">
        <v>0</v>
      </c>
      <c r="AD148" s="64">
        <v>0</v>
      </c>
      <c r="AE148" s="64">
        <v>13644</v>
      </c>
      <c r="AF148" s="64">
        <v>44910</v>
      </c>
      <c r="AG148" s="64">
        <v>12741</v>
      </c>
      <c r="AH148" s="64">
        <v>105299</v>
      </c>
      <c r="AI148" s="64">
        <v>6349</v>
      </c>
      <c r="AJ148" s="64">
        <v>9427755</v>
      </c>
      <c r="AK148" s="64">
        <v>2434482</v>
      </c>
      <c r="AL148" s="64">
        <v>5621553</v>
      </c>
      <c r="AM148" s="64">
        <v>0</v>
      </c>
      <c r="AN148" s="64">
        <v>266871</v>
      </c>
      <c r="AO148" s="64">
        <v>10</v>
      </c>
      <c r="AP148" s="64">
        <v>125</v>
      </c>
      <c r="AQ148" s="64">
        <v>398876</v>
      </c>
      <c r="AR148" s="64">
        <v>350000</v>
      </c>
      <c r="AS148" s="64">
        <v>39006</v>
      </c>
      <c r="AT148" s="64">
        <v>12741</v>
      </c>
      <c r="AU148" s="64">
        <v>0</v>
      </c>
      <c r="AV148" s="64">
        <v>0</v>
      </c>
      <c r="AW148" s="64">
        <v>237955</v>
      </c>
      <c r="AX148" s="64">
        <v>66136</v>
      </c>
      <c r="AY148" s="64">
        <v>705838</v>
      </c>
      <c r="AZ148" s="64">
        <v>9427755</v>
      </c>
      <c r="BA148" s="64">
        <v>2409289</v>
      </c>
      <c r="BB148" s="64">
        <v>2101</v>
      </c>
      <c r="BC148" s="64">
        <v>2411390</v>
      </c>
    </row>
    <row r="149" spans="1:55" x14ac:dyDescent="0.25">
      <c r="A149" s="64">
        <v>5470</v>
      </c>
      <c r="B149" s="65" t="s">
        <v>370</v>
      </c>
      <c r="C149" s="64">
        <v>200212</v>
      </c>
      <c r="D149" s="64">
        <v>660787</v>
      </c>
      <c r="E149" s="64">
        <v>251912</v>
      </c>
      <c r="F149" s="64">
        <v>408875</v>
      </c>
      <c r="G149" s="64">
        <v>1267</v>
      </c>
      <c r="H149" s="64">
        <v>153025</v>
      </c>
      <c r="I149" s="64">
        <v>3943</v>
      </c>
      <c r="J149" s="64">
        <v>559224</v>
      </c>
      <c r="K149" s="64">
        <v>-14579</v>
      </c>
      <c r="L149" s="64">
        <v>1135</v>
      </c>
      <c r="M149" s="64">
        <v>341343</v>
      </c>
      <c r="N149" s="64">
        <v>20386</v>
      </c>
      <c r="O149" s="64">
        <v>0</v>
      </c>
      <c r="P149" s="64">
        <v>96450</v>
      </c>
      <c r="Q149" s="64">
        <v>0</v>
      </c>
      <c r="R149" s="64">
        <v>87601</v>
      </c>
      <c r="S149" s="64">
        <v>0</v>
      </c>
      <c r="T149" s="64">
        <v>0</v>
      </c>
      <c r="U149" s="64">
        <v>27690</v>
      </c>
      <c r="V149" s="64">
        <v>59911</v>
      </c>
      <c r="W149" s="64">
        <v>42090</v>
      </c>
      <c r="X149" s="64">
        <v>0</v>
      </c>
      <c r="Y149" s="64">
        <v>973511</v>
      </c>
      <c r="Z149" s="64">
        <v>6653997</v>
      </c>
      <c r="AA149" s="64">
        <v>2686888</v>
      </c>
      <c r="AB149" s="64">
        <v>177720</v>
      </c>
      <c r="AC149" s="64">
        <v>79</v>
      </c>
      <c r="AD149" s="64">
        <v>0</v>
      </c>
      <c r="AE149" s="64">
        <v>16386</v>
      </c>
      <c r="AF149" s="64">
        <v>39406</v>
      </c>
      <c r="AG149" s="64">
        <v>9954</v>
      </c>
      <c r="AH149" s="64">
        <v>140344</v>
      </c>
      <c r="AI149" s="64">
        <v>6641</v>
      </c>
      <c r="AJ149" s="64">
        <v>10747016</v>
      </c>
      <c r="AK149" s="64">
        <v>2890980</v>
      </c>
      <c r="AL149" s="64">
        <v>6200559</v>
      </c>
      <c r="AM149" s="64">
        <v>0</v>
      </c>
      <c r="AN149" s="64">
        <v>309379</v>
      </c>
      <c r="AO149" s="64">
        <v>3</v>
      </c>
      <c r="AP149" s="64">
        <v>106</v>
      </c>
      <c r="AQ149" s="64">
        <v>574212</v>
      </c>
      <c r="AR149" s="64">
        <v>374471</v>
      </c>
      <c r="AS149" s="64">
        <v>21506</v>
      </c>
      <c r="AT149" s="64">
        <v>9954</v>
      </c>
      <c r="AU149" s="64">
        <v>0</v>
      </c>
      <c r="AV149" s="64">
        <v>15809</v>
      </c>
      <c r="AW149" s="64">
        <v>304091</v>
      </c>
      <c r="AX149" s="64">
        <v>45946</v>
      </c>
      <c r="AY149" s="64">
        <v>771777</v>
      </c>
      <c r="AZ149" s="64">
        <v>10747016</v>
      </c>
      <c r="BA149" s="64">
        <v>2667443</v>
      </c>
      <c r="BB149" s="64">
        <v>2101</v>
      </c>
      <c r="BC149" s="64">
        <v>2669544</v>
      </c>
    </row>
    <row r="150" spans="1:55" x14ac:dyDescent="0.25">
      <c r="A150" s="64">
        <v>5470</v>
      </c>
      <c r="B150" s="65" t="s">
        <v>370</v>
      </c>
      <c r="C150" s="64">
        <v>200312</v>
      </c>
      <c r="D150" s="64">
        <v>603529</v>
      </c>
      <c r="E150" s="64">
        <v>204033</v>
      </c>
      <c r="F150" s="64">
        <v>399496</v>
      </c>
      <c r="G150" s="64">
        <v>12712</v>
      </c>
      <c r="H150" s="64">
        <v>177196</v>
      </c>
      <c r="I150" s="64">
        <v>2731</v>
      </c>
      <c r="J150" s="64">
        <v>586673</v>
      </c>
      <c r="K150" s="64">
        <v>29949</v>
      </c>
      <c r="L150" s="64">
        <v>359</v>
      </c>
      <c r="M150" s="64">
        <v>347275</v>
      </c>
      <c r="N150" s="64">
        <v>22814</v>
      </c>
      <c r="O150" s="64">
        <v>0</v>
      </c>
      <c r="P150" s="64">
        <v>99324</v>
      </c>
      <c r="Q150" s="64">
        <v>0</v>
      </c>
      <c r="R150" s="64">
        <v>147568</v>
      </c>
      <c r="S150" s="64">
        <v>0</v>
      </c>
      <c r="T150" s="64">
        <v>0</v>
      </c>
      <c r="U150" s="64">
        <v>46642</v>
      </c>
      <c r="V150" s="64">
        <v>100926</v>
      </c>
      <c r="W150" s="64">
        <v>392178</v>
      </c>
      <c r="X150" s="64">
        <v>0</v>
      </c>
      <c r="Y150" s="64">
        <v>516850</v>
      </c>
      <c r="Z150" s="64">
        <v>8143197</v>
      </c>
      <c r="AA150" s="64">
        <v>1727095</v>
      </c>
      <c r="AB150" s="64">
        <v>636707</v>
      </c>
      <c r="AC150" s="64">
        <v>79</v>
      </c>
      <c r="AD150" s="64">
        <v>0</v>
      </c>
      <c r="AE150" s="64">
        <v>418</v>
      </c>
      <c r="AF150" s="64">
        <v>58611</v>
      </c>
      <c r="AG150" s="64">
        <v>16029</v>
      </c>
      <c r="AH150" s="64">
        <v>190039</v>
      </c>
      <c r="AI150" s="64">
        <v>7908</v>
      </c>
      <c r="AJ150" s="64">
        <v>11689111</v>
      </c>
      <c r="AK150" s="64">
        <v>2908053</v>
      </c>
      <c r="AL150" s="64">
        <v>6975439</v>
      </c>
      <c r="AM150" s="64">
        <v>0</v>
      </c>
      <c r="AN150" s="64">
        <v>369596</v>
      </c>
      <c r="AO150" s="64">
        <v>11241</v>
      </c>
      <c r="AP150" s="64">
        <v>0</v>
      </c>
      <c r="AQ150" s="64">
        <v>574547</v>
      </c>
      <c r="AR150" s="64">
        <v>374471</v>
      </c>
      <c r="AS150" s="64">
        <v>21506</v>
      </c>
      <c r="AT150" s="64">
        <v>16029</v>
      </c>
      <c r="AU150" s="64">
        <v>0</v>
      </c>
      <c r="AV150" s="64">
        <v>0</v>
      </c>
      <c r="AW150" s="64">
        <v>365846</v>
      </c>
      <c r="AX150" s="64">
        <v>72383</v>
      </c>
      <c r="AY150" s="64">
        <v>850235</v>
      </c>
      <c r="AZ150" s="64">
        <v>11689111</v>
      </c>
      <c r="BA150" s="64">
        <v>3399440</v>
      </c>
      <c r="BB150" s="64">
        <v>12614</v>
      </c>
      <c r="BC150" s="64">
        <v>3412054</v>
      </c>
    </row>
    <row r="151" spans="1:55" x14ac:dyDescent="0.25">
      <c r="A151" s="64">
        <v>5470</v>
      </c>
      <c r="B151" s="65" t="s">
        <v>370</v>
      </c>
      <c r="C151" s="64">
        <v>200412</v>
      </c>
      <c r="D151" s="64">
        <v>663491</v>
      </c>
      <c r="E151" s="64">
        <v>251855</v>
      </c>
      <c r="F151" s="64">
        <v>411636</v>
      </c>
      <c r="G151" s="64">
        <v>45097</v>
      </c>
      <c r="H151" s="64">
        <v>250558</v>
      </c>
      <c r="I151" s="64">
        <v>9751</v>
      </c>
      <c r="J151" s="64">
        <v>697540</v>
      </c>
      <c r="K151" s="64">
        <v>11323</v>
      </c>
      <c r="L151" s="64">
        <v>522</v>
      </c>
      <c r="M151" s="64">
        <v>400761</v>
      </c>
      <c r="N151" s="64">
        <v>25187</v>
      </c>
      <c r="O151" s="64">
        <v>0</v>
      </c>
      <c r="P151" s="64">
        <v>31930</v>
      </c>
      <c r="Q151" s="64">
        <v>-855</v>
      </c>
      <c r="R151" s="64">
        <v>250652</v>
      </c>
      <c r="S151" s="64">
        <v>0</v>
      </c>
      <c r="T151" s="64">
        <v>0</v>
      </c>
      <c r="U151" s="64">
        <v>74121</v>
      </c>
      <c r="V151" s="64">
        <v>176531</v>
      </c>
      <c r="W151" s="64">
        <v>521061</v>
      </c>
      <c r="X151" s="64">
        <v>0</v>
      </c>
      <c r="Y151" s="64">
        <v>691026</v>
      </c>
      <c r="Z151" s="64">
        <v>11727374</v>
      </c>
      <c r="AA151" s="64">
        <v>3553607</v>
      </c>
      <c r="AB151" s="64">
        <v>430586</v>
      </c>
      <c r="AC151" s="64">
        <v>0</v>
      </c>
      <c r="AD151" s="64">
        <v>2724</v>
      </c>
      <c r="AE151" s="64">
        <v>1608</v>
      </c>
      <c r="AF151" s="64">
        <v>60885</v>
      </c>
      <c r="AG151" s="64">
        <v>29044</v>
      </c>
      <c r="AH151" s="64">
        <v>242060</v>
      </c>
      <c r="AI151" s="64">
        <v>8627</v>
      </c>
      <c r="AJ151" s="64">
        <v>17268602</v>
      </c>
      <c r="AK151" s="64">
        <v>5421011</v>
      </c>
      <c r="AL151" s="64">
        <v>9276787</v>
      </c>
      <c r="AM151" s="64">
        <v>200000</v>
      </c>
      <c r="AN151" s="64">
        <v>484931</v>
      </c>
      <c r="AO151" s="64">
        <v>6692</v>
      </c>
      <c r="AP151" s="64">
        <v>0</v>
      </c>
      <c r="AQ151" s="64">
        <v>874883</v>
      </c>
      <c r="AR151" s="64">
        <v>374471</v>
      </c>
      <c r="AS151" s="64">
        <v>21506</v>
      </c>
      <c r="AT151" s="64">
        <v>29044</v>
      </c>
      <c r="AU151" s="64">
        <v>0</v>
      </c>
      <c r="AV151" s="64">
        <v>0</v>
      </c>
      <c r="AW151" s="64">
        <v>438229</v>
      </c>
      <c r="AX151" s="64">
        <v>141048</v>
      </c>
      <c r="AY151" s="64">
        <v>1004298</v>
      </c>
      <c r="AZ151" s="64">
        <v>17268602</v>
      </c>
      <c r="BA151" s="64">
        <v>4952831</v>
      </c>
      <c r="BB151" s="64">
        <v>8791</v>
      </c>
      <c r="BC151" s="64">
        <v>4961622</v>
      </c>
    </row>
    <row r="152" spans="1:55" x14ac:dyDescent="0.25">
      <c r="A152" s="64">
        <v>5999</v>
      </c>
      <c r="B152" s="65" t="s">
        <v>343</v>
      </c>
      <c r="C152" s="64">
        <v>200012</v>
      </c>
      <c r="D152" s="64">
        <v>89299</v>
      </c>
      <c r="E152" s="64">
        <v>74228</v>
      </c>
      <c r="F152" s="64">
        <v>15071</v>
      </c>
      <c r="G152" s="64">
        <v>2881</v>
      </c>
      <c r="H152" s="64">
        <v>25663</v>
      </c>
      <c r="I152" s="64">
        <v>44953</v>
      </c>
      <c r="J152" s="64">
        <v>-1338</v>
      </c>
      <c r="K152" s="64">
        <v>68418</v>
      </c>
      <c r="L152" s="64">
        <v>853</v>
      </c>
      <c r="M152" s="64">
        <v>37610</v>
      </c>
      <c r="N152" s="64">
        <v>2187</v>
      </c>
      <c r="O152" s="64">
        <v>750</v>
      </c>
      <c r="P152" s="64">
        <v>1268</v>
      </c>
      <c r="Q152" s="64">
        <v>-3128</v>
      </c>
      <c r="R152" s="64">
        <v>22990</v>
      </c>
      <c r="S152" s="64">
        <v>0</v>
      </c>
      <c r="T152" s="64">
        <v>0</v>
      </c>
      <c r="U152" s="64">
        <v>8638</v>
      </c>
      <c r="V152" s="64">
        <v>14352</v>
      </c>
      <c r="W152" s="64">
        <v>4836</v>
      </c>
      <c r="X152" s="64">
        <v>0</v>
      </c>
      <c r="Y152" s="64">
        <v>820099</v>
      </c>
      <c r="Z152" s="64">
        <v>285174</v>
      </c>
      <c r="AA152" s="64">
        <v>1154347</v>
      </c>
      <c r="AB152" s="64">
        <v>100330</v>
      </c>
      <c r="AC152" s="64">
        <v>1431</v>
      </c>
      <c r="AD152" s="64">
        <v>42359</v>
      </c>
      <c r="AE152" s="64">
        <v>0</v>
      </c>
      <c r="AF152" s="64">
        <v>23173</v>
      </c>
      <c r="AG152" s="64">
        <v>104</v>
      </c>
      <c r="AH152" s="64">
        <v>53403</v>
      </c>
      <c r="AI152" s="64">
        <v>816</v>
      </c>
      <c r="AJ152" s="64">
        <v>2486072</v>
      </c>
      <c r="AK152" s="64">
        <v>1594839</v>
      </c>
      <c r="AL152" s="64">
        <v>396527</v>
      </c>
      <c r="AM152" s="64">
        <v>0</v>
      </c>
      <c r="AN152" s="64">
        <v>15229</v>
      </c>
      <c r="AO152" s="64">
        <v>863</v>
      </c>
      <c r="AP152" s="64">
        <v>7340</v>
      </c>
      <c r="AQ152" s="64">
        <v>200000</v>
      </c>
      <c r="AR152" s="64">
        <v>100000</v>
      </c>
      <c r="AS152" s="64">
        <v>45101</v>
      </c>
      <c r="AT152" s="64">
        <v>0</v>
      </c>
      <c r="AU152" s="64">
        <v>0</v>
      </c>
      <c r="AV152" s="64">
        <v>0</v>
      </c>
      <c r="AW152" s="64">
        <v>99959</v>
      </c>
      <c r="AX152" s="64">
        <v>16481</v>
      </c>
      <c r="AY152" s="64">
        <v>271274</v>
      </c>
      <c r="AZ152" s="64">
        <v>2486072</v>
      </c>
      <c r="BA152" s="64">
        <v>153849</v>
      </c>
      <c r="BB152" s="64">
        <v>0</v>
      </c>
      <c r="BC152" s="64">
        <v>153849</v>
      </c>
    </row>
    <row r="153" spans="1:55" x14ac:dyDescent="0.25">
      <c r="A153" s="64">
        <v>5999</v>
      </c>
      <c r="B153" s="65" t="s">
        <v>343</v>
      </c>
      <c r="C153" s="64">
        <v>200112</v>
      </c>
      <c r="D153" s="64">
        <v>103606</v>
      </c>
      <c r="E153" s="64">
        <v>86448</v>
      </c>
      <c r="F153" s="64">
        <v>17158</v>
      </c>
      <c r="G153" s="64">
        <v>4683</v>
      </c>
      <c r="H153" s="64">
        <v>29463</v>
      </c>
      <c r="I153" s="64">
        <v>27678</v>
      </c>
      <c r="J153" s="64">
        <v>23626</v>
      </c>
      <c r="K153" s="64">
        <v>27943</v>
      </c>
      <c r="L153" s="64">
        <v>14274</v>
      </c>
      <c r="M153" s="64">
        <v>49607</v>
      </c>
      <c r="N153" s="64">
        <v>5882</v>
      </c>
      <c r="O153" s="64">
        <v>86</v>
      </c>
      <c r="P153" s="64">
        <v>-1906</v>
      </c>
      <c r="Q153" s="64">
        <v>323</v>
      </c>
      <c r="R153" s="64">
        <v>12497</v>
      </c>
      <c r="S153" s="64">
        <v>0</v>
      </c>
      <c r="T153" s="64">
        <v>0</v>
      </c>
      <c r="U153" s="64">
        <v>4948</v>
      </c>
      <c r="V153" s="64">
        <v>7549</v>
      </c>
      <c r="W153" s="64">
        <v>10400</v>
      </c>
      <c r="X153" s="64">
        <v>0</v>
      </c>
      <c r="Y153" s="64">
        <v>1590395</v>
      </c>
      <c r="Z153" s="64">
        <v>347050</v>
      </c>
      <c r="AA153" s="64">
        <v>981989</v>
      </c>
      <c r="AB153" s="64">
        <v>126662</v>
      </c>
      <c r="AC153" s="64">
        <v>12967</v>
      </c>
      <c r="AD153" s="64">
        <v>13421</v>
      </c>
      <c r="AE153" s="64">
        <v>0</v>
      </c>
      <c r="AF153" s="64">
        <v>19485</v>
      </c>
      <c r="AG153" s="64">
        <v>0</v>
      </c>
      <c r="AH153" s="64">
        <v>43754</v>
      </c>
      <c r="AI153" s="64">
        <v>1275</v>
      </c>
      <c r="AJ153" s="64">
        <v>3147398</v>
      </c>
      <c r="AK153" s="64">
        <v>2042195</v>
      </c>
      <c r="AL153" s="64">
        <v>601992</v>
      </c>
      <c r="AM153" s="64">
        <v>0</v>
      </c>
      <c r="AN153" s="64">
        <v>11187</v>
      </c>
      <c r="AO153" s="64">
        <v>1028</v>
      </c>
      <c r="AP153" s="64">
        <v>10306</v>
      </c>
      <c r="AQ153" s="64">
        <v>200000</v>
      </c>
      <c r="AR153" s="64">
        <v>100000</v>
      </c>
      <c r="AS153" s="64">
        <v>45101</v>
      </c>
      <c r="AT153" s="64">
        <v>0</v>
      </c>
      <c r="AU153" s="64">
        <v>12802</v>
      </c>
      <c r="AV153" s="64">
        <v>1866</v>
      </c>
      <c r="AW153" s="64">
        <v>114908</v>
      </c>
      <c r="AX153" s="64">
        <v>6013</v>
      </c>
      <c r="AY153" s="64">
        <v>280690</v>
      </c>
      <c r="AZ153" s="64">
        <v>3147398</v>
      </c>
      <c r="BA153" s="64">
        <v>178332</v>
      </c>
      <c r="BB153" s="64">
        <v>0</v>
      </c>
      <c r="BC153" s="64">
        <v>178332</v>
      </c>
    </row>
    <row r="154" spans="1:55" x14ac:dyDescent="0.25">
      <c r="A154" s="64">
        <v>5999</v>
      </c>
      <c r="B154" s="65" t="s">
        <v>343</v>
      </c>
      <c r="C154" s="64">
        <v>200212</v>
      </c>
      <c r="D154" s="64">
        <v>104321</v>
      </c>
      <c r="E154" s="64">
        <v>99407</v>
      </c>
      <c r="F154" s="64">
        <v>4914</v>
      </c>
      <c r="G154" s="64">
        <v>1775</v>
      </c>
      <c r="H154" s="64">
        <v>36346</v>
      </c>
      <c r="I154" s="64">
        <v>42278</v>
      </c>
      <c r="J154" s="64">
        <v>757</v>
      </c>
      <c r="K154" s="64">
        <v>65077</v>
      </c>
      <c r="L154" s="64">
        <v>13864</v>
      </c>
      <c r="M154" s="64">
        <v>55194</v>
      </c>
      <c r="N154" s="64">
        <v>1774</v>
      </c>
      <c r="O154" s="64">
        <v>219</v>
      </c>
      <c r="P154" s="64">
        <v>648</v>
      </c>
      <c r="Q154" s="64">
        <v>3756</v>
      </c>
      <c r="R154" s="64">
        <v>25619</v>
      </c>
      <c r="S154" s="64">
        <v>0</v>
      </c>
      <c r="T154" s="64">
        <v>0</v>
      </c>
      <c r="U154" s="64">
        <v>6816</v>
      </c>
      <c r="V154" s="64">
        <v>18803</v>
      </c>
      <c r="W154" s="64">
        <v>40710</v>
      </c>
      <c r="X154" s="64">
        <v>0</v>
      </c>
      <c r="Y154" s="64">
        <v>1642749</v>
      </c>
      <c r="Z154" s="64">
        <v>310365</v>
      </c>
      <c r="AA154" s="64">
        <v>1083997</v>
      </c>
      <c r="AB154" s="64">
        <v>228930</v>
      </c>
      <c r="AC154" s="64">
        <v>15314</v>
      </c>
      <c r="AD154" s="64">
        <v>14831</v>
      </c>
      <c r="AE154" s="64">
        <v>0</v>
      </c>
      <c r="AF154" s="64">
        <v>18722</v>
      </c>
      <c r="AG154" s="64">
        <v>0</v>
      </c>
      <c r="AH154" s="64">
        <v>37771</v>
      </c>
      <c r="AI154" s="64">
        <v>1390</v>
      </c>
      <c r="AJ154" s="64">
        <v>3394779</v>
      </c>
      <c r="AK154" s="64">
        <v>2178282</v>
      </c>
      <c r="AL154" s="64">
        <v>603645</v>
      </c>
      <c r="AM154" s="64">
        <v>0</v>
      </c>
      <c r="AN154" s="64">
        <v>35514</v>
      </c>
      <c r="AO154" s="64">
        <v>643</v>
      </c>
      <c r="AP154" s="64">
        <v>10996</v>
      </c>
      <c r="AQ154" s="64">
        <v>200000</v>
      </c>
      <c r="AR154" s="64">
        <v>100000</v>
      </c>
      <c r="AS154" s="64">
        <v>45101</v>
      </c>
      <c r="AT154" s="64">
        <v>0</v>
      </c>
      <c r="AU154" s="64">
        <v>16559</v>
      </c>
      <c r="AV154" s="64">
        <v>68075</v>
      </c>
      <c r="AW154" s="64">
        <v>120919</v>
      </c>
      <c r="AX154" s="64">
        <v>15045</v>
      </c>
      <c r="AY154" s="64">
        <v>365699</v>
      </c>
      <c r="AZ154" s="64">
        <v>3394779</v>
      </c>
      <c r="BA154" s="64">
        <v>233734</v>
      </c>
      <c r="BB154" s="64">
        <v>20000</v>
      </c>
      <c r="BC154" s="64">
        <v>253734</v>
      </c>
    </row>
    <row r="155" spans="1:55" x14ac:dyDescent="0.25">
      <c r="A155" s="64">
        <v>5999</v>
      </c>
      <c r="B155" s="65" t="s">
        <v>343</v>
      </c>
      <c r="C155" s="64">
        <v>200312</v>
      </c>
      <c r="D155" s="64">
        <v>99416</v>
      </c>
      <c r="E155" s="64">
        <v>71958</v>
      </c>
      <c r="F155" s="64">
        <v>27458</v>
      </c>
      <c r="G155" s="64">
        <v>4541</v>
      </c>
      <c r="H155" s="64">
        <v>49060</v>
      </c>
      <c r="I155" s="64">
        <v>62207</v>
      </c>
      <c r="J155" s="64">
        <v>18852</v>
      </c>
      <c r="K155" s="64">
        <v>171919</v>
      </c>
      <c r="L155" s="64">
        <v>9460</v>
      </c>
      <c r="M155" s="64">
        <v>55500</v>
      </c>
      <c r="N155" s="64">
        <v>1867</v>
      </c>
      <c r="O155" s="64">
        <v>258</v>
      </c>
      <c r="P155" s="64">
        <v>1947</v>
      </c>
      <c r="Q155" s="64">
        <v>3739</v>
      </c>
      <c r="R155" s="64">
        <v>144398</v>
      </c>
      <c r="S155" s="64">
        <v>0</v>
      </c>
      <c r="T155" s="64">
        <v>0</v>
      </c>
      <c r="U155" s="64">
        <v>14795</v>
      </c>
      <c r="V155" s="64">
        <v>129603</v>
      </c>
      <c r="W155" s="64">
        <v>307159</v>
      </c>
      <c r="X155" s="64">
        <v>0</v>
      </c>
      <c r="Y155" s="64">
        <v>1621028</v>
      </c>
      <c r="Z155" s="64">
        <v>381513</v>
      </c>
      <c r="AA155" s="64">
        <v>1254721</v>
      </c>
      <c r="AB155" s="64">
        <v>246568</v>
      </c>
      <c r="AC155" s="64">
        <v>18113</v>
      </c>
      <c r="AD155" s="64">
        <v>15771</v>
      </c>
      <c r="AE155" s="64">
        <v>0</v>
      </c>
      <c r="AF155" s="64">
        <v>17611</v>
      </c>
      <c r="AG155" s="64">
        <v>0</v>
      </c>
      <c r="AH155" s="64">
        <v>58296</v>
      </c>
      <c r="AI155" s="64">
        <v>1337</v>
      </c>
      <c r="AJ155" s="64">
        <v>3922117</v>
      </c>
      <c r="AK155" s="64">
        <v>2366404</v>
      </c>
      <c r="AL155" s="64">
        <v>713639</v>
      </c>
      <c r="AM155" s="64">
        <v>0</v>
      </c>
      <c r="AN155" s="64">
        <v>41086</v>
      </c>
      <c r="AO155" s="64">
        <v>502</v>
      </c>
      <c r="AP155" s="64">
        <v>11684</v>
      </c>
      <c r="AQ155" s="64">
        <v>200000</v>
      </c>
      <c r="AR155" s="64">
        <v>125000</v>
      </c>
      <c r="AS155" s="64">
        <v>113601</v>
      </c>
      <c r="AT155" s="64">
        <v>0</v>
      </c>
      <c r="AU155" s="64">
        <v>17802</v>
      </c>
      <c r="AV155" s="64">
        <v>0</v>
      </c>
      <c r="AW155" s="64">
        <v>204039</v>
      </c>
      <c r="AX155" s="64">
        <v>128360</v>
      </c>
      <c r="AY155" s="64">
        <v>588802</v>
      </c>
      <c r="AZ155" s="64">
        <v>3922117</v>
      </c>
      <c r="BA155" s="64">
        <v>177467</v>
      </c>
      <c r="BB155" s="64">
        <v>0</v>
      </c>
      <c r="BC155" s="64">
        <v>177467</v>
      </c>
    </row>
    <row r="156" spans="1:55" x14ac:dyDescent="0.25">
      <c r="A156" s="64">
        <v>5999</v>
      </c>
      <c r="B156" s="65" t="s">
        <v>343</v>
      </c>
      <c r="C156" s="64">
        <v>200412</v>
      </c>
      <c r="D156" s="64">
        <v>105062</v>
      </c>
      <c r="E156" s="64">
        <v>62886</v>
      </c>
      <c r="F156" s="64">
        <v>42176</v>
      </c>
      <c r="G156" s="64">
        <v>1505</v>
      </c>
      <c r="H156" s="64">
        <v>66155</v>
      </c>
      <c r="I156" s="64">
        <v>75712</v>
      </c>
      <c r="J156" s="64">
        <v>34124</v>
      </c>
      <c r="K156" s="64">
        <v>120940</v>
      </c>
      <c r="L156" s="64">
        <v>8579</v>
      </c>
      <c r="M156" s="64">
        <v>56874</v>
      </c>
      <c r="N156" s="64">
        <v>1610</v>
      </c>
      <c r="O156" s="64">
        <v>256</v>
      </c>
      <c r="P156" s="64">
        <v>2704</v>
      </c>
      <c r="Q156" s="64">
        <v>2617</v>
      </c>
      <c r="R156" s="64">
        <v>104816</v>
      </c>
      <c r="S156" s="64">
        <v>0</v>
      </c>
      <c r="T156" s="64">
        <v>0</v>
      </c>
      <c r="U156" s="64">
        <v>17321</v>
      </c>
      <c r="V156" s="64">
        <v>87495</v>
      </c>
      <c r="W156" s="64">
        <v>7403</v>
      </c>
      <c r="X156" s="64">
        <v>0</v>
      </c>
      <c r="Y156" s="64">
        <v>1829679</v>
      </c>
      <c r="Z156" s="64">
        <v>459027</v>
      </c>
      <c r="AA156" s="64">
        <v>1455629</v>
      </c>
      <c r="AB156" s="64">
        <v>363591</v>
      </c>
      <c r="AC156" s="64">
        <v>20115</v>
      </c>
      <c r="AD156" s="64">
        <v>16386</v>
      </c>
      <c r="AE156" s="64">
        <v>0</v>
      </c>
      <c r="AF156" s="64">
        <v>18591</v>
      </c>
      <c r="AG156" s="64">
        <v>0</v>
      </c>
      <c r="AH156" s="64">
        <v>95350</v>
      </c>
      <c r="AI156" s="64">
        <v>1360</v>
      </c>
      <c r="AJ156" s="64">
        <v>4267131</v>
      </c>
      <c r="AK156" s="64">
        <v>2137210</v>
      </c>
      <c r="AL156" s="64">
        <v>971633</v>
      </c>
      <c r="AM156" s="64">
        <v>0</v>
      </c>
      <c r="AN156" s="64">
        <v>67052</v>
      </c>
      <c r="AO156" s="64">
        <v>2584</v>
      </c>
      <c r="AP156" s="64">
        <v>12356</v>
      </c>
      <c r="AQ156" s="64">
        <v>400000</v>
      </c>
      <c r="AR156" s="64">
        <v>125000</v>
      </c>
      <c r="AS156" s="64">
        <v>113601</v>
      </c>
      <c r="AT156" s="64">
        <v>0</v>
      </c>
      <c r="AU156" s="64">
        <v>20418</v>
      </c>
      <c r="AV156" s="64">
        <v>0</v>
      </c>
      <c r="AW156" s="64">
        <v>332399</v>
      </c>
      <c r="AX156" s="64">
        <v>84878</v>
      </c>
      <c r="AY156" s="64">
        <v>676296</v>
      </c>
      <c r="AZ156" s="64">
        <v>4267131</v>
      </c>
      <c r="BA156" s="64">
        <v>185608</v>
      </c>
      <c r="BB156" s="64">
        <v>0</v>
      </c>
      <c r="BC156" s="64">
        <v>185608</v>
      </c>
    </row>
    <row r="157" spans="1:55" x14ac:dyDescent="0.25">
      <c r="A157" s="64">
        <v>6060</v>
      </c>
      <c r="B157" s="65" t="s">
        <v>347</v>
      </c>
      <c r="C157" s="64">
        <v>200012</v>
      </c>
      <c r="D157" s="64">
        <v>191470</v>
      </c>
      <c r="E157" s="64">
        <v>62299</v>
      </c>
      <c r="F157" s="64">
        <v>129171</v>
      </c>
      <c r="G157" s="64">
        <v>3812</v>
      </c>
      <c r="H157" s="64">
        <v>42801</v>
      </c>
      <c r="I157" s="64">
        <v>5585</v>
      </c>
      <c r="J157" s="64">
        <v>170199</v>
      </c>
      <c r="K157" s="64">
        <v>9211</v>
      </c>
      <c r="L157" s="64">
        <v>2485</v>
      </c>
      <c r="M157" s="64">
        <v>115946</v>
      </c>
      <c r="N157" s="64">
        <v>9012</v>
      </c>
      <c r="O157" s="64">
        <v>1645</v>
      </c>
      <c r="P157" s="64">
        <v>6850</v>
      </c>
      <c r="Q157" s="64">
        <v>4630</v>
      </c>
      <c r="R157" s="64">
        <v>53072</v>
      </c>
      <c r="S157" s="64">
        <v>0</v>
      </c>
      <c r="T157" s="64">
        <v>0</v>
      </c>
      <c r="U157" s="64">
        <v>15738</v>
      </c>
      <c r="V157" s="64">
        <v>37334</v>
      </c>
      <c r="W157" s="64">
        <v>30513</v>
      </c>
      <c r="X157" s="64">
        <v>0</v>
      </c>
      <c r="Y157" s="64">
        <v>12788</v>
      </c>
      <c r="Z157" s="64">
        <v>1860960</v>
      </c>
      <c r="AA157" s="64">
        <v>653286</v>
      </c>
      <c r="AB157" s="64">
        <v>91507</v>
      </c>
      <c r="AC157" s="64">
        <v>32329</v>
      </c>
      <c r="AD157" s="64">
        <v>49095</v>
      </c>
      <c r="AE157" s="64">
        <v>924</v>
      </c>
      <c r="AF157" s="64">
        <v>39039</v>
      </c>
      <c r="AG157" s="64">
        <v>290</v>
      </c>
      <c r="AH157" s="64">
        <v>21742</v>
      </c>
      <c r="AI157" s="64">
        <v>2848</v>
      </c>
      <c r="AJ157" s="64">
        <v>2795321</v>
      </c>
      <c r="AK157" s="64">
        <v>501259</v>
      </c>
      <c r="AL157" s="64">
        <v>1767042</v>
      </c>
      <c r="AM157" s="64">
        <v>0</v>
      </c>
      <c r="AN157" s="64">
        <v>78768</v>
      </c>
      <c r="AO157" s="64">
        <v>362</v>
      </c>
      <c r="AP157" s="64">
        <v>900</v>
      </c>
      <c r="AQ157" s="64">
        <v>75000</v>
      </c>
      <c r="AR157" s="64">
        <v>36000</v>
      </c>
      <c r="AS157" s="64">
        <v>6765</v>
      </c>
      <c r="AT157" s="64">
        <v>0</v>
      </c>
      <c r="AU157" s="64">
        <v>0</v>
      </c>
      <c r="AV157" s="64">
        <v>0</v>
      </c>
      <c r="AW157" s="64">
        <v>266610</v>
      </c>
      <c r="AX157" s="64">
        <v>23580</v>
      </c>
      <c r="AY157" s="64">
        <v>371990</v>
      </c>
      <c r="AZ157" s="64">
        <v>2795321</v>
      </c>
      <c r="BA157" s="64">
        <v>1387651</v>
      </c>
      <c r="BB157" s="64">
        <v>4137</v>
      </c>
      <c r="BC157" s="64">
        <v>1391788</v>
      </c>
    </row>
    <row r="158" spans="1:55" x14ac:dyDescent="0.25">
      <c r="A158" s="64">
        <v>6060</v>
      </c>
      <c r="B158" s="65" t="s">
        <v>347</v>
      </c>
      <c r="C158" s="64">
        <v>200112</v>
      </c>
      <c r="D158" s="64">
        <v>220586</v>
      </c>
      <c r="E158" s="64">
        <v>81892</v>
      </c>
      <c r="F158" s="64">
        <v>138694</v>
      </c>
      <c r="G158" s="64">
        <v>4535</v>
      </c>
      <c r="H158" s="64">
        <v>48642</v>
      </c>
      <c r="I158" s="64">
        <v>6639</v>
      </c>
      <c r="J158" s="64">
        <v>185232</v>
      </c>
      <c r="K158" s="64">
        <v>359</v>
      </c>
      <c r="L158" s="64">
        <v>2311</v>
      </c>
      <c r="M158" s="64">
        <v>127560</v>
      </c>
      <c r="N158" s="64">
        <v>7392</v>
      </c>
      <c r="O158" s="64">
        <v>441</v>
      </c>
      <c r="P158" s="64">
        <v>9075</v>
      </c>
      <c r="Q158" s="64">
        <v>5099</v>
      </c>
      <c r="R158" s="64">
        <v>48533</v>
      </c>
      <c r="S158" s="64">
        <v>0</v>
      </c>
      <c r="T158" s="64">
        <v>0</v>
      </c>
      <c r="U158" s="64">
        <v>13557</v>
      </c>
      <c r="V158" s="64">
        <v>34976</v>
      </c>
      <c r="W158" s="64">
        <v>42887</v>
      </c>
      <c r="X158" s="64">
        <v>0</v>
      </c>
      <c r="Y158" s="64">
        <v>16797</v>
      </c>
      <c r="Z158" s="64">
        <v>1966676</v>
      </c>
      <c r="AA158" s="64">
        <v>621135</v>
      </c>
      <c r="AB158" s="64">
        <v>83551</v>
      </c>
      <c r="AC158" s="64">
        <v>33489</v>
      </c>
      <c r="AD158" s="64">
        <v>53965</v>
      </c>
      <c r="AE158" s="64">
        <v>3357</v>
      </c>
      <c r="AF158" s="64">
        <v>44855</v>
      </c>
      <c r="AG158" s="64">
        <v>5913</v>
      </c>
      <c r="AH158" s="64">
        <v>24297</v>
      </c>
      <c r="AI158" s="64">
        <v>6188</v>
      </c>
      <c r="AJ158" s="64">
        <v>2903110</v>
      </c>
      <c r="AK158" s="64">
        <v>422976</v>
      </c>
      <c r="AL158" s="64">
        <v>1886291</v>
      </c>
      <c r="AM158" s="64">
        <v>0</v>
      </c>
      <c r="AN158" s="64">
        <v>112804</v>
      </c>
      <c r="AO158" s="64">
        <v>744</v>
      </c>
      <c r="AP158" s="64">
        <v>0</v>
      </c>
      <c r="AQ158" s="64">
        <v>75000</v>
      </c>
      <c r="AR158" s="64">
        <v>33000</v>
      </c>
      <c r="AS158" s="64">
        <v>6765</v>
      </c>
      <c r="AT158" s="64">
        <v>5913</v>
      </c>
      <c r="AU158" s="64">
        <v>45198</v>
      </c>
      <c r="AV158" s="64">
        <v>0</v>
      </c>
      <c r="AW158" s="64">
        <v>296662</v>
      </c>
      <c r="AX158" s="64">
        <v>17757</v>
      </c>
      <c r="AY158" s="64">
        <v>405295</v>
      </c>
      <c r="AZ158" s="64">
        <v>2903110</v>
      </c>
      <c r="BA158" s="64">
        <v>1782230</v>
      </c>
      <c r="BB158" s="64">
        <v>4223</v>
      </c>
      <c r="BC158" s="64">
        <v>1786453</v>
      </c>
    </row>
    <row r="159" spans="1:55" x14ac:dyDescent="0.25">
      <c r="A159" s="64">
        <v>6060</v>
      </c>
      <c r="B159" s="65" t="s">
        <v>347</v>
      </c>
      <c r="C159" s="64">
        <v>200212</v>
      </c>
      <c r="D159" s="64">
        <v>202032</v>
      </c>
      <c r="E159" s="64">
        <v>60148</v>
      </c>
      <c r="F159" s="64">
        <v>141884</v>
      </c>
      <c r="G159" s="64">
        <v>1747</v>
      </c>
      <c r="H159" s="64">
        <v>54612</v>
      </c>
      <c r="I159" s="64">
        <v>8518</v>
      </c>
      <c r="J159" s="64">
        <v>189725</v>
      </c>
      <c r="K159" s="64">
        <v>9640</v>
      </c>
      <c r="L159" s="64">
        <v>4853</v>
      </c>
      <c r="M159" s="64">
        <v>147247</v>
      </c>
      <c r="N159" s="64">
        <v>11478</v>
      </c>
      <c r="O159" s="64">
        <v>208</v>
      </c>
      <c r="P159" s="64">
        <v>17087</v>
      </c>
      <c r="Q159" s="64">
        <v>11093</v>
      </c>
      <c r="R159" s="64">
        <v>39291</v>
      </c>
      <c r="S159" s="64">
        <v>0</v>
      </c>
      <c r="T159" s="64">
        <v>0</v>
      </c>
      <c r="U159" s="64">
        <v>8384</v>
      </c>
      <c r="V159" s="64">
        <v>30907</v>
      </c>
      <c r="W159" s="64">
        <v>52663</v>
      </c>
      <c r="X159" s="64">
        <v>0</v>
      </c>
      <c r="Y159" s="64">
        <v>222290</v>
      </c>
      <c r="Z159" s="64">
        <v>1889377</v>
      </c>
      <c r="AA159" s="64">
        <v>850940</v>
      </c>
      <c r="AB159" s="64">
        <v>115633</v>
      </c>
      <c r="AC159" s="64">
        <v>5387</v>
      </c>
      <c r="AD159" s="64">
        <v>120837</v>
      </c>
      <c r="AE159" s="64">
        <v>3596</v>
      </c>
      <c r="AF159" s="64">
        <v>53832</v>
      </c>
      <c r="AG159" s="64">
        <v>1065</v>
      </c>
      <c r="AH159" s="64">
        <v>26121</v>
      </c>
      <c r="AI159" s="64">
        <v>6810</v>
      </c>
      <c r="AJ159" s="64">
        <v>3348551</v>
      </c>
      <c r="AK159" s="64">
        <v>487134</v>
      </c>
      <c r="AL159" s="64">
        <v>2189300</v>
      </c>
      <c r="AM159" s="64">
        <v>0</v>
      </c>
      <c r="AN159" s="64">
        <v>141317</v>
      </c>
      <c r="AO159" s="64">
        <v>581</v>
      </c>
      <c r="AP159" s="64">
        <v>3497</v>
      </c>
      <c r="AQ159" s="64">
        <v>75000</v>
      </c>
      <c r="AR159" s="64">
        <v>49500</v>
      </c>
      <c r="AS159" s="64">
        <v>6765</v>
      </c>
      <c r="AT159" s="64">
        <v>1065</v>
      </c>
      <c r="AU159" s="64">
        <v>57069</v>
      </c>
      <c r="AV159" s="64">
        <v>24431</v>
      </c>
      <c r="AW159" s="64">
        <v>297919</v>
      </c>
      <c r="AX159" s="64">
        <v>14973</v>
      </c>
      <c r="AY159" s="64">
        <v>451722</v>
      </c>
      <c r="AZ159" s="64">
        <v>3348551</v>
      </c>
      <c r="BA159" s="64">
        <v>1818730</v>
      </c>
      <c r="BB159" s="64">
        <v>5697</v>
      </c>
      <c r="BC159" s="64">
        <v>1824427</v>
      </c>
    </row>
    <row r="160" spans="1:55" x14ac:dyDescent="0.25">
      <c r="A160" s="64">
        <v>6060</v>
      </c>
      <c r="B160" s="65" t="s">
        <v>347</v>
      </c>
      <c r="C160" s="64">
        <v>200312</v>
      </c>
      <c r="D160" s="64">
        <v>216548</v>
      </c>
      <c r="E160" s="64">
        <v>51527</v>
      </c>
      <c r="F160" s="64">
        <v>165021</v>
      </c>
      <c r="G160" s="64">
        <v>2322</v>
      </c>
      <c r="H160" s="64">
        <v>73126</v>
      </c>
      <c r="I160" s="64">
        <v>11177</v>
      </c>
      <c r="J160" s="64">
        <v>229292</v>
      </c>
      <c r="K160" s="64">
        <v>84639</v>
      </c>
      <c r="L160" s="64">
        <v>4585</v>
      </c>
      <c r="M160" s="64">
        <v>160064</v>
      </c>
      <c r="N160" s="64">
        <v>8748</v>
      </c>
      <c r="O160" s="64">
        <v>643</v>
      </c>
      <c r="P160" s="64">
        <v>40203</v>
      </c>
      <c r="Q160" s="64">
        <v>1213</v>
      </c>
      <c r="R160" s="64">
        <v>110071</v>
      </c>
      <c r="S160" s="64">
        <v>0</v>
      </c>
      <c r="T160" s="64">
        <v>0</v>
      </c>
      <c r="U160" s="64">
        <v>19031</v>
      </c>
      <c r="V160" s="64">
        <v>91040</v>
      </c>
      <c r="W160" s="64">
        <v>83971</v>
      </c>
      <c r="X160" s="64">
        <v>0</v>
      </c>
      <c r="Y160" s="64">
        <v>224472</v>
      </c>
      <c r="Z160" s="64">
        <v>1875689</v>
      </c>
      <c r="AA160" s="64">
        <v>984833</v>
      </c>
      <c r="AB160" s="64">
        <v>154348</v>
      </c>
      <c r="AC160" s="64">
        <v>5612</v>
      </c>
      <c r="AD160" s="64">
        <v>61885</v>
      </c>
      <c r="AE160" s="64">
        <v>700</v>
      </c>
      <c r="AF160" s="64">
        <v>54164</v>
      </c>
      <c r="AG160" s="64">
        <v>11034</v>
      </c>
      <c r="AH160" s="64">
        <v>47142</v>
      </c>
      <c r="AI160" s="64">
        <v>6987</v>
      </c>
      <c r="AJ160" s="64">
        <v>3510837</v>
      </c>
      <c r="AK160" s="64">
        <v>465642</v>
      </c>
      <c r="AL160" s="64">
        <v>2275145</v>
      </c>
      <c r="AM160" s="64">
        <v>0</v>
      </c>
      <c r="AN160" s="64">
        <v>151852</v>
      </c>
      <c r="AO160" s="64">
        <v>3057</v>
      </c>
      <c r="AP160" s="64">
        <v>6015</v>
      </c>
      <c r="AQ160" s="64">
        <v>75000</v>
      </c>
      <c r="AR160" s="64">
        <v>49500</v>
      </c>
      <c r="AS160" s="64">
        <v>6765</v>
      </c>
      <c r="AT160" s="64">
        <v>11034</v>
      </c>
      <c r="AU160" s="64">
        <v>2657</v>
      </c>
      <c r="AV160" s="64">
        <v>214</v>
      </c>
      <c r="AW160" s="64">
        <v>391774</v>
      </c>
      <c r="AX160" s="64">
        <v>72182</v>
      </c>
      <c r="AY160" s="64">
        <v>534126</v>
      </c>
      <c r="AZ160" s="64">
        <v>3510837</v>
      </c>
      <c r="BA160" s="64">
        <v>1671865</v>
      </c>
      <c r="BB160" s="64">
        <v>5789</v>
      </c>
      <c r="BC160" s="64">
        <v>1677654</v>
      </c>
    </row>
    <row r="161" spans="1:55" x14ac:dyDescent="0.25">
      <c r="A161" s="64">
        <v>6060</v>
      </c>
      <c r="B161" s="65" t="s">
        <v>347</v>
      </c>
      <c r="C161" s="64">
        <v>200412</v>
      </c>
      <c r="D161" s="64">
        <v>216530</v>
      </c>
      <c r="E161" s="64">
        <v>45777</v>
      </c>
      <c r="F161" s="64">
        <v>170753</v>
      </c>
      <c r="G161" s="64">
        <v>4381</v>
      </c>
      <c r="H161" s="64">
        <v>71059</v>
      </c>
      <c r="I161" s="64">
        <v>12031</v>
      </c>
      <c r="J161" s="64">
        <v>234162</v>
      </c>
      <c r="K161" s="64">
        <v>41118</v>
      </c>
      <c r="L161" s="64">
        <v>5360</v>
      </c>
      <c r="M161" s="64">
        <v>166726</v>
      </c>
      <c r="N161" s="64">
        <v>10661</v>
      </c>
      <c r="O161" s="64">
        <v>431</v>
      </c>
      <c r="P161" s="64">
        <v>15458</v>
      </c>
      <c r="Q161" s="64">
        <v>4925</v>
      </c>
      <c r="R161" s="64">
        <v>92289</v>
      </c>
      <c r="S161" s="64">
        <v>0</v>
      </c>
      <c r="T161" s="64">
        <v>0</v>
      </c>
      <c r="U161" s="64">
        <v>20603</v>
      </c>
      <c r="V161" s="64">
        <v>71686</v>
      </c>
      <c r="W161" s="64">
        <v>48499</v>
      </c>
      <c r="X161" s="64">
        <v>0</v>
      </c>
      <c r="Y161" s="64">
        <v>74864</v>
      </c>
      <c r="Z161" s="64">
        <v>2499465</v>
      </c>
      <c r="AA161" s="64">
        <v>919801</v>
      </c>
      <c r="AB161" s="64">
        <v>171121</v>
      </c>
      <c r="AC161" s="64">
        <v>5756</v>
      </c>
      <c r="AD161" s="64">
        <v>66608</v>
      </c>
      <c r="AE161" s="64">
        <v>350</v>
      </c>
      <c r="AF161" s="64">
        <v>99537</v>
      </c>
      <c r="AG161" s="64">
        <v>13278</v>
      </c>
      <c r="AH161" s="64">
        <v>33564</v>
      </c>
      <c r="AI161" s="64">
        <v>7440</v>
      </c>
      <c r="AJ161" s="64">
        <v>3940283</v>
      </c>
      <c r="AK161" s="64">
        <v>587616</v>
      </c>
      <c r="AL161" s="64">
        <v>2531828</v>
      </c>
      <c r="AM161" s="64">
        <v>0</v>
      </c>
      <c r="AN161" s="64">
        <v>143681</v>
      </c>
      <c r="AO161" s="64">
        <v>1790</v>
      </c>
      <c r="AP161" s="64">
        <v>6438</v>
      </c>
      <c r="AQ161" s="64">
        <v>75000</v>
      </c>
      <c r="AR161" s="64">
        <v>66000</v>
      </c>
      <c r="AS161" s="64">
        <v>6765</v>
      </c>
      <c r="AT161" s="64">
        <v>13278</v>
      </c>
      <c r="AU161" s="64">
        <v>7459</v>
      </c>
      <c r="AV161" s="64">
        <v>0</v>
      </c>
      <c r="AW161" s="64">
        <v>447669</v>
      </c>
      <c r="AX161" s="64">
        <v>52759</v>
      </c>
      <c r="AY161" s="64">
        <v>593930</v>
      </c>
      <c r="AZ161" s="64">
        <v>3940283</v>
      </c>
      <c r="BA161" s="64">
        <v>1528935</v>
      </c>
      <c r="BB161" s="64">
        <v>5140</v>
      </c>
      <c r="BC161" s="64">
        <v>1534075</v>
      </c>
    </row>
    <row r="162" spans="1:55" x14ac:dyDescent="0.25">
      <c r="A162" s="64">
        <v>6070</v>
      </c>
      <c r="B162" s="65" t="s">
        <v>417</v>
      </c>
      <c r="C162" s="64">
        <v>200012</v>
      </c>
      <c r="D162" s="64">
        <v>121083</v>
      </c>
      <c r="E162" s="64">
        <v>33865</v>
      </c>
      <c r="F162" s="64">
        <v>87218</v>
      </c>
      <c r="G162" s="64">
        <v>1602</v>
      </c>
      <c r="H162" s="64">
        <v>33205</v>
      </c>
      <c r="I162" s="64">
        <v>3005</v>
      </c>
      <c r="J162" s="64">
        <v>119020</v>
      </c>
      <c r="K162" s="64">
        <v>4054</v>
      </c>
      <c r="L162" s="64">
        <v>2305</v>
      </c>
      <c r="M162" s="64">
        <v>73536</v>
      </c>
      <c r="N162" s="64">
        <v>2568</v>
      </c>
      <c r="O162" s="64">
        <v>517</v>
      </c>
      <c r="P162" s="64">
        <v>31157</v>
      </c>
      <c r="Q162" s="64">
        <v>759</v>
      </c>
      <c r="R162" s="64">
        <v>18360</v>
      </c>
      <c r="S162" s="64">
        <v>0</v>
      </c>
      <c r="T162" s="64">
        <v>0</v>
      </c>
      <c r="U162" s="64">
        <v>6288</v>
      </c>
      <c r="V162" s="64">
        <v>12072</v>
      </c>
      <c r="W162" s="64">
        <v>204613</v>
      </c>
      <c r="X162" s="64">
        <v>0</v>
      </c>
      <c r="Y162" s="64">
        <v>89338</v>
      </c>
      <c r="Z162" s="64">
        <v>1051884</v>
      </c>
      <c r="AA162" s="64">
        <v>225834</v>
      </c>
      <c r="AB162" s="64">
        <v>24466</v>
      </c>
      <c r="AC162" s="64">
        <v>5014</v>
      </c>
      <c r="AD162" s="64">
        <v>3769</v>
      </c>
      <c r="AE162" s="64">
        <v>0</v>
      </c>
      <c r="AF162" s="64">
        <v>23753</v>
      </c>
      <c r="AG162" s="64">
        <v>6170</v>
      </c>
      <c r="AH162" s="64">
        <v>68246</v>
      </c>
      <c r="AI162" s="64">
        <v>0</v>
      </c>
      <c r="AJ162" s="64">
        <v>1703087</v>
      </c>
      <c r="AK162" s="64">
        <v>232392</v>
      </c>
      <c r="AL162" s="64">
        <v>1171283</v>
      </c>
      <c r="AM162" s="64">
        <v>0</v>
      </c>
      <c r="AN162" s="64">
        <v>95790</v>
      </c>
      <c r="AO162" s="64">
        <v>195</v>
      </c>
      <c r="AP162" s="64">
        <v>6852</v>
      </c>
      <c r="AQ162" s="64">
        <v>0</v>
      </c>
      <c r="AR162" s="64">
        <v>36500</v>
      </c>
      <c r="AS162" s="64">
        <v>31980</v>
      </c>
      <c r="AT162" s="64">
        <v>0</v>
      </c>
      <c r="AU162" s="64">
        <v>0</v>
      </c>
      <c r="AV162" s="64">
        <v>0</v>
      </c>
      <c r="AW162" s="64">
        <v>121093</v>
      </c>
      <c r="AX162" s="64">
        <v>6027</v>
      </c>
      <c r="AY162" s="64">
        <v>196575</v>
      </c>
      <c r="AZ162" s="64">
        <v>1703087</v>
      </c>
      <c r="BA162" s="64">
        <v>821297</v>
      </c>
      <c r="BB162" s="64">
        <v>1966</v>
      </c>
      <c r="BC162" s="64">
        <v>823263</v>
      </c>
    </row>
    <row r="163" spans="1:55" x14ac:dyDescent="0.25">
      <c r="A163" s="64">
        <v>6070</v>
      </c>
      <c r="B163" s="65" t="s">
        <v>417</v>
      </c>
      <c r="C163" s="64">
        <v>200112</v>
      </c>
      <c r="D163" s="64">
        <v>139346</v>
      </c>
      <c r="E163" s="64">
        <v>44961</v>
      </c>
      <c r="F163" s="64">
        <v>94385</v>
      </c>
      <c r="G163" s="64">
        <v>880</v>
      </c>
      <c r="H163" s="64">
        <v>36497</v>
      </c>
      <c r="I163" s="64">
        <v>2815</v>
      </c>
      <c r="J163" s="64">
        <v>128947</v>
      </c>
      <c r="K163" s="64">
        <v>-1514</v>
      </c>
      <c r="L163" s="64">
        <v>2802</v>
      </c>
      <c r="M163" s="64">
        <v>86062</v>
      </c>
      <c r="N163" s="64">
        <v>3172</v>
      </c>
      <c r="O163" s="64">
        <v>28</v>
      </c>
      <c r="P163" s="64">
        <v>18457</v>
      </c>
      <c r="Q163" s="64">
        <v>795</v>
      </c>
      <c r="R163" s="64">
        <v>23311</v>
      </c>
      <c r="S163" s="64">
        <v>0</v>
      </c>
      <c r="T163" s="64">
        <v>0</v>
      </c>
      <c r="U163" s="64">
        <v>7202</v>
      </c>
      <c r="V163" s="64">
        <v>16109</v>
      </c>
      <c r="W163" s="64">
        <v>52619</v>
      </c>
      <c r="X163" s="64">
        <v>0</v>
      </c>
      <c r="Y163" s="64">
        <v>245192</v>
      </c>
      <c r="Z163" s="64">
        <v>1156470</v>
      </c>
      <c r="AA163" s="64">
        <v>405371</v>
      </c>
      <c r="AB163" s="64">
        <v>36982</v>
      </c>
      <c r="AC163" s="64">
        <v>5450</v>
      </c>
      <c r="AD163" s="64">
        <v>4061</v>
      </c>
      <c r="AE163" s="64">
        <v>0</v>
      </c>
      <c r="AF163" s="64">
        <v>23133</v>
      </c>
      <c r="AG163" s="64">
        <v>10118</v>
      </c>
      <c r="AH163" s="64">
        <v>57536</v>
      </c>
      <c r="AI163" s="64">
        <v>0</v>
      </c>
      <c r="AJ163" s="64">
        <v>1996932</v>
      </c>
      <c r="AK163" s="64">
        <v>212470</v>
      </c>
      <c r="AL163" s="64">
        <v>1424036</v>
      </c>
      <c r="AM163" s="64">
        <v>0</v>
      </c>
      <c r="AN163" s="64">
        <v>95971</v>
      </c>
      <c r="AO163" s="64">
        <v>145</v>
      </c>
      <c r="AP163" s="64">
        <v>7100</v>
      </c>
      <c r="AQ163" s="64">
        <v>50000</v>
      </c>
      <c r="AR163" s="64">
        <v>36500</v>
      </c>
      <c r="AS163" s="64">
        <v>31980</v>
      </c>
      <c r="AT163" s="64">
        <v>10118</v>
      </c>
      <c r="AU163" s="64">
        <v>1702</v>
      </c>
      <c r="AV163" s="64">
        <v>0</v>
      </c>
      <c r="AW163" s="64">
        <v>117003</v>
      </c>
      <c r="AX163" s="64">
        <v>9907</v>
      </c>
      <c r="AY163" s="64">
        <v>207210</v>
      </c>
      <c r="AZ163" s="64">
        <v>1996932</v>
      </c>
      <c r="BA163" s="64">
        <v>945789</v>
      </c>
      <c r="BB163" s="64">
        <v>1638</v>
      </c>
      <c r="BC163" s="64">
        <v>947427</v>
      </c>
    </row>
    <row r="164" spans="1:55" x14ac:dyDescent="0.25">
      <c r="A164" s="64">
        <v>6070</v>
      </c>
      <c r="B164" s="65" t="s">
        <v>417</v>
      </c>
      <c r="C164" s="64">
        <v>200212</v>
      </c>
      <c r="D164" s="64">
        <v>135321</v>
      </c>
      <c r="E164" s="64">
        <v>39924</v>
      </c>
      <c r="F164" s="64">
        <v>95397</v>
      </c>
      <c r="G164" s="64">
        <v>970</v>
      </c>
      <c r="H164" s="64">
        <v>39724</v>
      </c>
      <c r="I164" s="64">
        <v>3149</v>
      </c>
      <c r="J164" s="64">
        <v>132942</v>
      </c>
      <c r="K164" s="64">
        <v>6798</v>
      </c>
      <c r="L164" s="64">
        <v>2660</v>
      </c>
      <c r="M164" s="64">
        <v>85581</v>
      </c>
      <c r="N164" s="64">
        <v>3108</v>
      </c>
      <c r="O164" s="64">
        <v>235</v>
      </c>
      <c r="P164" s="64">
        <v>16614</v>
      </c>
      <c r="Q164" s="64">
        <v>572</v>
      </c>
      <c r="R164" s="64">
        <v>37434</v>
      </c>
      <c r="S164" s="64">
        <v>0</v>
      </c>
      <c r="T164" s="64">
        <v>0</v>
      </c>
      <c r="U164" s="64">
        <v>11377</v>
      </c>
      <c r="V164" s="64">
        <v>26057</v>
      </c>
      <c r="W164" s="64">
        <v>61602</v>
      </c>
      <c r="X164" s="64">
        <v>0</v>
      </c>
      <c r="Y164" s="64">
        <v>116543</v>
      </c>
      <c r="Z164" s="64">
        <v>1194208</v>
      </c>
      <c r="AA164" s="64">
        <v>390402</v>
      </c>
      <c r="AB164" s="64">
        <v>55470</v>
      </c>
      <c r="AC164" s="64">
        <v>7647</v>
      </c>
      <c r="AD164" s="64">
        <v>4349</v>
      </c>
      <c r="AE164" s="64">
        <v>0</v>
      </c>
      <c r="AF164" s="64">
        <v>23609</v>
      </c>
      <c r="AG164" s="64">
        <v>9532</v>
      </c>
      <c r="AH164" s="64">
        <v>16936</v>
      </c>
      <c r="AI164" s="64">
        <v>0</v>
      </c>
      <c r="AJ164" s="64">
        <v>1880298</v>
      </c>
      <c r="AK164" s="64">
        <v>145073</v>
      </c>
      <c r="AL164" s="64">
        <v>1354728</v>
      </c>
      <c r="AM164" s="64">
        <v>0</v>
      </c>
      <c r="AN164" s="64">
        <v>76415</v>
      </c>
      <c r="AO164" s="64">
        <v>93</v>
      </c>
      <c r="AP164" s="64">
        <v>7900</v>
      </c>
      <c r="AQ164" s="64">
        <v>50000</v>
      </c>
      <c r="AR164" s="64">
        <v>36500</v>
      </c>
      <c r="AS164" s="64">
        <v>31980</v>
      </c>
      <c r="AT164" s="64">
        <v>9532</v>
      </c>
      <c r="AU164" s="64">
        <v>4187</v>
      </c>
      <c r="AV164" s="64">
        <v>16317</v>
      </c>
      <c r="AW164" s="64">
        <v>127495</v>
      </c>
      <c r="AX164" s="64">
        <v>20078</v>
      </c>
      <c r="AY164" s="64">
        <v>246089</v>
      </c>
      <c r="AZ164" s="64">
        <v>1880298</v>
      </c>
      <c r="BA164" s="64">
        <v>1025149</v>
      </c>
      <c r="BB164" s="64">
        <v>1847</v>
      </c>
      <c r="BC164" s="64">
        <v>1026996</v>
      </c>
    </row>
    <row r="165" spans="1:55" x14ac:dyDescent="0.25">
      <c r="A165" s="64">
        <v>6070</v>
      </c>
      <c r="B165" s="65" t="s">
        <v>417</v>
      </c>
      <c r="C165" s="64">
        <v>200312</v>
      </c>
      <c r="D165" s="64">
        <v>125238</v>
      </c>
      <c r="E165" s="64">
        <v>26619</v>
      </c>
      <c r="F165" s="64">
        <v>98619</v>
      </c>
      <c r="G165" s="64">
        <v>1028</v>
      </c>
      <c r="H165" s="64">
        <v>46996</v>
      </c>
      <c r="I165" s="64">
        <v>3782</v>
      </c>
      <c r="J165" s="64">
        <v>142861</v>
      </c>
      <c r="K165" s="64">
        <v>37082</v>
      </c>
      <c r="L165" s="64">
        <v>3246</v>
      </c>
      <c r="M165" s="64">
        <v>91697</v>
      </c>
      <c r="N165" s="64">
        <v>3652</v>
      </c>
      <c r="O165" s="64">
        <v>0</v>
      </c>
      <c r="P165" s="64">
        <v>38027</v>
      </c>
      <c r="Q165" s="64">
        <v>1140</v>
      </c>
      <c r="R165" s="64">
        <v>50953</v>
      </c>
      <c r="S165" s="64">
        <v>0</v>
      </c>
      <c r="T165" s="64">
        <v>0</v>
      </c>
      <c r="U165" s="64">
        <v>6867</v>
      </c>
      <c r="V165" s="64">
        <v>44086</v>
      </c>
      <c r="W165" s="64">
        <v>162038</v>
      </c>
      <c r="X165" s="64">
        <v>0</v>
      </c>
      <c r="Y165" s="64">
        <v>122223</v>
      </c>
      <c r="Z165" s="64">
        <v>1361469</v>
      </c>
      <c r="AA165" s="64">
        <v>284861</v>
      </c>
      <c r="AB165" s="64">
        <v>88464</v>
      </c>
      <c r="AC165" s="64">
        <v>8327</v>
      </c>
      <c r="AD165" s="64">
        <v>4606</v>
      </c>
      <c r="AE165" s="64">
        <v>0</v>
      </c>
      <c r="AF165" s="64">
        <v>26036</v>
      </c>
      <c r="AG165" s="64">
        <v>5022</v>
      </c>
      <c r="AH165" s="64">
        <v>38365</v>
      </c>
      <c r="AI165" s="64">
        <v>0</v>
      </c>
      <c r="AJ165" s="64">
        <v>2101411</v>
      </c>
      <c r="AK165" s="64">
        <v>333731</v>
      </c>
      <c r="AL165" s="64">
        <v>1337700</v>
      </c>
      <c r="AM165" s="64">
        <v>0</v>
      </c>
      <c r="AN165" s="64">
        <v>85907</v>
      </c>
      <c r="AO165" s="64">
        <v>2273</v>
      </c>
      <c r="AP165" s="64">
        <v>8900</v>
      </c>
      <c r="AQ165" s="64">
        <v>50000</v>
      </c>
      <c r="AR165" s="64">
        <v>36500</v>
      </c>
      <c r="AS165" s="64">
        <v>31980</v>
      </c>
      <c r="AT165" s="64">
        <v>5022</v>
      </c>
      <c r="AU165" s="64">
        <v>5124</v>
      </c>
      <c r="AV165" s="64">
        <v>0</v>
      </c>
      <c r="AW165" s="64">
        <v>168427</v>
      </c>
      <c r="AX165" s="64">
        <v>35847</v>
      </c>
      <c r="AY165" s="64">
        <v>282900</v>
      </c>
      <c r="AZ165" s="64">
        <v>2101411</v>
      </c>
      <c r="BA165" s="64">
        <v>1052737</v>
      </c>
      <c r="BB165" s="64">
        <v>1903</v>
      </c>
      <c r="BC165" s="64">
        <v>1054640</v>
      </c>
    </row>
    <row r="166" spans="1:55" x14ac:dyDescent="0.25">
      <c r="A166" s="64">
        <v>6070</v>
      </c>
      <c r="B166" s="65" t="s">
        <v>417</v>
      </c>
      <c r="C166" s="64">
        <v>200412</v>
      </c>
      <c r="D166" s="64">
        <v>132893</v>
      </c>
      <c r="E166" s="64">
        <v>28751</v>
      </c>
      <c r="F166" s="64">
        <v>104142</v>
      </c>
      <c r="G166" s="64">
        <v>1800</v>
      </c>
      <c r="H166" s="64">
        <v>54493</v>
      </c>
      <c r="I166" s="64">
        <v>5292</v>
      </c>
      <c r="J166" s="64">
        <v>155143</v>
      </c>
      <c r="K166" s="64">
        <v>24494</v>
      </c>
      <c r="L166" s="64">
        <v>2836</v>
      </c>
      <c r="M166" s="64">
        <v>106703</v>
      </c>
      <c r="N166" s="64">
        <v>4718</v>
      </c>
      <c r="O166" s="64">
        <v>26</v>
      </c>
      <c r="P166" s="64">
        <v>15448</v>
      </c>
      <c r="Q166" s="64">
        <v>1434</v>
      </c>
      <c r="R166" s="64">
        <v>57012</v>
      </c>
      <c r="S166" s="64">
        <v>0</v>
      </c>
      <c r="T166" s="64">
        <v>0</v>
      </c>
      <c r="U166" s="64">
        <v>13555</v>
      </c>
      <c r="V166" s="64">
        <v>43457</v>
      </c>
      <c r="W166" s="64">
        <v>128983</v>
      </c>
      <c r="X166" s="64">
        <v>0</v>
      </c>
      <c r="Y166" s="64">
        <v>132470</v>
      </c>
      <c r="Z166" s="64">
        <v>1882456</v>
      </c>
      <c r="AA166" s="64">
        <v>249059</v>
      </c>
      <c r="AB166" s="64">
        <v>98896</v>
      </c>
      <c r="AC166" s="64">
        <v>0</v>
      </c>
      <c r="AD166" s="64">
        <v>4830</v>
      </c>
      <c r="AE166" s="64">
        <v>814</v>
      </c>
      <c r="AF166" s="64">
        <v>34744</v>
      </c>
      <c r="AG166" s="64">
        <v>6200</v>
      </c>
      <c r="AH166" s="64">
        <v>19544</v>
      </c>
      <c r="AI166" s="64">
        <v>0</v>
      </c>
      <c r="AJ166" s="64">
        <v>2557996</v>
      </c>
      <c r="AK166" s="64">
        <v>354118</v>
      </c>
      <c r="AL166" s="64">
        <v>1617963</v>
      </c>
      <c r="AM166" s="64">
        <v>0</v>
      </c>
      <c r="AN166" s="64">
        <v>96447</v>
      </c>
      <c r="AO166" s="64">
        <v>1331</v>
      </c>
      <c r="AP166" s="64">
        <v>8900</v>
      </c>
      <c r="AQ166" s="64">
        <v>175000</v>
      </c>
      <c r="AR166" s="64">
        <v>36500</v>
      </c>
      <c r="AS166" s="64">
        <v>31980</v>
      </c>
      <c r="AT166" s="64">
        <v>6200</v>
      </c>
      <c r="AU166" s="64">
        <v>1746</v>
      </c>
      <c r="AV166" s="64">
        <v>0</v>
      </c>
      <c r="AW166" s="64">
        <v>190051</v>
      </c>
      <c r="AX166" s="64">
        <v>37760</v>
      </c>
      <c r="AY166" s="64">
        <v>304237</v>
      </c>
      <c r="AZ166" s="64">
        <v>2557996</v>
      </c>
      <c r="BA166" s="64">
        <v>1390009</v>
      </c>
      <c r="BB166" s="64">
        <v>1873</v>
      </c>
      <c r="BC166" s="64">
        <v>1391882</v>
      </c>
    </row>
    <row r="167" spans="1:55" x14ac:dyDescent="0.25">
      <c r="A167" s="64">
        <v>6100</v>
      </c>
      <c r="B167" s="65" t="s">
        <v>455</v>
      </c>
      <c r="C167" s="64">
        <v>200012</v>
      </c>
      <c r="D167" s="64">
        <v>151793</v>
      </c>
      <c r="E167" s="64">
        <v>95124</v>
      </c>
      <c r="F167" s="64">
        <v>56669</v>
      </c>
      <c r="G167" s="64">
        <v>9318</v>
      </c>
      <c r="H167" s="64">
        <v>84388</v>
      </c>
      <c r="I167" s="64">
        <v>52701</v>
      </c>
      <c r="J167" s="64">
        <v>97674</v>
      </c>
      <c r="K167" s="64">
        <v>-5411</v>
      </c>
      <c r="L167" s="64">
        <v>4227</v>
      </c>
      <c r="M167" s="64">
        <v>136896</v>
      </c>
      <c r="N167" s="64">
        <v>5088</v>
      </c>
      <c r="O167" s="64">
        <v>3671</v>
      </c>
      <c r="P167" s="64">
        <v>1721</v>
      </c>
      <c r="Q167" s="64">
        <v>708</v>
      </c>
      <c r="R167" s="64">
        <v>-50178</v>
      </c>
      <c r="S167" s="64">
        <v>0</v>
      </c>
      <c r="T167" s="64">
        <v>0</v>
      </c>
      <c r="U167" s="64">
        <v>806</v>
      </c>
      <c r="V167" s="64">
        <v>-50984</v>
      </c>
      <c r="W167" s="64">
        <v>18617</v>
      </c>
      <c r="X167" s="64">
        <v>0</v>
      </c>
      <c r="Y167" s="64">
        <v>797865</v>
      </c>
      <c r="Z167" s="64">
        <v>326388</v>
      </c>
      <c r="AA167" s="64">
        <v>1371358</v>
      </c>
      <c r="AB167" s="64">
        <v>527054</v>
      </c>
      <c r="AC167" s="64">
        <v>0</v>
      </c>
      <c r="AD167" s="64">
        <v>7106</v>
      </c>
      <c r="AE167" s="64">
        <v>0</v>
      </c>
      <c r="AF167" s="64">
        <v>5240</v>
      </c>
      <c r="AG167" s="64">
        <v>0</v>
      </c>
      <c r="AH167" s="64">
        <v>36753</v>
      </c>
      <c r="AI167" s="64">
        <v>34</v>
      </c>
      <c r="AJ167" s="64">
        <v>3090415</v>
      </c>
      <c r="AK167" s="64">
        <v>181812</v>
      </c>
      <c r="AL167" s="64">
        <v>2183181</v>
      </c>
      <c r="AM167" s="64">
        <v>0</v>
      </c>
      <c r="AN167" s="64">
        <v>128831</v>
      </c>
      <c r="AO167" s="64">
        <v>8</v>
      </c>
      <c r="AP167" s="64">
        <v>9193</v>
      </c>
      <c r="AQ167" s="64">
        <v>0</v>
      </c>
      <c r="AR167" s="64">
        <v>500000</v>
      </c>
      <c r="AS167" s="64">
        <v>0</v>
      </c>
      <c r="AT167" s="64">
        <v>0</v>
      </c>
      <c r="AU167" s="64">
        <v>0</v>
      </c>
      <c r="AV167" s="64">
        <v>0</v>
      </c>
      <c r="AW167" s="64">
        <v>138374</v>
      </c>
      <c r="AX167" s="64">
        <v>-50984</v>
      </c>
      <c r="AY167" s="64">
        <v>587390</v>
      </c>
      <c r="AZ167" s="64">
        <v>3090415</v>
      </c>
      <c r="BA167" s="64">
        <v>64033</v>
      </c>
      <c r="BB167" s="64">
        <v>4672</v>
      </c>
      <c r="BC167" s="64">
        <v>68705</v>
      </c>
    </row>
    <row r="168" spans="1:55" x14ac:dyDescent="0.25">
      <c r="A168" s="64">
        <v>6100</v>
      </c>
      <c r="B168" s="65" t="s">
        <v>455</v>
      </c>
      <c r="C168" s="64">
        <v>200112</v>
      </c>
      <c r="D168" s="64">
        <v>131325</v>
      </c>
      <c r="E168" s="64">
        <v>88774</v>
      </c>
      <c r="F168" s="64">
        <v>42551</v>
      </c>
      <c r="G168" s="64">
        <v>11519</v>
      </c>
      <c r="H168" s="64">
        <v>79806</v>
      </c>
      <c r="I168" s="64">
        <v>58685</v>
      </c>
      <c r="J168" s="64">
        <v>75191</v>
      </c>
      <c r="K168" s="64">
        <v>6501</v>
      </c>
      <c r="L168" s="64">
        <v>5084</v>
      </c>
      <c r="M168" s="64">
        <v>121016</v>
      </c>
      <c r="N168" s="64">
        <v>2962</v>
      </c>
      <c r="O168" s="64">
        <v>460</v>
      </c>
      <c r="P168" s="64">
        <v>528</v>
      </c>
      <c r="Q168" s="64">
        <v>534</v>
      </c>
      <c r="R168" s="64">
        <v>-37656</v>
      </c>
      <c r="S168" s="64">
        <v>0</v>
      </c>
      <c r="T168" s="64">
        <v>0</v>
      </c>
      <c r="U168" s="64">
        <v>-188</v>
      </c>
      <c r="V168" s="64">
        <v>-37468</v>
      </c>
      <c r="W168" s="64">
        <v>2051</v>
      </c>
      <c r="X168" s="64">
        <v>0</v>
      </c>
      <c r="Y168" s="64">
        <v>1446867</v>
      </c>
      <c r="Z168" s="64">
        <v>389339</v>
      </c>
      <c r="AA168" s="64">
        <v>538528</v>
      </c>
      <c r="AB168" s="64">
        <v>416201</v>
      </c>
      <c r="AC168" s="64">
        <v>0</v>
      </c>
      <c r="AD168" s="64">
        <v>4332</v>
      </c>
      <c r="AE168" s="64">
        <v>0</v>
      </c>
      <c r="AF168" s="64">
        <v>3386</v>
      </c>
      <c r="AG168" s="64">
        <v>0</v>
      </c>
      <c r="AH168" s="64">
        <v>108608</v>
      </c>
      <c r="AI168" s="64">
        <v>97</v>
      </c>
      <c r="AJ168" s="64">
        <v>2909409</v>
      </c>
      <c r="AK168" s="64">
        <v>328708</v>
      </c>
      <c r="AL168" s="64">
        <v>1949633</v>
      </c>
      <c r="AM168" s="64">
        <v>0</v>
      </c>
      <c r="AN168" s="64">
        <v>56253</v>
      </c>
      <c r="AO168" s="64">
        <v>3</v>
      </c>
      <c r="AP168" s="64">
        <v>8643</v>
      </c>
      <c r="AQ168" s="64">
        <v>0</v>
      </c>
      <c r="AR168" s="64">
        <v>500000</v>
      </c>
      <c r="AS168" s="64">
        <v>0</v>
      </c>
      <c r="AT168" s="64">
        <v>0</v>
      </c>
      <c r="AU168" s="64">
        <v>0</v>
      </c>
      <c r="AV168" s="64">
        <v>0</v>
      </c>
      <c r="AW168" s="64">
        <v>87390</v>
      </c>
      <c r="AX168" s="64">
        <v>-21221</v>
      </c>
      <c r="AY168" s="64">
        <v>566169</v>
      </c>
      <c r="AZ168" s="64">
        <v>2909409</v>
      </c>
      <c r="BA168" s="64">
        <v>28773</v>
      </c>
      <c r="BB168" s="64">
        <v>2492</v>
      </c>
      <c r="BC168" s="64">
        <v>31265</v>
      </c>
    </row>
    <row r="169" spans="1:55" x14ac:dyDescent="0.25">
      <c r="A169" s="64">
        <v>6100</v>
      </c>
      <c r="B169" s="65" t="s">
        <v>455</v>
      </c>
      <c r="C169" s="64">
        <v>200212</v>
      </c>
      <c r="D169" s="64">
        <v>99534</v>
      </c>
      <c r="E169" s="64">
        <v>63897</v>
      </c>
      <c r="F169" s="64">
        <v>35637</v>
      </c>
      <c r="G169" s="64">
        <v>9579</v>
      </c>
      <c r="H169" s="64">
        <v>47792</v>
      </c>
      <c r="I169" s="64">
        <v>27371</v>
      </c>
      <c r="J169" s="64">
        <v>65637</v>
      </c>
      <c r="K169" s="64">
        <v>6133</v>
      </c>
      <c r="L169" s="64">
        <v>5492</v>
      </c>
      <c r="M169" s="64">
        <v>95758</v>
      </c>
      <c r="N169" s="64">
        <v>2170</v>
      </c>
      <c r="O169" s="64">
        <v>1156</v>
      </c>
      <c r="P169" s="64">
        <v>-7414</v>
      </c>
      <c r="Q169" s="64">
        <v>101</v>
      </c>
      <c r="R169" s="64">
        <v>-14307</v>
      </c>
      <c r="S169" s="64">
        <v>0</v>
      </c>
      <c r="T169" s="64">
        <v>0</v>
      </c>
      <c r="U169" s="64">
        <v>-378</v>
      </c>
      <c r="V169" s="64">
        <v>-13929</v>
      </c>
      <c r="W169" s="64">
        <v>28137</v>
      </c>
      <c r="X169" s="64">
        <v>0</v>
      </c>
      <c r="Y169" s="64">
        <v>1722526</v>
      </c>
      <c r="Z169" s="64">
        <v>423510</v>
      </c>
      <c r="AA169" s="64">
        <v>590609</v>
      </c>
      <c r="AB169" s="64">
        <v>342001</v>
      </c>
      <c r="AC169" s="64">
        <v>0</v>
      </c>
      <c r="AD169" s="64">
        <v>4433</v>
      </c>
      <c r="AE169" s="64">
        <v>0</v>
      </c>
      <c r="AF169" s="64">
        <v>2013</v>
      </c>
      <c r="AG169" s="64">
        <v>0</v>
      </c>
      <c r="AH169" s="64">
        <v>122957</v>
      </c>
      <c r="AI169" s="64">
        <v>58</v>
      </c>
      <c r="AJ169" s="64">
        <v>3236244</v>
      </c>
      <c r="AK169" s="64">
        <v>279801</v>
      </c>
      <c r="AL169" s="64">
        <v>2370784</v>
      </c>
      <c r="AM169" s="64">
        <v>0</v>
      </c>
      <c r="AN169" s="64">
        <v>28696</v>
      </c>
      <c r="AO169" s="64">
        <v>5</v>
      </c>
      <c r="AP169" s="64">
        <v>4718</v>
      </c>
      <c r="AQ169" s="64">
        <v>0</v>
      </c>
      <c r="AR169" s="64">
        <v>500000</v>
      </c>
      <c r="AS169" s="64">
        <v>0</v>
      </c>
      <c r="AT169" s="64">
        <v>0</v>
      </c>
      <c r="AU169" s="64">
        <v>0</v>
      </c>
      <c r="AV169" s="64">
        <v>0</v>
      </c>
      <c r="AW169" s="64">
        <v>66169</v>
      </c>
      <c r="AX169" s="64">
        <v>-13929</v>
      </c>
      <c r="AY169" s="64">
        <v>552240</v>
      </c>
      <c r="AZ169" s="64">
        <v>3236244</v>
      </c>
      <c r="BA169" s="64">
        <v>24196</v>
      </c>
      <c r="BB169" s="64">
        <v>3316</v>
      </c>
      <c r="BC169" s="64">
        <v>27512</v>
      </c>
    </row>
    <row r="170" spans="1:55" x14ac:dyDescent="0.25">
      <c r="A170" s="64">
        <v>6100</v>
      </c>
      <c r="B170" s="65" t="s">
        <v>455</v>
      </c>
      <c r="C170" s="64">
        <v>200312</v>
      </c>
      <c r="D170" s="64">
        <v>85011</v>
      </c>
      <c r="E170" s="64">
        <v>49809</v>
      </c>
      <c r="F170" s="64">
        <v>35202</v>
      </c>
      <c r="G170" s="64">
        <v>26524</v>
      </c>
      <c r="H170" s="64">
        <v>49726</v>
      </c>
      <c r="I170" s="64">
        <v>21160</v>
      </c>
      <c r="J170" s="64">
        <v>90292</v>
      </c>
      <c r="K170" s="64">
        <v>51015</v>
      </c>
      <c r="L170" s="64">
        <v>4026</v>
      </c>
      <c r="M170" s="64">
        <v>81838</v>
      </c>
      <c r="N170" s="64">
        <v>809</v>
      </c>
      <c r="O170" s="64">
        <v>82</v>
      </c>
      <c r="P170" s="64">
        <v>-7820</v>
      </c>
      <c r="Q170" s="64">
        <v>69</v>
      </c>
      <c r="R170" s="64">
        <v>70493</v>
      </c>
      <c r="S170" s="64">
        <v>0</v>
      </c>
      <c r="T170" s="64">
        <v>0</v>
      </c>
      <c r="U170" s="64">
        <v>-58584</v>
      </c>
      <c r="V170" s="64">
        <v>129077</v>
      </c>
      <c r="W170" s="64">
        <v>77783</v>
      </c>
      <c r="X170" s="64">
        <v>0</v>
      </c>
      <c r="Y170" s="64">
        <v>2240737</v>
      </c>
      <c r="Z170" s="64">
        <v>642188</v>
      </c>
      <c r="AA170" s="64">
        <v>495264</v>
      </c>
      <c r="AB170" s="64">
        <v>405849</v>
      </c>
      <c r="AC170" s="64">
        <v>0</v>
      </c>
      <c r="AD170" s="64">
        <v>4502</v>
      </c>
      <c r="AE170" s="64">
        <v>0</v>
      </c>
      <c r="AF170" s="64">
        <v>1207</v>
      </c>
      <c r="AG170" s="64">
        <v>0</v>
      </c>
      <c r="AH170" s="64">
        <v>115648</v>
      </c>
      <c r="AI170" s="64">
        <v>0</v>
      </c>
      <c r="AJ170" s="64">
        <v>3983178</v>
      </c>
      <c r="AK170" s="64">
        <v>433897</v>
      </c>
      <c r="AL170" s="64">
        <v>2776668</v>
      </c>
      <c r="AM170" s="64">
        <v>0</v>
      </c>
      <c r="AN170" s="64">
        <v>86792</v>
      </c>
      <c r="AO170" s="64">
        <v>0</v>
      </c>
      <c r="AP170" s="64">
        <v>4505</v>
      </c>
      <c r="AQ170" s="64">
        <v>0</v>
      </c>
      <c r="AR170" s="64">
        <v>500000</v>
      </c>
      <c r="AS170" s="64">
        <v>0</v>
      </c>
      <c r="AT170" s="64">
        <v>0</v>
      </c>
      <c r="AU170" s="64">
        <v>0</v>
      </c>
      <c r="AV170" s="64">
        <v>49349</v>
      </c>
      <c r="AW170" s="64">
        <v>52240</v>
      </c>
      <c r="AX170" s="64">
        <v>79727</v>
      </c>
      <c r="AY170" s="64">
        <v>681316</v>
      </c>
      <c r="AZ170" s="64">
        <v>3983178</v>
      </c>
      <c r="BA170" s="64">
        <v>81294</v>
      </c>
      <c r="BB170" s="64">
        <v>3645</v>
      </c>
      <c r="BC170" s="64">
        <v>84939</v>
      </c>
    </row>
    <row r="171" spans="1:55" x14ac:dyDescent="0.25">
      <c r="A171" s="64">
        <v>6100</v>
      </c>
      <c r="B171" s="65" t="s">
        <v>455</v>
      </c>
      <c r="C171" s="64">
        <v>200412</v>
      </c>
      <c r="D171" s="64">
        <v>182079</v>
      </c>
      <c r="E171" s="64">
        <v>55897</v>
      </c>
      <c r="F171" s="64">
        <v>126182</v>
      </c>
      <c r="G171" s="64">
        <v>24366</v>
      </c>
      <c r="H171" s="64">
        <v>62160</v>
      </c>
      <c r="I171" s="64">
        <v>26459</v>
      </c>
      <c r="J171" s="64">
        <v>186249</v>
      </c>
      <c r="K171" s="64">
        <v>4237</v>
      </c>
      <c r="L171" s="64">
        <v>4207</v>
      </c>
      <c r="M171" s="64">
        <v>75394</v>
      </c>
      <c r="N171" s="64">
        <v>1263</v>
      </c>
      <c r="O171" s="64">
        <v>179</v>
      </c>
      <c r="P171" s="64">
        <v>1210</v>
      </c>
      <c r="Q171" s="64">
        <v>59</v>
      </c>
      <c r="R171" s="64">
        <v>116706</v>
      </c>
      <c r="S171" s="64">
        <v>0</v>
      </c>
      <c r="T171" s="64">
        <v>0</v>
      </c>
      <c r="U171" s="64">
        <v>32595</v>
      </c>
      <c r="V171" s="64">
        <v>84111</v>
      </c>
      <c r="W171" s="64">
        <v>32325</v>
      </c>
      <c r="X171" s="64">
        <v>0</v>
      </c>
      <c r="Y171" s="64">
        <v>6232091</v>
      </c>
      <c r="Z171" s="64">
        <v>762575</v>
      </c>
      <c r="AA171" s="64">
        <v>420705</v>
      </c>
      <c r="AB171" s="64">
        <v>395475</v>
      </c>
      <c r="AC171" s="64">
        <v>0</v>
      </c>
      <c r="AD171" s="64">
        <v>4561</v>
      </c>
      <c r="AE171" s="64">
        <v>0</v>
      </c>
      <c r="AF171" s="64">
        <v>2377</v>
      </c>
      <c r="AG171" s="64">
        <v>0</v>
      </c>
      <c r="AH171" s="64">
        <v>96762</v>
      </c>
      <c r="AI171" s="64">
        <v>279</v>
      </c>
      <c r="AJ171" s="64">
        <v>7947150</v>
      </c>
      <c r="AK171" s="64">
        <v>287376</v>
      </c>
      <c r="AL171" s="64">
        <v>2797689</v>
      </c>
      <c r="AM171" s="64">
        <v>0</v>
      </c>
      <c r="AN171" s="64">
        <v>93656</v>
      </c>
      <c r="AO171" s="64">
        <v>1</v>
      </c>
      <c r="AP171" s="64">
        <v>3001</v>
      </c>
      <c r="AQ171" s="64">
        <v>0</v>
      </c>
      <c r="AR171" s="64">
        <v>1000000</v>
      </c>
      <c r="AS171" s="64">
        <v>3500000</v>
      </c>
      <c r="AT171" s="64">
        <v>0</v>
      </c>
      <c r="AU171" s="64">
        <v>0</v>
      </c>
      <c r="AV171" s="64">
        <v>51038</v>
      </c>
      <c r="AW171" s="64">
        <v>131968</v>
      </c>
      <c r="AX171" s="64">
        <v>82421</v>
      </c>
      <c r="AY171" s="64">
        <v>4765427</v>
      </c>
      <c r="AZ171" s="64">
        <v>7947150</v>
      </c>
      <c r="BA171" s="64">
        <v>56951</v>
      </c>
      <c r="BB171" s="64">
        <v>3272</v>
      </c>
      <c r="BC171" s="64">
        <v>60223</v>
      </c>
    </row>
    <row r="172" spans="1:55" x14ac:dyDescent="0.25">
      <c r="A172" s="64">
        <v>6140</v>
      </c>
      <c r="B172" s="65" t="s">
        <v>425</v>
      </c>
      <c r="C172" s="64">
        <v>200012</v>
      </c>
      <c r="D172" s="64">
        <v>50220</v>
      </c>
      <c r="E172" s="64">
        <v>11989</v>
      </c>
      <c r="F172" s="64">
        <v>38231</v>
      </c>
      <c r="G172" s="64">
        <v>796</v>
      </c>
      <c r="H172" s="64">
        <v>13092</v>
      </c>
      <c r="I172" s="64">
        <v>1656</v>
      </c>
      <c r="J172" s="64">
        <v>50463</v>
      </c>
      <c r="K172" s="64">
        <v>3854</v>
      </c>
      <c r="L172" s="64">
        <v>1582</v>
      </c>
      <c r="M172" s="64">
        <v>32364</v>
      </c>
      <c r="N172" s="64">
        <v>2098</v>
      </c>
      <c r="O172" s="64">
        <v>15</v>
      </c>
      <c r="P172" s="64">
        <v>3577</v>
      </c>
      <c r="Q172" s="64">
        <v>0</v>
      </c>
      <c r="R172" s="64">
        <v>17845</v>
      </c>
      <c r="S172" s="64">
        <v>0</v>
      </c>
      <c r="T172" s="64">
        <v>0</v>
      </c>
      <c r="U172" s="64">
        <v>4699</v>
      </c>
      <c r="V172" s="64">
        <v>13146</v>
      </c>
      <c r="W172" s="64">
        <v>18824</v>
      </c>
      <c r="X172" s="64">
        <v>0</v>
      </c>
      <c r="Y172" s="64">
        <v>26218</v>
      </c>
      <c r="Z172" s="64">
        <v>402475</v>
      </c>
      <c r="AA172" s="64">
        <v>98010</v>
      </c>
      <c r="AB172" s="64">
        <v>22796</v>
      </c>
      <c r="AC172" s="64">
        <v>0</v>
      </c>
      <c r="AD172" s="64">
        <v>0</v>
      </c>
      <c r="AE172" s="64">
        <v>0</v>
      </c>
      <c r="AF172" s="64">
        <v>16224</v>
      </c>
      <c r="AG172" s="64">
        <v>1493</v>
      </c>
      <c r="AH172" s="64">
        <v>3508</v>
      </c>
      <c r="AI172" s="64">
        <v>754</v>
      </c>
      <c r="AJ172" s="64">
        <v>590302</v>
      </c>
      <c r="AK172" s="64">
        <v>8676</v>
      </c>
      <c r="AL172" s="64">
        <v>440510</v>
      </c>
      <c r="AM172" s="64">
        <v>0</v>
      </c>
      <c r="AN172" s="64">
        <v>22637</v>
      </c>
      <c r="AO172" s="64">
        <v>716</v>
      </c>
      <c r="AP172" s="64">
        <v>5540</v>
      </c>
      <c r="AQ172" s="64">
        <v>0</v>
      </c>
      <c r="AR172" s="64">
        <v>24000</v>
      </c>
      <c r="AS172" s="64">
        <v>0</v>
      </c>
      <c r="AT172" s="64">
        <v>0</v>
      </c>
      <c r="AU172" s="64">
        <v>0</v>
      </c>
      <c r="AV172" s="64">
        <v>419</v>
      </c>
      <c r="AW172" s="64">
        <v>79458</v>
      </c>
      <c r="AX172" s="64">
        <v>8346</v>
      </c>
      <c r="AY172" s="64">
        <v>112223</v>
      </c>
      <c r="AZ172" s="64">
        <v>590302</v>
      </c>
      <c r="BA172" s="64">
        <v>422528</v>
      </c>
      <c r="BB172" s="64">
        <v>333</v>
      </c>
      <c r="BC172" s="64">
        <v>422861</v>
      </c>
    </row>
    <row r="173" spans="1:55" x14ac:dyDescent="0.25">
      <c r="A173" s="64">
        <v>6140</v>
      </c>
      <c r="B173" s="65" t="s">
        <v>425</v>
      </c>
      <c r="C173" s="64">
        <v>200112</v>
      </c>
      <c r="D173" s="64">
        <v>54715</v>
      </c>
      <c r="E173" s="64">
        <v>14350</v>
      </c>
      <c r="F173" s="64">
        <v>40365</v>
      </c>
      <c r="G173" s="64">
        <v>1001</v>
      </c>
      <c r="H173" s="64">
        <v>13868</v>
      </c>
      <c r="I173" s="64">
        <v>2021</v>
      </c>
      <c r="J173" s="64">
        <v>53213</v>
      </c>
      <c r="K173" s="64">
        <v>1706</v>
      </c>
      <c r="L173" s="64">
        <v>851</v>
      </c>
      <c r="M173" s="64">
        <v>32608</v>
      </c>
      <c r="N173" s="64">
        <v>3153</v>
      </c>
      <c r="O173" s="64">
        <v>5</v>
      </c>
      <c r="P173" s="64">
        <v>5271</v>
      </c>
      <c r="Q173" s="64">
        <v>0</v>
      </c>
      <c r="R173" s="64">
        <v>14733</v>
      </c>
      <c r="S173" s="64">
        <v>0</v>
      </c>
      <c r="T173" s="64">
        <v>0</v>
      </c>
      <c r="U173" s="64">
        <v>4911</v>
      </c>
      <c r="V173" s="64">
        <v>9822</v>
      </c>
      <c r="W173" s="64">
        <v>21747</v>
      </c>
      <c r="X173" s="64">
        <v>0</v>
      </c>
      <c r="Y173" s="64">
        <v>15539</v>
      </c>
      <c r="Z173" s="64">
        <v>446445</v>
      </c>
      <c r="AA173" s="64">
        <v>109252</v>
      </c>
      <c r="AB173" s="64">
        <v>25656</v>
      </c>
      <c r="AC173" s="64">
        <v>0</v>
      </c>
      <c r="AD173" s="64">
        <v>0</v>
      </c>
      <c r="AE173" s="64">
        <v>0</v>
      </c>
      <c r="AF173" s="64">
        <v>19970</v>
      </c>
      <c r="AG173" s="64">
        <v>1941</v>
      </c>
      <c r="AH173" s="64">
        <v>3463</v>
      </c>
      <c r="AI173" s="64">
        <v>806</v>
      </c>
      <c r="AJ173" s="64">
        <v>644819</v>
      </c>
      <c r="AK173" s="64">
        <v>5814</v>
      </c>
      <c r="AL173" s="64">
        <v>489251</v>
      </c>
      <c r="AM173" s="64">
        <v>0</v>
      </c>
      <c r="AN173" s="64">
        <v>27257</v>
      </c>
      <c r="AO173" s="64">
        <v>702</v>
      </c>
      <c r="AP173" s="64">
        <v>4526</v>
      </c>
      <c r="AQ173" s="64">
        <v>0</v>
      </c>
      <c r="AR173" s="64">
        <v>24000</v>
      </c>
      <c r="AS173" s="64">
        <v>0</v>
      </c>
      <c r="AT173" s="64">
        <v>1941</v>
      </c>
      <c r="AU173" s="64">
        <v>0</v>
      </c>
      <c r="AV173" s="64">
        <v>443</v>
      </c>
      <c r="AW173" s="64">
        <v>86311</v>
      </c>
      <c r="AX173" s="64">
        <v>4574</v>
      </c>
      <c r="AY173" s="64">
        <v>117269</v>
      </c>
      <c r="AZ173" s="64">
        <v>644819</v>
      </c>
      <c r="BA173" s="64">
        <v>458685</v>
      </c>
      <c r="BB173" s="64">
        <v>318</v>
      </c>
      <c r="BC173" s="64">
        <v>459003</v>
      </c>
    </row>
    <row r="174" spans="1:55" x14ac:dyDescent="0.25">
      <c r="A174" s="64">
        <v>6140</v>
      </c>
      <c r="B174" s="65" t="s">
        <v>425</v>
      </c>
      <c r="C174" s="64">
        <v>200212</v>
      </c>
      <c r="D174" s="64">
        <v>53728</v>
      </c>
      <c r="E174" s="64">
        <v>11493</v>
      </c>
      <c r="F174" s="64">
        <v>42235</v>
      </c>
      <c r="G174" s="64">
        <v>685</v>
      </c>
      <c r="H174" s="64">
        <v>15519</v>
      </c>
      <c r="I174" s="64">
        <v>2316</v>
      </c>
      <c r="J174" s="64">
        <v>56123</v>
      </c>
      <c r="K174" s="64">
        <v>3113</v>
      </c>
      <c r="L174" s="64">
        <v>1651</v>
      </c>
      <c r="M174" s="64">
        <v>40274</v>
      </c>
      <c r="N174" s="64">
        <v>2176</v>
      </c>
      <c r="O174" s="64">
        <v>299</v>
      </c>
      <c r="P174" s="64">
        <v>3231</v>
      </c>
      <c r="Q174" s="64">
        <v>0</v>
      </c>
      <c r="R174" s="64">
        <v>14907</v>
      </c>
      <c r="S174" s="64">
        <v>0</v>
      </c>
      <c r="T174" s="64">
        <v>0</v>
      </c>
      <c r="U174" s="64">
        <v>4634</v>
      </c>
      <c r="V174" s="64">
        <v>10273</v>
      </c>
      <c r="W174" s="64">
        <v>38777</v>
      </c>
      <c r="X174" s="64">
        <v>0</v>
      </c>
      <c r="Y174" s="64">
        <v>21674</v>
      </c>
      <c r="Z174" s="64">
        <v>481368</v>
      </c>
      <c r="AA174" s="64">
        <v>143358</v>
      </c>
      <c r="AB174" s="64">
        <v>41062</v>
      </c>
      <c r="AC174" s="64">
        <v>763</v>
      </c>
      <c r="AD174" s="64">
        <v>0</v>
      </c>
      <c r="AE174" s="64">
        <v>327</v>
      </c>
      <c r="AF174" s="64">
        <v>22320</v>
      </c>
      <c r="AG174" s="64">
        <v>212</v>
      </c>
      <c r="AH174" s="64">
        <v>5217</v>
      </c>
      <c r="AI174" s="64">
        <v>857</v>
      </c>
      <c r="AJ174" s="64">
        <v>755935</v>
      </c>
      <c r="AK174" s="64">
        <v>6865</v>
      </c>
      <c r="AL174" s="64">
        <v>569469</v>
      </c>
      <c r="AM174" s="64">
        <v>0</v>
      </c>
      <c r="AN174" s="64">
        <v>38309</v>
      </c>
      <c r="AO174" s="64">
        <v>425</v>
      </c>
      <c r="AP174" s="64">
        <v>4998</v>
      </c>
      <c r="AQ174" s="64">
        <v>0</v>
      </c>
      <c r="AR174" s="64">
        <v>24000</v>
      </c>
      <c r="AS174" s="64">
        <v>0</v>
      </c>
      <c r="AT174" s="64">
        <v>212</v>
      </c>
      <c r="AU174" s="64">
        <v>0</v>
      </c>
      <c r="AV174" s="64">
        <v>12370</v>
      </c>
      <c r="AW174" s="64">
        <v>90885</v>
      </c>
      <c r="AX174" s="64">
        <v>8402</v>
      </c>
      <c r="AY174" s="64">
        <v>135869</v>
      </c>
      <c r="AZ174" s="64">
        <v>755935</v>
      </c>
      <c r="BA174" s="64">
        <v>440647</v>
      </c>
      <c r="BB174" s="64">
        <v>6310</v>
      </c>
      <c r="BC174" s="64">
        <v>446957</v>
      </c>
    </row>
    <row r="175" spans="1:55" x14ac:dyDescent="0.25">
      <c r="A175" s="64">
        <v>6140</v>
      </c>
      <c r="B175" s="65" t="s">
        <v>425</v>
      </c>
      <c r="C175" s="64">
        <v>200312</v>
      </c>
      <c r="D175" s="64">
        <v>53162</v>
      </c>
      <c r="E175" s="64">
        <v>9755</v>
      </c>
      <c r="F175" s="64">
        <v>43407</v>
      </c>
      <c r="G175" s="64">
        <v>668</v>
      </c>
      <c r="H175" s="64">
        <v>19519</v>
      </c>
      <c r="I175" s="64">
        <v>2600</v>
      </c>
      <c r="J175" s="64">
        <v>60994</v>
      </c>
      <c r="K175" s="64">
        <v>21213</v>
      </c>
      <c r="L175" s="64">
        <v>757</v>
      </c>
      <c r="M175" s="64">
        <v>40884</v>
      </c>
      <c r="N175" s="64">
        <v>1707</v>
      </c>
      <c r="O175" s="64">
        <v>7</v>
      </c>
      <c r="P175" s="64">
        <v>7231</v>
      </c>
      <c r="Q175" s="64">
        <v>-56</v>
      </c>
      <c r="R175" s="64">
        <v>33079</v>
      </c>
      <c r="S175" s="64">
        <v>0</v>
      </c>
      <c r="T175" s="64">
        <v>0</v>
      </c>
      <c r="U175" s="64">
        <v>6526</v>
      </c>
      <c r="V175" s="64">
        <v>26553</v>
      </c>
      <c r="W175" s="64">
        <v>44634</v>
      </c>
      <c r="X175" s="64">
        <v>0</v>
      </c>
      <c r="Y175" s="64">
        <v>98565</v>
      </c>
      <c r="Z175" s="64">
        <v>487723</v>
      </c>
      <c r="AA175" s="64">
        <v>162712</v>
      </c>
      <c r="AB175" s="64">
        <v>48914</v>
      </c>
      <c r="AC175" s="64">
        <v>907</v>
      </c>
      <c r="AD175" s="64">
        <v>0</v>
      </c>
      <c r="AE175" s="64">
        <v>0</v>
      </c>
      <c r="AF175" s="64">
        <v>22333</v>
      </c>
      <c r="AG175" s="64">
        <v>4040</v>
      </c>
      <c r="AH175" s="64">
        <v>3875</v>
      </c>
      <c r="AI175" s="64">
        <v>872</v>
      </c>
      <c r="AJ175" s="64">
        <v>874575</v>
      </c>
      <c r="AK175" s="64">
        <v>18294</v>
      </c>
      <c r="AL175" s="64">
        <v>655592</v>
      </c>
      <c r="AM175" s="64">
        <v>0</v>
      </c>
      <c r="AN175" s="64">
        <v>35515</v>
      </c>
      <c r="AO175" s="64">
        <v>982</v>
      </c>
      <c r="AP175" s="64">
        <v>6318</v>
      </c>
      <c r="AQ175" s="64">
        <v>0</v>
      </c>
      <c r="AR175" s="64">
        <v>24000</v>
      </c>
      <c r="AS175" s="64">
        <v>0</v>
      </c>
      <c r="AT175" s="64">
        <v>4040</v>
      </c>
      <c r="AU175" s="64">
        <v>0</v>
      </c>
      <c r="AV175" s="64">
        <v>130</v>
      </c>
      <c r="AW175" s="64">
        <v>111779</v>
      </c>
      <c r="AX175" s="64">
        <v>17925</v>
      </c>
      <c r="AY175" s="64">
        <v>157874</v>
      </c>
      <c r="AZ175" s="64">
        <v>874575</v>
      </c>
      <c r="BA175" s="64">
        <v>553347</v>
      </c>
      <c r="BB175" s="64">
        <v>503</v>
      </c>
      <c r="BC175" s="64">
        <v>553850</v>
      </c>
    </row>
    <row r="176" spans="1:55" x14ac:dyDescent="0.25">
      <c r="A176" s="64">
        <v>6140</v>
      </c>
      <c r="B176" s="65" t="s">
        <v>425</v>
      </c>
      <c r="C176" s="64">
        <v>200412</v>
      </c>
      <c r="D176" s="64">
        <v>52091</v>
      </c>
      <c r="E176" s="64">
        <v>8591</v>
      </c>
      <c r="F176" s="64">
        <v>43500</v>
      </c>
      <c r="G176" s="64">
        <v>1042</v>
      </c>
      <c r="H176" s="64">
        <v>21944</v>
      </c>
      <c r="I176" s="64">
        <v>2720</v>
      </c>
      <c r="J176" s="64">
        <v>63766</v>
      </c>
      <c r="K176" s="64">
        <v>15797</v>
      </c>
      <c r="L176" s="64">
        <v>1141</v>
      </c>
      <c r="M176" s="64">
        <v>40289</v>
      </c>
      <c r="N176" s="64">
        <v>1758</v>
      </c>
      <c r="O176" s="64">
        <v>82</v>
      </c>
      <c r="P176" s="64">
        <v>6939</v>
      </c>
      <c r="Q176" s="64">
        <v>5</v>
      </c>
      <c r="R176" s="64">
        <v>31641</v>
      </c>
      <c r="S176" s="64">
        <v>0</v>
      </c>
      <c r="T176" s="64">
        <v>0</v>
      </c>
      <c r="U176" s="64">
        <v>7966</v>
      </c>
      <c r="V176" s="64">
        <v>23675</v>
      </c>
      <c r="W176" s="64">
        <v>36105</v>
      </c>
      <c r="X176" s="64">
        <v>0</v>
      </c>
      <c r="Y176" s="64">
        <v>19586</v>
      </c>
      <c r="Z176" s="64">
        <v>491107</v>
      </c>
      <c r="AA176" s="64">
        <v>278819</v>
      </c>
      <c r="AB176" s="64">
        <v>56839</v>
      </c>
      <c r="AC176" s="64">
        <v>912</v>
      </c>
      <c r="AD176" s="64">
        <v>0</v>
      </c>
      <c r="AE176" s="64">
        <v>0</v>
      </c>
      <c r="AF176" s="64">
        <v>20858</v>
      </c>
      <c r="AG176" s="64">
        <v>7032</v>
      </c>
      <c r="AH176" s="64">
        <v>7332</v>
      </c>
      <c r="AI176" s="64">
        <v>864</v>
      </c>
      <c r="AJ176" s="64">
        <v>919454</v>
      </c>
      <c r="AK176" s="64">
        <v>17474</v>
      </c>
      <c r="AL176" s="64">
        <v>686266</v>
      </c>
      <c r="AM176" s="64">
        <v>0</v>
      </c>
      <c r="AN176" s="64">
        <v>29928</v>
      </c>
      <c r="AO176" s="64">
        <v>670</v>
      </c>
      <c r="AP176" s="64">
        <v>8367</v>
      </c>
      <c r="AQ176" s="64">
        <v>0</v>
      </c>
      <c r="AR176" s="64">
        <v>24000</v>
      </c>
      <c r="AS176" s="64">
        <v>0</v>
      </c>
      <c r="AT176" s="64">
        <v>7032</v>
      </c>
      <c r="AU176" s="64">
        <v>0</v>
      </c>
      <c r="AV176" s="64">
        <v>130</v>
      </c>
      <c r="AW176" s="64">
        <v>129703</v>
      </c>
      <c r="AX176" s="64">
        <v>15884</v>
      </c>
      <c r="AY176" s="64">
        <v>176749</v>
      </c>
      <c r="AZ176" s="64">
        <v>919454</v>
      </c>
      <c r="BA176" s="64">
        <v>624979</v>
      </c>
      <c r="BB176" s="64">
        <v>498</v>
      </c>
      <c r="BC176" s="64">
        <v>625477</v>
      </c>
    </row>
    <row r="177" spans="1:55" x14ac:dyDescent="0.25">
      <c r="A177" s="64">
        <v>6150</v>
      </c>
      <c r="B177" s="65" t="s">
        <v>457</v>
      </c>
      <c r="C177" s="64">
        <v>200012</v>
      </c>
      <c r="D177" s="64">
        <v>69090</v>
      </c>
      <c r="E177" s="64">
        <v>18239</v>
      </c>
      <c r="F177" s="64">
        <v>50851</v>
      </c>
      <c r="G177" s="64">
        <v>646</v>
      </c>
      <c r="H177" s="64">
        <v>16233</v>
      </c>
      <c r="I177" s="64">
        <v>1955</v>
      </c>
      <c r="J177" s="64">
        <v>65775</v>
      </c>
      <c r="K177" s="64">
        <v>1851</v>
      </c>
      <c r="L177" s="64">
        <v>1116</v>
      </c>
      <c r="M177" s="64">
        <v>45798</v>
      </c>
      <c r="N177" s="64">
        <v>2753</v>
      </c>
      <c r="O177" s="64">
        <v>0</v>
      </c>
      <c r="P177" s="64">
        <v>5550</v>
      </c>
      <c r="Q177" s="64">
        <v>-426</v>
      </c>
      <c r="R177" s="64">
        <v>14215</v>
      </c>
      <c r="S177" s="64">
        <v>0</v>
      </c>
      <c r="T177" s="64">
        <v>0</v>
      </c>
      <c r="U177" s="64">
        <v>4086</v>
      </c>
      <c r="V177" s="64">
        <v>10129</v>
      </c>
      <c r="W177" s="64">
        <v>11377</v>
      </c>
      <c r="X177" s="64">
        <v>0</v>
      </c>
      <c r="Y177" s="64">
        <v>37856</v>
      </c>
      <c r="Z177" s="64">
        <v>584957</v>
      </c>
      <c r="AA177" s="64">
        <v>143798</v>
      </c>
      <c r="AB177" s="64">
        <v>12531</v>
      </c>
      <c r="AC177" s="64">
        <v>0</v>
      </c>
      <c r="AD177" s="64">
        <v>5709</v>
      </c>
      <c r="AE177" s="64">
        <v>988</v>
      </c>
      <c r="AF177" s="64">
        <v>17811</v>
      </c>
      <c r="AG177" s="64">
        <v>1839</v>
      </c>
      <c r="AH177" s="64">
        <v>20974</v>
      </c>
      <c r="AI177" s="64">
        <v>0</v>
      </c>
      <c r="AJ177" s="64">
        <v>837840</v>
      </c>
      <c r="AK177" s="64">
        <v>27857</v>
      </c>
      <c r="AL177" s="64">
        <v>649525</v>
      </c>
      <c r="AM177" s="64">
        <v>0</v>
      </c>
      <c r="AN177" s="64">
        <v>27478</v>
      </c>
      <c r="AO177" s="64">
        <v>186</v>
      </c>
      <c r="AP177" s="64">
        <v>2104</v>
      </c>
      <c r="AQ177" s="64">
        <v>0</v>
      </c>
      <c r="AR177" s="64">
        <v>30000</v>
      </c>
      <c r="AS177" s="64">
        <v>9368</v>
      </c>
      <c r="AT177" s="64">
        <v>0</v>
      </c>
      <c r="AU177" s="64">
        <v>0</v>
      </c>
      <c r="AV177" s="64">
        <v>19</v>
      </c>
      <c r="AW177" s="64">
        <v>84622</v>
      </c>
      <c r="AX177" s="64">
        <v>6681</v>
      </c>
      <c r="AY177" s="64">
        <v>130690</v>
      </c>
      <c r="AZ177" s="64">
        <v>837840</v>
      </c>
      <c r="BA177" s="64">
        <v>505109</v>
      </c>
      <c r="BB177" s="64">
        <v>668</v>
      </c>
      <c r="BC177" s="64">
        <v>505777</v>
      </c>
    </row>
    <row r="178" spans="1:55" x14ac:dyDescent="0.25">
      <c r="A178" s="64">
        <v>6150</v>
      </c>
      <c r="B178" s="65" t="s">
        <v>457</v>
      </c>
      <c r="C178" s="64">
        <v>200112</v>
      </c>
      <c r="D178" s="64">
        <v>76898</v>
      </c>
      <c r="E178" s="64">
        <v>21563</v>
      </c>
      <c r="F178" s="64">
        <v>55335</v>
      </c>
      <c r="G178" s="64">
        <v>775</v>
      </c>
      <c r="H178" s="64">
        <v>18962</v>
      </c>
      <c r="I178" s="64">
        <v>2190</v>
      </c>
      <c r="J178" s="64">
        <v>72882</v>
      </c>
      <c r="K178" s="64">
        <v>279</v>
      </c>
      <c r="L178" s="64">
        <v>1345</v>
      </c>
      <c r="M178" s="64">
        <v>47188</v>
      </c>
      <c r="N178" s="64">
        <v>2938</v>
      </c>
      <c r="O178" s="64">
        <v>0</v>
      </c>
      <c r="P178" s="64">
        <v>8517</v>
      </c>
      <c r="Q178" s="64">
        <v>-571</v>
      </c>
      <c r="R178" s="64">
        <v>15292</v>
      </c>
      <c r="S178" s="64">
        <v>0</v>
      </c>
      <c r="T178" s="64">
        <v>0</v>
      </c>
      <c r="U178" s="64">
        <v>5109</v>
      </c>
      <c r="V178" s="64">
        <v>10183</v>
      </c>
      <c r="W178" s="64">
        <v>10158</v>
      </c>
      <c r="X178" s="64">
        <v>0</v>
      </c>
      <c r="Y178" s="64">
        <v>31504</v>
      </c>
      <c r="Z178" s="64">
        <v>649662</v>
      </c>
      <c r="AA178" s="64">
        <v>181735</v>
      </c>
      <c r="AB178" s="64">
        <v>16697</v>
      </c>
      <c r="AC178" s="64">
        <v>0</v>
      </c>
      <c r="AD178" s="64">
        <v>5139</v>
      </c>
      <c r="AE178" s="64">
        <v>535</v>
      </c>
      <c r="AF178" s="64">
        <v>17555</v>
      </c>
      <c r="AG178" s="64">
        <v>768</v>
      </c>
      <c r="AH178" s="64">
        <v>16761</v>
      </c>
      <c r="AI178" s="64">
        <v>0</v>
      </c>
      <c r="AJ178" s="64">
        <v>930514</v>
      </c>
      <c r="AK178" s="64">
        <v>85580</v>
      </c>
      <c r="AL178" s="64">
        <v>671086</v>
      </c>
      <c r="AM178" s="64">
        <v>0</v>
      </c>
      <c r="AN178" s="64">
        <v>25714</v>
      </c>
      <c r="AO178" s="64">
        <v>272</v>
      </c>
      <c r="AP178" s="64">
        <v>1488</v>
      </c>
      <c r="AQ178" s="64">
        <v>10000</v>
      </c>
      <c r="AR178" s="64">
        <v>30000</v>
      </c>
      <c r="AS178" s="64">
        <v>9368</v>
      </c>
      <c r="AT178" s="64">
        <v>768</v>
      </c>
      <c r="AU178" s="64">
        <v>0</v>
      </c>
      <c r="AV178" s="64">
        <v>26</v>
      </c>
      <c r="AW178" s="64">
        <v>91303</v>
      </c>
      <c r="AX178" s="64">
        <v>4909</v>
      </c>
      <c r="AY178" s="64">
        <v>136374</v>
      </c>
      <c r="AZ178" s="64">
        <v>930514</v>
      </c>
      <c r="BA178" s="64">
        <v>568014</v>
      </c>
      <c r="BB178" s="64">
        <v>555</v>
      </c>
      <c r="BC178" s="64">
        <v>568569</v>
      </c>
    </row>
    <row r="179" spans="1:55" x14ac:dyDescent="0.25">
      <c r="A179" s="64">
        <v>6150</v>
      </c>
      <c r="B179" s="65" t="s">
        <v>457</v>
      </c>
      <c r="C179" s="64">
        <v>200212</v>
      </c>
      <c r="D179" s="64">
        <v>77669</v>
      </c>
      <c r="E179" s="64">
        <v>19550</v>
      </c>
      <c r="F179" s="64">
        <v>58119</v>
      </c>
      <c r="G179" s="64">
        <v>571</v>
      </c>
      <c r="H179" s="64">
        <v>20863</v>
      </c>
      <c r="I179" s="64">
        <v>2317</v>
      </c>
      <c r="J179" s="64">
        <v>77236</v>
      </c>
      <c r="K179" s="64">
        <v>3349</v>
      </c>
      <c r="L179" s="64">
        <v>1150</v>
      </c>
      <c r="M179" s="64">
        <v>47628</v>
      </c>
      <c r="N179" s="64">
        <v>2664</v>
      </c>
      <c r="O179" s="64">
        <v>0</v>
      </c>
      <c r="P179" s="64">
        <v>13252</v>
      </c>
      <c r="Q179" s="64">
        <v>115</v>
      </c>
      <c r="R179" s="64">
        <v>18306</v>
      </c>
      <c r="S179" s="64">
        <v>0</v>
      </c>
      <c r="T179" s="64">
        <v>0</v>
      </c>
      <c r="U179" s="64">
        <v>5409</v>
      </c>
      <c r="V179" s="64">
        <v>12897</v>
      </c>
      <c r="W179" s="64">
        <v>11714</v>
      </c>
      <c r="X179" s="64">
        <v>0</v>
      </c>
      <c r="Y179" s="64">
        <v>51733</v>
      </c>
      <c r="Z179" s="64">
        <v>665644</v>
      </c>
      <c r="AA179" s="64">
        <v>300749</v>
      </c>
      <c r="AB179" s="64">
        <v>46807</v>
      </c>
      <c r="AC179" s="64">
        <v>0</v>
      </c>
      <c r="AD179" s="64">
        <v>5309</v>
      </c>
      <c r="AE179" s="64">
        <v>376</v>
      </c>
      <c r="AF179" s="64">
        <v>16417</v>
      </c>
      <c r="AG179" s="64">
        <v>1553</v>
      </c>
      <c r="AH179" s="64">
        <v>15705</v>
      </c>
      <c r="AI179" s="64">
        <v>0</v>
      </c>
      <c r="AJ179" s="64">
        <v>1116007</v>
      </c>
      <c r="AK179" s="64">
        <v>90037</v>
      </c>
      <c r="AL179" s="64">
        <v>813448</v>
      </c>
      <c r="AM179" s="64">
        <v>0</v>
      </c>
      <c r="AN179" s="64">
        <v>36675</v>
      </c>
      <c r="AO179" s="64">
        <v>364</v>
      </c>
      <c r="AP179" s="64">
        <v>1427</v>
      </c>
      <c r="AQ179" s="64">
        <v>10000</v>
      </c>
      <c r="AR179" s="64">
        <v>30000</v>
      </c>
      <c r="AS179" s="64">
        <v>9368</v>
      </c>
      <c r="AT179" s="64">
        <v>1553</v>
      </c>
      <c r="AU179" s="64">
        <v>0</v>
      </c>
      <c r="AV179" s="64">
        <v>19312</v>
      </c>
      <c r="AW179" s="64">
        <v>96212</v>
      </c>
      <c r="AX179" s="64">
        <v>7611</v>
      </c>
      <c r="AY179" s="64">
        <v>164056</v>
      </c>
      <c r="AZ179" s="64">
        <v>1116007</v>
      </c>
      <c r="BA179" s="64">
        <v>655095</v>
      </c>
      <c r="BB179" s="64">
        <v>737</v>
      </c>
      <c r="BC179" s="64">
        <v>655832</v>
      </c>
    </row>
    <row r="180" spans="1:55" x14ac:dyDescent="0.25">
      <c r="A180" s="64">
        <v>6150</v>
      </c>
      <c r="B180" s="65" t="s">
        <v>457</v>
      </c>
      <c r="C180" s="64">
        <v>200312</v>
      </c>
      <c r="D180" s="64">
        <v>77260</v>
      </c>
      <c r="E180" s="64">
        <v>17381</v>
      </c>
      <c r="F180" s="64">
        <v>59879</v>
      </c>
      <c r="G180" s="64">
        <v>482</v>
      </c>
      <c r="H180" s="64">
        <v>25931</v>
      </c>
      <c r="I180" s="64">
        <v>3164</v>
      </c>
      <c r="J180" s="64">
        <v>83128</v>
      </c>
      <c r="K180" s="64">
        <v>27957</v>
      </c>
      <c r="L180" s="64">
        <v>1505</v>
      </c>
      <c r="M180" s="64">
        <v>56106</v>
      </c>
      <c r="N180" s="64">
        <v>2765</v>
      </c>
      <c r="O180" s="64">
        <v>0</v>
      </c>
      <c r="P180" s="64">
        <v>20477</v>
      </c>
      <c r="Q180" s="64">
        <v>-1746</v>
      </c>
      <c r="R180" s="64">
        <v>31496</v>
      </c>
      <c r="S180" s="64">
        <v>0</v>
      </c>
      <c r="T180" s="64">
        <v>0</v>
      </c>
      <c r="U180" s="64">
        <v>4391</v>
      </c>
      <c r="V180" s="64">
        <v>27105</v>
      </c>
      <c r="W180" s="64">
        <v>9461</v>
      </c>
      <c r="X180" s="64">
        <v>0</v>
      </c>
      <c r="Y180" s="64">
        <v>122953</v>
      </c>
      <c r="Z180" s="64">
        <v>732704</v>
      </c>
      <c r="AA180" s="64">
        <v>316041</v>
      </c>
      <c r="AB180" s="64">
        <v>55128</v>
      </c>
      <c r="AC180" s="64">
        <v>0</v>
      </c>
      <c r="AD180" s="64">
        <v>13518</v>
      </c>
      <c r="AE180" s="64">
        <v>0</v>
      </c>
      <c r="AF180" s="64">
        <v>18251</v>
      </c>
      <c r="AG180" s="64">
        <v>17695</v>
      </c>
      <c r="AH180" s="64">
        <v>31441</v>
      </c>
      <c r="AI180" s="64">
        <v>0</v>
      </c>
      <c r="AJ180" s="64">
        <v>1317192</v>
      </c>
      <c r="AK180" s="64">
        <v>70431</v>
      </c>
      <c r="AL180" s="64">
        <v>976349</v>
      </c>
      <c r="AM180" s="64">
        <v>0</v>
      </c>
      <c r="AN180" s="64">
        <v>38190</v>
      </c>
      <c r="AO180" s="64">
        <v>1363</v>
      </c>
      <c r="AP180" s="64">
        <v>1427</v>
      </c>
      <c r="AQ180" s="64">
        <v>10000</v>
      </c>
      <c r="AR180" s="64">
        <v>40000</v>
      </c>
      <c r="AS180" s="64">
        <v>33685</v>
      </c>
      <c r="AT180" s="64">
        <v>17695</v>
      </c>
      <c r="AU180" s="64">
        <v>0</v>
      </c>
      <c r="AV180" s="64">
        <v>0</v>
      </c>
      <c r="AW180" s="64">
        <v>123089</v>
      </c>
      <c r="AX180" s="64">
        <v>4963</v>
      </c>
      <c r="AY180" s="64">
        <v>219432</v>
      </c>
      <c r="AZ180" s="64">
        <v>1317192</v>
      </c>
      <c r="BA180" s="64">
        <v>687705</v>
      </c>
      <c r="BB180" s="64">
        <v>3339</v>
      </c>
      <c r="BC180" s="64">
        <v>691044</v>
      </c>
    </row>
    <row r="181" spans="1:55" x14ac:dyDescent="0.25">
      <c r="A181" s="64">
        <v>6150</v>
      </c>
      <c r="B181" s="65" t="s">
        <v>457</v>
      </c>
      <c r="C181" s="64">
        <v>200412</v>
      </c>
      <c r="D181" s="64">
        <v>80355</v>
      </c>
      <c r="E181" s="64">
        <v>14129</v>
      </c>
      <c r="F181" s="64">
        <v>66226</v>
      </c>
      <c r="G181" s="64">
        <v>1330</v>
      </c>
      <c r="H181" s="64">
        <v>30041</v>
      </c>
      <c r="I181" s="64">
        <v>3647</v>
      </c>
      <c r="J181" s="64">
        <v>93950</v>
      </c>
      <c r="K181" s="64">
        <v>10150</v>
      </c>
      <c r="L181" s="64">
        <v>1033</v>
      </c>
      <c r="M181" s="64">
        <v>61982</v>
      </c>
      <c r="N181" s="64">
        <v>458</v>
      </c>
      <c r="O181" s="64">
        <v>0</v>
      </c>
      <c r="P181" s="64">
        <v>9415</v>
      </c>
      <c r="Q181" s="64">
        <v>8</v>
      </c>
      <c r="R181" s="64">
        <v>33286</v>
      </c>
      <c r="S181" s="64">
        <v>0</v>
      </c>
      <c r="T181" s="64">
        <v>0</v>
      </c>
      <c r="U181" s="64">
        <v>8295</v>
      </c>
      <c r="V181" s="64">
        <v>24991</v>
      </c>
      <c r="W181" s="64">
        <v>14154</v>
      </c>
      <c r="X181" s="64">
        <v>0</v>
      </c>
      <c r="Y181" s="64">
        <v>77765</v>
      </c>
      <c r="Z181" s="64">
        <v>903449</v>
      </c>
      <c r="AA181" s="64">
        <v>261988</v>
      </c>
      <c r="AB181" s="64">
        <v>65120</v>
      </c>
      <c r="AC181" s="64">
        <v>0</v>
      </c>
      <c r="AD181" s="64">
        <v>14525</v>
      </c>
      <c r="AE181" s="64">
        <v>0</v>
      </c>
      <c r="AF181" s="64">
        <v>28599</v>
      </c>
      <c r="AG181" s="64">
        <v>9136</v>
      </c>
      <c r="AH181" s="64">
        <v>26226</v>
      </c>
      <c r="AI181" s="64">
        <v>181</v>
      </c>
      <c r="AJ181" s="64">
        <v>1401143</v>
      </c>
      <c r="AK181" s="64">
        <v>57531</v>
      </c>
      <c r="AL181" s="64">
        <v>1049168</v>
      </c>
      <c r="AM181" s="64">
        <v>0</v>
      </c>
      <c r="AN181" s="64">
        <v>36747</v>
      </c>
      <c r="AO181" s="64">
        <v>1938</v>
      </c>
      <c r="AP181" s="64">
        <v>1862</v>
      </c>
      <c r="AQ181" s="64">
        <v>10000</v>
      </c>
      <c r="AR181" s="64">
        <v>40000</v>
      </c>
      <c r="AS181" s="64">
        <v>33685</v>
      </c>
      <c r="AT181" s="64">
        <v>9136</v>
      </c>
      <c r="AU181" s="64">
        <v>0</v>
      </c>
      <c r="AV181" s="64">
        <v>1471</v>
      </c>
      <c r="AW181" s="64">
        <v>128051</v>
      </c>
      <c r="AX181" s="64">
        <v>31554</v>
      </c>
      <c r="AY181" s="64">
        <v>243897</v>
      </c>
      <c r="AZ181" s="64">
        <v>1401143</v>
      </c>
      <c r="BA181" s="64">
        <v>868451</v>
      </c>
      <c r="BB181" s="64">
        <v>10889</v>
      </c>
      <c r="BC181" s="64">
        <v>879340</v>
      </c>
    </row>
    <row r="182" spans="1:55" x14ac:dyDescent="0.25">
      <c r="A182" s="64">
        <v>6160</v>
      </c>
      <c r="B182" s="65" t="s">
        <v>358</v>
      </c>
      <c r="C182" s="64">
        <v>200012</v>
      </c>
      <c r="D182" s="64">
        <v>428658</v>
      </c>
      <c r="E182" s="64">
        <v>187871</v>
      </c>
      <c r="F182" s="64">
        <v>240787</v>
      </c>
      <c r="G182" s="64">
        <v>3011</v>
      </c>
      <c r="H182" s="64">
        <v>116523</v>
      </c>
      <c r="I182" s="64">
        <v>15918</v>
      </c>
      <c r="J182" s="64">
        <v>344403</v>
      </c>
      <c r="K182" s="64">
        <v>15162</v>
      </c>
      <c r="L182" s="64">
        <v>7392</v>
      </c>
      <c r="M182" s="64">
        <v>186135</v>
      </c>
      <c r="N182" s="64">
        <v>12694</v>
      </c>
      <c r="O182" s="64">
        <v>603</v>
      </c>
      <c r="P182" s="64">
        <v>41225</v>
      </c>
      <c r="Q182" s="64">
        <v>2686</v>
      </c>
      <c r="R182" s="64">
        <v>128986</v>
      </c>
      <c r="S182" s="64">
        <v>0</v>
      </c>
      <c r="T182" s="64">
        <v>0</v>
      </c>
      <c r="U182" s="64">
        <v>37511</v>
      </c>
      <c r="V182" s="64">
        <v>91475</v>
      </c>
      <c r="W182" s="64">
        <v>452329</v>
      </c>
      <c r="X182" s="64">
        <v>0</v>
      </c>
      <c r="Y182" s="64">
        <v>538228</v>
      </c>
      <c r="Z182" s="64">
        <v>5121363</v>
      </c>
      <c r="AA182" s="64">
        <v>684056</v>
      </c>
      <c r="AB182" s="64">
        <v>212392</v>
      </c>
      <c r="AC182" s="64">
        <v>258</v>
      </c>
      <c r="AD182" s="64">
        <v>54972</v>
      </c>
      <c r="AE182" s="64">
        <v>4682</v>
      </c>
      <c r="AF182" s="64">
        <v>115106</v>
      </c>
      <c r="AG182" s="64">
        <v>57699</v>
      </c>
      <c r="AH182" s="64">
        <v>39009</v>
      </c>
      <c r="AI182" s="64">
        <v>4430</v>
      </c>
      <c r="AJ182" s="64">
        <v>7284524</v>
      </c>
      <c r="AK182" s="64">
        <v>2836915</v>
      </c>
      <c r="AL182" s="64">
        <v>3145373</v>
      </c>
      <c r="AM182" s="64">
        <v>0</v>
      </c>
      <c r="AN182" s="64">
        <v>211905</v>
      </c>
      <c r="AO182" s="64">
        <v>1384</v>
      </c>
      <c r="AP182" s="64">
        <v>10900</v>
      </c>
      <c r="AQ182" s="64">
        <v>450000</v>
      </c>
      <c r="AR182" s="64">
        <v>100000</v>
      </c>
      <c r="AS182" s="64">
        <v>10857</v>
      </c>
      <c r="AT182" s="64">
        <v>0</v>
      </c>
      <c r="AU182" s="64">
        <v>0</v>
      </c>
      <c r="AV182" s="64">
        <v>0</v>
      </c>
      <c r="AW182" s="64">
        <v>336705</v>
      </c>
      <c r="AX182" s="64">
        <v>70058</v>
      </c>
      <c r="AY182" s="64">
        <v>628047</v>
      </c>
      <c r="AZ182" s="64">
        <v>7284524</v>
      </c>
      <c r="BA182" s="64">
        <v>3124698</v>
      </c>
      <c r="BB182" s="64">
        <v>0</v>
      </c>
      <c r="BC182" s="64">
        <v>3124698</v>
      </c>
    </row>
    <row r="183" spans="1:55" x14ac:dyDescent="0.25">
      <c r="A183" s="64">
        <v>6160</v>
      </c>
      <c r="B183" s="65" t="s">
        <v>358</v>
      </c>
      <c r="C183" s="64">
        <v>200112</v>
      </c>
      <c r="D183" s="64">
        <v>514420</v>
      </c>
      <c r="E183" s="64">
        <v>248597</v>
      </c>
      <c r="F183" s="64">
        <v>265823</v>
      </c>
      <c r="G183" s="64">
        <v>6004</v>
      </c>
      <c r="H183" s="64">
        <v>118077</v>
      </c>
      <c r="I183" s="64">
        <v>15182</v>
      </c>
      <c r="J183" s="64">
        <v>374722</v>
      </c>
      <c r="K183" s="64">
        <v>3109</v>
      </c>
      <c r="L183" s="64">
        <v>1724</v>
      </c>
      <c r="M183" s="64">
        <v>212612</v>
      </c>
      <c r="N183" s="64">
        <v>15108</v>
      </c>
      <c r="O183" s="64">
        <v>0</v>
      </c>
      <c r="P183" s="64">
        <v>32210</v>
      </c>
      <c r="Q183" s="64">
        <v>8407</v>
      </c>
      <c r="R183" s="64">
        <v>128032</v>
      </c>
      <c r="S183" s="64">
        <v>0</v>
      </c>
      <c r="T183" s="64">
        <v>0</v>
      </c>
      <c r="U183" s="64">
        <v>38712</v>
      </c>
      <c r="V183" s="64">
        <v>89320</v>
      </c>
      <c r="W183" s="64">
        <v>156433</v>
      </c>
      <c r="X183" s="64">
        <v>0</v>
      </c>
      <c r="Y183" s="64">
        <v>1111158</v>
      </c>
      <c r="Z183" s="64">
        <v>5824241</v>
      </c>
      <c r="AA183" s="64">
        <v>246887</v>
      </c>
      <c r="AB183" s="64">
        <v>193433</v>
      </c>
      <c r="AC183" s="64">
        <v>254</v>
      </c>
      <c r="AD183" s="64">
        <v>69283</v>
      </c>
      <c r="AE183" s="64">
        <v>6358</v>
      </c>
      <c r="AF183" s="64">
        <v>119079</v>
      </c>
      <c r="AG183" s="64">
        <v>19754</v>
      </c>
      <c r="AH183" s="64">
        <v>43444</v>
      </c>
      <c r="AI183" s="64">
        <v>5172</v>
      </c>
      <c r="AJ183" s="64">
        <v>7795496</v>
      </c>
      <c r="AK183" s="64">
        <v>2652929</v>
      </c>
      <c r="AL183" s="64">
        <v>3711416</v>
      </c>
      <c r="AM183" s="64">
        <v>0</v>
      </c>
      <c r="AN183" s="64">
        <v>274417</v>
      </c>
      <c r="AO183" s="64">
        <v>1499</v>
      </c>
      <c r="AP183" s="64">
        <v>6868</v>
      </c>
      <c r="AQ183" s="64">
        <v>450000</v>
      </c>
      <c r="AR183" s="64">
        <v>100000</v>
      </c>
      <c r="AS183" s="64">
        <v>10857</v>
      </c>
      <c r="AT183" s="64">
        <v>19754</v>
      </c>
      <c r="AU183" s="64">
        <v>113428</v>
      </c>
      <c r="AV183" s="64">
        <v>0</v>
      </c>
      <c r="AW183" s="64">
        <v>406762</v>
      </c>
      <c r="AX183" s="64">
        <v>47566</v>
      </c>
      <c r="AY183" s="64">
        <v>698367</v>
      </c>
      <c r="AZ183" s="64">
        <v>7795496</v>
      </c>
      <c r="BA183" s="64">
        <v>3556320</v>
      </c>
      <c r="BB183" s="64">
        <v>0</v>
      </c>
      <c r="BC183" s="64">
        <v>3556320</v>
      </c>
    </row>
    <row r="184" spans="1:55" x14ac:dyDescent="0.25">
      <c r="A184" s="64">
        <v>6160</v>
      </c>
      <c r="B184" s="65" t="s">
        <v>358</v>
      </c>
      <c r="C184" s="64">
        <v>200212</v>
      </c>
      <c r="D184" s="64">
        <v>490370</v>
      </c>
      <c r="E184" s="64">
        <v>201901</v>
      </c>
      <c r="F184" s="64">
        <v>288469</v>
      </c>
      <c r="G184" s="64">
        <v>4219</v>
      </c>
      <c r="H184" s="64">
        <v>129520</v>
      </c>
      <c r="I184" s="64">
        <v>20126</v>
      </c>
      <c r="J184" s="64">
        <v>402082</v>
      </c>
      <c r="K184" s="64">
        <v>16693</v>
      </c>
      <c r="L184" s="64">
        <v>35850</v>
      </c>
      <c r="M184" s="64">
        <v>243856</v>
      </c>
      <c r="N184" s="64">
        <v>14700</v>
      </c>
      <c r="O184" s="64">
        <v>1636</v>
      </c>
      <c r="P184" s="64">
        <v>54046</v>
      </c>
      <c r="Q184" s="64">
        <v>5592</v>
      </c>
      <c r="R184" s="64">
        <v>145979</v>
      </c>
      <c r="S184" s="64">
        <v>0</v>
      </c>
      <c r="T184" s="64">
        <v>0</v>
      </c>
      <c r="U184" s="64">
        <v>39472</v>
      </c>
      <c r="V184" s="64">
        <v>106507</v>
      </c>
      <c r="W184" s="64">
        <v>167174</v>
      </c>
      <c r="X184" s="64">
        <v>0</v>
      </c>
      <c r="Y184" s="64">
        <v>728654</v>
      </c>
      <c r="Z184" s="64">
        <v>6240481</v>
      </c>
      <c r="AA184" s="64">
        <v>975896</v>
      </c>
      <c r="AB184" s="64">
        <v>177245</v>
      </c>
      <c r="AC184" s="64">
        <v>271</v>
      </c>
      <c r="AD184" s="64">
        <v>53237</v>
      </c>
      <c r="AE184" s="64">
        <v>7087</v>
      </c>
      <c r="AF184" s="64">
        <v>120401</v>
      </c>
      <c r="AG184" s="64">
        <v>28414</v>
      </c>
      <c r="AH184" s="64">
        <v>81324</v>
      </c>
      <c r="AI184" s="64">
        <v>6898</v>
      </c>
      <c r="AJ184" s="64">
        <v>8587082</v>
      </c>
      <c r="AK184" s="64">
        <v>2387799</v>
      </c>
      <c r="AL184" s="64">
        <v>4589175</v>
      </c>
      <c r="AM184" s="64">
        <v>0</v>
      </c>
      <c r="AN184" s="64">
        <v>319729</v>
      </c>
      <c r="AO184" s="64">
        <v>1902</v>
      </c>
      <c r="AP184" s="64">
        <v>10968</v>
      </c>
      <c r="AQ184" s="64">
        <v>450000</v>
      </c>
      <c r="AR184" s="64">
        <v>100000</v>
      </c>
      <c r="AS184" s="64">
        <v>10857</v>
      </c>
      <c r="AT184" s="64">
        <v>28414</v>
      </c>
      <c r="AU184" s="64">
        <v>116552</v>
      </c>
      <c r="AV184" s="64">
        <v>42634</v>
      </c>
      <c r="AW184" s="64">
        <v>454329</v>
      </c>
      <c r="AX184" s="64">
        <v>74723</v>
      </c>
      <c r="AY184" s="64">
        <v>827509</v>
      </c>
      <c r="AZ184" s="64">
        <v>8587082</v>
      </c>
      <c r="BA184" s="64">
        <v>4091137</v>
      </c>
      <c r="BB184" s="64">
        <v>0</v>
      </c>
      <c r="BC184" s="64">
        <v>4091137</v>
      </c>
    </row>
    <row r="185" spans="1:55" x14ac:dyDescent="0.25">
      <c r="A185" s="64">
        <v>6160</v>
      </c>
      <c r="B185" s="65" t="s">
        <v>358</v>
      </c>
      <c r="C185" s="64">
        <v>200312</v>
      </c>
      <c r="D185" s="64">
        <v>485256</v>
      </c>
      <c r="E185" s="64">
        <v>172605</v>
      </c>
      <c r="F185" s="64">
        <v>312651</v>
      </c>
      <c r="G185" s="64">
        <v>4598</v>
      </c>
      <c r="H185" s="64">
        <v>162168</v>
      </c>
      <c r="I185" s="64">
        <v>20780</v>
      </c>
      <c r="J185" s="64">
        <v>458637</v>
      </c>
      <c r="K185" s="64">
        <v>174735</v>
      </c>
      <c r="L185" s="64">
        <v>9735</v>
      </c>
      <c r="M185" s="64">
        <v>286994</v>
      </c>
      <c r="N185" s="64">
        <v>19105</v>
      </c>
      <c r="O185" s="64">
        <v>2306</v>
      </c>
      <c r="P185" s="64">
        <v>67303</v>
      </c>
      <c r="Q185" s="64">
        <v>2479</v>
      </c>
      <c r="R185" s="64">
        <v>269878</v>
      </c>
      <c r="S185" s="64">
        <v>0</v>
      </c>
      <c r="T185" s="64">
        <v>0</v>
      </c>
      <c r="U185" s="64">
        <v>45857</v>
      </c>
      <c r="V185" s="64">
        <v>224021</v>
      </c>
      <c r="W185" s="64">
        <v>206993</v>
      </c>
      <c r="X185" s="64">
        <v>0</v>
      </c>
      <c r="Y185" s="64">
        <v>1302271</v>
      </c>
      <c r="Z185" s="64">
        <v>7027921</v>
      </c>
      <c r="AA185" s="64">
        <v>836113</v>
      </c>
      <c r="AB185" s="64">
        <v>215343</v>
      </c>
      <c r="AC185" s="64">
        <v>0</v>
      </c>
      <c r="AD185" s="64">
        <v>54432</v>
      </c>
      <c r="AE185" s="64">
        <v>1068</v>
      </c>
      <c r="AF185" s="64">
        <v>132535</v>
      </c>
      <c r="AG185" s="64">
        <v>139516</v>
      </c>
      <c r="AH185" s="64">
        <v>98587</v>
      </c>
      <c r="AI185" s="64">
        <v>6216</v>
      </c>
      <c r="AJ185" s="64">
        <v>10020995</v>
      </c>
      <c r="AK185" s="64">
        <v>2949195</v>
      </c>
      <c r="AL185" s="64">
        <v>5118689</v>
      </c>
      <c r="AM185" s="64">
        <v>0</v>
      </c>
      <c r="AN185" s="64">
        <v>415958</v>
      </c>
      <c r="AO185" s="64">
        <v>8540</v>
      </c>
      <c r="AP185" s="64">
        <v>22795</v>
      </c>
      <c r="AQ185" s="64">
        <v>450000</v>
      </c>
      <c r="AR185" s="64">
        <v>102923</v>
      </c>
      <c r="AS185" s="64">
        <v>32807</v>
      </c>
      <c r="AT185" s="64">
        <v>139516</v>
      </c>
      <c r="AU185" s="64">
        <v>118970</v>
      </c>
      <c r="AV185" s="64">
        <v>0</v>
      </c>
      <c r="AW185" s="64">
        <v>529052</v>
      </c>
      <c r="AX185" s="64">
        <v>132550</v>
      </c>
      <c r="AY185" s="64">
        <v>1055818</v>
      </c>
      <c r="AZ185" s="64">
        <v>10020995</v>
      </c>
      <c r="BA185" s="64">
        <v>4004224</v>
      </c>
      <c r="BB185" s="64">
        <v>0</v>
      </c>
      <c r="BC185" s="64">
        <v>4004224</v>
      </c>
    </row>
    <row r="186" spans="1:55" x14ac:dyDescent="0.25">
      <c r="A186" s="64">
        <v>6160</v>
      </c>
      <c r="B186" s="65" t="s">
        <v>358</v>
      </c>
      <c r="C186" s="64">
        <v>200412</v>
      </c>
      <c r="D186" s="64">
        <v>506893</v>
      </c>
      <c r="E186" s="64">
        <v>173013</v>
      </c>
      <c r="F186" s="64">
        <v>333880</v>
      </c>
      <c r="G186" s="64">
        <v>6162</v>
      </c>
      <c r="H186" s="64">
        <v>175764</v>
      </c>
      <c r="I186" s="64">
        <v>26046</v>
      </c>
      <c r="J186" s="64">
        <v>489760</v>
      </c>
      <c r="K186" s="64">
        <v>146151</v>
      </c>
      <c r="L186" s="64">
        <v>8671</v>
      </c>
      <c r="M186" s="64">
        <v>295633</v>
      </c>
      <c r="N186" s="64">
        <v>19292</v>
      </c>
      <c r="O186" s="64">
        <v>1530</v>
      </c>
      <c r="P186" s="64">
        <v>51643</v>
      </c>
      <c r="Q186" s="64">
        <v>4312</v>
      </c>
      <c r="R186" s="64">
        <v>280796</v>
      </c>
      <c r="S186" s="64">
        <v>0</v>
      </c>
      <c r="T186" s="64">
        <v>0</v>
      </c>
      <c r="U186" s="64">
        <v>67184</v>
      </c>
      <c r="V186" s="64">
        <v>213612</v>
      </c>
      <c r="W186" s="64">
        <v>445290</v>
      </c>
      <c r="X186" s="64">
        <v>0</v>
      </c>
      <c r="Y186" s="64">
        <v>640798</v>
      </c>
      <c r="Z186" s="64">
        <v>9749560</v>
      </c>
      <c r="AA186" s="64">
        <v>1313594</v>
      </c>
      <c r="AB186" s="64">
        <v>283001</v>
      </c>
      <c r="AC186" s="64">
        <v>0</v>
      </c>
      <c r="AD186" s="64">
        <v>57159</v>
      </c>
      <c r="AE186" s="64">
        <v>868</v>
      </c>
      <c r="AF186" s="64">
        <v>121978</v>
      </c>
      <c r="AG186" s="64">
        <v>161565</v>
      </c>
      <c r="AH186" s="64">
        <v>122379</v>
      </c>
      <c r="AI186" s="64">
        <v>7113</v>
      </c>
      <c r="AJ186" s="64">
        <v>12903305</v>
      </c>
      <c r="AK186" s="64">
        <v>4134798</v>
      </c>
      <c r="AL186" s="64">
        <v>6387310</v>
      </c>
      <c r="AM186" s="64">
        <v>0</v>
      </c>
      <c r="AN186" s="64">
        <v>515602</v>
      </c>
      <c r="AO186" s="64">
        <v>6612</v>
      </c>
      <c r="AP186" s="64">
        <v>12595</v>
      </c>
      <c r="AQ186" s="64">
        <v>700000</v>
      </c>
      <c r="AR186" s="64">
        <v>97777</v>
      </c>
      <c r="AS186" s="64">
        <v>0</v>
      </c>
      <c r="AT186" s="64">
        <v>161565</v>
      </c>
      <c r="AU186" s="64">
        <v>121685</v>
      </c>
      <c r="AV186" s="64">
        <v>0</v>
      </c>
      <c r="AW186" s="64">
        <v>568150</v>
      </c>
      <c r="AX186" s="64">
        <v>197211</v>
      </c>
      <c r="AY186" s="64">
        <v>1146388</v>
      </c>
      <c r="AZ186" s="64">
        <v>12903305</v>
      </c>
      <c r="BA186" s="64">
        <v>4539878</v>
      </c>
      <c r="BB186" s="64">
        <v>0</v>
      </c>
      <c r="BC186" s="64">
        <v>4539878</v>
      </c>
    </row>
    <row r="187" spans="1:55" x14ac:dyDescent="0.25">
      <c r="A187" s="64">
        <v>6220</v>
      </c>
      <c r="B187" s="65" t="s">
        <v>502</v>
      </c>
      <c r="C187" s="64">
        <v>200012</v>
      </c>
      <c r="D187" s="64">
        <v>42277</v>
      </c>
      <c r="E187" s="64">
        <v>10974</v>
      </c>
      <c r="F187" s="64">
        <v>31303</v>
      </c>
      <c r="G187" s="64">
        <v>184</v>
      </c>
      <c r="H187" s="64">
        <v>6573</v>
      </c>
      <c r="I187" s="64">
        <v>917</v>
      </c>
      <c r="J187" s="64">
        <v>37143</v>
      </c>
      <c r="K187" s="64">
        <v>-1675</v>
      </c>
      <c r="L187" s="64">
        <v>820</v>
      </c>
      <c r="M187" s="64">
        <v>25294</v>
      </c>
      <c r="N187" s="64">
        <v>1815</v>
      </c>
      <c r="O187" s="64">
        <v>131</v>
      </c>
      <c r="P187" s="64">
        <v>1150</v>
      </c>
      <c r="Q187" s="64">
        <v>0</v>
      </c>
      <c r="R187" s="64">
        <v>7898</v>
      </c>
      <c r="S187" s="64">
        <v>0</v>
      </c>
      <c r="T187" s="64">
        <v>0</v>
      </c>
      <c r="U187" s="64">
        <v>1340</v>
      </c>
      <c r="V187" s="64">
        <v>6558</v>
      </c>
      <c r="W187" s="64">
        <v>9339</v>
      </c>
      <c r="X187" s="64">
        <v>0</v>
      </c>
      <c r="Y187" s="64">
        <v>17500</v>
      </c>
      <c r="Z187" s="64">
        <v>314157</v>
      </c>
      <c r="AA187" s="64">
        <v>113605</v>
      </c>
      <c r="AB187" s="64">
        <v>9632</v>
      </c>
      <c r="AC187" s="64">
        <v>0</v>
      </c>
      <c r="AD187" s="64">
        <v>0</v>
      </c>
      <c r="AE187" s="64">
        <v>643</v>
      </c>
      <c r="AF187" s="64">
        <v>14129</v>
      </c>
      <c r="AG187" s="64">
        <v>999</v>
      </c>
      <c r="AH187" s="64">
        <v>4712</v>
      </c>
      <c r="AI187" s="64">
        <v>497</v>
      </c>
      <c r="AJ187" s="64">
        <v>485213</v>
      </c>
      <c r="AK187" s="64">
        <v>171</v>
      </c>
      <c r="AL187" s="64">
        <v>402803</v>
      </c>
      <c r="AM187" s="64">
        <v>0</v>
      </c>
      <c r="AN187" s="64">
        <v>12232</v>
      </c>
      <c r="AO187" s="64">
        <v>0</v>
      </c>
      <c r="AP187" s="64">
        <v>304</v>
      </c>
      <c r="AQ187" s="64">
        <v>0</v>
      </c>
      <c r="AR187" s="64">
        <v>13900</v>
      </c>
      <c r="AS187" s="64">
        <v>8856</v>
      </c>
      <c r="AT187" s="64">
        <v>0</v>
      </c>
      <c r="AU187" s="64">
        <v>0</v>
      </c>
      <c r="AV187" s="64">
        <v>0</v>
      </c>
      <c r="AW187" s="64">
        <v>41992</v>
      </c>
      <c r="AX187" s="64">
        <v>4955</v>
      </c>
      <c r="AY187" s="64">
        <v>69703</v>
      </c>
      <c r="AZ187" s="64">
        <v>485213</v>
      </c>
      <c r="BA187" s="64">
        <v>148114</v>
      </c>
      <c r="BB187" s="64">
        <v>0</v>
      </c>
      <c r="BC187" s="64">
        <v>148114</v>
      </c>
    </row>
    <row r="188" spans="1:55" x14ac:dyDescent="0.25">
      <c r="A188" s="64">
        <v>6220</v>
      </c>
      <c r="B188" s="65" t="s">
        <v>502</v>
      </c>
      <c r="C188" s="64">
        <v>200112</v>
      </c>
      <c r="D188" s="64">
        <v>46380</v>
      </c>
      <c r="E188" s="64">
        <v>13967</v>
      </c>
      <c r="F188" s="64">
        <v>32413</v>
      </c>
      <c r="G188" s="64">
        <v>351</v>
      </c>
      <c r="H188" s="64">
        <v>7574</v>
      </c>
      <c r="I188" s="64">
        <v>895</v>
      </c>
      <c r="J188" s="64">
        <v>39443</v>
      </c>
      <c r="K188" s="64">
        <v>1881</v>
      </c>
      <c r="L188" s="64">
        <v>964</v>
      </c>
      <c r="M188" s="64">
        <v>28363</v>
      </c>
      <c r="N188" s="64">
        <v>1949</v>
      </c>
      <c r="O188" s="64">
        <v>7</v>
      </c>
      <c r="P188" s="64">
        <v>1856</v>
      </c>
      <c r="Q188" s="64">
        <v>-1530</v>
      </c>
      <c r="R188" s="64">
        <v>8583</v>
      </c>
      <c r="S188" s="64">
        <v>0</v>
      </c>
      <c r="T188" s="64">
        <v>0</v>
      </c>
      <c r="U188" s="64">
        <v>2970</v>
      </c>
      <c r="V188" s="64">
        <v>5613</v>
      </c>
      <c r="W188" s="64">
        <v>35663</v>
      </c>
      <c r="X188" s="64">
        <v>0</v>
      </c>
      <c r="Y188" s="64">
        <v>6304</v>
      </c>
      <c r="Z188" s="64">
        <v>348258</v>
      </c>
      <c r="AA188" s="64">
        <v>160022</v>
      </c>
      <c r="AB188" s="64">
        <v>9032</v>
      </c>
      <c r="AC188" s="64">
        <v>0</v>
      </c>
      <c r="AD188" s="64">
        <v>4220</v>
      </c>
      <c r="AE188" s="64">
        <v>435</v>
      </c>
      <c r="AF188" s="64">
        <v>16504</v>
      </c>
      <c r="AG188" s="64">
        <v>488</v>
      </c>
      <c r="AH188" s="64">
        <v>3701</v>
      </c>
      <c r="AI188" s="64">
        <v>598</v>
      </c>
      <c r="AJ188" s="64">
        <v>585225</v>
      </c>
      <c r="AK188" s="64">
        <v>20148</v>
      </c>
      <c r="AL188" s="64">
        <v>476298</v>
      </c>
      <c r="AM188" s="64">
        <v>0</v>
      </c>
      <c r="AN188" s="64">
        <v>15231</v>
      </c>
      <c r="AO188" s="64">
        <v>0</v>
      </c>
      <c r="AP188" s="64">
        <v>177</v>
      </c>
      <c r="AQ188" s="64">
        <v>0</v>
      </c>
      <c r="AR188" s="64">
        <v>13900</v>
      </c>
      <c r="AS188" s="64">
        <v>8856</v>
      </c>
      <c r="AT188" s="64">
        <v>488</v>
      </c>
      <c r="AU188" s="64">
        <v>0</v>
      </c>
      <c r="AV188" s="64">
        <v>0</v>
      </c>
      <c r="AW188" s="64">
        <v>46460</v>
      </c>
      <c r="AX188" s="64">
        <v>3667</v>
      </c>
      <c r="AY188" s="64">
        <v>73371</v>
      </c>
      <c r="AZ188" s="64">
        <v>585225</v>
      </c>
      <c r="BA188" s="64">
        <v>186046</v>
      </c>
      <c r="BB188" s="64">
        <v>0</v>
      </c>
      <c r="BC188" s="64">
        <v>186046</v>
      </c>
    </row>
    <row r="189" spans="1:55" x14ac:dyDescent="0.25">
      <c r="A189" s="64">
        <v>6220</v>
      </c>
      <c r="B189" s="65" t="s">
        <v>502</v>
      </c>
      <c r="C189" s="64">
        <v>200212</v>
      </c>
      <c r="D189" s="64">
        <v>47249</v>
      </c>
      <c r="E189" s="64">
        <v>11248</v>
      </c>
      <c r="F189" s="64">
        <v>36001</v>
      </c>
      <c r="G189" s="64">
        <v>221</v>
      </c>
      <c r="H189" s="64">
        <v>8678</v>
      </c>
      <c r="I189" s="64">
        <v>960</v>
      </c>
      <c r="J189" s="64">
        <v>43940</v>
      </c>
      <c r="K189" s="64">
        <v>1222</v>
      </c>
      <c r="L189" s="64">
        <v>960</v>
      </c>
      <c r="M189" s="64">
        <v>31368</v>
      </c>
      <c r="N189" s="64">
        <v>2397</v>
      </c>
      <c r="O189" s="64">
        <v>0</v>
      </c>
      <c r="P189" s="64">
        <v>2195</v>
      </c>
      <c r="Q189" s="64">
        <v>140</v>
      </c>
      <c r="R189" s="64">
        <v>10302</v>
      </c>
      <c r="S189" s="64">
        <v>0</v>
      </c>
      <c r="T189" s="64">
        <v>0</v>
      </c>
      <c r="U189" s="64">
        <v>3087</v>
      </c>
      <c r="V189" s="64">
        <v>7215</v>
      </c>
      <c r="W189" s="64">
        <v>18636</v>
      </c>
      <c r="X189" s="64">
        <v>0</v>
      </c>
      <c r="Y189" s="64">
        <v>6620</v>
      </c>
      <c r="Z189" s="64">
        <v>355228</v>
      </c>
      <c r="AA189" s="64">
        <v>221458</v>
      </c>
      <c r="AB189" s="64">
        <v>14215</v>
      </c>
      <c r="AC189" s="64">
        <v>0</v>
      </c>
      <c r="AD189" s="64">
        <v>4359</v>
      </c>
      <c r="AE189" s="64">
        <v>261</v>
      </c>
      <c r="AF189" s="64">
        <v>15965</v>
      </c>
      <c r="AG189" s="64">
        <v>490</v>
      </c>
      <c r="AH189" s="64">
        <v>3238</v>
      </c>
      <c r="AI189" s="64">
        <v>682</v>
      </c>
      <c r="AJ189" s="64">
        <v>641152</v>
      </c>
      <c r="AK189" s="64">
        <v>29988</v>
      </c>
      <c r="AL189" s="64">
        <v>510763</v>
      </c>
      <c r="AM189" s="64">
        <v>0</v>
      </c>
      <c r="AN189" s="64">
        <v>17224</v>
      </c>
      <c r="AO189" s="64">
        <v>0</v>
      </c>
      <c r="AP189" s="64">
        <v>822</v>
      </c>
      <c r="AQ189" s="64">
        <v>0</v>
      </c>
      <c r="AR189" s="64">
        <v>13900</v>
      </c>
      <c r="AS189" s="64">
        <v>8856</v>
      </c>
      <c r="AT189" s="64">
        <v>490</v>
      </c>
      <c r="AU189" s="64">
        <v>0</v>
      </c>
      <c r="AV189" s="64">
        <v>3714</v>
      </c>
      <c r="AW189" s="64">
        <v>50126</v>
      </c>
      <c r="AX189" s="64">
        <v>5269</v>
      </c>
      <c r="AY189" s="64">
        <v>82355</v>
      </c>
      <c r="AZ189" s="64">
        <v>641152</v>
      </c>
      <c r="BA189" s="64">
        <v>199548</v>
      </c>
      <c r="BB189" s="64">
        <v>0</v>
      </c>
      <c r="BC189" s="64">
        <v>199548</v>
      </c>
    </row>
    <row r="190" spans="1:55" x14ac:dyDescent="0.25">
      <c r="A190" s="64">
        <v>6220</v>
      </c>
      <c r="B190" s="65" t="s">
        <v>502</v>
      </c>
      <c r="C190" s="64">
        <v>200312</v>
      </c>
      <c r="D190" s="64">
        <v>45952</v>
      </c>
      <c r="E190" s="64">
        <v>8056</v>
      </c>
      <c r="F190" s="64">
        <v>37896</v>
      </c>
      <c r="G190" s="64">
        <v>294</v>
      </c>
      <c r="H190" s="64">
        <v>10874</v>
      </c>
      <c r="I190" s="64">
        <v>1189</v>
      </c>
      <c r="J190" s="64">
        <v>47875</v>
      </c>
      <c r="K190" s="64">
        <v>3824</v>
      </c>
      <c r="L190" s="64">
        <v>736</v>
      </c>
      <c r="M190" s="64">
        <v>36709</v>
      </c>
      <c r="N190" s="64">
        <v>1424</v>
      </c>
      <c r="O190" s="64">
        <v>0</v>
      </c>
      <c r="P190" s="64">
        <v>3186</v>
      </c>
      <c r="Q190" s="64">
        <v>167</v>
      </c>
      <c r="R190" s="64">
        <v>11283</v>
      </c>
      <c r="S190" s="64">
        <v>0</v>
      </c>
      <c r="T190" s="64">
        <v>0</v>
      </c>
      <c r="U190" s="64">
        <v>543</v>
      </c>
      <c r="V190" s="64">
        <v>10740</v>
      </c>
      <c r="W190" s="64">
        <v>11576</v>
      </c>
      <c r="X190" s="64">
        <v>0</v>
      </c>
      <c r="Y190" s="64">
        <v>28545</v>
      </c>
      <c r="Z190" s="64">
        <v>394276</v>
      </c>
      <c r="AA190" s="64">
        <v>233190</v>
      </c>
      <c r="AB190" s="64">
        <v>24164</v>
      </c>
      <c r="AC190" s="64">
        <v>0</v>
      </c>
      <c r="AD190" s="64">
        <v>4457</v>
      </c>
      <c r="AE190" s="64">
        <v>73</v>
      </c>
      <c r="AF190" s="64">
        <v>19125</v>
      </c>
      <c r="AG190" s="64">
        <v>1222</v>
      </c>
      <c r="AH190" s="64">
        <v>7866</v>
      </c>
      <c r="AI190" s="64">
        <v>728</v>
      </c>
      <c r="AJ190" s="64">
        <v>725222</v>
      </c>
      <c r="AK190" s="64">
        <v>45060</v>
      </c>
      <c r="AL190" s="64">
        <v>532328</v>
      </c>
      <c r="AM190" s="64">
        <v>0</v>
      </c>
      <c r="AN190" s="64">
        <v>34763</v>
      </c>
      <c r="AO190" s="64">
        <v>512</v>
      </c>
      <c r="AP190" s="64">
        <v>214</v>
      </c>
      <c r="AQ190" s="64">
        <v>0</v>
      </c>
      <c r="AR190" s="64">
        <v>19800</v>
      </c>
      <c r="AS190" s="64">
        <v>24563</v>
      </c>
      <c r="AT190" s="64">
        <v>1222</v>
      </c>
      <c r="AU190" s="64">
        <v>0</v>
      </c>
      <c r="AV190" s="64">
        <v>0</v>
      </c>
      <c r="AW190" s="64">
        <v>58378</v>
      </c>
      <c r="AX190" s="64">
        <v>8382</v>
      </c>
      <c r="AY190" s="64">
        <v>112345</v>
      </c>
      <c r="AZ190" s="64">
        <v>725222</v>
      </c>
      <c r="BA190" s="64">
        <v>269417</v>
      </c>
      <c r="BB190" s="64">
        <v>0</v>
      </c>
      <c r="BC190" s="64">
        <v>269417</v>
      </c>
    </row>
    <row r="191" spans="1:55" x14ac:dyDescent="0.25">
      <c r="A191" s="64">
        <v>6220</v>
      </c>
      <c r="B191" s="65" t="s">
        <v>502</v>
      </c>
      <c r="C191" s="64">
        <v>200412</v>
      </c>
      <c r="D191" s="64">
        <v>46780</v>
      </c>
      <c r="E191" s="64">
        <v>7410</v>
      </c>
      <c r="F191" s="64">
        <v>39370</v>
      </c>
      <c r="G191" s="64">
        <v>549</v>
      </c>
      <c r="H191" s="64">
        <v>13078</v>
      </c>
      <c r="I191" s="64">
        <v>1333</v>
      </c>
      <c r="J191" s="64">
        <v>51664</v>
      </c>
      <c r="K191" s="64">
        <v>2478</v>
      </c>
      <c r="L191" s="64">
        <v>79</v>
      </c>
      <c r="M191" s="64">
        <v>37355</v>
      </c>
      <c r="N191" s="64">
        <v>1641</v>
      </c>
      <c r="O191" s="64">
        <v>0</v>
      </c>
      <c r="P191" s="64">
        <v>1254</v>
      </c>
      <c r="Q191" s="64">
        <v>-140</v>
      </c>
      <c r="R191" s="64">
        <v>13831</v>
      </c>
      <c r="S191" s="64">
        <v>0</v>
      </c>
      <c r="T191" s="64">
        <v>0</v>
      </c>
      <c r="U191" s="64">
        <v>3589</v>
      </c>
      <c r="V191" s="64">
        <v>10242</v>
      </c>
      <c r="W191" s="64">
        <v>19910</v>
      </c>
      <c r="X191" s="64">
        <v>0</v>
      </c>
      <c r="Y191" s="64">
        <v>24598</v>
      </c>
      <c r="Z191" s="64">
        <v>440727</v>
      </c>
      <c r="AA191" s="64">
        <v>254546</v>
      </c>
      <c r="AB191" s="64">
        <v>35500</v>
      </c>
      <c r="AC191" s="64">
        <v>0</v>
      </c>
      <c r="AD191" s="64">
        <v>19803</v>
      </c>
      <c r="AE191" s="64">
        <v>39</v>
      </c>
      <c r="AF191" s="64">
        <v>2864</v>
      </c>
      <c r="AG191" s="64">
        <v>2730</v>
      </c>
      <c r="AH191" s="64">
        <v>10270</v>
      </c>
      <c r="AI191" s="64">
        <v>849</v>
      </c>
      <c r="AJ191" s="64">
        <v>811836</v>
      </c>
      <c r="AK191" s="64">
        <v>55087</v>
      </c>
      <c r="AL191" s="64">
        <v>606420</v>
      </c>
      <c r="AM191" s="64">
        <v>0</v>
      </c>
      <c r="AN191" s="64">
        <v>28736</v>
      </c>
      <c r="AO191" s="64">
        <v>284</v>
      </c>
      <c r="AP191" s="64">
        <v>1092</v>
      </c>
      <c r="AQ191" s="64">
        <v>0</v>
      </c>
      <c r="AR191" s="64">
        <v>19800</v>
      </c>
      <c r="AS191" s="64">
        <v>24563</v>
      </c>
      <c r="AT191" s="64">
        <v>2730</v>
      </c>
      <c r="AU191" s="64">
        <v>0</v>
      </c>
      <c r="AV191" s="64">
        <v>402</v>
      </c>
      <c r="AW191" s="64">
        <v>65252</v>
      </c>
      <c r="AX191" s="64">
        <v>7470</v>
      </c>
      <c r="AY191" s="64">
        <v>120217</v>
      </c>
      <c r="AZ191" s="64">
        <v>811836</v>
      </c>
      <c r="BA191" s="64">
        <v>320536</v>
      </c>
      <c r="BB191" s="64">
        <v>0</v>
      </c>
      <c r="BC191" s="64">
        <v>320536</v>
      </c>
    </row>
    <row r="192" spans="1:55" x14ac:dyDescent="0.25">
      <c r="A192" s="64">
        <v>6300</v>
      </c>
      <c r="B192" s="65" t="s">
        <v>409</v>
      </c>
      <c r="C192" s="64">
        <v>200012</v>
      </c>
      <c r="D192" s="64">
        <v>159390</v>
      </c>
      <c r="E192" s="64">
        <v>34082</v>
      </c>
      <c r="F192" s="64">
        <v>125308</v>
      </c>
      <c r="G192" s="64">
        <v>742</v>
      </c>
      <c r="H192" s="64">
        <v>42263</v>
      </c>
      <c r="I192" s="64">
        <v>5544</v>
      </c>
      <c r="J192" s="64">
        <v>162769</v>
      </c>
      <c r="K192" s="64">
        <v>2386</v>
      </c>
      <c r="L192" s="64">
        <v>2924</v>
      </c>
      <c r="M192" s="64">
        <v>103414</v>
      </c>
      <c r="N192" s="64">
        <v>9728</v>
      </c>
      <c r="O192" s="64">
        <v>6071</v>
      </c>
      <c r="P192" s="64">
        <v>17729</v>
      </c>
      <c r="Q192" s="64">
        <v>941</v>
      </c>
      <c r="R192" s="64">
        <v>32078</v>
      </c>
      <c r="S192" s="64">
        <v>0</v>
      </c>
      <c r="T192" s="64">
        <v>0</v>
      </c>
      <c r="U192" s="64">
        <v>9520</v>
      </c>
      <c r="V192" s="64">
        <v>22558</v>
      </c>
      <c r="W192" s="64">
        <v>82645</v>
      </c>
      <c r="X192" s="64">
        <v>0</v>
      </c>
      <c r="Y192" s="64">
        <v>244172</v>
      </c>
      <c r="Z192" s="64">
        <v>1274653</v>
      </c>
      <c r="AA192" s="64">
        <v>67790</v>
      </c>
      <c r="AB192" s="64">
        <v>36416</v>
      </c>
      <c r="AC192" s="64">
        <v>0</v>
      </c>
      <c r="AD192" s="64">
        <v>17336</v>
      </c>
      <c r="AE192" s="64">
        <v>0</v>
      </c>
      <c r="AF192" s="64">
        <v>86445</v>
      </c>
      <c r="AG192" s="64">
        <v>408</v>
      </c>
      <c r="AH192" s="64">
        <v>16235</v>
      </c>
      <c r="AI192" s="64">
        <v>2157</v>
      </c>
      <c r="AJ192" s="64">
        <v>1828257</v>
      </c>
      <c r="AK192" s="64">
        <v>259486</v>
      </c>
      <c r="AL192" s="64">
        <v>1271242</v>
      </c>
      <c r="AM192" s="64">
        <v>0</v>
      </c>
      <c r="AN192" s="64">
        <v>49590</v>
      </c>
      <c r="AO192" s="64">
        <v>1427</v>
      </c>
      <c r="AP192" s="64">
        <v>0</v>
      </c>
      <c r="AQ192" s="64">
        <v>0</v>
      </c>
      <c r="AR192" s="64">
        <v>36000</v>
      </c>
      <c r="AS192" s="64">
        <v>15962</v>
      </c>
      <c r="AT192" s="64">
        <v>0</v>
      </c>
      <c r="AU192" s="64">
        <v>0</v>
      </c>
      <c r="AV192" s="64">
        <v>11269</v>
      </c>
      <c r="AW192" s="64">
        <v>158554</v>
      </c>
      <c r="AX192" s="64">
        <v>16787</v>
      </c>
      <c r="AY192" s="64">
        <v>246512</v>
      </c>
      <c r="AZ192" s="64">
        <v>1828257</v>
      </c>
      <c r="BA192" s="64">
        <v>1080299</v>
      </c>
      <c r="BB192" s="64">
        <v>1746</v>
      </c>
      <c r="BC192" s="64">
        <v>1082045</v>
      </c>
    </row>
    <row r="193" spans="1:55" x14ac:dyDescent="0.25">
      <c r="A193" s="64">
        <v>6300</v>
      </c>
      <c r="B193" s="65" t="s">
        <v>409</v>
      </c>
      <c r="C193" s="64">
        <v>200112</v>
      </c>
      <c r="D193" s="64">
        <v>182761</v>
      </c>
      <c r="E193" s="64">
        <v>45126</v>
      </c>
      <c r="F193" s="64">
        <v>137635</v>
      </c>
      <c r="G193" s="64">
        <v>1068</v>
      </c>
      <c r="H193" s="64">
        <v>39795</v>
      </c>
      <c r="I193" s="64">
        <v>5696</v>
      </c>
      <c r="J193" s="64">
        <v>172802</v>
      </c>
      <c r="K193" s="64">
        <v>1481</v>
      </c>
      <c r="L193" s="64">
        <v>6027</v>
      </c>
      <c r="M193" s="64">
        <v>109391</v>
      </c>
      <c r="N193" s="64">
        <v>13169</v>
      </c>
      <c r="O193" s="64">
        <v>0</v>
      </c>
      <c r="P193" s="64">
        <v>22061</v>
      </c>
      <c r="Q193" s="64">
        <v>723</v>
      </c>
      <c r="R193" s="64">
        <v>36412</v>
      </c>
      <c r="S193" s="64">
        <v>0</v>
      </c>
      <c r="T193" s="64">
        <v>0</v>
      </c>
      <c r="U193" s="64">
        <v>13301</v>
      </c>
      <c r="V193" s="64">
        <v>23111</v>
      </c>
      <c r="W193" s="64">
        <v>37465</v>
      </c>
      <c r="X193" s="64">
        <v>0</v>
      </c>
      <c r="Y193" s="64">
        <v>561618</v>
      </c>
      <c r="Z193" s="64">
        <v>1354017</v>
      </c>
      <c r="AA193" s="64">
        <v>136304</v>
      </c>
      <c r="AB193" s="64">
        <v>39607</v>
      </c>
      <c r="AC193" s="64">
        <v>0</v>
      </c>
      <c r="AD193" s="64">
        <v>5949</v>
      </c>
      <c r="AE193" s="64">
        <v>0</v>
      </c>
      <c r="AF193" s="64">
        <v>87982</v>
      </c>
      <c r="AG193" s="64">
        <v>488</v>
      </c>
      <c r="AH193" s="64">
        <v>13437</v>
      </c>
      <c r="AI193" s="64">
        <v>2379</v>
      </c>
      <c r="AJ193" s="64">
        <v>2239246</v>
      </c>
      <c r="AK193" s="64">
        <v>357708</v>
      </c>
      <c r="AL193" s="64">
        <v>1563975</v>
      </c>
      <c r="AM193" s="64">
        <v>0</v>
      </c>
      <c r="AN193" s="64">
        <v>52467</v>
      </c>
      <c r="AO193" s="64">
        <v>1209</v>
      </c>
      <c r="AP193" s="64">
        <v>0</v>
      </c>
      <c r="AQ193" s="64">
        <v>0</v>
      </c>
      <c r="AR193" s="64">
        <v>36000</v>
      </c>
      <c r="AS193" s="64">
        <v>15962</v>
      </c>
      <c r="AT193" s="64">
        <v>488</v>
      </c>
      <c r="AU193" s="64">
        <v>2218</v>
      </c>
      <c r="AV193" s="64">
        <v>11293</v>
      </c>
      <c r="AW193" s="64">
        <v>175341</v>
      </c>
      <c r="AX193" s="64">
        <v>22585</v>
      </c>
      <c r="AY193" s="64">
        <v>263887</v>
      </c>
      <c r="AZ193" s="64">
        <v>2239246</v>
      </c>
      <c r="BA193" s="64">
        <v>1504663</v>
      </c>
      <c r="BB193" s="64">
        <v>7029</v>
      </c>
      <c r="BC193" s="64">
        <v>1511692</v>
      </c>
    </row>
    <row r="194" spans="1:55" x14ac:dyDescent="0.25">
      <c r="A194" s="64">
        <v>6300</v>
      </c>
      <c r="B194" s="65" t="s">
        <v>409</v>
      </c>
      <c r="C194" s="64">
        <v>200212</v>
      </c>
      <c r="D194" s="64">
        <v>175364</v>
      </c>
      <c r="E194" s="64">
        <v>33971</v>
      </c>
      <c r="F194" s="64">
        <v>141393</v>
      </c>
      <c r="G194" s="64">
        <v>452</v>
      </c>
      <c r="H194" s="64">
        <v>48342</v>
      </c>
      <c r="I194" s="64">
        <v>6848</v>
      </c>
      <c r="J194" s="64">
        <v>183339</v>
      </c>
      <c r="K194" s="64">
        <v>5668</v>
      </c>
      <c r="L194" s="64">
        <v>7486</v>
      </c>
      <c r="M194" s="64">
        <v>120484</v>
      </c>
      <c r="N194" s="64">
        <v>2490</v>
      </c>
      <c r="O194" s="64">
        <v>0</v>
      </c>
      <c r="P194" s="64">
        <v>25067</v>
      </c>
      <c r="Q194" s="64">
        <v>241</v>
      </c>
      <c r="R194" s="64">
        <v>48693</v>
      </c>
      <c r="S194" s="64">
        <v>0</v>
      </c>
      <c r="T194" s="64">
        <v>0</v>
      </c>
      <c r="U194" s="64">
        <v>13736</v>
      </c>
      <c r="V194" s="64">
        <v>34957</v>
      </c>
      <c r="W194" s="64">
        <v>62468</v>
      </c>
      <c r="X194" s="64">
        <v>0</v>
      </c>
      <c r="Y194" s="64">
        <v>781100</v>
      </c>
      <c r="Z194" s="64">
        <v>1334607</v>
      </c>
      <c r="AA194" s="64">
        <v>157742</v>
      </c>
      <c r="AB194" s="64">
        <v>65899</v>
      </c>
      <c r="AC194" s="64">
        <v>763</v>
      </c>
      <c r="AD194" s="64">
        <v>5936</v>
      </c>
      <c r="AE194" s="64">
        <v>0</v>
      </c>
      <c r="AF194" s="64">
        <v>104649</v>
      </c>
      <c r="AG194" s="64">
        <v>4725</v>
      </c>
      <c r="AH194" s="64">
        <v>57367</v>
      </c>
      <c r="AI194" s="64">
        <v>2969</v>
      </c>
      <c r="AJ194" s="64">
        <v>2578225</v>
      </c>
      <c r="AK194" s="64">
        <v>354279</v>
      </c>
      <c r="AL194" s="64">
        <v>1766993</v>
      </c>
      <c r="AM194" s="64">
        <v>0</v>
      </c>
      <c r="AN194" s="64">
        <v>94830</v>
      </c>
      <c r="AO194" s="64">
        <v>1134</v>
      </c>
      <c r="AP194" s="64">
        <v>0</v>
      </c>
      <c r="AQ194" s="64">
        <v>0</v>
      </c>
      <c r="AR194" s="64">
        <v>45000</v>
      </c>
      <c r="AS194" s="64">
        <v>47075</v>
      </c>
      <c r="AT194" s="64">
        <v>4725</v>
      </c>
      <c r="AU194" s="64">
        <v>2235</v>
      </c>
      <c r="AV194" s="64">
        <v>40526</v>
      </c>
      <c r="AW194" s="64">
        <v>197926</v>
      </c>
      <c r="AX194" s="64">
        <v>23502</v>
      </c>
      <c r="AY194" s="64">
        <v>360989</v>
      </c>
      <c r="AZ194" s="64">
        <v>2578225</v>
      </c>
      <c r="BA194" s="64">
        <v>1331771</v>
      </c>
      <c r="BB194" s="64">
        <v>52000</v>
      </c>
      <c r="BC194" s="64">
        <v>1383771</v>
      </c>
    </row>
    <row r="195" spans="1:55" x14ac:dyDescent="0.25">
      <c r="A195" s="64">
        <v>6300</v>
      </c>
      <c r="B195" s="65" t="s">
        <v>409</v>
      </c>
      <c r="C195" s="64">
        <v>200312</v>
      </c>
      <c r="D195" s="64">
        <v>162339</v>
      </c>
      <c r="E195" s="64">
        <v>23470</v>
      </c>
      <c r="F195" s="64">
        <v>138869</v>
      </c>
      <c r="G195" s="64">
        <v>708</v>
      </c>
      <c r="H195" s="64">
        <v>56106</v>
      </c>
      <c r="I195" s="64">
        <v>6068</v>
      </c>
      <c r="J195" s="64">
        <v>189615</v>
      </c>
      <c r="K195" s="64">
        <v>73651</v>
      </c>
      <c r="L195" s="64">
        <v>5759</v>
      </c>
      <c r="M195" s="64">
        <v>131774</v>
      </c>
      <c r="N195" s="64">
        <v>13252</v>
      </c>
      <c r="O195" s="64">
        <v>0</v>
      </c>
      <c r="P195" s="64">
        <v>39932</v>
      </c>
      <c r="Q195" s="64">
        <v>74</v>
      </c>
      <c r="R195" s="64">
        <v>84141</v>
      </c>
      <c r="S195" s="64">
        <v>0</v>
      </c>
      <c r="T195" s="64">
        <v>0</v>
      </c>
      <c r="U195" s="64">
        <v>6985</v>
      </c>
      <c r="V195" s="64">
        <v>77156</v>
      </c>
      <c r="W195" s="64">
        <v>36426</v>
      </c>
      <c r="X195" s="64">
        <v>0</v>
      </c>
      <c r="Y195" s="64">
        <v>999066</v>
      </c>
      <c r="Z195" s="64">
        <v>1528143</v>
      </c>
      <c r="AA195" s="64">
        <v>140686</v>
      </c>
      <c r="AB195" s="64">
        <v>91020</v>
      </c>
      <c r="AC195" s="64">
        <v>698</v>
      </c>
      <c r="AD195" s="64">
        <v>5823</v>
      </c>
      <c r="AE195" s="64">
        <v>0</v>
      </c>
      <c r="AF195" s="64">
        <v>102446</v>
      </c>
      <c r="AG195" s="64">
        <v>8291</v>
      </c>
      <c r="AH195" s="64">
        <v>24909</v>
      </c>
      <c r="AI195" s="64">
        <v>3592</v>
      </c>
      <c r="AJ195" s="64">
        <v>2941100</v>
      </c>
      <c r="AK195" s="64">
        <v>412008</v>
      </c>
      <c r="AL195" s="64">
        <v>2021644</v>
      </c>
      <c r="AM195" s="64">
        <v>0</v>
      </c>
      <c r="AN195" s="64">
        <v>71999</v>
      </c>
      <c r="AO195" s="64">
        <v>3790</v>
      </c>
      <c r="AP195" s="64">
        <v>0</v>
      </c>
      <c r="AQ195" s="64">
        <v>0</v>
      </c>
      <c r="AR195" s="64">
        <v>45000</v>
      </c>
      <c r="AS195" s="64">
        <v>47075</v>
      </c>
      <c r="AT195" s="64">
        <v>8291</v>
      </c>
      <c r="AU195" s="64">
        <v>2241</v>
      </c>
      <c r="AV195" s="64">
        <v>23319</v>
      </c>
      <c r="AW195" s="64">
        <v>239348</v>
      </c>
      <c r="AX195" s="64">
        <v>66385</v>
      </c>
      <c r="AY195" s="64">
        <v>431659</v>
      </c>
      <c r="AZ195" s="64">
        <v>2941100</v>
      </c>
      <c r="BA195" s="64">
        <v>1600794</v>
      </c>
      <c r="BB195" s="64">
        <v>52639</v>
      </c>
      <c r="BC195" s="64">
        <v>1653433</v>
      </c>
    </row>
    <row r="196" spans="1:55" x14ac:dyDescent="0.25">
      <c r="A196" s="64">
        <v>6300</v>
      </c>
      <c r="B196" s="65" t="s">
        <v>409</v>
      </c>
      <c r="C196" s="64">
        <v>200412</v>
      </c>
      <c r="D196" s="64">
        <v>169666</v>
      </c>
      <c r="E196" s="64">
        <v>21006</v>
      </c>
      <c r="F196" s="64">
        <v>148660</v>
      </c>
      <c r="G196" s="64">
        <v>1011</v>
      </c>
      <c r="H196" s="64">
        <v>64390</v>
      </c>
      <c r="I196" s="64">
        <v>7668</v>
      </c>
      <c r="J196" s="64">
        <v>206393</v>
      </c>
      <c r="K196" s="64">
        <v>37030</v>
      </c>
      <c r="L196" s="64">
        <v>7686</v>
      </c>
      <c r="M196" s="64">
        <v>143921</v>
      </c>
      <c r="N196" s="64">
        <v>11129</v>
      </c>
      <c r="O196" s="64">
        <v>0</v>
      </c>
      <c r="P196" s="64">
        <v>20483</v>
      </c>
      <c r="Q196" s="64">
        <v>0</v>
      </c>
      <c r="R196" s="64">
        <v>75576</v>
      </c>
      <c r="S196" s="64">
        <v>0</v>
      </c>
      <c r="T196" s="64">
        <v>0</v>
      </c>
      <c r="U196" s="64">
        <v>15500</v>
      </c>
      <c r="V196" s="64">
        <v>60076</v>
      </c>
      <c r="W196" s="64">
        <v>39263</v>
      </c>
      <c r="X196" s="64">
        <v>0</v>
      </c>
      <c r="Y196" s="64">
        <v>981283</v>
      </c>
      <c r="Z196" s="64">
        <v>1780757</v>
      </c>
      <c r="AA196" s="64">
        <v>302569</v>
      </c>
      <c r="AB196" s="64">
        <v>98070</v>
      </c>
      <c r="AC196" s="64">
        <v>698</v>
      </c>
      <c r="AD196" s="64">
        <v>5790</v>
      </c>
      <c r="AE196" s="64">
        <v>0</v>
      </c>
      <c r="AF196" s="64">
        <v>104716</v>
      </c>
      <c r="AG196" s="64">
        <v>2552</v>
      </c>
      <c r="AH196" s="64">
        <v>19145</v>
      </c>
      <c r="AI196" s="64">
        <v>3878</v>
      </c>
      <c r="AJ196" s="64">
        <v>3338721</v>
      </c>
      <c r="AK196" s="64">
        <v>417543</v>
      </c>
      <c r="AL196" s="64">
        <v>2360519</v>
      </c>
      <c r="AM196" s="64">
        <v>0</v>
      </c>
      <c r="AN196" s="64">
        <v>76001</v>
      </c>
      <c r="AO196" s="64">
        <v>2520</v>
      </c>
      <c r="AP196" s="64">
        <v>0</v>
      </c>
      <c r="AQ196" s="64">
        <v>0</v>
      </c>
      <c r="AR196" s="64">
        <v>54000</v>
      </c>
      <c r="AS196" s="64">
        <v>38075</v>
      </c>
      <c r="AT196" s="64">
        <v>2552</v>
      </c>
      <c r="AU196" s="64">
        <v>2239</v>
      </c>
      <c r="AV196" s="64">
        <v>22363</v>
      </c>
      <c r="AW196" s="64">
        <v>311473</v>
      </c>
      <c r="AX196" s="64">
        <v>51436</v>
      </c>
      <c r="AY196" s="64">
        <v>482138</v>
      </c>
      <c r="AZ196" s="64">
        <v>3338721</v>
      </c>
      <c r="BA196" s="64">
        <v>1938198</v>
      </c>
      <c r="BB196" s="64">
        <v>51591</v>
      </c>
      <c r="BC196" s="64">
        <v>1989789</v>
      </c>
    </row>
    <row r="197" spans="1:55" x14ac:dyDescent="0.25">
      <c r="A197" s="64">
        <v>6471</v>
      </c>
      <c r="B197" s="65" t="s">
        <v>379</v>
      </c>
      <c r="C197" s="64">
        <v>200012</v>
      </c>
      <c r="D197" s="64">
        <v>199450</v>
      </c>
      <c r="E197" s="64">
        <v>81985</v>
      </c>
      <c r="F197" s="64">
        <v>117465</v>
      </c>
      <c r="G197" s="64">
        <v>4675</v>
      </c>
      <c r="H197" s="64">
        <v>26781</v>
      </c>
      <c r="I197" s="64">
        <v>515</v>
      </c>
      <c r="J197" s="64">
        <v>148406</v>
      </c>
      <c r="K197" s="64">
        <v>411</v>
      </c>
      <c r="L197" s="64">
        <v>2869</v>
      </c>
      <c r="M197" s="64">
        <v>72172</v>
      </c>
      <c r="N197" s="64">
        <v>5647</v>
      </c>
      <c r="O197" s="64">
        <v>37</v>
      </c>
      <c r="P197" s="64">
        <v>879</v>
      </c>
      <c r="Q197" s="64">
        <v>0</v>
      </c>
      <c r="R197" s="64">
        <v>72951</v>
      </c>
      <c r="S197" s="64">
        <v>0</v>
      </c>
      <c r="T197" s="64">
        <v>0</v>
      </c>
      <c r="U197" s="64">
        <v>9179</v>
      </c>
      <c r="V197" s="64">
        <v>63772</v>
      </c>
      <c r="W197" s="64">
        <v>57196</v>
      </c>
      <c r="X197" s="64">
        <v>0</v>
      </c>
      <c r="Y197" s="64">
        <v>966274</v>
      </c>
      <c r="Z197" s="64">
        <v>1175282</v>
      </c>
      <c r="AA197" s="64">
        <v>904624</v>
      </c>
      <c r="AB197" s="64">
        <v>46774</v>
      </c>
      <c r="AC197" s="64">
        <v>0</v>
      </c>
      <c r="AD197" s="64">
        <v>0</v>
      </c>
      <c r="AE197" s="64">
        <v>0</v>
      </c>
      <c r="AF197" s="64">
        <v>53107</v>
      </c>
      <c r="AG197" s="64">
        <v>26997</v>
      </c>
      <c r="AH197" s="64">
        <v>49741</v>
      </c>
      <c r="AI197" s="64">
        <v>1403</v>
      </c>
      <c r="AJ197" s="64">
        <v>3281398</v>
      </c>
      <c r="AK197" s="64">
        <v>231159</v>
      </c>
      <c r="AL197" s="64">
        <v>2410189</v>
      </c>
      <c r="AM197" s="64">
        <v>0</v>
      </c>
      <c r="AN197" s="64">
        <v>117332</v>
      </c>
      <c r="AO197" s="64">
        <v>1078</v>
      </c>
      <c r="AP197" s="64">
        <v>0</v>
      </c>
      <c r="AQ197" s="64">
        <v>0</v>
      </c>
      <c r="AR197" s="64">
        <v>191813</v>
      </c>
      <c r="AS197" s="64">
        <v>0</v>
      </c>
      <c r="AT197" s="64">
        <v>0</v>
      </c>
      <c r="AU197" s="64">
        <v>0</v>
      </c>
      <c r="AV197" s="64">
        <v>0</v>
      </c>
      <c r="AW197" s="64">
        <v>314008</v>
      </c>
      <c r="AX197" s="64">
        <v>15819</v>
      </c>
      <c r="AY197" s="64">
        <v>521640</v>
      </c>
      <c r="AZ197" s="64">
        <v>3281398</v>
      </c>
      <c r="BA197" s="64">
        <v>271347</v>
      </c>
      <c r="BB197" s="64">
        <v>27714</v>
      </c>
      <c r="BC197" s="64">
        <v>299061</v>
      </c>
    </row>
    <row r="198" spans="1:55" x14ac:dyDescent="0.25">
      <c r="A198" s="64">
        <v>6471</v>
      </c>
      <c r="B198" s="65" t="s">
        <v>379</v>
      </c>
      <c r="C198" s="64">
        <v>200112</v>
      </c>
      <c r="D198" s="64">
        <v>226256</v>
      </c>
      <c r="E198" s="64">
        <v>95622</v>
      </c>
      <c r="F198" s="64">
        <v>130634</v>
      </c>
      <c r="G198" s="64">
        <v>4812</v>
      </c>
      <c r="H198" s="64">
        <v>25483</v>
      </c>
      <c r="I198" s="64">
        <v>285</v>
      </c>
      <c r="J198" s="64">
        <v>160644</v>
      </c>
      <c r="K198" s="64">
        <v>7161</v>
      </c>
      <c r="L198" s="64">
        <v>5691</v>
      </c>
      <c r="M198" s="64">
        <v>71450</v>
      </c>
      <c r="N198" s="64">
        <v>4696</v>
      </c>
      <c r="O198" s="64">
        <v>10</v>
      </c>
      <c r="P198" s="64">
        <v>3477</v>
      </c>
      <c r="Q198" s="64">
        <v>0</v>
      </c>
      <c r="R198" s="64">
        <v>93863</v>
      </c>
      <c r="S198" s="64">
        <v>0</v>
      </c>
      <c r="T198" s="64">
        <v>0</v>
      </c>
      <c r="U198" s="64">
        <v>14980</v>
      </c>
      <c r="V198" s="64">
        <v>78883</v>
      </c>
      <c r="W198" s="64">
        <v>77222</v>
      </c>
      <c r="X198" s="64">
        <v>0</v>
      </c>
      <c r="Y198" s="64">
        <v>870539</v>
      </c>
      <c r="Z198" s="64">
        <v>1246204</v>
      </c>
      <c r="AA198" s="64">
        <v>1043041</v>
      </c>
      <c r="AB198" s="64">
        <v>34549</v>
      </c>
      <c r="AC198" s="64">
        <v>0</v>
      </c>
      <c r="AD198" s="64">
        <v>0</v>
      </c>
      <c r="AE198" s="64">
        <v>0</v>
      </c>
      <c r="AF198" s="64">
        <v>51318</v>
      </c>
      <c r="AG198" s="64">
        <v>385</v>
      </c>
      <c r="AH198" s="64">
        <v>53944</v>
      </c>
      <c r="AI198" s="64">
        <v>1428</v>
      </c>
      <c r="AJ198" s="64">
        <v>3378630</v>
      </c>
      <c r="AK198" s="64">
        <v>180948</v>
      </c>
      <c r="AL198" s="64">
        <v>2576203</v>
      </c>
      <c r="AM198" s="64">
        <v>0</v>
      </c>
      <c r="AN198" s="64">
        <v>100158</v>
      </c>
      <c r="AO198" s="64">
        <v>1376</v>
      </c>
      <c r="AP198" s="64">
        <v>0</v>
      </c>
      <c r="AQ198" s="64">
        <v>0</v>
      </c>
      <c r="AR198" s="64">
        <v>180000</v>
      </c>
      <c r="AS198" s="64">
        <v>0</v>
      </c>
      <c r="AT198" s="64">
        <v>385</v>
      </c>
      <c r="AU198" s="64">
        <v>0</v>
      </c>
      <c r="AV198" s="64">
        <v>0</v>
      </c>
      <c r="AW198" s="64">
        <v>314677</v>
      </c>
      <c r="AX198" s="64">
        <v>24883</v>
      </c>
      <c r="AY198" s="64">
        <v>519945</v>
      </c>
      <c r="AZ198" s="64">
        <v>3378630</v>
      </c>
      <c r="BA198" s="64">
        <v>280611</v>
      </c>
      <c r="BB198" s="64">
        <v>51374</v>
      </c>
      <c r="BC198" s="64">
        <v>331985</v>
      </c>
    </row>
    <row r="199" spans="1:55" x14ac:dyDescent="0.25">
      <c r="A199" s="64">
        <v>6471</v>
      </c>
      <c r="B199" s="65" t="s">
        <v>379</v>
      </c>
      <c r="C199" s="64">
        <v>200212</v>
      </c>
      <c r="D199" s="64">
        <v>200187</v>
      </c>
      <c r="E199" s="64">
        <v>71962</v>
      </c>
      <c r="F199" s="64">
        <v>128225</v>
      </c>
      <c r="G199" s="64">
        <v>1348</v>
      </c>
      <c r="H199" s="64">
        <v>24709</v>
      </c>
      <c r="I199" s="64">
        <v>336</v>
      </c>
      <c r="J199" s="64">
        <v>153946</v>
      </c>
      <c r="K199" s="64">
        <v>4120</v>
      </c>
      <c r="L199" s="64">
        <v>5535</v>
      </c>
      <c r="M199" s="64">
        <v>72491</v>
      </c>
      <c r="N199" s="64">
        <v>4006</v>
      </c>
      <c r="O199" s="64">
        <v>0</v>
      </c>
      <c r="P199" s="64">
        <v>6586</v>
      </c>
      <c r="Q199" s="64">
        <v>0</v>
      </c>
      <c r="R199" s="64">
        <v>80518</v>
      </c>
      <c r="S199" s="64">
        <v>0</v>
      </c>
      <c r="T199" s="64">
        <v>0</v>
      </c>
      <c r="U199" s="64">
        <v>6665</v>
      </c>
      <c r="V199" s="64">
        <v>73853</v>
      </c>
      <c r="W199" s="64">
        <v>301913</v>
      </c>
      <c r="X199" s="64">
        <v>0</v>
      </c>
      <c r="Y199" s="64">
        <v>908972</v>
      </c>
      <c r="Z199" s="64">
        <v>1187146</v>
      </c>
      <c r="AA199" s="64">
        <v>1042307</v>
      </c>
      <c r="AB199" s="64">
        <v>40452</v>
      </c>
      <c r="AC199" s="64">
        <v>0</v>
      </c>
      <c r="AD199" s="64">
        <v>0</v>
      </c>
      <c r="AE199" s="64">
        <v>0</v>
      </c>
      <c r="AF199" s="64">
        <v>48073</v>
      </c>
      <c r="AG199" s="64">
        <v>569</v>
      </c>
      <c r="AH199" s="64">
        <v>55621</v>
      </c>
      <c r="AI199" s="64">
        <v>1499</v>
      </c>
      <c r="AJ199" s="64">
        <v>3586552</v>
      </c>
      <c r="AK199" s="64">
        <v>44292</v>
      </c>
      <c r="AL199" s="64">
        <v>2915148</v>
      </c>
      <c r="AM199" s="64">
        <v>0</v>
      </c>
      <c r="AN199" s="64">
        <v>94796</v>
      </c>
      <c r="AO199" s="64">
        <v>1518</v>
      </c>
      <c r="AP199" s="64">
        <v>0</v>
      </c>
      <c r="AQ199" s="64">
        <v>0</v>
      </c>
      <c r="AR199" s="64">
        <v>180000</v>
      </c>
      <c r="AS199" s="64">
        <v>0</v>
      </c>
      <c r="AT199" s="64">
        <v>569</v>
      </c>
      <c r="AU199" s="64">
        <v>0</v>
      </c>
      <c r="AV199" s="64">
        <v>0</v>
      </c>
      <c r="AW199" s="64">
        <v>339376</v>
      </c>
      <c r="AX199" s="64">
        <v>10853</v>
      </c>
      <c r="AY199" s="64">
        <v>530798</v>
      </c>
      <c r="AZ199" s="64">
        <v>3586552</v>
      </c>
      <c r="BA199" s="64">
        <v>286550</v>
      </c>
      <c r="BB199" s="64">
        <v>27167</v>
      </c>
      <c r="BC199" s="64">
        <v>313717</v>
      </c>
    </row>
    <row r="200" spans="1:55" x14ac:dyDescent="0.25">
      <c r="A200" s="64">
        <v>6471</v>
      </c>
      <c r="B200" s="65" t="s">
        <v>379</v>
      </c>
      <c r="C200" s="64">
        <v>200312</v>
      </c>
      <c r="D200" s="64">
        <v>175213</v>
      </c>
      <c r="E200" s="64">
        <v>54171</v>
      </c>
      <c r="F200" s="64">
        <v>121042</v>
      </c>
      <c r="G200" s="64">
        <v>1338</v>
      </c>
      <c r="H200" s="64">
        <v>25952</v>
      </c>
      <c r="I200" s="64">
        <v>406</v>
      </c>
      <c r="J200" s="64">
        <v>147926</v>
      </c>
      <c r="K200" s="64">
        <v>-2692</v>
      </c>
      <c r="L200" s="64">
        <v>5788</v>
      </c>
      <c r="M200" s="64">
        <v>72812</v>
      </c>
      <c r="N200" s="64">
        <v>5495</v>
      </c>
      <c r="O200" s="64">
        <v>7</v>
      </c>
      <c r="P200" s="64">
        <v>6663</v>
      </c>
      <c r="Q200" s="64">
        <v>0</v>
      </c>
      <c r="R200" s="64">
        <v>66045</v>
      </c>
      <c r="S200" s="64">
        <v>0</v>
      </c>
      <c r="T200" s="64">
        <v>0</v>
      </c>
      <c r="U200" s="64">
        <v>1601</v>
      </c>
      <c r="V200" s="64">
        <v>64444</v>
      </c>
      <c r="W200" s="64">
        <v>41075</v>
      </c>
      <c r="X200" s="64">
        <v>0</v>
      </c>
      <c r="Y200" s="64">
        <v>516723</v>
      </c>
      <c r="Z200" s="64">
        <v>1127187</v>
      </c>
      <c r="AA200" s="64">
        <v>1102720</v>
      </c>
      <c r="AB200" s="64">
        <v>37632</v>
      </c>
      <c r="AC200" s="64">
        <v>0</v>
      </c>
      <c r="AD200" s="64">
        <v>0</v>
      </c>
      <c r="AE200" s="64">
        <v>0</v>
      </c>
      <c r="AF200" s="64">
        <v>44526</v>
      </c>
      <c r="AG200" s="64">
        <v>613</v>
      </c>
      <c r="AH200" s="64">
        <v>56635</v>
      </c>
      <c r="AI200" s="64">
        <v>1649</v>
      </c>
      <c r="AJ200" s="64">
        <v>2928760</v>
      </c>
      <c r="AK200" s="64">
        <v>101972</v>
      </c>
      <c r="AL200" s="64">
        <v>2167995</v>
      </c>
      <c r="AM200" s="64">
        <v>0</v>
      </c>
      <c r="AN200" s="64">
        <v>125332</v>
      </c>
      <c r="AO200" s="64">
        <v>1218</v>
      </c>
      <c r="AP200" s="64">
        <v>0</v>
      </c>
      <c r="AQ200" s="64">
        <v>0</v>
      </c>
      <c r="AR200" s="64">
        <v>180000</v>
      </c>
      <c r="AS200" s="64">
        <v>0</v>
      </c>
      <c r="AT200" s="64">
        <v>613</v>
      </c>
      <c r="AU200" s="64">
        <v>0</v>
      </c>
      <c r="AV200" s="64">
        <v>0</v>
      </c>
      <c r="AW200" s="64">
        <v>350186</v>
      </c>
      <c r="AX200" s="64">
        <v>1444</v>
      </c>
      <c r="AY200" s="64">
        <v>532243</v>
      </c>
      <c r="AZ200" s="64">
        <v>2928760</v>
      </c>
      <c r="BA200" s="64">
        <v>235282</v>
      </c>
      <c r="BB200" s="64">
        <v>33394</v>
      </c>
      <c r="BC200" s="64">
        <v>268676</v>
      </c>
    </row>
    <row r="201" spans="1:55" x14ac:dyDescent="0.25">
      <c r="A201" s="64">
        <v>6471</v>
      </c>
      <c r="B201" s="65" t="s">
        <v>379</v>
      </c>
      <c r="C201" s="64">
        <v>200412</v>
      </c>
      <c r="D201" s="64">
        <v>153133</v>
      </c>
      <c r="E201" s="64">
        <v>34715</v>
      </c>
      <c r="F201" s="64">
        <v>118418</v>
      </c>
      <c r="G201" s="64">
        <v>1794</v>
      </c>
      <c r="H201" s="64">
        <v>31031</v>
      </c>
      <c r="I201" s="64">
        <v>367</v>
      </c>
      <c r="J201" s="64">
        <v>150876</v>
      </c>
      <c r="K201" s="64">
        <v>-3576</v>
      </c>
      <c r="L201" s="64">
        <v>5515</v>
      </c>
      <c r="M201" s="64">
        <v>78004</v>
      </c>
      <c r="N201" s="64">
        <v>4554</v>
      </c>
      <c r="O201" s="64">
        <v>2618</v>
      </c>
      <c r="P201" s="64">
        <v>1409</v>
      </c>
      <c r="Q201" s="64">
        <v>0</v>
      </c>
      <c r="R201" s="64">
        <v>66230</v>
      </c>
      <c r="S201" s="64">
        <v>0</v>
      </c>
      <c r="T201" s="64">
        <v>0</v>
      </c>
      <c r="U201" s="64">
        <v>2175</v>
      </c>
      <c r="V201" s="64">
        <v>64055</v>
      </c>
      <c r="W201" s="64">
        <v>41116</v>
      </c>
      <c r="X201" s="64">
        <v>0</v>
      </c>
      <c r="Y201" s="64">
        <v>614186</v>
      </c>
      <c r="Z201" s="64">
        <v>1318551</v>
      </c>
      <c r="AA201" s="64">
        <v>995693</v>
      </c>
      <c r="AB201" s="64">
        <v>43293</v>
      </c>
      <c r="AC201" s="64">
        <v>0</v>
      </c>
      <c r="AD201" s="64">
        <v>0</v>
      </c>
      <c r="AE201" s="64">
        <v>0</v>
      </c>
      <c r="AF201" s="64">
        <v>42225</v>
      </c>
      <c r="AG201" s="64">
        <v>779</v>
      </c>
      <c r="AH201" s="64">
        <v>56908</v>
      </c>
      <c r="AI201" s="64">
        <v>1687</v>
      </c>
      <c r="AJ201" s="64">
        <v>3114438</v>
      </c>
      <c r="AK201" s="64">
        <v>96992</v>
      </c>
      <c r="AL201" s="64">
        <v>2352574</v>
      </c>
      <c r="AM201" s="64">
        <v>0</v>
      </c>
      <c r="AN201" s="64">
        <v>130146</v>
      </c>
      <c r="AO201" s="64">
        <v>1428</v>
      </c>
      <c r="AP201" s="64">
        <v>0</v>
      </c>
      <c r="AQ201" s="64">
        <v>0</v>
      </c>
      <c r="AR201" s="64">
        <v>180000</v>
      </c>
      <c r="AS201" s="64">
        <v>0</v>
      </c>
      <c r="AT201" s="64">
        <v>779</v>
      </c>
      <c r="AU201" s="64">
        <v>0</v>
      </c>
      <c r="AV201" s="64">
        <v>0</v>
      </c>
      <c r="AW201" s="64">
        <v>351463</v>
      </c>
      <c r="AX201" s="64">
        <v>1056</v>
      </c>
      <c r="AY201" s="64">
        <v>533298</v>
      </c>
      <c r="AZ201" s="64">
        <v>3114438</v>
      </c>
      <c r="BA201" s="64">
        <v>264702</v>
      </c>
      <c r="BB201" s="64">
        <v>18451</v>
      </c>
      <c r="BC201" s="64">
        <v>283153</v>
      </c>
    </row>
    <row r="202" spans="1:55" x14ac:dyDescent="0.25">
      <c r="A202" s="64">
        <v>6482</v>
      </c>
      <c r="B202" s="65" t="s">
        <v>334</v>
      </c>
      <c r="C202" s="64">
        <v>200012</v>
      </c>
      <c r="D202" s="64">
        <v>51795</v>
      </c>
      <c r="E202" s="64">
        <v>14925</v>
      </c>
      <c r="F202" s="64">
        <v>36870</v>
      </c>
      <c r="G202" s="64">
        <v>0</v>
      </c>
      <c r="H202" s="64">
        <v>9391</v>
      </c>
      <c r="I202" s="64">
        <v>819</v>
      </c>
      <c r="J202" s="64">
        <v>45441</v>
      </c>
      <c r="K202" s="64">
        <v>2279</v>
      </c>
      <c r="L202" s="64">
        <v>0</v>
      </c>
      <c r="M202" s="64">
        <v>16208</v>
      </c>
      <c r="N202" s="64">
        <v>484</v>
      </c>
      <c r="O202" s="64">
        <v>0</v>
      </c>
      <c r="P202" s="64">
        <v>1700</v>
      </c>
      <c r="Q202" s="64">
        <v>0</v>
      </c>
      <c r="R202" s="64">
        <v>29327</v>
      </c>
      <c r="S202" s="64">
        <v>0</v>
      </c>
      <c r="T202" s="64">
        <v>0</v>
      </c>
      <c r="U202" s="64">
        <v>9479</v>
      </c>
      <c r="V202" s="64">
        <v>19848</v>
      </c>
      <c r="W202" s="64">
        <v>88925</v>
      </c>
      <c r="X202" s="64">
        <v>0</v>
      </c>
      <c r="Y202" s="64">
        <v>2098179</v>
      </c>
      <c r="Z202" s="64">
        <v>579177</v>
      </c>
      <c r="AA202" s="64">
        <v>337534</v>
      </c>
      <c r="AB202" s="64">
        <v>0</v>
      </c>
      <c r="AC202" s="64">
        <v>0</v>
      </c>
      <c r="AD202" s="64">
        <v>0</v>
      </c>
      <c r="AE202" s="64">
        <v>0</v>
      </c>
      <c r="AF202" s="64">
        <v>1433</v>
      </c>
      <c r="AG202" s="64">
        <v>0</v>
      </c>
      <c r="AH202" s="64">
        <v>6568</v>
      </c>
      <c r="AI202" s="64">
        <v>624</v>
      </c>
      <c r="AJ202" s="64">
        <v>3112440</v>
      </c>
      <c r="AK202" s="64">
        <v>2288319</v>
      </c>
      <c r="AL202" s="64">
        <v>438548</v>
      </c>
      <c r="AM202" s="64">
        <v>0</v>
      </c>
      <c r="AN202" s="64">
        <v>28011</v>
      </c>
      <c r="AO202" s="64">
        <v>319</v>
      </c>
      <c r="AP202" s="64">
        <v>0</v>
      </c>
      <c r="AQ202" s="64">
        <v>0</v>
      </c>
      <c r="AR202" s="64">
        <v>140000</v>
      </c>
      <c r="AS202" s="64">
        <v>159838</v>
      </c>
      <c r="AT202" s="64">
        <v>0</v>
      </c>
      <c r="AU202" s="64">
        <v>0</v>
      </c>
      <c r="AV202" s="64">
        <v>0</v>
      </c>
      <c r="AW202" s="64">
        <v>37557</v>
      </c>
      <c r="AX202" s="64">
        <v>19848</v>
      </c>
      <c r="AY202" s="64">
        <v>357243</v>
      </c>
      <c r="AZ202" s="64">
        <v>3112440</v>
      </c>
      <c r="BA202" s="64">
        <v>1257788</v>
      </c>
      <c r="BB202" s="64">
        <v>56843</v>
      </c>
      <c r="BC202" s="64">
        <v>1314631</v>
      </c>
    </row>
    <row r="203" spans="1:55" x14ac:dyDescent="0.25">
      <c r="A203" s="64">
        <v>6482</v>
      </c>
      <c r="B203" s="65" t="s">
        <v>334</v>
      </c>
      <c r="C203" s="64">
        <v>200112</v>
      </c>
      <c r="D203" s="64">
        <v>76913</v>
      </c>
      <c r="E203" s="64">
        <v>26915</v>
      </c>
      <c r="F203" s="64">
        <v>49997</v>
      </c>
      <c r="G203" s="64">
        <v>0</v>
      </c>
      <c r="H203" s="64">
        <v>14348</v>
      </c>
      <c r="I203" s="64">
        <v>1351</v>
      </c>
      <c r="J203" s="64">
        <v>62994</v>
      </c>
      <c r="K203" s="64">
        <v>-640</v>
      </c>
      <c r="L203" s="64">
        <v>104</v>
      </c>
      <c r="M203" s="64">
        <v>21264</v>
      </c>
      <c r="N203" s="64">
        <v>556</v>
      </c>
      <c r="O203" s="64">
        <v>0</v>
      </c>
      <c r="P203" s="64">
        <v>26300</v>
      </c>
      <c r="Q203" s="64">
        <v>0</v>
      </c>
      <c r="R203" s="64">
        <v>14336</v>
      </c>
      <c r="S203" s="64">
        <v>0</v>
      </c>
      <c r="T203" s="64">
        <v>0</v>
      </c>
      <c r="U203" s="64">
        <v>4062</v>
      </c>
      <c r="V203" s="64">
        <v>10274</v>
      </c>
      <c r="W203" s="64">
        <v>4802</v>
      </c>
      <c r="X203" s="64">
        <v>0</v>
      </c>
      <c r="Y203" s="64">
        <v>2252004</v>
      </c>
      <c r="Z203" s="64">
        <v>1013625</v>
      </c>
      <c r="AA203" s="64">
        <v>388681</v>
      </c>
      <c r="AB203" s="64">
        <v>0</v>
      </c>
      <c r="AC203" s="64">
        <v>0</v>
      </c>
      <c r="AD203" s="64">
        <v>0</v>
      </c>
      <c r="AE203" s="64">
        <v>0</v>
      </c>
      <c r="AF203" s="64">
        <v>881</v>
      </c>
      <c r="AG203" s="64">
        <v>0</v>
      </c>
      <c r="AH203" s="64">
        <v>21095</v>
      </c>
      <c r="AI203" s="64">
        <v>683</v>
      </c>
      <c r="AJ203" s="64">
        <v>3681770</v>
      </c>
      <c r="AK203" s="64">
        <v>2513861</v>
      </c>
      <c r="AL203" s="64">
        <v>627442</v>
      </c>
      <c r="AM203" s="64">
        <v>0</v>
      </c>
      <c r="AN203" s="64">
        <v>22381</v>
      </c>
      <c r="AO203" s="64">
        <v>569</v>
      </c>
      <c r="AP203" s="64">
        <v>0</v>
      </c>
      <c r="AQ203" s="64">
        <v>150000</v>
      </c>
      <c r="AR203" s="64">
        <v>140000</v>
      </c>
      <c r="AS203" s="64">
        <v>159838</v>
      </c>
      <c r="AT203" s="64">
        <v>0</v>
      </c>
      <c r="AU203" s="64">
        <v>0</v>
      </c>
      <c r="AV203" s="64">
        <v>0</v>
      </c>
      <c r="AW203" s="64">
        <v>57405</v>
      </c>
      <c r="AX203" s="64">
        <v>10274</v>
      </c>
      <c r="AY203" s="64">
        <v>367517</v>
      </c>
      <c r="AZ203" s="64">
        <v>3681770</v>
      </c>
      <c r="BA203" s="64">
        <v>3751826</v>
      </c>
      <c r="BB203" s="64">
        <v>150</v>
      </c>
      <c r="BC203" s="64">
        <v>3751976</v>
      </c>
    </row>
    <row r="204" spans="1:55" x14ac:dyDescent="0.25">
      <c r="A204" s="64">
        <v>6482</v>
      </c>
      <c r="B204" s="65" t="s">
        <v>334</v>
      </c>
      <c r="C204" s="64">
        <v>200212</v>
      </c>
      <c r="D204" s="64">
        <v>84544</v>
      </c>
      <c r="E204" s="64">
        <v>34920</v>
      </c>
      <c r="F204" s="64">
        <v>49625</v>
      </c>
      <c r="G204" s="64">
        <v>0</v>
      </c>
      <c r="H204" s="64">
        <v>19981</v>
      </c>
      <c r="I204" s="64">
        <v>2195</v>
      </c>
      <c r="J204" s="64">
        <v>67410</v>
      </c>
      <c r="K204" s="64">
        <v>-7078</v>
      </c>
      <c r="L204" s="64">
        <v>27</v>
      </c>
      <c r="M204" s="64">
        <v>26674</v>
      </c>
      <c r="N204" s="64">
        <v>282</v>
      </c>
      <c r="O204" s="64">
        <v>0</v>
      </c>
      <c r="P204" s="64">
        <v>-3109</v>
      </c>
      <c r="Q204" s="64">
        <v>0</v>
      </c>
      <c r="R204" s="64">
        <v>36513</v>
      </c>
      <c r="S204" s="64">
        <v>0</v>
      </c>
      <c r="T204" s="64">
        <v>0</v>
      </c>
      <c r="U204" s="64">
        <v>11083</v>
      </c>
      <c r="V204" s="64">
        <v>25430</v>
      </c>
      <c r="W204" s="64">
        <v>113793</v>
      </c>
      <c r="X204" s="64">
        <v>0</v>
      </c>
      <c r="Y204" s="64">
        <v>2416945</v>
      </c>
      <c r="Z204" s="64">
        <v>1390097</v>
      </c>
      <c r="AA204" s="64">
        <v>13844</v>
      </c>
      <c r="AB204" s="64">
        <v>0</v>
      </c>
      <c r="AC204" s="64">
        <v>0</v>
      </c>
      <c r="AD204" s="64">
        <v>0</v>
      </c>
      <c r="AE204" s="64">
        <v>0</v>
      </c>
      <c r="AF204" s="64">
        <v>1366</v>
      </c>
      <c r="AG204" s="64">
        <v>0</v>
      </c>
      <c r="AH204" s="64">
        <v>11473</v>
      </c>
      <c r="AI204" s="64">
        <v>762</v>
      </c>
      <c r="AJ204" s="64">
        <v>3948281</v>
      </c>
      <c r="AK204" s="64">
        <v>2651624</v>
      </c>
      <c r="AL204" s="64">
        <v>683468</v>
      </c>
      <c r="AM204" s="64">
        <v>0</v>
      </c>
      <c r="AN204" s="64">
        <v>68252</v>
      </c>
      <c r="AO204" s="64">
        <v>310</v>
      </c>
      <c r="AP204" s="64">
        <v>1680</v>
      </c>
      <c r="AQ204" s="64">
        <v>150000</v>
      </c>
      <c r="AR204" s="64">
        <v>140000</v>
      </c>
      <c r="AS204" s="64">
        <v>159838</v>
      </c>
      <c r="AT204" s="64">
        <v>0</v>
      </c>
      <c r="AU204" s="64">
        <v>0</v>
      </c>
      <c r="AV204" s="64">
        <v>0</v>
      </c>
      <c r="AW204" s="64">
        <v>67679</v>
      </c>
      <c r="AX204" s="64">
        <v>25430</v>
      </c>
      <c r="AY204" s="64">
        <v>392947</v>
      </c>
      <c r="AZ204" s="64">
        <v>3948281</v>
      </c>
      <c r="BA204" s="64">
        <v>2057846</v>
      </c>
      <c r="BB204" s="64">
        <v>150</v>
      </c>
      <c r="BC204" s="64">
        <v>2057996</v>
      </c>
    </row>
    <row r="205" spans="1:55" x14ac:dyDescent="0.25">
      <c r="A205" s="64">
        <v>6482</v>
      </c>
      <c r="B205" s="65" t="s">
        <v>334</v>
      </c>
      <c r="C205" s="64">
        <v>200312</v>
      </c>
      <c r="D205" s="64">
        <v>76954</v>
      </c>
      <c r="E205" s="64">
        <v>34200</v>
      </c>
      <c r="F205" s="64">
        <v>42754</v>
      </c>
      <c r="G205" s="64">
        <v>0</v>
      </c>
      <c r="H205" s="64">
        <v>17223</v>
      </c>
      <c r="I205" s="64">
        <v>2579</v>
      </c>
      <c r="J205" s="64">
        <v>57398</v>
      </c>
      <c r="K205" s="64">
        <v>9746</v>
      </c>
      <c r="L205" s="64">
        <v>48</v>
      </c>
      <c r="M205" s="64">
        <v>31082</v>
      </c>
      <c r="N205" s="64">
        <v>433</v>
      </c>
      <c r="O205" s="64">
        <v>0</v>
      </c>
      <c r="P205" s="64">
        <v>723</v>
      </c>
      <c r="Q205" s="64">
        <v>0</v>
      </c>
      <c r="R205" s="64">
        <v>34955</v>
      </c>
      <c r="S205" s="64">
        <v>0</v>
      </c>
      <c r="T205" s="64">
        <v>0</v>
      </c>
      <c r="U205" s="64">
        <v>10522</v>
      </c>
      <c r="V205" s="64">
        <v>24433</v>
      </c>
      <c r="W205" s="64">
        <v>19685</v>
      </c>
      <c r="X205" s="64">
        <v>0</v>
      </c>
      <c r="Y205" s="64">
        <v>2957501</v>
      </c>
      <c r="Z205" s="64">
        <v>1648597</v>
      </c>
      <c r="AA205" s="64">
        <v>6169</v>
      </c>
      <c r="AB205" s="64">
        <v>0</v>
      </c>
      <c r="AC205" s="64">
        <v>0</v>
      </c>
      <c r="AD205" s="64">
        <v>0</v>
      </c>
      <c r="AE205" s="64">
        <v>259</v>
      </c>
      <c r="AF205" s="64">
        <v>725</v>
      </c>
      <c r="AG205" s="64">
        <v>0</v>
      </c>
      <c r="AH205" s="64">
        <v>18580</v>
      </c>
      <c r="AI205" s="64">
        <v>895</v>
      </c>
      <c r="AJ205" s="64">
        <v>4652410</v>
      </c>
      <c r="AK205" s="64">
        <v>3073294</v>
      </c>
      <c r="AL205" s="64">
        <v>919987</v>
      </c>
      <c r="AM205" s="64">
        <v>0</v>
      </c>
      <c r="AN205" s="64">
        <v>89892</v>
      </c>
      <c r="AO205" s="64">
        <v>473</v>
      </c>
      <c r="AP205" s="64">
        <v>1385</v>
      </c>
      <c r="AQ205" s="64">
        <v>150000</v>
      </c>
      <c r="AR205" s="64">
        <v>140000</v>
      </c>
      <c r="AS205" s="64">
        <v>159838</v>
      </c>
      <c r="AT205" s="64">
        <v>0</v>
      </c>
      <c r="AU205" s="64">
        <v>0</v>
      </c>
      <c r="AV205" s="64">
        <v>0</v>
      </c>
      <c r="AW205" s="64">
        <v>93109</v>
      </c>
      <c r="AX205" s="64">
        <v>24433</v>
      </c>
      <c r="AY205" s="64">
        <v>417380</v>
      </c>
      <c r="AZ205" s="64">
        <v>4652410</v>
      </c>
      <c r="BA205" s="64">
        <v>1784712</v>
      </c>
      <c r="BB205" s="64">
        <v>150</v>
      </c>
      <c r="BC205" s="64">
        <v>1784862</v>
      </c>
    </row>
    <row r="206" spans="1:55" x14ac:dyDescent="0.25">
      <c r="A206" s="64">
        <v>6482</v>
      </c>
      <c r="B206" s="65" t="s">
        <v>334</v>
      </c>
      <c r="C206" s="64">
        <v>200412</v>
      </c>
      <c r="D206" s="64">
        <v>75517</v>
      </c>
      <c r="E206" s="64">
        <v>32904</v>
      </c>
      <c r="F206" s="64">
        <v>42614</v>
      </c>
      <c r="G206" s="64">
        <v>0</v>
      </c>
      <c r="H206" s="64">
        <v>17131</v>
      </c>
      <c r="I206" s="64">
        <v>3289</v>
      </c>
      <c r="J206" s="64">
        <v>56456</v>
      </c>
      <c r="K206" s="64">
        <v>30387</v>
      </c>
      <c r="L206" s="64">
        <v>10</v>
      </c>
      <c r="M206" s="64">
        <v>35133</v>
      </c>
      <c r="N206" s="64">
        <v>318</v>
      </c>
      <c r="O206" s="64">
        <v>0</v>
      </c>
      <c r="P206" s="64">
        <v>956</v>
      </c>
      <c r="Q206" s="64">
        <v>0</v>
      </c>
      <c r="R206" s="64">
        <v>50445</v>
      </c>
      <c r="S206" s="64">
        <v>0</v>
      </c>
      <c r="T206" s="64">
        <v>0</v>
      </c>
      <c r="U206" s="64">
        <v>15187</v>
      </c>
      <c r="V206" s="64">
        <v>35258</v>
      </c>
      <c r="W206" s="64">
        <v>38</v>
      </c>
      <c r="X206" s="64">
        <v>0</v>
      </c>
      <c r="Y206" s="64">
        <v>2695876</v>
      </c>
      <c r="Z206" s="64">
        <v>1799381</v>
      </c>
      <c r="AA206" s="64">
        <v>0</v>
      </c>
      <c r="AB206" s="64">
        <v>0</v>
      </c>
      <c r="AC206" s="64">
        <v>0</v>
      </c>
      <c r="AD206" s="64">
        <v>0</v>
      </c>
      <c r="AE206" s="64">
        <v>215</v>
      </c>
      <c r="AF206" s="64">
        <v>439</v>
      </c>
      <c r="AG206" s="64">
        <v>0</v>
      </c>
      <c r="AH206" s="64">
        <v>9766</v>
      </c>
      <c r="AI206" s="64">
        <v>961</v>
      </c>
      <c r="AJ206" s="64">
        <v>4506675</v>
      </c>
      <c r="AK206" s="64">
        <v>2886715</v>
      </c>
      <c r="AL206" s="64">
        <v>961709</v>
      </c>
      <c r="AM206" s="64">
        <v>0</v>
      </c>
      <c r="AN206" s="64">
        <v>54706</v>
      </c>
      <c r="AO206" s="64">
        <v>573</v>
      </c>
      <c r="AP206" s="64">
        <v>335</v>
      </c>
      <c r="AQ206" s="64">
        <v>150000</v>
      </c>
      <c r="AR206" s="64">
        <v>140000</v>
      </c>
      <c r="AS206" s="64">
        <v>159838</v>
      </c>
      <c r="AT206" s="64">
        <v>0</v>
      </c>
      <c r="AU206" s="64">
        <v>0</v>
      </c>
      <c r="AV206" s="64">
        <v>0</v>
      </c>
      <c r="AW206" s="64">
        <v>117542</v>
      </c>
      <c r="AX206" s="64">
        <v>35258</v>
      </c>
      <c r="AY206" s="64">
        <v>452637</v>
      </c>
      <c r="AZ206" s="64">
        <v>4506675</v>
      </c>
      <c r="BA206" s="64">
        <v>2105790</v>
      </c>
      <c r="BB206" s="64">
        <v>150</v>
      </c>
      <c r="BC206" s="64">
        <v>2105940</v>
      </c>
    </row>
    <row r="207" spans="1:55" x14ac:dyDescent="0.25">
      <c r="A207" s="64">
        <v>6520</v>
      </c>
      <c r="B207" s="65" t="s">
        <v>411</v>
      </c>
      <c r="C207" s="64">
        <v>200012</v>
      </c>
      <c r="D207" s="64">
        <v>58239</v>
      </c>
      <c r="E207" s="64">
        <v>12808</v>
      </c>
      <c r="F207" s="64">
        <v>45431</v>
      </c>
      <c r="G207" s="64">
        <v>553</v>
      </c>
      <c r="H207" s="64">
        <v>11584</v>
      </c>
      <c r="I207" s="64">
        <v>1252</v>
      </c>
      <c r="J207" s="64">
        <v>56316</v>
      </c>
      <c r="K207" s="64">
        <v>-470</v>
      </c>
      <c r="L207" s="64">
        <v>1281</v>
      </c>
      <c r="M207" s="64">
        <v>36512</v>
      </c>
      <c r="N207" s="64">
        <v>1438</v>
      </c>
      <c r="O207" s="64">
        <v>121</v>
      </c>
      <c r="P207" s="64">
        <v>4138</v>
      </c>
      <c r="Q207" s="64">
        <v>73</v>
      </c>
      <c r="R207" s="64">
        <v>14991</v>
      </c>
      <c r="S207" s="64">
        <v>0</v>
      </c>
      <c r="T207" s="64">
        <v>0</v>
      </c>
      <c r="U207" s="64">
        <v>4501</v>
      </c>
      <c r="V207" s="64">
        <v>10490</v>
      </c>
      <c r="W207" s="64">
        <v>18764</v>
      </c>
      <c r="X207" s="64">
        <v>0</v>
      </c>
      <c r="Y207" s="64">
        <v>70627</v>
      </c>
      <c r="Z207" s="64">
        <v>476785</v>
      </c>
      <c r="AA207" s="64">
        <v>95246</v>
      </c>
      <c r="AB207" s="64">
        <v>17688</v>
      </c>
      <c r="AC207" s="64">
        <v>0</v>
      </c>
      <c r="AD207" s="64">
        <v>0</v>
      </c>
      <c r="AE207" s="64">
        <v>0</v>
      </c>
      <c r="AF207" s="64">
        <v>21081</v>
      </c>
      <c r="AG207" s="64">
        <v>186</v>
      </c>
      <c r="AH207" s="64">
        <v>2537</v>
      </c>
      <c r="AI207" s="64">
        <v>715</v>
      </c>
      <c r="AJ207" s="64">
        <v>703629</v>
      </c>
      <c r="AK207" s="64">
        <v>6356</v>
      </c>
      <c r="AL207" s="64">
        <v>542766</v>
      </c>
      <c r="AM207" s="64">
        <v>0</v>
      </c>
      <c r="AN207" s="64">
        <v>30488</v>
      </c>
      <c r="AO207" s="64">
        <v>1</v>
      </c>
      <c r="AP207" s="64">
        <v>2147</v>
      </c>
      <c r="AQ207" s="64">
        <v>0</v>
      </c>
      <c r="AR207" s="64">
        <v>18300</v>
      </c>
      <c r="AS207" s="64">
        <v>0</v>
      </c>
      <c r="AT207" s="64">
        <v>0</v>
      </c>
      <c r="AU207" s="64">
        <v>0</v>
      </c>
      <c r="AV207" s="64">
        <v>304</v>
      </c>
      <c r="AW207" s="64">
        <v>96438</v>
      </c>
      <c r="AX207" s="64">
        <v>6829</v>
      </c>
      <c r="AY207" s="64">
        <v>121871</v>
      </c>
      <c r="AZ207" s="64">
        <v>703629</v>
      </c>
      <c r="BA207" s="64">
        <v>264517</v>
      </c>
      <c r="BB207" s="64">
        <v>287</v>
      </c>
      <c r="BC207" s="64">
        <v>264804</v>
      </c>
    </row>
    <row r="208" spans="1:55" x14ac:dyDescent="0.25">
      <c r="A208" s="64">
        <v>6520</v>
      </c>
      <c r="B208" s="65" t="s">
        <v>411</v>
      </c>
      <c r="C208" s="64">
        <v>200112</v>
      </c>
      <c r="D208" s="64">
        <v>65225</v>
      </c>
      <c r="E208" s="64">
        <v>17947</v>
      </c>
      <c r="F208" s="64">
        <v>47278</v>
      </c>
      <c r="G208" s="64">
        <v>692</v>
      </c>
      <c r="H208" s="64">
        <v>13159</v>
      </c>
      <c r="I208" s="64">
        <v>1605</v>
      </c>
      <c r="J208" s="64">
        <v>59524</v>
      </c>
      <c r="K208" s="64">
        <v>-437</v>
      </c>
      <c r="L208" s="64">
        <v>1474</v>
      </c>
      <c r="M208" s="64">
        <v>38809</v>
      </c>
      <c r="N208" s="64">
        <v>2038</v>
      </c>
      <c r="O208" s="64">
        <v>123</v>
      </c>
      <c r="P208" s="64">
        <v>6365</v>
      </c>
      <c r="Q208" s="64">
        <v>0</v>
      </c>
      <c r="R208" s="64">
        <v>13226</v>
      </c>
      <c r="S208" s="64">
        <v>0</v>
      </c>
      <c r="T208" s="64">
        <v>0</v>
      </c>
      <c r="U208" s="64">
        <v>4885</v>
      </c>
      <c r="V208" s="64">
        <v>8341</v>
      </c>
      <c r="W208" s="64">
        <v>38159</v>
      </c>
      <c r="X208" s="64">
        <v>0</v>
      </c>
      <c r="Y208" s="64">
        <v>60729</v>
      </c>
      <c r="Z208" s="64">
        <v>515242</v>
      </c>
      <c r="AA208" s="64">
        <v>184774</v>
      </c>
      <c r="AB208" s="64">
        <v>29971</v>
      </c>
      <c r="AC208" s="64">
        <v>0</v>
      </c>
      <c r="AD208" s="64">
        <v>0</v>
      </c>
      <c r="AE208" s="64">
        <v>0</v>
      </c>
      <c r="AF208" s="64">
        <v>27125</v>
      </c>
      <c r="AG208" s="64">
        <v>262</v>
      </c>
      <c r="AH208" s="64">
        <v>5315</v>
      </c>
      <c r="AI208" s="64">
        <v>841</v>
      </c>
      <c r="AJ208" s="64">
        <v>862418</v>
      </c>
      <c r="AK208" s="64">
        <v>64081</v>
      </c>
      <c r="AL208" s="64">
        <v>638102</v>
      </c>
      <c r="AM208" s="64">
        <v>0</v>
      </c>
      <c r="AN208" s="64">
        <v>31217</v>
      </c>
      <c r="AO208" s="64">
        <v>2</v>
      </c>
      <c r="AP208" s="64">
        <v>2309</v>
      </c>
      <c r="AQ208" s="64">
        <v>0</v>
      </c>
      <c r="AR208" s="64">
        <v>18300</v>
      </c>
      <c r="AS208" s="64">
        <v>0</v>
      </c>
      <c r="AT208" s="64">
        <v>262</v>
      </c>
      <c r="AU208" s="64">
        <v>0</v>
      </c>
      <c r="AV208" s="64">
        <v>460</v>
      </c>
      <c r="AW208" s="64">
        <v>103267</v>
      </c>
      <c r="AX208" s="64">
        <v>4418</v>
      </c>
      <c r="AY208" s="64">
        <v>126707</v>
      </c>
      <c r="AZ208" s="64">
        <v>862418</v>
      </c>
      <c r="BA208" s="64">
        <v>291051</v>
      </c>
      <c r="BB208" s="64">
        <v>349</v>
      </c>
      <c r="BC208" s="64">
        <v>291400</v>
      </c>
    </row>
    <row r="209" spans="1:55" x14ac:dyDescent="0.25">
      <c r="A209" s="64">
        <v>6520</v>
      </c>
      <c r="B209" s="65" t="s">
        <v>411</v>
      </c>
      <c r="C209" s="64">
        <v>200212</v>
      </c>
      <c r="D209" s="64">
        <v>65031</v>
      </c>
      <c r="E209" s="64">
        <v>14483</v>
      </c>
      <c r="F209" s="64">
        <v>50548</v>
      </c>
      <c r="G209" s="64">
        <v>942</v>
      </c>
      <c r="H209" s="64">
        <v>14782</v>
      </c>
      <c r="I209" s="64">
        <v>1961</v>
      </c>
      <c r="J209" s="64">
        <v>64311</v>
      </c>
      <c r="K209" s="64">
        <v>1824</v>
      </c>
      <c r="L209" s="64">
        <v>1242</v>
      </c>
      <c r="M209" s="64">
        <v>43010</v>
      </c>
      <c r="N209" s="64">
        <v>2399</v>
      </c>
      <c r="O209" s="64">
        <v>29</v>
      </c>
      <c r="P209" s="64">
        <v>7380</v>
      </c>
      <c r="Q209" s="64">
        <v>0</v>
      </c>
      <c r="R209" s="64">
        <v>14559</v>
      </c>
      <c r="S209" s="64">
        <v>0</v>
      </c>
      <c r="T209" s="64">
        <v>0</v>
      </c>
      <c r="U209" s="64">
        <v>5282</v>
      </c>
      <c r="V209" s="64">
        <v>9277</v>
      </c>
      <c r="W209" s="64">
        <v>81746</v>
      </c>
      <c r="X209" s="64">
        <v>0</v>
      </c>
      <c r="Y209" s="64">
        <v>52037</v>
      </c>
      <c r="Z209" s="64">
        <v>571267</v>
      </c>
      <c r="AA209" s="64">
        <v>194919</v>
      </c>
      <c r="AB209" s="64">
        <v>32939</v>
      </c>
      <c r="AC209" s="64">
        <v>759</v>
      </c>
      <c r="AD209" s="64">
        <v>0</v>
      </c>
      <c r="AE209" s="64">
        <v>0</v>
      </c>
      <c r="AF209" s="64">
        <v>26372</v>
      </c>
      <c r="AG209" s="64">
        <v>609</v>
      </c>
      <c r="AH209" s="64">
        <v>6462</v>
      </c>
      <c r="AI209" s="64">
        <v>864</v>
      </c>
      <c r="AJ209" s="64">
        <v>967974</v>
      </c>
      <c r="AK209" s="64">
        <v>36954</v>
      </c>
      <c r="AL209" s="64">
        <v>757397</v>
      </c>
      <c r="AM209" s="64">
        <v>0</v>
      </c>
      <c r="AN209" s="64">
        <v>31061</v>
      </c>
      <c r="AO209" s="64">
        <v>3</v>
      </c>
      <c r="AP209" s="64">
        <v>2390</v>
      </c>
      <c r="AQ209" s="64">
        <v>0</v>
      </c>
      <c r="AR209" s="64">
        <v>18300</v>
      </c>
      <c r="AS209" s="64">
        <v>0</v>
      </c>
      <c r="AT209" s="64">
        <v>609</v>
      </c>
      <c r="AU209" s="64">
        <v>0</v>
      </c>
      <c r="AV209" s="64">
        <v>8306</v>
      </c>
      <c r="AW209" s="64">
        <v>107686</v>
      </c>
      <c r="AX209" s="64">
        <v>5268</v>
      </c>
      <c r="AY209" s="64">
        <v>140169</v>
      </c>
      <c r="AZ209" s="64">
        <v>967974</v>
      </c>
      <c r="BA209" s="64">
        <v>372938</v>
      </c>
      <c r="BB209" s="64">
        <v>512</v>
      </c>
      <c r="BC209" s="64">
        <v>373450</v>
      </c>
    </row>
    <row r="210" spans="1:55" x14ac:dyDescent="0.25">
      <c r="A210" s="64">
        <v>6520</v>
      </c>
      <c r="B210" s="65" t="s">
        <v>411</v>
      </c>
      <c r="C210" s="64">
        <v>200312</v>
      </c>
      <c r="D210" s="64">
        <v>67197</v>
      </c>
      <c r="E210" s="64">
        <v>11996</v>
      </c>
      <c r="F210" s="64">
        <v>55201</v>
      </c>
      <c r="G210" s="64">
        <v>743</v>
      </c>
      <c r="H210" s="64">
        <v>18539</v>
      </c>
      <c r="I210" s="64">
        <v>2047</v>
      </c>
      <c r="J210" s="64">
        <v>72436</v>
      </c>
      <c r="K210" s="64">
        <v>14705</v>
      </c>
      <c r="L210" s="64">
        <v>1285</v>
      </c>
      <c r="M210" s="64">
        <v>42895</v>
      </c>
      <c r="N210" s="64">
        <v>2468</v>
      </c>
      <c r="O210" s="64">
        <v>41</v>
      </c>
      <c r="P210" s="64">
        <v>9816</v>
      </c>
      <c r="Q210" s="64">
        <v>-65</v>
      </c>
      <c r="R210" s="64">
        <v>33141</v>
      </c>
      <c r="S210" s="64">
        <v>0</v>
      </c>
      <c r="T210" s="64">
        <v>0</v>
      </c>
      <c r="U210" s="64">
        <v>6840</v>
      </c>
      <c r="V210" s="64">
        <v>26301</v>
      </c>
      <c r="W210" s="64">
        <v>83284</v>
      </c>
      <c r="X210" s="64">
        <v>0</v>
      </c>
      <c r="Y210" s="64">
        <v>40957</v>
      </c>
      <c r="Z210" s="64">
        <v>587423</v>
      </c>
      <c r="AA210" s="64">
        <v>245306</v>
      </c>
      <c r="AB210" s="64">
        <v>42863</v>
      </c>
      <c r="AC210" s="64">
        <v>694</v>
      </c>
      <c r="AD210" s="64">
        <v>0</v>
      </c>
      <c r="AE210" s="64">
        <v>0</v>
      </c>
      <c r="AF210" s="64">
        <v>27178</v>
      </c>
      <c r="AG210" s="64">
        <v>1357</v>
      </c>
      <c r="AH210" s="64">
        <v>6920</v>
      </c>
      <c r="AI210" s="64">
        <v>929</v>
      </c>
      <c r="AJ210" s="64">
        <v>1036911</v>
      </c>
      <c r="AK210" s="64">
        <v>35400</v>
      </c>
      <c r="AL210" s="64">
        <v>793732</v>
      </c>
      <c r="AM210" s="64">
        <v>0</v>
      </c>
      <c r="AN210" s="64">
        <v>43006</v>
      </c>
      <c r="AO210" s="64">
        <v>743</v>
      </c>
      <c r="AP210" s="64">
        <v>2136</v>
      </c>
      <c r="AQ210" s="64">
        <v>0</v>
      </c>
      <c r="AR210" s="64">
        <v>18300</v>
      </c>
      <c r="AS210" s="64">
        <v>0</v>
      </c>
      <c r="AT210" s="64">
        <v>1357</v>
      </c>
      <c r="AU210" s="64">
        <v>0</v>
      </c>
      <c r="AV210" s="64">
        <v>0</v>
      </c>
      <c r="AW210" s="64">
        <v>121259</v>
      </c>
      <c r="AX210" s="64">
        <v>20978</v>
      </c>
      <c r="AY210" s="64">
        <v>161894</v>
      </c>
      <c r="AZ210" s="64">
        <v>1036911</v>
      </c>
      <c r="BA210" s="64">
        <v>412857</v>
      </c>
      <c r="BB210" s="64">
        <v>512</v>
      </c>
      <c r="BC210" s="64">
        <v>413369</v>
      </c>
    </row>
    <row r="211" spans="1:55" x14ac:dyDescent="0.25">
      <c r="A211" s="64">
        <v>6520</v>
      </c>
      <c r="B211" s="65" t="s">
        <v>411</v>
      </c>
      <c r="C211" s="64">
        <v>200412</v>
      </c>
      <c r="D211" s="64">
        <v>64759</v>
      </c>
      <c r="E211" s="64">
        <v>10556</v>
      </c>
      <c r="F211" s="64">
        <v>54203</v>
      </c>
      <c r="G211" s="64">
        <v>917</v>
      </c>
      <c r="H211" s="64">
        <v>18712</v>
      </c>
      <c r="I211" s="64">
        <v>2011</v>
      </c>
      <c r="J211" s="64">
        <v>71821</v>
      </c>
      <c r="K211" s="64">
        <v>8398</v>
      </c>
      <c r="L211" s="64">
        <v>1430</v>
      </c>
      <c r="M211" s="64">
        <v>42871</v>
      </c>
      <c r="N211" s="64">
        <v>2406</v>
      </c>
      <c r="O211" s="64">
        <v>101</v>
      </c>
      <c r="P211" s="64">
        <v>8411</v>
      </c>
      <c r="Q211" s="64">
        <v>0</v>
      </c>
      <c r="R211" s="64">
        <v>27860</v>
      </c>
      <c r="S211" s="64">
        <v>0</v>
      </c>
      <c r="T211" s="64">
        <v>0</v>
      </c>
      <c r="U211" s="64">
        <v>7447</v>
      </c>
      <c r="V211" s="64">
        <v>20413</v>
      </c>
      <c r="W211" s="64">
        <v>121765</v>
      </c>
      <c r="X211" s="64">
        <v>0</v>
      </c>
      <c r="Y211" s="64">
        <v>35272</v>
      </c>
      <c r="Z211" s="64">
        <v>669306</v>
      </c>
      <c r="AA211" s="64">
        <v>223092</v>
      </c>
      <c r="AB211" s="64">
        <v>42778</v>
      </c>
      <c r="AC211" s="64">
        <v>694</v>
      </c>
      <c r="AD211" s="64">
        <v>0</v>
      </c>
      <c r="AE211" s="64">
        <v>0</v>
      </c>
      <c r="AF211" s="64">
        <v>25944</v>
      </c>
      <c r="AG211" s="64">
        <v>2720</v>
      </c>
      <c r="AH211" s="64">
        <v>5366</v>
      </c>
      <c r="AI211" s="64">
        <v>961</v>
      </c>
      <c r="AJ211" s="64">
        <v>1127898</v>
      </c>
      <c r="AK211" s="64">
        <v>35156</v>
      </c>
      <c r="AL211" s="64">
        <v>848643</v>
      </c>
      <c r="AM211" s="64">
        <v>0</v>
      </c>
      <c r="AN211" s="64">
        <v>63824</v>
      </c>
      <c r="AO211" s="64">
        <v>408</v>
      </c>
      <c r="AP211" s="64">
        <v>2134</v>
      </c>
      <c r="AQ211" s="64">
        <v>0</v>
      </c>
      <c r="AR211" s="64">
        <v>18300</v>
      </c>
      <c r="AS211" s="64">
        <v>0</v>
      </c>
      <c r="AT211" s="64">
        <v>2720</v>
      </c>
      <c r="AU211" s="64">
        <v>0</v>
      </c>
      <c r="AV211" s="64">
        <v>0</v>
      </c>
      <c r="AW211" s="64">
        <v>142238</v>
      </c>
      <c r="AX211" s="64">
        <v>14475</v>
      </c>
      <c r="AY211" s="64">
        <v>177733</v>
      </c>
      <c r="AZ211" s="64">
        <v>1127898</v>
      </c>
      <c r="BA211" s="64">
        <v>450304</v>
      </c>
      <c r="BB211" s="64">
        <v>523</v>
      </c>
      <c r="BC211" s="64">
        <v>450827</v>
      </c>
    </row>
    <row r="212" spans="1:55" x14ac:dyDescent="0.25">
      <c r="A212" s="64">
        <v>6610</v>
      </c>
      <c r="B212" s="65" t="s">
        <v>454</v>
      </c>
      <c r="C212" s="64">
        <v>200012</v>
      </c>
      <c r="D212" s="64">
        <v>101977</v>
      </c>
      <c r="E212" s="64">
        <v>66954</v>
      </c>
      <c r="F212" s="64">
        <v>35023</v>
      </c>
      <c r="G212" s="64">
        <v>373</v>
      </c>
      <c r="H212" s="64">
        <v>6286</v>
      </c>
      <c r="I212" s="64">
        <v>2190</v>
      </c>
      <c r="J212" s="64">
        <v>39492</v>
      </c>
      <c r="K212" s="64">
        <v>-4154</v>
      </c>
      <c r="L212" s="64">
        <v>0</v>
      </c>
      <c r="M212" s="64">
        <v>27673</v>
      </c>
      <c r="N212" s="64">
        <v>813</v>
      </c>
      <c r="O212" s="64">
        <v>74</v>
      </c>
      <c r="P212" s="64">
        <v>2556</v>
      </c>
      <c r="Q212" s="64">
        <v>0</v>
      </c>
      <c r="R212" s="64">
        <v>4222</v>
      </c>
      <c r="S212" s="64">
        <v>0</v>
      </c>
      <c r="T212" s="64">
        <v>0</v>
      </c>
      <c r="U212" s="64">
        <v>1463</v>
      </c>
      <c r="V212" s="64">
        <v>2759</v>
      </c>
      <c r="W212" s="64">
        <v>275</v>
      </c>
      <c r="X212" s="64">
        <v>0</v>
      </c>
      <c r="Y212" s="64">
        <v>617382</v>
      </c>
      <c r="Z212" s="64">
        <v>655213</v>
      </c>
      <c r="AA212" s="64">
        <v>646309</v>
      </c>
      <c r="AB212" s="64">
        <v>24038</v>
      </c>
      <c r="AC212" s="64">
        <v>0</v>
      </c>
      <c r="AD212" s="64">
        <v>0</v>
      </c>
      <c r="AE212" s="64">
        <v>0</v>
      </c>
      <c r="AF212" s="64">
        <v>0</v>
      </c>
      <c r="AG212" s="64">
        <v>0</v>
      </c>
      <c r="AH212" s="64">
        <v>11068</v>
      </c>
      <c r="AI212" s="64">
        <v>0</v>
      </c>
      <c r="AJ212" s="64">
        <v>1954285</v>
      </c>
      <c r="AK212" s="64">
        <v>25349</v>
      </c>
      <c r="AL212" s="64">
        <v>1729339</v>
      </c>
      <c r="AM212" s="64">
        <v>0</v>
      </c>
      <c r="AN212" s="64">
        <v>28046</v>
      </c>
      <c r="AO212" s="64">
        <v>767</v>
      </c>
      <c r="AP212" s="64">
        <v>0</v>
      </c>
      <c r="AQ212" s="64">
        <v>0</v>
      </c>
      <c r="AR212" s="64">
        <v>100000</v>
      </c>
      <c r="AS212" s="64">
        <v>40811</v>
      </c>
      <c r="AT212" s="64">
        <v>0</v>
      </c>
      <c r="AU212" s="64">
        <v>0</v>
      </c>
      <c r="AV212" s="64">
        <v>0</v>
      </c>
      <c r="AW212" s="64">
        <v>27214</v>
      </c>
      <c r="AX212" s="64">
        <v>2759</v>
      </c>
      <c r="AY212" s="64">
        <v>170784</v>
      </c>
      <c r="AZ212" s="64">
        <v>1954285</v>
      </c>
      <c r="BA212" s="64">
        <v>5388</v>
      </c>
      <c r="BB212" s="64">
        <v>170</v>
      </c>
      <c r="BC212" s="64">
        <v>5558</v>
      </c>
    </row>
    <row r="213" spans="1:55" x14ac:dyDescent="0.25">
      <c r="A213" s="64">
        <v>6610</v>
      </c>
      <c r="B213" s="65" t="s">
        <v>454</v>
      </c>
      <c r="C213" s="64">
        <v>200112</v>
      </c>
      <c r="D213" s="64">
        <v>110130</v>
      </c>
      <c r="E213" s="64">
        <v>79424</v>
      </c>
      <c r="F213" s="64">
        <v>30706</v>
      </c>
      <c r="G213" s="64">
        <v>1108</v>
      </c>
      <c r="H213" s="64">
        <v>5796</v>
      </c>
      <c r="I213" s="64">
        <v>2625</v>
      </c>
      <c r="J213" s="64">
        <v>34985</v>
      </c>
      <c r="K213" s="64">
        <v>6044</v>
      </c>
      <c r="L213" s="64">
        <v>0</v>
      </c>
      <c r="M213" s="64">
        <v>64943</v>
      </c>
      <c r="N213" s="64">
        <v>802</v>
      </c>
      <c r="O213" s="64">
        <v>0</v>
      </c>
      <c r="P213" s="64">
        <v>2949</v>
      </c>
      <c r="Q213" s="64">
        <v>0</v>
      </c>
      <c r="R213" s="64">
        <v>-27665</v>
      </c>
      <c r="S213" s="64">
        <v>0</v>
      </c>
      <c r="T213" s="64">
        <v>0</v>
      </c>
      <c r="U213" s="64">
        <v>-1482</v>
      </c>
      <c r="V213" s="64">
        <v>-26183</v>
      </c>
      <c r="W213" s="64">
        <v>1191</v>
      </c>
      <c r="X213" s="64">
        <v>0</v>
      </c>
      <c r="Y213" s="64">
        <v>1162859</v>
      </c>
      <c r="Z213" s="64">
        <v>635427</v>
      </c>
      <c r="AA213" s="64">
        <v>516499</v>
      </c>
      <c r="AB213" s="64">
        <v>13406</v>
      </c>
      <c r="AC213" s="64">
        <v>0</v>
      </c>
      <c r="AD213" s="64">
        <v>0</v>
      </c>
      <c r="AE213" s="64">
        <v>0</v>
      </c>
      <c r="AF213" s="64">
        <v>3757</v>
      </c>
      <c r="AG213" s="64">
        <v>0</v>
      </c>
      <c r="AH213" s="64">
        <v>16415</v>
      </c>
      <c r="AI213" s="64">
        <v>0</v>
      </c>
      <c r="AJ213" s="64">
        <v>2349554</v>
      </c>
      <c r="AK213" s="64">
        <v>43924</v>
      </c>
      <c r="AL213" s="64">
        <v>2120517</v>
      </c>
      <c r="AM213" s="64">
        <v>0</v>
      </c>
      <c r="AN213" s="64">
        <v>40512</v>
      </c>
      <c r="AO213" s="64">
        <v>0</v>
      </c>
      <c r="AP213" s="64">
        <v>0</v>
      </c>
      <c r="AQ213" s="64">
        <v>0</v>
      </c>
      <c r="AR213" s="64">
        <v>100000</v>
      </c>
      <c r="AS213" s="64">
        <v>40811</v>
      </c>
      <c r="AT213" s="64">
        <v>0</v>
      </c>
      <c r="AU213" s="64">
        <v>0</v>
      </c>
      <c r="AV213" s="64">
        <v>0</v>
      </c>
      <c r="AW213" s="64">
        <v>3790</v>
      </c>
      <c r="AX213" s="64">
        <v>0</v>
      </c>
      <c r="AY213" s="64">
        <v>144601</v>
      </c>
      <c r="AZ213" s="64">
        <v>2349554</v>
      </c>
      <c r="BA213" s="64">
        <v>10773</v>
      </c>
      <c r="BB213" s="64">
        <v>216</v>
      </c>
      <c r="BC213" s="64">
        <v>10989</v>
      </c>
    </row>
    <row r="214" spans="1:55" x14ac:dyDescent="0.25">
      <c r="A214" s="64">
        <v>6610</v>
      </c>
      <c r="B214" s="65" t="s">
        <v>454</v>
      </c>
      <c r="C214" s="64">
        <v>200212</v>
      </c>
      <c r="D214" s="64">
        <v>110248</v>
      </c>
      <c r="E214" s="64">
        <v>74177</v>
      </c>
      <c r="F214" s="64">
        <v>36071</v>
      </c>
      <c r="G214" s="64">
        <v>254</v>
      </c>
      <c r="H214" s="64">
        <v>48477</v>
      </c>
      <c r="I214" s="64">
        <v>8082</v>
      </c>
      <c r="J214" s="64">
        <v>76720</v>
      </c>
      <c r="K214" s="64">
        <v>7439</v>
      </c>
      <c r="L214" s="64">
        <v>5168</v>
      </c>
      <c r="M214" s="64">
        <v>127251</v>
      </c>
      <c r="N214" s="64">
        <v>3145</v>
      </c>
      <c r="O214" s="64">
        <v>0</v>
      </c>
      <c r="P214" s="64">
        <v>-2689</v>
      </c>
      <c r="Q214" s="64">
        <v>0</v>
      </c>
      <c r="R214" s="64">
        <v>-38380</v>
      </c>
      <c r="S214" s="64">
        <v>0</v>
      </c>
      <c r="T214" s="64">
        <v>0</v>
      </c>
      <c r="U214" s="64">
        <v>-9927</v>
      </c>
      <c r="V214" s="64">
        <v>-28453</v>
      </c>
      <c r="W214" s="64">
        <v>57587</v>
      </c>
      <c r="X214" s="64">
        <v>0</v>
      </c>
      <c r="Y214" s="64">
        <v>1189034</v>
      </c>
      <c r="Z214" s="64">
        <v>1190893</v>
      </c>
      <c r="AA214" s="64">
        <v>421827</v>
      </c>
      <c r="AB214" s="64">
        <v>13801</v>
      </c>
      <c r="AC214" s="64">
        <v>0</v>
      </c>
      <c r="AD214" s="64">
        <v>0</v>
      </c>
      <c r="AE214" s="64">
        <v>0</v>
      </c>
      <c r="AF214" s="64">
        <v>3697</v>
      </c>
      <c r="AG214" s="64">
        <v>0</v>
      </c>
      <c r="AH214" s="64">
        <v>31881</v>
      </c>
      <c r="AI214" s="64">
        <v>506</v>
      </c>
      <c r="AJ214" s="64">
        <v>2909226</v>
      </c>
      <c r="AK214" s="64">
        <v>73267</v>
      </c>
      <c r="AL214" s="64">
        <v>2612307</v>
      </c>
      <c r="AM214" s="64">
        <v>0</v>
      </c>
      <c r="AN214" s="64">
        <v>32503</v>
      </c>
      <c r="AO214" s="64">
        <v>0</v>
      </c>
      <c r="AP214" s="64">
        <v>0</v>
      </c>
      <c r="AQ214" s="64">
        <v>50000</v>
      </c>
      <c r="AR214" s="64">
        <v>101000</v>
      </c>
      <c r="AS214" s="64">
        <v>40149</v>
      </c>
      <c r="AT214" s="64">
        <v>0</v>
      </c>
      <c r="AU214" s="64">
        <v>0</v>
      </c>
      <c r="AV214" s="64">
        <v>0</v>
      </c>
      <c r="AW214" s="64">
        <v>0</v>
      </c>
      <c r="AX214" s="64">
        <v>0</v>
      </c>
      <c r="AY214" s="64">
        <v>141149</v>
      </c>
      <c r="AZ214" s="64">
        <v>2909226</v>
      </c>
      <c r="BA214" s="64">
        <v>11870</v>
      </c>
      <c r="BB214" s="64">
        <v>490</v>
      </c>
      <c r="BC214" s="64">
        <v>12360</v>
      </c>
    </row>
    <row r="215" spans="1:55" x14ac:dyDescent="0.25">
      <c r="A215" s="64">
        <v>6610</v>
      </c>
      <c r="B215" s="65" t="s">
        <v>454</v>
      </c>
      <c r="C215" s="64">
        <v>200312</v>
      </c>
      <c r="D215" s="64">
        <v>112472</v>
      </c>
      <c r="E215" s="64">
        <v>59641</v>
      </c>
      <c r="F215" s="64">
        <v>52831</v>
      </c>
      <c r="G215" s="64">
        <v>183</v>
      </c>
      <c r="H215" s="64">
        <v>36450</v>
      </c>
      <c r="I215" s="64">
        <v>11272</v>
      </c>
      <c r="J215" s="64">
        <v>78192</v>
      </c>
      <c r="K215" s="64">
        <v>458</v>
      </c>
      <c r="L215" s="64">
        <v>126</v>
      </c>
      <c r="M215" s="64">
        <v>107423</v>
      </c>
      <c r="N215" s="64">
        <v>2097</v>
      </c>
      <c r="O215" s="64">
        <v>0</v>
      </c>
      <c r="P215" s="64">
        <v>17599</v>
      </c>
      <c r="Q215" s="64">
        <v>0</v>
      </c>
      <c r="R215" s="64">
        <v>-48343</v>
      </c>
      <c r="S215" s="64">
        <v>0</v>
      </c>
      <c r="T215" s="64">
        <v>0</v>
      </c>
      <c r="U215" s="64">
        <v>-18974</v>
      </c>
      <c r="V215" s="64">
        <v>-29369</v>
      </c>
      <c r="W215" s="64">
        <v>99357</v>
      </c>
      <c r="X215" s="64">
        <v>0</v>
      </c>
      <c r="Y215" s="64">
        <v>831860</v>
      </c>
      <c r="Z215" s="64">
        <v>1700511</v>
      </c>
      <c r="AA215" s="64">
        <v>635678</v>
      </c>
      <c r="AB215" s="64">
        <v>11334</v>
      </c>
      <c r="AC215" s="64">
        <v>0</v>
      </c>
      <c r="AD215" s="64">
        <v>0</v>
      </c>
      <c r="AE215" s="64">
        <v>0</v>
      </c>
      <c r="AF215" s="64">
        <v>2775</v>
      </c>
      <c r="AG215" s="64">
        <v>0</v>
      </c>
      <c r="AH215" s="64">
        <v>73612</v>
      </c>
      <c r="AI215" s="64">
        <v>373</v>
      </c>
      <c r="AJ215" s="64">
        <v>3355500</v>
      </c>
      <c r="AK215" s="64">
        <v>104489</v>
      </c>
      <c r="AL215" s="64">
        <v>3015302</v>
      </c>
      <c r="AM215" s="64">
        <v>0</v>
      </c>
      <c r="AN215" s="64">
        <v>41164</v>
      </c>
      <c r="AO215" s="64">
        <v>0</v>
      </c>
      <c r="AP215" s="64">
        <v>850</v>
      </c>
      <c r="AQ215" s="64">
        <v>80000</v>
      </c>
      <c r="AR215" s="64">
        <v>101000</v>
      </c>
      <c r="AS215" s="64">
        <v>12695</v>
      </c>
      <c r="AT215" s="64">
        <v>0</v>
      </c>
      <c r="AU215" s="64">
        <v>0</v>
      </c>
      <c r="AV215" s="64">
        <v>0</v>
      </c>
      <c r="AW215" s="64">
        <v>0</v>
      </c>
      <c r="AX215" s="64">
        <v>0</v>
      </c>
      <c r="AY215" s="64">
        <v>113695</v>
      </c>
      <c r="AZ215" s="64">
        <v>3355500</v>
      </c>
      <c r="BA215" s="64">
        <v>22812</v>
      </c>
      <c r="BB215" s="64">
        <v>863</v>
      </c>
      <c r="BC215" s="64">
        <v>23675</v>
      </c>
    </row>
    <row r="216" spans="1:55" x14ac:dyDescent="0.25">
      <c r="A216" s="64">
        <v>6771</v>
      </c>
      <c r="B216" s="65" t="s">
        <v>414</v>
      </c>
      <c r="C216" s="64">
        <v>200012</v>
      </c>
      <c r="D216" s="64">
        <v>65730</v>
      </c>
      <c r="E216" s="64">
        <v>35089</v>
      </c>
      <c r="F216" s="64">
        <v>30641</v>
      </c>
      <c r="G216" s="64">
        <v>9948</v>
      </c>
      <c r="H216" s="64">
        <v>2151</v>
      </c>
      <c r="I216" s="64">
        <v>256</v>
      </c>
      <c r="J216" s="64">
        <v>42484</v>
      </c>
      <c r="K216" s="64">
        <v>885</v>
      </c>
      <c r="L216" s="64">
        <v>0</v>
      </c>
      <c r="M216" s="64">
        <v>6326</v>
      </c>
      <c r="N216" s="64">
        <v>74</v>
      </c>
      <c r="O216" s="64">
        <v>0</v>
      </c>
      <c r="P216" s="64">
        <v>1578</v>
      </c>
      <c r="Q216" s="64">
        <v>0</v>
      </c>
      <c r="R216" s="64">
        <v>35391</v>
      </c>
      <c r="S216" s="64">
        <v>0</v>
      </c>
      <c r="T216" s="64">
        <v>0</v>
      </c>
      <c r="U216" s="64">
        <v>11458</v>
      </c>
      <c r="V216" s="64">
        <v>23933</v>
      </c>
      <c r="W216" s="64">
        <v>10</v>
      </c>
      <c r="X216" s="64">
        <v>0</v>
      </c>
      <c r="Y216" s="64">
        <v>45458</v>
      </c>
      <c r="Z216" s="64">
        <v>288893</v>
      </c>
      <c r="AA216" s="64">
        <v>722098</v>
      </c>
      <c r="AB216" s="64">
        <v>316730</v>
      </c>
      <c r="AC216" s="64">
        <v>0</v>
      </c>
      <c r="AD216" s="64">
        <v>0</v>
      </c>
      <c r="AE216" s="64">
        <v>0</v>
      </c>
      <c r="AF216" s="64">
        <v>152</v>
      </c>
      <c r="AG216" s="64">
        <v>0</v>
      </c>
      <c r="AH216" s="64">
        <v>20229</v>
      </c>
      <c r="AI216" s="64">
        <v>135</v>
      </c>
      <c r="AJ216" s="64">
        <v>1393705</v>
      </c>
      <c r="AK216" s="64">
        <v>0</v>
      </c>
      <c r="AL216" s="64">
        <v>954977</v>
      </c>
      <c r="AM216" s="64">
        <v>0</v>
      </c>
      <c r="AN216" s="64">
        <v>72490</v>
      </c>
      <c r="AO216" s="64">
        <v>0</v>
      </c>
      <c r="AP216" s="64">
        <v>0</v>
      </c>
      <c r="AQ216" s="64">
        <v>0</v>
      </c>
      <c r="AR216" s="64">
        <v>200000</v>
      </c>
      <c r="AS216" s="64">
        <v>129800</v>
      </c>
      <c r="AT216" s="64">
        <v>0</v>
      </c>
      <c r="AU216" s="64">
        <v>0</v>
      </c>
      <c r="AV216" s="64">
        <v>0</v>
      </c>
      <c r="AW216" s="64">
        <v>36425</v>
      </c>
      <c r="AX216" s="64">
        <v>13</v>
      </c>
      <c r="AY216" s="64">
        <v>366238</v>
      </c>
      <c r="AZ216" s="64">
        <v>1393705</v>
      </c>
      <c r="BA216" s="64">
        <v>4629</v>
      </c>
      <c r="BB216" s="64">
        <v>0</v>
      </c>
      <c r="BC216" s="64">
        <v>4629</v>
      </c>
    </row>
    <row r="217" spans="1:55" x14ac:dyDescent="0.25">
      <c r="A217" s="64">
        <v>6771</v>
      </c>
      <c r="B217" s="65" t="s">
        <v>414</v>
      </c>
      <c r="C217" s="64">
        <v>200112</v>
      </c>
      <c r="D217" s="64">
        <v>75829</v>
      </c>
      <c r="E217" s="64">
        <v>59744</v>
      </c>
      <c r="F217" s="64">
        <v>16085</v>
      </c>
      <c r="G217" s="64">
        <v>18961</v>
      </c>
      <c r="H217" s="64">
        <v>3532</v>
      </c>
      <c r="I217" s="64">
        <v>245</v>
      </c>
      <c r="J217" s="64">
        <v>38333</v>
      </c>
      <c r="K217" s="64">
        <v>417</v>
      </c>
      <c r="L217" s="64">
        <v>13</v>
      </c>
      <c r="M217" s="64">
        <v>7107</v>
      </c>
      <c r="N217" s="64">
        <v>87</v>
      </c>
      <c r="O217" s="64">
        <v>0</v>
      </c>
      <c r="P217" s="64">
        <v>2227</v>
      </c>
      <c r="Q217" s="64">
        <v>0</v>
      </c>
      <c r="R217" s="64">
        <v>29342</v>
      </c>
      <c r="S217" s="64">
        <v>0</v>
      </c>
      <c r="T217" s="64">
        <v>0</v>
      </c>
      <c r="U217" s="64">
        <v>8764</v>
      </c>
      <c r="V217" s="64">
        <v>20578</v>
      </c>
      <c r="W217" s="64">
        <v>4</v>
      </c>
      <c r="X217" s="64">
        <v>0</v>
      </c>
      <c r="Y217" s="64">
        <v>37592</v>
      </c>
      <c r="Z217" s="64">
        <v>478913</v>
      </c>
      <c r="AA217" s="64">
        <v>713621</v>
      </c>
      <c r="AB217" s="64">
        <v>300806</v>
      </c>
      <c r="AC217" s="64">
        <v>0</v>
      </c>
      <c r="AD217" s="64">
        <v>0</v>
      </c>
      <c r="AE217" s="64">
        <v>0</v>
      </c>
      <c r="AF217" s="64">
        <v>153</v>
      </c>
      <c r="AG217" s="64">
        <v>0</v>
      </c>
      <c r="AH217" s="64">
        <v>60743</v>
      </c>
      <c r="AI217" s="64">
        <v>150</v>
      </c>
      <c r="AJ217" s="64">
        <v>1591982</v>
      </c>
      <c r="AK217" s="64">
        <v>0</v>
      </c>
      <c r="AL217" s="64">
        <v>1120410</v>
      </c>
      <c r="AM217" s="64">
        <v>0</v>
      </c>
      <c r="AN217" s="64">
        <v>31546</v>
      </c>
      <c r="AO217" s="64">
        <v>0</v>
      </c>
      <c r="AP217" s="64">
        <v>0</v>
      </c>
      <c r="AQ217" s="64">
        <v>220000</v>
      </c>
      <c r="AR217" s="64">
        <v>120100</v>
      </c>
      <c r="AS217" s="64">
        <v>63483</v>
      </c>
      <c r="AT217" s="64">
        <v>0</v>
      </c>
      <c r="AU217" s="64">
        <v>0</v>
      </c>
      <c r="AV217" s="64">
        <v>0</v>
      </c>
      <c r="AW217" s="64">
        <v>36438</v>
      </c>
      <c r="AX217" s="64">
        <v>5</v>
      </c>
      <c r="AY217" s="64">
        <v>220026</v>
      </c>
      <c r="AZ217" s="64">
        <v>1591982</v>
      </c>
      <c r="BA217" s="64">
        <v>5322</v>
      </c>
      <c r="BB217" s="64">
        <v>0</v>
      </c>
      <c r="BC217" s="64">
        <v>5322</v>
      </c>
    </row>
    <row r="218" spans="1:55" x14ac:dyDescent="0.25">
      <c r="A218" s="64">
        <v>6771</v>
      </c>
      <c r="B218" s="65" t="s">
        <v>414</v>
      </c>
      <c r="C218" s="64">
        <v>200212</v>
      </c>
      <c r="D218" s="64">
        <v>72903</v>
      </c>
      <c r="E218" s="64">
        <v>43527</v>
      </c>
      <c r="F218" s="64">
        <v>29376</v>
      </c>
      <c r="G218" s="64">
        <v>4598</v>
      </c>
      <c r="H218" s="64">
        <v>3977</v>
      </c>
      <c r="I218" s="64">
        <v>279</v>
      </c>
      <c r="J218" s="64">
        <v>37672</v>
      </c>
      <c r="K218" s="64">
        <v>15402</v>
      </c>
      <c r="L218" s="64">
        <v>0</v>
      </c>
      <c r="M218" s="64">
        <v>8227</v>
      </c>
      <c r="N218" s="64">
        <v>102</v>
      </c>
      <c r="O218" s="64">
        <v>0</v>
      </c>
      <c r="P218" s="64">
        <v>2532</v>
      </c>
      <c r="Q218" s="64">
        <v>0</v>
      </c>
      <c r="R218" s="64">
        <v>42213</v>
      </c>
      <c r="S218" s="64">
        <v>0</v>
      </c>
      <c r="T218" s="64">
        <v>0</v>
      </c>
      <c r="U218" s="64">
        <v>12664</v>
      </c>
      <c r="V218" s="64">
        <v>29549</v>
      </c>
      <c r="W218" s="64">
        <v>2</v>
      </c>
      <c r="X218" s="64">
        <v>0</v>
      </c>
      <c r="Y218" s="64">
        <v>45563</v>
      </c>
      <c r="Z218" s="64">
        <v>678221</v>
      </c>
      <c r="AA218" s="64">
        <v>554286</v>
      </c>
      <c r="AB218" s="64">
        <v>243300</v>
      </c>
      <c r="AC218" s="64">
        <v>0</v>
      </c>
      <c r="AD218" s="64">
        <v>0</v>
      </c>
      <c r="AE218" s="64">
        <v>0</v>
      </c>
      <c r="AF218" s="64">
        <v>125</v>
      </c>
      <c r="AG218" s="64">
        <v>0</v>
      </c>
      <c r="AH218" s="64">
        <v>95347</v>
      </c>
      <c r="AI218" s="64">
        <v>180</v>
      </c>
      <c r="AJ218" s="64">
        <v>1617024</v>
      </c>
      <c r="AK218" s="64">
        <v>0</v>
      </c>
      <c r="AL218" s="64">
        <v>1168372</v>
      </c>
      <c r="AM218" s="64">
        <v>0</v>
      </c>
      <c r="AN218" s="64">
        <v>47049</v>
      </c>
      <c r="AO218" s="64">
        <v>0</v>
      </c>
      <c r="AP218" s="64">
        <v>0</v>
      </c>
      <c r="AQ218" s="64">
        <v>220000</v>
      </c>
      <c r="AR218" s="64">
        <v>99100</v>
      </c>
      <c r="AS218" s="64">
        <v>46053</v>
      </c>
      <c r="AT218" s="64">
        <v>0</v>
      </c>
      <c r="AU218" s="64">
        <v>0</v>
      </c>
      <c r="AV218" s="64">
        <v>0</v>
      </c>
      <c r="AW218" s="64">
        <v>36443</v>
      </c>
      <c r="AX218" s="64">
        <v>7</v>
      </c>
      <c r="AY218" s="64">
        <v>181603</v>
      </c>
      <c r="AZ218" s="64">
        <v>1617024</v>
      </c>
      <c r="BA218" s="64">
        <v>5881</v>
      </c>
      <c r="BB218" s="64">
        <v>0</v>
      </c>
      <c r="BC218" s="64">
        <v>5881</v>
      </c>
    </row>
    <row r="219" spans="1:55" x14ac:dyDescent="0.25">
      <c r="A219" s="64">
        <v>6771</v>
      </c>
      <c r="B219" s="65" t="s">
        <v>414</v>
      </c>
      <c r="C219" s="64">
        <v>200312</v>
      </c>
      <c r="D219" s="64">
        <v>71898</v>
      </c>
      <c r="E219" s="64">
        <v>44439</v>
      </c>
      <c r="F219" s="64">
        <v>27459</v>
      </c>
      <c r="G219" s="64">
        <v>5695</v>
      </c>
      <c r="H219" s="64">
        <v>3778</v>
      </c>
      <c r="I219" s="64">
        <v>436</v>
      </c>
      <c r="J219" s="64">
        <v>36496</v>
      </c>
      <c r="K219" s="64">
        <v>-2131</v>
      </c>
      <c r="L219" s="64">
        <v>70</v>
      </c>
      <c r="M219" s="64">
        <v>10688</v>
      </c>
      <c r="N219" s="64">
        <v>1084</v>
      </c>
      <c r="O219" s="64">
        <v>0</v>
      </c>
      <c r="P219" s="64">
        <v>7647</v>
      </c>
      <c r="Q219" s="64">
        <v>0</v>
      </c>
      <c r="R219" s="64">
        <v>15016</v>
      </c>
      <c r="S219" s="64">
        <v>0</v>
      </c>
      <c r="T219" s="64">
        <v>0</v>
      </c>
      <c r="U219" s="64">
        <v>4434</v>
      </c>
      <c r="V219" s="64">
        <v>10582</v>
      </c>
      <c r="W219" s="64">
        <v>1</v>
      </c>
      <c r="X219" s="64">
        <v>0</v>
      </c>
      <c r="Y219" s="64">
        <v>45493</v>
      </c>
      <c r="Z219" s="64">
        <v>795949</v>
      </c>
      <c r="AA219" s="64">
        <v>563611</v>
      </c>
      <c r="AB219" s="64">
        <v>353751</v>
      </c>
      <c r="AC219" s="64">
        <v>0</v>
      </c>
      <c r="AD219" s="64">
        <v>0</v>
      </c>
      <c r="AE219" s="64">
        <v>4080</v>
      </c>
      <c r="AF219" s="64">
        <v>62</v>
      </c>
      <c r="AG219" s="64">
        <v>0</v>
      </c>
      <c r="AH219" s="64">
        <v>22862</v>
      </c>
      <c r="AI219" s="64">
        <v>236</v>
      </c>
      <c r="AJ219" s="64">
        <v>1786045</v>
      </c>
      <c r="AK219" s="64">
        <v>0</v>
      </c>
      <c r="AL219" s="64">
        <v>1301779</v>
      </c>
      <c r="AM219" s="64">
        <v>0</v>
      </c>
      <c r="AN219" s="64">
        <v>72081</v>
      </c>
      <c r="AO219" s="64">
        <v>0</v>
      </c>
      <c r="AP219" s="64">
        <v>0</v>
      </c>
      <c r="AQ219" s="64">
        <v>220000</v>
      </c>
      <c r="AR219" s="64">
        <v>99100</v>
      </c>
      <c r="AS219" s="64">
        <v>46053</v>
      </c>
      <c r="AT219" s="64">
        <v>0</v>
      </c>
      <c r="AU219" s="64">
        <v>0</v>
      </c>
      <c r="AV219" s="64">
        <v>0</v>
      </c>
      <c r="AW219" s="64">
        <v>36450</v>
      </c>
      <c r="AX219" s="64">
        <v>10582</v>
      </c>
      <c r="AY219" s="64">
        <v>192185</v>
      </c>
      <c r="AZ219" s="64">
        <v>1786045</v>
      </c>
      <c r="BA219" s="64">
        <v>6009</v>
      </c>
      <c r="BB219" s="64">
        <v>0</v>
      </c>
      <c r="BC219" s="64">
        <v>6009</v>
      </c>
    </row>
    <row r="220" spans="1:55" x14ac:dyDescent="0.25">
      <c r="A220" s="64">
        <v>6771</v>
      </c>
      <c r="B220" s="65" t="s">
        <v>414</v>
      </c>
      <c r="C220" s="64">
        <v>200412</v>
      </c>
      <c r="D220" s="64">
        <v>76809</v>
      </c>
      <c r="E220" s="64">
        <v>50552</v>
      </c>
      <c r="F220" s="64">
        <v>26257</v>
      </c>
      <c r="G220" s="64">
        <v>7705</v>
      </c>
      <c r="H220" s="64">
        <v>4735</v>
      </c>
      <c r="I220" s="64">
        <v>651</v>
      </c>
      <c r="J220" s="64">
        <v>38046</v>
      </c>
      <c r="K220" s="64">
        <v>-4229</v>
      </c>
      <c r="L220" s="64">
        <v>43</v>
      </c>
      <c r="M220" s="64">
        <v>13937</v>
      </c>
      <c r="N220" s="64">
        <v>1177</v>
      </c>
      <c r="O220" s="64">
        <v>0</v>
      </c>
      <c r="P220" s="64">
        <v>3390</v>
      </c>
      <c r="Q220" s="64">
        <v>0</v>
      </c>
      <c r="R220" s="64">
        <v>15356</v>
      </c>
      <c r="S220" s="64">
        <v>0</v>
      </c>
      <c r="T220" s="64">
        <v>0</v>
      </c>
      <c r="U220" s="64">
        <v>4611</v>
      </c>
      <c r="V220" s="64">
        <v>10745</v>
      </c>
      <c r="W220" s="64">
        <v>0</v>
      </c>
      <c r="X220" s="64">
        <v>0</v>
      </c>
      <c r="Y220" s="64">
        <v>36167</v>
      </c>
      <c r="Z220" s="64">
        <v>919737</v>
      </c>
      <c r="AA220" s="64">
        <v>769915</v>
      </c>
      <c r="AB220" s="64">
        <v>479725</v>
      </c>
      <c r="AC220" s="64">
        <v>0</v>
      </c>
      <c r="AD220" s="64">
        <v>0</v>
      </c>
      <c r="AE220" s="64">
        <v>3500</v>
      </c>
      <c r="AF220" s="64">
        <v>15</v>
      </c>
      <c r="AG220" s="64">
        <v>0</v>
      </c>
      <c r="AH220" s="64">
        <v>22989</v>
      </c>
      <c r="AI220" s="64">
        <v>251</v>
      </c>
      <c r="AJ220" s="64">
        <v>2232299</v>
      </c>
      <c r="AK220" s="64">
        <v>0</v>
      </c>
      <c r="AL220" s="64">
        <v>1646470</v>
      </c>
      <c r="AM220" s="64">
        <v>0</v>
      </c>
      <c r="AN220" s="64">
        <v>122674</v>
      </c>
      <c r="AO220" s="64">
        <v>0</v>
      </c>
      <c r="AP220" s="64">
        <v>967</v>
      </c>
      <c r="AQ220" s="64">
        <v>270000</v>
      </c>
      <c r="AR220" s="64">
        <v>99100</v>
      </c>
      <c r="AS220" s="64">
        <v>46053</v>
      </c>
      <c r="AT220" s="64">
        <v>0</v>
      </c>
      <c r="AU220" s="64">
        <v>0</v>
      </c>
      <c r="AV220" s="64">
        <v>0</v>
      </c>
      <c r="AW220" s="64">
        <v>47032</v>
      </c>
      <c r="AX220" s="64">
        <v>3</v>
      </c>
      <c r="AY220" s="64">
        <v>192188</v>
      </c>
      <c r="AZ220" s="64">
        <v>2232299</v>
      </c>
      <c r="BA220" s="64">
        <v>27215</v>
      </c>
      <c r="BB220" s="64">
        <v>0</v>
      </c>
      <c r="BC220" s="64">
        <v>27215</v>
      </c>
    </row>
    <row r="221" spans="1:55" x14ac:dyDescent="0.25">
      <c r="A221" s="64">
        <v>6810</v>
      </c>
      <c r="B221" s="65" t="s">
        <v>356</v>
      </c>
      <c r="C221" s="64">
        <v>200012</v>
      </c>
      <c r="D221" s="64">
        <v>60631</v>
      </c>
      <c r="E221" s="64">
        <v>20939</v>
      </c>
      <c r="F221" s="64">
        <v>39692</v>
      </c>
      <c r="G221" s="64">
        <v>1325</v>
      </c>
      <c r="H221" s="64">
        <v>20702</v>
      </c>
      <c r="I221" s="64">
        <v>1577</v>
      </c>
      <c r="J221" s="64">
        <v>60142</v>
      </c>
      <c r="K221" s="64">
        <v>-1983</v>
      </c>
      <c r="L221" s="64">
        <v>1190</v>
      </c>
      <c r="M221" s="64">
        <v>39101</v>
      </c>
      <c r="N221" s="64">
        <v>2023</v>
      </c>
      <c r="O221" s="64">
        <v>30</v>
      </c>
      <c r="P221" s="64">
        <v>2248</v>
      </c>
      <c r="Q221" s="64">
        <v>1608</v>
      </c>
      <c r="R221" s="64">
        <v>17555</v>
      </c>
      <c r="S221" s="64">
        <v>0</v>
      </c>
      <c r="T221" s="64">
        <v>0</v>
      </c>
      <c r="U221" s="64">
        <v>4729</v>
      </c>
      <c r="V221" s="64">
        <v>12826</v>
      </c>
      <c r="W221" s="64">
        <v>133560</v>
      </c>
      <c r="X221" s="64">
        <v>0</v>
      </c>
      <c r="Y221" s="64">
        <v>95174</v>
      </c>
      <c r="Z221" s="64">
        <v>511956</v>
      </c>
      <c r="AA221" s="64">
        <v>172796</v>
      </c>
      <c r="AB221" s="64">
        <v>42691</v>
      </c>
      <c r="AC221" s="64">
        <v>0</v>
      </c>
      <c r="AD221" s="64">
        <v>7229</v>
      </c>
      <c r="AE221" s="64">
        <v>94</v>
      </c>
      <c r="AF221" s="64">
        <v>33648</v>
      </c>
      <c r="AG221" s="64">
        <v>1572</v>
      </c>
      <c r="AH221" s="64">
        <v>17133</v>
      </c>
      <c r="AI221" s="64">
        <v>27</v>
      </c>
      <c r="AJ221" s="64">
        <v>1015880</v>
      </c>
      <c r="AK221" s="64">
        <v>83788</v>
      </c>
      <c r="AL221" s="64">
        <v>754704</v>
      </c>
      <c r="AM221" s="64">
        <v>0</v>
      </c>
      <c r="AN221" s="64">
        <v>33899</v>
      </c>
      <c r="AO221" s="64">
        <v>201</v>
      </c>
      <c r="AP221" s="64">
        <v>1670</v>
      </c>
      <c r="AQ221" s="64">
        <v>0</v>
      </c>
      <c r="AR221" s="64">
        <v>18000</v>
      </c>
      <c r="AS221" s="64">
        <v>39</v>
      </c>
      <c r="AT221" s="64">
        <v>0</v>
      </c>
      <c r="AU221" s="64">
        <v>0</v>
      </c>
      <c r="AV221" s="64">
        <v>8460</v>
      </c>
      <c r="AW221" s="64">
        <v>102033</v>
      </c>
      <c r="AX221" s="64">
        <v>8518</v>
      </c>
      <c r="AY221" s="64">
        <v>141618</v>
      </c>
      <c r="AZ221" s="64">
        <v>1015880</v>
      </c>
      <c r="BA221" s="64">
        <v>472771</v>
      </c>
      <c r="BB221" s="64">
        <v>490</v>
      </c>
      <c r="BC221" s="64">
        <v>473261</v>
      </c>
    </row>
    <row r="222" spans="1:55" x14ac:dyDescent="0.25">
      <c r="A222" s="64">
        <v>6810</v>
      </c>
      <c r="B222" s="65" t="s">
        <v>356</v>
      </c>
      <c r="C222" s="64">
        <v>200112</v>
      </c>
      <c r="D222" s="64">
        <v>67204</v>
      </c>
      <c r="E222" s="64">
        <v>24831</v>
      </c>
      <c r="F222" s="64">
        <v>42373</v>
      </c>
      <c r="G222" s="64">
        <v>1627</v>
      </c>
      <c r="H222" s="64">
        <v>19983</v>
      </c>
      <c r="I222" s="64">
        <v>1229</v>
      </c>
      <c r="J222" s="64">
        <v>62754</v>
      </c>
      <c r="K222" s="64">
        <v>512</v>
      </c>
      <c r="L222" s="64">
        <v>1140</v>
      </c>
      <c r="M222" s="64">
        <v>42964</v>
      </c>
      <c r="N222" s="64">
        <v>6031</v>
      </c>
      <c r="O222" s="64">
        <v>136</v>
      </c>
      <c r="P222" s="64">
        <v>3325</v>
      </c>
      <c r="Q222" s="64">
        <v>1444</v>
      </c>
      <c r="R222" s="64">
        <v>13394</v>
      </c>
      <c r="S222" s="64">
        <v>0</v>
      </c>
      <c r="T222" s="64">
        <v>0</v>
      </c>
      <c r="U222" s="64">
        <v>4980</v>
      </c>
      <c r="V222" s="64">
        <v>8414</v>
      </c>
      <c r="W222" s="64">
        <v>45925</v>
      </c>
      <c r="X222" s="64">
        <v>0</v>
      </c>
      <c r="Y222" s="64">
        <v>18416</v>
      </c>
      <c r="Z222" s="64">
        <v>575461</v>
      </c>
      <c r="AA222" s="64">
        <v>236316</v>
      </c>
      <c r="AB222" s="64">
        <v>55095</v>
      </c>
      <c r="AC222" s="64">
        <v>0</v>
      </c>
      <c r="AD222" s="64">
        <v>8673</v>
      </c>
      <c r="AE222" s="64">
        <v>31</v>
      </c>
      <c r="AF222" s="64">
        <v>33253</v>
      </c>
      <c r="AG222" s="64">
        <v>2297</v>
      </c>
      <c r="AH222" s="64">
        <v>14842</v>
      </c>
      <c r="AI222" s="64">
        <v>35</v>
      </c>
      <c r="AJ222" s="64">
        <v>990344</v>
      </c>
      <c r="AK222" s="64">
        <v>12284</v>
      </c>
      <c r="AL222" s="64">
        <v>793740</v>
      </c>
      <c r="AM222" s="64">
        <v>0</v>
      </c>
      <c r="AN222" s="64">
        <v>35503</v>
      </c>
      <c r="AO222" s="64">
        <v>251</v>
      </c>
      <c r="AP222" s="64">
        <v>1236</v>
      </c>
      <c r="AQ222" s="64">
        <v>0</v>
      </c>
      <c r="AR222" s="64">
        <v>18000</v>
      </c>
      <c r="AS222" s="64">
        <v>39</v>
      </c>
      <c r="AT222" s="64">
        <v>2297</v>
      </c>
      <c r="AU222" s="64">
        <v>6012</v>
      </c>
      <c r="AV222" s="64">
        <v>8460</v>
      </c>
      <c r="AW222" s="64">
        <v>108252</v>
      </c>
      <c r="AX222" s="64">
        <v>4270</v>
      </c>
      <c r="AY222" s="64">
        <v>147330</v>
      </c>
      <c r="AZ222" s="64">
        <v>990344</v>
      </c>
      <c r="BA222" s="64">
        <v>587441</v>
      </c>
      <c r="BB222" s="64">
        <v>443</v>
      </c>
      <c r="BC222" s="64">
        <v>587884</v>
      </c>
    </row>
    <row r="223" spans="1:55" x14ac:dyDescent="0.25">
      <c r="A223" s="64">
        <v>6850</v>
      </c>
      <c r="B223" s="65" t="s">
        <v>496</v>
      </c>
      <c r="C223" s="64">
        <v>200012</v>
      </c>
      <c r="D223" s="64">
        <v>68122</v>
      </c>
      <c r="E223" s="64">
        <v>22266</v>
      </c>
      <c r="F223" s="64">
        <v>45856</v>
      </c>
      <c r="G223" s="64">
        <v>484</v>
      </c>
      <c r="H223" s="64">
        <v>16682</v>
      </c>
      <c r="I223" s="64">
        <v>1852</v>
      </c>
      <c r="J223" s="64">
        <v>61170</v>
      </c>
      <c r="K223" s="64">
        <v>1005</v>
      </c>
      <c r="L223" s="64">
        <v>2328</v>
      </c>
      <c r="M223" s="64">
        <v>37298</v>
      </c>
      <c r="N223" s="64">
        <v>1505</v>
      </c>
      <c r="O223" s="64">
        <v>0</v>
      </c>
      <c r="P223" s="64">
        <v>10547</v>
      </c>
      <c r="Q223" s="64">
        <v>28</v>
      </c>
      <c r="R223" s="64">
        <v>15181</v>
      </c>
      <c r="S223" s="64">
        <v>0</v>
      </c>
      <c r="T223" s="64">
        <v>0</v>
      </c>
      <c r="U223" s="64">
        <v>4851</v>
      </c>
      <c r="V223" s="64">
        <v>10330</v>
      </c>
      <c r="W223" s="64">
        <v>10312</v>
      </c>
      <c r="X223" s="64">
        <v>0</v>
      </c>
      <c r="Y223" s="64">
        <v>106301</v>
      </c>
      <c r="Z223" s="64">
        <v>604454</v>
      </c>
      <c r="AA223" s="64">
        <v>93904</v>
      </c>
      <c r="AB223" s="64">
        <v>21759</v>
      </c>
      <c r="AC223" s="64">
        <v>0</v>
      </c>
      <c r="AD223" s="64">
        <v>942</v>
      </c>
      <c r="AE223" s="64">
        <v>0</v>
      </c>
      <c r="AF223" s="64">
        <v>17448</v>
      </c>
      <c r="AG223" s="64">
        <v>834</v>
      </c>
      <c r="AH223" s="64">
        <v>5950</v>
      </c>
      <c r="AI223" s="64">
        <v>0</v>
      </c>
      <c r="AJ223" s="64">
        <v>861904</v>
      </c>
      <c r="AK223" s="64">
        <v>59310</v>
      </c>
      <c r="AL223" s="64">
        <v>649139</v>
      </c>
      <c r="AM223" s="64">
        <v>0</v>
      </c>
      <c r="AN223" s="64">
        <v>33413</v>
      </c>
      <c r="AO223" s="64">
        <v>93</v>
      </c>
      <c r="AP223" s="64">
        <v>0</v>
      </c>
      <c r="AQ223" s="64">
        <v>22042</v>
      </c>
      <c r="AR223" s="64">
        <v>25000</v>
      </c>
      <c r="AS223" s="64">
        <v>227</v>
      </c>
      <c r="AT223" s="64">
        <v>0</v>
      </c>
      <c r="AU223" s="64">
        <v>0</v>
      </c>
      <c r="AV223" s="64">
        <v>0</v>
      </c>
      <c r="AW223" s="64">
        <v>65350</v>
      </c>
      <c r="AX223" s="64">
        <v>7330</v>
      </c>
      <c r="AY223" s="64">
        <v>97907</v>
      </c>
      <c r="AZ223" s="64">
        <v>861904</v>
      </c>
      <c r="BA223" s="64">
        <v>395693</v>
      </c>
      <c r="BB223" s="64">
        <v>496</v>
      </c>
      <c r="BC223" s="64">
        <v>396189</v>
      </c>
    </row>
    <row r="224" spans="1:55" x14ac:dyDescent="0.25">
      <c r="A224" s="64">
        <v>6850</v>
      </c>
      <c r="B224" s="65" t="s">
        <v>496</v>
      </c>
      <c r="C224" s="64">
        <v>200112</v>
      </c>
      <c r="D224" s="64">
        <v>75866</v>
      </c>
      <c r="E224" s="64">
        <v>27737</v>
      </c>
      <c r="F224" s="64">
        <v>48129</v>
      </c>
      <c r="G224" s="64">
        <v>588</v>
      </c>
      <c r="H224" s="64">
        <v>16588</v>
      </c>
      <c r="I224" s="64">
        <v>1689</v>
      </c>
      <c r="J224" s="64">
        <v>63616</v>
      </c>
      <c r="K224" s="64">
        <v>356</v>
      </c>
      <c r="L224" s="64">
        <v>2708</v>
      </c>
      <c r="M224" s="64">
        <v>41548</v>
      </c>
      <c r="N224" s="64">
        <v>2090</v>
      </c>
      <c r="O224" s="64">
        <v>0</v>
      </c>
      <c r="P224" s="64">
        <v>11574</v>
      </c>
      <c r="Q224" s="64">
        <v>162</v>
      </c>
      <c r="R224" s="64">
        <v>11630</v>
      </c>
      <c r="S224" s="64">
        <v>0</v>
      </c>
      <c r="T224" s="64">
        <v>0</v>
      </c>
      <c r="U224" s="64">
        <v>3155</v>
      </c>
      <c r="V224" s="64">
        <v>8475</v>
      </c>
      <c r="W224" s="64">
        <v>7083</v>
      </c>
      <c r="X224" s="64">
        <v>0</v>
      </c>
      <c r="Y224" s="64">
        <v>243209</v>
      </c>
      <c r="Z224" s="64">
        <v>618312</v>
      </c>
      <c r="AA224" s="64">
        <v>104268</v>
      </c>
      <c r="AB224" s="64">
        <v>20765</v>
      </c>
      <c r="AC224" s="64">
        <v>0</v>
      </c>
      <c r="AD224" s="64">
        <v>1104</v>
      </c>
      <c r="AE224" s="64">
        <v>1097</v>
      </c>
      <c r="AF224" s="64">
        <v>18480</v>
      </c>
      <c r="AG224" s="64">
        <v>84</v>
      </c>
      <c r="AH224" s="64">
        <v>8011</v>
      </c>
      <c r="AI224" s="64">
        <v>0</v>
      </c>
      <c r="AJ224" s="64">
        <v>1022413</v>
      </c>
      <c r="AK224" s="64">
        <v>117179</v>
      </c>
      <c r="AL224" s="64">
        <v>744274</v>
      </c>
      <c r="AM224" s="64">
        <v>0</v>
      </c>
      <c r="AN224" s="64">
        <v>35036</v>
      </c>
      <c r="AO224" s="64">
        <v>0</v>
      </c>
      <c r="AP224" s="64">
        <v>0</v>
      </c>
      <c r="AQ224" s="64">
        <v>22542</v>
      </c>
      <c r="AR224" s="64">
        <v>25000</v>
      </c>
      <c r="AS224" s="64">
        <v>227</v>
      </c>
      <c r="AT224" s="64">
        <v>84</v>
      </c>
      <c r="AU224" s="64">
        <v>0</v>
      </c>
      <c r="AV224" s="64">
        <v>0</v>
      </c>
      <c r="AW224" s="64">
        <v>72596</v>
      </c>
      <c r="AX224" s="64">
        <v>5475</v>
      </c>
      <c r="AY224" s="64">
        <v>103382</v>
      </c>
      <c r="AZ224" s="64">
        <v>1022413</v>
      </c>
      <c r="BA224" s="64">
        <v>475971</v>
      </c>
      <c r="BB224" s="64">
        <v>447</v>
      </c>
      <c r="BC224" s="64">
        <v>476418</v>
      </c>
    </row>
    <row r="225" spans="1:55" x14ac:dyDescent="0.25">
      <c r="A225" s="64">
        <v>6850</v>
      </c>
      <c r="B225" s="65" t="s">
        <v>496</v>
      </c>
      <c r="C225" s="64">
        <v>200212</v>
      </c>
      <c r="D225" s="64">
        <v>73090</v>
      </c>
      <c r="E225" s="64">
        <v>24362</v>
      </c>
      <c r="F225" s="64">
        <v>48728</v>
      </c>
      <c r="G225" s="64">
        <v>321</v>
      </c>
      <c r="H225" s="64">
        <v>18530</v>
      </c>
      <c r="I225" s="64">
        <v>1772</v>
      </c>
      <c r="J225" s="64">
        <v>65807</v>
      </c>
      <c r="K225" s="64">
        <v>1823</v>
      </c>
      <c r="L225" s="64">
        <v>1780</v>
      </c>
      <c r="M225" s="64">
        <v>45359</v>
      </c>
      <c r="N225" s="64">
        <v>2192</v>
      </c>
      <c r="O225" s="64">
        <v>0</v>
      </c>
      <c r="P225" s="64">
        <v>10390</v>
      </c>
      <c r="Q225" s="64">
        <v>207</v>
      </c>
      <c r="R225" s="64">
        <v>11676</v>
      </c>
      <c r="S225" s="64">
        <v>0</v>
      </c>
      <c r="T225" s="64">
        <v>0</v>
      </c>
      <c r="U225" s="64">
        <v>4015</v>
      </c>
      <c r="V225" s="64">
        <v>7661</v>
      </c>
      <c r="W225" s="64">
        <v>8500</v>
      </c>
      <c r="X225" s="64">
        <v>0</v>
      </c>
      <c r="Y225" s="64">
        <v>198333</v>
      </c>
      <c r="Z225" s="64">
        <v>712655</v>
      </c>
      <c r="AA225" s="64">
        <v>223619</v>
      </c>
      <c r="AB225" s="64">
        <v>31685</v>
      </c>
      <c r="AC225" s="64">
        <v>0</v>
      </c>
      <c r="AD225" s="64">
        <v>1256</v>
      </c>
      <c r="AE225" s="64">
        <v>538</v>
      </c>
      <c r="AF225" s="64">
        <v>21537</v>
      </c>
      <c r="AG225" s="64">
        <v>241</v>
      </c>
      <c r="AH225" s="64">
        <v>15284</v>
      </c>
      <c r="AI225" s="64">
        <v>0</v>
      </c>
      <c r="AJ225" s="64">
        <v>1213648</v>
      </c>
      <c r="AK225" s="64">
        <v>116739</v>
      </c>
      <c r="AL225" s="64">
        <v>911130</v>
      </c>
      <c r="AM225" s="64">
        <v>0</v>
      </c>
      <c r="AN225" s="64">
        <v>45467</v>
      </c>
      <c r="AO225" s="64">
        <v>0</v>
      </c>
      <c r="AP225" s="64">
        <v>0</v>
      </c>
      <c r="AQ225" s="64">
        <v>23042</v>
      </c>
      <c r="AR225" s="64">
        <v>25000</v>
      </c>
      <c r="AS225" s="64">
        <v>227</v>
      </c>
      <c r="AT225" s="64">
        <v>241</v>
      </c>
      <c r="AU225" s="64">
        <v>0</v>
      </c>
      <c r="AV225" s="64">
        <v>9229</v>
      </c>
      <c r="AW225" s="64">
        <v>77912</v>
      </c>
      <c r="AX225" s="64">
        <v>4661</v>
      </c>
      <c r="AY225" s="64">
        <v>117270</v>
      </c>
      <c r="AZ225" s="64">
        <v>1213648</v>
      </c>
      <c r="BA225" s="64">
        <v>450284</v>
      </c>
      <c r="BB225" s="64">
        <v>1965</v>
      </c>
      <c r="BC225" s="64">
        <v>452249</v>
      </c>
    </row>
    <row r="226" spans="1:55" x14ac:dyDescent="0.25">
      <c r="A226" s="64">
        <v>6850</v>
      </c>
      <c r="B226" s="65" t="s">
        <v>496</v>
      </c>
      <c r="C226" s="64">
        <v>200312</v>
      </c>
      <c r="D226" s="64">
        <v>71123</v>
      </c>
      <c r="E226" s="64">
        <v>20293</v>
      </c>
      <c r="F226" s="64">
        <v>50830</v>
      </c>
      <c r="G226" s="64">
        <v>327</v>
      </c>
      <c r="H226" s="64">
        <v>22228</v>
      </c>
      <c r="I226" s="64">
        <v>1933</v>
      </c>
      <c r="J226" s="64">
        <v>71452</v>
      </c>
      <c r="K226" s="64">
        <v>18726</v>
      </c>
      <c r="L226" s="64">
        <v>2310</v>
      </c>
      <c r="M226" s="64">
        <v>47471</v>
      </c>
      <c r="N226" s="64">
        <v>2825</v>
      </c>
      <c r="O226" s="64">
        <v>0</v>
      </c>
      <c r="P226" s="64">
        <v>16151</v>
      </c>
      <c r="Q226" s="64">
        <v>238</v>
      </c>
      <c r="R226" s="64">
        <v>26279</v>
      </c>
      <c r="S226" s="64">
        <v>0</v>
      </c>
      <c r="T226" s="64">
        <v>0</v>
      </c>
      <c r="U226" s="64">
        <v>3991</v>
      </c>
      <c r="V226" s="64">
        <v>22288</v>
      </c>
      <c r="W226" s="64">
        <v>8116</v>
      </c>
      <c r="X226" s="64">
        <v>0</v>
      </c>
      <c r="Y226" s="64">
        <v>242186</v>
      </c>
      <c r="Z226" s="64">
        <v>706532</v>
      </c>
      <c r="AA226" s="64">
        <v>254999</v>
      </c>
      <c r="AB226" s="64">
        <v>32218</v>
      </c>
      <c r="AC226" s="64">
        <v>0</v>
      </c>
      <c r="AD226" s="64">
        <v>1494</v>
      </c>
      <c r="AE226" s="64">
        <v>0</v>
      </c>
      <c r="AF226" s="64">
        <v>20855</v>
      </c>
      <c r="AG226" s="64">
        <v>2308</v>
      </c>
      <c r="AH226" s="64">
        <v>14084</v>
      </c>
      <c r="AI226" s="64">
        <v>0</v>
      </c>
      <c r="AJ226" s="64">
        <v>1282792</v>
      </c>
      <c r="AK226" s="64">
        <v>73051</v>
      </c>
      <c r="AL226" s="64">
        <v>967093</v>
      </c>
      <c r="AM226" s="64">
        <v>0</v>
      </c>
      <c r="AN226" s="64">
        <v>58297</v>
      </c>
      <c r="AO226" s="64">
        <v>0</v>
      </c>
      <c r="AP226" s="64">
        <v>0</v>
      </c>
      <c r="AQ226" s="64">
        <v>48542</v>
      </c>
      <c r="AR226" s="64">
        <v>25000</v>
      </c>
      <c r="AS226" s="64">
        <v>227</v>
      </c>
      <c r="AT226" s="64">
        <v>2308</v>
      </c>
      <c r="AU226" s="64">
        <v>0</v>
      </c>
      <c r="AV226" s="64">
        <v>0</v>
      </c>
      <c r="AW226" s="64">
        <v>89736</v>
      </c>
      <c r="AX226" s="64">
        <v>18538</v>
      </c>
      <c r="AY226" s="64">
        <v>135809</v>
      </c>
      <c r="AZ226" s="64">
        <v>1282792</v>
      </c>
      <c r="BA226" s="64">
        <v>491172</v>
      </c>
      <c r="BB226" s="64">
        <v>2028</v>
      </c>
      <c r="BC226" s="64">
        <v>493200</v>
      </c>
    </row>
    <row r="227" spans="1:55" x14ac:dyDescent="0.25">
      <c r="A227" s="64">
        <v>6850</v>
      </c>
      <c r="B227" s="65" t="s">
        <v>496</v>
      </c>
      <c r="C227" s="64">
        <v>200412</v>
      </c>
      <c r="D227" s="64">
        <v>68496</v>
      </c>
      <c r="E227" s="64">
        <v>17340</v>
      </c>
      <c r="F227" s="64">
        <v>51156</v>
      </c>
      <c r="G227" s="64">
        <v>594</v>
      </c>
      <c r="H227" s="64">
        <v>24868</v>
      </c>
      <c r="I227" s="64">
        <v>2067</v>
      </c>
      <c r="J227" s="64">
        <v>74551</v>
      </c>
      <c r="K227" s="64">
        <v>10000</v>
      </c>
      <c r="L227" s="64">
        <v>1520</v>
      </c>
      <c r="M227" s="64">
        <v>51062</v>
      </c>
      <c r="N227" s="64">
        <v>1947</v>
      </c>
      <c r="O227" s="64">
        <v>0</v>
      </c>
      <c r="P227" s="64">
        <v>13963</v>
      </c>
      <c r="Q227" s="64">
        <v>162</v>
      </c>
      <c r="R227" s="64">
        <v>19261</v>
      </c>
      <c r="S227" s="64">
        <v>0</v>
      </c>
      <c r="T227" s="64">
        <v>0</v>
      </c>
      <c r="U227" s="64">
        <v>4131</v>
      </c>
      <c r="V227" s="64">
        <v>15130</v>
      </c>
      <c r="W227" s="64">
        <v>10161</v>
      </c>
      <c r="X227" s="64">
        <v>0</v>
      </c>
      <c r="Y227" s="64">
        <v>196866</v>
      </c>
      <c r="Z227" s="64">
        <v>760743</v>
      </c>
      <c r="AA227" s="64">
        <v>256712</v>
      </c>
      <c r="AB227" s="64">
        <v>39238</v>
      </c>
      <c r="AC227" s="64">
        <v>0</v>
      </c>
      <c r="AD227" s="64">
        <v>1656</v>
      </c>
      <c r="AE227" s="64">
        <v>0</v>
      </c>
      <c r="AF227" s="64">
        <v>19965</v>
      </c>
      <c r="AG227" s="64">
        <v>1045</v>
      </c>
      <c r="AH227" s="64">
        <v>12090</v>
      </c>
      <c r="AI227" s="64">
        <v>0</v>
      </c>
      <c r="AJ227" s="64">
        <v>1298476</v>
      </c>
      <c r="AK227" s="64">
        <v>70148</v>
      </c>
      <c r="AL227" s="64">
        <v>978291</v>
      </c>
      <c r="AM227" s="64">
        <v>0</v>
      </c>
      <c r="AN227" s="64">
        <v>53802</v>
      </c>
      <c r="AO227" s="64">
        <v>0</v>
      </c>
      <c r="AP227" s="64">
        <v>0</v>
      </c>
      <c r="AQ227" s="64">
        <v>49042</v>
      </c>
      <c r="AR227" s="64">
        <v>25000</v>
      </c>
      <c r="AS227" s="64">
        <v>227</v>
      </c>
      <c r="AT227" s="64">
        <v>1045</v>
      </c>
      <c r="AU227" s="64">
        <v>0</v>
      </c>
      <c r="AV227" s="64">
        <v>0</v>
      </c>
      <c r="AW227" s="64">
        <v>109541</v>
      </c>
      <c r="AX227" s="64">
        <v>11380</v>
      </c>
      <c r="AY227" s="64">
        <v>147193</v>
      </c>
      <c r="AZ227" s="64">
        <v>1298476</v>
      </c>
      <c r="BA227" s="64">
        <v>541950</v>
      </c>
      <c r="BB227" s="64">
        <v>1945</v>
      </c>
      <c r="BC227" s="64">
        <v>543895</v>
      </c>
    </row>
    <row r="228" spans="1:55" x14ac:dyDescent="0.25">
      <c r="A228" s="64">
        <v>6860</v>
      </c>
      <c r="B228" s="65" t="s">
        <v>431</v>
      </c>
      <c r="C228" s="64">
        <v>200012</v>
      </c>
      <c r="D228" s="64">
        <v>59168</v>
      </c>
      <c r="E228" s="64">
        <v>19786</v>
      </c>
      <c r="F228" s="64">
        <v>39382</v>
      </c>
      <c r="G228" s="64">
        <v>414</v>
      </c>
      <c r="H228" s="64">
        <v>13625</v>
      </c>
      <c r="I228" s="64">
        <v>729</v>
      </c>
      <c r="J228" s="64">
        <v>52692</v>
      </c>
      <c r="K228" s="64">
        <v>2566</v>
      </c>
      <c r="L228" s="64">
        <v>831</v>
      </c>
      <c r="M228" s="64">
        <v>34436</v>
      </c>
      <c r="N228" s="64">
        <v>1702</v>
      </c>
      <c r="O228" s="64">
        <v>1405</v>
      </c>
      <c r="P228" s="64">
        <v>9978</v>
      </c>
      <c r="Q228" s="64">
        <v>4547</v>
      </c>
      <c r="R228" s="64">
        <v>13115</v>
      </c>
      <c r="S228" s="64">
        <v>0</v>
      </c>
      <c r="T228" s="64">
        <v>0</v>
      </c>
      <c r="U228" s="64">
        <v>4019</v>
      </c>
      <c r="V228" s="64">
        <v>9096</v>
      </c>
      <c r="W228" s="64">
        <v>49141</v>
      </c>
      <c r="X228" s="64">
        <v>0</v>
      </c>
      <c r="Y228" s="64">
        <v>81845</v>
      </c>
      <c r="Z228" s="64">
        <v>457687</v>
      </c>
      <c r="AA228" s="64">
        <v>43148</v>
      </c>
      <c r="AB228" s="64">
        <v>17827</v>
      </c>
      <c r="AC228" s="64">
        <v>140</v>
      </c>
      <c r="AD228" s="64">
        <v>10800</v>
      </c>
      <c r="AE228" s="64">
        <v>1512</v>
      </c>
      <c r="AF228" s="64">
        <v>12969</v>
      </c>
      <c r="AG228" s="64">
        <v>577</v>
      </c>
      <c r="AH228" s="64">
        <v>11639</v>
      </c>
      <c r="AI228" s="64">
        <v>1</v>
      </c>
      <c r="AJ228" s="64">
        <v>687286</v>
      </c>
      <c r="AK228" s="64">
        <v>624</v>
      </c>
      <c r="AL228" s="64">
        <v>557684</v>
      </c>
      <c r="AM228" s="64">
        <v>0</v>
      </c>
      <c r="AN228" s="64">
        <v>29747</v>
      </c>
      <c r="AO228" s="64">
        <v>181</v>
      </c>
      <c r="AP228" s="64">
        <v>12342</v>
      </c>
      <c r="AQ228" s="64">
        <v>27794</v>
      </c>
      <c r="AR228" s="64">
        <v>16000</v>
      </c>
      <c r="AS228" s="64">
        <v>0</v>
      </c>
      <c r="AT228" s="64">
        <v>0</v>
      </c>
      <c r="AU228" s="64">
        <v>0</v>
      </c>
      <c r="AV228" s="64">
        <v>500</v>
      </c>
      <c r="AW228" s="64">
        <v>29238</v>
      </c>
      <c r="AX228" s="64">
        <v>7176</v>
      </c>
      <c r="AY228" s="64">
        <v>58914</v>
      </c>
      <c r="AZ228" s="64">
        <v>687286</v>
      </c>
      <c r="BA228" s="64">
        <v>238287</v>
      </c>
      <c r="BB228" s="64">
        <v>382</v>
      </c>
      <c r="BC228" s="64">
        <v>238669</v>
      </c>
    </row>
    <row r="229" spans="1:55" x14ac:dyDescent="0.25">
      <c r="A229" s="64">
        <v>6860</v>
      </c>
      <c r="B229" s="65" t="s">
        <v>431</v>
      </c>
      <c r="C229" s="64">
        <v>200112</v>
      </c>
      <c r="D229" s="64">
        <v>66941</v>
      </c>
      <c r="E229" s="64">
        <v>24846</v>
      </c>
      <c r="F229" s="64">
        <v>42095</v>
      </c>
      <c r="G229" s="64">
        <v>501</v>
      </c>
      <c r="H229" s="64">
        <v>12853</v>
      </c>
      <c r="I229" s="64">
        <v>576</v>
      </c>
      <c r="J229" s="64">
        <v>54873</v>
      </c>
      <c r="K229" s="64">
        <v>-870</v>
      </c>
      <c r="L229" s="64">
        <v>1041</v>
      </c>
      <c r="M229" s="64">
        <v>37235</v>
      </c>
      <c r="N229" s="64">
        <v>2049</v>
      </c>
      <c r="O229" s="64">
        <v>1211</v>
      </c>
      <c r="P229" s="64">
        <v>8784</v>
      </c>
      <c r="Q229" s="64">
        <v>4541</v>
      </c>
      <c r="R229" s="64">
        <v>10306</v>
      </c>
      <c r="S229" s="64">
        <v>0</v>
      </c>
      <c r="T229" s="64">
        <v>0</v>
      </c>
      <c r="U229" s="64">
        <v>2671</v>
      </c>
      <c r="V229" s="64">
        <v>7635</v>
      </c>
      <c r="W229" s="64">
        <v>39825</v>
      </c>
      <c r="X229" s="64">
        <v>0</v>
      </c>
      <c r="Y229" s="64">
        <v>161593</v>
      </c>
      <c r="Z229" s="64">
        <v>540515</v>
      </c>
      <c r="AA229" s="64">
        <v>65345</v>
      </c>
      <c r="AB229" s="64">
        <v>17729</v>
      </c>
      <c r="AC229" s="64">
        <v>134</v>
      </c>
      <c r="AD229" s="64">
        <v>10800</v>
      </c>
      <c r="AE229" s="64">
        <v>1058</v>
      </c>
      <c r="AF229" s="64">
        <v>15025</v>
      </c>
      <c r="AG229" s="64">
        <v>49</v>
      </c>
      <c r="AH229" s="64">
        <v>14507</v>
      </c>
      <c r="AI229" s="64">
        <v>0</v>
      </c>
      <c r="AJ229" s="64">
        <v>866580</v>
      </c>
      <c r="AK229" s="64">
        <v>41496</v>
      </c>
      <c r="AL229" s="64">
        <v>691651</v>
      </c>
      <c r="AM229" s="64">
        <v>0</v>
      </c>
      <c r="AN229" s="64">
        <v>28615</v>
      </c>
      <c r="AO229" s="64">
        <v>284</v>
      </c>
      <c r="AP229" s="64">
        <v>11534</v>
      </c>
      <c r="AQ229" s="64">
        <v>28370</v>
      </c>
      <c r="AR229" s="64">
        <v>16000</v>
      </c>
      <c r="AS229" s="64">
        <v>0</v>
      </c>
      <c r="AT229" s="64">
        <v>49</v>
      </c>
      <c r="AU229" s="64">
        <v>6000</v>
      </c>
      <c r="AV229" s="64">
        <v>500</v>
      </c>
      <c r="AW229" s="64">
        <v>36366</v>
      </c>
      <c r="AX229" s="64">
        <v>5715</v>
      </c>
      <c r="AY229" s="64">
        <v>64630</v>
      </c>
      <c r="AZ229" s="64">
        <v>866580</v>
      </c>
      <c r="BA229" s="64">
        <v>336405</v>
      </c>
      <c r="BB229" s="64">
        <v>462</v>
      </c>
      <c r="BC229" s="64">
        <v>336867</v>
      </c>
    </row>
    <row r="230" spans="1:55" x14ac:dyDescent="0.25">
      <c r="A230" s="64">
        <v>6860</v>
      </c>
      <c r="B230" s="65" t="s">
        <v>431</v>
      </c>
      <c r="C230" s="64">
        <v>200212</v>
      </c>
      <c r="D230" s="64">
        <v>66150</v>
      </c>
      <c r="E230" s="64">
        <v>20521</v>
      </c>
      <c r="F230" s="64">
        <v>45629</v>
      </c>
      <c r="G230" s="64">
        <v>302</v>
      </c>
      <c r="H230" s="64">
        <v>16270</v>
      </c>
      <c r="I230" s="64">
        <v>631</v>
      </c>
      <c r="J230" s="64">
        <v>61570</v>
      </c>
      <c r="K230" s="64">
        <v>1417</v>
      </c>
      <c r="L230" s="64">
        <v>1011</v>
      </c>
      <c r="M230" s="64">
        <v>40479</v>
      </c>
      <c r="N230" s="64">
        <v>2685</v>
      </c>
      <c r="O230" s="64">
        <v>0</v>
      </c>
      <c r="P230" s="64">
        <v>9918</v>
      </c>
      <c r="Q230" s="64">
        <v>5086</v>
      </c>
      <c r="R230" s="64">
        <v>16002</v>
      </c>
      <c r="S230" s="64">
        <v>0</v>
      </c>
      <c r="T230" s="64">
        <v>0</v>
      </c>
      <c r="U230" s="64">
        <v>4921</v>
      </c>
      <c r="V230" s="64">
        <v>11081</v>
      </c>
      <c r="W230" s="64">
        <v>78265</v>
      </c>
      <c r="X230" s="64">
        <v>0</v>
      </c>
      <c r="Y230" s="64">
        <v>111409</v>
      </c>
      <c r="Z230" s="64">
        <v>584866</v>
      </c>
      <c r="AA230" s="64">
        <v>62405</v>
      </c>
      <c r="AB230" s="64">
        <v>24744</v>
      </c>
      <c r="AC230" s="64">
        <v>137</v>
      </c>
      <c r="AD230" s="64">
        <v>10800</v>
      </c>
      <c r="AE230" s="64">
        <v>605</v>
      </c>
      <c r="AF230" s="64">
        <v>15762</v>
      </c>
      <c r="AG230" s="64">
        <v>559</v>
      </c>
      <c r="AH230" s="64">
        <v>12187</v>
      </c>
      <c r="AI230" s="64">
        <v>42</v>
      </c>
      <c r="AJ230" s="64">
        <v>901781</v>
      </c>
      <c r="AK230" s="64">
        <v>11303</v>
      </c>
      <c r="AL230" s="64">
        <v>731857</v>
      </c>
      <c r="AM230" s="64">
        <v>0</v>
      </c>
      <c r="AN230" s="64">
        <v>27445</v>
      </c>
      <c r="AO230" s="64">
        <v>108</v>
      </c>
      <c r="AP230" s="64">
        <v>4724</v>
      </c>
      <c r="AQ230" s="64">
        <v>28945</v>
      </c>
      <c r="AR230" s="64">
        <v>22000</v>
      </c>
      <c r="AS230" s="64">
        <v>11706</v>
      </c>
      <c r="AT230" s="64">
        <v>559</v>
      </c>
      <c r="AU230" s="64">
        <v>6000</v>
      </c>
      <c r="AV230" s="64">
        <v>6763</v>
      </c>
      <c r="AW230" s="64">
        <v>41570</v>
      </c>
      <c r="AX230" s="64">
        <v>8801</v>
      </c>
      <c r="AY230" s="64">
        <v>97399</v>
      </c>
      <c r="AZ230" s="64">
        <v>901781</v>
      </c>
      <c r="BA230" s="64">
        <v>310612</v>
      </c>
      <c r="BB230" s="64">
        <v>529</v>
      </c>
      <c r="BC230" s="64">
        <v>311141</v>
      </c>
    </row>
    <row r="231" spans="1:55" x14ac:dyDescent="0.25">
      <c r="A231" s="64">
        <v>6860</v>
      </c>
      <c r="B231" s="65" t="s">
        <v>431</v>
      </c>
      <c r="C231" s="64">
        <v>200312</v>
      </c>
      <c r="D231" s="64">
        <v>62591</v>
      </c>
      <c r="E231" s="64">
        <v>17470</v>
      </c>
      <c r="F231" s="64">
        <v>45121</v>
      </c>
      <c r="G231" s="64">
        <v>324</v>
      </c>
      <c r="H231" s="64">
        <v>19031</v>
      </c>
      <c r="I231" s="64">
        <v>592</v>
      </c>
      <c r="J231" s="64">
        <v>63884</v>
      </c>
      <c r="K231" s="64">
        <v>18673</v>
      </c>
      <c r="L231" s="64">
        <v>2282</v>
      </c>
      <c r="M231" s="64">
        <v>43208</v>
      </c>
      <c r="N231" s="64">
        <v>2037</v>
      </c>
      <c r="O231" s="64">
        <v>0</v>
      </c>
      <c r="P231" s="64">
        <v>10416</v>
      </c>
      <c r="Q231" s="64">
        <v>5700</v>
      </c>
      <c r="R231" s="64">
        <v>34878</v>
      </c>
      <c r="S231" s="64">
        <v>0</v>
      </c>
      <c r="T231" s="64">
        <v>0</v>
      </c>
      <c r="U231" s="64">
        <v>7336</v>
      </c>
      <c r="V231" s="64">
        <v>27542</v>
      </c>
      <c r="W231" s="64">
        <v>100433</v>
      </c>
      <c r="X231" s="64">
        <v>0</v>
      </c>
      <c r="Y231" s="64">
        <v>219271</v>
      </c>
      <c r="Z231" s="64">
        <v>581367</v>
      </c>
      <c r="AA231" s="64">
        <v>92325</v>
      </c>
      <c r="AB231" s="64">
        <v>29689</v>
      </c>
      <c r="AC231" s="64">
        <v>126</v>
      </c>
      <c r="AD231" s="64">
        <v>10800</v>
      </c>
      <c r="AE231" s="64">
        <v>0</v>
      </c>
      <c r="AF231" s="64">
        <v>19364</v>
      </c>
      <c r="AG231" s="64">
        <v>3315</v>
      </c>
      <c r="AH231" s="64">
        <v>11888</v>
      </c>
      <c r="AI231" s="64">
        <v>65</v>
      </c>
      <c r="AJ231" s="64">
        <v>1068643</v>
      </c>
      <c r="AK231" s="64">
        <v>11356</v>
      </c>
      <c r="AL231" s="64">
        <v>859125</v>
      </c>
      <c r="AM231" s="64">
        <v>0</v>
      </c>
      <c r="AN231" s="64">
        <v>45948</v>
      </c>
      <c r="AO231" s="64">
        <v>283</v>
      </c>
      <c r="AP231" s="64">
        <v>2750</v>
      </c>
      <c r="AQ231" s="64">
        <v>29521</v>
      </c>
      <c r="AR231" s="64">
        <v>22000</v>
      </c>
      <c r="AS231" s="64">
        <v>11706</v>
      </c>
      <c r="AT231" s="64">
        <v>3315</v>
      </c>
      <c r="AU231" s="64">
        <v>6000</v>
      </c>
      <c r="AV231" s="64">
        <v>500</v>
      </c>
      <c r="AW231" s="64">
        <v>53877</v>
      </c>
      <c r="AX231" s="64">
        <v>22262</v>
      </c>
      <c r="AY231" s="64">
        <v>119660</v>
      </c>
      <c r="AZ231" s="64">
        <v>1068643</v>
      </c>
      <c r="BA231" s="64">
        <v>416767</v>
      </c>
      <c r="BB231" s="64">
        <v>700</v>
      </c>
      <c r="BC231" s="64">
        <v>417467</v>
      </c>
    </row>
    <row r="232" spans="1:55" x14ac:dyDescent="0.25">
      <c r="A232" s="64">
        <v>6860</v>
      </c>
      <c r="B232" s="65" t="s">
        <v>431</v>
      </c>
      <c r="C232" s="64">
        <v>200412</v>
      </c>
      <c r="D232" s="64">
        <v>63925</v>
      </c>
      <c r="E232" s="64">
        <v>16562</v>
      </c>
      <c r="F232" s="64">
        <v>47363</v>
      </c>
      <c r="G232" s="64">
        <v>602</v>
      </c>
      <c r="H232" s="64">
        <v>21970</v>
      </c>
      <c r="I232" s="64">
        <v>621</v>
      </c>
      <c r="J232" s="64">
        <v>69314</v>
      </c>
      <c r="K232" s="64">
        <v>8434</v>
      </c>
      <c r="L232" s="64">
        <v>1757</v>
      </c>
      <c r="M232" s="64">
        <v>49743</v>
      </c>
      <c r="N232" s="64">
        <v>1706</v>
      </c>
      <c r="O232" s="64">
        <v>0</v>
      </c>
      <c r="P232" s="64">
        <v>7966</v>
      </c>
      <c r="Q232" s="64">
        <v>5340</v>
      </c>
      <c r="R232" s="64">
        <v>25430</v>
      </c>
      <c r="S232" s="64">
        <v>0</v>
      </c>
      <c r="T232" s="64">
        <v>0</v>
      </c>
      <c r="U232" s="64">
        <v>6506</v>
      </c>
      <c r="V232" s="64">
        <v>18924</v>
      </c>
      <c r="W232" s="64">
        <v>65433</v>
      </c>
      <c r="X232" s="64">
        <v>0</v>
      </c>
      <c r="Y232" s="64">
        <v>216652</v>
      </c>
      <c r="Z232" s="64">
        <v>625534</v>
      </c>
      <c r="AA232" s="64">
        <v>145014</v>
      </c>
      <c r="AB232" s="64">
        <v>33491</v>
      </c>
      <c r="AC232" s="64">
        <v>132</v>
      </c>
      <c r="AD232" s="64">
        <v>10800</v>
      </c>
      <c r="AE232" s="64">
        <v>0</v>
      </c>
      <c r="AF232" s="64">
        <v>18536</v>
      </c>
      <c r="AG232" s="64">
        <v>3227</v>
      </c>
      <c r="AH232" s="64">
        <v>12612</v>
      </c>
      <c r="AI232" s="64">
        <v>245</v>
      </c>
      <c r="AJ232" s="64">
        <v>1131676</v>
      </c>
      <c r="AK232" s="64">
        <v>2595</v>
      </c>
      <c r="AL232" s="64">
        <v>892606</v>
      </c>
      <c r="AM232" s="64">
        <v>0</v>
      </c>
      <c r="AN232" s="64">
        <v>49328</v>
      </c>
      <c r="AO232" s="64">
        <v>137</v>
      </c>
      <c r="AP232" s="64">
        <v>2825</v>
      </c>
      <c r="AQ232" s="64">
        <v>50000</v>
      </c>
      <c r="AR232" s="64">
        <v>22000</v>
      </c>
      <c r="AS232" s="64">
        <v>11706</v>
      </c>
      <c r="AT232" s="64">
        <v>3227</v>
      </c>
      <c r="AU232" s="64">
        <v>6000</v>
      </c>
      <c r="AV232" s="64">
        <v>500</v>
      </c>
      <c r="AW232" s="64">
        <v>76228</v>
      </c>
      <c r="AX232" s="64">
        <v>14524</v>
      </c>
      <c r="AY232" s="64">
        <v>134185</v>
      </c>
      <c r="AZ232" s="64">
        <v>1131676</v>
      </c>
      <c r="BA232" s="64">
        <v>469155</v>
      </c>
      <c r="BB232" s="64">
        <v>562</v>
      </c>
      <c r="BC232" s="64">
        <v>469717</v>
      </c>
    </row>
    <row r="233" spans="1:55" x14ac:dyDescent="0.25">
      <c r="A233" s="64">
        <v>6880</v>
      </c>
      <c r="B233" s="65" t="s">
        <v>488</v>
      </c>
      <c r="C233" s="64">
        <v>200012</v>
      </c>
      <c r="D233" s="64">
        <v>81844</v>
      </c>
      <c r="E233" s="64">
        <v>18342</v>
      </c>
      <c r="F233" s="64">
        <v>63502</v>
      </c>
      <c r="G233" s="64">
        <v>413</v>
      </c>
      <c r="H233" s="64">
        <v>13285</v>
      </c>
      <c r="I233" s="64">
        <v>1242</v>
      </c>
      <c r="J233" s="64">
        <v>75958</v>
      </c>
      <c r="K233" s="64">
        <v>430</v>
      </c>
      <c r="L233" s="64">
        <v>1601</v>
      </c>
      <c r="M233" s="64">
        <v>45951</v>
      </c>
      <c r="N233" s="64">
        <v>3230</v>
      </c>
      <c r="O233" s="64">
        <v>0</v>
      </c>
      <c r="P233" s="64">
        <v>9966</v>
      </c>
      <c r="Q233" s="64">
        <v>0</v>
      </c>
      <c r="R233" s="64">
        <v>18842</v>
      </c>
      <c r="S233" s="64">
        <v>0</v>
      </c>
      <c r="T233" s="64">
        <v>0</v>
      </c>
      <c r="U233" s="64">
        <v>5467</v>
      </c>
      <c r="V233" s="64">
        <v>13375</v>
      </c>
      <c r="W233" s="64">
        <v>54879</v>
      </c>
      <c r="X233" s="64">
        <v>0</v>
      </c>
      <c r="Y233" s="64">
        <v>173443</v>
      </c>
      <c r="Z233" s="64">
        <v>706792</v>
      </c>
      <c r="AA233" s="64">
        <v>2743</v>
      </c>
      <c r="AB233" s="64">
        <v>16174</v>
      </c>
      <c r="AC233" s="64">
        <v>0</v>
      </c>
      <c r="AD233" s="64">
        <v>0</v>
      </c>
      <c r="AE233" s="64">
        <v>526</v>
      </c>
      <c r="AF233" s="64">
        <v>25872</v>
      </c>
      <c r="AG233" s="64">
        <v>118</v>
      </c>
      <c r="AH233" s="64">
        <v>3716</v>
      </c>
      <c r="AI233" s="64">
        <v>0</v>
      </c>
      <c r="AJ233" s="64">
        <v>984263</v>
      </c>
      <c r="AK233" s="64">
        <v>167369</v>
      </c>
      <c r="AL233" s="64">
        <v>643703</v>
      </c>
      <c r="AM233" s="64">
        <v>0</v>
      </c>
      <c r="AN233" s="64">
        <v>44267</v>
      </c>
      <c r="AO233" s="64">
        <v>0</v>
      </c>
      <c r="AP233" s="64">
        <v>3322</v>
      </c>
      <c r="AQ233" s="64">
        <v>0</v>
      </c>
      <c r="AR233" s="64">
        <v>28000</v>
      </c>
      <c r="AS233" s="64">
        <v>0</v>
      </c>
      <c r="AT233" s="64">
        <v>0</v>
      </c>
      <c r="AU233" s="64">
        <v>0</v>
      </c>
      <c r="AV233" s="64">
        <v>0</v>
      </c>
      <c r="AW233" s="64">
        <v>97602</v>
      </c>
      <c r="AX233" s="64">
        <v>0</v>
      </c>
      <c r="AY233" s="64">
        <v>125602</v>
      </c>
      <c r="AZ233" s="64">
        <v>984263</v>
      </c>
      <c r="BA233" s="64">
        <v>482007</v>
      </c>
      <c r="BB233" s="64">
        <v>471</v>
      </c>
      <c r="BC233" s="64">
        <v>482478</v>
      </c>
    </row>
    <row r="234" spans="1:55" x14ac:dyDescent="0.25">
      <c r="A234" s="64">
        <v>6880</v>
      </c>
      <c r="B234" s="65" t="s">
        <v>488</v>
      </c>
      <c r="C234" s="64">
        <v>200112</v>
      </c>
      <c r="D234" s="64">
        <v>95758</v>
      </c>
      <c r="E234" s="64">
        <v>26895</v>
      </c>
      <c r="F234" s="64">
        <v>68863</v>
      </c>
      <c r="G234" s="64">
        <v>301</v>
      </c>
      <c r="H234" s="64">
        <v>13910</v>
      </c>
      <c r="I234" s="64">
        <v>1066</v>
      </c>
      <c r="J234" s="64">
        <v>82008</v>
      </c>
      <c r="K234" s="64">
        <v>2401</v>
      </c>
      <c r="L234" s="64">
        <v>1430</v>
      </c>
      <c r="M234" s="64">
        <v>49789</v>
      </c>
      <c r="N234" s="64">
        <v>2706</v>
      </c>
      <c r="O234" s="64">
        <v>0</v>
      </c>
      <c r="P234" s="64">
        <v>13974</v>
      </c>
      <c r="Q234" s="64">
        <v>-50</v>
      </c>
      <c r="R234" s="64">
        <v>19320</v>
      </c>
      <c r="S234" s="64">
        <v>0</v>
      </c>
      <c r="T234" s="64">
        <v>0</v>
      </c>
      <c r="U234" s="64">
        <v>6605</v>
      </c>
      <c r="V234" s="64">
        <v>12715</v>
      </c>
      <c r="W234" s="64">
        <v>14105</v>
      </c>
      <c r="X234" s="64">
        <v>0</v>
      </c>
      <c r="Y234" s="64">
        <v>163607</v>
      </c>
      <c r="Z234" s="64">
        <v>746334</v>
      </c>
      <c r="AA234" s="64">
        <v>148840</v>
      </c>
      <c r="AB234" s="64">
        <v>15089</v>
      </c>
      <c r="AC234" s="64">
        <v>0</v>
      </c>
      <c r="AD234" s="64">
        <v>0</v>
      </c>
      <c r="AE234" s="64">
        <v>245</v>
      </c>
      <c r="AF234" s="64">
        <v>25558</v>
      </c>
      <c r="AG234" s="64">
        <v>628</v>
      </c>
      <c r="AH234" s="64">
        <v>6236</v>
      </c>
      <c r="AI234" s="64">
        <v>0</v>
      </c>
      <c r="AJ234" s="64">
        <v>1120642</v>
      </c>
      <c r="AK234" s="64">
        <v>199082</v>
      </c>
      <c r="AL234" s="64">
        <v>736841</v>
      </c>
      <c r="AM234" s="64">
        <v>0</v>
      </c>
      <c r="AN234" s="64">
        <v>47473</v>
      </c>
      <c r="AO234" s="64">
        <v>0</v>
      </c>
      <c r="AP234" s="64">
        <v>3129</v>
      </c>
      <c r="AQ234" s="64">
        <v>0</v>
      </c>
      <c r="AR234" s="64">
        <v>28000</v>
      </c>
      <c r="AS234" s="64">
        <v>0</v>
      </c>
      <c r="AT234" s="64">
        <v>628</v>
      </c>
      <c r="AU234" s="64">
        <v>0</v>
      </c>
      <c r="AV234" s="64">
        <v>0</v>
      </c>
      <c r="AW234" s="64">
        <v>97484</v>
      </c>
      <c r="AX234" s="64">
        <v>8005</v>
      </c>
      <c r="AY234" s="64">
        <v>134117</v>
      </c>
      <c r="AZ234" s="64">
        <v>1120642</v>
      </c>
      <c r="BA234" s="64">
        <v>529757</v>
      </c>
      <c r="BB234" s="64">
        <v>490</v>
      </c>
      <c r="BC234" s="64">
        <v>530247</v>
      </c>
    </row>
    <row r="235" spans="1:55" x14ac:dyDescent="0.25">
      <c r="A235" s="64">
        <v>6880</v>
      </c>
      <c r="B235" s="65" t="s">
        <v>488</v>
      </c>
      <c r="C235" s="64">
        <v>200212</v>
      </c>
      <c r="D235" s="64">
        <v>88647</v>
      </c>
      <c r="E235" s="64">
        <v>20649</v>
      </c>
      <c r="F235" s="64">
        <v>67998</v>
      </c>
      <c r="G235" s="64">
        <v>222</v>
      </c>
      <c r="H235" s="64">
        <v>15741</v>
      </c>
      <c r="I235" s="64">
        <v>916</v>
      </c>
      <c r="J235" s="64">
        <v>83045</v>
      </c>
      <c r="K235" s="64">
        <v>2701</v>
      </c>
      <c r="L235" s="64">
        <v>1657</v>
      </c>
      <c r="M235" s="64">
        <v>53747</v>
      </c>
      <c r="N235" s="64">
        <v>2096</v>
      </c>
      <c r="O235" s="64">
        <v>0</v>
      </c>
      <c r="P235" s="64">
        <v>11352</v>
      </c>
      <c r="Q235" s="64">
        <v>-119</v>
      </c>
      <c r="R235" s="64">
        <v>20089</v>
      </c>
      <c r="S235" s="64">
        <v>0</v>
      </c>
      <c r="T235" s="64">
        <v>0</v>
      </c>
      <c r="U235" s="64">
        <v>6411</v>
      </c>
      <c r="V235" s="64">
        <v>13678</v>
      </c>
      <c r="W235" s="64">
        <v>87482</v>
      </c>
      <c r="X235" s="64">
        <v>0</v>
      </c>
      <c r="Y235" s="64">
        <v>215282</v>
      </c>
      <c r="Z235" s="64">
        <v>745194</v>
      </c>
      <c r="AA235" s="64">
        <v>145601</v>
      </c>
      <c r="AB235" s="64">
        <v>26903</v>
      </c>
      <c r="AC235" s="64">
        <v>0</v>
      </c>
      <c r="AD235" s="64">
        <v>281</v>
      </c>
      <c r="AE235" s="64">
        <v>19</v>
      </c>
      <c r="AF235" s="64">
        <v>23662</v>
      </c>
      <c r="AG235" s="64">
        <v>10</v>
      </c>
      <c r="AH235" s="64">
        <v>6256</v>
      </c>
      <c r="AI235" s="64">
        <v>0</v>
      </c>
      <c r="AJ235" s="64">
        <v>1250690</v>
      </c>
      <c r="AK235" s="64">
        <v>205620</v>
      </c>
      <c r="AL235" s="64">
        <v>846944</v>
      </c>
      <c r="AM235" s="64">
        <v>0</v>
      </c>
      <c r="AN235" s="64">
        <v>42192</v>
      </c>
      <c r="AO235" s="64">
        <v>0</v>
      </c>
      <c r="AP235" s="64">
        <v>3736</v>
      </c>
      <c r="AQ235" s="64">
        <v>0</v>
      </c>
      <c r="AR235" s="64">
        <v>28000</v>
      </c>
      <c r="AS235" s="64">
        <v>0</v>
      </c>
      <c r="AT235" s="64">
        <v>10</v>
      </c>
      <c r="AU235" s="64">
        <v>0</v>
      </c>
      <c r="AV235" s="64">
        <v>8603</v>
      </c>
      <c r="AW235" s="64">
        <v>105489</v>
      </c>
      <c r="AX235" s="64">
        <v>10096</v>
      </c>
      <c r="AY235" s="64">
        <v>152198</v>
      </c>
      <c r="AZ235" s="64">
        <v>1250690</v>
      </c>
      <c r="BA235" s="64">
        <v>516903</v>
      </c>
      <c r="BB235" s="64">
        <v>705</v>
      </c>
      <c r="BC235" s="64">
        <v>517608</v>
      </c>
    </row>
    <row r="236" spans="1:55" x14ac:dyDescent="0.25">
      <c r="A236" s="64">
        <v>6880</v>
      </c>
      <c r="B236" s="65" t="s">
        <v>488</v>
      </c>
      <c r="C236" s="64">
        <v>200312</v>
      </c>
      <c r="D236" s="64">
        <v>79405</v>
      </c>
      <c r="E236" s="64">
        <v>14539</v>
      </c>
      <c r="F236" s="64">
        <v>64866</v>
      </c>
      <c r="G236" s="64">
        <v>231</v>
      </c>
      <c r="H236" s="64">
        <v>20086</v>
      </c>
      <c r="I236" s="64">
        <v>1055</v>
      </c>
      <c r="J236" s="64">
        <v>84128</v>
      </c>
      <c r="K236" s="64">
        <v>19613</v>
      </c>
      <c r="L236" s="64">
        <v>1203</v>
      </c>
      <c r="M236" s="64">
        <v>54622</v>
      </c>
      <c r="N236" s="64">
        <v>1915</v>
      </c>
      <c r="O236" s="64">
        <v>157</v>
      </c>
      <c r="P236" s="64">
        <v>19493</v>
      </c>
      <c r="Q236" s="64">
        <v>-91</v>
      </c>
      <c r="R236" s="64">
        <v>28666</v>
      </c>
      <c r="S236" s="64">
        <v>0</v>
      </c>
      <c r="T236" s="64">
        <v>0</v>
      </c>
      <c r="U236" s="64">
        <v>3985</v>
      </c>
      <c r="V236" s="64">
        <v>24681</v>
      </c>
      <c r="W236" s="64">
        <v>52846</v>
      </c>
      <c r="X236" s="64">
        <v>0</v>
      </c>
      <c r="Y236" s="64">
        <v>301020</v>
      </c>
      <c r="Z236" s="64">
        <v>744590</v>
      </c>
      <c r="AA236" s="64">
        <v>166593</v>
      </c>
      <c r="AB236" s="64">
        <v>34849</v>
      </c>
      <c r="AC236" s="64">
        <v>0</v>
      </c>
      <c r="AD236" s="64">
        <v>190</v>
      </c>
      <c r="AE236" s="64">
        <v>0</v>
      </c>
      <c r="AF236" s="64">
        <v>24885</v>
      </c>
      <c r="AG236" s="64">
        <v>1206</v>
      </c>
      <c r="AH236" s="64">
        <v>9266</v>
      </c>
      <c r="AI236" s="64">
        <v>0</v>
      </c>
      <c r="AJ236" s="64">
        <v>1335445</v>
      </c>
      <c r="AK236" s="64">
        <v>133854</v>
      </c>
      <c r="AL236" s="64">
        <v>975473</v>
      </c>
      <c r="AM236" s="64">
        <v>0</v>
      </c>
      <c r="AN236" s="64">
        <v>53307</v>
      </c>
      <c r="AO236" s="64">
        <v>802</v>
      </c>
      <c r="AP236" s="64">
        <v>3530</v>
      </c>
      <c r="AQ236" s="64">
        <v>0</v>
      </c>
      <c r="AR236" s="64">
        <v>28000</v>
      </c>
      <c r="AS236" s="64">
        <v>0</v>
      </c>
      <c r="AT236" s="64">
        <v>1206</v>
      </c>
      <c r="AU236" s="64">
        <v>0</v>
      </c>
      <c r="AV236" s="64">
        <v>0</v>
      </c>
      <c r="AW236" s="64">
        <v>124188</v>
      </c>
      <c r="AX236" s="64">
        <v>15085</v>
      </c>
      <c r="AY236" s="64">
        <v>168479</v>
      </c>
      <c r="AZ236" s="64">
        <v>1335445</v>
      </c>
      <c r="BA236" s="64">
        <v>562483</v>
      </c>
      <c r="BB236" s="64">
        <v>698</v>
      </c>
      <c r="BC236" s="64">
        <v>563181</v>
      </c>
    </row>
    <row r="237" spans="1:55" x14ac:dyDescent="0.25">
      <c r="A237" s="64">
        <v>6880</v>
      </c>
      <c r="B237" s="65" t="s">
        <v>488</v>
      </c>
      <c r="C237" s="64">
        <v>200412</v>
      </c>
      <c r="D237" s="64">
        <v>79972</v>
      </c>
      <c r="E237" s="64">
        <v>11828</v>
      </c>
      <c r="F237" s="64">
        <v>68144</v>
      </c>
      <c r="G237" s="64">
        <v>638</v>
      </c>
      <c r="H237" s="64">
        <v>25752</v>
      </c>
      <c r="I237" s="64">
        <v>1362</v>
      </c>
      <c r="J237" s="64">
        <v>93172</v>
      </c>
      <c r="K237" s="64">
        <v>10703</v>
      </c>
      <c r="L237" s="64">
        <v>1268</v>
      </c>
      <c r="M237" s="64">
        <v>52634</v>
      </c>
      <c r="N237" s="64">
        <v>2347</v>
      </c>
      <c r="O237" s="64">
        <v>144</v>
      </c>
      <c r="P237" s="64">
        <v>15248</v>
      </c>
      <c r="Q237" s="64">
        <v>175</v>
      </c>
      <c r="R237" s="64">
        <v>34945</v>
      </c>
      <c r="S237" s="64">
        <v>0</v>
      </c>
      <c r="T237" s="64">
        <v>0</v>
      </c>
      <c r="U237" s="64">
        <v>8772</v>
      </c>
      <c r="V237" s="64">
        <v>26173</v>
      </c>
      <c r="W237" s="64">
        <v>55453</v>
      </c>
      <c r="X237" s="64">
        <v>0</v>
      </c>
      <c r="Y237" s="64">
        <v>116814</v>
      </c>
      <c r="Z237" s="64">
        <v>877001</v>
      </c>
      <c r="AA237" s="64">
        <v>195132</v>
      </c>
      <c r="AB237" s="64">
        <v>61630</v>
      </c>
      <c r="AC237" s="64">
        <v>0</v>
      </c>
      <c r="AD237" s="64">
        <v>365</v>
      </c>
      <c r="AE237" s="64">
        <v>0</v>
      </c>
      <c r="AF237" s="64">
        <v>22718</v>
      </c>
      <c r="AG237" s="64">
        <v>842</v>
      </c>
      <c r="AH237" s="64">
        <v>9863</v>
      </c>
      <c r="AI237" s="64">
        <v>0</v>
      </c>
      <c r="AJ237" s="64">
        <v>1339818</v>
      </c>
      <c r="AK237" s="64">
        <v>84333</v>
      </c>
      <c r="AL237" s="64">
        <v>1013900</v>
      </c>
      <c r="AM237" s="64">
        <v>0</v>
      </c>
      <c r="AN237" s="64">
        <v>48369</v>
      </c>
      <c r="AO237" s="64">
        <v>398</v>
      </c>
      <c r="AP237" s="64">
        <v>3765</v>
      </c>
      <c r="AQ237" s="64">
        <v>0</v>
      </c>
      <c r="AR237" s="64">
        <v>28000</v>
      </c>
      <c r="AS237" s="64">
        <v>0</v>
      </c>
      <c r="AT237" s="64">
        <v>842</v>
      </c>
      <c r="AU237" s="64">
        <v>0</v>
      </c>
      <c r="AV237" s="64">
        <v>0</v>
      </c>
      <c r="AW237" s="64">
        <v>139273</v>
      </c>
      <c r="AX237" s="64">
        <v>20938</v>
      </c>
      <c r="AY237" s="64">
        <v>189053</v>
      </c>
      <c r="AZ237" s="64">
        <v>1339818</v>
      </c>
      <c r="BA237" s="64">
        <v>650250</v>
      </c>
      <c r="BB237" s="64">
        <v>668</v>
      </c>
      <c r="BC237" s="64">
        <v>650918</v>
      </c>
    </row>
    <row r="238" spans="1:55" x14ac:dyDescent="0.25">
      <c r="A238" s="64">
        <v>7230</v>
      </c>
      <c r="B238" s="65" t="s">
        <v>508</v>
      </c>
      <c r="C238" s="64">
        <v>200012</v>
      </c>
      <c r="D238" s="64">
        <v>91643</v>
      </c>
      <c r="E238" s="64">
        <v>25119</v>
      </c>
      <c r="F238" s="64">
        <v>66524</v>
      </c>
      <c r="G238" s="64">
        <v>755</v>
      </c>
      <c r="H238" s="64">
        <v>13076</v>
      </c>
      <c r="I238" s="64">
        <v>1494</v>
      </c>
      <c r="J238" s="64">
        <v>78861</v>
      </c>
      <c r="K238" s="64">
        <v>1928</v>
      </c>
      <c r="L238" s="64">
        <v>1369</v>
      </c>
      <c r="M238" s="64">
        <v>44708</v>
      </c>
      <c r="N238" s="64">
        <v>2159</v>
      </c>
      <c r="O238" s="64">
        <v>0</v>
      </c>
      <c r="P238" s="64">
        <v>9913</v>
      </c>
      <c r="Q238" s="64">
        <v>0</v>
      </c>
      <c r="R238" s="64">
        <v>25378</v>
      </c>
      <c r="S238" s="64">
        <v>0</v>
      </c>
      <c r="T238" s="64">
        <v>0</v>
      </c>
      <c r="U238" s="64">
        <v>8638</v>
      </c>
      <c r="V238" s="64">
        <v>16740</v>
      </c>
      <c r="W238" s="64">
        <v>101297</v>
      </c>
      <c r="X238" s="64">
        <v>0</v>
      </c>
      <c r="Y238" s="64">
        <v>108116</v>
      </c>
      <c r="Z238" s="64">
        <v>778239</v>
      </c>
      <c r="AA238" s="64">
        <v>63644</v>
      </c>
      <c r="AB238" s="64">
        <v>20102</v>
      </c>
      <c r="AC238" s="64">
        <v>0</v>
      </c>
      <c r="AD238" s="64">
        <v>2500</v>
      </c>
      <c r="AE238" s="64">
        <v>0</v>
      </c>
      <c r="AF238" s="64">
        <v>16862</v>
      </c>
      <c r="AG238" s="64">
        <v>6573</v>
      </c>
      <c r="AH238" s="64">
        <v>11403</v>
      </c>
      <c r="AI238" s="64">
        <v>134</v>
      </c>
      <c r="AJ238" s="64">
        <v>1108870</v>
      </c>
      <c r="AK238" s="64">
        <v>94863</v>
      </c>
      <c r="AL238" s="64">
        <v>767972</v>
      </c>
      <c r="AM238" s="64">
        <v>0</v>
      </c>
      <c r="AN238" s="64">
        <v>73953</v>
      </c>
      <c r="AO238" s="64">
        <v>728</v>
      </c>
      <c r="AP238" s="64">
        <v>1500</v>
      </c>
      <c r="AQ238" s="64">
        <v>44099</v>
      </c>
      <c r="AR238" s="64">
        <v>40000</v>
      </c>
      <c r="AS238" s="64">
        <v>11000</v>
      </c>
      <c r="AT238" s="64">
        <v>0</v>
      </c>
      <c r="AU238" s="64">
        <v>0</v>
      </c>
      <c r="AV238" s="64">
        <v>3410</v>
      </c>
      <c r="AW238" s="64">
        <v>57005</v>
      </c>
      <c r="AX238" s="64">
        <v>14340</v>
      </c>
      <c r="AY238" s="64">
        <v>125755</v>
      </c>
      <c r="AZ238" s="64">
        <v>1108870</v>
      </c>
      <c r="BA238" s="64">
        <v>681878</v>
      </c>
      <c r="BB238" s="64">
        <v>0</v>
      </c>
      <c r="BC238" s="64">
        <v>681878</v>
      </c>
    </row>
    <row r="239" spans="1:55" x14ac:dyDescent="0.25">
      <c r="A239" s="64">
        <v>7230</v>
      </c>
      <c r="B239" s="65" t="s">
        <v>508</v>
      </c>
      <c r="C239" s="64">
        <v>200112</v>
      </c>
      <c r="D239" s="64">
        <v>107217</v>
      </c>
      <c r="E239" s="64">
        <v>32635</v>
      </c>
      <c r="F239" s="64">
        <v>74582</v>
      </c>
      <c r="G239" s="64">
        <v>399</v>
      </c>
      <c r="H239" s="64">
        <v>14621</v>
      </c>
      <c r="I239" s="64">
        <v>1318</v>
      </c>
      <c r="J239" s="64">
        <v>88284</v>
      </c>
      <c r="K239" s="64">
        <v>2533</v>
      </c>
      <c r="L239" s="64">
        <v>3643</v>
      </c>
      <c r="M239" s="64">
        <v>49378</v>
      </c>
      <c r="N239" s="64">
        <v>2270</v>
      </c>
      <c r="O239" s="64">
        <v>0</v>
      </c>
      <c r="P239" s="64">
        <v>14852</v>
      </c>
      <c r="Q239" s="64">
        <v>371</v>
      </c>
      <c r="R239" s="64">
        <v>28331</v>
      </c>
      <c r="S239" s="64">
        <v>0</v>
      </c>
      <c r="T239" s="64">
        <v>0</v>
      </c>
      <c r="U239" s="64">
        <v>8836</v>
      </c>
      <c r="V239" s="64">
        <v>19495</v>
      </c>
      <c r="W239" s="64">
        <v>13175</v>
      </c>
      <c r="X239" s="64">
        <v>0</v>
      </c>
      <c r="Y239" s="64">
        <v>369702</v>
      </c>
      <c r="Z239" s="64">
        <v>973151</v>
      </c>
      <c r="AA239" s="64">
        <v>82169</v>
      </c>
      <c r="AB239" s="64">
        <v>37592</v>
      </c>
      <c r="AC239" s="64">
        <v>0</v>
      </c>
      <c r="AD239" s="64">
        <v>2320</v>
      </c>
      <c r="AE239" s="64">
        <v>0</v>
      </c>
      <c r="AF239" s="64">
        <v>16203</v>
      </c>
      <c r="AG239" s="64">
        <v>5970</v>
      </c>
      <c r="AH239" s="64">
        <v>10137</v>
      </c>
      <c r="AI239" s="64">
        <v>171</v>
      </c>
      <c r="AJ239" s="64">
        <v>1510590</v>
      </c>
      <c r="AK239" s="64">
        <v>307715</v>
      </c>
      <c r="AL239" s="64">
        <v>891819</v>
      </c>
      <c r="AM239" s="64">
        <v>0</v>
      </c>
      <c r="AN239" s="64">
        <v>82269</v>
      </c>
      <c r="AO239" s="64">
        <v>1094</v>
      </c>
      <c r="AP239" s="64">
        <v>1500</v>
      </c>
      <c r="AQ239" s="64">
        <v>69224</v>
      </c>
      <c r="AR239" s="64">
        <v>48000</v>
      </c>
      <c r="AS239" s="64">
        <v>17600</v>
      </c>
      <c r="AT239" s="64">
        <v>5970</v>
      </c>
      <c r="AU239" s="64">
        <v>0</v>
      </c>
      <c r="AV239" s="64">
        <v>3410</v>
      </c>
      <c r="AW239" s="64">
        <v>65374</v>
      </c>
      <c r="AX239" s="64">
        <v>16615</v>
      </c>
      <c r="AY239" s="64">
        <v>156969</v>
      </c>
      <c r="AZ239" s="64">
        <v>1510590</v>
      </c>
      <c r="BA239" s="64">
        <v>923637</v>
      </c>
      <c r="BB239" s="64">
        <v>0</v>
      </c>
      <c r="BC239" s="64">
        <v>923637</v>
      </c>
    </row>
    <row r="240" spans="1:55" x14ac:dyDescent="0.25">
      <c r="A240" s="64">
        <v>7230</v>
      </c>
      <c r="B240" s="65" t="s">
        <v>508</v>
      </c>
      <c r="C240" s="64">
        <v>200212</v>
      </c>
      <c r="D240" s="64">
        <v>113898</v>
      </c>
      <c r="E240" s="64">
        <v>35921</v>
      </c>
      <c r="F240" s="64">
        <v>77977</v>
      </c>
      <c r="G240" s="64">
        <v>450</v>
      </c>
      <c r="H240" s="64">
        <v>18310</v>
      </c>
      <c r="I240" s="64">
        <v>1183</v>
      </c>
      <c r="J240" s="64">
        <v>95554</v>
      </c>
      <c r="K240" s="64">
        <v>3243</v>
      </c>
      <c r="L240" s="64">
        <v>4303</v>
      </c>
      <c r="M240" s="64">
        <v>53150</v>
      </c>
      <c r="N240" s="64">
        <v>3349</v>
      </c>
      <c r="O240" s="64">
        <v>0</v>
      </c>
      <c r="P240" s="64">
        <v>16184</v>
      </c>
      <c r="Q240" s="64">
        <v>211</v>
      </c>
      <c r="R240" s="64">
        <v>30628</v>
      </c>
      <c r="S240" s="64">
        <v>0</v>
      </c>
      <c r="T240" s="64">
        <v>0</v>
      </c>
      <c r="U240" s="64">
        <v>9914</v>
      </c>
      <c r="V240" s="64">
        <v>20714</v>
      </c>
      <c r="W240" s="64">
        <v>131571</v>
      </c>
      <c r="X240" s="64">
        <v>0</v>
      </c>
      <c r="Y240" s="64">
        <v>332230</v>
      </c>
      <c r="Z240" s="64">
        <v>1072723</v>
      </c>
      <c r="AA240" s="64">
        <v>50896</v>
      </c>
      <c r="AB240" s="64">
        <v>60517</v>
      </c>
      <c r="AC240" s="64">
        <v>0</v>
      </c>
      <c r="AD240" s="64">
        <v>4531</v>
      </c>
      <c r="AE240" s="64">
        <v>0</v>
      </c>
      <c r="AF240" s="64">
        <v>36374</v>
      </c>
      <c r="AG240" s="64">
        <v>677</v>
      </c>
      <c r="AH240" s="64">
        <v>9946</v>
      </c>
      <c r="AI240" s="64">
        <v>171</v>
      </c>
      <c r="AJ240" s="64">
        <v>1699636</v>
      </c>
      <c r="AK240" s="64">
        <v>236523</v>
      </c>
      <c r="AL240" s="64">
        <v>1032595</v>
      </c>
      <c r="AM240" s="64">
        <v>0</v>
      </c>
      <c r="AN240" s="64">
        <v>144134</v>
      </c>
      <c r="AO240" s="64">
        <v>511</v>
      </c>
      <c r="AP240" s="64">
        <v>0</v>
      </c>
      <c r="AQ240" s="64">
        <v>94339</v>
      </c>
      <c r="AR240" s="64">
        <v>48000</v>
      </c>
      <c r="AS240" s="64">
        <v>17600</v>
      </c>
      <c r="AT240" s="64">
        <v>677</v>
      </c>
      <c r="AU240" s="64">
        <v>31</v>
      </c>
      <c r="AV240" s="64">
        <v>19353</v>
      </c>
      <c r="AW240" s="64">
        <v>89030</v>
      </c>
      <c r="AX240" s="64">
        <v>16843</v>
      </c>
      <c r="AY240" s="64">
        <v>191534</v>
      </c>
      <c r="AZ240" s="64">
        <v>1699636</v>
      </c>
      <c r="BA240" s="64">
        <v>1039323</v>
      </c>
      <c r="BB240" s="64">
        <v>0</v>
      </c>
      <c r="BC240" s="64">
        <v>1039323</v>
      </c>
    </row>
    <row r="241" spans="1:55" x14ac:dyDescent="0.25">
      <c r="A241" s="64">
        <v>7230</v>
      </c>
      <c r="B241" s="65" t="s">
        <v>508</v>
      </c>
      <c r="C241" s="64">
        <v>200312</v>
      </c>
      <c r="D241" s="64">
        <v>114510</v>
      </c>
      <c r="E241" s="64">
        <v>30599</v>
      </c>
      <c r="F241" s="64">
        <v>83911</v>
      </c>
      <c r="G241" s="64">
        <v>488</v>
      </c>
      <c r="H241" s="64">
        <v>22507</v>
      </c>
      <c r="I241" s="64">
        <v>1363</v>
      </c>
      <c r="J241" s="64">
        <v>105543</v>
      </c>
      <c r="K241" s="64">
        <v>33577</v>
      </c>
      <c r="L241" s="64">
        <v>3284</v>
      </c>
      <c r="M241" s="64">
        <v>58310</v>
      </c>
      <c r="N241" s="64">
        <v>8397</v>
      </c>
      <c r="O241" s="64">
        <v>0</v>
      </c>
      <c r="P241" s="64">
        <v>22910</v>
      </c>
      <c r="Q241" s="64">
        <v>280</v>
      </c>
      <c r="R241" s="64">
        <v>53067</v>
      </c>
      <c r="S241" s="64">
        <v>0</v>
      </c>
      <c r="T241" s="64">
        <v>0</v>
      </c>
      <c r="U241" s="64">
        <v>9793</v>
      </c>
      <c r="V241" s="64">
        <v>43274</v>
      </c>
      <c r="W241" s="64">
        <v>369932</v>
      </c>
      <c r="X241" s="64">
        <v>0</v>
      </c>
      <c r="Y241" s="64">
        <v>300701</v>
      </c>
      <c r="Z241" s="64">
        <v>1221250</v>
      </c>
      <c r="AA241" s="64">
        <v>126937</v>
      </c>
      <c r="AB241" s="64">
        <v>84312</v>
      </c>
      <c r="AC241" s="64">
        <v>0</v>
      </c>
      <c r="AD241" s="64">
        <v>4811</v>
      </c>
      <c r="AE241" s="64">
        <v>0</v>
      </c>
      <c r="AF241" s="64">
        <v>48287</v>
      </c>
      <c r="AG241" s="64">
        <v>1027</v>
      </c>
      <c r="AH241" s="64">
        <v>15327</v>
      </c>
      <c r="AI241" s="64">
        <v>171</v>
      </c>
      <c r="AJ241" s="64">
        <v>2172755</v>
      </c>
      <c r="AK241" s="64">
        <v>502147</v>
      </c>
      <c r="AL241" s="64">
        <v>1176466</v>
      </c>
      <c r="AM241" s="64">
        <v>0</v>
      </c>
      <c r="AN241" s="64">
        <v>170110</v>
      </c>
      <c r="AO241" s="64">
        <v>2022</v>
      </c>
      <c r="AP241" s="64">
        <v>0</v>
      </c>
      <c r="AQ241" s="64">
        <v>94454</v>
      </c>
      <c r="AR241" s="64">
        <v>48000</v>
      </c>
      <c r="AS241" s="64">
        <v>17600</v>
      </c>
      <c r="AT241" s="64">
        <v>1027</v>
      </c>
      <c r="AU241" s="64">
        <v>311</v>
      </c>
      <c r="AV241" s="64">
        <v>0</v>
      </c>
      <c r="AW241" s="64">
        <v>121184</v>
      </c>
      <c r="AX241" s="64">
        <v>39434</v>
      </c>
      <c r="AY241" s="64">
        <v>227556</v>
      </c>
      <c r="AZ241" s="64">
        <v>2172755</v>
      </c>
      <c r="BA241" s="64">
        <v>1153827</v>
      </c>
      <c r="BB241" s="64">
        <v>0</v>
      </c>
      <c r="BC241" s="64">
        <v>1153827</v>
      </c>
    </row>
    <row r="242" spans="1:55" x14ac:dyDescent="0.25">
      <c r="A242" s="64">
        <v>7230</v>
      </c>
      <c r="B242" s="65" t="s">
        <v>508</v>
      </c>
      <c r="C242" s="64">
        <v>200412</v>
      </c>
      <c r="D242" s="64">
        <v>124899</v>
      </c>
      <c r="E242" s="64">
        <v>32912</v>
      </c>
      <c r="F242" s="64">
        <v>91987</v>
      </c>
      <c r="G242" s="64">
        <v>1094</v>
      </c>
      <c r="H242" s="64">
        <v>27920</v>
      </c>
      <c r="I242" s="64">
        <v>1786</v>
      </c>
      <c r="J242" s="64">
        <v>119215</v>
      </c>
      <c r="K242" s="64">
        <v>24656</v>
      </c>
      <c r="L242" s="64">
        <v>3786</v>
      </c>
      <c r="M242" s="64">
        <v>69200</v>
      </c>
      <c r="N242" s="64">
        <v>12098</v>
      </c>
      <c r="O242" s="64">
        <v>0</v>
      </c>
      <c r="P242" s="64">
        <v>15863</v>
      </c>
      <c r="Q242" s="64">
        <v>-11</v>
      </c>
      <c r="R242" s="64">
        <v>50485</v>
      </c>
      <c r="S242" s="64">
        <v>0</v>
      </c>
      <c r="T242" s="64">
        <v>0</v>
      </c>
      <c r="U242" s="64">
        <v>13116</v>
      </c>
      <c r="V242" s="64">
        <v>37369</v>
      </c>
      <c r="W242" s="64">
        <v>319371</v>
      </c>
      <c r="X242" s="64">
        <v>0</v>
      </c>
      <c r="Y242" s="64">
        <v>372579</v>
      </c>
      <c r="Z242" s="64">
        <v>1497120</v>
      </c>
      <c r="AA242" s="64">
        <v>128448</v>
      </c>
      <c r="AB242" s="64">
        <v>101285</v>
      </c>
      <c r="AC242" s="64">
        <v>0</v>
      </c>
      <c r="AD242" s="64">
        <v>4800</v>
      </c>
      <c r="AE242" s="64">
        <v>0</v>
      </c>
      <c r="AF242" s="64">
        <v>53236</v>
      </c>
      <c r="AG242" s="64">
        <v>2842</v>
      </c>
      <c r="AH242" s="64">
        <v>14442</v>
      </c>
      <c r="AI242" s="64">
        <v>171</v>
      </c>
      <c r="AJ242" s="64">
        <v>2494294</v>
      </c>
      <c r="AK242" s="64">
        <v>524603</v>
      </c>
      <c r="AL242" s="64">
        <v>1362698</v>
      </c>
      <c r="AM242" s="64">
        <v>0</v>
      </c>
      <c r="AN242" s="64">
        <v>191971</v>
      </c>
      <c r="AO242" s="64">
        <v>1285</v>
      </c>
      <c r="AP242" s="64">
        <v>0</v>
      </c>
      <c r="AQ242" s="64">
        <v>154569</v>
      </c>
      <c r="AR242" s="64">
        <v>48000</v>
      </c>
      <c r="AS242" s="64">
        <v>17600</v>
      </c>
      <c r="AT242" s="64">
        <v>2842</v>
      </c>
      <c r="AU242" s="64">
        <v>300</v>
      </c>
      <c r="AV242" s="64">
        <v>0</v>
      </c>
      <c r="AW242" s="64">
        <v>158817</v>
      </c>
      <c r="AX242" s="64">
        <v>31609</v>
      </c>
      <c r="AY242" s="64">
        <v>259168</v>
      </c>
      <c r="AZ242" s="64">
        <v>2494294</v>
      </c>
      <c r="BA242" s="64">
        <v>1482710</v>
      </c>
      <c r="BB242" s="64">
        <v>0</v>
      </c>
      <c r="BC242" s="64">
        <v>1482710</v>
      </c>
    </row>
    <row r="243" spans="1:55" x14ac:dyDescent="0.25">
      <c r="A243" s="64">
        <v>7270</v>
      </c>
      <c r="B243" s="65" t="s">
        <v>319</v>
      </c>
      <c r="C243" s="64">
        <v>200012</v>
      </c>
      <c r="D243" s="64">
        <v>48435</v>
      </c>
      <c r="E243" s="64">
        <v>17411</v>
      </c>
      <c r="F243" s="64">
        <v>31024</v>
      </c>
      <c r="G243" s="64">
        <v>624</v>
      </c>
      <c r="H243" s="64">
        <v>11173</v>
      </c>
      <c r="I243" s="64">
        <v>577</v>
      </c>
      <c r="J243" s="64">
        <v>42244</v>
      </c>
      <c r="K243" s="64">
        <v>2487</v>
      </c>
      <c r="L243" s="64">
        <v>935</v>
      </c>
      <c r="M243" s="64">
        <v>27294</v>
      </c>
      <c r="N243" s="64">
        <v>1461</v>
      </c>
      <c r="O243" s="64">
        <v>0</v>
      </c>
      <c r="P243" s="64">
        <v>4034</v>
      </c>
      <c r="Q243" s="64">
        <v>44</v>
      </c>
      <c r="R243" s="64">
        <v>12921</v>
      </c>
      <c r="S243" s="64">
        <v>0</v>
      </c>
      <c r="T243" s="64">
        <v>0</v>
      </c>
      <c r="U243" s="64">
        <v>3353</v>
      </c>
      <c r="V243" s="64">
        <v>9568</v>
      </c>
      <c r="W243" s="64">
        <v>42370</v>
      </c>
      <c r="X243" s="64">
        <v>0</v>
      </c>
      <c r="Y243" s="64">
        <v>9558</v>
      </c>
      <c r="Z243" s="64">
        <v>451779</v>
      </c>
      <c r="AA243" s="64">
        <v>104958</v>
      </c>
      <c r="AB243" s="64">
        <v>17753</v>
      </c>
      <c r="AC243" s="64">
        <v>0</v>
      </c>
      <c r="AD243" s="64">
        <v>1647</v>
      </c>
      <c r="AE243" s="64">
        <v>0</v>
      </c>
      <c r="AF243" s="64">
        <v>19670</v>
      </c>
      <c r="AG243" s="64">
        <v>3242</v>
      </c>
      <c r="AH243" s="64">
        <v>10349</v>
      </c>
      <c r="AI243" s="64">
        <v>0</v>
      </c>
      <c r="AJ243" s="64">
        <v>661326</v>
      </c>
      <c r="AK243" s="64">
        <v>108227</v>
      </c>
      <c r="AL243" s="64">
        <v>409628</v>
      </c>
      <c r="AM243" s="64">
        <v>0</v>
      </c>
      <c r="AN243" s="64">
        <v>35895</v>
      </c>
      <c r="AO243" s="64">
        <v>101</v>
      </c>
      <c r="AP243" s="64">
        <v>884</v>
      </c>
      <c r="AQ243" s="64">
        <v>18750</v>
      </c>
      <c r="AR243" s="64">
        <v>20000</v>
      </c>
      <c r="AS243" s="64">
        <v>0</v>
      </c>
      <c r="AT243" s="64">
        <v>0</v>
      </c>
      <c r="AU243" s="64">
        <v>0</v>
      </c>
      <c r="AV243" s="64">
        <v>0</v>
      </c>
      <c r="AW243" s="64">
        <v>60081</v>
      </c>
      <c r="AX243" s="64">
        <v>7124</v>
      </c>
      <c r="AY243" s="64">
        <v>87841</v>
      </c>
      <c r="AZ243" s="64">
        <v>661326</v>
      </c>
      <c r="BA243" s="64">
        <v>445985</v>
      </c>
      <c r="BB243" s="64">
        <v>1651</v>
      </c>
      <c r="BC243" s="64">
        <v>447636</v>
      </c>
    </row>
    <row r="244" spans="1:55" x14ac:dyDescent="0.25">
      <c r="A244" s="64">
        <v>7270</v>
      </c>
      <c r="B244" s="65" t="s">
        <v>319</v>
      </c>
      <c r="C244" s="64">
        <v>200112</v>
      </c>
      <c r="D244" s="64">
        <v>54817</v>
      </c>
      <c r="E244" s="64">
        <v>21132</v>
      </c>
      <c r="F244" s="64">
        <v>33685</v>
      </c>
      <c r="G244" s="64">
        <v>875</v>
      </c>
      <c r="H244" s="64">
        <v>11626</v>
      </c>
      <c r="I244" s="64">
        <v>526</v>
      </c>
      <c r="J244" s="64">
        <v>45660</v>
      </c>
      <c r="K244" s="64">
        <v>267</v>
      </c>
      <c r="L244" s="64">
        <v>1006</v>
      </c>
      <c r="M244" s="64">
        <v>28636</v>
      </c>
      <c r="N244" s="64">
        <v>1566</v>
      </c>
      <c r="O244" s="64">
        <v>0</v>
      </c>
      <c r="P244" s="64">
        <v>4621</v>
      </c>
      <c r="Q244" s="64">
        <v>12</v>
      </c>
      <c r="R244" s="64">
        <v>12122</v>
      </c>
      <c r="S244" s="64">
        <v>0</v>
      </c>
      <c r="T244" s="64">
        <v>0</v>
      </c>
      <c r="U244" s="64">
        <v>3833</v>
      </c>
      <c r="V244" s="64">
        <v>8289</v>
      </c>
      <c r="W244" s="64">
        <v>56797</v>
      </c>
      <c r="X244" s="64">
        <v>0</v>
      </c>
      <c r="Y244" s="64">
        <v>13561</v>
      </c>
      <c r="Z244" s="64">
        <v>469489</v>
      </c>
      <c r="AA244" s="64">
        <v>104932</v>
      </c>
      <c r="AB244" s="64">
        <v>18914</v>
      </c>
      <c r="AC244" s="64">
        <v>0</v>
      </c>
      <c r="AD244" s="64">
        <v>1659</v>
      </c>
      <c r="AE244" s="64">
        <v>0</v>
      </c>
      <c r="AF244" s="64">
        <v>18570</v>
      </c>
      <c r="AG244" s="64">
        <v>2532</v>
      </c>
      <c r="AH244" s="64">
        <v>10626</v>
      </c>
      <c r="AI244" s="64">
        <v>0</v>
      </c>
      <c r="AJ244" s="64">
        <v>697080</v>
      </c>
      <c r="AK244" s="64">
        <v>86757</v>
      </c>
      <c r="AL244" s="64">
        <v>472131</v>
      </c>
      <c r="AM244" s="64">
        <v>0</v>
      </c>
      <c r="AN244" s="64">
        <v>24680</v>
      </c>
      <c r="AO244" s="64">
        <v>138</v>
      </c>
      <c r="AP244" s="64">
        <v>606</v>
      </c>
      <c r="AQ244" s="64">
        <v>19036</v>
      </c>
      <c r="AR244" s="64">
        <v>20000</v>
      </c>
      <c r="AS244" s="64">
        <v>0</v>
      </c>
      <c r="AT244" s="64">
        <v>2532</v>
      </c>
      <c r="AU244" s="64">
        <v>648</v>
      </c>
      <c r="AV244" s="64">
        <v>0</v>
      </c>
      <c r="AW244" s="64">
        <v>64675</v>
      </c>
      <c r="AX244" s="64">
        <v>5877</v>
      </c>
      <c r="AY244" s="64">
        <v>93732</v>
      </c>
      <c r="AZ244" s="64">
        <v>697080</v>
      </c>
      <c r="BA244" s="64">
        <v>553820</v>
      </c>
      <c r="BB244" s="64">
        <v>1640</v>
      </c>
      <c r="BC244" s="64">
        <v>555460</v>
      </c>
    </row>
    <row r="245" spans="1:55" x14ac:dyDescent="0.25">
      <c r="A245" s="64">
        <v>7270</v>
      </c>
      <c r="B245" s="65" t="s">
        <v>319</v>
      </c>
      <c r="C245" s="64">
        <v>200212</v>
      </c>
      <c r="D245" s="64">
        <v>51368</v>
      </c>
      <c r="E245" s="64">
        <v>16928</v>
      </c>
      <c r="F245" s="64">
        <v>34440</v>
      </c>
      <c r="G245" s="64">
        <v>431</v>
      </c>
      <c r="H245" s="64">
        <v>12972</v>
      </c>
      <c r="I245" s="64">
        <v>542</v>
      </c>
      <c r="J245" s="64">
        <v>47301</v>
      </c>
      <c r="K245" s="64">
        <v>188</v>
      </c>
      <c r="L245" s="64">
        <v>1182</v>
      </c>
      <c r="M245" s="64">
        <v>30619</v>
      </c>
      <c r="N245" s="64">
        <v>1173</v>
      </c>
      <c r="O245" s="64">
        <v>51</v>
      </c>
      <c r="P245" s="64">
        <v>3875</v>
      </c>
      <c r="Q245" s="64">
        <v>-54</v>
      </c>
      <c r="R245" s="64">
        <v>12899</v>
      </c>
      <c r="S245" s="64">
        <v>0</v>
      </c>
      <c r="T245" s="64">
        <v>0</v>
      </c>
      <c r="U245" s="64">
        <v>4211</v>
      </c>
      <c r="V245" s="64">
        <v>8688</v>
      </c>
      <c r="W245" s="64">
        <v>50888</v>
      </c>
      <c r="X245" s="64">
        <v>0</v>
      </c>
      <c r="Y245" s="64">
        <v>32570</v>
      </c>
      <c r="Z245" s="64">
        <v>467118</v>
      </c>
      <c r="AA245" s="64">
        <v>160793</v>
      </c>
      <c r="AB245" s="64">
        <v>42126</v>
      </c>
      <c r="AC245" s="64">
        <v>0</v>
      </c>
      <c r="AD245" s="64">
        <v>1605</v>
      </c>
      <c r="AE245" s="64">
        <v>0</v>
      </c>
      <c r="AF245" s="64">
        <v>29661</v>
      </c>
      <c r="AG245" s="64">
        <v>1215</v>
      </c>
      <c r="AH245" s="64">
        <v>11555</v>
      </c>
      <c r="AI245" s="64">
        <v>0</v>
      </c>
      <c r="AJ245" s="64">
        <v>797531</v>
      </c>
      <c r="AK245" s="64">
        <v>47016</v>
      </c>
      <c r="AL245" s="64">
        <v>594064</v>
      </c>
      <c r="AM245" s="64">
        <v>0</v>
      </c>
      <c r="AN245" s="64">
        <v>22373</v>
      </c>
      <c r="AO245" s="64">
        <v>297</v>
      </c>
      <c r="AP245" s="64">
        <v>0</v>
      </c>
      <c r="AQ245" s="64">
        <v>19321</v>
      </c>
      <c r="AR245" s="64">
        <v>20000</v>
      </c>
      <c r="AS245" s="64">
        <v>0</v>
      </c>
      <c r="AT245" s="64">
        <v>1215</v>
      </c>
      <c r="AU245" s="64">
        <v>594</v>
      </c>
      <c r="AV245" s="64">
        <v>14439</v>
      </c>
      <c r="AW245" s="64">
        <v>71870</v>
      </c>
      <c r="AX245" s="64">
        <v>6342</v>
      </c>
      <c r="AY245" s="64">
        <v>114460</v>
      </c>
      <c r="AZ245" s="64">
        <v>797531</v>
      </c>
      <c r="BA245" s="64">
        <v>587002</v>
      </c>
      <c r="BB245" s="64">
        <v>1763</v>
      </c>
      <c r="BC245" s="64">
        <v>588765</v>
      </c>
    </row>
    <row r="246" spans="1:55" x14ac:dyDescent="0.25">
      <c r="A246" s="64">
        <v>7270</v>
      </c>
      <c r="B246" s="65" t="s">
        <v>319</v>
      </c>
      <c r="C246" s="64">
        <v>200312</v>
      </c>
      <c r="D246" s="64">
        <v>50215</v>
      </c>
      <c r="E246" s="64">
        <v>14793</v>
      </c>
      <c r="F246" s="64">
        <v>35422</v>
      </c>
      <c r="G246" s="64">
        <v>476</v>
      </c>
      <c r="H246" s="64">
        <v>15515</v>
      </c>
      <c r="I246" s="64">
        <v>615</v>
      </c>
      <c r="J246" s="64">
        <v>50798</v>
      </c>
      <c r="K246" s="64">
        <v>22597</v>
      </c>
      <c r="L246" s="64">
        <v>1107</v>
      </c>
      <c r="M246" s="64">
        <v>38445</v>
      </c>
      <c r="N246" s="64">
        <v>4478</v>
      </c>
      <c r="O246" s="64">
        <v>69</v>
      </c>
      <c r="P246" s="64">
        <v>6247</v>
      </c>
      <c r="Q246" s="64">
        <v>-96</v>
      </c>
      <c r="R246" s="64">
        <v>25167</v>
      </c>
      <c r="S246" s="64">
        <v>0</v>
      </c>
      <c r="T246" s="64">
        <v>0</v>
      </c>
      <c r="U246" s="64">
        <v>4310</v>
      </c>
      <c r="V246" s="64">
        <v>20857</v>
      </c>
      <c r="W246" s="64">
        <v>54292</v>
      </c>
      <c r="X246" s="64">
        <v>0</v>
      </c>
      <c r="Y246" s="64">
        <v>77286</v>
      </c>
      <c r="Z246" s="64">
        <v>581594</v>
      </c>
      <c r="AA246" s="64">
        <v>127988</v>
      </c>
      <c r="AB246" s="64">
        <v>46982</v>
      </c>
      <c r="AC246" s="64">
        <v>0</v>
      </c>
      <c r="AD246" s="64">
        <v>1509</v>
      </c>
      <c r="AE246" s="64">
        <v>0</v>
      </c>
      <c r="AF246" s="64">
        <v>35521</v>
      </c>
      <c r="AG246" s="64">
        <v>1903</v>
      </c>
      <c r="AH246" s="64">
        <v>13178</v>
      </c>
      <c r="AI246" s="64">
        <v>0</v>
      </c>
      <c r="AJ246" s="64">
        <v>940253</v>
      </c>
      <c r="AK246" s="64">
        <v>37642</v>
      </c>
      <c r="AL246" s="64">
        <v>681817</v>
      </c>
      <c r="AM246" s="64">
        <v>0</v>
      </c>
      <c r="AN246" s="64">
        <v>42551</v>
      </c>
      <c r="AO246" s="64">
        <v>650</v>
      </c>
      <c r="AP246" s="64">
        <v>70</v>
      </c>
      <c r="AQ246" s="64">
        <v>44607</v>
      </c>
      <c r="AR246" s="64">
        <v>20000</v>
      </c>
      <c r="AS246" s="64">
        <v>0</v>
      </c>
      <c r="AT246" s="64">
        <v>1903</v>
      </c>
      <c r="AU246" s="64">
        <v>498</v>
      </c>
      <c r="AV246" s="64">
        <v>0</v>
      </c>
      <c r="AW246" s="64">
        <v>91962</v>
      </c>
      <c r="AX246" s="64">
        <v>18553</v>
      </c>
      <c r="AY246" s="64">
        <v>132916</v>
      </c>
      <c r="AZ246" s="64">
        <v>940253</v>
      </c>
      <c r="BA246" s="64">
        <v>610012</v>
      </c>
      <c r="BB246" s="64">
        <v>1763</v>
      </c>
      <c r="BC246" s="64">
        <v>611775</v>
      </c>
    </row>
    <row r="247" spans="1:55" x14ac:dyDescent="0.25">
      <c r="A247" s="64">
        <v>7270</v>
      </c>
      <c r="B247" s="65" t="s">
        <v>319</v>
      </c>
      <c r="C247" s="64">
        <v>200412</v>
      </c>
      <c r="D247" s="64">
        <v>56549</v>
      </c>
      <c r="E247" s="64">
        <v>14892</v>
      </c>
      <c r="F247" s="64">
        <v>41657</v>
      </c>
      <c r="G247" s="64">
        <v>711</v>
      </c>
      <c r="H247" s="64">
        <v>19772</v>
      </c>
      <c r="I247" s="64">
        <v>700</v>
      </c>
      <c r="J247" s="64">
        <v>61440</v>
      </c>
      <c r="K247" s="64">
        <v>16481</v>
      </c>
      <c r="L247" s="64">
        <v>1776</v>
      </c>
      <c r="M247" s="64">
        <v>43894</v>
      </c>
      <c r="N247" s="64">
        <v>1217</v>
      </c>
      <c r="O247" s="64">
        <v>0</v>
      </c>
      <c r="P247" s="64">
        <v>4344</v>
      </c>
      <c r="Q247" s="64">
        <v>-58</v>
      </c>
      <c r="R247" s="64">
        <v>30184</v>
      </c>
      <c r="S247" s="64">
        <v>0</v>
      </c>
      <c r="T247" s="64">
        <v>0</v>
      </c>
      <c r="U247" s="64">
        <v>7144</v>
      </c>
      <c r="V247" s="64">
        <v>23040</v>
      </c>
      <c r="W247" s="64">
        <v>38026</v>
      </c>
      <c r="X247" s="64">
        <v>0</v>
      </c>
      <c r="Y247" s="64">
        <v>83521</v>
      </c>
      <c r="Z247" s="64">
        <v>767721</v>
      </c>
      <c r="AA247" s="64">
        <v>204009</v>
      </c>
      <c r="AB247" s="64">
        <v>59949</v>
      </c>
      <c r="AC247" s="64">
        <v>0</v>
      </c>
      <c r="AD247" s="64">
        <v>1452</v>
      </c>
      <c r="AE247" s="64">
        <v>0</v>
      </c>
      <c r="AF247" s="64">
        <v>36136</v>
      </c>
      <c r="AG247" s="64">
        <v>6944</v>
      </c>
      <c r="AH247" s="64">
        <v>14063</v>
      </c>
      <c r="AI247" s="64">
        <v>0</v>
      </c>
      <c r="AJ247" s="64">
        <v>1211821</v>
      </c>
      <c r="AK247" s="64">
        <v>167964</v>
      </c>
      <c r="AL247" s="64">
        <v>776175</v>
      </c>
      <c r="AM247" s="64">
        <v>0</v>
      </c>
      <c r="AN247" s="64">
        <v>42641</v>
      </c>
      <c r="AO247" s="64">
        <v>593</v>
      </c>
      <c r="AP247" s="64">
        <v>2269</v>
      </c>
      <c r="AQ247" s="64">
        <v>44893</v>
      </c>
      <c r="AR247" s="64">
        <v>25000</v>
      </c>
      <c r="AS247" s="64">
        <v>19329</v>
      </c>
      <c r="AT247" s="64">
        <v>6944</v>
      </c>
      <c r="AU247" s="64">
        <v>440</v>
      </c>
      <c r="AV247" s="64">
        <v>0</v>
      </c>
      <c r="AW247" s="64">
        <v>105475</v>
      </c>
      <c r="AX247" s="64">
        <v>20098</v>
      </c>
      <c r="AY247" s="64">
        <v>177286</v>
      </c>
      <c r="AZ247" s="64">
        <v>1211821</v>
      </c>
      <c r="BA247" s="64">
        <v>800824</v>
      </c>
      <c r="BB247" s="64">
        <v>2254</v>
      </c>
      <c r="BC247" s="64">
        <v>803078</v>
      </c>
    </row>
    <row r="248" spans="1:55" x14ac:dyDescent="0.25">
      <c r="A248" s="64">
        <v>7320</v>
      </c>
      <c r="B248" s="65" t="s">
        <v>348</v>
      </c>
      <c r="C248" s="64">
        <v>200012</v>
      </c>
      <c r="D248" s="64">
        <v>188774</v>
      </c>
      <c r="E248" s="64">
        <v>66368</v>
      </c>
      <c r="F248" s="64">
        <v>122406</v>
      </c>
      <c r="G248" s="64">
        <v>1714</v>
      </c>
      <c r="H248" s="64">
        <v>28020</v>
      </c>
      <c r="I248" s="64">
        <v>3872</v>
      </c>
      <c r="J248" s="64">
        <v>148268</v>
      </c>
      <c r="K248" s="64">
        <v>895</v>
      </c>
      <c r="L248" s="64">
        <v>2930</v>
      </c>
      <c r="M248" s="64">
        <v>90787</v>
      </c>
      <c r="N248" s="64">
        <v>4162</v>
      </c>
      <c r="O248" s="64">
        <v>0</v>
      </c>
      <c r="P248" s="64">
        <v>16608</v>
      </c>
      <c r="Q248" s="64">
        <v>43</v>
      </c>
      <c r="R248" s="64">
        <v>40579</v>
      </c>
      <c r="S248" s="64">
        <v>0</v>
      </c>
      <c r="T248" s="64">
        <v>0</v>
      </c>
      <c r="U248" s="64">
        <v>13168</v>
      </c>
      <c r="V248" s="64">
        <v>27411</v>
      </c>
      <c r="W248" s="64">
        <v>37053</v>
      </c>
      <c r="X248" s="64">
        <v>0</v>
      </c>
      <c r="Y248" s="64">
        <v>28398</v>
      </c>
      <c r="Z248" s="64">
        <v>1747340</v>
      </c>
      <c r="AA248" s="64">
        <v>388504</v>
      </c>
      <c r="AB248" s="64">
        <v>74043</v>
      </c>
      <c r="AC248" s="64">
        <v>250</v>
      </c>
      <c r="AD248" s="64">
        <v>1119</v>
      </c>
      <c r="AE248" s="64">
        <v>1870</v>
      </c>
      <c r="AF248" s="64">
        <v>54737</v>
      </c>
      <c r="AG248" s="64">
        <v>4481</v>
      </c>
      <c r="AH248" s="64">
        <v>22608</v>
      </c>
      <c r="AI248" s="64">
        <v>0</v>
      </c>
      <c r="AJ248" s="64">
        <v>2360403</v>
      </c>
      <c r="AK248" s="64">
        <v>144661</v>
      </c>
      <c r="AL248" s="64">
        <v>1836863</v>
      </c>
      <c r="AM248" s="64">
        <v>0</v>
      </c>
      <c r="AN248" s="64">
        <v>83107</v>
      </c>
      <c r="AO248" s="64">
        <v>480</v>
      </c>
      <c r="AP248" s="64">
        <v>7050</v>
      </c>
      <c r="AQ248" s="64">
        <v>47104</v>
      </c>
      <c r="AR248" s="64">
        <v>28000</v>
      </c>
      <c r="AS248" s="64">
        <v>5274</v>
      </c>
      <c r="AT248" s="64">
        <v>0</v>
      </c>
      <c r="AU248" s="64">
        <v>0</v>
      </c>
      <c r="AV248" s="64">
        <v>968</v>
      </c>
      <c r="AW248" s="64">
        <v>182609</v>
      </c>
      <c r="AX248" s="64">
        <v>23168</v>
      </c>
      <c r="AY248" s="64">
        <v>241138</v>
      </c>
      <c r="AZ248" s="64">
        <v>2360403</v>
      </c>
      <c r="BA248" s="64">
        <v>1023298</v>
      </c>
      <c r="BB248" s="64">
        <v>1315</v>
      </c>
      <c r="BC248" s="64">
        <v>1024613</v>
      </c>
    </row>
    <row r="249" spans="1:55" x14ac:dyDescent="0.25">
      <c r="A249" s="64">
        <v>7320</v>
      </c>
      <c r="B249" s="65" t="s">
        <v>348</v>
      </c>
      <c r="C249" s="64">
        <v>200112</v>
      </c>
      <c r="D249" s="64">
        <v>204297</v>
      </c>
      <c r="E249" s="64">
        <v>72900</v>
      </c>
      <c r="F249" s="64">
        <v>131397</v>
      </c>
      <c r="G249" s="64">
        <v>2168</v>
      </c>
      <c r="H249" s="64">
        <v>31838</v>
      </c>
      <c r="I249" s="64">
        <v>4002</v>
      </c>
      <c r="J249" s="64">
        <v>161401</v>
      </c>
      <c r="K249" s="64">
        <v>4651</v>
      </c>
      <c r="L249" s="64">
        <v>2961</v>
      </c>
      <c r="M249" s="64">
        <v>98175</v>
      </c>
      <c r="N249" s="64">
        <v>4071</v>
      </c>
      <c r="O249" s="64">
        <v>0</v>
      </c>
      <c r="P249" s="64">
        <v>19666</v>
      </c>
      <c r="Q249" s="64">
        <v>36</v>
      </c>
      <c r="R249" s="64">
        <v>47137</v>
      </c>
      <c r="S249" s="64">
        <v>0</v>
      </c>
      <c r="T249" s="64">
        <v>0</v>
      </c>
      <c r="U249" s="64">
        <v>15074</v>
      </c>
      <c r="V249" s="64">
        <v>32063</v>
      </c>
      <c r="W249" s="64">
        <v>26362</v>
      </c>
      <c r="X249" s="64">
        <v>0</v>
      </c>
      <c r="Y249" s="64">
        <v>97755</v>
      </c>
      <c r="Z249" s="64">
        <v>1939065</v>
      </c>
      <c r="AA249" s="64">
        <v>433681</v>
      </c>
      <c r="AB249" s="64">
        <v>80394</v>
      </c>
      <c r="AC249" s="64">
        <v>250</v>
      </c>
      <c r="AD249" s="64">
        <v>1155</v>
      </c>
      <c r="AE249" s="64">
        <v>1245</v>
      </c>
      <c r="AF249" s="64">
        <v>54192</v>
      </c>
      <c r="AG249" s="64">
        <v>2457</v>
      </c>
      <c r="AH249" s="64">
        <v>20796</v>
      </c>
      <c r="AI249" s="64">
        <v>0</v>
      </c>
      <c r="AJ249" s="64">
        <v>2657352</v>
      </c>
      <c r="AK249" s="64">
        <v>219287</v>
      </c>
      <c r="AL249" s="64">
        <v>2025701</v>
      </c>
      <c r="AM249" s="64">
        <v>0</v>
      </c>
      <c r="AN249" s="64">
        <v>88394</v>
      </c>
      <c r="AO249" s="64">
        <v>314</v>
      </c>
      <c r="AP249" s="64">
        <v>7050</v>
      </c>
      <c r="AQ249" s="64">
        <v>47604</v>
      </c>
      <c r="AR249" s="64">
        <v>28000</v>
      </c>
      <c r="AS249" s="64">
        <v>5274</v>
      </c>
      <c r="AT249" s="64">
        <v>2457</v>
      </c>
      <c r="AU249" s="64">
        <v>1155</v>
      </c>
      <c r="AV249" s="64">
        <v>968</v>
      </c>
      <c r="AW249" s="64">
        <v>201297</v>
      </c>
      <c r="AX249" s="64">
        <v>29851</v>
      </c>
      <c r="AY249" s="64">
        <v>269002</v>
      </c>
      <c r="AZ249" s="64">
        <v>2657352</v>
      </c>
      <c r="BA249" s="64">
        <v>1148684</v>
      </c>
      <c r="BB249" s="64">
        <v>1287</v>
      </c>
      <c r="BC249" s="64">
        <v>1149971</v>
      </c>
    </row>
    <row r="250" spans="1:55" x14ac:dyDescent="0.25">
      <c r="A250" s="64">
        <v>7320</v>
      </c>
      <c r="B250" s="65" t="s">
        <v>348</v>
      </c>
      <c r="C250" s="64">
        <v>200212</v>
      </c>
      <c r="D250" s="64">
        <v>187653</v>
      </c>
      <c r="E250" s="64">
        <v>57019</v>
      </c>
      <c r="F250" s="64">
        <v>130634</v>
      </c>
      <c r="G250" s="64">
        <v>1357</v>
      </c>
      <c r="H250" s="64">
        <v>35280</v>
      </c>
      <c r="I250" s="64">
        <v>3928</v>
      </c>
      <c r="J250" s="64">
        <v>163343</v>
      </c>
      <c r="K250" s="64">
        <v>7633</v>
      </c>
      <c r="L250" s="64">
        <v>4430</v>
      </c>
      <c r="M250" s="64">
        <v>103202</v>
      </c>
      <c r="N250" s="64">
        <v>3721</v>
      </c>
      <c r="O250" s="64">
        <v>0</v>
      </c>
      <c r="P250" s="64">
        <v>21990</v>
      </c>
      <c r="Q250" s="64">
        <v>21</v>
      </c>
      <c r="R250" s="64">
        <v>46514</v>
      </c>
      <c r="S250" s="64">
        <v>0</v>
      </c>
      <c r="T250" s="64">
        <v>0</v>
      </c>
      <c r="U250" s="64">
        <v>14713</v>
      </c>
      <c r="V250" s="64">
        <v>31801</v>
      </c>
      <c r="W250" s="64">
        <v>52208</v>
      </c>
      <c r="X250" s="64">
        <v>0</v>
      </c>
      <c r="Y250" s="64">
        <v>59333</v>
      </c>
      <c r="Z250" s="64">
        <v>2086850</v>
      </c>
      <c r="AA250" s="64">
        <v>497601</v>
      </c>
      <c r="AB250" s="64">
        <v>98432</v>
      </c>
      <c r="AC250" s="64">
        <v>250</v>
      </c>
      <c r="AD250" s="64">
        <v>1176</v>
      </c>
      <c r="AE250" s="64">
        <v>621</v>
      </c>
      <c r="AF250" s="64">
        <v>53690</v>
      </c>
      <c r="AG250" s="64">
        <v>912</v>
      </c>
      <c r="AH250" s="64">
        <v>20135</v>
      </c>
      <c r="AI250" s="64">
        <v>0</v>
      </c>
      <c r="AJ250" s="64">
        <v>2871208</v>
      </c>
      <c r="AK250" s="64">
        <v>253358</v>
      </c>
      <c r="AL250" s="64">
        <v>2130345</v>
      </c>
      <c r="AM250" s="64">
        <v>0</v>
      </c>
      <c r="AN250" s="64">
        <v>105635</v>
      </c>
      <c r="AO250" s="64">
        <v>360</v>
      </c>
      <c r="AP250" s="64">
        <v>10950</v>
      </c>
      <c r="AQ250" s="64">
        <v>48104</v>
      </c>
      <c r="AR250" s="64">
        <v>28000</v>
      </c>
      <c r="AS250" s="64">
        <v>5274</v>
      </c>
      <c r="AT250" s="64">
        <v>912</v>
      </c>
      <c r="AU250" s="64">
        <v>1176</v>
      </c>
      <c r="AV250" s="64">
        <v>26822</v>
      </c>
      <c r="AW250" s="64">
        <v>232692</v>
      </c>
      <c r="AX250" s="64">
        <v>27580</v>
      </c>
      <c r="AY250" s="64">
        <v>322456</v>
      </c>
      <c r="AZ250" s="64">
        <v>2871208</v>
      </c>
      <c r="BA250" s="64">
        <v>1213730</v>
      </c>
      <c r="BB250" s="64">
        <v>1581</v>
      </c>
      <c r="BC250" s="64">
        <v>1215311</v>
      </c>
    </row>
    <row r="251" spans="1:55" x14ac:dyDescent="0.25">
      <c r="A251" s="64">
        <v>7320</v>
      </c>
      <c r="B251" s="65" t="s">
        <v>348</v>
      </c>
      <c r="C251" s="64">
        <v>200312</v>
      </c>
      <c r="D251" s="64">
        <v>179249</v>
      </c>
      <c r="E251" s="64">
        <v>46547</v>
      </c>
      <c r="F251" s="64">
        <v>132702</v>
      </c>
      <c r="G251" s="64">
        <v>1735</v>
      </c>
      <c r="H251" s="64">
        <v>42593</v>
      </c>
      <c r="I251" s="64">
        <v>4332</v>
      </c>
      <c r="J251" s="64">
        <v>172698</v>
      </c>
      <c r="K251" s="64">
        <v>42622</v>
      </c>
      <c r="L251" s="64">
        <v>3378</v>
      </c>
      <c r="M251" s="64">
        <v>113118</v>
      </c>
      <c r="N251" s="64">
        <v>5562</v>
      </c>
      <c r="O251" s="64">
        <v>0</v>
      </c>
      <c r="P251" s="64">
        <v>22879</v>
      </c>
      <c r="Q251" s="64">
        <v>43</v>
      </c>
      <c r="R251" s="64">
        <v>77182</v>
      </c>
      <c r="S251" s="64">
        <v>0</v>
      </c>
      <c r="T251" s="64">
        <v>0</v>
      </c>
      <c r="U251" s="64">
        <v>13558</v>
      </c>
      <c r="V251" s="64">
        <v>63624</v>
      </c>
      <c r="W251" s="64">
        <v>58598</v>
      </c>
      <c r="X251" s="64">
        <v>0</v>
      </c>
      <c r="Y251" s="64">
        <v>141311</v>
      </c>
      <c r="Z251" s="64">
        <v>2127320</v>
      </c>
      <c r="AA251" s="64">
        <v>569304</v>
      </c>
      <c r="AB251" s="64">
        <v>151779</v>
      </c>
      <c r="AC251" s="64">
        <v>250</v>
      </c>
      <c r="AD251" s="64">
        <v>1220</v>
      </c>
      <c r="AE251" s="64">
        <v>0</v>
      </c>
      <c r="AF251" s="64">
        <v>54254</v>
      </c>
      <c r="AG251" s="64">
        <v>6708</v>
      </c>
      <c r="AH251" s="64">
        <v>23609</v>
      </c>
      <c r="AI251" s="64">
        <v>0</v>
      </c>
      <c r="AJ251" s="64">
        <v>3134353</v>
      </c>
      <c r="AK251" s="64">
        <v>226085</v>
      </c>
      <c r="AL251" s="64">
        <v>2344952</v>
      </c>
      <c r="AM251" s="64">
        <v>0</v>
      </c>
      <c r="AN251" s="64">
        <v>121461</v>
      </c>
      <c r="AO251" s="64">
        <v>1943</v>
      </c>
      <c r="AP251" s="64">
        <v>10579</v>
      </c>
      <c r="AQ251" s="64">
        <v>48604</v>
      </c>
      <c r="AR251" s="64">
        <v>28000</v>
      </c>
      <c r="AS251" s="64">
        <v>5274</v>
      </c>
      <c r="AT251" s="64">
        <v>6708</v>
      </c>
      <c r="AU251" s="64">
        <v>1220</v>
      </c>
      <c r="AV251" s="64">
        <v>968</v>
      </c>
      <c r="AW251" s="64">
        <v>280578</v>
      </c>
      <c r="AX251" s="64">
        <v>57981</v>
      </c>
      <c r="AY251" s="64">
        <v>380729</v>
      </c>
      <c r="AZ251" s="64">
        <v>3134353</v>
      </c>
      <c r="BA251" s="64">
        <v>1245117</v>
      </c>
      <c r="BB251" s="64">
        <v>1596</v>
      </c>
      <c r="BC251" s="64">
        <v>1246713</v>
      </c>
    </row>
    <row r="252" spans="1:55" x14ac:dyDescent="0.25">
      <c r="A252" s="64">
        <v>7320</v>
      </c>
      <c r="B252" s="65" t="s">
        <v>348</v>
      </c>
      <c r="C252" s="64">
        <v>200412</v>
      </c>
      <c r="D252" s="64">
        <v>181683</v>
      </c>
      <c r="E252" s="64">
        <v>47344</v>
      </c>
      <c r="F252" s="64">
        <v>134339</v>
      </c>
      <c r="G252" s="64">
        <v>3136</v>
      </c>
      <c r="H252" s="64">
        <v>49011</v>
      </c>
      <c r="I252" s="64">
        <v>5546</v>
      </c>
      <c r="J252" s="64">
        <v>180940</v>
      </c>
      <c r="K252" s="64">
        <v>18342</v>
      </c>
      <c r="L252" s="64">
        <v>3415</v>
      </c>
      <c r="M252" s="64">
        <v>119557</v>
      </c>
      <c r="N252" s="64">
        <v>5709</v>
      </c>
      <c r="O252" s="64">
        <v>0</v>
      </c>
      <c r="P252" s="64">
        <v>12022</v>
      </c>
      <c r="Q252" s="64">
        <v>-17</v>
      </c>
      <c r="R252" s="64">
        <v>65392</v>
      </c>
      <c r="S252" s="64">
        <v>0</v>
      </c>
      <c r="T252" s="64">
        <v>0</v>
      </c>
      <c r="U252" s="64">
        <v>15896</v>
      </c>
      <c r="V252" s="64">
        <v>49496</v>
      </c>
      <c r="W252" s="64">
        <v>31297</v>
      </c>
      <c r="X252" s="64">
        <v>0</v>
      </c>
      <c r="Y252" s="64">
        <v>101597</v>
      </c>
      <c r="Z252" s="64">
        <v>2351315</v>
      </c>
      <c r="AA252" s="64">
        <v>654272</v>
      </c>
      <c r="AB252" s="64">
        <v>213373</v>
      </c>
      <c r="AC252" s="64">
        <v>250</v>
      </c>
      <c r="AD252" s="64">
        <v>1203</v>
      </c>
      <c r="AE252" s="64">
        <v>0</v>
      </c>
      <c r="AF252" s="64">
        <v>54210</v>
      </c>
      <c r="AG252" s="64">
        <v>8451</v>
      </c>
      <c r="AH252" s="64">
        <v>30488</v>
      </c>
      <c r="AI252" s="64">
        <v>0</v>
      </c>
      <c r="AJ252" s="64">
        <v>3446456</v>
      </c>
      <c r="AK252" s="64">
        <v>224441</v>
      </c>
      <c r="AL252" s="64">
        <v>2606015</v>
      </c>
      <c r="AM252" s="64">
        <v>0</v>
      </c>
      <c r="AN252" s="64">
        <v>128551</v>
      </c>
      <c r="AO252" s="64">
        <v>1185</v>
      </c>
      <c r="AP252" s="64">
        <v>11639</v>
      </c>
      <c r="AQ252" s="64">
        <v>50000</v>
      </c>
      <c r="AR252" s="64">
        <v>28000</v>
      </c>
      <c r="AS252" s="64">
        <v>5274</v>
      </c>
      <c r="AT252" s="64">
        <v>8451</v>
      </c>
      <c r="AU252" s="64">
        <v>1203</v>
      </c>
      <c r="AV252" s="64">
        <v>968</v>
      </c>
      <c r="AW252" s="64">
        <v>336816</v>
      </c>
      <c r="AX252" s="64">
        <v>43913</v>
      </c>
      <c r="AY252" s="64">
        <v>424625</v>
      </c>
      <c r="AZ252" s="64">
        <v>3446456</v>
      </c>
      <c r="BA252" s="64">
        <v>1478007</v>
      </c>
      <c r="BB252" s="64">
        <v>1587</v>
      </c>
      <c r="BC252" s="64">
        <v>1479594</v>
      </c>
    </row>
    <row r="253" spans="1:55" x14ac:dyDescent="0.25">
      <c r="A253" s="64">
        <v>7370</v>
      </c>
      <c r="B253" s="65" t="s">
        <v>495</v>
      </c>
      <c r="C253" s="64">
        <v>200012</v>
      </c>
      <c r="D253" s="64">
        <v>48796</v>
      </c>
      <c r="E253" s="64">
        <v>13591</v>
      </c>
      <c r="F253" s="64">
        <v>35205</v>
      </c>
      <c r="G253" s="64">
        <v>743</v>
      </c>
      <c r="H253" s="64">
        <v>10447</v>
      </c>
      <c r="I253" s="64">
        <v>782</v>
      </c>
      <c r="J253" s="64">
        <v>45613</v>
      </c>
      <c r="K253" s="64">
        <v>2699</v>
      </c>
      <c r="L253" s="64">
        <v>1007</v>
      </c>
      <c r="M253" s="64">
        <v>31043</v>
      </c>
      <c r="N253" s="64">
        <v>928</v>
      </c>
      <c r="O253" s="64">
        <v>649</v>
      </c>
      <c r="P253" s="64">
        <v>3141</v>
      </c>
      <c r="Q253" s="64">
        <v>586</v>
      </c>
      <c r="R253" s="64">
        <v>14144</v>
      </c>
      <c r="S253" s="64">
        <v>0</v>
      </c>
      <c r="T253" s="64">
        <v>0</v>
      </c>
      <c r="U253" s="64">
        <v>4813</v>
      </c>
      <c r="V253" s="64">
        <v>9331</v>
      </c>
      <c r="W253" s="64">
        <v>19599</v>
      </c>
      <c r="X253" s="64">
        <v>0</v>
      </c>
      <c r="Y253" s="64">
        <v>2740</v>
      </c>
      <c r="Z253" s="64">
        <v>415952</v>
      </c>
      <c r="AA253" s="64">
        <v>95023</v>
      </c>
      <c r="AB253" s="64">
        <v>23233</v>
      </c>
      <c r="AC253" s="64">
        <v>0</v>
      </c>
      <c r="AD253" s="64">
        <v>7596</v>
      </c>
      <c r="AE253" s="64">
        <v>0</v>
      </c>
      <c r="AF253" s="64">
        <v>15432</v>
      </c>
      <c r="AG253" s="64">
        <v>200</v>
      </c>
      <c r="AH253" s="64">
        <v>7193</v>
      </c>
      <c r="AI253" s="64">
        <v>0</v>
      </c>
      <c r="AJ253" s="64">
        <v>586968</v>
      </c>
      <c r="AK253" s="64">
        <v>29006</v>
      </c>
      <c r="AL253" s="64">
        <v>443044</v>
      </c>
      <c r="AM253" s="64">
        <v>0</v>
      </c>
      <c r="AN253" s="64">
        <v>22722</v>
      </c>
      <c r="AO253" s="64">
        <v>0</v>
      </c>
      <c r="AP253" s="64">
        <v>518</v>
      </c>
      <c r="AQ253" s="64">
        <v>0</v>
      </c>
      <c r="AR253" s="64">
        <v>15500</v>
      </c>
      <c r="AS253" s="64">
        <v>0</v>
      </c>
      <c r="AT253" s="64">
        <v>0</v>
      </c>
      <c r="AU253" s="64">
        <v>0</v>
      </c>
      <c r="AV253" s="64">
        <v>6063</v>
      </c>
      <c r="AW253" s="64">
        <v>56892</v>
      </c>
      <c r="AX253" s="64">
        <v>6575</v>
      </c>
      <c r="AY253" s="64">
        <v>91678</v>
      </c>
      <c r="AZ253" s="64">
        <v>586968</v>
      </c>
      <c r="BA253" s="64">
        <v>248511</v>
      </c>
      <c r="BB253" s="64">
        <v>1032</v>
      </c>
      <c r="BC253" s="64">
        <v>249543</v>
      </c>
    </row>
    <row r="254" spans="1:55" x14ac:dyDescent="0.25">
      <c r="A254" s="64">
        <v>7370</v>
      </c>
      <c r="B254" s="65" t="s">
        <v>495</v>
      </c>
      <c r="C254" s="64">
        <v>200112</v>
      </c>
      <c r="D254" s="64">
        <v>54937</v>
      </c>
      <c r="E254" s="64">
        <v>15649</v>
      </c>
      <c r="F254" s="64">
        <v>39288</v>
      </c>
      <c r="G254" s="64">
        <v>469</v>
      </c>
      <c r="H254" s="64">
        <v>10856</v>
      </c>
      <c r="I254" s="64">
        <v>761</v>
      </c>
      <c r="J254" s="64">
        <v>49852</v>
      </c>
      <c r="K254" s="64">
        <v>195</v>
      </c>
      <c r="L254" s="64">
        <v>1154</v>
      </c>
      <c r="M254" s="64">
        <v>32464</v>
      </c>
      <c r="N254" s="64">
        <v>1040</v>
      </c>
      <c r="O254" s="64">
        <v>1292</v>
      </c>
      <c r="P254" s="64">
        <v>4771</v>
      </c>
      <c r="Q254" s="64">
        <v>650</v>
      </c>
      <c r="R254" s="64">
        <v>12284</v>
      </c>
      <c r="S254" s="64">
        <v>0</v>
      </c>
      <c r="T254" s="64">
        <v>0</v>
      </c>
      <c r="U254" s="64">
        <v>3792</v>
      </c>
      <c r="V254" s="64">
        <v>8492</v>
      </c>
      <c r="W254" s="64">
        <v>5487</v>
      </c>
      <c r="X254" s="64">
        <v>0</v>
      </c>
      <c r="Y254" s="64">
        <v>8104</v>
      </c>
      <c r="Z254" s="64">
        <v>463541</v>
      </c>
      <c r="AA254" s="64">
        <v>129064</v>
      </c>
      <c r="AB254" s="64">
        <v>18418</v>
      </c>
      <c r="AC254" s="64">
        <v>0</v>
      </c>
      <c r="AD254" s="64">
        <v>8246</v>
      </c>
      <c r="AE254" s="64">
        <v>0</v>
      </c>
      <c r="AF254" s="64">
        <v>15518</v>
      </c>
      <c r="AG254" s="64">
        <v>1442</v>
      </c>
      <c r="AH254" s="64">
        <v>8164</v>
      </c>
      <c r="AI254" s="64">
        <v>0</v>
      </c>
      <c r="AJ254" s="64">
        <v>657984</v>
      </c>
      <c r="AK254" s="64">
        <v>29780</v>
      </c>
      <c r="AL254" s="64">
        <v>507344</v>
      </c>
      <c r="AM254" s="64">
        <v>0</v>
      </c>
      <c r="AN254" s="64">
        <v>21072</v>
      </c>
      <c r="AO254" s="64">
        <v>2</v>
      </c>
      <c r="AP254" s="64">
        <v>1786</v>
      </c>
      <c r="AQ254" s="64">
        <v>0</v>
      </c>
      <c r="AR254" s="64">
        <v>15500</v>
      </c>
      <c r="AS254" s="64">
        <v>0</v>
      </c>
      <c r="AT254" s="64">
        <v>1442</v>
      </c>
      <c r="AU254" s="64">
        <v>7297</v>
      </c>
      <c r="AV254" s="64">
        <v>6063</v>
      </c>
      <c r="AW254" s="64">
        <v>63267</v>
      </c>
      <c r="AX254" s="64">
        <v>4431</v>
      </c>
      <c r="AY254" s="64">
        <v>98000</v>
      </c>
      <c r="AZ254" s="64">
        <v>657984</v>
      </c>
      <c r="BA254" s="64">
        <v>322758</v>
      </c>
      <c r="BB254" s="64">
        <v>1091</v>
      </c>
      <c r="BC254" s="64">
        <v>323849</v>
      </c>
    </row>
    <row r="255" spans="1:55" x14ac:dyDescent="0.25">
      <c r="A255" s="64">
        <v>7380</v>
      </c>
      <c r="B255" s="65" t="s">
        <v>424</v>
      </c>
      <c r="C255" s="64">
        <v>200012</v>
      </c>
      <c r="D255" s="64">
        <v>98057</v>
      </c>
      <c r="E255" s="64">
        <v>37959</v>
      </c>
      <c r="F255" s="64">
        <v>60098</v>
      </c>
      <c r="G255" s="64">
        <v>1202</v>
      </c>
      <c r="H255" s="64">
        <v>11060</v>
      </c>
      <c r="I255" s="64">
        <v>729</v>
      </c>
      <c r="J255" s="64">
        <v>71631</v>
      </c>
      <c r="K255" s="64">
        <v>2236</v>
      </c>
      <c r="L255" s="64">
        <v>3095</v>
      </c>
      <c r="M255" s="64">
        <v>44601</v>
      </c>
      <c r="N255" s="64">
        <v>2433</v>
      </c>
      <c r="O255" s="64">
        <v>0</v>
      </c>
      <c r="P255" s="64">
        <v>7909</v>
      </c>
      <c r="Q255" s="64">
        <v>1374</v>
      </c>
      <c r="R255" s="64">
        <v>23393</v>
      </c>
      <c r="S255" s="64">
        <v>0</v>
      </c>
      <c r="T255" s="64">
        <v>0</v>
      </c>
      <c r="U255" s="64">
        <v>7244</v>
      </c>
      <c r="V255" s="64">
        <v>16149</v>
      </c>
      <c r="W255" s="64">
        <v>12580</v>
      </c>
      <c r="X255" s="64">
        <v>0</v>
      </c>
      <c r="Y255" s="64">
        <v>121433</v>
      </c>
      <c r="Z255" s="64">
        <v>841308</v>
      </c>
      <c r="AA255" s="64">
        <v>270925</v>
      </c>
      <c r="AB255" s="64">
        <v>30563</v>
      </c>
      <c r="AC255" s="64">
        <v>20534</v>
      </c>
      <c r="AD255" s="64">
        <v>1000</v>
      </c>
      <c r="AE255" s="64">
        <v>0</v>
      </c>
      <c r="AF255" s="64">
        <v>36245</v>
      </c>
      <c r="AG255" s="64">
        <v>16040</v>
      </c>
      <c r="AH255" s="64">
        <v>14655</v>
      </c>
      <c r="AI255" s="64">
        <v>1427</v>
      </c>
      <c r="AJ255" s="64">
        <v>1366710</v>
      </c>
      <c r="AK255" s="64">
        <v>68244</v>
      </c>
      <c r="AL255" s="64">
        <v>1038349</v>
      </c>
      <c r="AM255" s="64">
        <v>0</v>
      </c>
      <c r="AN255" s="64">
        <v>67167</v>
      </c>
      <c r="AO255" s="64">
        <v>74</v>
      </c>
      <c r="AP255" s="64">
        <v>4239</v>
      </c>
      <c r="AQ255" s="64">
        <v>0</v>
      </c>
      <c r="AR255" s="64">
        <v>32000</v>
      </c>
      <c r="AS255" s="64">
        <v>0</v>
      </c>
      <c r="AT255" s="64">
        <v>0</v>
      </c>
      <c r="AU255" s="64">
        <v>0</v>
      </c>
      <c r="AV255" s="64">
        <v>0</v>
      </c>
      <c r="AW255" s="64">
        <v>134307</v>
      </c>
      <c r="AX255" s="64">
        <v>10720</v>
      </c>
      <c r="AY255" s="64">
        <v>188637</v>
      </c>
      <c r="AZ255" s="64">
        <v>1366710</v>
      </c>
      <c r="BA255" s="64">
        <v>282351</v>
      </c>
      <c r="BB255" s="64">
        <v>1393</v>
      </c>
      <c r="BC255" s="64">
        <v>283744</v>
      </c>
    </row>
    <row r="256" spans="1:55" x14ac:dyDescent="0.25">
      <c r="A256" s="64">
        <v>7380</v>
      </c>
      <c r="B256" s="65" t="s">
        <v>424</v>
      </c>
      <c r="C256" s="64">
        <v>200112</v>
      </c>
      <c r="D256" s="64">
        <v>106171</v>
      </c>
      <c r="E256" s="64">
        <v>44784</v>
      </c>
      <c r="F256" s="64">
        <v>61387</v>
      </c>
      <c r="G256" s="64">
        <v>1871</v>
      </c>
      <c r="H256" s="64">
        <v>11817</v>
      </c>
      <c r="I256" s="64">
        <v>742</v>
      </c>
      <c r="J256" s="64">
        <v>74333</v>
      </c>
      <c r="K256" s="64">
        <v>4796</v>
      </c>
      <c r="L256" s="64">
        <v>1309</v>
      </c>
      <c r="M256" s="64">
        <v>48344</v>
      </c>
      <c r="N256" s="64">
        <v>2376</v>
      </c>
      <c r="O256" s="64">
        <v>0</v>
      </c>
      <c r="P256" s="64">
        <v>7555</v>
      </c>
      <c r="Q256" s="64">
        <v>927</v>
      </c>
      <c r="R256" s="64">
        <v>23090</v>
      </c>
      <c r="S256" s="64">
        <v>0</v>
      </c>
      <c r="T256" s="64">
        <v>0</v>
      </c>
      <c r="U256" s="64">
        <v>6990</v>
      </c>
      <c r="V256" s="64">
        <v>16100</v>
      </c>
      <c r="W256" s="64">
        <v>16356</v>
      </c>
      <c r="X256" s="64">
        <v>0</v>
      </c>
      <c r="Y256" s="64">
        <v>376842</v>
      </c>
      <c r="Z256" s="64">
        <v>836173</v>
      </c>
      <c r="AA256" s="64">
        <v>242737</v>
      </c>
      <c r="AB256" s="64">
        <v>36305</v>
      </c>
      <c r="AC256" s="64">
        <v>21397</v>
      </c>
      <c r="AD256" s="64">
        <v>1954</v>
      </c>
      <c r="AE256" s="64">
        <v>0</v>
      </c>
      <c r="AF256" s="64">
        <v>38502</v>
      </c>
      <c r="AG256" s="64">
        <v>17825</v>
      </c>
      <c r="AH256" s="64">
        <v>16632</v>
      </c>
      <c r="AI256" s="64">
        <v>937</v>
      </c>
      <c r="AJ256" s="64">
        <v>1605660</v>
      </c>
      <c r="AK256" s="64">
        <v>89826</v>
      </c>
      <c r="AL256" s="64">
        <v>1141221</v>
      </c>
      <c r="AM256" s="64">
        <v>0</v>
      </c>
      <c r="AN256" s="64">
        <v>170145</v>
      </c>
      <c r="AO256" s="64">
        <v>85</v>
      </c>
      <c r="AP256" s="64">
        <v>4128</v>
      </c>
      <c r="AQ256" s="64">
        <v>0</v>
      </c>
      <c r="AR256" s="64">
        <v>32000</v>
      </c>
      <c r="AS256" s="64">
        <v>0</v>
      </c>
      <c r="AT256" s="64">
        <v>17825</v>
      </c>
      <c r="AU256" s="64">
        <v>12112</v>
      </c>
      <c r="AV256" s="64">
        <v>0</v>
      </c>
      <c r="AW256" s="64">
        <v>127806</v>
      </c>
      <c r="AX256" s="64">
        <v>10512</v>
      </c>
      <c r="AY256" s="64">
        <v>200255</v>
      </c>
      <c r="AZ256" s="64">
        <v>1605660</v>
      </c>
      <c r="BA256" s="64">
        <v>403796</v>
      </c>
      <c r="BB256" s="64">
        <v>0</v>
      </c>
      <c r="BC256" s="64">
        <v>403796</v>
      </c>
    </row>
    <row r="257" spans="1:55" x14ac:dyDescent="0.25">
      <c r="A257" s="64">
        <v>7380</v>
      </c>
      <c r="B257" s="65" t="s">
        <v>424</v>
      </c>
      <c r="C257" s="64">
        <v>200212</v>
      </c>
      <c r="D257" s="64">
        <v>95152</v>
      </c>
      <c r="E257" s="64">
        <v>33057</v>
      </c>
      <c r="F257" s="64">
        <v>62095</v>
      </c>
      <c r="G257" s="64">
        <v>1799</v>
      </c>
      <c r="H257" s="64">
        <v>12021</v>
      </c>
      <c r="I257" s="64">
        <v>695</v>
      </c>
      <c r="J257" s="64">
        <v>75220</v>
      </c>
      <c r="K257" s="64">
        <v>9592</v>
      </c>
      <c r="L257" s="64">
        <v>-11209</v>
      </c>
      <c r="M257" s="64">
        <v>52647</v>
      </c>
      <c r="N257" s="64">
        <v>3737</v>
      </c>
      <c r="O257" s="64">
        <v>0</v>
      </c>
      <c r="P257" s="64">
        <v>42648</v>
      </c>
      <c r="Q257" s="64">
        <v>1316</v>
      </c>
      <c r="R257" s="64">
        <v>-24113</v>
      </c>
      <c r="S257" s="64">
        <v>0</v>
      </c>
      <c r="T257" s="64">
        <v>0</v>
      </c>
      <c r="U257" s="64">
        <v>-6866</v>
      </c>
      <c r="V257" s="64">
        <v>-17247</v>
      </c>
      <c r="W257" s="64">
        <v>24032</v>
      </c>
      <c r="X257" s="64">
        <v>0</v>
      </c>
      <c r="Y257" s="64">
        <v>207495</v>
      </c>
      <c r="Z257" s="64">
        <v>802368</v>
      </c>
      <c r="AA257" s="64">
        <v>357242</v>
      </c>
      <c r="AB257" s="64">
        <v>42744</v>
      </c>
      <c r="AC257" s="64">
        <v>22199</v>
      </c>
      <c r="AD257" s="64">
        <v>2012</v>
      </c>
      <c r="AE257" s="64">
        <v>0</v>
      </c>
      <c r="AF257" s="64">
        <v>50199</v>
      </c>
      <c r="AG257" s="64">
        <v>13333</v>
      </c>
      <c r="AH257" s="64">
        <v>23304</v>
      </c>
      <c r="AI257" s="64">
        <v>1071</v>
      </c>
      <c r="AJ257" s="64">
        <v>1545999</v>
      </c>
      <c r="AK257" s="64">
        <v>76192</v>
      </c>
      <c r="AL257" s="64">
        <v>1214695</v>
      </c>
      <c r="AM257" s="64">
        <v>0</v>
      </c>
      <c r="AN257" s="64">
        <v>52516</v>
      </c>
      <c r="AO257" s="64">
        <v>179</v>
      </c>
      <c r="AP257" s="64">
        <v>4113</v>
      </c>
      <c r="AQ257" s="64">
        <v>0</v>
      </c>
      <c r="AR257" s="64">
        <v>32000</v>
      </c>
      <c r="AS257" s="64">
        <v>0</v>
      </c>
      <c r="AT257" s="64">
        <v>13333</v>
      </c>
      <c r="AU257" s="64">
        <v>13051</v>
      </c>
      <c r="AV257" s="64">
        <v>15295</v>
      </c>
      <c r="AW257" s="64">
        <v>138318</v>
      </c>
      <c r="AX257" s="64">
        <v>-13693</v>
      </c>
      <c r="AY257" s="64">
        <v>198304</v>
      </c>
      <c r="AZ257" s="64">
        <v>1545999</v>
      </c>
      <c r="BA257" s="64">
        <v>363241</v>
      </c>
      <c r="BB257" s="64">
        <v>0</v>
      </c>
      <c r="BC257" s="64">
        <v>363241</v>
      </c>
    </row>
    <row r="258" spans="1:55" x14ac:dyDescent="0.25">
      <c r="A258" s="64">
        <v>7380</v>
      </c>
      <c r="B258" s="65" t="s">
        <v>424</v>
      </c>
      <c r="C258" s="64">
        <v>200312</v>
      </c>
      <c r="D258" s="64">
        <v>89441</v>
      </c>
      <c r="E258" s="64">
        <v>25886</v>
      </c>
      <c r="F258" s="64">
        <v>63555</v>
      </c>
      <c r="G258" s="64">
        <v>667</v>
      </c>
      <c r="H258" s="64">
        <v>17031</v>
      </c>
      <c r="I258" s="64">
        <v>712</v>
      </c>
      <c r="J258" s="64">
        <v>80541</v>
      </c>
      <c r="K258" s="64">
        <v>20042</v>
      </c>
      <c r="L258" s="64">
        <v>-102</v>
      </c>
      <c r="M258" s="64">
        <v>60961</v>
      </c>
      <c r="N258" s="64">
        <v>5461</v>
      </c>
      <c r="O258" s="64">
        <v>0</v>
      </c>
      <c r="P258" s="64">
        <v>10340</v>
      </c>
      <c r="Q258" s="64">
        <v>9286</v>
      </c>
      <c r="R258" s="64">
        <v>33005</v>
      </c>
      <c r="S258" s="64">
        <v>0</v>
      </c>
      <c r="T258" s="64">
        <v>0</v>
      </c>
      <c r="U258" s="64">
        <v>6538</v>
      </c>
      <c r="V258" s="64">
        <v>26467</v>
      </c>
      <c r="W258" s="64">
        <v>11291</v>
      </c>
      <c r="X258" s="64">
        <v>0</v>
      </c>
      <c r="Y258" s="64">
        <v>86498</v>
      </c>
      <c r="Z258" s="64">
        <v>1023058</v>
      </c>
      <c r="AA258" s="64">
        <v>379651</v>
      </c>
      <c r="AB258" s="64">
        <v>60238</v>
      </c>
      <c r="AC258" s="64">
        <v>0</v>
      </c>
      <c r="AD258" s="64">
        <v>2257</v>
      </c>
      <c r="AE258" s="64">
        <v>0</v>
      </c>
      <c r="AF258" s="64">
        <v>49290</v>
      </c>
      <c r="AG258" s="64">
        <v>5127</v>
      </c>
      <c r="AH258" s="64">
        <v>17114</v>
      </c>
      <c r="AI258" s="64">
        <v>1831</v>
      </c>
      <c r="AJ258" s="64">
        <v>1636355</v>
      </c>
      <c r="AK258" s="64">
        <v>90061</v>
      </c>
      <c r="AL258" s="64">
        <v>1266990</v>
      </c>
      <c r="AM258" s="64">
        <v>0</v>
      </c>
      <c r="AN258" s="64">
        <v>56362</v>
      </c>
      <c r="AO258" s="64">
        <v>636</v>
      </c>
      <c r="AP258" s="64">
        <v>3935</v>
      </c>
      <c r="AQ258" s="64">
        <v>0</v>
      </c>
      <c r="AR258" s="64">
        <v>32000</v>
      </c>
      <c r="AS258" s="64">
        <v>0</v>
      </c>
      <c r="AT258" s="64">
        <v>5127</v>
      </c>
      <c r="AU258" s="64">
        <v>257</v>
      </c>
      <c r="AV258" s="64">
        <v>0</v>
      </c>
      <c r="AW258" s="64">
        <v>161165</v>
      </c>
      <c r="AX258" s="64">
        <v>19822</v>
      </c>
      <c r="AY258" s="64">
        <v>218371</v>
      </c>
      <c r="AZ258" s="64">
        <v>1636355</v>
      </c>
      <c r="BA258" s="64">
        <v>402724</v>
      </c>
      <c r="BB258" s="64">
        <v>0</v>
      </c>
      <c r="BC258" s="64">
        <v>402724</v>
      </c>
    </row>
    <row r="259" spans="1:55" x14ac:dyDescent="0.25">
      <c r="A259" s="64">
        <v>7380</v>
      </c>
      <c r="B259" s="65" t="s">
        <v>424</v>
      </c>
      <c r="C259" s="64">
        <v>200412</v>
      </c>
      <c r="D259" s="64">
        <v>90000</v>
      </c>
      <c r="E259" s="64">
        <v>22980</v>
      </c>
      <c r="F259" s="64">
        <v>67020</v>
      </c>
      <c r="G259" s="64">
        <v>1629</v>
      </c>
      <c r="H259" s="64">
        <v>19115</v>
      </c>
      <c r="I259" s="64">
        <v>836</v>
      </c>
      <c r="J259" s="64">
        <v>86928</v>
      </c>
      <c r="K259" s="64">
        <v>17631</v>
      </c>
      <c r="L259" s="64">
        <v>2245</v>
      </c>
      <c r="M259" s="64">
        <v>64600</v>
      </c>
      <c r="N259" s="64">
        <v>3744</v>
      </c>
      <c r="O259" s="64">
        <v>0</v>
      </c>
      <c r="P259" s="64">
        <v>6126</v>
      </c>
      <c r="Q259" s="64">
        <v>1005</v>
      </c>
      <c r="R259" s="64">
        <v>33339</v>
      </c>
      <c r="S259" s="64">
        <v>0</v>
      </c>
      <c r="T259" s="64">
        <v>0</v>
      </c>
      <c r="U259" s="64">
        <v>8705</v>
      </c>
      <c r="V259" s="64">
        <v>24634</v>
      </c>
      <c r="W259" s="64">
        <v>91719</v>
      </c>
      <c r="X259" s="64">
        <v>0</v>
      </c>
      <c r="Y259" s="64">
        <v>33472</v>
      </c>
      <c r="Z259" s="64">
        <v>1266404</v>
      </c>
      <c r="AA259" s="64">
        <v>297605</v>
      </c>
      <c r="AB259" s="64">
        <v>73643</v>
      </c>
      <c r="AC259" s="64">
        <v>0</v>
      </c>
      <c r="AD259" s="64">
        <v>1144</v>
      </c>
      <c r="AE259" s="64">
        <v>0</v>
      </c>
      <c r="AF259" s="64">
        <v>47955</v>
      </c>
      <c r="AG259" s="64">
        <v>1950</v>
      </c>
      <c r="AH259" s="64">
        <v>21248</v>
      </c>
      <c r="AI259" s="64">
        <v>1445</v>
      </c>
      <c r="AJ259" s="64">
        <v>1836585</v>
      </c>
      <c r="AK259" s="64">
        <v>254196</v>
      </c>
      <c r="AL259" s="64">
        <v>1235559</v>
      </c>
      <c r="AM259" s="64">
        <v>0</v>
      </c>
      <c r="AN259" s="64">
        <v>105143</v>
      </c>
      <c r="AO259" s="64">
        <v>284</v>
      </c>
      <c r="AP259" s="64">
        <v>4158</v>
      </c>
      <c r="AQ259" s="64">
        <v>0</v>
      </c>
      <c r="AR259" s="64">
        <v>32000</v>
      </c>
      <c r="AS259" s="64">
        <v>0</v>
      </c>
      <c r="AT259" s="64">
        <v>1950</v>
      </c>
      <c r="AU259" s="64">
        <v>143</v>
      </c>
      <c r="AV259" s="64">
        <v>0</v>
      </c>
      <c r="AW259" s="64">
        <v>184320</v>
      </c>
      <c r="AX259" s="64">
        <v>18832</v>
      </c>
      <c r="AY259" s="64">
        <v>237245</v>
      </c>
      <c r="AZ259" s="64">
        <v>1836585</v>
      </c>
      <c r="BA259" s="64">
        <v>623272</v>
      </c>
      <c r="BB259" s="64">
        <v>0</v>
      </c>
      <c r="BC259" s="64">
        <v>623272</v>
      </c>
    </row>
    <row r="260" spans="1:55" x14ac:dyDescent="0.25">
      <c r="A260" s="64">
        <v>7440</v>
      </c>
      <c r="B260" s="65" t="s">
        <v>436</v>
      </c>
      <c r="C260" s="64">
        <v>200012</v>
      </c>
      <c r="D260" s="64">
        <v>296617</v>
      </c>
      <c r="E260" s="64">
        <v>118104</v>
      </c>
      <c r="F260" s="64">
        <v>178513</v>
      </c>
      <c r="G260" s="64">
        <v>7061</v>
      </c>
      <c r="H260" s="64">
        <v>60169</v>
      </c>
      <c r="I260" s="64">
        <v>6366</v>
      </c>
      <c r="J260" s="64">
        <v>239377</v>
      </c>
      <c r="K260" s="64">
        <v>5947</v>
      </c>
      <c r="L260" s="64">
        <v>4244</v>
      </c>
      <c r="M260" s="64">
        <v>148657</v>
      </c>
      <c r="N260" s="64">
        <v>5269</v>
      </c>
      <c r="O260" s="64">
        <v>182</v>
      </c>
      <c r="P260" s="64">
        <v>24788</v>
      </c>
      <c r="Q260" s="64">
        <v>309</v>
      </c>
      <c r="R260" s="64">
        <v>70981</v>
      </c>
      <c r="S260" s="64">
        <v>0</v>
      </c>
      <c r="T260" s="64">
        <v>0</v>
      </c>
      <c r="U260" s="64">
        <v>22871</v>
      </c>
      <c r="V260" s="64">
        <v>48110</v>
      </c>
      <c r="W260" s="64">
        <v>27395</v>
      </c>
      <c r="X260" s="64">
        <v>0</v>
      </c>
      <c r="Y260" s="64">
        <v>466119</v>
      </c>
      <c r="Z260" s="64">
        <v>2388749</v>
      </c>
      <c r="AA260" s="64">
        <v>1001370</v>
      </c>
      <c r="AB260" s="64">
        <v>239915</v>
      </c>
      <c r="AC260" s="64">
        <v>0</v>
      </c>
      <c r="AD260" s="64">
        <v>5520</v>
      </c>
      <c r="AE260" s="64">
        <v>1752</v>
      </c>
      <c r="AF260" s="64">
        <v>60794</v>
      </c>
      <c r="AG260" s="64">
        <v>3213</v>
      </c>
      <c r="AH260" s="64">
        <v>101553</v>
      </c>
      <c r="AI260" s="64">
        <v>170</v>
      </c>
      <c r="AJ260" s="64">
        <v>4296550</v>
      </c>
      <c r="AK260" s="64">
        <v>240931</v>
      </c>
      <c r="AL260" s="64">
        <v>3340533</v>
      </c>
      <c r="AM260" s="64">
        <v>0</v>
      </c>
      <c r="AN260" s="64">
        <v>152651</v>
      </c>
      <c r="AO260" s="64">
        <v>384</v>
      </c>
      <c r="AP260" s="64">
        <v>5287</v>
      </c>
      <c r="AQ260" s="64">
        <v>0</v>
      </c>
      <c r="AR260" s="64">
        <v>50000</v>
      </c>
      <c r="AS260" s="64">
        <v>10066</v>
      </c>
      <c r="AT260" s="64">
        <v>0</v>
      </c>
      <c r="AU260" s="64">
        <v>0</v>
      </c>
      <c r="AV260" s="64">
        <v>0</v>
      </c>
      <c r="AW260" s="64">
        <v>468588</v>
      </c>
      <c r="AX260" s="64">
        <v>28110</v>
      </c>
      <c r="AY260" s="64">
        <v>556764</v>
      </c>
      <c r="AZ260" s="64">
        <v>4296550</v>
      </c>
      <c r="BA260" s="64">
        <v>1627017</v>
      </c>
      <c r="BB260" s="64">
        <v>1209</v>
      </c>
      <c r="BC260" s="64">
        <v>1628226</v>
      </c>
    </row>
    <row r="261" spans="1:55" x14ac:dyDescent="0.25">
      <c r="A261" s="64">
        <v>7440</v>
      </c>
      <c r="B261" s="65" t="s">
        <v>436</v>
      </c>
      <c r="C261" s="64">
        <v>200112</v>
      </c>
      <c r="D261" s="64">
        <v>317916</v>
      </c>
      <c r="E261" s="64">
        <v>131301</v>
      </c>
      <c r="F261" s="64">
        <v>186615</v>
      </c>
      <c r="G261" s="64">
        <v>10457</v>
      </c>
      <c r="H261" s="64">
        <v>59703</v>
      </c>
      <c r="I261" s="64">
        <v>5362</v>
      </c>
      <c r="J261" s="64">
        <v>251413</v>
      </c>
      <c r="K261" s="64">
        <v>74</v>
      </c>
      <c r="L261" s="64">
        <v>5736</v>
      </c>
      <c r="M261" s="64">
        <v>156742</v>
      </c>
      <c r="N261" s="64">
        <v>6528</v>
      </c>
      <c r="O261" s="64">
        <v>87</v>
      </c>
      <c r="P261" s="64">
        <v>26533</v>
      </c>
      <c r="Q261" s="64">
        <v>305</v>
      </c>
      <c r="R261" s="64">
        <v>67638</v>
      </c>
      <c r="S261" s="64">
        <v>0</v>
      </c>
      <c r="T261" s="64">
        <v>0</v>
      </c>
      <c r="U261" s="64">
        <v>21416</v>
      </c>
      <c r="V261" s="64">
        <v>46222</v>
      </c>
      <c r="W261" s="64">
        <v>37119</v>
      </c>
      <c r="X261" s="64">
        <v>0</v>
      </c>
      <c r="Y261" s="64">
        <v>508713</v>
      </c>
      <c r="Z261" s="64">
        <v>2752765</v>
      </c>
      <c r="AA261" s="64">
        <v>1079665</v>
      </c>
      <c r="AB261" s="64">
        <v>228202</v>
      </c>
      <c r="AC261" s="64">
        <v>0</v>
      </c>
      <c r="AD261" s="64">
        <v>5520</v>
      </c>
      <c r="AE261" s="64">
        <v>3339</v>
      </c>
      <c r="AF261" s="64">
        <v>62417</v>
      </c>
      <c r="AG261" s="64">
        <v>87</v>
      </c>
      <c r="AH261" s="64">
        <v>98153</v>
      </c>
      <c r="AI261" s="64">
        <v>0</v>
      </c>
      <c r="AJ261" s="64">
        <v>4775980</v>
      </c>
      <c r="AK261" s="64">
        <v>293146</v>
      </c>
      <c r="AL261" s="64">
        <v>3725080</v>
      </c>
      <c r="AM261" s="64">
        <v>0</v>
      </c>
      <c r="AN261" s="64">
        <v>167798</v>
      </c>
      <c r="AO261" s="64">
        <v>45</v>
      </c>
      <c r="AP261" s="64">
        <v>6923</v>
      </c>
      <c r="AQ261" s="64">
        <v>0</v>
      </c>
      <c r="AR261" s="64">
        <v>50000</v>
      </c>
      <c r="AS261" s="64">
        <v>10066</v>
      </c>
      <c r="AT261" s="64">
        <v>87</v>
      </c>
      <c r="AU261" s="64">
        <v>0</v>
      </c>
      <c r="AV261" s="64">
        <v>0</v>
      </c>
      <c r="AW261" s="64">
        <v>496613</v>
      </c>
      <c r="AX261" s="64">
        <v>26222</v>
      </c>
      <c r="AY261" s="64">
        <v>582988</v>
      </c>
      <c r="AZ261" s="64">
        <v>4775980</v>
      </c>
      <c r="BA261" s="64">
        <v>1803761</v>
      </c>
      <c r="BB261" s="64">
        <v>1229</v>
      </c>
      <c r="BC261" s="64">
        <v>1804990</v>
      </c>
    </row>
    <row r="262" spans="1:55" x14ac:dyDescent="0.25">
      <c r="A262" s="64">
        <v>7440</v>
      </c>
      <c r="B262" s="65" t="s">
        <v>436</v>
      </c>
      <c r="C262" s="64">
        <v>200212</v>
      </c>
      <c r="D262" s="64">
        <v>303354</v>
      </c>
      <c r="E262" s="64">
        <v>100907</v>
      </c>
      <c r="F262" s="64">
        <v>202447</v>
      </c>
      <c r="G262" s="64">
        <v>3538</v>
      </c>
      <c r="H262" s="64">
        <v>63535</v>
      </c>
      <c r="I262" s="64">
        <v>5456</v>
      </c>
      <c r="J262" s="64">
        <v>264064</v>
      </c>
      <c r="K262" s="64">
        <v>4688</v>
      </c>
      <c r="L262" s="64">
        <v>3877</v>
      </c>
      <c r="M262" s="64">
        <v>165225</v>
      </c>
      <c r="N262" s="64">
        <v>5768</v>
      </c>
      <c r="O262" s="64">
        <v>192</v>
      </c>
      <c r="P262" s="64">
        <v>26423</v>
      </c>
      <c r="Q262" s="64">
        <v>715</v>
      </c>
      <c r="R262" s="64">
        <v>75736</v>
      </c>
      <c r="S262" s="64">
        <v>0</v>
      </c>
      <c r="T262" s="64">
        <v>0</v>
      </c>
      <c r="U262" s="64">
        <v>22781</v>
      </c>
      <c r="V262" s="64">
        <v>52955</v>
      </c>
      <c r="W262" s="64">
        <v>37762</v>
      </c>
      <c r="X262" s="64">
        <v>0</v>
      </c>
      <c r="Y262" s="64">
        <v>607751</v>
      </c>
      <c r="Z262" s="64">
        <v>2807099</v>
      </c>
      <c r="AA262" s="64">
        <v>1024268</v>
      </c>
      <c r="AB262" s="64">
        <v>232771</v>
      </c>
      <c r="AC262" s="64">
        <v>0</v>
      </c>
      <c r="AD262" s="64">
        <v>5371</v>
      </c>
      <c r="AE262" s="64">
        <v>2518</v>
      </c>
      <c r="AF262" s="64">
        <v>62116</v>
      </c>
      <c r="AG262" s="64">
        <v>4542</v>
      </c>
      <c r="AH262" s="64">
        <v>95483</v>
      </c>
      <c r="AI262" s="64">
        <v>39</v>
      </c>
      <c r="AJ262" s="64">
        <v>4879720</v>
      </c>
      <c r="AK262" s="64">
        <v>240819</v>
      </c>
      <c r="AL262" s="64">
        <v>3866726</v>
      </c>
      <c r="AM262" s="64">
        <v>0</v>
      </c>
      <c r="AN262" s="64">
        <v>167197</v>
      </c>
      <c r="AO262" s="64">
        <v>57</v>
      </c>
      <c r="AP262" s="64">
        <v>6478</v>
      </c>
      <c r="AQ262" s="64">
        <v>0</v>
      </c>
      <c r="AR262" s="64">
        <v>48000</v>
      </c>
      <c r="AS262" s="64">
        <v>0</v>
      </c>
      <c r="AT262" s="64">
        <v>4542</v>
      </c>
      <c r="AU262" s="64">
        <v>0</v>
      </c>
      <c r="AV262" s="64">
        <v>0</v>
      </c>
      <c r="AW262" s="64">
        <v>512146</v>
      </c>
      <c r="AX262" s="64">
        <v>33755</v>
      </c>
      <c r="AY262" s="64">
        <v>598443</v>
      </c>
      <c r="AZ262" s="64">
        <v>4879720</v>
      </c>
      <c r="BA262" s="64">
        <v>1821584</v>
      </c>
      <c r="BB262" s="64">
        <v>1695</v>
      </c>
      <c r="BC262" s="64">
        <v>1823279</v>
      </c>
    </row>
    <row r="263" spans="1:55" x14ac:dyDescent="0.25">
      <c r="A263" s="64">
        <v>7440</v>
      </c>
      <c r="B263" s="65" t="s">
        <v>436</v>
      </c>
      <c r="C263" s="64">
        <v>200312</v>
      </c>
      <c r="D263" s="64">
        <v>281944</v>
      </c>
      <c r="E263" s="64">
        <v>80069</v>
      </c>
      <c r="F263" s="64">
        <v>201875</v>
      </c>
      <c r="G263" s="64">
        <v>3988</v>
      </c>
      <c r="H263" s="64">
        <v>76331</v>
      </c>
      <c r="I263" s="64">
        <v>5605</v>
      </c>
      <c r="J263" s="64">
        <v>276589</v>
      </c>
      <c r="K263" s="64">
        <v>82609</v>
      </c>
      <c r="L263" s="64">
        <v>2632</v>
      </c>
      <c r="M263" s="64">
        <v>180713</v>
      </c>
      <c r="N263" s="64">
        <v>16069</v>
      </c>
      <c r="O263" s="64">
        <v>171</v>
      </c>
      <c r="P263" s="64">
        <v>29825</v>
      </c>
      <c r="Q263" s="64">
        <v>587</v>
      </c>
      <c r="R263" s="64">
        <v>135639</v>
      </c>
      <c r="S263" s="64">
        <v>0</v>
      </c>
      <c r="T263" s="64">
        <v>0</v>
      </c>
      <c r="U263" s="64">
        <v>22142</v>
      </c>
      <c r="V263" s="64">
        <v>113497</v>
      </c>
      <c r="W263" s="64">
        <v>40776</v>
      </c>
      <c r="X263" s="64">
        <v>0</v>
      </c>
      <c r="Y263" s="64">
        <v>897860</v>
      </c>
      <c r="Z263" s="64">
        <v>2953899</v>
      </c>
      <c r="AA263" s="64">
        <v>1187274</v>
      </c>
      <c r="AB263" s="64">
        <v>261114</v>
      </c>
      <c r="AC263" s="64">
        <v>0</v>
      </c>
      <c r="AD263" s="64">
        <v>5222</v>
      </c>
      <c r="AE263" s="64">
        <v>0</v>
      </c>
      <c r="AF263" s="64">
        <v>81055</v>
      </c>
      <c r="AG263" s="64">
        <v>7756</v>
      </c>
      <c r="AH263" s="64">
        <v>137153</v>
      </c>
      <c r="AI263" s="64">
        <v>0</v>
      </c>
      <c r="AJ263" s="64">
        <v>5572109</v>
      </c>
      <c r="AK263" s="64">
        <v>343856</v>
      </c>
      <c r="AL263" s="64">
        <v>4246887</v>
      </c>
      <c r="AM263" s="64">
        <v>0</v>
      </c>
      <c r="AN263" s="64">
        <v>268842</v>
      </c>
      <c r="AO263" s="64">
        <v>51</v>
      </c>
      <c r="AP263" s="64">
        <v>7015</v>
      </c>
      <c r="AQ263" s="64">
        <v>0</v>
      </c>
      <c r="AR263" s="64">
        <v>48000</v>
      </c>
      <c r="AS263" s="64">
        <v>0</v>
      </c>
      <c r="AT263" s="64">
        <v>7756</v>
      </c>
      <c r="AU263" s="64">
        <v>0</v>
      </c>
      <c r="AV263" s="64">
        <v>0</v>
      </c>
      <c r="AW263" s="64">
        <v>555405</v>
      </c>
      <c r="AX263" s="64">
        <v>94297</v>
      </c>
      <c r="AY263" s="64">
        <v>705458</v>
      </c>
      <c r="AZ263" s="64">
        <v>5572109</v>
      </c>
      <c r="BA263" s="64">
        <v>1988787</v>
      </c>
      <c r="BB263" s="64">
        <v>4486</v>
      </c>
      <c r="BC263" s="64">
        <v>1993273</v>
      </c>
    </row>
    <row r="264" spans="1:55" x14ac:dyDescent="0.25">
      <c r="A264" s="64">
        <v>7440</v>
      </c>
      <c r="B264" s="65" t="s">
        <v>436</v>
      </c>
      <c r="C264" s="64">
        <v>200412</v>
      </c>
      <c r="D264" s="64">
        <v>286161</v>
      </c>
      <c r="E264" s="64">
        <v>75485</v>
      </c>
      <c r="F264" s="64">
        <v>210676</v>
      </c>
      <c r="G264" s="64">
        <v>7460</v>
      </c>
      <c r="H264" s="64">
        <v>79432</v>
      </c>
      <c r="I264" s="64">
        <v>6389</v>
      </c>
      <c r="J264" s="64">
        <v>291179</v>
      </c>
      <c r="K264" s="64">
        <v>40404</v>
      </c>
      <c r="L264" s="64">
        <v>4565</v>
      </c>
      <c r="M264" s="64">
        <v>185611</v>
      </c>
      <c r="N264" s="64">
        <v>8622</v>
      </c>
      <c r="O264" s="64">
        <v>67</v>
      </c>
      <c r="P264" s="64">
        <v>17618</v>
      </c>
      <c r="Q264" s="64">
        <v>-9</v>
      </c>
      <c r="R264" s="64">
        <v>124221</v>
      </c>
      <c r="S264" s="64">
        <v>0</v>
      </c>
      <c r="T264" s="64">
        <v>0</v>
      </c>
      <c r="U264" s="64">
        <v>29604</v>
      </c>
      <c r="V264" s="64">
        <v>94617</v>
      </c>
      <c r="W264" s="64">
        <v>39537</v>
      </c>
      <c r="X264" s="64">
        <v>0</v>
      </c>
      <c r="Y264" s="64">
        <v>432987</v>
      </c>
      <c r="Z264" s="64">
        <v>3635419</v>
      </c>
      <c r="AA264" s="64">
        <v>1202032</v>
      </c>
      <c r="AB264" s="64">
        <v>334646</v>
      </c>
      <c r="AC264" s="64">
        <v>0</v>
      </c>
      <c r="AD264" s="64">
        <v>5213</v>
      </c>
      <c r="AE264" s="64">
        <v>0</v>
      </c>
      <c r="AF264" s="64">
        <v>80262</v>
      </c>
      <c r="AG264" s="64">
        <v>29352</v>
      </c>
      <c r="AH264" s="64">
        <v>103263</v>
      </c>
      <c r="AI264" s="64">
        <v>0</v>
      </c>
      <c r="AJ264" s="64">
        <v>5862711</v>
      </c>
      <c r="AK264" s="64">
        <v>314372</v>
      </c>
      <c r="AL264" s="64">
        <v>4526386</v>
      </c>
      <c r="AM264" s="64">
        <v>0</v>
      </c>
      <c r="AN264" s="64">
        <v>230427</v>
      </c>
      <c r="AO264" s="64">
        <v>39</v>
      </c>
      <c r="AP264" s="64">
        <v>10614</v>
      </c>
      <c r="AQ264" s="64">
        <v>0</v>
      </c>
      <c r="AR264" s="64">
        <v>48000</v>
      </c>
      <c r="AS264" s="64">
        <v>0</v>
      </c>
      <c r="AT264" s="64">
        <v>29352</v>
      </c>
      <c r="AU264" s="64">
        <v>0</v>
      </c>
      <c r="AV264" s="64">
        <v>0</v>
      </c>
      <c r="AW264" s="64">
        <v>628104</v>
      </c>
      <c r="AX264" s="64">
        <v>75417</v>
      </c>
      <c r="AY264" s="64">
        <v>780873</v>
      </c>
      <c r="AZ264" s="64">
        <v>5862711</v>
      </c>
      <c r="BA264" s="64">
        <v>2009354</v>
      </c>
      <c r="BB264" s="64">
        <v>4565</v>
      </c>
      <c r="BC264" s="64">
        <v>2013919</v>
      </c>
    </row>
    <row r="265" spans="1:55" x14ac:dyDescent="0.25">
      <c r="A265" s="64">
        <v>7470</v>
      </c>
      <c r="B265" s="65" t="s">
        <v>320</v>
      </c>
      <c r="C265" s="64">
        <v>200012</v>
      </c>
      <c r="D265" s="64">
        <v>60636</v>
      </c>
      <c r="E265" s="64">
        <v>20241</v>
      </c>
      <c r="F265" s="64">
        <v>40395</v>
      </c>
      <c r="G265" s="64">
        <v>48</v>
      </c>
      <c r="H265" s="64">
        <v>9111</v>
      </c>
      <c r="I265" s="64">
        <v>456</v>
      </c>
      <c r="J265" s="64">
        <v>49098</v>
      </c>
      <c r="K265" s="64">
        <v>104</v>
      </c>
      <c r="L265" s="64">
        <v>1450</v>
      </c>
      <c r="M265" s="64">
        <v>30645</v>
      </c>
      <c r="N265" s="64">
        <v>1530</v>
      </c>
      <c r="O265" s="64">
        <v>162</v>
      </c>
      <c r="P265" s="64">
        <v>31688</v>
      </c>
      <c r="Q265" s="64">
        <v>412</v>
      </c>
      <c r="R265" s="64">
        <v>-12961</v>
      </c>
      <c r="S265" s="64">
        <v>0</v>
      </c>
      <c r="T265" s="64">
        <v>0</v>
      </c>
      <c r="U265" s="64">
        <v>0</v>
      </c>
      <c r="V265" s="64">
        <v>-12961</v>
      </c>
      <c r="W265" s="64">
        <v>4400</v>
      </c>
      <c r="X265" s="64">
        <v>0</v>
      </c>
      <c r="Y265" s="64">
        <v>93055</v>
      </c>
      <c r="Z265" s="64">
        <v>511083</v>
      </c>
      <c r="AA265" s="64">
        <v>8</v>
      </c>
      <c r="AB265" s="64">
        <v>8364</v>
      </c>
      <c r="AC265" s="64">
        <v>0</v>
      </c>
      <c r="AD265" s="64">
        <v>4195</v>
      </c>
      <c r="AE265" s="64">
        <v>0</v>
      </c>
      <c r="AF265" s="64">
        <v>26915</v>
      </c>
      <c r="AG265" s="64">
        <v>0</v>
      </c>
      <c r="AH265" s="64">
        <v>1100</v>
      </c>
      <c r="AI265" s="64">
        <v>645</v>
      </c>
      <c r="AJ265" s="64">
        <v>649765</v>
      </c>
      <c r="AK265" s="64">
        <v>16985</v>
      </c>
      <c r="AL265" s="64">
        <v>529595</v>
      </c>
      <c r="AM265" s="64">
        <v>0</v>
      </c>
      <c r="AN265" s="64">
        <v>20860</v>
      </c>
      <c r="AO265" s="64">
        <v>63</v>
      </c>
      <c r="AP265" s="64">
        <v>3608</v>
      </c>
      <c r="AQ265" s="64">
        <v>30000</v>
      </c>
      <c r="AR265" s="64">
        <v>50000</v>
      </c>
      <c r="AS265" s="64">
        <v>2218</v>
      </c>
      <c r="AT265" s="64">
        <v>0</v>
      </c>
      <c r="AU265" s="64">
        <v>0</v>
      </c>
      <c r="AV265" s="64">
        <v>1491</v>
      </c>
      <c r="AW265" s="64">
        <v>6661</v>
      </c>
      <c r="AX265" s="64">
        <v>-13106</v>
      </c>
      <c r="AY265" s="64">
        <v>48654</v>
      </c>
      <c r="AZ265" s="64">
        <v>649765</v>
      </c>
      <c r="BA265" s="64">
        <v>281734</v>
      </c>
      <c r="BB265" s="64">
        <v>647</v>
      </c>
      <c r="BC265" s="64">
        <v>282381</v>
      </c>
    </row>
    <row r="266" spans="1:55" x14ac:dyDescent="0.25">
      <c r="A266" s="64">
        <v>7500</v>
      </c>
      <c r="B266" s="65" t="s">
        <v>390</v>
      </c>
      <c r="C266" s="64">
        <v>200012</v>
      </c>
      <c r="D266" s="64">
        <v>28534</v>
      </c>
      <c r="E266" s="64">
        <v>7813</v>
      </c>
      <c r="F266" s="64">
        <v>20721</v>
      </c>
      <c r="G266" s="64">
        <v>106</v>
      </c>
      <c r="H266" s="64">
        <v>3939</v>
      </c>
      <c r="I266" s="64">
        <v>332</v>
      </c>
      <c r="J266" s="64">
        <v>24434</v>
      </c>
      <c r="K266" s="64">
        <v>1238</v>
      </c>
      <c r="L266" s="64">
        <v>109</v>
      </c>
      <c r="M266" s="64">
        <v>15239</v>
      </c>
      <c r="N266" s="64">
        <v>1105</v>
      </c>
      <c r="O266" s="64">
        <v>4</v>
      </c>
      <c r="P266" s="64">
        <v>2393</v>
      </c>
      <c r="Q266" s="64">
        <v>0</v>
      </c>
      <c r="R266" s="64">
        <v>7040</v>
      </c>
      <c r="S266" s="64">
        <v>0</v>
      </c>
      <c r="T266" s="64">
        <v>0</v>
      </c>
      <c r="U266" s="64">
        <v>2300</v>
      </c>
      <c r="V266" s="64">
        <v>4740</v>
      </c>
      <c r="W266" s="64">
        <v>36049</v>
      </c>
      <c r="X266" s="64">
        <v>0</v>
      </c>
      <c r="Y266" s="64">
        <v>31178</v>
      </c>
      <c r="Z266" s="64">
        <v>253072</v>
      </c>
      <c r="AA266" s="64">
        <v>17399</v>
      </c>
      <c r="AB266" s="64">
        <v>5215</v>
      </c>
      <c r="AC266" s="64">
        <v>0</v>
      </c>
      <c r="AD266" s="64">
        <v>0</v>
      </c>
      <c r="AE266" s="64">
        <v>0</v>
      </c>
      <c r="AF266" s="64">
        <v>6945</v>
      </c>
      <c r="AG266" s="64">
        <v>4</v>
      </c>
      <c r="AH266" s="64">
        <v>2955</v>
      </c>
      <c r="AI266" s="64">
        <v>313</v>
      </c>
      <c r="AJ266" s="64">
        <v>353130</v>
      </c>
      <c r="AK266" s="64">
        <v>22</v>
      </c>
      <c r="AL266" s="64">
        <v>275501</v>
      </c>
      <c r="AM266" s="64">
        <v>0</v>
      </c>
      <c r="AN266" s="64">
        <v>28690</v>
      </c>
      <c r="AO266" s="64">
        <v>41</v>
      </c>
      <c r="AP266" s="64">
        <v>101</v>
      </c>
      <c r="AQ266" s="64">
        <v>10000</v>
      </c>
      <c r="AR266" s="64">
        <v>15000</v>
      </c>
      <c r="AS266" s="64">
        <v>986</v>
      </c>
      <c r="AT266" s="64">
        <v>0</v>
      </c>
      <c r="AU266" s="64">
        <v>0</v>
      </c>
      <c r="AV266" s="64">
        <v>0</v>
      </c>
      <c r="AW266" s="64">
        <v>19099</v>
      </c>
      <c r="AX266" s="64">
        <v>3690</v>
      </c>
      <c r="AY266" s="64">
        <v>38775</v>
      </c>
      <c r="AZ266" s="64">
        <v>353130</v>
      </c>
      <c r="BA266" s="64">
        <v>99275</v>
      </c>
      <c r="BB266" s="64">
        <v>160</v>
      </c>
      <c r="BC266" s="64">
        <v>99435</v>
      </c>
    </row>
    <row r="267" spans="1:55" x14ac:dyDescent="0.25">
      <c r="A267" s="64">
        <v>7500</v>
      </c>
      <c r="B267" s="65" t="s">
        <v>390</v>
      </c>
      <c r="C267" s="64">
        <v>200112</v>
      </c>
      <c r="D267" s="64">
        <v>30829</v>
      </c>
      <c r="E267" s="64">
        <v>9305</v>
      </c>
      <c r="F267" s="64">
        <v>21524</v>
      </c>
      <c r="G267" s="64">
        <v>92</v>
      </c>
      <c r="H267" s="64">
        <v>4390</v>
      </c>
      <c r="I267" s="64">
        <v>329</v>
      </c>
      <c r="J267" s="64">
        <v>25677</v>
      </c>
      <c r="K267" s="64">
        <v>386</v>
      </c>
      <c r="L267" s="64">
        <v>316</v>
      </c>
      <c r="M267" s="64">
        <v>16760</v>
      </c>
      <c r="N267" s="64">
        <v>1023</v>
      </c>
      <c r="O267" s="64">
        <v>0</v>
      </c>
      <c r="P267" s="64">
        <v>2218</v>
      </c>
      <c r="Q267" s="64">
        <v>0</v>
      </c>
      <c r="R267" s="64">
        <v>6378</v>
      </c>
      <c r="S267" s="64">
        <v>0</v>
      </c>
      <c r="T267" s="64">
        <v>0</v>
      </c>
      <c r="U267" s="64">
        <v>2040</v>
      </c>
      <c r="V267" s="64">
        <v>4338</v>
      </c>
      <c r="W267" s="64">
        <v>38124</v>
      </c>
      <c r="X267" s="64">
        <v>0</v>
      </c>
      <c r="Y267" s="64">
        <v>45698</v>
      </c>
      <c r="Z267" s="64">
        <v>277315</v>
      </c>
      <c r="AA267" s="64">
        <v>15634</v>
      </c>
      <c r="AB267" s="64">
        <v>5578</v>
      </c>
      <c r="AC267" s="64">
        <v>0</v>
      </c>
      <c r="AD267" s="64">
        <v>0</v>
      </c>
      <c r="AE267" s="64">
        <v>0</v>
      </c>
      <c r="AF267" s="64">
        <v>6511</v>
      </c>
      <c r="AG267" s="64">
        <v>8</v>
      </c>
      <c r="AH267" s="64">
        <v>2170</v>
      </c>
      <c r="AI267" s="64">
        <v>345</v>
      </c>
      <c r="AJ267" s="64">
        <v>391383</v>
      </c>
      <c r="AK267" s="64">
        <v>0</v>
      </c>
      <c r="AL267" s="64">
        <v>303736</v>
      </c>
      <c r="AM267" s="64">
        <v>0</v>
      </c>
      <c r="AN267" s="64">
        <v>35539</v>
      </c>
      <c r="AO267" s="64">
        <v>45</v>
      </c>
      <c r="AP267" s="64">
        <v>0</v>
      </c>
      <c r="AQ267" s="64">
        <v>10000</v>
      </c>
      <c r="AR267" s="64">
        <v>15000</v>
      </c>
      <c r="AS267" s="64">
        <v>986</v>
      </c>
      <c r="AT267" s="64">
        <v>8</v>
      </c>
      <c r="AU267" s="64">
        <v>0</v>
      </c>
      <c r="AV267" s="64">
        <v>0</v>
      </c>
      <c r="AW267" s="64">
        <v>22785</v>
      </c>
      <c r="AX267" s="64">
        <v>3284</v>
      </c>
      <c r="AY267" s="64">
        <v>42063</v>
      </c>
      <c r="AZ267" s="64">
        <v>391383</v>
      </c>
      <c r="BA267" s="64">
        <v>119421</v>
      </c>
      <c r="BB267" s="64">
        <v>176</v>
      </c>
      <c r="BC267" s="64">
        <v>119597</v>
      </c>
    </row>
    <row r="268" spans="1:55" x14ac:dyDescent="0.25">
      <c r="A268" s="64">
        <v>7500</v>
      </c>
      <c r="B268" s="65" t="s">
        <v>390</v>
      </c>
      <c r="C268" s="64">
        <v>200212</v>
      </c>
      <c r="D268" s="64">
        <v>28361</v>
      </c>
      <c r="E268" s="64">
        <v>6795</v>
      </c>
      <c r="F268" s="64">
        <v>21566</v>
      </c>
      <c r="G268" s="64">
        <v>137</v>
      </c>
      <c r="H268" s="64">
        <v>5026</v>
      </c>
      <c r="I268" s="64">
        <v>337</v>
      </c>
      <c r="J268" s="64">
        <v>26392</v>
      </c>
      <c r="K268" s="64">
        <v>51</v>
      </c>
      <c r="L268" s="64">
        <v>593</v>
      </c>
      <c r="M268" s="64">
        <v>17158</v>
      </c>
      <c r="N268" s="64">
        <v>982</v>
      </c>
      <c r="O268" s="64">
        <v>15</v>
      </c>
      <c r="P268" s="64">
        <v>2164</v>
      </c>
      <c r="Q268" s="64">
        <v>0</v>
      </c>
      <c r="R268" s="64">
        <v>6717</v>
      </c>
      <c r="S268" s="64">
        <v>0</v>
      </c>
      <c r="T268" s="64">
        <v>0</v>
      </c>
      <c r="U268" s="64">
        <v>2147</v>
      </c>
      <c r="V268" s="64">
        <v>4570</v>
      </c>
      <c r="W268" s="64">
        <v>49688</v>
      </c>
      <c r="X268" s="64">
        <v>0</v>
      </c>
      <c r="Y268" s="64">
        <v>36220</v>
      </c>
      <c r="Z268" s="64">
        <v>295587</v>
      </c>
      <c r="AA268" s="64">
        <v>15045</v>
      </c>
      <c r="AB268" s="64">
        <v>15120</v>
      </c>
      <c r="AC268" s="64">
        <v>0</v>
      </c>
      <c r="AD268" s="64">
        <v>0</v>
      </c>
      <c r="AE268" s="64">
        <v>0</v>
      </c>
      <c r="AF268" s="64">
        <v>5774</v>
      </c>
      <c r="AG268" s="64">
        <v>246</v>
      </c>
      <c r="AH268" s="64">
        <v>2425</v>
      </c>
      <c r="AI268" s="64">
        <v>358</v>
      </c>
      <c r="AJ268" s="64">
        <v>420463</v>
      </c>
      <c r="AK268" s="64">
        <v>0</v>
      </c>
      <c r="AL268" s="64">
        <v>320290</v>
      </c>
      <c r="AM268" s="64">
        <v>0</v>
      </c>
      <c r="AN268" s="64">
        <v>38306</v>
      </c>
      <c r="AO268" s="64">
        <v>25</v>
      </c>
      <c r="AP268" s="64">
        <v>0</v>
      </c>
      <c r="AQ268" s="64">
        <v>10000</v>
      </c>
      <c r="AR268" s="64">
        <v>15000</v>
      </c>
      <c r="AS268" s="64">
        <v>986</v>
      </c>
      <c r="AT268" s="64">
        <v>246</v>
      </c>
      <c r="AU268" s="64">
        <v>0</v>
      </c>
      <c r="AV268" s="64">
        <v>6259</v>
      </c>
      <c r="AW268" s="64">
        <v>26069</v>
      </c>
      <c r="AX268" s="64">
        <v>3282</v>
      </c>
      <c r="AY268" s="64">
        <v>51842</v>
      </c>
      <c r="AZ268" s="64">
        <v>420463</v>
      </c>
      <c r="BA268" s="64">
        <v>132333</v>
      </c>
      <c r="BB268" s="64">
        <v>230</v>
      </c>
      <c r="BC268" s="64">
        <v>132563</v>
      </c>
    </row>
    <row r="269" spans="1:55" x14ac:dyDescent="0.25">
      <c r="A269" s="64">
        <v>7500</v>
      </c>
      <c r="B269" s="65" t="s">
        <v>390</v>
      </c>
      <c r="C269" s="64">
        <v>200312</v>
      </c>
      <c r="D269" s="64">
        <v>27141</v>
      </c>
      <c r="E269" s="64">
        <v>5828</v>
      </c>
      <c r="F269" s="64">
        <v>21313</v>
      </c>
      <c r="G269" s="64">
        <v>132</v>
      </c>
      <c r="H269" s="64">
        <v>6529</v>
      </c>
      <c r="I269" s="64">
        <v>359</v>
      </c>
      <c r="J269" s="64">
        <v>27615</v>
      </c>
      <c r="K269" s="64">
        <v>6464</v>
      </c>
      <c r="L269" s="64">
        <v>421</v>
      </c>
      <c r="M269" s="64">
        <v>18197</v>
      </c>
      <c r="N269" s="64">
        <v>643</v>
      </c>
      <c r="O269" s="64">
        <v>3</v>
      </c>
      <c r="P269" s="64">
        <v>2568</v>
      </c>
      <c r="Q269" s="64">
        <v>0</v>
      </c>
      <c r="R269" s="64">
        <v>13089</v>
      </c>
      <c r="S269" s="64">
        <v>0</v>
      </c>
      <c r="T269" s="64">
        <v>0</v>
      </c>
      <c r="U269" s="64">
        <v>2236</v>
      </c>
      <c r="V269" s="64">
        <v>10853</v>
      </c>
      <c r="W269" s="64">
        <v>61953</v>
      </c>
      <c r="X269" s="64">
        <v>0</v>
      </c>
      <c r="Y269" s="64">
        <v>78826</v>
      </c>
      <c r="Z269" s="64">
        <v>289626</v>
      </c>
      <c r="AA269" s="64">
        <v>13505</v>
      </c>
      <c r="AB269" s="64">
        <v>17096</v>
      </c>
      <c r="AC269" s="64">
        <v>0</v>
      </c>
      <c r="AD269" s="64">
        <v>0</v>
      </c>
      <c r="AE269" s="64">
        <v>0</v>
      </c>
      <c r="AF269" s="64">
        <v>5777</v>
      </c>
      <c r="AG269" s="64">
        <v>1687</v>
      </c>
      <c r="AH269" s="64">
        <v>3441</v>
      </c>
      <c r="AI269" s="64">
        <v>470</v>
      </c>
      <c r="AJ269" s="64">
        <v>472381</v>
      </c>
      <c r="AK269" s="64">
        <v>4</v>
      </c>
      <c r="AL269" s="64">
        <v>363964</v>
      </c>
      <c r="AM269" s="64">
        <v>0</v>
      </c>
      <c r="AN269" s="64">
        <v>36944</v>
      </c>
      <c r="AO269" s="64">
        <v>274</v>
      </c>
      <c r="AP269" s="64">
        <v>0</v>
      </c>
      <c r="AQ269" s="64">
        <v>10000</v>
      </c>
      <c r="AR269" s="64">
        <v>15000</v>
      </c>
      <c r="AS269" s="64">
        <v>986</v>
      </c>
      <c r="AT269" s="64">
        <v>1687</v>
      </c>
      <c r="AU269" s="64">
        <v>0</v>
      </c>
      <c r="AV269" s="64">
        <v>0</v>
      </c>
      <c r="AW269" s="64">
        <v>35610</v>
      </c>
      <c r="AX269" s="64">
        <v>7912</v>
      </c>
      <c r="AY269" s="64">
        <v>61195</v>
      </c>
      <c r="AZ269" s="64">
        <v>472381</v>
      </c>
      <c r="BA269" s="64">
        <v>140561</v>
      </c>
      <c r="BB269" s="64">
        <v>220</v>
      </c>
      <c r="BC269" s="64">
        <v>140781</v>
      </c>
    </row>
    <row r="270" spans="1:55" x14ac:dyDescent="0.25">
      <c r="A270" s="64">
        <v>7500</v>
      </c>
      <c r="B270" s="65" t="s">
        <v>390</v>
      </c>
      <c r="C270" s="64">
        <v>200412</v>
      </c>
      <c r="D270" s="64">
        <v>26305</v>
      </c>
      <c r="E270" s="64">
        <v>4812</v>
      </c>
      <c r="F270" s="64">
        <v>21493</v>
      </c>
      <c r="G270" s="64">
        <v>250</v>
      </c>
      <c r="H270" s="64">
        <v>6493</v>
      </c>
      <c r="I270" s="64">
        <v>393</v>
      </c>
      <c r="J270" s="64">
        <v>27843</v>
      </c>
      <c r="K270" s="64">
        <v>3346</v>
      </c>
      <c r="L270" s="64">
        <v>375</v>
      </c>
      <c r="M270" s="64">
        <v>19136</v>
      </c>
      <c r="N270" s="64">
        <v>3280</v>
      </c>
      <c r="O270" s="64">
        <v>3</v>
      </c>
      <c r="P270" s="64">
        <v>1508</v>
      </c>
      <c r="Q270" s="64">
        <v>0</v>
      </c>
      <c r="R270" s="64">
        <v>7637</v>
      </c>
      <c r="S270" s="64">
        <v>0</v>
      </c>
      <c r="T270" s="64">
        <v>0</v>
      </c>
      <c r="U270" s="64">
        <v>2282</v>
      </c>
      <c r="V270" s="64">
        <v>5355</v>
      </c>
      <c r="W270" s="64">
        <v>52754</v>
      </c>
      <c r="X270" s="64">
        <v>0</v>
      </c>
      <c r="Y270" s="64">
        <v>52354</v>
      </c>
      <c r="Z270" s="64">
        <v>322136</v>
      </c>
      <c r="AA270" s="64">
        <v>39050</v>
      </c>
      <c r="AB270" s="64">
        <v>20396</v>
      </c>
      <c r="AC270" s="64">
        <v>0</v>
      </c>
      <c r="AD270" s="64">
        <v>0</v>
      </c>
      <c r="AE270" s="64">
        <v>0</v>
      </c>
      <c r="AF270" s="64">
        <v>7613</v>
      </c>
      <c r="AG270" s="64">
        <v>1829</v>
      </c>
      <c r="AH270" s="64">
        <v>3414</v>
      </c>
      <c r="AI270" s="64">
        <v>515</v>
      </c>
      <c r="AJ270" s="64">
        <v>500061</v>
      </c>
      <c r="AK270" s="64">
        <v>2</v>
      </c>
      <c r="AL270" s="64">
        <v>384777</v>
      </c>
      <c r="AM270" s="64">
        <v>0</v>
      </c>
      <c r="AN270" s="64">
        <v>39625</v>
      </c>
      <c r="AO270" s="64">
        <v>157</v>
      </c>
      <c r="AP270" s="64">
        <v>0</v>
      </c>
      <c r="AQ270" s="64">
        <v>10000</v>
      </c>
      <c r="AR270" s="64">
        <v>15000</v>
      </c>
      <c r="AS270" s="64">
        <v>986</v>
      </c>
      <c r="AT270" s="64">
        <v>1829</v>
      </c>
      <c r="AU270" s="64">
        <v>0</v>
      </c>
      <c r="AV270" s="64">
        <v>0</v>
      </c>
      <c r="AW270" s="64">
        <v>43522</v>
      </c>
      <c r="AX270" s="64">
        <v>4163</v>
      </c>
      <c r="AY270" s="64">
        <v>65500</v>
      </c>
      <c r="AZ270" s="64">
        <v>500061</v>
      </c>
      <c r="BA270" s="64">
        <v>158423</v>
      </c>
      <c r="BB270" s="64">
        <v>208</v>
      </c>
      <c r="BC270" s="64">
        <v>158631</v>
      </c>
    </row>
    <row r="271" spans="1:55" x14ac:dyDescent="0.25">
      <c r="A271" s="64">
        <v>7570</v>
      </c>
      <c r="B271" s="65" t="s">
        <v>437</v>
      </c>
      <c r="C271" s="64">
        <v>200012</v>
      </c>
      <c r="D271" s="64">
        <v>73944</v>
      </c>
      <c r="E271" s="64">
        <v>41540</v>
      </c>
      <c r="F271" s="64">
        <v>32404</v>
      </c>
      <c r="G271" s="64">
        <v>1929</v>
      </c>
      <c r="H271" s="64">
        <v>2052</v>
      </c>
      <c r="I271" s="64">
        <v>873</v>
      </c>
      <c r="J271" s="64">
        <v>35512</v>
      </c>
      <c r="K271" s="64">
        <v>-14619</v>
      </c>
      <c r="L271" s="64">
        <v>0</v>
      </c>
      <c r="M271" s="64">
        <v>14975</v>
      </c>
      <c r="N271" s="64">
        <v>0</v>
      </c>
      <c r="O271" s="64">
        <v>0</v>
      </c>
      <c r="P271" s="64">
        <v>881</v>
      </c>
      <c r="Q271" s="64">
        <v>0</v>
      </c>
      <c r="R271" s="64">
        <v>5037</v>
      </c>
      <c r="S271" s="64">
        <v>0</v>
      </c>
      <c r="T271" s="64">
        <v>0</v>
      </c>
      <c r="U271" s="64">
        <v>1579</v>
      </c>
      <c r="V271" s="64">
        <v>3458</v>
      </c>
      <c r="W271" s="64">
        <v>29676</v>
      </c>
      <c r="X271" s="64">
        <v>0</v>
      </c>
      <c r="Y271" s="64">
        <v>1390</v>
      </c>
      <c r="Z271" s="64">
        <v>219957</v>
      </c>
      <c r="AA271" s="64">
        <v>806028</v>
      </c>
      <c r="AB271" s="64">
        <v>47733</v>
      </c>
      <c r="AC271" s="64">
        <v>0</v>
      </c>
      <c r="AD271" s="64">
        <v>0</v>
      </c>
      <c r="AE271" s="64">
        <v>0</v>
      </c>
      <c r="AF271" s="64">
        <v>0</v>
      </c>
      <c r="AG271" s="64">
        <v>0</v>
      </c>
      <c r="AH271" s="64">
        <v>33525</v>
      </c>
      <c r="AI271" s="64">
        <v>28</v>
      </c>
      <c r="AJ271" s="64">
        <v>1138337</v>
      </c>
      <c r="AK271" s="64">
        <v>5825</v>
      </c>
      <c r="AL271" s="64">
        <v>1001906</v>
      </c>
      <c r="AM271" s="64">
        <v>0</v>
      </c>
      <c r="AN271" s="64">
        <v>7637</v>
      </c>
      <c r="AO271" s="64">
        <v>0</v>
      </c>
      <c r="AP271" s="64">
        <v>0</v>
      </c>
      <c r="AQ271" s="64">
        <v>0</v>
      </c>
      <c r="AR271" s="64">
        <v>60000</v>
      </c>
      <c r="AS271" s="64">
        <v>477</v>
      </c>
      <c r="AT271" s="64">
        <v>0</v>
      </c>
      <c r="AU271" s="64">
        <v>0</v>
      </c>
      <c r="AV271" s="64">
        <v>0</v>
      </c>
      <c r="AW271" s="64">
        <v>61774</v>
      </c>
      <c r="AX271" s="64">
        <v>718</v>
      </c>
      <c r="AY271" s="64">
        <v>122969</v>
      </c>
      <c r="AZ271" s="64">
        <v>1138337</v>
      </c>
      <c r="BA271" s="64">
        <v>5353</v>
      </c>
      <c r="BB271" s="64">
        <v>50</v>
      </c>
      <c r="BC271" s="64">
        <v>5403</v>
      </c>
    </row>
    <row r="272" spans="1:55" x14ac:dyDescent="0.25">
      <c r="A272" s="64">
        <v>7570</v>
      </c>
      <c r="B272" s="65" t="s">
        <v>437</v>
      </c>
      <c r="C272" s="64">
        <v>200112</v>
      </c>
      <c r="D272" s="64">
        <v>84263</v>
      </c>
      <c r="E272" s="64">
        <v>46982</v>
      </c>
      <c r="F272" s="64">
        <v>37281</v>
      </c>
      <c r="G272" s="64">
        <v>1077</v>
      </c>
      <c r="H272" s="64">
        <v>2281</v>
      </c>
      <c r="I272" s="64">
        <v>862</v>
      </c>
      <c r="J272" s="64">
        <v>39777</v>
      </c>
      <c r="K272" s="64">
        <v>2506</v>
      </c>
      <c r="L272" s="64">
        <v>0</v>
      </c>
      <c r="M272" s="64">
        <v>14711</v>
      </c>
      <c r="N272" s="64">
        <v>0</v>
      </c>
      <c r="O272" s="64">
        <v>0</v>
      </c>
      <c r="P272" s="64">
        <v>1034</v>
      </c>
      <c r="Q272" s="64">
        <v>0</v>
      </c>
      <c r="R272" s="64">
        <v>26538</v>
      </c>
      <c r="S272" s="64">
        <v>0</v>
      </c>
      <c r="T272" s="64">
        <v>0</v>
      </c>
      <c r="U272" s="64">
        <v>8067</v>
      </c>
      <c r="V272" s="64">
        <v>18471</v>
      </c>
      <c r="W272" s="64">
        <v>24819</v>
      </c>
      <c r="X272" s="64">
        <v>0</v>
      </c>
      <c r="Y272" s="64">
        <v>19400</v>
      </c>
      <c r="Z272" s="64">
        <v>253676</v>
      </c>
      <c r="AA272" s="64">
        <v>978432</v>
      </c>
      <c r="AB272" s="64">
        <v>20840</v>
      </c>
      <c r="AC272" s="64">
        <v>0</v>
      </c>
      <c r="AD272" s="64">
        <v>0</v>
      </c>
      <c r="AE272" s="64">
        <v>0</v>
      </c>
      <c r="AF272" s="64">
        <v>0</v>
      </c>
      <c r="AG272" s="64">
        <v>0</v>
      </c>
      <c r="AH272" s="64">
        <v>18640</v>
      </c>
      <c r="AI272" s="64">
        <v>0</v>
      </c>
      <c r="AJ272" s="64">
        <v>1315807</v>
      </c>
      <c r="AK272" s="64">
        <v>5280</v>
      </c>
      <c r="AL272" s="64">
        <v>1161032</v>
      </c>
      <c r="AM272" s="64">
        <v>0</v>
      </c>
      <c r="AN272" s="64">
        <v>8055</v>
      </c>
      <c r="AO272" s="64">
        <v>0</v>
      </c>
      <c r="AP272" s="64">
        <v>0</v>
      </c>
      <c r="AQ272" s="64">
        <v>0</v>
      </c>
      <c r="AR272" s="64">
        <v>60000</v>
      </c>
      <c r="AS272" s="64">
        <v>477</v>
      </c>
      <c r="AT272" s="64">
        <v>0</v>
      </c>
      <c r="AU272" s="64">
        <v>0</v>
      </c>
      <c r="AV272" s="64">
        <v>0</v>
      </c>
      <c r="AW272" s="64">
        <v>62492</v>
      </c>
      <c r="AX272" s="64">
        <v>18471</v>
      </c>
      <c r="AY272" s="64">
        <v>141440</v>
      </c>
      <c r="AZ272" s="64">
        <v>1315807</v>
      </c>
      <c r="BA272" s="64">
        <v>5727</v>
      </c>
      <c r="BB272" s="64">
        <v>50</v>
      </c>
      <c r="BC272" s="64">
        <v>5777</v>
      </c>
    </row>
    <row r="273" spans="1:55" x14ac:dyDescent="0.25">
      <c r="A273" s="64">
        <v>7570</v>
      </c>
      <c r="B273" s="65" t="s">
        <v>437</v>
      </c>
      <c r="C273" s="64">
        <v>200212</v>
      </c>
      <c r="D273" s="64">
        <v>92346</v>
      </c>
      <c r="E273" s="64">
        <v>41964</v>
      </c>
      <c r="F273" s="64">
        <v>50382</v>
      </c>
      <c r="G273" s="64">
        <v>659</v>
      </c>
      <c r="H273" s="64">
        <v>2744</v>
      </c>
      <c r="I273" s="64">
        <v>637</v>
      </c>
      <c r="J273" s="64">
        <v>53148</v>
      </c>
      <c r="K273" s="64">
        <v>-6463</v>
      </c>
      <c r="L273" s="64">
        <v>0</v>
      </c>
      <c r="M273" s="64">
        <v>15886</v>
      </c>
      <c r="N273" s="64">
        <v>0</v>
      </c>
      <c r="O273" s="64">
        <v>0</v>
      </c>
      <c r="P273" s="64">
        <v>795</v>
      </c>
      <c r="Q273" s="64">
        <v>0</v>
      </c>
      <c r="R273" s="64">
        <v>30004</v>
      </c>
      <c r="S273" s="64">
        <v>0</v>
      </c>
      <c r="T273" s="64">
        <v>0</v>
      </c>
      <c r="U273" s="64">
        <v>9136</v>
      </c>
      <c r="V273" s="64">
        <v>20868</v>
      </c>
      <c r="W273" s="64">
        <v>32751</v>
      </c>
      <c r="X273" s="64">
        <v>0</v>
      </c>
      <c r="Y273" s="64">
        <v>1756</v>
      </c>
      <c r="Z273" s="64">
        <v>290654</v>
      </c>
      <c r="AA273" s="64">
        <v>1124802</v>
      </c>
      <c r="AB273" s="64">
        <v>14459</v>
      </c>
      <c r="AC273" s="64">
        <v>0</v>
      </c>
      <c r="AD273" s="64">
        <v>0</v>
      </c>
      <c r="AE273" s="64">
        <v>0</v>
      </c>
      <c r="AF273" s="64">
        <v>0</v>
      </c>
      <c r="AG273" s="64">
        <v>0</v>
      </c>
      <c r="AH273" s="64">
        <v>20952</v>
      </c>
      <c r="AI273" s="64">
        <v>0</v>
      </c>
      <c r="AJ273" s="64">
        <v>1485374</v>
      </c>
      <c r="AK273" s="64">
        <v>6688</v>
      </c>
      <c r="AL273" s="64">
        <v>1308027</v>
      </c>
      <c r="AM273" s="64">
        <v>0</v>
      </c>
      <c r="AN273" s="64">
        <v>10709</v>
      </c>
      <c r="AO273" s="64">
        <v>0</v>
      </c>
      <c r="AP273" s="64">
        <v>0</v>
      </c>
      <c r="AQ273" s="64">
        <v>0</v>
      </c>
      <c r="AR273" s="64">
        <v>60000</v>
      </c>
      <c r="AS273" s="64">
        <v>477</v>
      </c>
      <c r="AT273" s="64">
        <v>0</v>
      </c>
      <c r="AU273" s="64">
        <v>0</v>
      </c>
      <c r="AV273" s="64">
        <v>0</v>
      </c>
      <c r="AW273" s="64">
        <v>80963</v>
      </c>
      <c r="AX273" s="64">
        <v>18510</v>
      </c>
      <c r="AY273" s="64">
        <v>159950</v>
      </c>
      <c r="AZ273" s="64">
        <v>1485374</v>
      </c>
      <c r="BA273" s="64">
        <v>6511</v>
      </c>
      <c r="BB273" s="64">
        <v>50</v>
      </c>
      <c r="BC273" s="64">
        <v>6561</v>
      </c>
    </row>
    <row r="274" spans="1:55" x14ac:dyDescent="0.25">
      <c r="A274" s="64">
        <v>7570</v>
      </c>
      <c r="B274" s="65" t="s">
        <v>437</v>
      </c>
      <c r="C274" s="64">
        <v>200312</v>
      </c>
      <c r="D274" s="64">
        <v>91340</v>
      </c>
      <c r="E274" s="64">
        <v>32805</v>
      </c>
      <c r="F274" s="64">
        <v>58535</v>
      </c>
      <c r="G274" s="64">
        <v>296</v>
      </c>
      <c r="H274" s="64">
        <v>2927</v>
      </c>
      <c r="I274" s="64">
        <v>598</v>
      </c>
      <c r="J274" s="64">
        <v>61160</v>
      </c>
      <c r="K274" s="64">
        <v>-17250</v>
      </c>
      <c r="L274" s="64">
        <v>0</v>
      </c>
      <c r="M274" s="64">
        <v>16647</v>
      </c>
      <c r="N274" s="64">
        <v>0</v>
      </c>
      <c r="O274" s="64">
        <v>0</v>
      </c>
      <c r="P274" s="64">
        <v>1891</v>
      </c>
      <c r="Q274" s="64">
        <v>0</v>
      </c>
      <c r="R274" s="64">
        <v>25372</v>
      </c>
      <c r="S274" s="64">
        <v>0</v>
      </c>
      <c r="T274" s="64">
        <v>0</v>
      </c>
      <c r="U274" s="64">
        <v>7714</v>
      </c>
      <c r="V274" s="64">
        <v>17658</v>
      </c>
      <c r="W274" s="64">
        <v>32709</v>
      </c>
      <c r="X274" s="64">
        <v>0</v>
      </c>
      <c r="Y274" s="64">
        <v>699</v>
      </c>
      <c r="Z274" s="64">
        <v>312574</v>
      </c>
      <c r="AA274" s="64">
        <v>1165753</v>
      </c>
      <c r="AB274" s="64">
        <v>37994</v>
      </c>
      <c r="AC274" s="64">
        <v>0</v>
      </c>
      <c r="AD274" s="64">
        <v>0</v>
      </c>
      <c r="AE274" s="64">
        <v>0</v>
      </c>
      <c r="AF274" s="64">
        <v>0</v>
      </c>
      <c r="AG274" s="64">
        <v>0</v>
      </c>
      <c r="AH274" s="64">
        <v>19004</v>
      </c>
      <c r="AI274" s="64">
        <v>0</v>
      </c>
      <c r="AJ274" s="64">
        <v>1568733</v>
      </c>
      <c r="AK274" s="64">
        <v>6989</v>
      </c>
      <c r="AL274" s="64">
        <v>1374211</v>
      </c>
      <c r="AM274" s="64">
        <v>0</v>
      </c>
      <c r="AN274" s="64">
        <v>11960</v>
      </c>
      <c r="AO274" s="64">
        <v>0</v>
      </c>
      <c r="AP274" s="64">
        <v>0</v>
      </c>
      <c r="AQ274" s="64">
        <v>0</v>
      </c>
      <c r="AR274" s="64">
        <v>60000</v>
      </c>
      <c r="AS274" s="64">
        <v>477</v>
      </c>
      <c r="AT274" s="64">
        <v>0</v>
      </c>
      <c r="AU274" s="64">
        <v>0</v>
      </c>
      <c r="AV274" s="64">
        <v>0</v>
      </c>
      <c r="AW274" s="64">
        <v>99718</v>
      </c>
      <c r="AX274" s="64">
        <v>15378</v>
      </c>
      <c r="AY274" s="64">
        <v>175573</v>
      </c>
      <c r="AZ274" s="64">
        <v>1568733</v>
      </c>
      <c r="BA274" s="64">
        <v>7288</v>
      </c>
      <c r="BB274" s="64">
        <v>50</v>
      </c>
      <c r="BC274" s="64">
        <v>7338</v>
      </c>
    </row>
    <row r="275" spans="1:55" x14ac:dyDescent="0.25">
      <c r="A275" s="64">
        <v>7570</v>
      </c>
      <c r="B275" s="65" t="s">
        <v>437</v>
      </c>
      <c r="C275" s="64">
        <v>200412</v>
      </c>
      <c r="D275" s="64">
        <v>85807</v>
      </c>
      <c r="E275" s="64">
        <v>30096</v>
      </c>
      <c r="F275" s="64">
        <v>55711</v>
      </c>
      <c r="G275" s="64">
        <v>812</v>
      </c>
      <c r="H275" s="64">
        <v>3341</v>
      </c>
      <c r="I275" s="64">
        <v>644</v>
      </c>
      <c r="J275" s="64">
        <v>59220</v>
      </c>
      <c r="K275" s="64">
        <v>-14666</v>
      </c>
      <c r="L275" s="64">
        <v>0</v>
      </c>
      <c r="M275" s="64">
        <v>18046</v>
      </c>
      <c r="N275" s="64">
        <v>0</v>
      </c>
      <c r="O275" s="64">
        <v>0</v>
      </c>
      <c r="P275" s="64">
        <v>-70</v>
      </c>
      <c r="Q275" s="64">
        <v>0</v>
      </c>
      <c r="R275" s="64">
        <v>26578</v>
      </c>
      <c r="S275" s="64">
        <v>0</v>
      </c>
      <c r="T275" s="64">
        <v>0</v>
      </c>
      <c r="U275" s="64">
        <v>7890</v>
      </c>
      <c r="V275" s="64">
        <v>18688</v>
      </c>
      <c r="W275" s="64">
        <v>38426</v>
      </c>
      <c r="X275" s="64">
        <v>0</v>
      </c>
      <c r="Y275" s="64">
        <v>33315</v>
      </c>
      <c r="Z275" s="64">
        <v>369409</v>
      </c>
      <c r="AA275" s="64">
        <v>1119677</v>
      </c>
      <c r="AB275" s="64">
        <v>55585</v>
      </c>
      <c r="AC275" s="64">
        <v>0</v>
      </c>
      <c r="AD275" s="64">
        <v>0</v>
      </c>
      <c r="AE275" s="64">
        <v>0</v>
      </c>
      <c r="AF275" s="64">
        <v>0</v>
      </c>
      <c r="AG275" s="64">
        <v>0</v>
      </c>
      <c r="AH275" s="64">
        <v>22429</v>
      </c>
      <c r="AI275" s="64">
        <v>0</v>
      </c>
      <c r="AJ275" s="64">
        <v>1638841</v>
      </c>
      <c r="AK275" s="64">
        <v>7272</v>
      </c>
      <c r="AL275" s="64">
        <v>1429912</v>
      </c>
      <c r="AM275" s="64">
        <v>0</v>
      </c>
      <c r="AN275" s="64">
        <v>9366</v>
      </c>
      <c r="AO275" s="64">
        <v>0</v>
      </c>
      <c r="AP275" s="64">
        <v>0</v>
      </c>
      <c r="AQ275" s="64">
        <v>0</v>
      </c>
      <c r="AR275" s="64">
        <v>60000</v>
      </c>
      <c r="AS275" s="64">
        <v>477</v>
      </c>
      <c r="AT275" s="64">
        <v>0</v>
      </c>
      <c r="AU275" s="64">
        <v>0</v>
      </c>
      <c r="AV275" s="64">
        <v>0</v>
      </c>
      <c r="AW275" s="64">
        <v>115096</v>
      </c>
      <c r="AX275" s="64">
        <v>16718</v>
      </c>
      <c r="AY275" s="64">
        <v>192291</v>
      </c>
      <c r="AZ275" s="64">
        <v>1638841</v>
      </c>
      <c r="BA275" s="64">
        <v>7722</v>
      </c>
      <c r="BB275" s="64">
        <v>50</v>
      </c>
      <c r="BC275" s="64">
        <v>7772</v>
      </c>
    </row>
    <row r="276" spans="1:55" x14ac:dyDescent="0.25">
      <c r="A276" s="64">
        <v>7600</v>
      </c>
      <c r="B276" s="65" t="s">
        <v>494</v>
      </c>
      <c r="C276" s="64">
        <v>200012</v>
      </c>
      <c r="D276" s="64">
        <v>259943</v>
      </c>
      <c r="E276" s="64">
        <v>103391</v>
      </c>
      <c r="F276" s="64">
        <v>156552</v>
      </c>
      <c r="G276" s="64">
        <v>2012</v>
      </c>
      <c r="H276" s="64">
        <v>48875</v>
      </c>
      <c r="I276" s="64">
        <v>2932</v>
      </c>
      <c r="J276" s="64">
        <v>204507</v>
      </c>
      <c r="K276" s="64">
        <v>495</v>
      </c>
      <c r="L276" s="64">
        <v>7476</v>
      </c>
      <c r="M276" s="64">
        <v>113101</v>
      </c>
      <c r="N276" s="64">
        <v>11135</v>
      </c>
      <c r="O276" s="64">
        <v>0</v>
      </c>
      <c r="P276" s="64">
        <v>32488</v>
      </c>
      <c r="Q276" s="64">
        <v>950</v>
      </c>
      <c r="R276" s="64">
        <v>56704</v>
      </c>
      <c r="S276" s="64">
        <v>0</v>
      </c>
      <c r="T276" s="64">
        <v>0</v>
      </c>
      <c r="U276" s="64">
        <v>18585</v>
      </c>
      <c r="V276" s="64">
        <v>38119</v>
      </c>
      <c r="W276" s="64">
        <v>26350</v>
      </c>
      <c r="X276" s="64">
        <v>0</v>
      </c>
      <c r="Y276" s="64">
        <v>554999</v>
      </c>
      <c r="Z276" s="64">
        <v>2431761</v>
      </c>
      <c r="AA276" s="64">
        <v>151075</v>
      </c>
      <c r="AB276" s="64">
        <v>70690</v>
      </c>
      <c r="AC276" s="64">
        <v>0</v>
      </c>
      <c r="AD276" s="64">
        <v>0</v>
      </c>
      <c r="AE276" s="64">
        <v>0</v>
      </c>
      <c r="AF276" s="64">
        <v>92005</v>
      </c>
      <c r="AG276" s="64">
        <v>13966</v>
      </c>
      <c r="AH276" s="64">
        <v>26207</v>
      </c>
      <c r="AI276" s="64">
        <v>2789</v>
      </c>
      <c r="AJ276" s="64">
        <v>3369842</v>
      </c>
      <c r="AK276" s="64">
        <v>763330</v>
      </c>
      <c r="AL276" s="64">
        <v>2045185</v>
      </c>
      <c r="AM276" s="64">
        <v>0</v>
      </c>
      <c r="AN276" s="64">
        <v>117616</v>
      </c>
      <c r="AO276" s="64">
        <v>112</v>
      </c>
      <c r="AP276" s="64">
        <v>4411</v>
      </c>
      <c r="AQ276" s="64">
        <v>75000</v>
      </c>
      <c r="AR276" s="64">
        <v>73094</v>
      </c>
      <c r="AS276" s="64">
        <v>0</v>
      </c>
      <c r="AT276" s="64">
        <v>0</v>
      </c>
      <c r="AU276" s="64">
        <v>0</v>
      </c>
      <c r="AV276" s="64">
        <v>3448</v>
      </c>
      <c r="AW276" s="64">
        <v>261223</v>
      </c>
      <c r="AX276" s="64">
        <v>26423</v>
      </c>
      <c r="AY276" s="64">
        <v>364188</v>
      </c>
      <c r="AZ276" s="64">
        <v>3369842</v>
      </c>
      <c r="BA276" s="64">
        <v>1221912</v>
      </c>
      <c r="BB276" s="64">
        <v>1549</v>
      </c>
      <c r="BC276" s="64">
        <v>1223461</v>
      </c>
    </row>
    <row r="277" spans="1:55" x14ac:dyDescent="0.25">
      <c r="A277" s="64">
        <v>7600</v>
      </c>
      <c r="B277" s="65" t="s">
        <v>494</v>
      </c>
      <c r="C277" s="64">
        <v>200112</v>
      </c>
      <c r="D277" s="64">
        <v>291466</v>
      </c>
      <c r="E277" s="64">
        <v>124596</v>
      </c>
      <c r="F277" s="64">
        <v>166870</v>
      </c>
      <c r="G277" s="64">
        <v>2297</v>
      </c>
      <c r="H277" s="64">
        <v>50521</v>
      </c>
      <c r="I277" s="64">
        <v>2495</v>
      </c>
      <c r="J277" s="64">
        <v>217193</v>
      </c>
      <c r="K277" s="64">
        <v>14049</v>
      </c>
      <c r="L277" s="64">
        <v>6624</v>
      </c>
      <c r="M277" s="64">
        <v>123638</v>
      </c>
      <c r="N277" s="64">
        <v>9212</v>
      </c>
      <c r="O277" s="64">
        <v>51</v>
      </c>
      <c r="P277" s="64">
        <v>76769</v>
      </c>
      <c r="Q277" s="64">
        <v>0</v>
      </c>
      <c r="R277" s="64">
        <v>28196</v>
      </c>
      <c r="S277" s="64">
        <v>0</v>
      </c>
      <c r="T277" s="64">
        <v>0</v>
      </c>
      <c r="U277" s="64">
        <v>-3633</v>
      </c>
      <c r="V277" s="64">
        <v>31829</v>
      </c>
      <c r="W277" s="64">
        <v>31018</v>
      </c>
      <c r="X277" s="64">
        <v>0</v>
      </c>
      <c r="Y277" s="64">
        <v>353187</v>
      </c>
      <c r="Z277" s="64">
        <v>2842260</v>
      </c>
      <c r="AA277" s="64">
        <v>209448</v>
      </c>
      <c r="AB277" s="64">
        <v>78870</v>
      </c>
      <c r="AC277" s="64">
        <v>0</v>
      </c>
      <c r="AD277" s="64">
        <v>0</v>
      </c>
      <c r="AE277" s="64">
        <v>0</v>
      </c>
      <c r="AF277" s="64">
        <v>86232</v>
      </c>
      <c r="AG277" s="64">
        <v>1147</v>
      </c>
      <c r="AH277" s="64">
        <v>28630</v>
      </c>
      <c r="AI277" s="64">
        <v>3190</v>
      </c>
      <c r="AJ277" s="64">
        <v>3633982</v>
      </c>
      <c r="AK277" s="64">
        <v>610572</v>
      </c>
      <c r="AL277" s="64">
        <v>2459481</v>
      </c>
      <c r="AM277" s="64">
        <v>0</v>
      </c>
      <c r="AN277" s="64">
        <v>95113</v>
      </c>
      <c r="AO277" s="64">
        <v>52</v>
      </c>
      <c r="AP277" s="64">
        <v>5000</v>
      </c>
      <c r="AQ277" s="64">
        <v>75000</v>
      </c>
      <c r="AR277" s="64">
        <v>73094</v>
      </c>
      <c r="AS277" s="64">
        <v>0</v>
      </c>
      <c r="AT277" s="64">
        <v>1147</v>
      </c>
      <c r="AU277" s="64">
        <v>0</v>
      </c>
      <c r="AV277" s="64">
        <v>3448</v>
      </c>
      <c r="AW277" s="64">
        <v>279245</v>
      </c>
      <c r="AX277" s="64">
        <v>31830</v>
      </c>
      <c r="AY277" s="64">
        <v>388764</v>
      </c>
      <c r="AZ277" s="64">
        <v>3633982</v>
      </c>
      <c r="BA277" s="64">
        <v>1573541</v>
      </c>
      <c r="BB277" s="64">
        <v>1650</v>
      </c>
      <c r="BC277" s="64">
        <v>1575191</v>
      </c>
    </row>
    <row r="278" spans="1:55" x14ac:dyDescent="0.25">
      <c r="A278" s="64">
        <v>7620</v>
      </c>
      <c r="B278" s="65" t="s">
        <v>421</v>
      </c>
      <c r="C278" s="64">
        <v>200012</v>
      </c>
      <c r="D278" s="64">
        <v>554617</v>
      </c>
      <c r="E278" s="64">
        <v>285102</v>
      </c>
      <c r="F278" s="64">
        <v>269515</v>
      </c>
      <c r="G278" s="64">
        <v>11087</v>
      </c>
      <c r="H278" s="64">
        <v>108150</v>
      </c>
      <c r="I278" s="64">
        <v>7802</v>
      </c>
      <c r="J278" s="64">
        <v>380950</v>
      </c>
      <c r="K278" s="64">
        <v>25577</v>
      </c>
      <c r="L278" s="64">
        <v>25819</v>
      </c>
      <c r="M278" s="64">
        <v>254397</v>
      </c>
      <c r="N278" s="64">
        <v>10785</v>
      </c>
      <c r="O278" s="64">
        <v>1279</v>
      </c>
      <c r="P278" s="64">
        <v>36926</v>
      </c>
      <c r="Q278" s="64">
        <v>1644</v>
      </c>
      <c r="R278" s="64">
        <v>130603</v>
      </c>
      <c r="S278" s="64">
        <v>0</v>
      </c>
      <c r="T278" s="64">
        <v>0</v>
      </c>
      <c r="U278" s="64">
        <v>30914</v>
      </c>
      <c r="V278" s="64">
        <v>99689</v>
      </c>
      <c r="W278" s="64">
        <v>287124</v>
      </c>
      <c r="X278" s="64">
        <v>0</v>
      </c>
      <c r="Y278" s="64">
        <v>653674</v>
      </c>
      <c r="Z278" s="64">
        <v>6803997</v>
      </c>
      <c r="AA278" s="64">
        <v>846237</v>
      </c>
      <c r="AB278" s="64">
        <v>596718</v>
      </c>
      <c r="AC278" s="64">
        <v>0</v>
      </c>
      <c r="AD278" s="64">
        <v>56438</v>
      </c>
      <c r="AE278" s="64">
        <v>337</v>
      </c>
      <c r="AF278" s="64">
        <v>202914</v>
      </c>
      <c r="AG278" s="64">
        <v>6421</v>
      </c>
      <c r="AH278" s="64">
        <v>225798</v>
      </c>
      <c r="AI278" s="64">
        <v>6</v>
      </c>
      <c r="AJ278" s="64">
        <v>9679664</v>
      </c>
      <c r="AK278" s="64">
        <v>1789094</v>
      </c>
      <c r="AL278" s="64">
        <v>6277663</v>
      </c>
      <c r="AM278" s="64">
        <v>0</v>
      </c>
      <c r="AN278" s="64">
        <v>449745</v>
      </c>
      <c r="AO278" s="64">
        <v>445</v>
      </c>
      <c r="AP278" s="64">
        <v>50797</v>
      </c>
      <c r="AQ278" s="64">
        <v>300000</v>
      </c>
      <c r="AR278" s="64">
        <v>260000</v>
      </c>
      <c r="AS278" s="64">
        <v>0</v>
      </c>
      <c r="AT278" s="64">
        <v>0</v>
      </c>
      <c r="AU278" s="64">
        <v>0</v>
      </c>
      <c r="AV278" s="64">
        <v>13791</v>
      </c>
      <c r="AW278" s="64">
        <v>438554</v>
      </c>
      <c r="AX278" s="64">
        <v>102687</v>
      </c>
      <c r="AY278" s="64">
        <v>811920</v>
      </c>
      <c r="AZ278" s="64">
        <v>9679664</v>
      </c>
      <c r="BA278" s="64">
        <v>3064038</v>
      </c>
      <c r="BB278" s="64">
        <v>3415</v>
      </c>
      <c r="BC278" s="64">
        <v>3067453</v>
      </c>
    </row>
    <row r="279" spans="1:55" x14ac:dyDescent="0.25">
      <c r="A279" s="64">
        <v>7620</v>
      </c>
      <c r="B279" s="65" t="s">
        <v>421</v>
      </c>
      <c r="C279" s="64">
        <v>200112</v>
      </c>
      <c r="D279" s="64">
        <v>625927</v>
      </c>
      <c r="E279" s="64">
        <v>322068</v>
      </c>
      <c r="F279" s="64">
        <v>303859</v>
      </c>
      <c r="G279" s="64">
        <v>13825</v>
      </c>
      <c r="H279" s="64">
        <v>113300</v>
      </c>
      <c r="I279" s="64">
        <v>6824</v>
      </c>
      <c r="J279" s="64">
        <v>424160</v>
      </c>
      <c r="K279" s="64">
        <v>-2864</v>
      </c>
      <c r="L279" s="64">
        <v>21111</v>
      </c>
      <c r="M279" s="64">
        <v>265253</v>
      </c>
      <c r="N279" s="64">
        <v>22482</v>
      </c>
      <c r="O279" s="64">
        <v>1328</v>
      </c>
      <c r="P279" s="64">
        <v>183598</v>
      </c>
      <c r="Q279" s="64">
        <v>1371</v>
      </c>
      <c r="R279" s="64">
        <v>-28883</v>
      </c>
      <c r="S279" s="64">
        <v>0</v>
      </c>
      <c r="T279" s="64">
        <v>55000</v>
      </c>
      <c r="U279" s="64">
        <v>-22154</v>
      </c>
      <c r="V279" s="64">
        <v>-61729</v>
      </c>
      <c r="W279" s="64">
        <v>113688</v>
      </c>
      <c r="X279" s="64">
        <v>0</v>
      </c>
      <c r="Y279" s="64">
        <v>842673</v>
      </c>
      <c r="Z279" s="64">
        <v>7445113</v>
      </c>
      <c r="AA279" s="64">
        <v>701793</v>
      </c>
      <c r="AB279" s="64">
        <v>480812</v>
      </c>
      <c r="AC279" s="64">
        <v>0</v>
      </c>
      <c r="AD279" s="64">
        <v>56375</v>
      </c>
      <c r="AE279" s="64">
        <v>281</v>
      </c>
      <c r="AF279" s="64">
        <v>199711</v>
      </c>
      <c r="AG279" s="64">
        <v>0</v>
      </c>
      <c r="AH279" s="64">
        <v>232209</v>
      </c>
      <c r="AI279" s="64">
        <v>2</v>
      </c>
      <c r="AJ279" s="64">
        <v>10072657</v>
      </c>
      <c r="AK279" s="64">
        <v>1860419</v>
      </c>
      <c r="AL279" s="64">
        <v>6876455</v>
      </c>
      <c r="AM279" s="64">
        <v>0</v>
      </c>
      <c r="AN279" s="64">
        <v>445129</v>
      </c>
      <c r="AO279" s="64">
        <v>382</v>
      </c>
      <c r="AP279" s="64">
        <v>50089</v>
      </c>
      <c r="AQ279" s="64">
        <v>135000</v>
      </c>
      <c r="AR279" s="64">
        <v>246000</v>
      </c>
      <c r="AS279" s="64">
        <v>0</v>
      </c>
      <c r="AT279" s="64">
        <v>0</v>
      </c>
      <c r="AU279" s="64">
        <v>-3175</v>
      </c>
      <c r="AV279" s="64">
        <v>16383</v>
      </c>
      <c r="AW279" s="64">
        <v>507704</v>
      </c>
      <c r="AX279" s="64">
        <v>-61729</v>
      </c>
      <c r="AY279" s="64">
        <v>705183</v>
      </c>
      <c r="AZ279" s="64">
        <v>10072657</v>
      </c>
      <c r="BA279" s="64">
        <v>2460404</v>
      </c>
      <c r="BB279" s="64">
        <v>3178</v>
      </c>
      <c r="BC279" s="64">
        <v>2463582</v>
      </c>
    </row>
    <row r="280" spans="1:55" x14ac:dyDescent="0.25">
      <c r="A280" s="64">
        <v>7650</v>
      </c>
      <c r="B280" s="65" t="s">
        <v>440</v>
      </c>
      <c r="C280" s="64">
        <v>200012</v>
      </c>
      <c r="D280" s="64">
        <v>193597</v>
      </c>
      <c r="E280" s="64">
        <v>68379</v>
      </c>
      <c r="F280" s="64">
        <v>125218</v>
      </c>
      <c r="G280" s="64">
        <v>4745</v>
      </c>
      <c r="H280" s="64">
        <v>37943</v>
      </c>
      <c r="I280" s="64">
        <v>2331</v>
      </c>
      <c r="J280" s="64">
        <v>165575</v>
      </c>
      <c r="K280" s="64">
        <v>5231</v>
      </c>
      <c r="L280" s="64">
        <v>2762</v>
      </c>
      <c r="M280" s="64">
        <v>86544</v>
      </c>
      <c r="N280" s="64">
        <v>3474</v>
      </c>
      <c r="O280" s="64">
        <v>0</v>
      </c>
      <c r="P280" s="64">
        <v>28509</v>
      </c>
      <c r="Q280" s="64">
        <v>83</v>
      </c>
      <c r="R280" s="64">
        <v>55124</v>
      </c>
      <c r="S280" s="64">
        <v>0</v>
      </c>
      <c r="T280" s="64">
        <v>0</v>
      </c>
      <c r="U280" s="64">
        <v>17010</v>
      </c>
      <c r="V280" s="64">
        <v>38114</v>
      </c>
      <c r="W280" s="64">
        <v>44590</v>
      </c>
      <c r="X280" s="64">
        <v>0</v>
      </c>
      <c r="Y280" s="64">
        <v>99763</v>
      </c>
      <c r="Z280" s="64">
        <v>1814036</v>
      </c>
      <c r="AA280" s="64">
        <v>461718</v>
      </c>
      <c r="AB280" s="64">
        <v>305075</v>
      </c>
      <c r="AC280" s="64">
        <v>0</v>
      </c>
      <c r="AD280" s="64">
        <v>4756</v>
      </c>
      <c r="AE280" s="64">
        <v>0</v>
      </c>
      <c r="AF280" s="64">
        <v>41108</v>
      </c>
      <c r="AG280" s="64">
        <v>3360</v>
      </c>
      <c r="AH280" s="64">
        <v>16028</v>
      </c>
      <c r="AI280" s="64">
        <v>1874</v>
      </c>
      <c r="AJ280" s="64">
        <v>2792308</v>
      </c>
      <c r="AK280" s="64">
        <v>284585</v>
      </c>
      <c r="AL280" s="64">
        <v>2033526</v>
      </c>
      <c r="AM280" s="64">
        <v>0</v>
      </c>
      <c r="AN280" s="64">
        <v>79576</v>
      </c>
      <c r="AO280" s="64">
        <v>374</v>
      </c>
      <c r="AP280" s="64">
        <v>6924</v>
      </c>
      <c r="AQ280" s="64">
        <v>40000</v>
      </c>
      <c r="AR280" s="64">
        <v>32000</v>
      </c>
      <c r="AS280" s="64">
        <v>0</v>
      </c>
      <c r="AT280" s="64">
        <v>0</v>
      </c>
      <c r="AU280" s="64">
        <v>0</v>
      </c>
      <c r="AV280" s="64">
        <v>0</v>
      </c>
      <c r="AW280" s="64">
        <v>283609</v>
      </c>
      <c r="AX280" s="64">
        <v>31642</v>
      </c>
      <c r="AY280" s="64">
        <v>347323</v>
      </c>
      <c r="AZ280" s="64">
        <v>2792308</v>
      </c>
      <c r="BA280" s="64">
        <v>759616</v>
      </c>
      <c r="BB280" s="64">
        <v>2252</v>
      </c>
      <c r="BC280" s="64">
        <v>761868</v>
      </c>
    </row>
    <row r="281" spans="1:55" x14ac:dyDescent="0.25">
      <c r="A281" s="64">
        <v>7650</v>
      </c>
      <c r="B281" s="65" t="s">
        <v>440</v>
      </c>
      <c r="C281" s="64">
        <v>200112</v>
      </c>
      <c r="D281" s="64">
        <v>216356</v>
      </c>
      <c r="E281" s="64">
        <v>81943</v>
      </c>
      <c r="F281" s="64">
        <v>134413</v>
      </c>
      <c r="G281" s="64">
        <v>6653</v>
      </c>
      <c r="H281" s="64">
        <v>44703</v>
      </c>
      <c r="I281" s="64">
        <v>2545</v>
      </c>
      <c r="J281" s="64">
        <v>183224</v>
      </c>
      <c r="K281" s="64">
        <v>-172</v>
      </c>
      <c r="L281" s="64">
        <v>2236</v>
      </c>
      <c r="M281" s="64">
        <v>92543</v>
      </c>
      <c r="N281" s="64">
        <v>3359</v>
      </c>
      <c r="O281" s="64">
        <v>331</v>
      </c>
      <c r="P281" s="64">
        <v>30656</v>
      </c>
      <c r="Q281" s="64">
        <v>231</v>
      </c>
      <c r="R281" s="64">
        <v>58630</v>
      </c>
      <c r="S281" s="64">
        <v>0</v>
      </c>
      <c r="T281" s="64">
        <v>0</v>
      </c>
      <c r="U281" s="64">
        <v>18822</v>
      </c>
      <c r="V281" s="64">
        <v>39808</v>
      </c>
      <c r="W281" s="64">
        <v>23865</v>
      </c>
      <c r="X281" s="64">
        <v>0</v>
      </c>
      <c r="Y281" s="64">
        <v>292813</v>
      </c>
      <c r="Z281" s="64">
        <v>1938674</v>
      </c>
      <c r="AA281" s="64">
        <v>495702</v>
      </c>
      <c r="AB281" s="64">
        <v>298842</v>
      </c>
      <c r="AC281" s="64">
        <v>0</v>
      </c>
      <c r="AD281" s="64">
        <v>4987</v>
      </c>
      <c r="AE281" s="64">
        <v>0</v>
      </c>
      <c r="AF281" s="64">
        <v>47338</v>
      </c>
      <c r="AG281" s="64">
        <v>2556</v>
      </c>
      <c r="AH281" s="64">
        <v>73616</v>
      </c>
      <c r="AI281" s="64">
        <v>2202</v>
      </c>
      <c r="AJ281" s="64">
        <v>3180595</v>
      </c>
      <c r="AK281" s="64">
        <v>469126</v>
      </c>
      <c r="AL281" s="64">
        <v>2201673</v>
      </c>
      <c r="AM281" s="64">
        <v>0</v>
      </c>
      <c r="AN281" s="64">
        <v>79664</v>
      </c>
      <c r="AO281" s="64">
        <v>286</v>
      </c>
      <c r="AP281" s="64">
        <v>5771</v>
      </c>
      <c r="AQ281" s="64">
        <v>40000</v>
      </c>
      <c r="AR281" s="64">
        <v>32000</v>
      </c>
      <c r="AS281" s="64">
        <v>0</v>
      </c>
      <c r="AT281" s="64">
        <v>2556</v>
      </c>
      <c r="AU281" s="64">
        <v>303</v>
      </c>
      <c r="AV281" s="64">
        <v>0</v>
      </c>
      <c r="AW281" s="64">
        <v>318595</v>
      </c>
      <c r="AX281" s="64">
        <v>30621</v>
      </c>
      <c r="AY281" s="64">
        <v>384075</v>
      </c>
      <c r="AZ281" s="64">
        <v>3180595</v>
      </c>
      <c r="BA281" s="64">
        <v>988584</v>
      </c>
      <c r="BB281" s="64">
        <v>2291</v>
      </c>
      <c r="BC281" s="64">
        <v>990875</v>
      </c>
    </row>
    <row r="282" spans="1:55" x14ac:dyDescent="0.25">
      <c r="A282" s="64">
        <v>7650</v>
      </c>
      <c r="B282" s="65" t="s">
        <v>440</v>
      </c>
      <c r="C282" s="64">
        <v>200212</v>
      </c>
      <c r="D282" s="64">
        <v>188527</v>
      </c>
      <c r="E282" s="64">
        <v>60684</v>
      </c>
      <c r="F282" s="64">
        <v>127843</v>
      </c>
      <c r="G282" s="64">
        <v>4539</v>
      </c>
      <c r="H282" s="64">
        <v>47751</v>
      </c>
      <c r="I282" s="64">
        <v>2346</v>
      </c>
      <c r="J282" s="64">
        <v>177787</v>
      </c>
      <c r="K282" s="64">
        <v>4070</v>
      </c>
      <c r="L282" s="64">
        <v>1187</v>
      </c>
      <c r="M282" s="64">
        <v>102077</v>
      </c>
      <c r="N282" s="64">
        <v>4611</v>
      </c>
      <c r="O282" s="64">
        <v>396</v>
      </c>
      <c r="P282" s="64">
        <v>25194</v>
      </c>
      <c r="Q282" s="64">
        <v>464</v>
      </c>
      <c r="R282" s="64">
        <v>51230</v>
      </c>
      <c r="S282" s="64">
        <v>0</v>
      </c>
      <c r="T282" s="64">
        <v>0</v>
      </c>
      <c r="U282" s="64">
        <v>16018</v>
      </c>
      <c r="V282" s="64">
        <v>35212</v>
      </c>
      <c r="W282" s="64">
        <v>29225</v>
      </c>
      <c r="X282" s="64">
        <v>0</v>
      </c>
      <c r="Y282" s="64">
        <v>369386</v>
      </c>
      <c r="Z282" s="64">
        <v>2039482</v>
      </c>
      <c r="AA282" s="64">
        <v>141018</v>
      </c>
      <c r="AB282" s="64">
        <v>236026</v>
      </c>
      <c r="AC282" s="64">
        <v>0</v>
      </c>
      <c r="AD282" s="64">
        <v>5163</v>
      </c>
      <c r="AE282" s="64">
        <v>0</v>
      </c>
      <c r="AF282" s="64">
        <v>47483</v>
      </c>
      <c r="AG282" s="64">
        <v>4931</v>
      </c>
      <c r="AH282" s="64">
        <v>94928</v>
      </c>
      <c r="AI282" s="64">
        <v>2362</v>
      </c>
      <c r="AJ282" s="64">
        <v>2970004</v>
      </c>
      <c r="AK282" s="64">
        <v>190506</v>
      </c>
      <c r="AL282" s="64">
        <v>2188791</v>
      </c>
      <c r="AM282" s="64">
        <v>0</v>
      </c>
      <c r="AN282" s="64">
        <v>106360</v>
      </c>
      <c r="AO282" s="64">
        <v>451</v>
      </c>
      <c r="AP282" s="64">
        <v>6009</v>
      </c>
      <c r="AQ282" s="64">
        <v>65000</v>
      </c>
      <c r="AR282" s="64">
        <v>32000</v>
      </c>
      <c r="AS282" s="64">
        <v>0</v>
      </c>
      <c r="AT282" s="64">
        <v>4931</v>
      </c>
      <c r="AU282" s="64">
        <v>479</v>
      </c>
      <c r="AV282" s="64">
        <v>0</v>
      </c>
      <c r="AW282" s="64">
        <v>375477</v>
      </c>
      <c r="AX282" s="64">
        <v>0</v>
      </c>
      <c r="AY282" s="64">
        <v>412887</v>
      </c>
      <c r="AZ282" s="64">
        <v>2970004</v>
      </c>
      <c r="BA282" s="64">
        <v>1013794</v>
      </c>
      <c r="BB282" s="64">
        <v>2604</v>
      </c>
      <c r="BC282" s="64">
        <v>1016398</v>
      </c>
    </row>
    <row r="283" spans="1:55" x14ac:dyDescent="0.25">
      <c r="A283" s="64">
        <v>7650</v>
      </c>
      <c r="B283" s="65" t="s">
        <v>440</v>
      </c>
      <c r="C283" s="64">
        <v>200312</v>
      </c>
      <c r="D283" s="64">
        <v>184276</v>
      </c>
      <c r="E283" s="64">
        <v>51151</v>
      </c>
      <c r="F283" s="64">
        <v>133125</v>
      </c>
      <c r="G283" s="64">
        <v>4753</v>
      </c>
      <c r="H283" s="64">
        <v>56783</v>
      </c>
      <c r="I283" s="64">
        <v>2988</v>
      </c>
      <c r="J283" s="64">
        <v>191673</v>
      </c>
      <c r="K283" s="64">
        <v>56143</v>
      </c>
      <c r="L283" s="64">
        <v>1522</v>
      </c>
      <c r="M283" s="64">
        <v>109521</v>
      </c>
      <c r="N283" s="64">
        <v>4933</v>
      </c>
      <c r="O283" s="64">
        <v>663</v>
      </c>
      <c r="P283" s="64">
        <v>32681</v>
      </c>
      <c r="Q283" s="64">
        <v>126</v>
      </c>
      <c r="R283" s="64">
        <v>101666</v>
      </c>
      <c r="S283" s="64">
        <v>0</v>
      </c>
      <c r="T283" s="64">
        <v>0</v>
      </c>
      <c r="U283" s="64">
        <v>21758</v>
      </c>
      <c r="V283" s="64">
        <v>79908</v>
      </c>
      <c r="W283" s="64">
        <v>25999</v>
      </c>
      <c r="X283" s="64">
        <v>0</v>
      </c>
      <c r="Y283" s="64">
        <v>221461</v>
      </c>
      <c r="Z283" s="64">
        <v>2358911</v>
      </c>
      <c r="AA283" s="64">
        <v>727691</v>
      </c>
      <c r="AB283" s="64">
        <v>348045</v>
      </c>
      <c r="AC283" s="64">
        <v>0</v>
      </c>
      <c r="AD283" s="64">
        <v>5289</v>
      </c>
      <c r="AE283" s="64">
        <v>0</v>
      </c>
      <c r="AF283" s="64">
        <v>43698</v>
      </c>
      <c r="AG283" s="64">
        <v>27595</v>
      </c>
      <c r="AH283" s="64">
        <v>61910</v>
      </c>
      <c r="AI283" s="64">
        <v>2390</v>
      </c>
      <c r="AJ283" s="64">
        <v>3822989</v>
      </c>
      <c r="AK283" s="64">
        <v>781961</v>
      </c>
      <c r="AL283" s="64">
        <v>2284614</v>
      </c>
      <c r="AM283" s="64">
        <v>0</v>
      </c>
      <c r="AN283" s="64">
        <v>175516</v>
      </c>
      <c r="AO283" s="64">
        <v>1673</v>
      </c>
      <c r="AP283" s="64">
        <v>6530</v>
      </c>
      <c r="AQ283" s="64">
        <v>65000</v>
      </c>
      <c r="AR283" s="64">
        <v>32000</v>
      </c>
      <c r="AS283" s="64">
        <v>0</v>
      </c>
      <c r="AT283" s="64">
        <v>27595</v>
      </c>
      <c r="AU283" s="64">
        <v>605</v>
      </c>
      <c r="AV283" s="64">
        <v>0</v>
      </c>
      <c r="AW283" s="64">
        <v>447495</v>
      </c>
      <c r="AX283" s="64">
        <v>0</v>
      </c>
      <c r="AY283" s="64">
        <v>507695</v>
      </c>
      <c r="AZ283" s="64">
        <v>3822989</v>
      </c>
      <c r="BA283" s="64">
        <v>1172707</v>
      </c>
      <c r="BB283" s="64">
        <v>2685</v>
      </c>
      <c r="BC283" s="64">
        <v>1175392</v>
      </c>
    </row>
    <row r="284" spans="1:55" x14ac:dyDescent="0.25">
      <c r="A284" s="64">
        <v>7650</v>
      </c>
      <c r="B284" s="65" t="s">
        <v>440</v>
      </c>
      <c r="C284" s="64">
        <v>200412</v>
      </c>
      <c r="D284" s="64">
        <v>195617</v>
      </c>
      <c r="E284" s="64">
        <v>57449</v>
      </c>
      <c r="F284" s="64">
        <v>138168</v>
      </c>
      <c r="G284" s="64">
        <v>8159</v>
      </c>
      <c r="H284" s="64">
        <v>62789</v>
      </c>
      <c r="I284" s="64">
        <v>3838</v>
      </c>
      <c r="J284" s="64">
        <v>205278</v>
      </c>
      <c r="K284" s="64">
        <v>38866</v>
      </c>
      <c r="L284" s="64">
        <v>3079</v>
      </c>
      <c r="M284" s="64">
        <v>116199</v>
      </c>
      <c r="N284" s="64">
        <v>3532</v>
      </c>
      <c r="O284" s="64">
        <v>383</v>
      </c>
      <c r="P284" s="64">
        <v>22307</v>
      </c>
      <c r="Q284" s="64">
        <v>115</v>
      </c>
      <c r="R284" s="64">
        <v>104917</v>
      </c>
      <c r="S284" s="64">
        <v>0</v>
      </c>
      <c r="T284" s="64">
        <v>0</v>
      </c>
      <c r="U284" s="64">
        <v>27059</v>
      </c>
      <c r="V284" s="64">
        <v>77858</v>
      </c>
      <c r="W284" s="64">
        <v>20267</v>
      </c>
      <c r="X284" s="64">
        <v>0</v>
      </c>
      <c r="Y284" s="64">
        <v>121985</v>
      </c>
      <c r="Z284" s="64">
        <v>3031216</v>
      </c>
      <c r="AA284" s="64">
        <v>669924</v>
      </c>
      <c r="AB284" s="64">
        <v>422788</v>
      </c>
      <c r="AC284" s="64">
        <v>0</v>
      </c>
      <c r="AD284" s="64">
        <v>5404</v>
      </c>
      <c r="AE284" s="64">
        <v>0</v>
      </c>
      <c r="AF284" s="64">
        <v>43336</v>
      </c>
      <c r="AG284" s="64">
        <v>41724</v>
      </c>
      <c r="AH284" s="64">
        <v>46048</v>
      </c>
      <c r="AI284" s="64">
        <v>2632</v>
      </c>
      <c r="AJ284" s="64">
        <v>4405324</v>
      </c>
      <c r="AK284" s="64">
        <v>906341</v>
      </c>
      <c r="AL284" s="64">
        <v>2678609</v>
      </c>
      <c r="AM284" s="64">
        <v>0</v>
      </c>
      <c r="AN284" s="64">
        <v>155038</v>
      </c>
      <c r="AO284" s="64">
        <v>771</v>
      </c>
      <c r="AP284" s="64">
        <v>6812</v>
      </c>
      <c r="AQ284" s="64">
        <v>85000</v>
      </c>
      <c r="AR284" s="64">
        <v>32000</v>
      </c>
      <c r="AS284" s="64">
        <v>0</v>
      </c>
      <c r="AT284" s="64">
        <v>41724</v>
      </c>
      <c r="AU284" s="64">
        <v>720</v>
      </c>
      <c r="AV284" s="64">
        <v>0</v>
      </c>
      <c r="AW284" s="64">
        <v>447495</v>
      </c>
      <c r="AX284" s="64">
        <v>50814</v>
      </c>
      <c r="AY284" s="64">
        <v>572753</v>
      </c>
      <c r="AZ284" s="64">
        <v>4405324</v>
      </c>
      <c r="BA284" s="64">
        <v>1534528</v>
      </c>
      <c r="BB284" s="64">
        <v>2783</v>
      </c>
      <c r="BC284" s="64">
        <v>1537311</v>
      </c>
    </row>
    <row r="285" spans="1:55" x14ac:dyDescent="0.25">
      <c r="A285" s="64">
        <v>7670</v>
      </c>
      <c r="B285" s="65" t="s">
        <v>441</v>
      </c>
      <c r="C285" s="64">
        <v>200012</v>
      </c>
      <c r="D285" s="64">
        <v>311868</v>
      </c>
      <c r="E285" s="64">
        <v>99604</v>
      </c>
      <c r="F285" s="64">
        <v>212264</v>
      </c>
      <c r="G285" s="64">
        <v>3086</v>
      </c>
      <c r="H285" s="64">
        <v>65538</v>
      </c>
      <c r="I285" s="64">
        <v>15585</v>
      </c>
      <c r="J285" s="64">
        <v>265303</v>
      </c>
      <c r="K285" s="64">
        <v>10589</v>
      </c>
      <c r="L285" s="64">
        <v>1721</v>
      </c>
      <c r="M285" s="64">
        <v>104505</v>
      </c>
      <c r="N285" s="64">
        <v>4385</v>
      </c>
      <c r="O285" s="64">
        <v>0</v>
      </c>
      <c r="P285" s="64">
        <v>28205</v>
      </c>
      <c r="Q285" s="64">
        <v>-125</v>
      </c>
      <c r="R285" s="64">
        <v>140393</v>
      </c>
      <c r="S285" s="64">
        <v>0</v>
      </c>
      <c r="T285" s="64">
        <v>0</v>
      </c>
      <c r="U285" s="64">
        <v>44720</v>
      </c>
      <c r="V285" s="64">
        <v>95673</v>
      </c>
      <c r="W285" s="64">
        <v>51581</v>
      </c>
      <c r="X285" s="64">
        <v>0</v>
      </c>
      <c r="Y285" s="64">
        <v>575602</v>
      </c>
      <c r="Z285" s="64">
        <v>3085069</v>
      </c>
      <c r="AA285" s="64">
        <v>445918</v>
      </c>
      <c r="AB285" s="64">
        <v>86096</v>
      </c>
      <c r="AC285" s="64">
        <v>0</v>
      </c>
      <c r="AD285" s="64">
        <v>0</v>
      </c>
      <c r="AE285" s="64">
        <v>0</v>
      </c>
      <c r="AF285" s="64">
        <v>26352</v>
      </c>
      <c r="AG285" s="64">
        <v>12920</v>
      </c>
      <c r="AH285" s="64">
        <v>47492</v>
      </c>
      <c r="AI285" s="64">
        <v>100</v>
      </c>
      <c r="AJ285" s="64">
        <v>4331130</v>
      </c>
      <c r="AK285" s="64">
        <v>902943</v>
      </c>
      <c r="AL285" s="64">
        <v>2571874</v>
      </c>
      <c r="AM285" s="64">
        <v>0</v>
      </c>
      <c r="AN285" s="64">
        <v>114783</v>
      </c>
      <c r="AO285" s="64">
        <v>0</v>
      </c>
      <c r="AP285" s="64">
        <v>6950</v>
      </c>
      <c r="AQ285" s="64">
        <v>0</v>
      </c>
      <c r="AR285" s="64">
        <v>27000</v>
      </c>
      <c r="AS285" s="64">
        <v>0</v>
      </c>
      <c r="AT285" s="64">
        <v>0</v>
      </c>
      <c r="AU285" s="64">
        <v>0</v>
      </c>
      <c r="AV285" s="64">
        <v>0</v>
      </c>
      <c r="AW285" s="64">
        <v>612107</v>
      </c>
      <c r="AX285" s="64">
        <v>95473</v>
      </c>
      <c r="AY285" s="64">
        <v>734580</v>
      </c>
      <c r="AZ285" s="64">
        <v>4331130</v>
      </c>
      <c r="BA285" s="64">
        <v>1975930</v>
      </c>
      <c r="BB285" s="64">
        <v>1624</v>
      </c>
      <c r="BC285" s="64">
        <v>1977554</v>
      </c>
    </row>
    <row r="286" spans="1:55" x14ac:dyDescent="0.25">
      <c r="A286" s="64">
        <v>7670</v>
      </c>
      <c r="B286" s="65" t="s">
        <v>441</v>
      </c>
      <c r="C286" s="64">
        <v>200112</v>
      </c>
      <c r="D286" s="64">
        <v>359892</v>
      </c>
      <c r="E286" s="64">
        <v>129512</v>
      </c>
      <c r="F286" s="64">
        <v>230380</v>
      </c>
      <c r="G286" s="64">
        <v>11644</v>
      </c>
      <c r="H286" s="64">
        <v>67401</v>
      </c>
      <c r="I286" s="64">
        <v>13437</v>
      </c>
      <c r="J286" s="64">
        <v>295988</v>
      </c>
      <c r="K286" s="64">
        <v>10528</v>
      </c>
      <c r="L286" s="64">
        <v>4973</v>
      </c>
      <c r="M286" s="64">
        <v>122347</v>
      </c>
      <c r="N286" s="64">
        <v>10416</v>
      </c>
      <c r="O286" s="64">
        <v>0</v>
      </c>
      <c r="P286" s="64">
        <v>23239</v>
      </c>
      <c r="Q286" s="64">
        <v>0</v>
      </c>
      <c r="R286" s="64">
        <v>155487</v>
      </c>
      <c r="S286" s="64">
        <v>0</v>
      </c>
      <c r="T286" s="64">
        <v>0</v>
      </c>
      <c r="U286" s="64">
        <v>48333</v>
      </c>
      <c r="V286" s="64">
        <v>107154</v>
      </c>
      <c r="W286" s="64">
        <v>57848</v>
      </c>
      <c r="X286" s="64">
        <v>0</v>
      </c>
      <c r="Y286" s="64">
        <v>503888</v>
      </c>
      <c r="Z286" s="64">
        <v>3543202</v>
      </c>
      <c r="AA286" s="64">
        <v>446715</v>
      </c>
      <c r="AB286" s="64">
        <v>120867</v>
      </c>
      <c r="AC286" s="64">
        <v>0</v>
      </c>
      <c r="AD286" s="64">
        <v>0</v>
      </c>
      <c r="AE286" s="64">
        <v>0</v>
      </c>
      <c r="AF286" s="64">
        <v>37843</v>
      </c>
      <c r="AG286" s="64">
        <v>27552</v>
      </c>
      <c r="AH286" s="64">
        <v>70598</v>
      </c>
      <c r="AI286" s="64">
        <v>104</v>
      </c>
      <c r="AJ286" s="64">
        <v>4808617</v>
      </c>
      <c r="AK286" s="64">
        <v>973946</v>
      </c>
      <c r="AL286" s="64">
        <v>2907117</v>
      </c>
      <c r="AM286" s="64">
        <v>0</v>
      </c>
      <c r="AN286" s="64">
        <v>128888</v>
      </c>
      <c r="AO286" s="64">
        <v>15</v>
      </c>
      <c r="AP286" s="64">
        <v>5117</v>
      </c>
      <c r="AQ286" s="64">
        <v>0</v>
      </c>
      <c r="AR286" s="64">
        <v>25000</v>
      </c>
      <c r="AS286" s="64">
        <v>0</v>
      </c>
      <c r="AT286" s="64">
        <v>27552</v>
      </c>
      <c r="AU286" s="64">
        <v>0</v>
      </c>
      <c r="AV286" s="64">
        <v>0</v>
      </c>
      <c r="AW286" s="64">
        <v>634028</v>
      </c>
      <c r="AX286" s="64">
        <v>106954</v>
      </c>
      <c r="AY286" s="64">
        <v>793534</v>
      </c>
      <c r="AZ286" s="64">
        <v>4808617</v>
      </c>
      <c r="BA286" s="64">
        <v>2238371</v>
      </c>
      <c r="BB286" s="64">
        <v>52024</v>
      </c>
      <c r="BC286" s="64">
        <v>2290395</v>
      </c>
    </row>
    <row r="287" spans="1:55" x14ac:dyDescent="0.25">
      <c r="A287" s="64">
        <v>7670</v>
      </c>
      <c r="B287" s="65" t="s">
        <v>441</v>
      </c>
      <c r="C287" s="64">
        <v>200212</v>
      </c>
      <c r="D287" s="64">
        <v>392806</v>
      </c>
      <c r="E287" s="64">
        <v>116417</v>
      </c>
      <c r="F287" s="64">
        <v>276389</v>
      </c>
      <c r="G287" s="64">
        <v>5015</v>
      </c>
      <c r="H287" s="64">
        <v>81097</v>
      </c>
      <c r="I287" s="64">
        <v>14960</v>
      </c>
      <c r="J287" s="64">
        <v>347541</v>
      </c>
      <c r="K287" s="64">
        <v>35072</v>
      </c>
      <c r="L287" s="64">
        <v>5726</v>
      </c>
      <c r="M287" s="64">
        <v>151482</v>
      </c>
      <c r="N287" s="64">
        <v>3988</v>
      </c>
      <c r="O287" s="64">
        <v>0</v>
      </c>
      <c r="P287" s="64">
        <v>23470</v>
      </c>
      <c r="Q287" s="64">
        <v>0</v>
      </c>
      <c r="R287" s="64">
        <v>209399</v>
      </c>
      <c r="S287" s="64">
        <v>0</v>
      </c>
      <c r="T287" s="64">
        <v>0</v>
      </c>
      <c r="U287" s="64">
        <v>62028</v>
      </c>
      <c r="V287" s="64">
        <v>147371</v>
      </c>
      <c r="W287" s="64">
        <v>57782</v>
      </c>
      <c r="X287" s="64">
        <v>0</v>
      </c>
      <c r="Y287" s="64">
        <v>378504</v>
      </c>
      <c r="Z287" s="64">
        <v>4567168</v>
      </c>
      <c r="AA287" s="64">
        <v>633898</v>
      </c>
      <c r="AB287" s="64">
        <v>195451</v>
      </c>
      <c r="AC287" s="64">
        <v>350</v>
      </c>
      <c r="AD287" s="64">
        <v>0</v>
      </c>
      <c r="AE287" s="64">
        <v>0</v>
      </c>
      <c r="AF287" s="64">
        <v>54118</v>
      </c>
      <c r="AG287" s="64">
        <v>45117</v>
      </c>
      <c r="AH287" s="64">
        <v>69263</v>
      </c>
      <c r="AI287" s="64">
        <v>104</v>
      </c>
      <c r="AJ287" s="64">
        <v>6001755</v>
      </c>
      <c r="AK287" s="64">
        <v>1063906</v>
      </c>
      <c r="AL287" s="64">
        <v>3713777</v>
      </c>
      <c r="AM287" s="64">
        <v>0</v>
      </c>
      <c r="AN287" s="64">
        <v>175225</v>
      </c>
      <c r="AO287" s="64">
        <v>1979</v>
      </c>
      <c r="AP287" s="64">
        <v>12619</v>
      </c>
      <c r="AQ287" s="64">
        <v>0</v>
      </c>
      <c r="AR287" s="64">
        <v>27789</v>
      </c>
      <c r="AS287" s="64">
        <v>0</v>
      </c>
      <c r="AT287" s="64">
        <v>45117</v>
      </c>
      <c r="AU287" s="64">
        <v>0</v>
      </c>
      <c r="AV287" s="64">
        <v>38002</v>
      </c>
      <c r="AW287" s="64">
        <v>776270</v>
      </c>
      <c r="AX287" s="64">
        <v>147071</v>
      </c>
      <c r="AY287" s="64">
        <v>1034249</v>
      </c>
      <c r="AZ287" s="64">
        <v>6001755</v>
      </c>
      <c r="BA287" s="64">
        <v>2705095</v>
      </c>
      <c r="BB287" s="64">
        <v>52663</v>
      </c>
      <c r="BC287" s="64">
        <v>2757758</v>
      </c>
    </row>
    <row r="288" spans="1:55" x14ac:dyDescent="0.25">
      <c r="A288" s="64">
        <v>7670</v>
      </c>
      <c r="B288" s="65" t="s">
        <v>441</v>
      </c>
      <c r="C288" s="64">
        <v>200312</v>
      </c>
      <c r="D288" s="64">
        <v>383609</v>
      </c>
      <c r="E288" s="64">
        <v>101121</v>
      </c>
      <c r="F288" s="64">
        <v>282488</v>
      </c>
      <c r="G288" s="64">
        <v>6156</v>
      </c>
      <c r="H288" s="64">
        <v>101681</v>
      </c>
      <c r="I288" s="64">
        <v>17414</v>
      </c>
      <c r="J288" s="64">
        <v>372911</v>
      </c>
      <c r="K288" s="64">
        <v>118213</v>
      </c>
      <c r="L288" s="64">
        <v>7592</v>
      </c>
      <c r="M288" s="64">
        <v>158714</v>
      </c>
      <c r="N288" s="64">
        <v>4075</v>
      </c>
      <c r="O288" s="64">
        <v>0</v>
      </c>
      <c r="P288" s="64">
        <v>34741</v>
      </c>
      <c r="Q288" s="64">
        <v>0</v>
      </c>
      <c r="R288" s="64">
        <v>301186</v>
      </c>
      <c r="S288" s="64">
        <v>0</v>
      </c>
      <c r="T288" s="64">
        <v>0</v>
      </c>
      <c r="U288" s="64">
        <v>71062</v>
      </c>
      <c r="V288" s="64">
        <v>230124</v>
      </c>
      <c r="W288" s="64">
        <v>175587</v>
      </c>
      <c r="X288" s="64">
        <v>0</v>
      </c>
      <c r="Y288" s="64">
        <v>921863</v>
      </c>
      <c r="Z288" s="64">
        <v>5206516</v>
      </c>
      <c r="AA288" s="64">
        <v>507780</v>
      </c>
      <c r="AB288" s="64">
        <v>197394</v>
      </c>
      <c r="AC288" s="64">
        <v>350</v>
      </c>
      <c r="AD288" s="64">
        <v>0</v>
      </c>
      <c r="AE288" s="64">
        <v>0</v>
      </c>
      <c r="AF288" s="64">
        <v>52269</v>
      </c>
      <c r="AG288" s="64">
        <v>45820</v>
      </c>
      <c r="AH288" s="64">
        <v>424870</v>
      </c>
      <c r="AI288" s="64">
        <v>17</v>
      </c>
      <c r="AJ288" s="64">
        <v>7532466</v>
      </c>
      <c r="AK288" s="64">
        <v>1677220</v>
      </c>
      <c r="AL288" s="64">
        <v>4390606</v>
      </c>
      <c r="AM288" s="64">
        <v>0</v>
      </c>
      <c r="AN288" s="64">
        <v>293800</v>
      </c>
      <c r="AO288" s="64">
        <v>4450</v>
      </c>
      <c r="AP288" s="64">
        <v>13927</v>
      </c>
      <c r="AQ288" s="64">
        <v>0</v>
      </c>
      <c r="AR288" s="64">
        <v>26400</v>
      </c>
      <c r="AS288" s="64">
        <v>0</v>
      </c>
      <c r="AT288" s="64">
        <v>45820</v>
      </c>
      <c r="AU288" s="64">
        <v>0</v>
      </c>
      <c r="AV288" s="64">
        <v>0</v>
      </c>
      <c r="AW288" s="64">
        <v>896619</v>
      </c>
      <c r="AX288" s="64">
        <v>183624</v>
      </c>
      <c r="AY288" s="64">
        <v>1152463</v>
      </c>
      <c r="AZ288" s="64">
        <v>7532466</v>
      </c>
      <c r="BA288" s="64">
        <v>2895758</v>
      </c>
      <c r="BB288" s="64">
        <v>2639</v>
      </c>
      <c r="BC288" s="64">
        <v>2898397</v>
      </c>
    </row>
    <row r="289" spans="1:55" x14ac:dyDescent="0.25">
      <c r="A289" s="64">
        <v>7670</v>
      </c>
      <c r="B289" s="65" t="s">
        <v>441</v>
      </c>
      <c r="C289" s="64">
        <v>200412</v>
      </c>
      <c r="D289" s="64">
        <v>436762</v>
      </c>
      <c r="E289" s="64">
        <v>118719</v>
      </c>
      <c r="F289" s="64">
        <v>318043</v>
      </c>
      <c r="G289" s="64">
        <v>6578</v>
      </c>
      <c r="H289" s="64">
        <v>126161</v>
      </c>
      <c r="I289" s="64">
        <v>23692</v>
      </c>
      <c r="J289" s="64">
        <v>427090</v>
      </c>
      <c r="K289" s="64">
        <v>66313</v>
      </c>
      <c r="L289" s="64">
        <v>5415</v>
      </c>
      <c r="M289" s="64">
        <v>180916</v>
      </c>
      <c r="N289" s="64">
        <v>6728</v>
      </c>
      <c r="O289" s="64">
        <v>0</v>
      </c>
      <c r="P289" s="64">
        <v>19904</v>
      </c>
      <c r="Q289" s="64">
        <v>-216</v>
      </c>
      <c r="R289" s="64">
        <v>291054</v>
      </c>
      <c r="S289" s="64">
        <v>0</v>
      </c>
      <c r="T289" s="64">
        <v>0</v>
      </c>
      <c r="U289" s="64">
        <v>74615</v>
      </c>
      <c r="V289" s="64">
        <v>216439</v>
      </c>
      <c r="W289" s="64">
        <v>61518</v>
      </c>
      <c r="X289" s="64">
        <v>0</v>
      </c>
      <c r="Y289" s="64">
        <v>1227470</v>
      </c>
      <c r="Z289" s="64">
        <v>7180136</v>
      </c>
      <c r="AA289" s="64">
        <v>618021</v>
      </c>
      <c r="AB289" s="64">
        <v>209024</v>
      </c>
      <c r="AC289" s="64">
        <v>134</v>
      </c>
      <c r="AD289" s="64">
        <v>0</v>
      </c>
      <c r="AE289" s="64">
        <v>0</v>
      </c>
      <c r="AF289" s="64">
        <v>55874</v>
      </c>
      <c r="AG289" s="64">
        <v>68266</v>
      </c>
      <c r="AH289" s="64">
        <v>80540</v>
      </c>
      <c r="AI289" s="64">
        <v>74</v>
      </c>
      <c r="AJ289" s="64">
        <v>9501057</v>
      </c>
      <c r="AK289" s="64">
        <v>2635780</v>
      </c>
      <c r="AL289" s="64">
        <v>5144209</v>
      </c>
      <c r="AM289" s="64">
        <v>0</v>
      </c>
      <c r="AN289" s="64">
        <v>467727</v>
      </c>
      <c r="AO289" s="64">
        <v>2473</v>
      </c>
      <c r="AP289" s="64">
        <v>14267</v>
      </c>
      <c r="AQ289" s="64">
        <v>0</v>
      </c>
      <c r="AR289" s="64">
        <v>26400</v>
      </c>
      <c r="AS289" s="64">
        <v>0</v>
      </c>
      <c r="AT289" s="64">
        <v>68266</v>
      </c>
      <c r="AU289" s="64">
        <v>0</v>
      </c>
      <c r="AV289" s="64">
        <v>0</v>
      </c>
      <c r="AW289" s="64">
        <v>1057796</v>
      </c>
      <c r="AX289" s="64">
        <v>84139</v>
      </c>
      <c r="AY289" s="64">
        <v>1236601</v>
      </c>
      <c r="AZ289" s="64">
        <v>9501057</v>
      </c>
      <c r="BA289" s="64">
        <v>3938152</v>
      </c>
      <c r="BB289" s="64">
        <v>52760</v>
      </c>
      <c r="BC289" s="64">
        <v>3990912</v>
      </c>
    </row>
    <row r="290" spans="1:55" x14ac:dyDescent="0.25">
      <c r="A290" s="64">
        <v>7680</v>
      </c>
      <c r="B290" s="65" t="s">
        <v>337</v>
      </c>
      <c r="C290" s="64">
        <v>200012</v>
      </c>
      <c r="D290" s="64">
        <v>45518</v>
      </c>
      <c r="E290" s="64">
        <v>24824</v>
      </c>
      <c r="F290" s="64">
        <v>20694</v>
      </c>
      <c r="G290" s="64">
        <v>459</v>
      </c>
      <c r="H290" s="64">
        <v>4376</v>
      </c>
      <c r="I290" s="64">
        <v>512</v>
      </c>
      <c r="J290" s="64">
        <v>25017</v>
      </c>
      <c r="K290" s="64">
        <v>440</v>
      </c>
      <c r="L290" s="64">
        <v>529</v>
      </c>
      <c r="M290" s="64">
        <v>16814</v>
      </c>
      <c r="N290" s="64">
        <v>673</v>
      </c>
      <c r="O290" s="64">
        <v>0</v>
      </c>
      <c r="P290" s="64">
        <v>1134</v>
      </c>
      <c r="Q290" s="64">
        <v>0</v>
      </c>
      <c r="R290" s="64">
        <v>7365</v>
      </c>
      <c r="S290" s="64">
        <v>0</v>
      </c>
      <c r="T290" s="64">
        <v>0</v>
      </c>
      <c r="U290" s="64">
        <v>2346</v>
      </c>
      <c r="V290" s="64">
        <v>5019</v>
      </c>
      <c r="W290" s="64">
        <v>12036</v>
      </c>
      <c r="X290" s="64">
        <v>0</v>
      </c>
      <c r="Y290" s="64">
        <v>51255</v>
      </c>
      <c r="Z290" s="64">
        <v>191136</v>
      </c>
      <c r="AA290" s="64">
        <v>516001</v>
      </c>
      <c r="AB290" s="64">
        <v>17685</v>
      </c>
      <c r="AC290" s="64">
        <v>0</v>
      </c>
      <c r="AD290" s="64">
        <v>0</v>
      </c>
      <c r="AE290" s="64">
        <v>0</v>
      </c>
      <c r="AF290" s="64">
        <v>8297</v>
      </c>
      <c r="AG290" s="64">
        <v>2435</v>
      </c>
      <c r="AH290" s="64">
        <v>14302</v>
      </c>
      <c r="AI290" s="64">
        <v>0</v>
      </c>
      <c r="AJ290" s="64">
        <v>813147</v>
      </c>
      <c r="AK290" s="64">
        <v>19203</v>
      </c>
      <c r="AL290" s="64">
        <v>692571</v>
      </c>
      <c r="AM290" s="64">
        <v>0</v>
      </c>
      <c r="AN290" s="64">
        <v>9642</v>
      </c>
      <c r="AO290" s="64">
        <v>10</v>
      </c>
      <c r="AP290" s="64">
        <v>210</v>
      </c>
      <c r="AQ290" s="64">
        <v>0</v>
      </c>
      <c r="AR290" s="64">
        <v>20000</v>
      </c>
      <c r="AS290" s="64">
        <v>0</v>
      </c>
      <c r="AT290" s="64">
        <v>0</v>
      </c>
      <c r="AU290" s="64">
        <v>0</v>
      </c>
      <c r="AV290" s="64">
        <v>0</v>
      </c>
      <c r="AW290" s="64">
        <v>68492</v>
      </c>
      <c r="AX290" s="64">
        <v>3019</v>
      </c>
      <c r="AY290" s="64">
        <v>91511</v>
      </c>
      <c r="AZ290" s="64">
        <v>813147</v>
      </c>
      <c r="BA290" s="64">
        <v>76254</v>
      </c>
      <c r="BB290" s="64">
        <v>276</v>
      </c>
      <c r="BC290" s="64">
        <v>76530</v>
      </c>
    </row>
    <row r="291" spans="1:55" x14ac:dyDescent="0.25">
      <c r="A291" s="64">
        <v>7680</v>
      </c>
      <c r="B291" s="65" t="s">
        <v>337</v>
      </c>
      <c r="C291" s="64">
        <v>200112</v>
      </c>
      <c r="D291" s="64">
        <v>49231</v>
      </c>
      <c r="E291" s="64">
        <v>23730</v>
      </c>
      <c r="F291" s="64">
        <v>25501</v>
      </c>
      <c r="G291" s="64">
        <v>783</v>
      </c>
      <c r="H291" s="64">
        <v>5466</v>
      </c>
      <c r="I291" s="64">
        <v>558</v>
      </c>
      <c r="J291" s="64">
        <v>31192</v>
      </c>
      <c r="K291" s="64">
        <v>2588</v>
      </c>
      <c r="L291" s="64">
        <v>764</v>
      </c>
      <c r="M291" s="64">
        <v>19273</v>
      </c>
      <c r="N291" s="64">
        <v>731</v>
      </c>
      <c r="O291" s="64">
        <v>0</v>
      </c>
      <c r="P291" s="64">
        <v>1835</v>
      </c>
      <c r="Q291" s="64">
        <v>0</v>
      </c>
      <c r="R291" s="64">
        <v>12705</v>
      </c>
      <c r="S291" s="64">
        <v>0</v>
      </c>
      <c r="T291" s="64">
        <v>0</v>
      </c>
      <c r="U291" s="64">
        <v>3747</v>
      </c>
      <c r="V291" s="64">
        <v>8958</v>
      </c>
      <c r="W291" s="64">
        <v>20841</v>
      </c>
      <c r="X291" s="64">
        <v>0</v>
      </c>
      <c r="Y291" s="64">
        <v>41442</v>
      </c>
      <c r="Z291" s="64">
        <v>223803</v>
      </c>
      <c r="AA291" s="64">
        <v>511964</v>
      </c>
      <c r="AB291" s="64">
        <v>18170</v>
      </c>
      <c r="AC291" s="64">
        <v>0</v>
      </c>
      <c r="AD291" s="64">
        <v>0</v>
      </c>
      <c r="AE291" s="64">
        <v>0</v>
      </c>
      <c r="AF291" s="64">
        <v>8009</v>
      </c>
      <c r="AG291" s="64">
        <v>1867</v>
      </c>
      <c r="AH291" s="64">
        <v>12778</v>
      </c>
      <c r="AI291" s="64">
        <v>0</v>
      </c>
      <c r="AJ291" s="64">
        <v>838874</v>
      </c>
      <c r="AK291" s="64">
        <v>31140</v>
      </c>
      <c r="AL291" s="64">
        <v>701500</v>
      </c>
      <c r="AM291" s="64">
        <v>0</v>
      </c>
      <c r="AN291" s="64">
        <v>9154</v>
      </c>
      <c r="AO291" s="64">
        <v>15</v>
      </c>
      <c r="AP291" s="64">
        <v>0</v>
      </c>
      <c r="AQ291" s="64">
        <v>0</v>
      </c>
      <c r="AR291" s="64">
        <v>20000</v>
      </c>
      <c r="AS291" s="64">
        <v>0</v>
      </c>
      <c r="AT291" s="64">
        <v>1867</v>
      </c>
      <c r="AU291" s="64">
        <v>0</v>
      </c>
      <c r="AV291" s="64">
        <v>0</v>
      </c>
      <c r="AW291" s="64">
        <v>69640</v>
      </c>
      <c r="AX291" s="64">
        <v>5558</v>
      </c>
      <c r="AY291" s="64">
        <v>97065</v>
      </c>
      <c r="AZ291" s="64">
        <v>838874</v>
      </c>
      <c r="BA291" s="64">
        <v>123803</v>
      </c>
      <c r="BB291" s="64">
        <v>290</v>
      </c>
      <c r="BC291" s="64">
        <v>124093</v>
      </c>
    </row>
    <row r="292" spans="1:55" x14ac:dyDescent="0.25">
      <c r="A292" s="64">
        <v>7680</v>
      </c>
      <c r="B292" s="65" t="s">
        <v>337</v>
      </c>
      <c r="C292" s="64">
        <v>200212</v>
      </c>
      <c r="D292" s="64">
        <v>45093</v>
      </c>
      <c r="E292" s="64">
        <v>18032</v>
      </c>
      <c r="F292" s="64">
        <v>27061</v>
      </c>
      <c r="G292" s="64">
        <v>649</v>
      </c>
      <c r="H292" s="64">
        <v>6130</v>
      </c>
      <c r="I292" s="64">
        <v>533</v>
      </c>
      <c r="J292" s="64">
        <v>33307</v>
      </c>
      <c r="K292" s="64">
        <v>5439</v>
      </c>
      <c r="L292" s="64">
        <v>611</v>
      </c>
      <c r="M292" s="64">
        <v>21687</v>
      </c>
      <c r="N292" s="64">
        <v>848</v>
      </c>
      <c r="O292" s="64">
        <v>0</v>
      </c>
      <c r="P292" s="64">
        <v>3929</v>
      </c>
      <c r="Q292" s="64">
        <v>0</v>
      </c>
      <c r="R292" s="64">
        <v>12893</v>
      </c>
      <c r="S292" s="64">
        <v>0</v>
      </c>
      <c r="T292" s="64">
        <v>0</v>
      </c>
      <c r="U292" s="64">
        <v>3655</v>
      </c>
      <c r="V292" s="64">
        <v>9238</v>
      </c>
      <c r="W292" s="64">
        <v>33124</v>
      </c>
      <c r="X292" s="64">
        <v>0</v>
      </c>
      <c r="Y292" s="64">
        <v>53027</v>
      </c>
      <c r="Z292" s="64">
        <v>260620</v>
      </c>
      <c r="AA292" s="64">
        <v>455446</v>
      </c>
      <c r="AB292" s="64">
        <v>24592</v>
      </c>
      <c r="AC292" s="64">
        <v>0</v>
      </c>
      <c r="AD292" s="64">
        <v>0</v>
      </c>
      <c r="AE292" s="64">
        <v>0</v>
      </c>
      <c r="AF292" s="64">
        <v>10086</v>
      </c>
      <c r="AG292" s="64">
        <v>2837</v>
      </c>
      <c r="AH292" s="64">
        <v>12104</v>
      </c>
      <c r="AI292" s="64">
        <v>0</v>
      </c>
      <c r="AJ292" s="64">
        <v>851836</v>
      </c>
      <c r="AK292" s="64">
        <v>17739</v>
      </c>
      <c r="AL292" s="64">
        <v>706706</v>
      </c>
      <c r="AM292" s="64">
        <v>0</v>
      </c>
      <c r="AN292" s="64">
        <v>20976</v>
      </c>
      <c r="AO292" s="64">
        <v>51</v>
      </c>
      <c r="AP292" s="64">
        <v>1200</v>
      </c>
      <c r="AQ292" s="64">
        <v>0</v>
      </c>
      <c r="AR292" s="64">
        <v>20000</v>
      </c>
      <c r="AS292" s="64">
        <v>0</v>
      </c>
      <c r="AT292" s="64">
        <v>2837</v>
      </c>
      <c r="AU292" s="64">
        <v>0</v>
      </c>
      <c r="AV292" s="64">
        <v>2461</v>
      </c>
      <c r="AW292" s="64">
        <v>74228</v>
      </c>
      <c r="AX292" s="64">
        <v>5638</v>
      </c>
      <c r="AY292" s="64">
        <v>105164</v>
      </c>
      <c r="AZ292" s="64">
        <v>851836</v>
      </c>
      <c r="BA292" s="64">
        <v>169303</v>
      </c>
      <c r="BB292" s="64">
        <v>392</v>
      </c>
      <c r="BC292" s="64">
        <v>169695</v>
      </c>
    </row>
    <row r="293" spans="1:55" x14ac:dyDescent="0.25">
      <c r="A293" s="64">
        <v>7680</v>
      </c>
      <c r="B293" s="65" t="s">
        <v>337</v>
      </c>
      <c r="C293" s="64">
        <v>200312</v>
      </c>
      <c r="D293" s="64">
        <v>40715</v>
      </c>
      <c r="E293" s="64">
        <v>13675</v>
      </c>
      <c r="F293" s="64">
        <v>27040</v>
      </c>
      <c r="G293" s="64">
        <v>916</v>
      </c>
      <c r="H293" s="64">
        <v>9644</v>
      </c>
      <c r="I293" s="64">
        <v>680</v>
      </c>
      <c r="J293" s="64">
        <v>36920</v>
      </c>
      <c r="K293" s="64">
        <v>18896</v>
      </c>
      <c r="L293" s="64">
        <v>849</v>
      </c>
      <c r="M293" s="64">
        <v>29366</v>
      </c>
      <c r="N293" s="64">
        <v>901</v>
      </c>
      <c r="O293" s="64">
        <v>0</v>
      </c>
      <c r="P293" s="64">
        <v>4487</v>
      </c>
      <c r="Q293" s="64">
        <v>0</v>
      </c>
      <c r="R293" s="64">
        <v>21911</v>
      </c>
      <c r="S293" s="64">
        <v>0</v>
      </c>
      <c r="T293" s="64">
        <v>0</v>
      </c>
      <c r="U293" s="64">
        <v>6199</v>
      </c>
      <c r="V293" s="64">
        <v>15712</v>
      </c>
      <c r="W293" s="64">
        <v>18770</v>
      </c>
      <c r="X293" s="64">
        <v>0</v>
      </c>
      <c r="Y293" s="64">
        <v>88095</v>
      </c>
      <c r="Z293" s="64">
        <v>314438</v>
      </c>
      <c r="AA293" s="64">
        <v>442218</v>
      </c>
      <c r="AB293" s="64">
        <v>31345</v>
      </c>
      <c r="AC293" s="64">
        <v>0</v>
      </c>
      <c r="AD293" s="64">
        <v>0</v>
      </c>
      <c r="AE293" s="64">
        <v>0</v>
      </c>
      <c r="AF293" s="64">
        <v>9763</v>
      </c>
      <c r="AG293" s="64">
        <v>5475</v>
      </c>
      <c r="AH293" s="64">
        <v>17192</v>
      </c>
      <c r="AI293" s="64">
        <v>0</v>
      </c>
      <c r="AJ293" s="64">
        <v>927296</v>
      </c>
      <c r="AK293" s="64">
        <v>27214</v>
      </c>
      <c r="AL293" s="64">
        <v>767127</v>
      </c>
      <c r="AM293" s="64">
        <v>0</v>
      </c>
      <c r="AN293" s="64">
        <v>12780</v>
      </c>
      <c r="AO293" s="64">
        <v>60</v>
      </c>
      <c r="AP293" s="64">
        <v>1640</v>
      </c>
      <c r="AQ293" s="64">
        <v>0</v>
      </c>
      <c r="AR293" s="64">
        <v>20000</v>
      </c>
      <c r="AS293" s="64">
        <v>0</v>
      </c>
      <c r="AT293" s="64">
        <v>5475</v>
      </c>
      <c r="AU293" s="64">
        <v>0</v>
      </c>
      <c r="AV293" s="64">
        <v>0</v>
      </c>
      <c r="AW293" s="64">
        <v>79688</v>
      </c>
      <c r="AX293" s="64">
        <v>13312</v>
      </c>
      <c r="AY293" s="64">
        <v>118475</v>
      </c>
      <c r="AZ293" s="64">
        <v>927296</v>
      </c>
      <c r="BA293" s="64">
        <v>210393</v>
      </c>
      <c r="BB293" s="64">
        <v>359</v>
      </c>
      <c r="BC293" s="64">
        <v>210752</v>
      </c>
    </row>
    <row r="294" spans="1:55" x14ac:dyDescent="0.25">
      <c r="A294" s="64">
        <v>7680</v>
      </c>
      <c r="B294" s="65" t="s">
        <v>337</v>
      </c>
      <c r="C294" s="64">
        <v>200412</v>
      </c>
      <c r="D294" s="64">
        <v>39857</v>
      </c>
      <c r="E294" s="64">
        <v>12191</v>
      </c>
      <c r="F294" s="64">
        <v>27666</v>
      </c>
      <c r="G294" s="64">
        <v>1396</v>
      </c>
      <c r="H294" s="64">
        <v>10950</v>
      </c>
      <c r="I294" s="64">
        <v>822</v>
      </c>
      <c r="J294" s="64">
        <v>39190</v>
      </c>
      <c r="K294" s="64">
        <v>9120</v>
      </c>
      <c r="L294" s="64">
        <v>808</v>
      </c>
      <c r="M294" s="64">
        <v>30576</v>
      </c>
      <c r="N294" s="64">
        <v>878</v>
      </c>
      <c r="O294" s="64">
        <v>0</v>
      </c>
      <c r="P294" s="64">
        <v>2048</v>
      </c>
      <c r="Q294" s="64">
        <v>0</v>
      </c>
      <c r="R294" s="64">
        <v>15616</v>
      </c>
      <c r="S294" s="64">
        <v>0</v>
      </c>
      <c r="T294" s="64">
        <v>0</v>
      </c>
      <c r="U294" s="64">
        <v>4314</v>
      </c>
      <c r="V294" s="64">
        <v>11302</v>
      </c>
      <c r="W294" s="64">
        <v>21069</v>
      </c>
      <c r="X294" s="64">
        <v>0</v>
      </c>
      <c r="Y294" s="64">
        <v>40427</v>
      </c>
      <c r="Z294" s="64">
        <v>452738</v>
      </c>
      <c r="AA294" s="64">
        <v>408070</v>
      </c>
      <c r="AB294" s="64">
        <v>40971</v>
      </c>
      <c r="AC294" s="64">
        <v>0</v>
      </c>
      <c r="AD294" s="64">
        <v>0</v>
      </c>
      <c r="AE294" s="64">
        <v>0</v>
      </c>
      <c r="AF294" s="64">
        <v>9470</v>
      </c>
      <c r="AG294" s="64">
        <v>7991</v>
      </c>
      <c r="AH294" s="64">
        <v>9178</v>
      </c>
      <c r="AI294" s="64">
        <v>0</v>
      </c>
      <c r="AJ294" s="64">
        <v>989914</v>
      </c>
      <c r="AK294" s="64">
        <v>29951</v>
      </c>
      <c r="AL294" s="64">
        <v>816499</v>
      </c>
      <c r="AM294" s="64">
        <v>0</v>
      </c>
      <c r="AN294" s="64">
        <v>16959</v>
      </c>
      <c r="AO294" s="64">
        <v>79</v>
      </c>
      <c r="AP294" s="64">
        <v>1325</v>
      </c>
      <c r="AQ294" s="64">
        <v>0</v>
      </c>
      <c r="AR294" s="64">
        <v>20000</v>
      </c>
      <c r="AS294" s="64">
        <v>0</v>
      </c>
      <c r="AT294" s="64">
        <v>7991</v>
      </c>
      <c r="AU294" s="64">
        <v>0</v>
      </c>
      <c r="AV294" s="64">
        <v>0</v>
      </c>
      <c r="AW294" s="64">
        <v>88808</v>
      </c>
      <c r="AX294" s="64">
        <v>8302</v>
      </c>
      <c r="AY294" s="64">
        <v>125101</v>
      </c>
      <c r="AZ294" s="64">
        <v>989914</v>
      </c>
      <c r="BA294" s="64">
        <v>251006</v>
      </c>
      <c r="BB294" s="64">
        <v>7350</v>
      </c>
      <c r="BC294" s="64">
        <v>258356</v>
      </c>
    </row>
    <row r="295" spans="1:55" x14ac:dyDescent="0.25">
      <c r="A295" s="64">
        <v>7681</v>
      </c>
      <c r="B295" s="65" t="s">
        <v>323</v>
      </c>
      <c r="C295" s="64">
        <v>200012</v>
      </c>
      <c r="D295" s="64">
        <v>506411</v>
      </c>
      <c r="E295" s="64">
        <v>354154</v>
      </c>
      <c r="F295" s="64">
        <v>152257</v>
      </c>
      <c r="G295" s="64">
        <v>3893</v>
      </c>
      <c r="H295" s="64">
        <v>114694</v>
      </c>
      <c r="I295" s="64">
        <v>12509</v>
      </c>
      <c r="J295" s="64">
        <v>258335</v>
      </c>
      <c r="K295" s="64">
        <v>8382</v>
      </c>
      <c r="L295" s="64">
        <v>32991</v>
      </c>
      <c r="M295" s="64">
        <v>228978</v>
      </c>
      <c r="N295" s="64">
        <v>8040</v>
      </c>
      <c r="O295" s="64">
        <v>283</v>
      </c>
      <c r="P295" s="64">
        <v>-4209</v>
      </c>
      <c r="Q295" s="64">
        <v>-9203</v>
      </c>
      <c r="R295" s="64">
        <v>57413</v>
      </c>
      <c r="S295" s="64">
        <v>0</v>
      </c>
      <c r="T295" s="64">
        <v>0</v>
      </c>
      <c r="U295" s="64">
        <v>19233</v>
      </c>
      <c r="V295" s="64">
        <v>38180</v>
      </c>
      <c r="W295" s="64">
        <v>13297</v>
      </c>
      <c r="X295" s="64">
        <v>0</v>
      </c>
      <c r="Y295" s="64">
        <v>2616959</v>
      </c>
      <c r="Z295" s="64">
        <v>5762387</v>
      </c>
      <c r="AA295" s="64">
        <v>1380238</v>
      </c>
      <c r="AB295" s="64">
        <v>166050</v>
      </c>
      <c r="AC295" s="64">
        <v>0</v>
      </c>
      <c r="AD295" s="64">
        <v>288365</v>
      </c>
      <c r="AE295" s="64">
        <v>0</v>
      </c>
      <c r="AF295" s="64">
        <v>11367</v>
      </c>
      <c r="AG295" s="64">
        <v>0</v>
      </c>
      <c r="AH295" s="64">
        <v>393379</v>
      </c>
      <c r="AI295" s="64">
        <v>0</v>
      </c>
      <c r="AJ295" s="64">
        <v>10632042</v>
      </c>
      <c r="AK295" s="64">
        <v>444476</v>
      </c>
      <c r="AL295" s="64">
        <v>8640017</v>
      </c>
      <c r="AM295" s="64">
        <v>0</v>
      </c>
      <c r="AN295" s="64">
        <v>858034</v>
      </c>
      <c r="AO295" s="64">
        <v>0</v>
      </c>
      <c r="AP295" s="64">
        <v>0</v>
      </c>
      <c r="AQ295" s="64">
        <v>0</v>
      </c>
      <c r="AR295" s="64">
        <v>351000</v>
      </c>
      <c r="AS295" s="64">
        <v>74149</v>
      </c>
      <c r="AT295" s="64">
        <v>0</v>
      </c>
      <c r="AU295" s="64">
        <v>0</v>
      </c>
      <c r="AV295" s="64">
        <v>0</v>
      </c>
      <c r="AW295" s="64">
        <v>63888</v>
      </c>
      <c r="AX295" s="64">
        <v>38180</v>
      </c>
      <c r="AY295" s="64">
        <v>689515</v>
      </c>
      <c r="AZ295" s="64">
        <v>10632042</v>
      </c>
      <c r="BA295" s="64">
        <v>101505</v>
      </c>
      <c r="BB295" s="64">
        <v>354721</v>
      </c>
      <c r="BC295" s="64">
        <v>456226</v>
      </c>
    </row>
    <row r="296" spans="1:55" x14ac:dyDescent="0.25">
      <c r="A296" s="64">
        <v>7681</v>
      </c>
      <c r="B296" s="65" t="s">
        <v>323</v>
      </c>
      <c r="C296" s="64">
        <v>200112</v>
      </c>
      <c r="D296" s="64">
        <v>609084</v>
      </c>
      <c r="E296" s="64">
        <v>411629</v>
      </c>
      <c r="F296" s="64">
        <v>197455</v>
      </c>
      <c r="G296" s="64">
        <v>4946</v>
      </c>
      <c r="H296" s="64">
        <v>133918</v>
      </c>
      <c r="I296" s="64">
        <v>20060</v>
      </c>
      <c r="J296" s="64">
        <v>316259</v>
      </c>
      <c r="K296" s="64">
        <v>-16338</v>
      </c>
      <c r="L296" s="64">
        <v>23083</v>
      </c>
      <c r="M296" s="64">
        <v>249839</v>
      </c>
      <c r="N296" s="64">
        <v>7594</v>
      </c>
      <c r="O296" s="64">
        <v>174</v>
      </c>
      <c r="P296" s="64">
        <v>-3778</v>
      </c>
      <c r="Q296" s="64">
        <v>38427</v>
      </c>
      <c r="R296" s="64">
        <v>107602</v>
      </c>
      <c r="S296" s="64">
        <v>0</v>
      </c>
      <c r="T296" s="64">
        <v>0</v>
      </c>
      <c r="U296" s="64">
        <v>48264</v>
      </c>
      <c r="V296" s="64">
        <v>59338</v>
      </c>
      <c r="W296" s="64">
        <v>16008</v>
      </c>
      <c r="X296" s="64">
        <v>0</v>
      </c>
      <c r="Y296" s="64">
        <v>1231012</v>
      </c>
      <c r="Z296" s="64">
        <v>6768442</v>
      </c>
      <c r="AA296" s="64">
        <v>3574662</v>
      </c>
      <c r="AB296" s="64">
        <v>160546</v>
      </c>
      <c r="AC296" s="64">
        <v>0</v>
      </c>
      <c r="AD296" s="64">
        <v>295882</v>
      </c>
      <c r="AE296" s="64">
        <v>0</v>
      </c>
      <c r="AF296" s="64">
        <v>6182</v>
      </c>
      <c r="AG296" s="64">
        <v>0</v>
      </c>
      <c r="AH296" s="64">
        <v>594333</v>
      </c>
      <c r="AI296" s="64">
        <v>0</v>
      </c>
      <c r="AJ296" s="64">
        <v>12647067</v>
      </c>
      <c r="AK296" s="64">
        <v>2670201</v>
      </c>
      <c r="AL296" s="64">
        <v>8241437</v>
      </c>
      <c r="AM296" s="64">
        <v>0</v>
      </c>
      <c r="AN296" s="64">
        <v>986575</v>
      </c>
      <c r="AO296" s="64">
        <v>0</v>
      </c>
      <c r="AP296" s="64">
        <v>0</v>
      </c>
      <c r="AQ296" s="64">
        <v>0</v>
      </c>
      <c r="AR296" s="64">
        <v>351000</v>
      </c>
      <c r="AS296" s="64">
        <v>74149</v>
      </c>
      <c r="AT296" s="64">
        <v>0</v>
      </c>
      <c r="AU296" s="64">
        <v>170130</v>
      </c>
      <c r="AV296" s="64">
        <v>0</v>
      </c>
      <c r="AW296" s="64">
        <v>102069</v>
      </c>
      <c r="AX296" s="64">
        <v>51506</v>
      </c>
      <c r="AY296" s="64">
        <v>748854</v>
      </c>
      <c r="AZ296" s="64">
        <v>12647067</v>
      </c>
      <c r="BA296" s="64">
        <v>280271</v>
      </c>
      <c r="BB296" s="64">
        <v>307712</v>
      </c>
      <c r="BC296" s="64">
        <v>587983</v>
      </c>
    </row>
    <row r="297" spans="1:55" x14ac:dyDescent="0.25">
      <c r="A297" s="64">
        <v>7681</v>
      </c>
      <c r="B297" s="65" t="s">
        <v>323</v>
      </c>
      <c r="C297" s="64">
        <v>200212</v>
      </c>
      <c r="D297" s="64">
        <v>530316</v>
      </c>
      <c r="E297" s="64">
        <v>317255</v>
      </c>
      <c r="F297" s="64">
        <v>213061</v>
      </c>
      <c r="G297" s="64">
        <v>1127</v>
      </c>
      <c r="H297" s="64">
        <v>143269</v>
      </c>
      <c r="I297" s="64">
        <v>28110</v>
      </c>
      <c r="J297" s="64">
        <v>329347</v>
      </c>
      <c r="K297" s="64">
        <v>-4170</v>
      </c>
      <c r="L297" s="64">
        <v>24911</v>
      </c>
      <c r="M297" s="64">
        <v>263546</v>
      </c>
      <c r="N297" s="64">
        <v>2818</v>
      </c>
      <c r="O297" s="64">
        <v>32</v>
      </c>
      <c r="P297" s="64">
        <v>14525</v>
      </c>
      <c r="Q297" s="64">
        <v>22927</v>
      </c>
      <c r="R297" s="64">
        <v>92094</v>
      </c>
      <c r="S297" s="64">
        <v>0</v>
      </c>
      <c r="T297" s="64">
        <v>0</v>
      </c>
      <c r="U297" s="64">
        <v>-6251</v>
      </c>
      <c r="V297" s="64">
        <v>98345</v>
      </c>
      <c r="W297" s="64">
        <v>19863</v>
      </c>
      <c r="X297" s="64">
        <v>0</v>
      </c>
      <c r="Y297" s="64">
        <v>2221564</v>
      </c>
      <c r="Z297" s="64">
        <v>8301803</v>
      </c>
      <c r="AA297" s="64">
        <v>1889432</v>
      </c>
      <c r="AB297" s="64">
        <v>44962</v>
      </c>
      <c r="AC297" s="64">
        <v>0</v>
      </c>
      <c r="AD297" s="64">
        <v>302176</v>
      </c>
      <c r="AE297" s="64">
        <v>0</v>
      </c>
      <c r="AF297" s="64">
        <v>4415</v>
      </c>
      <c r="AG297" s="64">
        <v>0</v>
      </c>
      <c r="AH297" s="64">
        <v>282956</v>
      </c>
      <c r="AI297" s="64">
        <v>0</v>
      </c>
      <c r="AJ297" s="64">
        <v>13067171</v>
      </c>
      <c r="AK297" s="64">
        <v>1481868</v>
      </c>
      <c r="AL297" s="64">
        <v>9089138</v>
      </c>
      <c r="AM297" s="64">
        <v>101810</v>
      </c>
      <c r="AN297" s="64">
        <v>1417158</v>
      </c>
      <c r="AO297" s="64">
        <v>0</v>
      </c>
      <c r="AP297" s="64">
        <v>0</v>
      </c>
      <c r="AQ297" s="64">
        <v>300000</v>
      </c>
      <c r="AR297" s="64">
        <v>351000</v>
      </c>
      <c r="AS297" s="64">
        <v>74149</v>
      </c>
      <c r="AT297" s="64">
        <v>0</v>
      </c>
      <c r="AU297" s="64">
        <v>177042</v>
      </c>
      <c r="AV297" s="64">
        <v>0</v>
      </c>
      <c r="AW297" s="64">
        <v>75005</v>
      </c>
      <c r="AX297" s="64">
        <v>1</v>
      </c>
      <c r="AY297" s="64">
        <v>677197</v>
      </c>
      <c r="AZ297" s="64">
        <v>13067171</v>
      </c>
      <c r="BA297" s="64">
        <v>467450</v>
      </c>
      <c r="BB297" s="64">
        <v>284156</v>
      </c>
      <c r="BC297" s="64">
        <v>751606</v>
      </c>
    </row>
    <row r="298" spans="1:55" x14ac:dyDescent="0.25">
      <c r="A298" s="64">
        <v>7681</v>
      </c>
      <c r="B298" s="65" t="s">
        <v>323</v>
      </c>
      <c r="C298" s="64">
        <v>200312</v>
      </c>
      <c r="D298" s="64">
        <v>470016</v>
      </c>
      <c r="E298" s="64">
        <v>244133</v>
      </c>
      <c r="F298" s="64">
        <v>225883</v>
      </c>
      <c r="G298" s="64">
        <v>2191</v>
      </c>
      <c r="H298" s="64">
        <v>137355</v>
      </c>
      <c r="I298" s="64">
        <v>11714</v>
      </c>
      <c r="J298" s="64">
        <v>353715</v>
      </c>
      <c r="K298" s="64">
        <v>29073</v>
      </c>
      <c r="L298" s="64">
        <v>5112</v>
      </c>
      <c r="M298" s="64">
        <v>293921</v>
      </c>
      <c r="N298" s="64">
        <v>1541</v>
      </c>
      <c r="O298" s="64">
        <v>0</v>
      </c>
      <c r="P298" s="64">
        <v>33356</v>
      </c>
      <c r="Q298" s="64">
        <v>46388</v>
      </c>
      <c r="R298" s="64">
        <v>105470</v>
      </c>
      <c r="S298" s="64">
        <v>0</v>
      </c>
      <c r="T298" s="64">
        <v>0</v>
      </c>
      <c r="U298" s="64">
        <v>1682</v>
      </c>
      <c r="V298" s="64">
        <v>103788</v>
      </c>
      <c r="W298" s="64">
        <v>13658</v>
      </c>
      <c r="X298" s="64">
        <v>0</v>
      </c>
      <c r="Y298" s="64">
        <v>1042557</v>
      </c>
      <c r="Z298" s="64">
        <v>8214531</v>
      </c>
      <c r="AA298" s="64">
        <v>1606524</v>
      </c>
      <c r="AB298" s="64">
        <v>52995</v>
      </c>
      <c r="AC298" s="64">
        <v>0</v>
      </c>
      <c r="AD298" s="64">
        <v>204755</v>
      </c>
      <c r="AE298" s="64">
        <v>0</v>
      </c>
      <c r="AF298" s="64">
        <v>4130</v>
      </c>
      <c r="AG298" s="64">
        <v>0</v>
      </c>
      <c r="AH298" s="64">
        <v>268251</v>
      </c>
      <c r="AI298" s="64">
        <v>0</v>
      </c>
      <c r="AJ298" s="64">
        <v>11407401</v>
      </c>
      <c r="AK298" s="64">
        <v>1164645</v>
      </c>
      <c r="AL298" s="64">
        <v>8733173</v>
      </c>
      <c r="AM298" s="64">
        <v>97242</v>
      </c>
      <c r="AN298" s="64">
        <v>377796</v>
      </c>
      <c r="AO298" s="64">
        <v>0</v>
      </c>
      <c r="AP298" s="64">
        <v>0</v>
      </c>
      <c r="AQ298" s="64">
        <v>300000</v>
      </c>
      <c r="AR298" s="64">
        <v>351000</v>
      </c>
      <c r="AS298" s="64">
        <v>0</v>
      </c>
      <c r="AT298" s="64">
        <v>0</v>
      </c>
      <c r="AU298" s="64">
        <v>100958</v>
      </c>
      <c r="AV298" s="64">
        <v>0</v>
      </c>
      <c r="AW298" s="64">
        <v>228799</v>
      </c>
      <c r="AX298" s="64">
        <v>53788</v>
      </c>
      <c r="AY298" s="64">
        <v>734545</v>
      </c>
      <c r="AZ298" s="64">
        <v>11407401</v>
      </c>
      <c r="BA298" s="64">
        <v>704022</v>
      </c>
      <c r="BB298" s="64">
        <v>221463</v>
      </c>
      <c r="BC298" s="64">
        <v>925485</v>
      </c>
    </row>
    <row r="299" spans="1:55" x14ac:dyDescent="0.25">
      <c r="A299" s="64">
        <v>7681</v>
      </c>
      <c r="B299" s="65" t="s">
        <v>323</v>
      </c>
      <c r="C299" s="64">
        <v>200412</v>
      </c>
      <c r="D299" s="64">
        <v>456765</v>
      </c>
      <c r="E299" s="64">
        <v>214564</v>
      </c>
      <c r="F299" s="64">
        <v>242201</v>
      </c>
      <c r="G299" s="64">
        <v>2721</v>
      </c>
      <c r="H299" s="64">
        <v>152003</v>
      </c>
      <c r="I299" s="64">
        <v>25889</v>
      </c>
      <c r="J299" s="64">
        <v>371036</v>
      </c>
      <c r="K299" s="64">
        <v>30887</v>
      </c>
      <c r="L299" s="64">
        <v>1001</v>
      </c>
      <c r="M299" s="64">
        <v>308769</v>
      </c>
      <c r="N299" s="64">
        <v>1159</v>
      </c>
      <c r="O299" s="64">
        <v>46</v>
      </c>
      <c r="P299" s="64">
        <v>2691</v>
      </c>
      <c r="Q299" s="64">
        <v>32500</v>
      </c>
      <c r="R299" s="64">
        <v>122759</v>
      </c>
      <c r="S299" s="64">
        <v>0</v>
      </c>
      <c r="T299" s="64">
        <v>0</v>
      </c>
      <c r="U299" s="64">
        <v>2228</v>
      </c>
      <c r="V299" s="64">
        <v>120531</v>
      </c>
      <c r="W299" s="64">
        <v>12501</v>
      </c>
      <c r="X299" s="64">
        <v>0</v>
      </c>
      <c r="Y299" s="64">
        <v>1689197</v>
      </c>
      <c r="Z299" s="64">
        <v>8952136</v>
      </c>
      <c r="AA299" s="64">
        <v>2665110</v>
      </c>
      <c r="AB299" s="64">
        <v>58089</v>
      </c>
      <c r="AC299" s="64">
        <v>0</v>
      </c>
      <c r="AD299" s="64">
        <v>173979</v>
      </c>
      <c r="AE299" s="64">
        <v>0</v>
      </c>
      <c r="AF299" s="64">
        <v>3348</v>
      </c>
      <c r="AG299" s="64">
        <v>0</v>
      </c>
      <c r="AH299" s="64">
        <v>582400</v>
      </c>
      <c r="AI299" s="64">
        <v>0</v>
      </c>
      <c r="AJ299" s="64">
        <v>14136760</v>
      </c>
      <c r="AK299" s="64">
        <v>2601120</v>
      </c>
      <c r="AL299" s="64">
        <v>9184382</v>
      </c>
      <c r="AM299" s="64">
        <v>0</v>
      </c>
      <c r="AN299" s="64">
        <v>1296181</v>
      </c>
      <c r="AO299" s="64">
        <v>0</v>
      </c>
      <c r="AP299" s="64">
        <v>0</v>
      </c>
      <c r="AQ299" s="64">
        <v>300000</v>
      </c>
      <c r="AR299" s="64">
        <v>351000</v>
      </c>
      <c r="AS299" s="64">
        <v>0</v>
      </c>
      <c r="AT299" s="64">
        <v>0</v>
      </c>
      <c r="AU299" s="64">
        <v>78681</v>
      </c>
      <c r="AV299" s="64">
        <v>0</v>
      </c>
      <c r="AW299" s="64">
        <v>304865</v>
      </c>
      <c r="AX299" s="64">
        <v>20531</v>
      </c>
      <c r="AY299" s="64">
        <v>755077</v>
      </c>
      <c r="AZ299" s="64">
        <v>14136760</v>
      </c>
      <c r="BA299" s="64">
        <v>1189337</v>
      </c>
      <c r="BB299" s="64">
        <v>150838</v>
      </c>
      <c r="BC299" s="64">
        <v>1340175</v>
      </c>
    </row>
    <row r="300" spans="1:55" x14ac:dyDescent="0.25">
      <c r="A300" s="64">
        <v>7730</v>
      </c>
      <c r="B300" s="65" t="s">
        <v>497</v>
      </c>
      <c r="C300" s="64">
        <v>200012</v>
      </c>
      <c r="D300" s="64">
        <v>228863</v>
      </c>
      <c r="E300" s="64">
        <v>92136</v>
      </c>
      <c r="F300" s="64">
        <v>136727</v>
      </c>
      <c r="G300" s="64">
        <v>1253</v>
      </c>
      <c r="H300" s="64">
        <v>31853</v>
      </c>
      <c r="I300" s="64">
        <v>2221</v>
      </c>
      <c r="J300" s="64">
        <v>167612</v>
      </c>
      <c r="K300" s="64">
        <v>5496</v>
      </c>
      <c r="L300" s="64">
        <v>2859</v>
      </c>
      <c r="M300" s="64">
        <v>79126</v>
      </c>
      <c r="N300" s="64">
        <v>6419</v>
      </c>
      <c r="O300" s="64">
        <v>247</v>
      </c>
      <c r="P300" s="64">
        <v>10136</v>
      </c>
      <c r="Q300" s="64">
        <v>-7402</v>
      </c>
      <c r="R300" s="64">
        <v>72637</v>
      </c>
      <c r="S300" s="64">
        <v>0</v>
      </c>
      <c r="T300" s="64">
        <v>0</v>
      </c>
      <c r="U300" s="64">
        <v>21875</v>
      </c>
      <c r="V300" s="64">
        <v>50762</v>
      </c>
      <c r="W300" s="64">
        <v>18153</v>
      </c>
      <c r="X300" s="64">
        <v>0</v>
      </c>
      <c r="Y300" s="64">
        <v>46174</v>
      </c>
      <c r="Z300" s="64">
        <v>2214095</v>
      </c>
      <c r="AA300" s="64">
        <v>372349</v>
      </c>
      <c r="AB300" s="64">
        <v>41273</v>
      </c>
      <c r="AC300" s="64">
        <v>199</v>
      </c>
      <c r="AD300" s="64">
        <v>42104</v>
      </c>
      <c r="AE300" s="64">
        <v>0</v>
      </c>
      <c r="AF300" s="64">
        <v>43114</v>
      </c>
      <c r="AG300" s="64">
        <v>14476</v>
      </c>
      <c r="AH300" s="64">
        <v>21568</v>
      </c>
      <c r="AI300" s="64">
        <v>2195</v>
      </c>
      <c r="AJ300" s="64">
        <v>2815700</v>
      </c>
      <c r="AK300" s="64">
        <v>658635</v>
      </c>
      <c r="AL300" s="64">
        <v>1547133</v>
      </c>
      <c r="AM300" s="64">
        <v>0</v>
      </c>
      <c r="AN300" s="64">
        <v>78427</v>
      </c>
      <c r="AO300" s="64">
        <v>73</v>
      </c>
      <c r="AP300" s="64">
        <v>613</v>
      </c>
      <c r="AQ300" s="64">
        <v>24980</v>
      </c>
      <c r="AR300" s="64">
        <v>50000</v>
      </c>
      <c r="AS300" s="64">
        <v>0</v>
      </c>
      <c r="AT300" s="64">
        <v>0</v>
      </c>
      <c r="AU300" s="64">
        <v>0</v>
      </c>
      <c r="AV300" s="64">
        <v>3132</v>
      </c>
      <c r="AW300" s="64">
        <v>374208</v>
      </c>
      <c r="AX300" s="64">
        <v>50664</v>
      </c>
      <c r="AY300" s="64">
        <v>505839</v>
      </c>
      <c r="AZ300" s="64">
        <v>2815700</v>
      </c>
      <c r="BA300" s="64">
        <v>1006594</v>
      </c>
      <c r="BB300" s="64">
        <v>5500</v>
      </c>
      <c r="BC300" s="64">
        <v>1012094</v>
      </c>
    </row>
    <row r="301" spans="1:55" x14ac:dyDescent="0.25">
      <c r="A301" s="64">
        <v>7730</v>
      </c>
      <c r="B301" s="65" t="s">
        <v>497</v>
      </c>
      <c r="C301" s="64">
        <v>200112</v>
      </c>
      <c r="D301" s="64">
        <v>243412</v>
      </c>
      <c r="E301" s="64">
        <v>91605</v>
      </c>
      <c r="F301" s="64">
        <v>151807</v>
      </c>
      <c r="G301" s="64">
        <v>1709</v>
      </c>
      <c r="H301" s="64">
        <v>32693</v>
      </c>
      <c r="I301" s="64">
        <v>2051</v>
      </c>
      <c r="J301" s="64">
        <v>184158</v>
      </c>
      <c r="K301" s="64">
        <v>6917</v>
      </c>
      <c r="L301" s="64">
        <v>-531</v>
      </c>
      <c r="M301" s="64">
        <v>93481</v>
      </c>
      <c r="N301" s="64">
        <v>6826</v>
      </c>
      <c r="O301" s="64">
        <v>43</v>
      </c>
      <c r="P301" s="64">
        <v>23924</v>
      </c>
      <c r="Q301" s="64">
        <v>663</v>
      </c>
      <c r="R301" s="64">
        <v>66933</v>
      </c>
      <c r="S301" s="64">
        <v>0</v>
      </c>
      <c r="T301" s="64">
        <v>0</v>
      </c>
      <c r="U301" s="64">
        <v>20632</v>
      </c>
      <c r="V301" s="64">
        <v>46301</v>
      </c>
      <c r="W301" s="64">
        <v>22926</v>
      </c>
      <c r="X301" s="64">
        <v>0</v>
      </c>
      <c r="Y301" s="64">
        <v>98672</v>
      </c>
      <c r="Z301" s="64">
        <v>2445027</v>
      </c>
      <c r="AA301" s="64">
        <v>338756</v>
      </c>
      <c r="AB301" s="64">
        <v>55669</v>
      </c>
      <c r="AC301" s="64">
        <v>200</v>
      </c>
      <c r="AD301" s="64">
        <v>42766</v>
      </c>
      <c r="AE301" s="64">
        <v>0</v>
      </c>
      <c r="AF301" s="64">
        <v>55754</v>
      </c>
      <c r="AG301" s="64">
        <v>20594</v>
      </c>
      <c r="AH301" s="64">
        <v>19631</v>
      </c>
      <c r="AI301" s="64">
        <v>2527</v>
      </c>
      <c r="AJ301" s="64">
        <v>3102522</v>
      </c>
      <c r="AK301" s="64">
        <v>516322</v>
      </c>
      <c r="AL301" s="64">
        <v>1946690</v>
      </c>
      <c r="AM301" s="64">
        <v>0</v>
      </c>
      <c r="AN301" s="64">
        <v>94092</v>
      </c>
      <c r="AO301" s="64">
        <v>778</v>
      </c>
      <c r="AP301" s="64">
        <v>0</v>
      </c>
      <c r="AQ301" s="64">
        <v>0</v>
      </c>
      <c r="AR301" s="64">
        <v>50000</v>
      </c>
      <c r="AS301" s="64">
        <v>0</v>
      </c>
      <c r="AT301" s="64">
        <v>20594</v>
      </c>
      <c r="AU301" s="64">
        <v>28498</v>
      </c>
      <c r="AV301" s="64">
        <v>3132</v>
      </c>
      <c r="AW301" s="64">
        <v>404278</v>
      </c>
      <c r="AX301" s="64">
        <v>38138</v>
      </c>
      <c r="AY301" s="64">
        <v>544640</v>
      </c>
      <c r="AZ301" s="64">
        <v>3102522</v>
      </c>
      <c r="BA301" s="64">
        <v>1214081</v>
      </c>
      <c r="BB301" s="64">
        <v>1483</v>
      </c>
      <c r="BC301" s="64">
        <v>1215564</v>
      </c>
    </row>
    <row r="302" spans="1:55" x14ac:dyDescent="0.25">
      <c r="A302" s="64">
        <v>7730</v>
      </c>
      <c r="B302" s="65" t="s">
        <v>497</v>
      </c>
      <c r="C302" s="64">
        <v>200212</v>
      </c>
      <c r="D302" s="64">
        <v>491515</v>
      </c>
      <c r="E302" s="64">
        <v>166930</v>
      </c>
      <c r="F302" s="64">
        <v>324585</v>
      </c>
      <c r="G302" s="64">
        <v>3637</v>
      </c>
      <c r="H302" s="64">
        <v>84849</v>
      </c>
      <c r="I302" s="64">
        <v>4268</v>
      </c>
      <c r="J302" s="64">
        <v>408803</v>
      </c>
      <c r="K302" s="64">
        <v>22787</v>
      </c>
      <c r="L302" s="64">
        <v>5483</v>
      </c>
      <c r="M302" s="64">
        <v>244521</v>
      </c>
      <c r="N302" s="64">
        <v>10993</v>
      </c>
      <c r="O302" s="64">
        <v>112</v>
      </c>
      <c r="P302" s="64">
        <v>76690</v>
      </c>
      <c r="Q302" s="64">
        <v>3723</v>
      </c>
      <c r="R302" s="64">
        <v>108480</v>
      </c>
      <c r="S302" s="64">
        <v>0</v>
      </c>
      <c r="T302" s="64">
        <v>0</v>
      </c>
      <c r="U302" s="64">
        <v>32158</v>
      </c>
      <c r="V302" s="64">
        <v>76322</v>
      </c>
      <c r="W302" s="64">
        <v>49655</v>
      </c>
      <c r="X302" s="64">
        <v>0</v>
      </c>
      <c r="Y302" s="64">
        <v>734813</v>
      </c>
      <c r="Z302" s="64">
        <v>5621752</v>
      </c>
      <c r="AA302" s="64">
        <v>512710</v>
      </c>
      <c r="AB302" s="64">
        <v>221821</v>
      </c>
      <c r="AC302" s="64">
        <v>203</v>
      </c>
      <c r="AD302" s="64">
        <v>46437</v>
      </c>
      <c r="AE302" s="64">
        <v>0</v>
      </c>
      <c r="AF302" s="64">
        <v>141241</v>
      </c>
      <c r="AG302" s="64">
        <v>34612</v>
      </c>
      <c r="AH302" s="64">
        <v>60245</v>
      </c>
      <c r="AI302" s="64">
        <v>6108</v>
      </c>
      <c r="AJ302" s="64">
        <v>7429597</v>
      </c>
      <c r="AK302" s="64">
        <v>1159420</v>
      </c>
      <c r="AL302" s="64">
        <v>4850658</v>
      </c>
      <c r="AM302" s="64">
        <v>0</v>
      </c>
      <c r="AN302" s="64">
        <v>288164</v>
      </c>
      <c r="AO302" s="64">
        <v>794</v>
      </c>
      <c r="AP302" s="64">
        <v>5000</v>
      </c>
      <c r="AQ302" s="64">
        <v>75000</v>
      </c>
      <c r="AR302" s="64">
        <v>89970</v>
      </c>
      <c r="AS302" s="64">
        <v>0</v>
      </c>
      <c r="AT302" s="64">
        <v>34612</v>
      </c>
      <c r="AU302" s="64">
        <v>32172</v>
      </c>
      <c r="AV302" s="64">
        <v>62589</v>
      </c>
      <c r="AW302" s="64">
        <v>776614</v>
      </c>
      <c r="AX302" s="64">
        <v>54604</v>
      </c>
      <c r="AY302" s="64">
        <v>1050561</v>
      </c>
      <c r="AZ302" s="64">
        <v>7429597</v>
      </c>
      <c r="BA302" s="64">
        <v>2922388</v>
      </c>
      <c r="BB302" s="64">
        <v>3656</v>
      </c>
      <c r="BC302" s="64">
        <v>2926044</v>
      </c>
    </row>
    <row r="303" spans="1:55" x14ac:dyDescent="0.25">
      <c r="A303" s="64">
        <v>7730</v>
      </c>
      <c r="B303" s="65" t="s">
        <v>497</v>
      </c>
      <c r="C303" s="64">
        <v>200312</v>
      </c>
      <c r="D303" s="64">
        <v>466411</v>
      </c>
      <c r="E303" s="64">
        <v>133792</v>
      </c>
      <c r="F303" s="64">
        <v>332619</v>
      </c>
      <c r="G303" s="64">
        <v>3855</v>
      </c>
      <c r="H303" s="64">
        <v>96930</v>
      </c>
      <c r="I303" s="64">
        <v>8886</v>
      </c>
      <c r="J303" s="64">
        <v>424518</v>
      </c>
      <c r="K303" s="64">
        <v>125192</v>
      </c>
      <c r="L303" s="64">
        <v>8038</v>
      </c>
      <c r="M303" s="64">
        <v>244375</v>
      </c>
      <c r="N303" s="64">
        <v>9919</v>
      </c>
      <c r="O303" s="64">
        <v>87</v>
      </c>
      <c r="P303" s="64">
        <v>63610</v>
      </c>
      <c r="Q303" s="64">
        <v>3404</v>
      </c>
      <c r="R303" s="64">
        <v>243161</v>
      </c>
      <c r="S303" s="64">
        <v>0</v>
      </c>
      <c r="T303" s="64">
        <v>0</v>
      </c>
      <c r="U303" s="64">
        <v>47834</v>
      </c>
      <c r="V303" s="64">
        <v>195327</v>
      </c>
      <c r="W303" s="64">
        <v>61612</v>
      </c>
      <c r="X303" s="64">
        <v>0</v>
      </c>
      <c r="Y303" s="64">
        <v>395416</v>
      </c>
      <c r="Z303" s="64">
        <v>6290367</v>
      </c>
      <c r="AA303" s="64">
        <v>663821</v>
      </c>
      <c r="AB303" s="64">
        <v>221890</v>
      </c>
      <c r="AC303" s="64">
        <v>0</v>
      </c>
      <c r="AD303" s="64">
        <v>49848</v>
      </c>
      <c r="AE303" s="64">
        <v>0</v>
      </c>
      <c r="AF303" s="64">
        <v>136664</v>
      </c>
      <c r="AG303" s="64">
        <v>14185</v>
      </c>
      <c r="AH303" s="64">
        <v>50230</v>
      </c>
      <c r="AI303" s="64">
        <v>7159</v>
      </c>
      <c r="AJ303" s="64">
        <v>7891192</v>
      </c>
      <c r="AK303" s="64">
        <v>1043027</v>
      </c>
      <c r="AL303" s="64">
        <v>5299697</v>
      </c>
      <c r="AM303" s="64">
        <v>0</v>
      </c>
      <c r="AN303" s="64">
        <v>320853</v>
      </c>
      <c r="AO303" s="64">
        <v>3934</v>
      </c>
      <c r="AP303" s="64">
        <v>5000</v>
      </c>
      <c r="AQ303" s="64">
        <v>40000</v>
      </c>
      <c r="AR303" s="64">
        <v>89970</v>
      </c>
      <c r="AS303" s="64">
        <v>0</v>
      </c>
      <c r="AT303" s="64">
        <v>14185</v>
      </c>
      <c r="AU303" s="64">
        <v>35517</v>
      </c>
      <c r="AV303" s="64">
        <v>3132</v>
      </c>
      <c r="AW303" s="64">
        <v>911442</v>
      </c>
      <c r="AX303" s="64">
        <v>124435</v>
      </c>
      <c r="AY303" s="64">
        <v>1178681</v>
      </c>
      <c r="AZ303" s="64">
        <v>7891192</v>
      </c>
      <c r="BA303" s="64">
        <v>2762427</v>
      </c>
      <c r="BB303" s="64">
        <v>26927</v>
      </c>
      <c r="BC303" s="64">
        <v>2789354</v>
      </c>
    </row>
    <row r="304" spans="1:55" x14ac:dyDescent="0.25">
      <c r="A304" s="64">
        <v>7730</v>
      </c>
      <c r="B304" s="65" t="s">
        <v>497</v>
      </c>
      <c r="C304" s="64">
        <v>200412</v>
      </c>
      <c r="D304" s="64">
        <v>476897</v>
      </c>
      <c r="E304" s="64">
        <v>127132</v>
      </c>
      <c r="F304" s="64">
        <v>349765</v>
      </c>
      <c r="G304" s="64">
        <v>5328</v>
      </c>
      <c r="H304" s="64">
        <v>104741</v>
      </c>
      <c r="I304" s="64">
        <v>10436</v>
      </c>
      <c r="J304" s="64">
        <v>449398</v>
      </c>
      <c r="K304" s="64">
        <v>74410</v>
      </c>
      <c r="L304" s="64">
        <v>3414</v>
      </c>
      <c r="M304" s="64">
        <v>269670</v>
      </c>
      <c r="N304" s="64">
        <v>21830</v>
      </c>
      <c r="O304" s="64">
        <v>259</v>
      </c>
      <c r="P304" s="64">
        <v>43016</v>
      </c>
      <c r="Q304" s="64">
        <v>3515</v>
      </c>
      <c r="R304" s="64">
        <v>195962</v>
      </c>
      <c r="S304" s="64">
        <v>0</v>
      </c>
      <c r="T304" s="64">
        <v>0</v>
      </c>
      <c r="U304" s="64">
        <v>48214</v>
      </c>
      <c r="V304" s="64">
        <v>147748</v>
      </c>
      <c r="W304" s="64">
        <v>177452</v>
      </c>
      <c r="X304" s="64">
        <v>0</v>
      </c>
      <c r="Y304" s="64">
        <v>541983</v>
      </c>
      <c r="Z304" s="64">
        <v>7135542</v>
      </c>
      <c r="AA304" s="64">
        <v>634489</v>
      </c>
      <c r="AB304" s="64">
        <v>266567</v>
      </c>
      <c r="AC304" s="64">
        <v>0</v>
      </c>
      <c r="AD304" s="64">
        <v>53364</v>
      </c>
      <c r="AE304" s="64">
        <v>0</v>
      </c>
      <c r="AF304" s="64">
        <v>178907</v>
      </c>
      <c r="AG304" s="64">
        <v>30118</v>
      </c>
      <c r="AH304" s="64">
        <v>71274</v>
      </c>
      <c r="AI304" s="64">
        <v>7517</v>
      </c>
      <c r="AJ304" s="64">
        <v>9097213</v>
      </c>
      <c r="AK304" s="64">
        <v>1575414</v>
      </c>
      <c r="AL304" s="64">
        <v>5903107</v>
      </c>
      <c r="AM304" s="64">
        <v>0</v>
      </c>
      <c r="AN304" s="64">
        <v>312238</v>
      </c>
      <c r="AO304" s="64">
        <v>2017</v>
      </c>
      <c r="AP304" s="64">
        <v>5000</v>
      </c>
      <c r="AQ304" s="64">
        <v>0</v>
      </c>
      <c r="AR304" s="64">
        <v>89970</v>
      </c>
      <c r="AS304" s="64">
        <v>0</v>
      </c>
      <c r="AT304" s="64">
        <v>30118</v>
      </c>
      <c r="AU304" s="64">
        <v>39033</v>
      </c>
      <c r="AV304" s="64">
        <v>3132</v>
      </c>
      <c r="AW304" s="64">
        <v>1019943</v>
      </c>
      <c r="AX304" s="64">
        <v>117241</v>
      </c>
      <c r="AY304" s="64">
        <v>1299437</v>
      </c>
      <c r="AZ304" s="64">
        <v>9097213</v>
      </c>
      <c r="BA304" s="64">
        <v>3250911</v>
      </c>
      <c r="BB304" s="64">
        <v>3200</v>
      </c>
      <c r="BC304" s="64">
        <v>3254111</v>
      </c>
    </row>
    <row r="305" spans="1:55" x14ac:dyDescent="0.25">
      <c r="A305" s="64">
        <v>7780</v>
      </c>
      <c r="B305" s="65" t="s">
        <v>456</v>
      </c>
      <c r="C305" s="64">
        <v>200012</v>
      </c>
      <c r="D305" s="64">
        <v>104281</v>
      </c>
      <c r="E305" s="64">
        <v>33078</v>
      </c>
      <c r="F305" s="64">
        <v>71203</v>
      </c>
      <c r="G305" s="64">
        <v>873</v>
      </c>
      <c r="H305" s="64">
        <v>19163</v>
      </c>
      <c r="I305" s="64">
        <v>1556</v>
      </c>
      <c r="J305" s="64">
        <v>89683</v>
      </c>
      <c r="K305" s="64">
        <v>8970</v>
      </c>
      <c r="L305" s="64">
        <v>650</v>
      </c>
      <c r="M305" s="64">
        <v>50112</v>
      </c>
      <c r="N305" s="64">
        <v>5866</v>
      </c>
      <c r="O305" s="64">
        <v>2800</v>
      </c>
      <c r="P305" s="64">
        <v>10746</v>
      </c>
      <c r="Q305" s="64">
        <v>274</v>
      </c>
      <c r="R305" s="64">
        <v>30053</v>
      </c>
      <c r="S305" s="64">
        <v>0</v>
      </c>
      <c r="T305" s="64">
        <v>0</v>
      </c>
      <c r="U305" s="64">
        <v>10832</v>
      </c>
      <c r="V305" s="64">
        <v>19221</v>
      </c>
      <c r="W305" s="64">
        <v>65499</v>
      </c>
      <c r="X305" s="64">
        <v>0</v>
      </c>
      <c r="Y305" s="64">
        <v>36829</v>
      </c>
      <c r="Z305" s="64">
        <v>1028603</v>
      </c>
      <c r="AA305" s="64">
        <v>163156</v>
      </c>
      <c r="AB305" s="64">
        <v>57565</v>
      </c>
      <c r="AC305" s="64">
        <v>130</v>
      </c>
      <c r="AD305" s="64">
        <v>6590</v>
      </c>
      <c r="AE305" s="64">
        <v>0</v>
      </c>
      <c r="AF305" s="64">
        <v>42472</v>
      </c>
      <c r="AG305" s="64">
        <v>1955</v>
      </c>
      <c r="AH305" s="64">
        <v>15973</v>
      </c>
      <c r="AI305" s="64">
        <v>30</v>
      </c>
      <c r="AJ305" s="64">
        <v>1418802</v>
      </c>
      <c r="AK305" s="64">
        <v>94554</v>
      </c>
      <c r="AL305" s="64">
        <v>1008067</v>
      </c>
      <c r="AM305" s="64">
        <v>0</v>
      </c>
      <c r="AN305" s="64">
        <v>63892</v>
      </c>
      <c r="AO305" s="64">
        <v>243</v>
      </c>
      <c r="AP305" s="64">
        <v>24250</v>
      </c>
      <c r="AQ305" s="64">
        <v>50000</v>
      </c>
      <c r="AR305" s="64">
        <v>20000</v>
      </c>
      <c r="AS305" s="64">
        <v>0</v>
      </c>
      <c r="AT305" s="64">
        <v>0</v>
      </c>
      <c r="AU305" s="64">
        <v>0</v>
      </c>
      <c r="AV305" s="64">
        <v>2500</v>
      </c>
      <c r="AW305" s="64">
        <v>135962</v>
      </c>
      <c r="AX305" s="64">
        <v>15354</v>
      </c>
      <c r="AY305" s="64">
        <v>177796</v>
      </c>
      <c r="AZ305" s="64">
        <v>1418802</v>
      </c>
      <c r="BA305" s="64">
        <v>667988</v>
      </c>
      <c r="BB305" s="64">
        <v>9726</v>
      </c>
      <c r="BC305" s="64">
        <v>677714</v>
      </c>
    </row>
    <row r="306" spans="1:55" x14ac:dyDescent="0.25">
      <c r="A306" s="64">
        <v>7780</v>
      </c>
      <c r="B306" s="65" t="s">
        <v>456</v>
      </c>
      <c r="C306" s="64">
        <v>200112</v>
      </c>
      <c r="D306" s="64">
        <v>122756</v>
      </c>
      <c r="E306" s="64">
        <v>41544</v>
      </c>
      <c r="F306" s="64">
        <v>81212</v>
      </c>
      <c r="G306" s="64">
        <v>1008</v>
      </c>
      <c r="H306" s="64">
        <v>19159</v>
      </c>
      <c r="I306" s="64">
        <v>1490</v>
      </c>
      <c r="J306" s="64">
        <v>99889</v>
      </c>
      <c r="K306" s="64">
        <v>-4730</v>
      </c>
      <c r="L306" s="64">
        <v>6221</v>
      </c>
      <c r="M306" s="64">
        <v>58144</v>
      </c>
      <c r="N306" s="64">
        <v>3589</v>
      </c>
      <c r="O306" s="64">
        <v>969</v>
      </c>
      <c r="P306" s="64">
        <v>11745</v>
      </c>
      <c r="Q306" s="64">
        <v>305</v>
      </c>
      <c r="R306" s="64">
        <v>27238</v>
      </c>
      <c r="S306" s="64">
        <v>0</v>
      </c>
      <c r="T306" s="64">
        <v>0</v>
      </c>
      <c r="U306" s="64">
        <v>8745</v>
      </c>
      <c r="V306" s="64">
        <v>18493</v>
      </c>
      <c r="W306" s="64">
        <v>19295</v>
      </c>
      <c r="X306" s="64">
        <v>0</v>
      </c>
      <c r="Y306" s="64">
        <v>248078</v>
      </c>
      <c r="Z306" s="64">
        <v>1156631</v>
      </c>
      <c r="AA306" s="64">
        <v>119408</v>
      </c>
      <c r="AB306" s="64">
        <v>52477</v>
      </c>
      <c r="AC306" s="64">
        <v>0</v>
      </c>
      <c r="AD306" s="64">
        <v>6896</v>
      </c>
      <c r="AE306" s="64">
        <v>0</v>
      </c>
      <c r="AF306" s="64">
        <v>41894</v>
      </c>
      <c r="AG306" s="64">
        <v>3828</v>
      </c>
      <c r="AH306" s="64">
        <v>14793</v>
      </c>
      <c r="AI306" s="64">
        <v>0</v>
      </c>
      <c r="AJ306" s="64">
        <v>1663300</v>
      </c>
      <c r="AK306" s="64">
        <v>120518</v>
      </c>
      <c r="AL306" s="64">
        <v>1226059</v>
      </c>
      <c r="AM306" s="64">
        <v>0</v>
      </c>
      <c r="AN306" s="64">
        <v>56793</v>
      </c>
      <c r="AO306" s="64">
        <v>239</v>
      </c>
      <c r="AP306" s="64">
        <v>17000</v>
      </c>
      <c r="AQ306" s="64">
        <v>50000</v>
      </c>
      <c r="AR306" s="64">
        <v>20000</v>
      </c>
      <c r="AS306" s="64">
        <v>0</v>
      </c>
      <c r="AT306" s="64">
        <v>3828</v>
      </c>
      <c r="AU306" s="64">
        <v>4285</v>
      </c>
      <c r="AV306" s="64">
        <v>2500</v>
      </c>
      <c r="AW306" s="64">
        <v>149363</v>
      </c>
      <c r="AX306" s="64">
        <v>12715</v>
      </c>
      <c r="AY306" s="64">
        <v>192691</v>
      </c>
      <c r="AZ306" s="64">
        <v>1663300</v>
      </c>
      <c r="BA306" s="64">
        <v>788101</v>
      </c>
      <c r="BB306" s="64">
        <v>10512</v>
      </c>
      <c r="BC306" s="64">
        <v>798613</v>
      </c>
    </row>
    <row r="307" spans="1:55" x14ac:dyDescent="0.25">
      <c r="A307" s="64">
        <v>7780</v>
      </c>
      <c r="B307" s="65" t="s">
        <v>456</v>
      </c>
      <c r="C307" s="64">
        <v>200212</v>
      </c>
      <c r="D307" s="64">
        <v>123216</v>
      </c>
      <c r="E307" s="64">
        <v>33707</v>
      </c>
      <c r="F307" s="64">
        <v>89509</v>
      </c>
      <c r="G307" s="64">
        <v>809</v>
      </c>
      <c r="H307" s="64">
        <v>21880</v>
      </c>
      <c r="I307" s="64">
        <v>1555</v>
      </c>
      <c r="J307" s="64">
        <v>110643</v>
      </c>
      <c r="K307" s="64">
        <v>-56</v>
      </c>
      <c r="L307" s="64">
        <v>3148</v>
      </c>
      <c r="M307" s="64">
        <v>61862</v>
      </c>
      <c r="N307" s="64">
        <v>3385</v>
      </c>
      <c r="O307" s="64">
        <v>1500</v>
      </c>
      <c r="P307" s="64">
        <v>15223</v>
      </c>
      <c r="Q307" s="64">
        <v>184</v>
      </c>
      <c r="R307" s="64">
        <v>31949</v>
      </c>
      <c r="S307" s="64">
        <v>0</v>
      </c>
      <c r="T307" s="64">
        <v>0</v>
      </c>
      <c r="U307" s="64">
        <v>10546</v>
      </c>
      <c r="V307" s="64">
        <v>21403</v>
      </c>
      <c r="W307" s="64">
        <v>102994</v>
      </c>
      <c r="X307" s="64">
        <v>0</v>
      </c>
      <c r="Y307" s="64">
        <v>153831</v>
      </c>
      <c r="Z307" s="64">
        <v>1347659</v>
      </c>
      <c r="AA307" s="64">
        <v>95970</v>
      </c>
      <c r="AB307" s="64">
        <v>80697</v>
      </c>
      <c r="AC307" s="64">
        <v>0</v>
      </c>
      <c r="AD307" s="64">
        <v>7079</v>
      </c>
      <c r="AE307" s="64">
        <v>0</v>
      </c>
      <c r="AF307" s="64">
        <v>47121</v>
      </c>
      <c r="AG307" s="64">
        <v>4750</v>
      </c>
      <c r="AH307" s="64">
        <v>12659</v>
      </c>
      <c r="AI307" s="64">
        <v>0</v>
      </c>
      <c r="AJ307" s="64">
        <v>1852760</v>
      </c>
      <c r="AK307" s="64">
        <v>133621</v>
      </c>
      <c r="AL307" s="64">
        <v>1354647</v>
      </c>
      <c r="AM307" s="64">
        <v>0</v>
      </c>
      <c r="AN307" s="64">
        <v>85806</v>
      </c>
      <c r="AO307" s="64">
        <v>240</v>
      </c>
      <c r="AP307" s="64">
        <v>3937</v>
      </c>
      <c r="AQ307" s="64">
        <v>50000</v>
      </c>
      <c r="AR307" s="64">
        <v>20000</v>
      </c>
      <c r="AS307" s="64">
        <v>0</v>
      </c>
      <c r="AT307" s="64">
        <v>4750</v>
      </c>
      <c r="AU307" s="64">
        <v>4469</v>
      </c>
      <c r="AV307" s="64">
        <v>16817</v>
      </c>
      <c r="AW307" s="64">
        <v>157254</v>
      </c>
      <c r="AX307" s="64">
        <v>21219</v>
      </c>
      <c r="AY307" s="64">
        <v>224509</v>
      </c>
      <c r="AZ307" s="64">
        <v>1852760</v>
      </c>
      <c r="BA307" s="64">
        <v>833500</v>
      </c>
      <c r="BB307" s="64">
        <v>15420</v>
      </c>
      <c r="BC307" s="64">
        <v>848920</v>
      </c>
    </row>
    <row r="308" spans="1:55" x14ac:dyDescent="0.25">
      <c r="A308" s="64">
        <v>7780</v>
      </c>
      <c r="B308" s="65" t="s">
        <v>456</v>
      </c>
      <c r="C308" s="64">
        <v>200312</v>
      </c>
      <c r="D308" s="64">
        <v>122899</v>
      </c>
      <c r="E308" s="64">
        <v>30080</v>
      </c>
      <c r="F308" s="64">
        <v>92819</v>
      </c>
      <c r="G308" s="64">
        <v>954</v>
      </c>
      <c r="H308" s="64">
        <v>30256</v>
      </c>
      <c r="I308" s="64">
        <v>2101</v>
      </c>
      <c r="J308" s="64">
        <v>121928</v>
      </c>
      <c r="K308" s="64">
        <v>52426</v>
      </c>
      <c r="L308" s="64">
        <v>5627</v>
      </c>
      <c r="M308" s="64">
        <v>76411</v>
      </c>
      <c r="N308" s="64">
        <v>3398</v>
      </c>
      <c r="O308" s="64">
        <v>0</v>
      </c>
      <c r="P308" s="64">
        <v>29779</v>
      </c>
      <c r="Q308" s="64">
        <v>108</v>
      </c>
      <c r="R308" s="64">
        <v>70501</v>
      </c>
      <c r="S308" s="64">
        <v>0</v>
      </c>
      <c r="T308" s="64">
        <v>0</v>
      </c>
      <c r="U308" s="64">
        <v>14138</v>
      </c>
      <c r="V308" s="64">
        <v>56363</v>
      </c>
      <c r="W308" s="64">
        <v>62378</v>
      </c>
      <c r="X308" s="64">
        <v>0</v>
      </c>
      <c r="Y308" s="64">
        <v>335221</v>
      </c>
      <c r="Z308" s="64">
        <v>1495210</v>
      </c>
      <c r="AA308" s="64">
        <v>85361</v>
      </c>
      <c r="AB308" s="64">
        <v>96534</v>
      </c>
      <c r="AC308" s="64">
        <v>0</v>
      </c>
      <c r="AD308" s="64">
        <v>7187</v>
      </c>
      <c r="AE308" s="64">
        <v>0</v>
      </c>
      <c r="AF308" s="64">
        <v>46184</v>
      </c>
      <c r="AG308" s="64">
        <v>17797</v>
      </c>
      <c r="AH308" s="64">
        <v>11878</v>
      </c>
      <c r="AI308" s="64">
        <v>75</v>
      </c>
      <c r="AJ308" s="64">
        <v>2157825</v>
      </c>
      <c r="AK308" s="64">
        <v>172784</v>
      </c>
      <c r="AL308" s="64">
        <v>1550352</v>
      </c>
      <c r="AM308" s="64">
        <v>0</v>
      </c>
      <c r="AN308" s="64">
        <v>100447</v>
      </c>
      <c r="AO308" s="64">
        <v>196</v>
      </c>
      <c r="AP308" s="64">
        <v>6110</v>
      </c>
      <c r="AQ308" s="64">
        <v>50000</v>
      </c>
      <c r="AR308" s="64">
        <v>19600</v>
      </c>
      <c r="AS308" s="64">
        <v>0</v>
      </c>
      <c r="AT308" s="64">
        <v>17797</v>
      </c>
      <c r="AU308" s="64">
        <v>4566</v>
      </c>
      <c r="AV308" s="64">
        <v>2500</v>
      </c>
      <c r="AW308" s="64">
        <v>180158</v>
      </c>
      <c r="AX308" s="64">
        <v>53315</v>
      </c>
      <c r="AY308" s="64">
        <v>277936</v>
      </c>
      <c r="AZ308" s="64">
        <v>2157825</v>
      </c>
      <c r="BA308" s="64">
        <v>869186</v>
      </c>
      <c r="BB308" s="64">
        <v>7674</v>
      </c>
      <c r="BC308" s="64">
        <v>876860</v>
      </c>
    </row>
    <row r="309" spans="1:55" x14ac:dyDescent="0.25">
      <c r="A309" s="64">
        <v>7780</v>
      </c>
      <c r="B309" s="65" t="s">
        <v>456</v>
      </c>
      <c r="C309" s="64">
        <v>200412</v>
      </c>
      <c r="D309" s="64">
        <v>123174</v>
      </c>
      <c r="E309" s="64">
        <v>29805</v>
      </c>
      <c r="F309" s="64">
        <v>93369</v>
      </c>
      <c r="G309" s="64">
        <v>1534</v>
      </c>
      <c r="H309" s="64">
        <v>34481</v>
      </c>
      <c r="I309" s="64">
        <v>2207</v>
      </c>
      <c r="J309" s="64">
        <v>127177</v>
      </c>
      <c r="K309" s="64">
        <v>27191</v>
      </c>
      <c r="L309" s="64">
        <v>6433</v>
      </c>
      <c r="M309" s="64">
        <v>83008</v>
      </c>
      <c r="N309" s="64">
        <v>5059</v>
      </c>
      <c r="O309" s="64">
        <v>0</v>
      </c>
      <c r="P309" s="64">
        <v>14288</v>
      </c>
      <c r="Q309" s="64">
        <v>-6</v>
      </c>
      <c r="R309" s="64">
        <v>58440</v>
      </c>
      <c r="S309" s="64">
        <v>0</v>
      </c>
      <c r="T309" s="64">
        <v>0</v>
      </c>
      <c r="U309" s="64">
        <v>16542</v>
      </c>
      <c r="V309" s="64">
        <v>41898</v>
      </c>
      <c r="W309" s="64">
        <v>133733</v>
      </c>
      <c r="X309" s="64">
        <v>0</v>
      </c>
      <c r="Y309" s="64">
        <v>333689</v>
      </c>
      <c r="Z309" s="64">
        <v>1698630</v>
      </c>
      <c r="AA309" s="64">
        <v>104043</v>
      </c>
      <c r="AB309" s="64">
        <v>88979</v>
      </c>
      <c r="AC309" s="64">
        <v>334</v>
      </c>
      <c r="AD309" s="64">
        <v>7284</v>
      </c>
      <c r="AE309" s="64">
        <v>0</v>
      </c>
      <c r="AF309" s="64">
        <v>49050</v>
      </c>
      <c r="AG309" s="64">
        <v>4575</v>
      </c>
      <c r="AH309" s="64">
        <v>17982</v>
      </c>
      <c r="AI309" s="64">
        <v>50</v>
      </c>
      <c r="AJ309" s="64">
        <v>2438349</v>
      </c>
      <c r="AK309" s="64">
        <v>200597</v>
      </c>
      <c r="AL309" s="64">
        <v>1783936</v>
      </c>
      <c r="AM309" s="64">
        <v>0</v>
      </c>
      <c r="AN309" s="64">
        <v>100491</v>
      </c>
      <c r="AO309" s="64">
        <v>186</v>
      </c>
      <c r="AP309" s="64">
        <v>6001</v>
      </c>
      <c r="AQ309" s="64">
        <v>50000</v>
      </c>
      <c r="AR309" s="64">
        <v>18800</v>
      </c>
      <c r="AS309" s="64">
        <v>0</v>
      </c>
      <c r="AT309" s="64">
        <v>4575</v>
      </c>
      <c r="AU309" s="64">
        <v>4663</v>
      </c>
      <c r="AV309" s="64">
        <v>2500</v>
      </c>
      <c r="AW309" s="64">
        <v>229499</v>
      </c>
      <c r="AX309" s="64">
        <v>37101</v>
      </c>
      <c r="AY309" s="64">
        <v>297138</v>
      </c>
      <c r="AZ309" s="64">
        <v>2438349</v>
      </c>
      <c r="BA309" s="64">
        <v>1099254</v>
      </c>
      <c r="BB309" s="64">
        <v>10171</v>
      </c>
      <c r="BC309" s="64">
        <v>1109425</v>
      </c>
    </row>
    <row r="310" spans="1:55" x14ac:dyDescent="0.25">
      <c r="A310" s="64">
        <v>7790</v>
      </c>
      <c r="B310" s="65" t="s">
        <v>498</v>
      </c>
      <c r="C310" s="64">
        <v>200012</v>
      </c>
      <c r="D310" s="64">
        <v>26665</v>
      </c>
      <c r="E310" s="64">
        <v>8178</v>
      </c>
      <c r="F310" s="64">
        <v>18487</v>
      </c>
      <c r="G310" s="64">
        <v>94</v>
      </c>
      <c r="H310" s="64">
        <v>1239</v>
      </c>
      <c r="I310" s="64">
        <v>513</v>
      </c>
      <c r="J310" s="64">
        <v>19307</v>
      </c>
      <c r="K310" s="64">
        <v>294</v>
      </c>
      <c r="L310" s="64">
        <v>787</v>
      </c>
      <c r="M310" s="64">
        <v>9952</v>
      </c>
      <c r="N310" s="64">
        <v>707</v>
      </c>
      <c r="O310" s="64">
        <v>0</v>
      </c>
      <c r="P310" s="64">
        <v>6112</v>
      </c>
      <c r="Q310" s="64">
        <v>0</v>
      </c>
      <c r="R310" s="64">
        <v>3617</v>
      </c>
      <c r="S310" s="64">
        <v>0</v>
      </c>
      <c r="T310" s="64">
        <v>0</v>
      </c>
      <c r="U310" s="64">
        <v>1118</v>
      </c>
      <c r="V310" s="64">
        <v>2499</v>
      </c>
      <c r="W310" s="64">
        <v>16029</v>
      </c>
      <c r="X310" s="64">
        <v>0</v>
      </c>
      <c r="Y310" s="64">
        <v>10785</v>
      </c>
      <c r="Z310" s="64">
        <v>205233</v>
      </c>
      <c r="AA310" s="64">
        <v>59716</v>
      </c>
      <c r="AB310" s="64">
        <v>6140</v>
      </c>
      <c r="AC310" s="64">
        <v>0</v>
      </c>
      <c r="AD310" s="64">
        <v>0</v>
      </c>
      <c r="AE310" s="64">
        <v>0</v>
      </c>
      <c r="AF310" s="64">
        <v>3703</v>
      </c>
      <c r="AG310" s="64">
        <v>1733</v>
      </c>
      <c r="AH310" s="64">
        <v>3365</v>
      </c>
      <c r="AI310" s="64">
        <v>374</v>
      </c>
      <c r="AJ310" s="64">
        <v>307078</v>
      </c>
      <c r="AK310" s="64">
        <v>247</v>
      </c>
      <c r="AL310" s="64">
        <v>237280</v>
      </c>
      <c r="AM310" s="64">
        <v>0</v>
      </c>
      <c r="AN310" s="64">
        <v>21414</v>
      </c>
      <c r="AO310" s="64">
        <v>0</v>
      </c>
      <c r="AP310" s="64">
        <v>0</v>
      </c>
      <c r="AQ310" s="64">
        <v>0</v>
      </c>
      <c r="AR310" s="64">
        <v>5400</v>
      </c>
      <c r="AS310" s="64">
        <v>0</v>
      </c>
      <c r="AT310" s="64">
        <v>0</v>
      </c>
      <c r="AU310" s="64">
        <v>0</v>
      </c>
      <c r="AV310" s="64">
        <v>0</v>
      </c>
      <c r="AW310" s="64">
        <v>40499</v>
      </c>
      <c r="AX310" s="64">
        <v>2238</v>
      </c>
      <c r="AY310" s="64">
        <v>48137</v>
      </c>
      <c r="AZ310" s="64">
        <v>307078</v>
      </c>
      <c r="BA310" s="64">
        <v>96861</v>
      </c>
      <c r="BB310" s="64">
        <v>0</v>
      </c>
      <c r="BC310" s="64">
        <v>96861</v>
      </c>
    </row>
    <row r="311" spans="1:55" x14ac:dyDescent="0.25">
      <c r="A311" s="64">
        <v>7790</v>
      </c>
      <c r="B311" s="65" t="s">
        <v>498</v>
      </c>
      <c r="C311" s="64">
        <v>200112</v>
      </c>
      <c r="D311" s="64">
        <v>27514</v>
      </c>
      <c r="E311" s="64">
        <v>9554</v>
      </c>
      <c r="F311" s="64">
        <v>17960</v>
      </c>
      <c r="G311" s="64">
        <v>200</v>
      </c>
      <c r="H311" s="64">
        <v>1270</v>
      </c>
      <c r="I311" s="64">
        <v>454</v>
      </c>
      <c r="J311" s="64">
        <v>18976</v>
      </c>
      <c r="K311" s="64">
        <v>669</v>
      </c>
      <c r="L311" s="64">
        <v>956</v>
      </c>
      <c r="M311" s="64">
        <v>10392</v>
      </c>
      <c r="N311" s="64">
        <v>645</v>
      </c>
      <c r="O311" s="64">
        <v>0</v>
      </c>
      <c r="P311" s="64">
        <v>4641</v>
      </c>
      <c r="Q311" s="64">
        <v>0</v>
      </c>
      <c r="R311" s="64">
        <v>4923</v>
      </c>
      <c r="S311" s="64">
        <v>0</v>
      </c>
      <c r="T311" s="64">
        <v>0</v>
      </c>
      <c r="U311" s="64">
        <v>1600</v>
      </c>
      <c r="V311" s="64">
        <v>3323</v>
      </c>
      <c r="W311" s="64">
        <v>29154</v>
      </c>
      <c r="X311" s="64">
        <v>0</v>
      </c>
      <c r="Y311" s="64">
        <v>35807</v>
      </c>
      <c r="Z311" s="64">
        <v>204486</v>
      </c>
      <c r="AA311" s="64">
        <v>35457</v>
      </c>
      <c r="AB311" s="64">
        <v>6995</v>
      </c>
      <c r="AC311" s="64">
        <v>0</v>
      </c>
      <c r="AD311" s="64">
        <v>0</v>
      </c>
      <c r="AE311" s="64">
        <v>0</v>
      </c>
      <c r="AF311" s="64">
        <v>3429</v>
      </c>
      <c r="AG311" s="64">
        <v>2796</v>
      </c>
      <c r="AH311" s="64">
        <v>2481</v>
      </c>
      <c r="AI311" s="64">
        <v>499</v>
      </c>
      <c r="AJ311" s="64">
        <v>321104</v>
      </c>
      <c r="AK311" s="64">
        <v>428</v>
      </c>
      <c r="AL311" s="64">
        <v>248094</v>
      </c>
      <c r="AM311" s="64">
        <v>0</v>
      </c>
      <c r="AN311" s="64">
        <v>21986</v>
      </c>
      <c r="AO311" s="64">
        <v>0</v>
      </c>
      <c r="AP311" s="64">
        <v>0</v>
      </c>
      <c r="AQ311" s="64">
        <v>0</v>
      </c>
      <c r="AR311" s="64">
        <v>5400</v>
      </c>
      <c r="AS311" s="64">
        <v>0</v>
      </c>
      <c r="AT311" s="64">
        <v>2796</v>
      </c>
      <c r="AU311" s="64">
        <v>0</v>
      </c>
      <c r="AV311" s="64">
        <v>0</v>
      </c>
      <c r="AW311" s="64">
        <v>39941</v>
      </c>
      <c r="AX311" s="64">
        <v>2459</v>
      </c>
      <c r="AY311" s="64">
        <v>50596</v>
      </c>
      <c r="AZ311" s="64">
        <v>321104</v>
      </c>
      <c r="BA311" s="64">
        <v>104845</v>
      </c>
      <c r="BB311" s="64">
        <v>0</v>
      </c>
      <c r="BC311" s="64">
        <v>104845</v>
      </c>
    </row>
    <row r="312" spans="1:55" x14ac:dyDescent="0.25">
      <c r="A312" s="64">
        <v>7790</v>
      </c>
      <c r="B312" s="65" t="s">
        <v>498</v>
      </c>
      <c r="C312" s="64">
        <v>200212</v>
      </c>
      <c r="D312" s="64">
        <v>24531</v>
      </c>
      <c r="E312" s="64">
        <v>7215</v>
      </c>
      <c r="F312" s="64">
        <v>17316</v>
      </c>
      <c r="G312" s="64">
        <v>193</v>
      </c>
      <c r="H312" s="64">
        <v>1475</v>
      </c>
      <c r="I312" s="64">
        <v>535</v>
      </c>
      <c r="J312" s="64">
        <v>18449</v>
      </c>
      <c r="K312" s="64">
        <v>1929</v>
      </c>
      <c r="L312" s="64">
        <v>1100</v>
      </c>
      <c r="M312" s="64">
        <v>12028</v>
      </c>
      <c r="N312" s="64">
        <v>707</v>
      </c>
      <c r="O312" s="64">
        <v>43</v>
      </c>
      <c r="P312" s="64">
        <v>3433</v>
      </c>
      <c r="Q312" s="64">
        <v>0</v>
      </c>
      <c r="R312" s="64">
        <v>5267</v>
      </c>
      <c r="S312" s="64">
        <v>0</v>
      </c>
      <c r="T312" s="64">
        <v>0</v>
      </c>
      <c r="U312" s="64">
        <v>1693</v>
      </c>
      <c r="V312" s="64">
        <v>3574</v>
      </c>
      <c r="W312" s="64">
        <v>24206</v>
      </c>
      <c r="X312" s="64">
        <v>0</v>
      </c>
      <c r="Y312" s="64">
        <v>95422</v>
      </c>
      <c r="Z312" s="64">
        <v>214558</v>
      </c>
      <c r="AA312" s="64">
        <v>4100</v>
      </c>
      <c r="AB312" s="64">
        <v>10832</v>
      </c>
      <c r="AC312" s="64">
        <v>0</v>
      </c>
      <c r="AD312" s="64">
        <v>0</v>
      </c>
      <c r="AE312" s="64">
        <v>0</v>
      </c>
      <c r="AF312" s="64">
        <v>3037</v>
      </c>
      <c r="AG312" s="64">
        <v>4544</v>
      </c>
      <c r="AH312" s="64">
        <v>1631</v>
      </c>
      <c r="AI312" s="64">
        <v>449</v>
      </c>
      <c r="AJ312" s="64">
        <v>358779</v>
      </c>
      <c r="AK312" s="64">
        <v>0</v>
      </c>
      <c r="AL312" s="64">
        <v>276045</v>
      </c>
      <c r="AM312" s="64">
        <v>0</v>
      </c>
      <c r="AN312" s="64">
        <v>27090</v>
      </c>
      <c r="AO312" s="64">
        <v>0</v>
      </c>
      <c r="AP312" s="64">
        <v>0</v>
      </c>
      <c r="AQ312" s="64">
        <v>0</v>
      </c>
      <c r="AR312" s="64">
        <v>10800</v>
      </c>
      <c r="AS312" s="64">
        <v>0</v>
      </c>
      <c r="AT312" s="64">
        <v>4544</v>
      </c>
      <c r="AU312" s="64">
        <v>0</v>
      </c>
      <c r="AV312" s="64">
        <v>2338</v>
      </c>
      <c r="AW312" s="64">
        <v>14700</v>
      </c>
      <c r="AX312" s="64">
        <v>23262</v>
      </c>
      <c r="AY312" s="64">
        <v>55644</v>
      </c>
      <c r="AZ312" s="64">
        <v>358779</v>
      </c>
      <c r="BA312" s="64">
        <v>115851</v>
      </c>
      <c r="BB312" s="64">
        <v>0</v>
      </c>
      <c r="BC312" s="64">
        <v>115851</v>
      </c>
    </row>
    <row r="313" spans="1:55" x14ac:dyDescent="0.25">
      <c r="A313" s="64">
        <v>7790</v>
      </c>
      <c r="B313" s="65" t="s">
        <v>498</v>
      </c>
      <c r="C313" s="64">
        <v>200312</v>
      </c>
      <c r="D313" s="64">
        <v>20750</v>
      </c>
      <c r="E313" s="64">
        <v>4768</v>
      </c>
      <c r="F313" s="64">
        <v>15982</v>
      </c>
      <c r="G313" s="64">
        <v>161</v>
      </c>
      <c r="H313" s="64">
        <v>3740</v>
      </c>
      <c r="I313" s="64">
        <v>449</v>
      </c>
      <c r="J313" s="64">
        <v>19434</v>
      </c>
      <c r="K313" s="64">
        <v>7046</v>
      </c>
      <c r="L313" s="64">
        <v>391</v>
      </c>
      <c r="M313" s="64">
        <v>12324</v>
      </c>
      <c r="N313" s="64">
        <v>3609</v>
      </c>
      <c r="O313" s="64">
        <v>6</v>
      </c>
      <c r="P313" s="64">
        <v>4644</v>
      </c>
      <c r="Q313" s="64">
        <v>0</v>
      </c>
      <c r="R313" s="64">
        <v>6288</v>
      </c>
      <c r="S313" s="64">
        <v>0</v>
      </c>
      <c r="T313" s="64">
        <v>0</v>
      </c>
      <c r="U313" s="64">
        <v>1891</v>
      </c>
      <c r="V313" s="64">
        <v>4397</v>
      </c>
      <c r="W313" s="64">
        <v>5059</v>
      </c>
      <c r="X313" s="64">
        <v>0</v>
      </c>
      <c r="Y313" s="64">
        <v>79146</v>
      </c>
      <c r="Z313" s="64">
        <v>220858</v>
      </c>
      <c r="AA313" s="64">
        <v>1843</v>
      </c>
      <c r="AB313" s="64">
        <v>10415</v>
      </c>
      <c r="AC313" s="64">
        <v>0</v>
      </c>
      <c r="AD313" s="64">
        <v>0</v>
      </c>
      <c r="AE313" s="64">
        <v>0</v>
      </c>
      <c r="AF313" s="64">
        <v>7204</v>
      </c>
      <c r="AG313" s="64">
        <v>6562</v>
      </c>
      <c r="AH313" s="64">
        <v>2141</v>
      </c>
      <c r="AI313" s="64">
        <v>519</v>
      </c>
      <c r="AJ313" s="64">
        <v>333747</v>
      </c>
      <c r="AK313" s="64">
        <v>6</v>
      </c>
      <c r="AL313" s="64">
        <v>259069</v>
      </c>
      <c r="AM313" s="64">
        <v>0</v>
      </c>
      <c r="AN313" s="64">
        <v>15282</v>
      </c>
      <c r="AO313" s="64">
        <v>152</v>
      </c>
      <c r="AP313" s="64">
        <v>61</v>
      </c>
      <c r="AQ313" s="64">
        <v>0</v>
      </c>
      <c r="AR313" s="64">
        <v>10800</v>
      </c>
      <c r="AS313" s="64">
        <v>0</v>
      </c>
      <c r="AT313" s="64">
        <v>6562</v>
      </c>
      <c r="AU313" s="64">
        <v>0</v>
      </c>
      <c r="AV313" s="64">
        <v>0</v>
      </c>
      <c r="AW313" s="64">
        <v>40300</v>
      </c>
      <c r="AX313" s="64">
        <v>1515</v>
      </c>
      <c r="AY313" s="64">
        <v>59177</v>
      </c>
      <c r="AZ313" s="64">
        <v>333747</v>
      </c>
      <c r="BA313" s="64">
        <v>115408</v>
      </c>
      <c r="BB313" s="64">
        <v>0</v>
      </c>
      <c r="BC313" s="64">
        <v>115408</v>
      </c>
    </row>
    <row r="314" spans="1:55" x14ac:dyDescent="0.25">
      <c r="A314" s="64">
        <v>7790</v>
      </c>
      <c r="B314" s="65" t="s">
        <v>498</v>
      </c>
      <c r="C314" s="64">
        <v>200412</v>
      </c>
      <c r="D314" s="64">
        <v>19120</v>
      </c>
      <c r="E314" s="64">
        <v>4048</v>
      </c>
      <c r="F314" s="64">
        <v>15072</v>
      </c>
      <c r="G314" s="64">
        <v>293</v>
      </c>
      <c r="H314" s="64">
        <v>4417</v>
      </c>
      <c r="I314" s="64">
        <v>526</v>
      </c>
      <c r="J314" s="64">
        <v>19256</v>
      </c>
      <c r="K314" s="64">
        <v>3484</v>
      </c>
      <c r="L314" s="64">
        <v>450</v>
      </c>
      <c r="M314" s="64">
        <v>12885</v>
      </c>
      <c r="N314" s="64">
        <v>1265</v>
      </c>
      <c r="O314" s="64">
        <v>10</v>
      </c>
      <c r="P314" s="64">
        <v>89</v>
      </c>
      <c r="Q314" s="64">
        <v>0</v>
      </c>
      <c r="R314" s="64">
        <v>8941</v>
      </c>
      <c r="S314" s="64">
        <v>0</v>
      </c>
      <c r="T314" s="64">
        <v>0</v>
      </c>
      <c r="U314" s="64">
        <v>2337</v>
      </c>
      <c r="V314" s="64">
        <v>6604</v>
      </c>
      <c r="W314" s="64">
        <v>3991</v>
      </c>
      <c r="X314" s="64">
        <v>0</v>
      </c>
      <c r="Y314" s="64">
        <v>92057</v>
      </c>
      <c r="Z314" s="64">
        <v>221643</v>
      </c>
      <c r="AA314" s="64">
        <v>2102</v>
      </c>
      <c r="AB314" s="64">
        <v>11462</v>
      </c>
      <c r="AC314" s="64">
        <v>0</v>
      </c>
      <c r="AD314" s="64">
        <v>0</v>
      </c>
      <c r="AE314" s="64">
        <v>0</v>
      </c>
      <c r="AF314" s="64">
        <v>8620</v>
      </c>
      <c r="AG314" s="64">
        <v>2310</v>
      </c>
      <c r="AH314" s="64">
        <v>1460</v>
      </c>
      <c r="AI314" s="64">
        <v>481</v>
      </c>
      <c r="AJ314" s="64">
        <v>344126</v>
      </c>
      <c r="AK314" s="64">
        <v>2</v>
      </c>
      <c r="AL314" s="64">
        <v>269601</v>
      </c>
      <c r="AM314" s="64">
        <v>0</v>
      </c>
      <c r="AN314" s="64">
        <v>9440</v>
      </c>
      <c r="AO314" s="64">
        <v>76</v>
      </c>
      <c r="AP314" s="64">
        <v>89</v>
      </c>
      <c r="AQ314" s="64">
        <v>0</v>
      </c>
      <c r="AR314" s="64">
        <v>10800</v>
      </c>
      <c r="AS314" s="64">
        <v>0</v>
      </c>
      <c r="AT314" s="64">
        <v>2310</v>
      </c>
      <c r="AU314" s="64">
        <v>0</v>
      </c>
      <c r="AV314" s="64">
        <v>0</v>
      </c>
      <c r="AW314" s="64">
        <v>41816</v>
      </c>
      <c r="AX314" s="64">
        <v>9992</v>
      </c>
      <c r="AY314" s="64">
        <v>64918</v>
      </c>
      <c r="AZ314" s="64">
        <v>344126</v>
      </c>
      <c r="BA314" s="64">
        <v>119153</v>
      </c>
      <c r="BB314" s="64">
        <v>0</v>
      </c>
      <c r="BC314" s="64">
        <v>119153</v>
      </c>
    </row>
    <row r="315" spans="1:55" x14ac:dyDescent="0.25">
      <c r="A315" s="64">
        <v>7800</v>
      </c>
      <c r="B315" s="65" t="s">
        <v>485</v>
      </c>
      <c r="C315" s="64">
        <v>200012</v>
      </c>
      <c r="D315" s="64">
        <v>46495</v>
      </c>
      <c r="E315" s="64">
        <v>11772</v>
      </c>
      <c r="F315" s="64">
        <v>34723</v>
      </c>
      <c r="G315" s="64">
        <v>681</v>
      </c>
      <c r="H315" s="64">
        <v>7418</v>
      </c>
      <c r="I315" s="64">
        <v>1431</v>
      </c>
      <c r="J315" s="64">
        <v>41391</v>
      </c>
      <c r="K315" s="64">
        <v>962</v>
      </c>
      <c r="L315" s="64">
        <v>1798</v>
      </c>
      <c r="M315" s="64">
        <v>20825</v>
      </c>
      <c r="N315" s="64">
        <v>913</v>
      </c>
      <c r="O315" s="64">
        <v>0</v>
      </c>
      <c r="P315" s="64">
        <v>4876</v>
      </c>
      <c r="Q315" s="64">
        <v>0</v>
      </c>
      <c r="R315" s="64">
        <v>17537</v>
      </c>
      <c r="S315" s="64">
        <v>0</v>
      </c>
      <c r="T315" s="64">
        <v>0</v>
      </c>
      <c r="U315" s="64">
        <v>5669</v>
      </c>
      <c r="V315" s="64">
        <v>11868</v>
      </c>
      <c r="W315" s="64">
        <v>4519</v>
      </c>
      <c r="X315" s="64">
        <v>0</v>
      </c>
      <c r="Y315" s="64">
        <v>89106</v>
      </c>
      <c r="Z315" s="64">
        <v>325034</v>
      </c>
      <c r="AA315" s="64">
        <v>109405</v>
      </c>
      <c r="AB315" s="64">
        <v>23988</v>
      </c>
      <c r="AC315" s="64">
        <v>350</v>
      </c>
      <c r="AD315" s="64">
        <v>0</v>
      </c>
      <c r="AE315" s="64">
        <v>0</v>
      </c>
      <c r="AF315" s="64">
        <v>17615</v>
      </c>
      <c r="AG315" s="64">
        <v>2593</v>
      </c>
      <c r="AH315" s="64">
        <v>4504</v>
      </c>
      <c r="AI315" s="64">
        <v>438</v>
      </c>
      <c r="AJ315" s="64">
        <v>577552</v>
      </c>
      <c r="AK315" s="64">
        <v>29382</v>
      </c>
      <c r="AL315" s="64">
        <v>425700</v>
      </c>
      <c r="AM315" s="64">
        <v>0</v>
      </c>
      <c r="AN315" s="64">
        <v>18237</v>
      </c>
      <c r="AO315" s="64">
        <v>15</v>
      </c>
      <c r="AP315" s="64">
        <v>0</v>
      </c>
      <c r="AQ315" s="64">
        <v>0</v>
      </c>
      <c r="AR315" s="64">
        <v>18000</v>
      </c>
      <c r="AS315" s="64">
        <v>0</v>
      </c>
      <c r="AT315" s="64">
        <v>0</v>
      </c>
      <c r="AU315" s="64">
        <v>0</v>
      </c>
      <c r="AV315" s="64">
        <v>0</v>
      </c>
      <c r="AW315" s="64">
        <v>76870</v>
      </c>
      <c r="AX315" s="64">
        <v>9348</v>
      </c>
      <c r="AY315" s="64">
        <v>104218</v>
      </c>
      <c r="AZ315" s="64">
        <v>577552</v>
      </c>
      <c r="BA315" s="64">
        <v>258902</v>
      </c>
      <c r="BB315" s="64">
        <v>321</v>
      </c>
      <c r="BC315" s="64">
        <v>259223</v>
      </c>
    </row>
    <row r="316" spans="1:55" x14ac:dyDescent="0.25">
      <c r="A316" s="64">
        <v>7800</v>
      </c>
      <c r="B316" s="65" t="s">
        <v>485</v>
      </c>
      <c r="C316" s="64">
        <v>200112</v>
      </c>
      <c r="D316" s="64">
        <v>48737</v>
      </c>
      <c r="E316" s="64">
        <v>14048</v>
      </c>
      <c r="F316" s="64">
        <v>34689</v>
      </c>
      <c r="G316" s="64">
        <v>1705</v>
      </c>
      <c r="H316" s="64">
        <v>6914</v>
      </c>
      <c r="I316" s="64">
        <v>1191</v>
      </c>
      <c r="J316" s="64">
        <v>42117</v>
      </c>
      <c r="K316" s="64">
        <v>395</v>
      </c>
      <c r="L316" s="64">
        <v>1818</v>
      </c>
      <c r="M316" s="64">
        <v>21735</v>
      </c>
      <c r="N316" s="64">
        <v>772</v>
      </c>
      <c r="O316" s="64">
        <v>0</v>
      </c>
      <c r="P316" s="64">
        <v>5426</v>
      </c>
      <c r="Q316" s="64">
        <v>0</v>
      </c>
      <c r="R316" s="64">
        <v>16397</v>
      </c>
      <c r="S316" s="64">
        <v>0</v>
      </c>
      <c r="T316" s="64">
        <v>0</v>
      </c>
      <c r="U316" s="64">
        <v>5317</v>
      </c>
      <c r="V316" s="64">
        <v>11080</v>
      </c>
      <c r="W316" s="64">
        <v>5998</v>
      </c>
      <c r="X316" s="64">
        <v>0</v>
      </c>
      <c r="Y316" s="64">
        <v>87628</v>
      </c>
      <c r="Z316" s="64">
        <v>319617</v>
      </c>
      <c r="AA316" s="64">
        <v>145723</v>
      </c>
      <c r="AB316" s="64">
        <v>24430</v>
      </c>
      <c r="AC316" s="64">
        <v>350</v>
      </c>
      <c r="AD316" s="64">
        <v>0</v>
      </c>
      <c r="AE316" s="64">
        <v>0</v>
      </c>
      <c r="AF316" s="64">
        <v>17369</v>
      </c>
      <c r="AG316" s="64">
        <v>2809</v>
      </c>
      <c r="AH316" s="64">
        <v>7542</v>
      </c>
      <c r="AI316" s="64">
        <v>459</v>
      </c>
      <c r="AJ316" s="64">
        <v>611925</v>
      </c>
      <c r="AK316" s="64">
        <v>24014</v>
      </c>
      <c r="AL316" s="64">
        <v>455634</v>
      </c>
      <c r="AM316" s="64">
        <v>0</v>
      </c>
      <c r="AN316" s="64">
        <v>18879</v>
      </c>
      <c r="AO316" s="64">
        <v>22</v>
      </c>
      <c r="AP316" s="64">
        <v>600</v>
      </c>
      <c r="AQ316" s="64">
        <v>0</v>
      </c>
      <c r="AR316" s="64">
        <v>18000</v>
      </c>
      <c r="AS316" s="64">
        <v>0</v>
      </c>
      <c r="AT316" s="64">
        <v>2809</v>
      </c>
      <c r="AU316" s="64">
        <v>0</v>
      </c>
      <c r="AV316" s="64">
        <v>0</v>
      </c>
      <c r="AW316" s="64">
        <v>83407</v>
      </c>
      <c r="AX316" s="64">
        <v>8560</v>
      </c>
      <c r="AY316" s="64">
        <v>112776</v>
      </c>
      <c r="AZ316" s="64">
        <v>611925</v>
      </c>
      <c r="BA316" s="64">
        <v>276572</v>
      </c>
      <c r="BB316" s="64">
        <v>313</v>
      </c>
      <c r="BC316" s="64">
        <v>276885</v>
      </c>
    </row>
    <row r="317" spans="1:55" x14ac:dyDescent="0.25">
      <c r="A317" s="64">
        <v>7858</v>
      </c>
      <c r="B317" s="65" t="s">
        <v>401</v>
      </c>
      <c r="C317" s="64">
        <v>200012</v>
      </c>
      <c r="D317" s="64">
        <v>5051222</v>
      </c>
      <c r="E317" s="64">
        <v>3170871</v>
      </c>
      <c r="F317" s="64">
        <v>1880351</v>
      </c>
      <c r="G317" s="64">
        <v>68575</v>
      </c>
      <c r="H317" s="64">
        <v>730193</v>
      </c>
      <c r="I317" s="64">
        <v>66297</v>
      </c>
      <c r="J317" s="64">
        <v>2612822</v>
      </c>
      <c r="K317" s="64">
        <v>331496</v>
      </c>
      <c r="L317" s="64">
        <v>93764</v>
      </c>
      <c r="M317" s="64">
        <v>1742680</v>
      </c>
      <c r="N317" s="64">
        <v>78262</v>
      </c>
      <c r="O317" s="64">
        <v>23956</v>
      </c>
      <c r="P317" s="64">
        <v>293353</v>
      </c>
      <c r="Q317" s="64">
        <v>245561</v>
      </c>
      <c r="R317" s="64">
        <v>1145392</v>
      </c>
      <c r="S317" s="64">
        <v>0</v>
      </c>
      <c r="T317" s="64">
        <v>0</v>
      </c>
      <c r="U317" s="64">
        <v>62174</v>
      </c>
      <c r="V317" s="64">
        <v>1083218</v>
      </c>
      <c r="W317" s="64">
        <v>760226</v>
      </c>
      <c r="X317" s="64">
        <v>0</v>
      </c>
      <c r="Y317" s="64">
        <v>24240633</v>
      </c>
      <c r="Z317" s="64">
        <v>39364470</v>
      </c>
      <c r="AA317" s="64">
        <v>17630847</v>
      </c>
      <c r="AB317" s="64">
        <v>3469279</v>
      </c>
      <c r="AC317" s="64">
        <v>773191</v>
      </c>
      <c r="AD317" s="64">
        <v>2346392</v>
      </c>
      <c r="AE317" s="64">
        <v>0</v>
      </c>
      <c r="AF317" s="64">
        <v>1156212</v>
      </c>
      <c r="AG317" s="64">
        <v>187155</v>
      </c>
      <c r="AH317" s="64">
        <v>13669686</v>
      </c>
      <c r="AI317" s="64">
        <v>44980</v>
      </c>
      <c r="AJ317" s="64">
        <v>103643071</v>
      </c>
      <c r="AK317" s="64">
        <v>22099553</v>
      </c>
      <c r="AL317" s="64">
        <v>48393385</v>
      </c>
      <c r="AM317" s="64">
        <v>4662531</v>
      </c>
      <c r="AN317" s="64">
        <v>20269762</v>
      </c>
      <c r="AO317" s="64">
        <v>372</v>
      </c>
      <c r="AP317" s="64">
        <v>299486</v>
      </c>
      <c r="AQ317" s="64">
        <v>2030793</v>
      </c>
      <c r="AR317" s="64">
        <v>750000</v>
      </c>
      <c r="AS317" s="64">
        <v>0</v>
      </c>
      <c r="AT317" s="64">
        <v>0</v>
      </c>
      <c r="AU317" s="64">
        <v>0</v>
      </c>
      <c r="AV317" s="64">
        <v>100962</v>
      </c>
      <c r="AW317" s="64">
        <v>3407472</v>
      </c>
      <c r="AX317" s="64">
        <v>962655</v>
      </c>
      <c r="AY317" s="64">
        <v>5887189</v>
      </c>
      <c r="AZ317" s="64">
        <v>103643071</v>
      </c>
      <c r="BA317" s="64">
        <v>25094754</v>
      </c>
      <c r="BB317" s="64">
        <v>2190740</v>
      </c>
      <c r="BC317" s="64">
        <v>27285494</v>
      </c>
    </row>
    <row r="318" spans="1:55" x14ac:dyDescent="0.25">
      <c r="A318" s="64">
        <v>7858</v>
      </c>
      <c r="B318" s="65" t="s">
        <v>401</v>
      </c>
      <c r="C318" s="64">
        <v>200112</v>
      </c>
      <c r="D318" s="64">
        <v>5091326</v>
      </c>
      <c r="E318" s="64">
        <v>3032576</v>
      </c>
      <c r="F318" s="64">
        <v>2058750</v>
      </c>
      <c r="G318" s="64">
        <v>97551</v>
      </c>
      <c r="H318" s="64">
        <v>690743</v>
      </c>
      <c r="I318" s="64">
        <v>71966</v>
      </c>
      <c r="J318" s="64">
        <v>2775078</v>
      </c>
      <c r="K318" s="64">
        <v>91174</v>
      </c>
      <c r="L318" s="64">
        <v>138244</v>
      </c>
      <c r="M318" s="64">
        <v>1998589</v>
      </c>
      <c r="N318" s="64">
        <v>108785</v>
      </c>
      <c r="O318" s="64">
        <v>-13355</v>
      </c>
      <c r="P318" s="64">
        <v>246060</v>
      </c>
      <c r="Q318" s="64">
        <v>133584</v>
      </c>
      <c r="R318" s="64">
        <v>798001</v>
      </c>
      <c r="S318" s="64">
        <v>0</v>
      </c>
      <c r="T318" s="64">
        <v>0</v>
      </c>
      <c r="U318" s="64">
        <v>178593</v>
      </c>
      <c r="V318" s="64">
        <v>619408</v>
      </c>
      <c r="W318" s="64">
        <v>627021</v>
      </c>
      <c r="X318" s="64">
        <v>0</v>
      </c>
      <c r="Y318" s="64">
        <v>19482666</v>
      </c>
      <c r="Z318" s="64">
        <v>41353441</v>
      </c>
      <c r="AA318" s="64">
        <v>20842188</v>
      </c>
      <c r="AB318" s="64">
        <v>3436631</v>
      </c>
      <c r="AC318" s="64">
        <v>796832</v>
      </c>
      <c r="AD318" s="64">
        <v>2504849</v>
      </c>
      <c r="AE318" s="64">
        <v>0</v>
      </c>
      <c r="AF318" s="64">
        <v>1298342</v>
      </c>
      <c r="AG318" s="64">
        <v>113953</v>
      </c>
      <c r="AH318" s="64">
        <v>11470633</v>
      </c>
      <c r="AI318" s="64">
        <v>119091</v>
      </c>
      <c r="AJ318" s="64">
        <v>102045647</v>
      </c>
      <c r="AK318" s="64">
        <v>19937445</v>
      </c>
      <c r="AL318" s="64">
        <v>49667374</v>
      </c>
      <c r="AM318" s="64">
        <v>7671669</v>
      </c>
      <c r="AN318" s="64">
        <v>15875325</v>
      </c>
      <c r="AO318" s="64">
        <v>452</v>
      </c>
      <c r="AP318" s="64">
        <v>382817</v>
      </c>
      <c r="AQ318" s="64">
        <v>2336318</v>
      </c>
      <c r="AR318" s="64">
        <v>727500</v>
      </c>
      <c r="AS318" s="64">
        <v>0</v>
      </c>
      <c r="AT318" s="64">
        <v>113953</v>
      </c>
      <c r="AU318" s="64">
        <v>798858</v>
      </c>
      <c r="AV318" s="64">
        <v>116442</v>
      </c>
      <c r="AW318" s="64">
        <v>3930649</v>
      </c>
      <c r="AX318" s="64">
        <v>486845</v>
      </c>
      <c r="AY318" s="64">
        <v>6174247</v>
      </c>
      <c r="AZ318" s="64">
        <v>102045647</v>
      </c>
      <c r="BA318" s="64">
        <v>27253532</v>
      </c>
      <c r="BB318" s="64">
        <v>2215122</v>
      </c>
      <c r="BC318" s="64">
        <v>29468654</v>
      </c>
    </row>
    <row r="319" spans="1:55" x14ac:dyDescent="0.25">
      <c r="A319" s="64">
        <v>7858</v>
      </c>
      <c r="B319" s="65" t="s">
        <v>401</v>
      </c>
      <c r="C319" s="64">
        <v>200212</v>
      </c>
      <c r="D319" s="64">
        <v>4484900</v>
      </c>
      <c r="E319" s="64">
        <v>2242629</v>
      </c>
      <c r="F319" s="64">
        <v>2242271</v>
      </c>
      <c r="G319" s="64">
        <v>64101</v>
      </c>
      <c r="H319" s="64">
        <v>775371</v>
      </c>
      <c r="I319" s="64">
        <v>76309</v>
      </c>
      <c r="J319" s="64">
        <v>3005434</v>
      </c>
      <c r="K319" s="64">
        <v>332720</v>
      </c>
      <c r="L319" s="64">
        <v>120510</v>
      </c>
      <c r="M319" s="64">
        <v>2155692</v>
      </c>
      <c r="N319" s="64">
        <v>129163</v>
      </c>
      <c r="O319" s="64">
        <v>-11068</v>
      </c>
      <c r="P319" s="64">
        <v>367575</v>
      </c>
      <c r="Q319" s="64">
        <v>265714</v>
      </c>
      <c r="R319" s="64">
        <v>1083016</v>
      </c>
      <c r="S319" s="64">
        <v>0</v>
      </c>
      <c r="T319" s="64">
        <v>0</v>
      </c>
      <c r="U319" s="64">
        <v>571877</v>
      </c>
      <c r="V319" s="64">
        <v>511139</v>
      </c>
      <c r="W319" s="64">
        <v>647975</v>
      </c>
      <c r="X319" s="64">
        <v>0</v>
      </c>
      <c r="Y319" s="64">
        <v>23283912</v>
      </c>
      <c r="Z319" s="64">
        <v>45022002</v>
      </c>
      <c r="AA319" s="64">
        <v>19919955</v>
      </c>
      <c r="AB319" s="64">
        <v>3054187</v>
      </c>
      <c r="AC319" s="64">
        <v>810858</v>
      </c>
      <c r="AD319" s="64">
        <v>2476806</v>
      </c>
      <c r="AE319" s="64">
        <v>0</v>
      </c>
      <c r="AF319" s="64">
        <v>1378303</v>
      </c>
      <c r="AG319" s="64">
        <v>10679</v>
      </c>
      <c r="AH319" s="64">
        <v>18134392</v>
      </c>
      <c r="AI319" s="64">
        <v>104517</v>
      </c>
      <c r="AJ319" s="64">
        <v>114843586</v>
      </c>
      <c r="AK319" s="64">
        <v>20172862</v>
      </c>
      <c r="AL319" s="64">
        <v>54061934</v>
      </c>
      <c r="AM319" s="64">
        <v>7701041</v>
      </c>
      <c r="AN319" s="64">
        <v>23539796</v>
      </c>
      <c r="AO319" s="64">
        <v>596</v>
      </c>
      <c r="AP319" s="64">
        <v>777967</v>
      </c>
      <c r="AQ319" s="64">
        <v>1931376</v>
      </c>
      <c r="AR319" s="64">
        <v>750000</v>
      </c>
      <c r="AS319" s="64">
        <v>225796</v>
      </c>
      <c r="AT319" s="64">
        <v>10679</v>
      </c>
      <c r="AU319" s="64">
        <v>935385</v>
      </c>
      <c r="AV319" s="64">
        <v>92130</v>
      </c>
      <c r="AW319" s="64">
        <v>4274279</v>
      </c>
      <c r="AX319" s="64">
        <v>369745</v>
      </c>
      <c r="AY319" s="64">
        <v>6658014</v>
      </c>
      <c r="AZ319" s="64">
        <v>114843586</v>
      </c>
      <c r="BA319" s="64">
        <v>28016242</v>
      </c>
      <c r="BB319" s="64">
        <v>2392848</v>
      </c>
      <c r="BC319" s="64">
        <v>30409090</v>
      </c>
    </row>
    <row r="320" spans="1:55" x14ac:dyDescent="0.25">
      <c r="A320" s="64">
        <v>7858</v>
      </c>
      <c r="B320" s="65" t="s">
        <v>401</v>
      </c>
      <c r="C320" s="64">
        <v>200312</v>
      </c>
      <c r="D320" s="64">
        <v>3981595</v>
      </c>
      <c r="E320" s="64">
        <v>1794807</v>
      </c>
      <c r="F320" s="64">
        <v>2186788</v>
      </c>
      <c r="G320" s="64">
        <v>84089</v>
      </c>
      <c r="H320" s="64">
        <v>892964</v>
      </c>
      <c r="I320" s="64">
        <v>83142</v>
      </c>
      <c r="J320" s="64">
        <v>3080699</v>
      </c>
      <c r="K320" s="64">
        <v>644599</v>
      </c>
      <c r="L320" s="64">
        <v>648659</v>
      </c>
      <c r="M320" s="64">
        <v>2197164</v>
      </c>
      <c r="N320" s="64">
        <v>84856</v>
      </c>
      <c r="O320" s="64">
        <v>15769</v>
      </c>
      <c r="P320" s="64">
        <v>361422</v>
      </c>
      <c r="Q320" s="64">
        <v>93854</v>
      </c>
      <c r="R320" s="64">
        <v>1808600</v>
      </c>
      <c r="S320" s="64">
        <v>0</v>
      </c>
      <c r="T320" s="64">
        <v>0</v>
      </c>
      <c r="U320" s="64">
        <v>524895</v>
      </c>
      <c r="V320" s="64">
        <v>1283705</v>
      </c>
      <c r="W320" s="64">
        <v>769742</v>
      </c>
      <c r="X320" s="64">
        <v>0</v>
      </c>
      <c r="Y320" s="64">
        <v>26852313</v>
      </c>
      <c r="Z320" s="64">
        <v>46398841</v>
      </c>
      <c r="AA320" s="64">
        <v>18082822</v>
      </c>
      <c r="AB320" s="64">
        <v>3626773</v>
      </c>
      <c r="AC320" s="64">
        <v>255246</v>
      </c>
      <c r="AD320" s="64">
        <v>2668137</v>
      </c>
      <c r="AE320" s="64">
        <v>2686</v>
      </c>
      <c r="AF320" s="64">
        <v>1406279</v>
      </c>
      <c r="AG320" s="64">
        <v>8547</v>
      </c>
      <c r="AH320" s="64">
        <v>14909271</v>
      </c>
      <c r="AI320" s="64">
        <v>149848</v>
      </c>
      <c r="AJ320" s="64">
        <v>115130505</v>
      </c>
      <c r="AK320" s="64">
        <v>17491330</v>
      </c>
      <c r="AL320" s="64">
        <v>58574424</v>
      </c>
      <c r="AM320" s="64">
        <v>8063943</v>
      </c>
      <c r="AN320" s="64">
        <v>21013718</v>
      </c>
      <c r="AO320" s="64">
        <v>34594</v>
      </c>
      <c r="AP320" s="64">
        <v>300010</v>
      </c>
      <c r="AQ320" s="64">
        <v>1809038</v>
      </c>
      <c r="AR320" s="64">
        <v>720000</v>
      </c>
      <c r="AS320" s="64">
        <v>0</v>
      </c>
      <c r="AT320" s="64">
        <v>8547</v>
      </c>
      <c r="AU320" s="64">
        <v>1090585</v>
      </c>
      <c r="AV320" s="64">
        <v>87944</v>
      </c>
      <c r="AW320" s="64">
        <v>4805293</v>
      </c>
      <c r="AX320" s="64">
        <v>1131079</v>
      </c>
      <c r="AY320" s="64">
        <v>7843448</v>
      </c>
      <c r="AZ320" s="64">
        <v>115130505</v>
      </c>
      <c r="BA320" s="64">
        <v>28545577</v>
      </c>
      <c r="BB320" s="64">
        <v>2320711</v>
      </c>
      <c r="BC320" s="64">
        <v>30866288</v>
      </c>
    </row>
    <row r="321" spans="1:55" x14ac:dyDescent="0.25">
      <c r="A321" s="64">
        <v>7858</v>
      </c>
      <c r="B321" s="65" t="s">
        <v>401</v>
      </c>
      <c r="C321" s="64">
        <v>200412</v>
      </c>
      <c r="D321" s="64">
        <v>3864753</v>
      </c>
      <c r="E321" s="64">
        <v>1682391</v>
      </c>
      <c r="F321" s="64">
        <v>2182362</v>
      </c>
      <c r="G321" s="64">
        <v>109896</v>
      </c>
      <c r="H321" s="64">
        <v>986276</v>
      </c>
      <c r="I321" s="64">
        <v>96979</v>
      </c>
      <c r="J321" s="64">
        <v>3181555</v>
      </c>
      <c r="K321" s="64">
        <v>882352</v>
      </c>
      <c r="L321" s="64">
        <v>148102</v>
      </c>
      <c r="M321" s="64">
        <v>2426464</v>
      </c>
      <c r="N321" s="64">
        <v>83750</v>
      </c>
      <c r="O321" s="64">
        <v>10570</v>
      </c>
      <c r="P321" s="64">
        <v>311928</v>
      </c>
      <c r="Q321" s="64">
        <v>616630</v>
      </c>
      <c r="R321" s="64">
        <v>1995927</v>
      </c>
      <c r="S321" s="64">
        <v>0</v>
      </c>
      <c r="T321" s="64">
        <v>0</v>
      </c>
      <c r="U321" s="64">
        <v>565177</v>
      </c>
      <c r="V321" s="64">
        <v>1430750</v>
      </c>
      <c r="W321" s="64">
        <v>769332</v>
      </c>
      <c r="X321" s="64">
        <v>0</v>
      </c>
      <c r="Y321" s="64">
        <v>25434272</v>
      </c>
      <c r="Z321" s="64">
        <v>54755775</v>
      </c>
      <c r="AA321" s="64">
        <v>19311938</v>
      </c>
      <c r="AB321" s="64">
        <v>3800709</v>
      </c>
      <c r="AC321" s="64">
        <v>343770</v>
      </c>
      <c r="AD321" s="64">
        <v>3705282</v>
      </c>
      <c r="AE321" s="64">
        <v>9287</v>
      </c>
      <c r="AF321" s="64">
        <v>1438244</v>
      </c>
      <c r="AG321" s="64">
        <v>2581</v>
      </c>
      <c r="AH321" s="64">
        <v>13644705</v>
      </c>
      <c r="AI321" s="64">
        <v>131422</v>
      </c>
      <c r="AJ321" s="64">
        <v>123347317</v>
      </c>
      <c r="AK321" s="64">
        <v>17345185</v>
      </c>
      <c r="AL321" s="64">
        <v>62651877</v>
      </c>
      <c r="AM321" s="64">
        <v>11969606</v>
      </c>
      <c r="AN321" s="64">
        <v>20089858</v>
      </c>
      <c r="AO321" s="64">
        <v>17265</v>
      </c>
      <c r="AP321" s="64">
        <v>440497</v>
      </c>
      <c r="AQ321" s="64">
        <v>2737221</v>
      </c>
      <c r="AR321" s="64">
        <v>680000</v>
      </c>
      <c r="AS321" s="64">
        <v>0</v>
      </c>
      <c r="AT321" s="64">
        <v>2581</v>
      </c>
      <c r="AU321" s="64">
        <v>1383402</v>
      </c>
      <c r="AV321" s="64">
        <v>92381</v>
      </c>
      <c r="AW321" s="64">
        <v>4792798</v>
      </c>
      <c r="AX321" s="64">
        <v>1144646</v>
      </c>
      <c r="AY321" s="64">
        <v>8095808</v>
      </c>
      <c r="AZ321" s="64">
        <v>123347317</v>
      </c>
      <c r="BA321" s="64">
        <v>32085804</v>
      </c>
      <c r="BB321" s="64">
        <v>2564048</v>
      </c>
      <c r="BC321" s="64">
        <v>34649852</v>
      </c>
    </row>
    <row r="322" spans="1:55" x14ac:dyDescent="0.25">
      <c r="A322" s="64">
        <v>7890</v>
      </c>
      <c r="B322" s="65" t="s">
        <v>447</v>
      </c>
      <c r="C322" s="64">
        <v>200012</v>
      </c>
      <c r="D322" s="64">
        <v>101975</v>
      </c>
      <c r="E322" s="64">
        <v>37396</v>
      </c>
      <c r="F322" s="64">
        <v>64579</v>
      </c>
      <c r="G322" s="64">
        <v>375</v>
      </c>
      <c r="H322" s="64">
        <v>16311</v>
      </c>
      <c r="I322" s="64">
        <v>2464</v>
      </c>
      <c r="J322" s="64">
        <v>78801</v>
      </c>
      <c r="K322" s="64">
        <v>1094</v>
      </c>
      <c r="L322" s="64">
        <v>4651</v>
      </c>
      <c r="M322" s="64">
        <v>50955</v>
      </c>
      <c r="N322" s="64">
        <v>3071</v>
      </c>
      <c r="O322" s="64">
        <v>36</v>
      </c>
      <c r="P322" s="64">
        <v>16735</v>
      </c>
      <c r="Q322" s="64">
        <v>263</v>
      </c>
      <c r="R322" s="64">
        <v>14012</v>
      </c>
      <c r="S322" s="64">
        <v>0</v>
      </c>
      <c r="T322" s="64">
        <v>0</v>
      </c>
      <c r="U322" s="64">
        <v>3922</v>
      </c>
      <c r="V322" s="64">
        <v>10090</v>
      </c>
      <c r="W322" s="64">
        <v>103995</v>
      </c>
      <c r="X322" s="64">
        <v>0</v>
      </c>
      <c r="Y322" s="64">
        <v>137834</v>
      </c>
      <c r="Z322" s="64">
        <v>906054</v>
      </c>
      <c r="AA322" s="64">
        <v>67386</v>
      </c>
      <c r="AB322" s="64">
        <v>14376</v>
      </c>
      <c r="AC322" s="64">
        <v>653</v>
      </c>
      <c r="AD322" s="64">
        <v>7843</v>
      </c>
      <c r="AE322" s="64">
        <v>0</v>
      </c>
      <c r="AF322" s="64">
        <v>31508</v>
      </c>
      <c r="AG322" s="64">
        <v>127</v>
      </c>
      <c r="AH322" s="64">
        <v>10004</v>
      </c>
      <c r="AI322" s="64">
        <v>1078</v>
      </c>
      <c r="AJ322" s="64">
        <v>1280858</v>
      </c>
      <c r="AK322" s="64">
        <v>176650</v>
      </c>
      <c r="AL322" s="64">
        <v>923741</v>
      </c>
      <c r="AM322" s="64">
        <v>0</v>
      </c>
      <c r="AN322" s="64">
        <v>37688</v>
      </c>
      <c r="AO322" s="64">
        <v>211</v>
      </c>
      <c r="AP322" s="64">
        <v>2812</v>
      </c>
      <c r="AQ322" s="64">
        <v>40000</v>
      </c>
      <c r="AR322" s="64">
        <v>30000</v>
      </c>
      <c r="AS322" s="64">
        <v>0</v>
      </c>
      <c r="AT322" s="64">
        <v>0</v>
      </c>
      <c r="AU322" s="64">
        <v>0</v>
      </c>
      <c r="AV322" s="64">
        <v>0</v>
      </c>
      <c r="AW322" s="64">
        <v>61627</v>
      </c>
      <c r="AX322" s="64">
        <v>6827</v>
      </c>
      <c r="AY322" s="64">
        <v>99756</v>
      </c>
      <c r="AZ322" s="64">
        <v>1280858</v>
      </c>
      <c r="BA322" s="64">
        <v>439913</v>
      </c>
      <c r="BB322" s="64">
        <v>1353</v>
      </c>
      <c r="BC322" s="64">
        <v>441266</v>
      </c>
    </row>
    <row r="323" spans="1:55" x14ac:dyDescent="0.25">
      <c r="A323" s="64">
        <v>7890</v>
      </c>
      <c r="B323" s="65" t="s">
        <v>447</v>
      </c>
      <c r="C323" s="64">
        <v>200112</v>
      </c>
      <c r="D323" s="64">
        <v>106746</v>
      </c>
      <c r="E323" s="64">
        <v>43413</v>
      </c>
      <c r="F323" s="64">
        <v>63333</v>
      </c>
      <c r="G323" s="64">
        <v>514</v>
      </c>
      <c r="H323" s="64">
        <v>16626</v>
      </c>
      <c r="I323" s="64">
        <v>2624</v>
      </c>
      <c r="J323" s="64">
        <v>77849</v>
      </c>
      <c r="K323" s="64">
        <v>1264</v>
      </c>
      <c r="L323" s="64">
        <v>3324</v>
      </c>
      <c r="M323" s="64">
        <v>53727</v>
      </c>
      <c r="N323" s="64">
        <v>2670</v>
      </c>
      <c r="O323" s="64">
        <v>0</v>
      </c>
      <c r="P323" s="64">
        <v>13191</v>
      </c>
      <c r="Q323" s="64">
        <v>-7837</v>
      </c>
      <c r="R323" s="64">
        <v>5012</v>
      </c>
      <c r="S323" s="64">
        <v>0</v>
      </c>
      <c r="T323" s="64">
        <v>0</v>
      </c>
      <c r="U323" s="64">
        <v>3926</v>
      </c>
      <c r="V323" s="64">
        <v>1086</v>
      </c>
      <c r="W323" s="64">
        <v>32612</v>
      </c>
      <c r="X323" s="64">
        <v>0</v>
      </c>
      <c r="Y323" s="64">
        <v>318150</v>
      </c>
      <c r="Z323" s="64">
        <v>860704</v>
      </c>
      <c r="AA323" s="64">
        <v>56881</v>
      </c>
      <c r="AB323" s="64">
        <v>19349</v>
      </c>
      <c r="AC323" s="64">
        <v>653</v>
      </c>
      <c r="AD323" s="64">
        <v>6</v>
      </c>
      <c r="AE323" s="64">
        <v>0</v>
      </c>
      <c r="AF323" s="64">
        <v>25599</v>
      </c>
      <c r="AG323" s="64">
        <v>730</v>
      </c>
      <c r="AH323" s="64">
        <v>10907</v>
      </c>
      <c r="AI323" s="64">
        <v>1131</v>
      </c>
      <c r="AJ323" s="64">
        <v>1326722</v>
      </c>
      <c r="AK323" s="64">
        <v>136771</v>
      </c>
      <c r="AL323" s="64">
        <v>1009282</v>
      </c>
      <c r="AM323" s="64">
        <v>0</v>
      </c>
      <c r="AN323" s="64">
        <v>36906</v>
      </c>
      <c r="AO323" s="64">
        <v>110</v>
      </c>
      <c r="AP323" s="64">
        <v>2812</v>
      </c>
      <c r="AQ323" s="64">
        <v>40000</v>
      </c>
      <c r="AR323" s="64">
        <v>30000</v>
      </c>
      <c r="AS323" s="64">
        <v>0</v>
      </c>
      <c r="AT323" s="64">
        <v>730</v>
      </c>
      <c r="AU323" s="64">
        <v>0</v>
      </c>
      <c r="AV323" s="64">
        <v>0</v>
      </c>
      <c r="AW323" s="64">
        <v>68453</v>
      </c>
      <c r="AX323" s="64">
        <v>1658</v>
      </c>
      <c r="AY323" s="64">
        <v>100841</v>
      </c>
      <c r="AZ323" s="64">
        <v>1326722</v>
      </c>
      <c r="BA323" s="64">
        <v>439379</v>
      </c>
      <c r="BB323" s="64">
        <v>1393</v>
      </c>
      <c r="BC323" s="64">
        <v>440772</v>
      </c>
    </row>
    <row r="324" spans="1:55" x14ac:dyDescent="0.25">
      <c r="A324" s="64">
        <v>7890</v>
      </c>
      <c r="B324" s="65" t="s">
        <v>447</v>
      </c>
      <c r="C324" s="64">
        <v>200212</v>
      </c>
      <c r="D324" s="64">
        <v>97849</v>
      </c>
      <c r="E324" s="64">
        <v>35495</v>
      </c>
      <c r="F324" s="64">
        <v>62354</v>
      </c>
      <c r="G324" s="64">
        <v>461</v>
      </c>
      <c r="H324" s="64">
        <v>17794</v>
      </c>
      <c r="I324" s="64">
        <v>2600</v>
      </c>
      <c r="J324" s="64">
        <v>78009</v>
      </c>
      <c r="K324" s="64">
        <v>2912</v>
      </c>
      <c r="L324" s="64">
        <v>2112</v>
      </c>
      <c r="M324" s="64">
        <v>55610</v>
      </c>
      <c r="N324" s="64">
        <v>1921</v>
      </c>
      <c r="O324" s="64">
        <v>0</v>
      </c>
      <c r="P324" s="64">
        <v>16237</v>
      </c>
      <c r="Q324" s="64">
        <v>0</v>
      </c>
      <c r="R324" s="64">
        <v>9265</v>
      </c>
      <c r="S324" s="64">
        <v>0</v>
      </c>
      <c r="T324" s="64">
        <v>0</v>
      </c>
      <c r="U324" s="64">
        <v>2860</v>
      </c>
      <c r="V324" s="64">
        <v>6405</v>
      </c>
      <c r="W324" s="64">
        <v>130708</v>
      </c>
      <c r="X324" s="64">
        <v>0</v>
      </c>
      <c r="Y324" s="64">
        <v>258911</v>
      </c>
      <c r="Z324" s="64">
        <v>817487</v>
      </c>
      <c r="AA324" s="64">
        <v>140747</v>
      </c>
      <c r="AB324" s="64">
        <v>40632</v>
      </c>
      <c r="AC324" s="64">
        <v>653</v>
      </c>
      <c r="AD324" s="64">
        <v>0</v>
      </c>
      <c r="AE324" s="64">
        <v>0</v>
      </c>
      <c r="AF324" s="64">
        <v>23983</v>
      </c>
      <c r="AG324" s="64">
        <v>1060</v>
      </c>
      <c r="AH324" s="64">
        <v>11916</v>
      </c>
      <c r="AI324" s="64">
        <v>1166</v>
      </c>
      <c r="AJ324" s="64">
        <v>1427263</v>
      </c>
      <c r="AK324" s="64">
        <v>122539</v>
      </c>
      <c r="AL324" s="64">
        <v>1094118</v>
      </c>
      <c r="AM324" s="64">
        <v>0</v>
      </c>
      <c r="AN324" s="64">
        <v>48454</v>
      </c>
      <c r="AO324" s="64">
        <v>85</v>
      </c>
      <c r="AP324" s="64">
        <v>2812</v>
      </c>
      <c r="AQ324" s="64">
        <v>40000</v>
      </c>
      <c r="AR324" s="64">
        <v>30000</v>
      </c>
      <c r="AS324" s="64">
        <v>0</v>
      </c>
      <c r="AT324" s="64">
        <v>1060</v>
      </c>
      <c r="AU324" s="64">
        <v>0</v>
      </c>
      <c r="AV324" s="64">
        <v>15009</v>
      </c>
      <c r="AW324" s="64">
        <v>70111</v>
      </c>
      <c r="AX324" s="64">
        <v>3075</v>
      </c>
      <c r="AY324" s="64">
        <v>119255</v>
      </c>
      <c r="AZ324" s="64">
        <v>1427263</v>
      </c>
      <c r="BA324" s="64">
        <v>416426</v>
      </c>
      <c r="BB324" s="64">
        <v>1729</v>
      </c>
      <c r="BC324" s="64">
        <v>418155</v>
      </c>
    </row>
    <row r="325" spans="1:55" x14ac:dyDescent="0.25">
      <c r="A325" s="64">
        <v>7890</v>
      </c>
      <c r="B325" s="65" t="s">
        <v>447</v>
      </c>
      <c r="C325" s="64">
        <v>200312</v>
      </c>
      <c r="D325" s="64">
        <v>86704</v>
      </c>
      <c r="E325" s="64">
        <v>23945</v>
      </c>
      <c r="F325" s="64">
        <v>62759</v>
      </c>
      <c r="G325" s="64">
        <v>454</v>
      </c>
      <c r="H325" s="64">
        <v>21402</v>
      </c>
      <c r="I325" s="64">
        <v>2731</v>
      </c>
      <c r="J325" s="64">
        <v>81884</v>
      </c>
      <c r="K325" s="64">
        <v>21345</v>
      </c>
      <c r="L325" s="64">
        <v>2262</v>
      </c>
      <c r="M325" s="64">
        <v>59426</v>
      </c>
      <c r="N325" s="64">
        <v>3958</v>
      </c>
      <c r="O325" s="64">
        <v>3161</v>
      </c>
      <c r="P325" s="64">
        <v>15056</v>
      </c>
      <c r="Q325" s="64">
        <v>0</v>
      </c>
      <c r="R325" s="64">
        <v>23890</v>
      </c>
      <c r="S325" s="64">
        <v>0</v>
      </c>
      <c r="T325" s="64">
        <v>0</v>
      </c>
      <c r="U325" s="64">
        <v>2666</v>
      </c>
      <c r="V325" s="64">
        <v>21224</v>
      </c>
      <c r="W325" s="64">
        <v>81072</v>
      </c>
      <c r="X325" s="64">
        <v>0</v>
      </c>
      <c r="Y325" s="64">
        <v>166142</v>
      </c>
      <c r="Z325" s="64">
        <v>817597</v>
      </c>
      <c r="AA325" s="64">
        <v>245821</v>
      </c>
      <c r="AB325" s="64">
        <v>47935</v>
      </c>
      <c r="AC325" s="64">
        <v>658</v>
      </c>
      <c r="AD325" s="64">
        <v>0</v>
      </c>
      <c r="AE325" s="64">
        <v>0</v>
      </c>
      <c r="AF325" s="64">
        <v>23088</v>
      </c>
      <c r="AG325" s="64">
        <v>3341</v>
      </c>
      <c r="AH325" s="64">
        <v>22816</v>
      </c>
      <c r="AI325" s="64">
        <v>1337</v>
      </c>
      <c r="AJ325" s="64">
        <v>1409807</v>
      </c>
      <c r="AK325" s="64">
        <v>95981</v>
      </c>
      <c r="AL325" s="64">
        <v>1079300</v>
      </c>
      <c r="AM325" s="64">
        <v>0</v>
      </c>
      <c r="AN325" s="64">
        <v>53303</v>
      </c>
      <c r="AO325" s="64">
        <v>64</v>
      </c>
      <c r="AP325" s="64">
        <v>2812</v>
      </c>
      <c r="AQ325" s="64">
        <v>40000</v>
      </c>
      <c r="AR325" s="64">
        <v>30000</v>
      </c>
      <c r="AS325" s="64">
        <v>0</v>
      </c>
      <c r="AT325" s="64">
        <v>3341</v>
      </c>
      <c r="AU325" s="64">
        <v>0</v>
      </c>
      <c r="AV325" s="64">
        <v>0</v>
      </c>
      <c r="AW325" s="64">
        <v>92063</v>
      </c>
      <c r="AX325" s="64">
        <v>12943</v>
      </c>
      <c r="AY325" s="64">
        <v>138347</v>
      </c>
      <c r="AZ325" s="64">
        <v>1409807</v>
      </c>
      <c r="BA325" s="64">
        <v>394454</v>
      </c>
      <c r="BB325" s="64">
        <v>1686</v>
      </c>
      <c r="BC325" s="64">
        <v>396140</v>
      </c>
    </row>
    <row r="326" spans="1:55" x14ac:dyDescent="0.25">
      <c r="A326" s="64">
        <v>7890</v>
      </c>
      <c r="B326" s="65" t="s">
        <v>447</v>
      </c>
      <c r="C326" s="64">
        <v>200412</v>
      </c>
      <c r="D326" s="64">
        <v>81346</v>
      </c>
      <c r="E326" s="64">
        <v>18636</v>
      </c>
      <c r="F326" s="64">
        <v>62710</v>
      </c>
      <c r="G326" s="64">
        <v>973</v>
      </c>
      <c r="H326" s="64">
        <v>22075</v>
      </c>
      <c r="I326" s="64">
        <v>2794</v>
      </c>
      <c r="J326" s="64">
        <v>82964</v>
      </c>
      <c r="K326" s="64">
        <v>13555</v>
      </c>
      <c r="L326" s="64">
        <v>2357</v>
      </c>
      <c r="M326" s="64">
        <v>62738</v>
      </c>
      <c r="N326" s="64">
        <v>1291</v>
      </c>
      <c r="O326" s="64">
        <v>3019</v>
      </c>
      <c r="P326" s="64">
        <v>11584</v>
      </c>
      <c r="Q326" s="64">
        <v>0</v>
      </c>
      <c r="R326" s="64">
        <v>20244</v>
      </c>
      <c r="S326" s="64">
        <v>0</v>
      </c>
      <c r="T326" s="64">
        <v>0</v>
      </c>
      <c r="U326" s="64">
        <v>3020</v>
      </c>
      <c r="V326" s="64">
        <v>17224</v>
      </c>
      <c r="W326" s="64">
        <v>187604</v>
      </c>
      <c r="X326" s="64">
        <v>0</v>
      </c>
      <c r="Y326" s="64">
        <v>80279</v>
      </c>
      <c r="Z326" s="64">
        <v>827803</v>
      </c>
      <c r="AA326" s="64">
        <v>234664</v>
      </c>
      <c r="AB326" s="64">
        <v>53854</v>
      </c>
      <c r="AC326" s="64">
        <v>658</v>
      </c>
      <c r="AD326" s="64">
        <v>0</v>
      </c>
      <c r="AE326" s="64">
        <v>0</v>
      </c>
      <c r="AF326" s="64">
        <v>23502</v>
      </c>
      <c r="AG326" s="64">
        <v>2765</v>
      </c>
      <c r="AH326" s="64">
        <v>26172</v>
      </c>
      <c r="AI326" s="64">
        <v>1418</v>
      </c>
      <c r="AJ326" s="64">
        <v>1438719</v>
      </c>
      <c r="AK326" s="64">
        <v>87569</v>
      </c>
      <c r="AL326" s="64">
        <v>1109147</v>
      </c>
      <c r="AM326" s="64">
        <v>0</v>
      </c>
      <c r="AN326" s="64">
        <v>49570</v>
      </c>
      <c r="AO326" s="64">
        <v>50</v>
      </c>
      <c r="AP326" s="64">
        <v>2812</v>
      </c>
      <c r="AQ326" s="64">
        <v>40000</v>
      </c>
      <c r="AR326" s="64">
        <v>30000</v>
      </c>
      <c r="AS326" s="64">
        <v>0</v>
      </c>
      <c r="AT326" s="64">
        <v>2765</v>
      </c>
      <c r="AU326" s="64">
        <v>0</v>
      </c>
      <c r="AV326" s="64">
        <v>0</v>
      </c>
      <c r="AW326" s="64">
        <v>105006</v>
      </c>
      <c r="AX326" s="64">
        <v>11800</v>
      </c>
      <c r="AY326" s="64">
        <v>149571</v>
      </c>
      <c r="AZ326" s="64">
        <v>1438719</v>
      </c>
      <c r="BA326" s="64">
        <v>432846</v>
      </c>
      <c r="BB326" s="64">
        <v>26251</v>
      </c>
      <c r="BC326" s="64">
        <v>459097</v>
      </c>
    </row>
    <row r="327" spans="1:55" x14ac:dyDescent="0.25">
      <c r="A327" s="64">
        <v>7930</v>
      </c>
      <c r="B327" s="65" t="s">
        <v>404</v>
      </c>
      <c r="C327" s="64">
        <v>200012</v>
      </c>
      <c r="D327" s="64">
        <v>69398</v>
      </c>
      <c r="E327" s="64">
        <v>21183</v>
      </c>
      <c r="F327" s="64">
        <v>48215</v>
      </c>
      <c r="G327" s="64">
        <v>183</v>
      </c>
      <c r="H327" s="64">
        <v>13529</v>
      </c>
      <c r="I327" s="64">
        <v>707</v>
      </c>
      <c r="J327" s="64">
        <v>61220</v>
      </c>
      <c r="K327" s="64">
        <v>3035</v>
      </c>
      <c r="L327" s="64">
        <v>819</v>
      </c>
      <c r="M327" s="64">
        <v>30857</v>
      </c>
      <c r="N327" s="64">
        <v>566</v>
      </c>
      <c r="O327" s="64">
        <v>0</v>
      </c>
      <c r="P327" s="64">
        <v>7700</v>
      </c>
      <c r="Q327" s="64">
        <v>0</v>
      </c>
      <c r="R327" s="64">
        <v>25951</v>
      </c>
      <c r="S327" s="64">
        <v>0</v>
      </c>
      <c r="T327" s="64">
        <v>0</v>
      </c>
      <c r="U327" s="64">
        <v>7538</v>
      </c>
      <c r="V327" s="64">
        <v>18413</v>
      </c>
      <c r="W327" s="64">
        <v>7797</v>
      </c>
      <c r="X327" s="64">
        <v>0</v>
      </c>
      <c r="Y327" s="64">
        <v>69495</v>
      </c>
      <c r="Z327" s="64">
        <v>543399</v>
      </c>
      <c r="AA327" s="64">
        <v>279481</v>
      </c>
      <c r="AB327" s="64">
        <v>7989</v>
      </c>
      <c r="AC327" s="64">
        <v>0</v>
      </c>
      <c r="AD327" s="64">
        <v>0</v>
      </c>
      <c r="AE327" s="64">
        <v>0</v>
      </c>
      <c r="AF327" s="64">
        <v>20094</v>
      </c>
      <c r="AG327" s="64">
        <v>1852</v>
      </c>
      <c r="AH327" s="64">
        <v>11208</v>
      </c>
      <c r="AI327" s="64">
        <v>0</v>
      </c>
      <c r="AJ327" s="64">
        <v>941315</v>
      </c>
      <c r="AK327" s="64">
        <v>37137</v>
      </c>
      <c r="AL327" s="64">
        <v>725168</v>
      </c>
      <c r="AM327" s="64">
        <v>0</v>
      </c>
      <c r="AN327" s="64">
        <v>24132</v>
      </c>
      <c r="AO327" s="64">
        <v>76</v>
      </c>
      <c r="AP327" s="64">
        <v>2932</v>
      </c>
      <c r="AQ327" s="64">
        <v>0</v>
      </c>
      <c r="AR327" s="64">
        <v>17820</v>
      </c>
      <c r="AS327" s="64">
        <v>0</v>
      </c>
      <c r="AT327" s="64">
        <v>0</v>
      </c>
      <c r="AU327" s="64">
        <v>0</v>
      </c>
      <c r="AV327" s="64">
        <v>51</v>
      </c>
      <c r="AW327" s="64">
        <v>120036</v>
      </c>
      <c r="AX327" s="64">
        <v>13963</v>
      </c>
      <c r="AY327" s="64">
        <v>151870</v>
      </c>
      <c r="AZ327" s="64">
        <v>941315</v>
      </c>
      <c r="BA327" s="64">
        <v>281863</v>
      </c>
      <c r="BB327" s="64">
        <v>0</v>
      </c>
      <c r="BC327" s="64">
        <v>281863</v>
      </c>
    </row>
    <row r="328" spans="1:55" x14ac:dyDescent="0.25">
      <c r="A328" s="64">
        <v>7930</v>
      </c>
      <c r="B328" s="65" t="s">
        <v>404</v>
      </c>
      <c r="C328" s="64">
        <v>200112</v>
      </c>
      <c r="D328" s="64">
        <v>78442</v>
      </c>
      <c r="E328" s="64">
        <v>24658</v>
      </c>
      <c r="F328" s="64">
        <v>53784</v>
      </c>
      <c r="G328" s="64">
        <v>207</v>
      </c>
      <c r="H328" s="64">
        <v>14143</v>
      </c>
      <c r="I328" s="64">
        <v>623</v>
      </c>
      <c r="J328" s="64">
        <v>67511</v>
      </c>
      <c r="K328" s="64">
        <v>4595</v>
      </c>
      <c r="L328" s="64">
        <v>1274</v>
      </c>
      <c r="M328" s="64">
        <v>34686</v>
      </c>
      <c r="N328" s="64">
        <v>1209</v>
      </c>
      <c r="O328" s="64">
        <v>3066</v>
      </c>
      <c r="P328" s="64">
        <v>12298</v>
      </c>
      <c r="Q328" s="64">
        <v>0</v>
      </c>
      <c r="R328" s="64">
        <v>22121</v>
      </c>
      <c r="S328" s="64">
        <v>0</v>
      </c>
      <c r="T328" s="64">
        <v>0</v>
      </c>
      <c r="U328" s="64">
        <v>7176</v>
      </c>
      <c r="V328" s="64">
        <v>14945</v>
      </c>
      <c r="W328" s="64">
        <v>11685</v>
      </c>
      <c r="X328" s="64">
        <v>0</v>
      </c>
      <c r="Y328" s="64">
        <v>118286</v>
      </c>
      <c r="Z328" s="64">
        <v>625229</v>
      </c>
      <c r="AA328" s="64">
        <v>209886</v>
      </c>
      <c r="AB328" s="64">
        <v>9089</v>
      </c>
      <c r="AC328" s="64">
        <v>0</v>
      </c>
      <c r="AD328" s="64">
        <v>0</v>
      </c>
      <c r="AE328" s="64">
        <v>0</v>
      </c>
      <c r="AF328" s="64">
        <v>19717</v>
      </c>
      <c r="AG328" s="64">
        <v>598</v>
      </c>
      <c r="AH328" s="64">
        <v>15856</v>
      </c>
      <c r="AI328" s="64">
        <v>0</v>
      </c>
      <c r="AJ328" s="64">
        <v>1010346</v>
      </c>
      <c r="AK328" s="64">
        <v>46525</v>
      </c>
      <c r="AL328" s="64">
        <v>769280</v>
      </c>
      <c r="AM328" s="64">
        <v>0</v>
      </c>
      <c r="AN328" s="64">
        <v>29793</v>
      </c>
      <c r="AO328" s="64">
        <v>98</v>
      </c>
      <c r="AP328" s="64">
        <v>1400</v>
      </c>
      <c r="AQ328" s="64">
        <v>0</v>
      </c>
      <c r="AR328" s="64">
        <v>17820</v>
      </c>
      <c r="AS328" s="64">
        <v>0</v>
      </c>
      <c r="AT328" s="64">
        <v>598</v>
      </c>
      <c r="AU328" s="64">
        <v>0</v>
      </c>
      <c r="AV328" s="64">
        <v>51</v>
      </c>
      <c r="AW328" s="64">
        <v>132146</v>
      </c>
      <c r="AX328" s="64">
        <v>12635</v>
      </c>
      <c r="AY328" s="64">
        <v>163250</v>
      </c>
      <c r="AZ328" s="64">
        <v>1010346</v>
      </c>
      <c r="BA328" s="64">
        <v>352473</v>
      </c>
      <c r="BB328" s="64">
        <v>0</v>
      </c>
      <c r="BC328" s="64">
        <v>352473</v>
      </c>
    </row>
    <row r="329" spans="1:55" x14ac:dyDescent="0.25">
      <c r="A329" s="64">
        <v>7930</v>
      </c>
      <c r="B329" s="65" t="s">
        <v>404</v>
      </c>
      <c r="C329" s="64">
        <v>200212</v>
      </c>
      <c r="D329" s="64">
        <v>75440</v>
      </c>
      <c r="E329" s="64">
        <v>18057</v>
      </c>
      <c r="F329" s="64">
        <v>57383</v>
      </c>
      <c r="G329" s="64">
        <v>172</v>
      </c>
      <c r="H329" s="64">
        <v>16079</v>
      </c>
      <c r="I329" s="64">
        <v>564</v>
      </c>
      <c r="J329" s="64">
        <v>73070</v>
      </c>
      <c r="K329" s="64">
        <v>2238</v>
      </c>
      <c r="L329" s="64">
        <v>1118</v>
      </c>
      <c r="M329" s="64">
        <v>35881</v>
      </c>
      <c r="N329" s="64">
        <v>1437</v>
      </c>
      <c r="O329" s="64">
        <v>0</v>
      </c>
      <c r="P329" s="64">
        <v>10503</v>
      </c>
      <c r="Q329" s="64">
        <v>0</v>
      </c>
      <c r="R329" s="64">
        <v>28605</v>
      </c>
      <c r="S329" s="64">
        <v>0</v>
      </c>
      <c r="T329" s="64">
        <v>0</v>
      </c>
      <c r="U329" s="64">
        <v>8804</v>
      </c>
      <c r="V329" s="64">
        <v>19801</v>
      </c>
      <c r="W329" s="64">
        <v>34949</v>
      </c>
      <c r="X329" s="64">
        <v>0</v>
      </c>
      <c r="Y329" s="64">
        <v>329238</v>
      </c>
      <c r="Z329" s="64">
        <v>643029</v>
      </c>
      <c r="AA329" s="64">
        <v>49946</v>
      </c>
      <c r="AB329" s="64">
        <v>12698</v>
      </c>
      <c r="AC329" s="64">
        <v>0</v>
      </c>
      <c r="AD329" s="64">
        <v>0</v>
      </c>
      <c r="AE329" s="64">
        <v>0</v>
      </c>
      <c r="AF329" s="64">
        <v>19340</v>
      </c>
      <c r="AG329" s="64">
        <v>656</v>
      </c>
      <c r="AH329" s="64">
        <v>12172</v>
      </c>
      <c r="AI329" s="64">
        <v>0</v>
      </c>
      <c r="AJ329" s="64">
        <v>1102028</v>
      </c>
      <c r="AK329" s="64">
        <v>49796</v>
      </c>
      <c r="AL329" s="64">
        <v>839690</v>
      </c>
      <c r="AM329" s="64">
        <v>0</v>
      </c>
      <c r="AN329" s="64">
        <v>32438</v>
      </c>
      <c r="AO329" s="64">
        <v>83</v>
      </c>
      <c r="AP329" s="64">
        <v>1427</v>
      </c>
      <c r="AQ329" s="64">
        <v>0</v>
      </c>
      <c r="AR329" s="64">
        <v>17820</v>
      </c>
      <c r="AS329" s="64">
        <v>0</v>
      </c>
      <c r="AT329" s="64">
        <v>656</v>
      </c>
      <c r="AU329" s="64">
        <v>0</v>
      </c>
      <c r="AV329" s="64">
        <v>51</v>
      </c>
      <c r="AW329" s="64">
        <v>144779</v>
      </c>
      <c r="AX329" s="64">
        <v>15288</v>
      </c>
      <c r="AY329" s="64">
        <v>178594</v>
      </c>
      <c r="AZ329" s="64">
        <v>1102028</v>
      </c>
      <c r="BA329" s="64">
        <v>375436</v>
      </c>
      <c r="BB329" s="64">
        <v>0</v>
      </c>
      <c r="BC329" s="64">
        <v>375436</v>
      </c>
    </row>
    <row r="330" spans="1:55" x14ac:dyDescent="0.25">
      <c r="A330" s="64">
        <v>7930</v>
      </c>
      <c r="B330" s="65" t="s">
        <v>404</v>
      </c>
      <c r="C330" s="64">
        <v>200312</v>
      </c>
      <c r="D330" s="64">
        <v>68963</v>
      </c>
      <c r="E330" s="64">
        <v>13620</v>
      </c>
      <c r="F330" s="64">
        <v>55343</v>
      </c>
      <c r="G330" s="64">
        <v>252</v>
      </c>
      <c r="H330" s="64">
        <v>18991</v>
      </c>
      <c r="I330" s="64">
        <v>573</v>
      </c>
      <c r="J330" s="64">
        <v>74013</v>
      </c>
      <c r="K330" s="64">
        <v>18710</v>
      </c>
      <c r="L330" s="64">
        <v>987</v>
      </c>
      <c r="M330" s="64">
        <v>38689</v>
      </c>
      <c r="N330" s="64">
        <v>1270</v>
      </c>
      <c r="O330" s="64">
        <v>0</v>
      </c>
      <c r="P330" s="64">
        <v>9736</v>
      </c>
      <c r="Q330" s="64">
        <v>0</v>
      </c>
      <c r="R330" s="64">
        <v>44015</v>
      </c>
      <c r="S330" s="64">
        <v>0</v>
      </c>
      <c r="T330" s="64">
        <v>0</v>
      </c>
      <c r="U330" s="64">
        <v>9474</v>
      </c>
      <c r="V330" s="64">
        <v>34541</v>
      </c>
      <c r="W330" s="64">
        <v>66915</v>
      </c>
      <c r="X330" s="64">
        <v>0</v>
      </c>
      <c r="Y330" s="64">
        <v>166010</v>
      </c>
      <c r="Z330" s="64">
        <v>713529</v>
      </c>
      <c r="AA330" s="64">
        <v>225260</v>
      </c>
      <c r="AB330" s="64">
        <v>21726</v>
      </c>
      <c r="AC330" s="64">
        <v>0</v>
      </c>
      <c r="AD330" s="64">
        <v>0</v>
      </c>
      <c r="AE330" s="64">
        <v>0</v>
      </c>
      <c r="AF330" s="64">
        <v>18963</v>
      </c>
      <c r="AG330" s="64">
        <v>189</v>
      </c>
      <c r="AH330" s="64">
        <v>14363</v>
      </c>
      <c r="AI330" s="64">
        <v>0</v>
      </c>
      <c r="AJ330" s="64">
        <v>1226955</v>
      </c>
      <c r="AK330" s="64">
        <v>58990</v>
      </c>
      <c r="AL330" s="64">
        <v>913199</v>
      </c>
      <c r="AM330" s="64">
        <v>0</v>
      </c>
      <c r="AN330" s="64">
        <v>43012</v>
      </c>
      <c r="AO330" s="64">
        <v>626</v>
      </c>
      <c r="AP330" s="64">
        <v>1382</v>
      </c>
      <c r="AQ330" s="64">
        <v>0</v>
      </c>
      <c r="AR330" s="64">
        <v>17820</v>
      </c>
      <c r="AS330" s="64">
        <v>0</v>
      </c>
      <c r="AT330" s="64">
        <v>189</v>
      </c>
      <c r="AU330" s="64">
        <v>0</v>
      </c>
      <c r="AV330" s="64">
        <v>51</v>
      </c>
      <c r="AW330" s="64">
        <v>165588</v>
      </c>
      <c r="AX330" s="64">
        <v>26098</v>
      </c>
      <c r="AY330" s="64">
        <v>209746</v>
      </c>
      <c r="AZ330" s="64">
        <v>1226955</v>
      </c>
      <c r="BA330" s="64">
        <v>415983</v>
      </c>
      <c r="BB330" s="64">
        <v>0</v>
      </c>
      <c r="BC330" s="64">
        <v>415983</v>
      </c>
    </row>
    <row r="331" spans="1:55" x14ac:dyDescent="0.25">
      <c r="A331" s="64">
        <v>7930</v>
      </c>
      <c r="B331" s="65" t="s">
        <v>404</v>
      </c>
      <c r="C331" s="64">
        <v>200412</v>
      </c>
      <c r="D331" s="64">
        <v>70815</v>
      </c>
      <c r="E331" s="64">
        <v>12509</v>
      </c>
      <c r="F331" s="64">
        <v>58306</v>
      </c>
      <c r="G331" s="64">
        <v>533</v>
      </c>
      <c r="H331" s="64">
        <v>20761</v>
      </c>
      <c r="I331" s="64">
        <v>743</v>
      </c>
      <c r="J331" s="64">
        <v>78857</v>
      </c>
      <c r="K331" s="64">
        <v>8802</v>
      </c>
      <c r="L331" s="64">
        <v>1072</v>
      </c>
      <c r="M331" s="64">
        <v>42393</v>
      </c>
      <c r="N331" s="64">
        <v>998</v>
      </c>
      <c r="O331" s="64">
        <v>0</v>
      </c>
      <c r="P331" s="64">
        <v>4912</v>
      </c>
      <c r="Q331" s="64">
        <v>0</v>
      </c>
      <c r="R331" s="64">
        <v>40428</v>
      </c>
      <c r="S331" s="64">
        <v>0</v>
      </c>
      <c r="T331" s="64">
        <v>0</v>
      </c>
      <c r="U331" s="64">
        <v>10881</v>
      </c>
      <c r="V331" s="64">
        <v>29547</v>
      </c>
      <c r="W331" s="64">
        <v>15016</v>
      </c>
      <c r="X331" s="64">
        <v>0</v>
      </c>
      <c r="Y331" s="64">
        <v>225735</v>
      </c>
      <c r="Z331" s="64">
        <v>802163</v>
      </c>
      <c r="AA331" s="64">
        <v>310426</v>
      </c>
      <c r="AB331" s="64">
        <v>24757</v>
      </c>
      <c r="AC331" s="64">
        <v>0</v>
      </c>
      <c r="AD331" s="64">
        <v>0</v>
      </c>
      <c r="AE331" s="64">
        <v>0</v>
      </c>
      <c r="AF331" s="64">
        <v>19288</v>
      </c>
      <c r="AG331" s="64">
        <v>3296</v>
      </c>
      <c r="AH331" s="64">
        <v>12677</v>
      </c>
      <c r="AI331" s="64">
        <v>0</v>
      </c>
      <c r="AJ331" s="64">
        <v>1413358</v>
      </c>
      <c r="AK331" s="64">
        <v>63335</v>
      </c>
      <c r="AL331" s="64">
        <v>1068443</v>
      </c>
      <c r="AM331" s="64">
        <v>0</v>
      </c>
      <c r="AN331" s="64">
        <v>47765</v>
      </c>
      <c r="AO331" s="64">
        <v>318</v>
      </c>
      <c r="AP331" s="64">
        <v>1332</v>
      </c>
      <c r="AQ331" s="64">
        <v>0</v>
      </c>
      <c r="AR331" s="64">
        <v>17820</v>
      </c>
      <c r="AS331" s="64">
        <v>0</v>
      </c>
      <c r="AT331" s="64">
        <v>3296</v>
      </c>
      <c r="AU331" s="64">
        <v>0</v>
      </c>
      <c r="AV331" s="64">
        <v>51</v>
      </c>
      <c r="AW331" s="64">
        <v>191686</v>
      </c>
      <c r="AX331" s="64">
        <v>19312</v>
      </c>
      <c r="AY331" s="64">
        <v>232165</v>
      </c>
      <c r="AZ331" s="64">
        <v>1413358</v>
      </c>
      <c r="BA331" s="64">
        <v>468663</v>
      </c>
      <c r="BB331" s="64">
        <v>0</v>
      </c>
      <c r="BC331" s="64">
        <v>468663</v>
      </c>
    </row>
    <row r="332" spans="1:55" x14ac:dyDescent="0.25">
      <c r="A332" s="64">
        <v>7990</v>
      </c>
      <c r="B332" s="65" t="s">
        <v>491</v>
      </c>
      <c r="C332" s="64">
        <v>200012</v>
      </c>
      <c r="D332" s="64">
        <v>79192</v>
      </c>
      <c r="E332" s="64">
        <v>26300</v>
      </c>
      <c r="F332" s="64">
        <v>52892</v>
      </c>
      <c r="G332" s="64">
        <v>534</v>
      </c>
      <c r="H332" s="64">
        <v>11850</v>
      </c>
      <c r="I332" s="64">
        <v>605</v>
      </c>
      <c r="J332" s="64">
        <v>64671</v>
      </c>
      <c r="K332" s="64">
        <v>1147</v>
      </c>
      <c r="L332" s="64">
        <v>313</v>
      </c>
      <c r="M332" s="64">
        <v>35295</v>
      </c>
      <c r="N332" s="64">
        <v>4030</v>
      </c>
      <c r="O332" s="64">
        <v>0</v>
      </c>
      <c r="P332" s="64">
        <v>8401</v>
      </c>
      <c r="Q332" s="64">
        <v>-435</v>
      </c>
      <c r="R332" s="64">
        <v>17970</v>
      </c>
      <c r="S332" s="64">
        <v>0</v>
      </c>
      <c r="T332" s="64">
        <v>0</v>
      </c>
      <c r="U332" s="64">
        <v>5904</v>
      </c>
      <c r="V332" s="64">
        <v>12066</v>
      </c>
      <c r="W332" s="64">
        <v>11391</v>
      </c>
      <c r="X332" s="64">
        <v>0</v>
      </c>
      <c r="Y332" s="64">
        <v>896</v>
      </c>
      <c r="Z332" s="64">
        <v>733535</v>
      </c>
      <c r="AA332" s="64">
        <v>173062</v>
      </c>
      <c r="AB332" s="64">
        <v>19098</v>
      </c>
      <c r="AC332" s="64">
        <v>0</v>
      </c>
      <c r="AD332" s="64">
        <v>1861</v>
      </c>
      <c r="AE332" s="64">
        <v>2351</v>
      </c>
      <c r="AF332" s="64">
        <v>18775</v>
      </c>
      <c r="AG332" s="64">
        <v>1563</v>
      </c>
      <c r="AH332" s="64">
        <v>11259</v>
      </c>
      <c r="AI332" s="64">
        <v>135</v>
      </c>
      <c r="AJ332" s="64">
        <v>973926</v>
      </c>
      <c r="AK332" s="64">
        <v>137745</v>
      </c>
      <c r="AL332" s="64">
        <v>659012</v>
      </c>
      <c r="AM332" s="64">
        <v>0</v>
      </c>
      <c r="AN332" s="64">
        <v>33307</v>
      </c>
      <c r="AO332" s="64">
        <v>481</v>
      </c>
      <c r="AP332" s="64">
        <v>1873</v>
      </c>
      <c r="AQ332" s="64">
        <v>24750</v>
      </c>
      <c r="AR332" s="64">
        <v>20160</v>
      </c>
      <c r="AS332" s="64">
        <v>18014</v>
      </c>
      <c r="AT332" s="64">
        <v>0</v>
      </c>
      <c r="AU332" s="64">
        <v>0</v>
      </c>
      <c r="AV332" s="64">
        <v>0</v>
      </c>
      <c r="AW332" s="64">
        <v>68471</v>
      </c>
      <c r="AX332" s="64">
        <v>9978</v>
      </c>
      <c r="AY332" s="64">
        <v>116758</v>
      </c>
      <c r="AZ332" s="64">
        <v>973926</v>
      </c>
      <c r="BA332" s="64">
        <v>259075</v>
      </c>
      <c r="BB332" s="64">
        <v>0</v>
      </c>
      <c r="BC332" s="64">
        <v>259075</v>
      </c>
    </row>
    <row r="333" spans="1:55" x14ac:dyDescent="0.25">
      <c r="A333" s="64">
        <v>7990</v>
      </c>
      <c r="B333" s="65" t="s">
        <v>491</v>
      </c>
      <c r="C333" s="64">
        <v>200112</v>
      </c>
      <c r="D333" s="64">
        <v>91747</v>
      </c>
      <c r="E333" s="64">
        <v>34742</v>
      </c>
      <c r="F333" s="64">
        <v>57005</v>
      </c>
      <c r="G333" s="64">
        <v>244</v>
      </c>
      <c r="H333" s="64">
        <v>13684</v>
      </c>
      <c r="I333" s="64">
        <v>680</v>
      </c>
      <c r="J333" s="64">
        <v>70253</v>
      </c>
      <c r="K333" s="64">
        <v>5355</v>
      </c>
      <c r="L333" s="64">
        <v>343</v>
      </c>
      <c r="M333" s="64">
        <v>40381</v>
      </c>
      <c r="N333" s="64">
        <v>4366</v>
      </c>
      <c r="O333" s="64">
        <v>0</v>
      </c>
      <c r="P333" s="64">
        <v>11352</v>
      </c>
      <c r="Q333" s="64">
        <v>16</v>
      </c>
      <c r="R333" s="64">
        <v>19868</v>
      </c>
      <c r="S333" s="64">
        <v>0</v>
      </c>
      <c r="T333" s="64">
        <v>0</v>
      </c>
      <c r="U333" s="64">
        <v>6119</v>
      </c>
      <c r="V333" s="64">
        <v>13749</v>
      </c>
      <c r="W333" s="64">
        <v>12613</v>
      </c>
      <c r="X333" s="64">
        <v>0</v>
      </c>
      <c r="Y333" s="64">
        <v>47815</v>
      </c>
      <c r="Z333" s="64">
        <v>771475</v>
      </c>
      <c r="AA333" s="64">
        <v>240151</v>
      </c>
      <c r="AB333" s="64">
        <v>18158</v>
      </c>
      <c r="AC333" s="64">
        <v>0</v>
      </c>
      <c r="AD333" s="64">
        <v>2002</v>
      </c>
      <c r="AE333" s="64">
        <v>2137</v>
      </c>
      <c r="AF333" s="64">
        <v>22819</v>
      </c>
      <c r="AG333" s="64">
        <v>3131</v>
      </c>
      <c r="AH333" s="64">
        <v>8478</v>
      </c>
      <c r="AI333" s="64">
        <v>0</v>
      </c>
      <c r="AJ333" s="64">
        <v>1128779</v>
      </c>
      <c r="AK333" s="64">
        <v>159451</v>
      </c>
      <c r="AL333" s="64">
        <v>763261</v>
      </c>
      <c r="AM333" s="64">
        <v>0</v>
      </c>
      <c r="AN333" s="64">
        <v>50762</v>
      </c>
      <c r="AO333" s="64">
        <v>479</v>
      </c>
      <c r="AP333" s="64">
        <v>1905</v>
      </c>
      <c r="AQ333" s="64">
        <v>24833</v>
      </c>
      <c r="AR333" s="64">
        <v>20160</v>
      </c>
      <c r="AS333" s="64">
        <v>18014</v>
      </c>
      <c r="AT333" s="64">
        <v>3131</v>
      </c>
      <c r="AU333" s="64">
        <v>151</v>
      </c>
      <c r="AV333" s="64">
        <v>0</v>
      </c>
      <c r="AW333" s="64">
        <v>75318</v>
      </c>
      <c r="AX333" s="64">
        <v>11314</v>
      </c>
      <c r="AY333" s="64">
        <v>128088</v>
      </c>
      <c r="AZ333" s="64">
        <v>1128779</v>
      </c>
      <c r="BA333" s="64">
        <v>325776</v>
      </c>
      <c r="BB333" s="64">
        <v>0</v>
      </c>
      <c r="BC333" s="64">
        <v>325776</v>
      </c>
    </row>
    <row r="334" spans="1:55" x14ac:dyDescent="0.25">
      <c r="A334" s="64">
        <v>7990</v>
      </c>
      <c r="B334" s="65" t="s">
        <v>491</v>
      </c>
      <c r="C334" s="64">
        <v>200212</v>
      </c>
      <c r="D334" s="64">
        <v>87974</v>
      </c>
      <c r="E334" s="64">
        <v>27369</v>
      </c>
      <c r="F334" s="64">
        <v>60605</v>
      </c>
      <c r="G334" s="64">
        <v>272</v>
      </c>
      <c r="H334" s="64">
        <v>15419</v>
      </c>
      <c r="I334" s="64">
        <v>691</v>
      </c>
      <c r="J334" s="64">
        <v>75605</v>
      </c>
      <c r="K334" s="64">
        <v>10495</v>
      </c>
      <c r="L334" s="64">
        <v>-80</v>
      </c>
      <c r="M334" s="64">
        <v>44474</v>
      </c>
      <c r="N334" s="64">
        <v>5018</v>
      </c>
      <c r="O334" s="64">
        <v>0</v>
      </c>
      <c r="P334" s="64">
        <v>12579</v>
      </c>
      <c r="Q334" s="64">
        <v>170</v>
      </c>
      <c r="R334" s="64">
        <v>24119</v>
      </c>
      <c r="S334" s="64">
        <v>0</v>
      </c>
      <c r="T334" s="64">
        <v>0</v>
      </c>
      <c r="U334" s="64">
        <v>7597</v>
      </c>
      <c r="V334" s="64">
        <v>16522</v>
      </c>
      <c r="W334" s="64">
        <v>12208</v>
      </c>
      <c r="X334" s="64">
        <v>0</v>
      </c>
      <c r="Y334" s="64">
        <v>137108</v>
      </c>
      <c r="Z334" s="64">
        <v>779236</v>
      </c>
      <c r="AA334" s="64">
        <v>259714</v>
      </c>
      <c r="AB334" s="64">
        <v>48950</v>
      </c>
      <c r="AC334" s="64">
        <v>0</v>
      </c>
      <c r="AD334" s="64">
        <v>2172</v>
      </c>
      <c r="AE334" s="64">
        <v>2799</v>
      </c>
      <c r="AF334" s="64">
        <v>32601</v>
      </c>
      <c r="AG334" s="64">
        <v>43</v>
      </c>
      <c r="AH334" s="64">
        <v>12943</v>
      </c>
      <c r="AI334" s="64">
        <v>0</v>
      </c>
      <c r="AJ334" s="64">
        <v>1287774</v>
      </c>
      <c r="AK334" s="64">
        <v>137210</v>
      </c>
      <c r="AL334" s="64">
        <v>899298</v>
      </c>
      <c r="AM334" s="64">
        <v>0</v>
      </c>
      <c r="AN334" s="64">
        <v>49529</v>
      </c>
      <c r="AO334" s="64">
        <v>502</v>
      </c>
      <c r="AP334" s="64">
        <v>1489</v>
      </c>
      <c r="AQ334" s="64">
        <v>39875</v>
      </c>
      <c r="AR334" s="64">
        <v>20160</v>
      </c>
      <c r="AS334" s="64">
        <v>18014</v>
      </c>
      <c r="AT334" s="64">
        <v>43</v>
      </c>
      <c r="AU334" s="64">
        <v>321</v>
      </c>
      <c r="AV334" s="64">
        <v>18488</v>
      </c>
      <c r="AW334" s="64">
        <v>89719</v>
      </c>
      <c r="AX334" s="64">
        <v>13126</v>
      </c>
      <c r="AY334" s="64">
        <v>159871</v>
      </c>
      <c r="AZ334" s="64">
        <v>1287774</v>
      </c>
      <c r="BA334" s="64">
        <v>395483</v>
      </c>
      <c r="BB334" s="64">
        <v>0</v>
      </c>
      <c r="BC334" s="64">
        <v>395483</v>
      </c>
    </row>
    <row r="335" spans="1:55" x14ac:dyDescent="0.25">
      <c r="A335" s="64">
        <v>7990</v>
      </c>
      <c r="B335" s="65" t="s">
        <v>491</v>
      </c>
      <c r="C335" s="64">
        <v>200312</v>
      </c>
      <c r="D335" s="64">
        <v>85833</v>
      </c>
      <c r="E335" s="64">
        <v>22037</v>
      </c>
      <c r="F335" s="64">
        <v>63796</v>
      </c>
      <c r="G335" s="64">
        <v>333</v>
      </c>
      <c r="H335" s="64">
        <v>20453</v>
      </c>
      <c r="I335" s="64">
        <v>681</v>
      </c>
      <c r="J335" s="64">
        <v>83901</v>
      </c>
      <c r="K335" s="64">
        <v>15362</v>
      </c>
      <c r="L335" s="64">
        <v>800</v>
      </c>
      <c r="M335" s="64">
        <v>48881</v>
      </c>
      <c r="N335" s="64">
        <v>8917</v>
      </c>
      <c r="O335" s="64">
        <v>0</v>
      </c>
      <c r="P335" s="64">
        <v>14264</v>
      </c>
      <c r="Q335" s="64">
        <v>807</v>
      </c>
      <c r="R335" s="64">
        <v>28808</v>
      </c>
      <c r="S335" s="64">
        <v>0</v>
      </c>
      <c r="T335" s="64">
        <v>0</v>
      </c>
      <c r="U335" s="64">
        <v>6271</v>
      </c>
      <c r="V335" s="64">
        <v>22537</v>
      </c>
      <c r="W335" s="64">
        <v>31613</v>
      </c>
      <c r="X335" s="64">
        <v>0</v>
      </c>
      <c r="Y335" s="64">
        <v>23044</v>
      </c>
      <c r="Z335" s="64">
        <v>940533</v>
      </c>
      <c r="AA335" s="64">
        <v>260725</v>
      </c>
      <c r="AB335" s="64">
        <v>59485</v>
      </c>
      <c r="AC335" s="64">
        <v>0</v>
      </c>
      <c r="AD335" s="64">
        <v>2980</v>
      </c>
      <c r="AE335" s="64">
        <v>2056</v>
      </c>
      <c r="AF335" s="64">
        <v>49624</v>
      </c>
      <c r="AG335" s="64">
        <v>2295</v>
      </c>
      <c r="AH335" s="64">
        <v>11757</v>
      </c>
      <c r="AI335" s="64">
        <v>0</v>
      </c>
      <c r="AJ335" s="64">
        <v>1384112</v>
      </c>
      <c r="AK335" s="64">
        <v>186105</v>
      </c>
      <c r="AL335" s="64">
        <v>934514</v>
      </c>
      <c r="AM335" s="64">
        <v>0</v>
      </c>
      <c r="AN335" s="64">
        <v>41952</v>
      </c>
      <c r="AO335" s="64">
        <v>954</v>
      </c>
      <c r="AP335" s="64">
        <v>1531</v>
      </c>
      <c r="AQ335" s="64">
        <v>39875</v>
      </c>
      <c r="AR335" s="64">
        <v>20160</v>
      </c>
      <c r="AS335" s="64">
        <v>18014</v>
      </c>
      <c r="AT335" s="64">
        <v>2295</v>
      </c>
      <c r="AU335" s="64">
        <v>1128</v>
      </c>
      <c r="AV335" s="64">
        <v>0</v>
      </c>
      <c r="AW335" s="64">
        <v>121332</v>
      </c>
      <c r="AX335" s="64">
        <v>16252</v>
      </c>
      <c r="AY335" s="64">
        <v>179181</v>
      </c>
      <c r="AZ335" s="64">
        <v>1384112</v>
      </c>
      <c r="BA335" s="64">
        <v>372925</v>
      </c>
      <c r="BB335" s="64">
        <v>0</v>
      </c>
      <c r="BC335" s="64">
        <v>372925</v>
      </c>
    </row>
    <row r="336" spans="1:55" x14ac:dyDescent="0.25">
      <c r="A336" s="64">
        <v>7990</v>
      </c>
      <c r="B336" s="65" t="s">
        <v>491</v>
      </c>
      <c r="C336" s="64">
        <v>200412</v>
      </c>
      <c r="D336" s="64">
        <v>85628</v>
      </c>
      <c r="E336" s="64">
        <v>19826</v>
      </c>
      <c r="F336" s="64">
        <v>65802</v>
      </c>
      <c r="G336" s="64">
        <v>853</v>
      </c>
      <c r="H336" s="64">
        <v>21008</v>
      </c>
      <c r="I336" s="64">
        <v>790</v>
      </c>
      <c r="J336" s="64">
        <v>86873</v>
      </c>
      <c r="K336" s="64">
        <v>13667</v>
      </c>
      <c r="L336" s="64">
        <v>1447</v>
      </c>
      <c r="M336" s="64">
        <v>51408</v>
      </c>
      <c r="N336" s="64">
        <v>10995</v>
      </c>
      <c r="O336" s="64">
        <v>0</v>
      </c>
      <c r="P336" s="64">
        <v>7902</v>
      </c>
      <c r="Q336" s="64">
        <v>767</v>
      </c>
      <c r="R336" s="64">
        <v>32449</v>
      </c>
      <c r="S336" s="64">
        <v>0</v>
      </c>
      <c r="T336" s="64">
        <v>0</v>
      </c>
      <c r="U336" s="64">
        <v>8299</v>
      </c>
      <c r="V336" s="64">
        <v>24150</v>
      </c>
      <c r="W336" s="64">
        <v>7297</v>
      </c>
      <c r="X336" s="64">
        <v>0</v>
      </c>
      <c r="Y336" s="64">
        <v>18624</v>
      </c>
      <c r="Z336" s="64">
        <v>1036340</v>
      </c>
      <c r="AA336" s="64">
        <v>282129</v>
      </c>
      <c r="AB336" s="64">
        <v>72732</v>
      </c>
      <c r="AC336" s="64">
        <v>0</v>
      </c>
      <c r="AD336" s="64">
        <v>3747</v>
      </c>
      <c r="AE336" s="64">
        <v>2171</v>
      </c>
      <c r="AF336" s="64">
        <v>53289</v>
      </c>
      <c r="AG336" s="64">
        <v>5906</v>
      </c>
      <c r="AH336" s="64">
        <v>18975</v>
      </c>
      <c r="AI336" s="64">
        <v>0</v>
      </c>
      <c r="AJ336" s="64">
        <v>1501210</v>
      </c>
      <c r="AK336" s="64">
        <v>232594</v>
      </c>
      <c r="AL336" s="64">
        <v>987477</v>
      </c>
      <c r="AM336" s="64">
        <v>0</v>
      </c>
      <c r="AN336" s="64">
        <v>40705</v>
      </c>
      <c r="AO336" s="64">
        <v>803</v>
      </c>
      <c r="AP336" s="64">
        <v>1383</v>
      </c>
      <c r="AQ336" s="64">
        <v>39958</v>
      </c>
      <c r="AR336" s="64">
        <v>20160</v>
      </c>
      <c r="AS336" s="64">
        <v>18014</v>
      </c>
      <c r="AT336" s="64">
        <v>5906</v>
      </c>
      <c r="AU336" s="64">
        <v>1896</v>
      </c>
      <c r="AV336" s="64">
        <v>0</v>
      </c>
      <c r="AW336" s="64">
        <v>137582</v>
      </c>
      <c r="AX336" s="64">
        <v>14732</v>
      </c>
      <c r="AY336" s="64">
        <v>198290</v>
      </c>
      <c r="AZ336" s="64">
        <v>1501210</v>
      </c>
      <c r="BA336" s="64">
        <v>446611</v>
      </c>
      <c r="BB336" s="64">
        <v>0</v>
      </c>
      <c r="BC336" s="64">
        <v>446611</v>
      </c>
    </row>
    <row r="337" spans="1:55" x14ac:dyDescent="0.25">
      <c r="A337" s="64">
        <v>8079</v>
      </c>
      <c r="B337" s="65" t="s">
        <v>482</v>
      </c>
      <c r="C337" s="64">
        <v>200012</v>
      </c>
      <c r="D337" s="64">
        <v>3280949</v>
      </c>
      <c r="E337" s="64">
        <v>1820311</v>
      </c>
      <c r="F337" s="64">
        <v>1460638</v>
      </c>
      <c r="G337" s="64">
        <v>44129</v>
      </c>
      <c r="H337" s="64">
        <v>627742</v>
      </c>
      <c r="I337" s="64">
        <v>89283</v>
      </c>
      <c r="J337" s="64">
        <v>2043226</v>
      </c>
      <c r="K337" s="64">
        <v>162530</v>
      </c>
      <c r="L337" s="64">
        <v>15825</v>
      </c>
      <c r="M337" s="64">
        <v>1304826</v>
      </c>
      <c r="N337" s="64">
        <v>58706</v>
      </c>
      <c r="O337" s="64">
        <v>552</v>
      </c>
      <c r="P337" s="64">
        <v>220976</v>
      </c>
      <c r="Q337" s="64">
        <v>38125</v>
      </c>
      <c r="R337" s="64">
        <v>674646</v>
      </c>
      <c r="S337" s="64">
        <v>0</v>
      </c>
      <c r="T337" s="64">
        <v>0</v>
      </c>
      <c r="U337" s="64">
        <v>105565</v>
      </c>
      <c r="V337" s="64">
        <v>569081</v>
      </c>
      <c r="W337" s="64">
        <v>459267</v>
      </c>
      <c r="X337" s="64">
        <v>0</v>
      </c>
      <c r="Y337" s="64">
        <v>5807797</v>
      </c>
      <c r="Z337" s="64">
        <v>35184332</v>
      </c>
      <c r="AA337" s="64">
        <v>11051963</v>
      </c>
      <c r="AB337" s="64">
        <v>1677610</v>
      </c>
      <c r="AC337" s="64">
        <v>286753</v>
      </c>
      <c r="AD337" s="64">
        <v>45548</v>
      </c>
      <c r="AE337" s="64">
        <v>0</v>
      </c>
      <c r="AF337" s="64">
        <v>731623</v>
      </c>
      <c r="AG337" s="64">
        <v>115523</v>
      </c>
      <c r="AH337" s="64">
        <v>4272049</v>
      </c>
      <c r="AI337" s="64">
        <v>27270</v>
      </c>
      <c r="AJ337" s="64">
        <v>59659735</v>
      </c>
      <c r="AK337" s="64">
        <v>18454982</v>
      </c>
      <c r="AL337" s="64">
        <v>29000639</v>
      </c>
      <c r="AM337" s="64">
        <v>0</v>
      </c>
      <c r="AN337" s="64">
        <v>7966862</v>
      </c>
      <c r="AO337" s="64">
        <v>520</v>
      </c>
      <c r="AP337" s="64">
        <v>82053</v>
      </c>
      <c r="AQ337" s="64">
        <v>933906</v>
      </c>
      <c r="AR337" s="64">
        <v>785000</v>
      </c>
      <c r="AS337" s="64">
        <v>520483</v>
      </c>
      <c r="AT337" s="64">
        <v>0</v>
      </c>
      <c r="AU337" s="64">
        <v>0</v>
      </c>
      <c r="AV337" s="64">
        <v>0</v>
      </c>
      <c r="AW337" s="64">
        <v>1104286</v>
      </c>
      <c r="AX337" s="64">
        <v>432923</v>
      </c>
      <c r="AY337" s="64">
        <v>3220773</v>
      </c>
      <c r="AZ337" s="64">
        <v>59659735</v>
      </c>
      <c r="BA337" s="64">
        <v>6787575</v>
      </c>
      <c r="BB337" s="64">
        <v>600511</v>
      </c>
      <c r="BC337" s="64">
        <v>7388086</v>
      </c>
    </row>
    <row r="338" spans="1:55" x14ac:dyDescent="0.25">
      <c r="A338" s="64">
        <v>8079</v>
      </c>
      <c r="B338" s="65" t="s">
        <v>482</v>
      </c>
      <c r="C338" s="64">
        <v>200112</v>
      </c>
      <c r="D338" s="64">
        <v>3457010</v>
      </c>
      <c r="E338" s="64">
        <v>1871634</v>
      </c>
      <c r="F338" s="64">
        <v>1585376</v>
      </c>
      <c r="G338" s="64">
        <v>51128</v>
      </c>
      <c r="H338" s="64">
        <v>563615</v>
      </c>
      <c r="I338" s="64">
        <v>81281</v>
      </c>
      <c r="J338" s="64">
        <v>2118838</v>
      </c>
      <c r="K338" s="64">
        <v>155988</v>
      </c>
      <c r="L338" s="64">
        <v>6101</v>
      </c>
      <c r="M338" s="64">
        <v>1379226</v>
      </c>
      <c r="N338" s="64">
        <v>71696</v>
      </c>
      <c r="O338" s="64">
        <v>2160</v>
      </c>
      <c r="P338" s="64">
        <v>252949</v>
      </c>
      <c r="Q338" s="64">
        <v>36165</v>
      </c>
      <c r="R338" s="64">
        <v>611061</v>
      </c>
      <c r="S338" s="64">
        <v>0</v>
      </c>
      <c r="T338" s="64">
        <v>0</v>
      </c>
      <c r="U338" s="64">
        <v>155760</v>
      </c>
      <c r="V338" s="64">
        <v>455301</v>
      </c>
      <c r="W338" s="64">
        <v>580606</v>
      </c>
      <c r="X338" s="64">
        <v>0</v>
      </c>
      <c r="Y338" s="64">
        <v>4947882</v>
      </c>
      <c r="Z338" s="64">
        <v>37565060</v>
      </c>
      <c r="AA338" s="64">
        <v>17212838</v>
      </c>
      <c r="AB338" s="64">
        <v>1583927</v>
      </c>
      <c r="AC338" s="64">
        <v>282135</v>
      </c>
      <c r="AD338" s="64">
        <v>39248</v>
      </c>
      <c r="AE338" s="64">
        <v>0</v>
      </c>
      <c r="AF338" s="64">
        <v>700885</v>
      </c>
      <c r="AG338" s="64">
        <v>135613</v>
      </c>
      <c r="AH338" s="64">
        <v>2969688</v>
      </c>
      <c r="AI338" s="64">
        <v>28573</v>
      </c>
      <c r="AJ338" s="64">
        <v>66046455</v>
      </c>
      <c r="AK338" s="64">
        <v>21815208</v>
      </c>
      <c r="AL338" s="64">
        <v>31720281</v>
      </c>
      <c r="AM338" s="64">
        <v>1858925</v>
      </c>
      <c r="AN338" s="64">
        <v>5909161</v>
      </c>
      <c r="AO338" s="64">
        <v>27</v>
      </c>
      <c r="AP338" s="64">
        <v>92773</v>
      </c>
      <c r="AQ338" s="64">
        <v>1215427</v>
      </c>
      <c r="AR338" s="64">
        <v>750000</v>
      </c>
      <c r="AS338" s="64">
        <v>0</v>
      </c>
      <c r="AT338" s="64">
        <v>135613</v>
      </c>
      <c r="AU338" s="64">
        <v>388548</v>
      </c>
      <c r="AV338" s="64">
        <v>0</v>
      </c>
      <c r="AW338" s="64">
        <v>1819691</v>
      </c>
      <c r="AX338" s="64">
        <v>340801</v>
      </c>
      <c r="AY338" s="64">
        <v>3434653</v>
      </c>
      <c r="AZ338" s="64">
        <v>66046455</v>
      </c>
      <c r="BA338" s="64">
        <v>7761754</v>
      </c>
      <c r="BB338" s="64">
        <v>484263</v>
      </c>
      <c r="BC338" s="64">
        <v>8246017</v>
      </c>
    </row>
    <row r="339" spans="1:55" x14ac:dyDescent="0.25">
      <c r="A339" s="64">
        <v>8079</v>
      </c>
      <c r="B339" s="65" t="s">
        <v>482</v>
      </c>
      <c r="C339" s="64">
        <v>200212</v>
      </c>
      <c r="D339" s="64">
        <v>3183702</v>
      </c>
      <c r="E339" s="64">
        <v>1475727</v>
      </c>
      <c r="F339" s="64">
        <v>1707975</v>
      </c>
      <c r="G339" s="64">
        <v>48354</v>
      </c>
      <c r="H339" s="64">
        <v>633046</v>
      </c>
      <c r="I339" s="64">
        <v>69419</v>
      </c>
      <c r="J339" s="64">
        <v>2319956</v>
      </c>
      <c r="K339" s="64">
        <v>69447</v>
      </c>
      <c r="L339" s="64">
        <v>21878</v>
      </c>
      <c r="M339" s="64">
        <v>1445361</v>
      </c>
      <c r="N339" s="64">
        <v>81261</v>
      </c>
      <c r="O339" s="64">
        <v>2167</v>
      </c>
      <c r="P339" s="64">
        <v>291042</v>
      </c>
      <c r="Q339" s="64">
        <v>17338</v>
      </c>
      <c r="R339" s="64">
        <v>608788</v>
      </c>
      <c r="S339" s="64">
        <v>0</v>
      </c>
      <c r="T339" s="64">
        <v>0</v>
      </c>
      <c r="U339" s="64">
        <v>195348</v>
      </c>
      <c r="V339" s="64">
        <v>413440</v>
      </c>
      <c r="W339" s="64">
        <v>726942</v>
      </c>
      <c r="X339" s="64">
        <v>0</v>
      </c>
      <c r="Y339" s="64">
        <v>4839547</v>
      </c>
      <c r="Z339" s="64">
        <v>38740147</v>
      </c>
      <c r="AA339" s="64">
        <v>16093788</v>
      </c>
      <c r="AB339" s="64">
        <v>1246813</v>
      </c>
      <c r="AC339" s="64">
        <v>194977</v>
      </c>
      <c r="AD339" s="64">
        <v>126850</v>
      </c>
      <c r="AE339" s="64">
        <v>0</v>
      </c>
      <c r="AF339" s="64">
        <v>685489</v>
      </c>
      <c r="AG339" s="64">
        <v>59360</v>
      </c>
      <c r="AH339" s="64">
        <v>4006211</v>
      </c>
      <c r="AI339" s="64">
        <v>39253</v>
      </c>
      <c r="AJ339" s="64">
        <v>66759377</v>
      </c>
      <c r="AK339" s="64">
        <v>19517124</v>
      </c>
      <c r="AL339" s="64">
        <v>33422261</v>
      </c>
      <c r="AM339" s="64">
        <v>1856075</v>
      </c>
      <c r="AN339" s="64">
        <v>6898846</v>
      </c>
      <c r="AO339" s="64">
        <v>319</v>
      </c>
      <c r="AP339" s="64">
        <v>134440</v>
      </c>
      <c r="AQ339" s="64">
        <v>1353394</v>
      </c>
      <c r="AR339" s="64">
        <v>750000</v>
      </c>
      <c r="AS339" s="64">
        <v>0</v>
      </c>
      <c r="AT339" s="64">
        <v>59360</v>
      </c>
      <c r="AU339" s="64">
        <v>373715</v>
      </c>
      <c r="AV339" s="64">
        <v>0</v>
      </c>
      <c r="AW339" s="64">
        <v>2094903</v>
      </c>
      <c r="AX339" s="64">
        <v>298940</v>
      </c>
      <c r="AY339" s="64">
        <v>3576918</v>
      </c>
      <c r="AZ339" s="64">
        <v>66759377</v>
      </c>
      <c r="BA339" s="64">
        <v>8572759</v>
      </c>
      <c r="BB339" s="64">
        <v>146526</v>
      </c>
      <c r="BC339" s="64">
        <v>8719285</v>
      </c>
    </row>
    <row r="340" spans="1:55" x14ac:dyDescent="0.25">
      <c r="A340" s="64">
        <v>8079</v>
      </c>
      <c r="B340" s="65" t="s">
        <v>482</v>
      </c>
      <c r="C340" s="64">
        <v>200312</v>
      </c>
      <c r="D340" s="64">
        <v>2848780</v>
      </c>
      <c r="E340" s="64">
        <v>1159653</v>
      </c>
      <c r="F340" s="64">
        <v>1689127</v>
      </c>
      <c r="G340" s="64">
        <v>43792</v>
      </c>
      <c r="H340" s="64">
        <v>734893</v>
      </c>
      <c r="I340" s="64">
        <v>72910</v>
      </c>
      <c r="J340" s="64">
        <v>2394902</v>
      </c>
      <c r="K340" s="64">
        <v>502774</v>
      </c>
      <c r="L340" s="64">
        <v>11286</v>
      </c>
      <c r="M340" s="64">
        <v>1516923</v>
      </c>
      <c r="N340" s="64">
        <v>78843</v>
      </c>
      <c r="O340" s="64">
        <v>144</v>
      </c>
      <c r="P340" s="64">
        <v>288002</v>
      </c>
      <c r="Q340" s="64">
        <v>23043</v>
      </c>
      <c r="R340" s="64">
        <v>1048093</v>
      </c>
      <c r="S340" s="64">
        <v>0</v>
      </c>
      <c r="T340" s="64">
        <v>0</v>
      </c>
      <c r="U340" s="64">
        <v>376343</v>
      </c>
      <c r="V340" s="64">
        <v>671750</v>
      </c>
      <c r="W340" s="64">
        <v>570546</v>
      </c>
      <c r="X340" s="64">
        <v>0</v>
      </c>
      <c r="Y340" s="64">
        <v>8403044</v>
      </c>
      <c r="Z340" s="64">
        <v>39771489</v>
      </c>
      <c r="AA340" s="64">
        <v>18534423</v>
      </c>
      <c r="AB340" s="64">
        <v>1840563</v>
      </c>
      <c r="AC340" s="64">
        <v>184831</v>
      </c>
      <c r="AD340" s="64">
        <v>83499</v>
      </c>
      <c r="AE340" s="64">
        <v>0</v>
      </c>
      <c r="AF340" s="64">
        <v>660981</v>
      </c>
      <c r="AG340" s="64">
        <v>203548</v>
      </c>
      <c r="AH340" s="64">
        <v>3143309</v>
      </c>
      <c r="AI340" s="64">
        <v>31346</v>
      </c>
      <c r="AJ340" s="64">
        <v>73427579</v>
      </c>
      <c r="AK340" s="64">
        <v>21532862</v>
      </c>
      <c r="AL340" s="64">
        <v>37795041</v>
      </c>
      <c r="AM340" s="64">
        <v>1861150</v>
      </c>
      <c r="AN340" s="64">
        <v>6544483</v>
      </c>
      <c r="AO340" s="64">
        <v>24</v>
      </c>
      <c r="AP340" s="64">
        <v>103058</v>
      </c>
      <c r="AQ340" s="64">
        <v>1259720</v>
      </c>
      <c r="AR340" s="64">
        <v>750000</v>
      </c>
      <c r="AS340" s="64">
        <v>0</v>
      </c>
      <c r="AT340" s="64">
        <v>203548</v>
      </c>
      <c r="AU340" s="64">
        <v>373342</v>
      </c>
      <c r="AV340" s="64">
        <v>0</v>
      </c>
      <c r="AW340" s="64">
        <v>2487601</v>
      </c>
      <c r="AX340" s="64">
        <v>516750</v>
      </c>
      <c r="AY340" s="64">
        <v>4331241</v>
      </c>
      <c r="AZ340" s="64">
        <v>73427579</v>
      </c>
      <c r="BA340" s="64">
        <v>9357678</v>
      </c>
      <c r="BB340" s="64">
        <v>175282</v>
      </c>
      <c r="BC340" s="64">
        <v>9532960</v>
      </c>
    </row>
    <row r="341" spans="1:55" x14ac:dyDescent="0.25">
      <c r="A341" s="64">
        <v>8079</v>
      </c>
      <c r="B341" s="65" t="s">
        <v>482</v>
      </c>
      <c r="C341" s="64">
        <v>200412</v>
      </c>
      <c r="D341" s="64">
        <v>2623545</v>
      </c>
      <c r="E341" s="64">
        <v>1029085</v>
      </c>
      <c r="F341" s="64">
        <v>1594460</v>
      </c>
      <c r="G341" s="64">
        <v>68428</v>
      </c>
      <c r="H341" s="64">
        <v>861750</v>
      </c>
      <c r="I341" s="64">
        <v>93433</v>
      </c>
      <c r="J341" s="64">
        <v>2431205</v>
      </c>
      <c r="K341" s="64">
        <v>371989</v>
      </c>
      <c r="L341" s="64">
        <v>27475</v>
      </c>
      <c r="M341" s="64">
        <v>1562638</v>
      </c>
      <c r="N341" s="64">
        <v>80800</v>
      </c>
      <c r="O341" s="64">
        <v>130</v>
      </c>
      <c r="P341" s="64">
        <v>219244</v>
      </c>
      <c r="Q341" s="64">
        <v>37219</v>
      </c>
      <c r="R341" s="64">
        <v>1005076</v>
      </c>
      <c r="S341" s="64">
        <v>0</v>
      </c>
      <c r="T341" s="64">
        <v>0</v>
      </c>
      <c r="U341" s="64">
        <v>241010</v>
      </c>
      <c r="V341" s="64">
        <v>764066</v>
      </c>
      <c r="W341" s="64">
        <v>590068</v>
      </c>
      <c r="X341" s="64">
        <v>0</v>
      </c>
      <c r="Y341" s="64">
        <v>9316953</v>
      </c>
      <c r="Z341" s="64">
        <v>47467171</v>
      </c>
      <c r="AA341" s="64">
        <v>13761222</v>
      </c>
      <c r="AB341" s="64">
        <v>2118780</v>
      </c>
      <c r="AC341" s="64">
        <v>146945</v>
      </c>
      <c r="AD341" s="64">
        <v>132370</v>
      </c>
      <c r="AE341" s="64">
        <v>0</v>
      </c>
      <c r="AF341" s="64">
        <v>674424</v>
      </c>
      <c r="AG341" s="64">
        <v>37295</v>
      </c>
      <c r="AH341" s="64">
        <v>3935535</v>
      </c>
      <c r="AI341" s="64">
        <v>33835</v>
      </c>
      <c r="AJ341" s="64">
        <v>78214598</v>
      </c>
      <c r="AK341" s="64">
        <v>19104882</v>
      </c>
      <c r="AL341" s="64">
        <v>43276297</v>
      </c>
      <c r="AM341" s="64">
        <v>1859525</v>
      </c>
      <c r="AN341" s="64">
        <v>7631518</v>
      </c>
      <c r="AO341" s="64">
        <v>0</v>
      </c>
      <c r="AP341" s="64">
        <v>99380</v>
      </c>
      <c r="AQ341" s="64">
        <v>1815703</v>
      </c>
      <c r="AR341" s="64">
        <v>700000</v>
      </c>
      <c r="AS341" s="64">
        <v>0</v>
      </c>
      <c r="AT341" s="64">
        <v>37295</v>
      </c>
      <c r="AU341" s="64">
        <v>383047</v>
      </c>
      <c r="AV341" s="64">
        <v>0</v>
      </c>
      <c r="AW341" s="64">
        <v>2757885</v>
      </c>
      <c r="AX341" s="64">
        <v>549066</v>
      </c>
      <c r="AY341" s="64">
        <v>4427293</v>
      </c>
      <c r="AZ341" s="64">
        <v>78214598</v>
      </c>
      <c r="BA341" s="64">
        <v>10348052</v>
      </c>
      <c r="BB341" s="64">
        <v>120034</v>
      </c>
      <c r="BC341" s="64">
        <v>10468086</v>
      </c>
    </row>
    <row r="342" spans="1:55" x14ac:dyDescent="0.25">
      <c r="A342" s="64">
        <v>8099</v>
      </c>
      <c r="B342" s="65" t="s">
        <v>432</v>
      </c>
      <c r="C342" s="64">
        <v>200012</v>
      </c>
      <c r="D342" s="64">
        <v>244689</v>
      </c>
      <c r="E342" s="64">
        <v>86275</v>
      </c>
      <c r="F342" s="64">
        <v>158414</v>
      </c>
      <c r="G342" s="64">
        <v>8510</v>
      </c>
      <c r="H342" s="64">
        <v>40006</v>
      </c>
      <c r="I342" s="64">
        <v>1879</v>
      </c>
      <c r="J342" s="64">
        <v>205051</v>
      </c>
      <c r="K342" s="64">
        <v>8196</v>
      </c>
      <c r="L342" s="64">
        <v>1504</v>
      </c>
      <c r="M342" s="64">
        <v>125695</v>
      </c>
      <c r="N342" s="64">
        <v>8209</v>
      </c>
      <c r="O342" s="64">
        <v>144</v>
      </c>
      <c r="P342" s="64">
        <v>10512</v>
      </c>
      <c r="Q342" s="64">
        <v>0</v>
      </c>
      <c r="R342" s="64">
        <v>70191</v>
      </c>
      <c r="S342" s="64">
        <v>0</v>
      </c>
      <c r="T342" s="64">
        <v>0</v>
      </c>
      <c r="U342" s="64">
        <v>19451</v>
      </c>
      <c r="V342" s="64">
        <v>50740</v>
      </c>
      <c r="W342" s="64">
        <v>106976</v>
      </c>
      <c r="X342" s="64">
        <v>0</v>
      </c>
      <c r="Y342" s="64">
        <v>315378</v>
      </c>
      <c r="Z342" s="64">
        <v>1713976</v>
      </c>
      <c r="AA342" s="64">
        <v>816103</v>
      </c>
      <c r="AB342" s="64">
        <v>239357</v>
      </c>
      <c r="AC342" s="64">
        <v>0</v>
      </c>
      <c r="AD342" s="64">
        <v>0</v>
      </c>
      <c r="AE342" s="64">
        <v>0</v>
      </c>
      <c r="AF342" s="64">
        <v>71787</v>
      </c>
      <c r="AG342" s="64">
        <v>3809</v>
      </c>
      <c r="AH342" s="64">
        <v>32891</v>
      </c>
      <c r="AI342" s="64">
        <v>0</v>
      </c>
      <c r="AJ342" s="64">
        <v>3300277</v>
      </c>
      <c r="AK342" s="64">
        <v>123303</v>
      </c>
      <c r="AL342" s="64">
        <v>2616794</v>
      </c>
      <c r="AM342" s="64">
        <v>0</v>
      </c>
      <c r="AN342" s="64">
        <v>111446</v>
      </c>
      <c r="AO342" s="64">
        <v>89</v>
      </c>
      <c r="AP342" s="64">
        <v>256</v>
      </c>
      <c r="AQ342" s="64">
        <v>0</v>
      </c>
      <c r="AR342" s="64">
        <v>46000</v>
      </c>
      <c r="AS342" s="64">
        <v>0</v>
      </c>
      <c r="AT342" s="64">
        <v>0</v>
      </c>
      <c r="AU342" s="64">
        <v>0</v>
      </c>
      <c r="AV342" s="64">
        <v>0</v>
      </c>
      <c r="AW342" s="64">
        <v>360849</v>
      </c>
      <c r="AX342" s="64">
        <v>41540</v>
      </c>
      <c r="AY342" s="64">
        <v>448389</v>
      </c>
      <c r="AZ342" s="64">
        <v>3300277</v>
      </c>
      <c r="BA342" s="64">
        <v>1065303</v>
      </c>
      <c r="BB342" s="64">
        <v>1340</v>
      </c>
      <c r="BC342" s="64">
        <v>1066643</v>
      </c>
    </row>
    <row r="343" spans="1:55" x14ac:dyDescent="0.25">
      <c r="A343" s="64">
        <v>8099</v>
      </c>
      <c r="B343" s="65" t="s">
        <v>432</v>
      </c>
      <c r="C343" s="64">
        <v>200112</v>
      </c>
      <c r="D343" s="64">
        <v>268047</v>
      </c>
      <c r="E343" s="64">
        <v>96589</v>
      </c>
      <c r="F343" s="64">
        <v>171458</v>
      </c>
      <c r="G343" s="64">
        <v>14041</v>
      </c>
      <c r="H343" s="64">
        <v>42810</v>
      </c>
      <c r="I343" s="64">
        <v>2211</v>
      </c>
      <c r="J343" s="64">
        <v>226098</v>
      </c>
      <c r="K343" s="64">
        <v>9730</v>
      </c>
      <c r="L343" s="64">
        <v>2574</v>
      </c>
      <c r="M343" s="64">
        <v>139250</v>
      </c>
      <c r="N343" s="64">
        <v>5697</v>
      </c>
      <c r="O343" s="64">
        <v>204</v>
      </c>
      <c r="P343" s="64">
        <v>17493</v>
      </c>
      <c r="Q343" s="64">
        <v>0</v>
      </c>
      <c r="R343" s="64">
        <v>75758</v>
      </c>
      <c r="S343" s="64">
        <v>0</v>
      </c>
      <c r="T343" s="64">
        <v>0</v>
      </c>
      <c r="U343" s="64">
        <v>20017</v>
      </c>
      <c r="V343" s="64">
        <v>55741</v>
      </c>
      <c r="W343" s="64">
        <v>33548</v>
      </c>
      <c r="X343" s="64">
        <v>0</v>
      </c>
      <c r="Y343" s="64">
        <v>347107</v>
      </c>
      <c r="Z343" s="64">
        <v>1948129</v>
      </c>
      <c r="AA343" s="64">
        <v>826087</v>
      </c>
      <c r="AB343" s="64">
        <v>223937</v>
      </c>
      <c r="AC343" s="64">
        <v>0</v>
      </c>
      <c r="AD343" s="64">
        <v>0</v>
      </c>
      <c r="AE343" s="64">
        <v>88</v>
      </c>
      <c r="AF343" s="64">
        <v>77823</v>
      </c>
      <c r="AG343" s="64">
        <v>6134</v>
      </c>
      <c r="AH343" s="64">
        <v>31321</v>
      </c>
      <c r="AI343" s="64">
        <v>0</v>
      </c>
      <c r="AJ343" s="64">
        <v>3494174</v>
      </c>
      <c r="AK343" s="64">
        <v>150295</v>
      </c>
      <c r="AL343" s="64">
        <v>2746884</v>
      </c>
      <c r="AM343" s="64">
        <v>0</v>
      </c>
      <c r="AN343" s="64">
        <v>95523</v>
      </c>
      <c r="AO343" s="64">
        <v>54</v>
      </c>
      <c r="AP343" s="64">
        <v>2806</v>
      </c>
      <c r="AQ343" s="64">
        <v>0</v>
      </c>
      <c r="AR343" s="64">
        <v>46000</v>
      </c>
      <c r="AS343" s="64">
        <v>0</v>
      </c>
      <c r="AT343" s="64">
        <v>6134</v>
      </c>
      <c r="AU343" s="64">
        <v>0</v>
      </c>
      <c r="AV343" s="64">
        <v>0</v>
      </c>
      <c r="AW343" s="64">
        <v>396257</v>
      </c>
      <c r="AX343" s="64">
        <v>50221</v>
      </c>
      <c r="AY343" s="64">
        <v>498612</v>
      </c>
      <c r="AZ343" s="64">
        <v>3494174</v>
      </c>
      <c r="BA343" s="64">
        <v>1346861</v>
      </c>
      <c r="BB343" s="64">
        <v>1285</v>
      </c>
      <c r="BC343" s="64">
        <v>1348146</v>
      </c>
    </row>
    <row r="344" spans="1:55" x14ac:dyDescent="0.25">
      <c r="A344" s="64">
        <v>8099</v>
      </c>
      <c r="B344" s="65" t="s">
        <v>432</v>
      </c>
      <c r="C344" s="64">
        <v>200212</v>
      </c>
      <c r="D344" s="64">
        <v>293543</v>
      </c>
      <c r="E344" s="64">
        <v>79353</v>
      </c>
      <c r="F344" s="64">
        <v>214190</v>
      </c>
      <c r="G344" s="64">
        <v>5256</v>
      </c>
      <c r="H344" s="64">
        <v>57143</v>
      </c>
      <c r="I344" s="64">
        <v>2767</v>
      </c>
      <c r="J344" s="64">
        <v>273822</v>
      </c>
      <c r="K344" s="64">
        <v>16293</v>
      </c>
      <c r="L344" s="64">
        <v>9089</v>
      </c>
      <c r="M344" s="64">
        <v>178227</v>
      </c>
      <c r="N344" s="64">
        <v>5850</v>
      </c>
      <c r="O344" s="64">
        <v>450</v>
      </c>
      <c r="P344" s="64">
        <v>28375</v>
      </c>
      <c r="Q344" s="64">
        <v>87</v>
      </c>
      <c r="R344" s="64">
        <v>86389</v>
      </c>
      <c r="S344" s="64">
        <v>0</v>
      </c>
      <c r="T344" s="64">
        <v>0</v>
      </c>
      <c r="U344" s="64">
        <v>25531</v>
      </c>
      <c r="V344" s="64">
        <v>60858</v>
      </c>
      <c r="W344" s="64">
        <v>86485</v>
      </c>
      <c r="X344" s="64">
        <v>0</v>
      </c>
      <c r="Y344" s="64">
        <v>626959</v>
      </c>
      <c r="Z344" s="64">
        <v>2325429</v>
      </c>
      <c r="AA344" s="64">
        <v>861672</v>
      </c>
      <c r="AB344" s="64">
        <v>258411</v>
      </c>
      <c r="AC344" s="64">
        <v>0</v>
      </c>
      <c r="AD344" s="64">
        <v>8333</v>
      </c>
      <c r="AE344" s="64">
        <v>66</v>
      </c>
      <c r="AF344" s="64">
        <v>92205</v>
      </c>
      <c r="AG344" s="64">
        <v>12179</v>
      </c>
      <c r="AH344" s="64">
        <v>33744</v>
      </c>
      <c r="AI344" s="64">
        <v>0</v>
      </c>
      <c r="AJ344" s="64">
        <v>4305483</v>
      </c>
      <c r="AK344" s="64">
        <v>186134</v>
      </c>
      <c r="AL344" s="64">
        <v>3396076</v>
      </c>
      <c r="AM344" s="64">
        <v>0</v>
      </c>
      <c r="AN344" s="64">
        <v>149466</v>
      </c>
      <c r="AO344" s="64">
        <v>25</v>
      </c>
      <c r="AP344" s="64">
        <v>7703</v>
      </c>
      <c r="AQ344" s="64">
        <v>0</v>
      </c>
      <c r="AR344" s="64">
        <v>84000</v>
      </c>
      <c r="AS344" s="64">
        <v>0</v>
      </c>
      <c r="AT344" s="64">
        <v>12179</v>
      </c>
      <c r="AU344" s="64">
        <v>0</v>
      </c>
      <c r="AV344" s="64">
        <v>22416</v>
      </c>
      <c r="AW344" s="64">
        <v>396706</v>
      </c>
      <c r="AX344" s="64">
        <v>50778</v>
      </c>
      <c r="AY344" s="64">
        <v>566079</v>
      </c>
      <c r="AZ344" s="64">
        <v>4305483</v>
      </c>
      <c r="BA344" s="64">
        <v>1614867</v>
      </c>
      <c r="BB344" s="64">
        <v>2147</v>
      </c>
      <c r="BC344" s="64">
        <v>1617014</v>
      </c>
    </row>
    <row r="345" spans="1:55" x14ac:dyDescent="0.25">
      <c r="A345" s="64">
        <v>8099</v>
      </c>
      <c r="B345" s="65" t="s">
        <v>432</v>
      </c>
      <c r="C345" s="64">
        <v>200312</v>
      </c>
      <c r="D345" s="64">
        <v>270934</v>
      </c>
      <c r="E345" s="64">
        <v>63497</v>
      </c>
      <c r="F345" s="64">
        <v>207437</v>
      </c>
      <c r="G345" s="64">
        <v>5636</v>
      </c>
      <c r="H345" s="64">
        <v>61631</v>
      </c>
      <c r="I345" s="64">
        <v>2928</v>
      </c>
      <c r="J345" s="64">
        <v>271776</v>
      </c>
      <c r="K345" s="64">
        <v>66455</v>
      </c>
      <c r="L345" s="64">
        <v>5325</v>
      </c>
      <c r="M345" s="64">
        <v>179088</v>
      </c>
      <c r="N345" s="64">
        <v>5784</v>
      </c>
      <c r="O345" s="64">
        <v>107</v>
      </c>
      <c r="P345" s="64">
        <v>30533</v>
      </c>
      <c r="Q345" s="64">
        <v>50</v>
      </c>
      <c r="R345" s="64">
        <v>128094</v>
      </c>
      <c r="S345" s="64">
        <v>0</v>
      </c>
      <c r="T345" s="64">
        <v>0</v>
      </c>
      <c r="U345" s="64">
        <v>29076</v>
      </c>
      <c r="V345" s="64">
        <v>99018</v>
      </c>
      <c r="W345" s="64">
        <v>53509</v>
      </c>
      <c r="X345" s="64">
        <v>0</v>
      </c>
      <c r="Y345" s="64">
        <v>571837</v>
      </c>
      <c r="Z345" s="64">
        <v>2324115</v>
      </c>
      <c r="AA345" s="64">
        <v>1038417</v>
      </c>
      <c r="AB345" s="64">
        <v>335785</v>
      </c>
      <c r="AC345" s="64">
        <v>0</v>
      </c>
      <c r="AD345" s="64">
        <v>8383</v>
      </c>
      <c r="AE345" s="64">
        <v>0</v>
      </c>
      <c r="AF345" s="64">
        <v>91825</v>
      </c>
      <c r="AG345" s="64">
        <v>13398</v>
      </c>
      <c r="AH345" s="64">
        <v>98406</v>
      </c>
      <c r="AI345" s="64">
        <v>0</v>
      </c>
      <c r="AJ345" s="64">
        <v>4535675</v>
      </c>
      <c r="AK345" s="64">
        <v>231820</v>
      </c>
      <c r="AL345" s="64">
        <v>3482475</v>
      </c>
      <c r="AM345" s="64">
        <v>0</v>
      </c>
      <c r="AN345" s="64">
        <v>154906</v>
      </c>
      <c r="AO345" s="64">
        <v>21</v>
      </c>
      <c r="AP345" s="64">
        <v>15249</v>
      </c>
      <c r="AQ345" s="64">
        <v>0</v>
      </c>
      <c r="AR345" s="64">
        <v>84000</v>
      </c>
      <c r="AS345" s="64">
        <v>0</v>
      </c>
      <c r="AT345" s="64">
        <v>13398</v>
      </c>
      <c r="AU345" s="64">
        <v>137</v>
      </c>
      <c r="AV345" s="64">
        <v>0</v>
      </c>
      <c r="AW345" s="64">
        <v>467301</v>
      </c>
      <c r="AX345" s="64">
        <v>86368</v>
      </c>
      <c r="AY345" s="64">
        <v>651204</v>
      </c>
      <c r="AZ345" s="64">
        <v>4535675</v>
      </c>
      <c r="BA345" s="64">
        <v>1560635</v>
      </c>
      <c r="BB345" s="64">
        <v>2893</v>
      </c>
      <c r="BC345" s="64">
        <v>1563528</v>
      </c>
    </row>
    <row r="346" spans="1:55" x14ac:dyDescent="0.25">
      <c r="A346" s="64">
        <v>8099</v>
      </c>
      <c r="B346" s="65" t="s">
        <v>432</v>
      </c>
      <c r="C346" s="64">
        <v>200412</v>
      </c>
      <c r="D346" s="64">
        <v>261841</v>
      </c>
      <c r="E346" s="64">
        <v>58204</v>
      </c>
      <c r="F346" s="64">
        <v>203637</v>
      </c>
      <c r="G346" s="64">
        <v>6908</v>
      </c>
      <c r="H346" s="64">
        <v>63927</v>
      </c>
      <c r="I346" s="64">
        <v>2748</v>
      </c>
      <c r="J346" s="64">
        <v>271724</v>
      </c>
      <c r="K346" s="64">
        <v>43444</v>
      </c>
      <c r="L346" s="64">
        <v>1401</v>
      </c>
      <c r="M346" s="64">
        <v>186587</v>
      </c>
      <c r="N346" s="64">
        <v>6717</v>
      </c>
      <c r="O346" s="64">
        <v>1674</v>
      </c>
      <c r="P346" s="64">
        <v>17946</v>
      </c>
      <c r="Q346" s="64">
        <v>85</v>
      </c>
      <c r="R346" s="64">
        <v>103730</v>
      </c>
      <c r="S346" s="64">
        <v>0</v>
      </c>
      <c r="T346" s="64">
        <v>0</v>
      </c>
      <c r="U346" s="64">
        <v>24598</v>
      </c>
      <c r="V346" s="64">
        <v>79132</v>
      </c>
      <c r="W346" s="64">
        <v>39947</v>
      </c>
      <c r="X346" s="64">
        <v>0</v>
      </c>
      <c r="Y346" s="64">
        <v>556766</v>
      </c>
      <c r="Z346" s="64">
        <v>2722116</v>
      </c>
      <c r="AA346" s="64">
        <v>904386</v>
      </c>
      <c r="AB346" s="64">
        <v>389630</v>
      </c>
      <c r="AC346" s="64">
        <v>350</v>
      </c>
      <c r="AD346" s="64">
        <v>8468</v>
      </c>
      <c r="AE346" s="64">
        <v>0</v>
      </c>
      <c r="AF346" s="64">
        <v>102063</v>
      </c>
      <c r="AG346" s="64">
        <v>4541</v>
      </c>
      <c r="AH346" s="64">
        <v>121766</v>
      </c>
      <c r="AI346" s="64">
        <v>0</v>
      </c>
      <c r="AJ346" s="64">
        <v>4850033</v>
      </c>
      <c r="AK346" s="64">
        <v>194034</v>
      </c>
      <c r="AL346" s="64">
        <v>3823891</v>
      </c>
      <c r="AM346" s="64">
        <v>0</v>
      </c>
      <c r="AN346" s="64">
        <v>154104</v>
      </c>
      <c r="AO346" s="64">
        <v>95</v>
      </c>
      <c r="AP346" s="64">
        <v>5773</v>
      </c>
      <c r="AQ346" s="64">
        <v>0</v>
      </c>
      <c r="AR346" s="64">
        <v>80400</v>
      </c>
      <c r="AS346" s="64">
        <v>0</v>
      </c>
      <c r="AT346" s="64">
        <v>4541</v>
      </c>
      <c r="AU346" s="64">
        <v>222</v>
      </c>
      <c r="AV346" s="64">
        <v>0</v>
      </c>
      <c r="AW346" s="64">
        <v>562526</v>
      </c>
      <c r="AX346" s="64">
        <v>24447</v>
      </c>
      <c r="AY346" s="64">
        <v>672136</v>
      </c>
      <c r="AZ346" s="64">
        <v>4850033</v>
      </c>
      <c r="BA346" s="64">
        <v>1522916</v>
      </c>
      <c r="BB346" s="64">
        <v>2101</v>
      </c>
      <c r="BC346" s="64">
        <v>1525017</v>
      </c>
    </row>
    <row r="347" spans="1:55" x14ac:dyDescent="0.25">
      <c r="A347" s="64">
        <v>8115</v>
      </c>
      <c r="B347" s="65" t="s">
        <v>380</v>
      </c>
      <c r="C347" s="64">
        <v>200012</v>
      </c>
      <c r="D347" s="64">
        <v>7145</v>
      </c>
      <c r="E347" s="64">
        <v>2137</v>
      </c>
      <c r="F347" s="64">
        <v>5008</v>
      </c>
      <c r="G347" s="64">
        <v>251</v>
      </c>
      <c r="H347" s="64">
        <v>70417</v>
      </c>
      <c r="I347" s="64">
        <v>2238</v>
      </c>
      <c r="J347" s="64">
        <v>73438</v>
      </c>
      <c r="K347" s="64">
        <v>16074</v>
      </c>
      <c r="L347" s="64">
        <v>5583</v>
      </c>
      <c r="M347" s="64">
        <v>105675</v>
      </c>
      <c r="N347" s="64">
        <v>627</v>
      </c>
      <c r="O347" s="64">
        <v>1199</v>
      </c>
      <c r="P347" s="64">
        <v>-66</v>
      </c>
      <c r="Q347" s="64">
        <v>14967</v>
      </c>
      <c r="R347" s="64">
        <v>2627</v>
      </c>
      <c r="S347" s="64">
        <v>0</v>
      </c>
      <c r="T347" s="64">
        <v>0</v>
      </c>
      <c r="U347" s="64">
        <v>-612</v>
      </c>
      <c r="V347" s="64">
        <v>3239</v>
      </c>
      <c r="W347" s="64">
        <v>7645</v>
      </c>
      <c r="X347" s="64">
        <v>0</v>
      </c>
      <c r="Y347" s="64">
        <v>93753</v>
      </c>
      <c r="Z347" s="64">
        <v>0</v>
      </c>
      <c r="AA347" s="64">
        <v>95838</v>
      </c>
      <c r="AB347" s="64">
        <v>34137</v>
      </c>
      <c r="AC347" s="64">
        <v>9841</v>
      </c>
      <c r="AD347" s="64">
        <v>2117</v>
      </c>
      <c r="AE347" s="64">
        <v>5</v>
      </c>
      <c r="AF347" s="64">
        <v>1684</v>
      </c>
      <c r="AG347" s="64">
        <v>0</v>
      </c>
      <c r="AH347" s="64">
        <v>37479</v>
      </c>
      <c r="AI347" s="64">
        <v>4255</v>
      </c>
      <c r="AJ347" s="64">
        <v>286754</v>
      </c>
      <c r="AK347" s="64">
        <v>10303</v>
      </c>
      <c r="AL347" s="64">
        <v>118969</v>
      </c>
      <c r="AM347" s="64">
        <v>0</v>
      </c>
      <c r="AN347" s="64">
        <v>28392</v>
      </c>
      <c r="AO347" s="64">
        <v>0</v>
      </c>
      <c r="AP347" s="64">
        <v>30469</v>
      </c>
      <c r="AQ347" s="64">
        <v>0</v>
      </c>
      <c r="AR347" s="64">
        <v>75000</v>
      </c>
      <c r="AS347" s="64">
        <v>10755</v>
      </c>
      <c r="AT347" s="64">
        <v>0</v>
      </c>
      <c r="AU347" s="64">
        <v>0</v>
      </c>
      <c r="AV347" s="64">
        <v>0</v>
      </c>
      <c r="AW347" s="64">
        <v>0</v>
      </c>
      <c r="AX347" s="64">
        <v>3240</v>
      </c>
      <c r="AY347" s="64">
        <v>98621</v>
      </c>
      <c r="AZ347" s="64">
        <v>286754</v>
      </c>
      <c r="BA347" s="64">
        <v>2059</v>
      </c>
      <c r="BB347" s="64">
        <v>0</v>
      </c>
      <c r="BC347" s="64">
        <v>2059</v>
      </c>
    </row>
    <row r="348" spans="1:55" x14ac:dyDescent="0.25">
      <c r="A348" s="64">
        <v>8115</v>
      </c>
      <c r="B348" s="65" t="s">
        <v>380</v>
      </c>
      <c r="C348" s="64">
        <v>200112</v>
      </c>
      <c r="D348" s="64">
        <v>8062</v>
      </c>
      <c r="E348" s="64">
        <v>3349</v>
      </c>
      <c r="F348" s="64">
        <v>4713</v>
      </c>
      <c r="G348" s="64">
        <v>299</v>
      </c>
      <c r="H348" s="64">
        <v>52731</v>
      </c>
      <c r="I348" s="64">
        <v>2500</v>
      </c>
      <c r="J348" s="64">
        <v>55243</v>
      </c>
      <c r="K348" s="64">
        <v>6614</v>
      </c>
      <c r="L348" s="64">
        <v>13586</v>
      </c>
      <c r="M348" s="64">
        <v>114083</v>
      </c>
      <c r="N348" s="64">
        <v>459</v>
      </c>
      <c r="O348" s="64">
        <v>636</v>
      </c>
      <c r="P348" s="64">
        <v>1011</v>
      </c>
      <c r="Q348" s="64">
        <v>8219</v>
      </c>
      <c r="R348" s="64">
        <v>-32527</v>
      </c>
      <c r="S348" s="64">
        <v>0</v>
      </c>
      <c r="T348" s="64">
        <v>0</v>
      </c>
      <c r="U348" s="64">
        <v>2315</v>
      </c>
      <c r="V348" s="64">
        <v>-34842</v>
      </c>
      <c r="W348" s="64">
        <v>28553</v>
      </c>
      <c r="X348" s="64">
        <v>0</v>
      </c>
      <c r="Y348" s="64">
        <v>48824</v>
      </c>
      <c r="Z348" s="64">
        <v>0</v>
      </c>
      <c r="AA348" s="64">
        <v>78403</v>
      </c>
      <c r="AB348" s="64">
        <v>6587</v>
      </c>
      <c r="AC348" s="64">
        <v>0</v>
      </c>
      <c r="AD348" s="64">
        <v>2128</v>
      </c>
      <c r="AE348" s="64">
        <v>0</v>
      </c>
      <c r="AF348" s="64">
        <v>2148</v>
      </c>
      <c r="AG348" s="64">
        <v>0</v>
      </c>
      <c r="AH348" s="64">
        <v>26338</v>
      </c>
      <c r="AI348" s="64">
        <v>2171</v>
      </c>
      <c r="AJ348" s="64">
        <v>195152</v>
      </c>
      <c r="AK348" s="64">
        <v>0</v>
      </c>
      <c r="AL348" s="64">
        <v>71075</v>
      </c>
      <c r="AM348" s="64">
        <v>0</v>
      </c>
      <c r="AN348" s="64">
        <v>15163</v>
      </c>
      <c r="AO348" s="64">
        <v>0</v>
      </c>
      <c r="AP348" s="64">
        <v>6000</v>
      </c>
      <c r="AQ348" s="64">
        <v>0</v>
      </c>
      <c r="AR348" s="64">
        <v>75000</v>
      </c>
      <c r="AS348" s="64">
        <v>10755</v>
      </c>
      <c r="AT348" s="64">
        <v>0</v>
      </c>
      <c r="AU348" s="64">
        <v>0</v>
      </c>
      <c r="AV348" s="64">
        <v>0</v>
      </c>
      <c r="AW348" s="64">
        <v>52002</v>
      </c>
      <c r="AX348" s="64">
        <v>-34843</v>
      </c>
      <c r="AY348" s="64">
        <v>102914</v>
      </c>
      <c r="AZ348" s="64">
        <v>195152</v>
      </c>
      <c r="BA348" s="64">
        <v>5667</v>
      </c>
      <c r="BB348" s="64">
        <v>0</v>
      </c>
      <c r="BC348" s="64">
        <v>5667</v>
      </c>
    </row>
    <row r="349" spans="1:55" x14ac:dyDescent="0.25">
      <c r="A349" s="64">
        <v>8115</v>
      </c>
      <c r="B349" s="65" t="s">
        <v>380</v>
      </c>
      <c r="C349" s="64">
        <v>200212</v>
      </c>
      <c r="D349" s="64">
        <v>3894</v>
      </c>
      <c r="E349" s="64">
        <v>1490</v>
      </c>
      <c r="F349" s="64">
        <v>2404</v>
      </c>
      <c r="G349" s="64">
        <v>334</v>
      </c>
      <c r="H349" s="64">
        <v>42279</v>
      </c>
      <c r="I349" s="64">
        <v>1725</v>
      </c>
      <c r="J349" s="64">
        <v>43292</v>
      </c>
      <c r="K349" s="64">
        <v>-705</v>
      </c>
      <c r="L349" s="64">
        <v>40505</v>
      </c>
      <c r="M349" s="64">
        <v>101420</v>
      </c>
      <c r="N349" s="64">
        <v>623</v>
      </c>
      <c r="O349" s="64">
        <v>55</v>
      </c>
      <c r="P349" s="64">
        <v>1350</v>
      </c>
      <c r="Q349" s="64">
        <v>3045</v>
      </c>
      <c r="R349" s="64">
        <v>-17311</v>
      </c>
      <c r="S349" s="64">
        <v>0</v>
      </c>
      <c r="T349" s="64">
        <v>0</v>
      </c>
      <c r="U349" s="64">
        <v>0</v>
      </c>
      <c r="V349" s="64">
        <v>-17311</v>
      </c>
      <c r="W349" s="64">
        <v>14055</v>
      </c>
      <c r="X349" s="64">
        <v>0</v>
      </c>
      <c r="Y349" s="64">
        <v>51134</v>
      </c>
      <c r="Z349" s="64">
        <v>0</v>
      </c>
      <c r="AA349" s="64">
        <v>33962</v>
      </c>
      <c r="AB349" s="64">
        <v>6837</v>
      </c>
      <c r="AC349" s="64">
        <v>0</v>
      </c>
      <c r="AD349" s="64">
        <v>0</v>
      </c>
      <c r="AE349" s="64">
        <v>0</v>
      </c>
      <c r="AF349" s="64">
        <v>1800</v>
      </c>
      <c r="AG349" s="64">
        <v>0</v>
      </c>
      <c r="AH349" s="64">
        <v>19589</v>
      </c>
      <c r="AI349" s="64">
        <v>1277</v>
      </c>
      <c r="AJ349" s="64">
        <v>128654</v>
      </c>
      <c r="AK349" s="64">
        <v>1696</v>
      </c>
      <c r="AL349" s="64">
        <v>18573</v>
      </c>
      <c r="AM349" s="64">
        <v>0</v>
      </c>
      <c r="AN349" s="64">
        <v>19874</v>
      </c>
      <c r="AO349" s="64">
        <v>0</v>
      </c>
      <c r="AP349" s="64">
        <v>1500</v>
      </c>
      <c r="AQ349" s="64">
        <v>0</v>
      </c>
      <c r="AR349" s="64">
        <v>75000</v>
      </c>
      <c r="AS349" s="64">
        <v>10755</v>
      </c>
      <c r="AT349" s="64">
        <v>0</v>
      </c>
      <c r="AU349" s="64">
        <v>0</v>
      </c>
      <c r="AV349" s="64">
        <v>0</v>
      </c>
      <c r="AW349" s="64">
        <v>18567</v>
      </c>
      <c r="AX349" s="64">
        <v>-17311</v>
      </c>
      <c r="AY349" s="64">
        <v>87011</v>
      </c>
      <c r="AZ349" s="64">
        <v>128654</v>
      </c>
      <c r="BA349" s="64">
        <v>5451</v>
      </c>
      <c r="BB349" s="64">
        <v>0</v>
      </c>
      <c r="BC349" s="64">
        <v>5451</v>
      </c>
    </row>
    <row r="350" spans="1:55" x14ac:dyDescent="0.25">
      <c r="A350" s="64">
        <v>8115</v>
      </c>
      <c r="B350" s="65" t="s">
        <v>380</v>
      </c>
      <c r="C350" s="64">
        <v>200312</v>
      </c>
      <c r="D350" s="64">
        <v>5464</v>
      </c>
      <c r="E350" s="64">
        <v>1742</v>
      </c>
      <c r="F350" s="64">
        <v>3722</v>
      </c>
      <c r="G350" s="64">
        <v>606</v>
      </c>
      <c r="H350" s="64">
        <v>51250</v>
      </c>
      <c r="I350" s="64">
        <v>2230</v>
      </c>
      <c r="J350" s="64">
        <v>53348</v>
      </c>
      <c r="K350" s="64">
        <v>22123</v>
      </c>
      <c r="L350" s="64">
        <v>965</v>
      </c>
      <c r="M350" s="64">
        <v>68724</v>
      </c>
      <c r="N350" s="64">
        <v>506</v>
      </c>
      <c r="O350" s="64">
        <v>0</v>
      </c>
      <c r="P350" s="64">
        <v>3400</v>
      </c>
      <c r="Q350" s="64">
        <v>0</v>
      </c>
      <c r="R350" s="64">
        <v>3806</v>
      </c>
      <c r="S350" s="64">
        <v>0</v>
      </c>
      <c r="T350" s="64">
        <v>0</v>
      </c>
      <c r="U350" s="64">
        <v>0</v>
      </c>
      <c r="V350" s="64">
        <v>3806</v>
      </c>
      <c r="W350" s="64">
        <v>23450</v>
      </c>
      <c r="X350" s="64">
        <v>0</v>
      </c>
      <c r="Y350" s="64">
        <v>51260</v>
      </c>
      <c r="Z350" s="64">
        <v>0</v>
      </c>
      <c r="AA350" s="64">
        <v>61450</v>
      </c>
      <c r="AB350" s="64">
        <v>25097</v>
      </c>
      <c r="AC350" s="64">
        <v>0</v>
      </c>
      <c r="AD350" s="64">
        <v>0</v>
      </c>
      <c r="AE350" s="64">
        <v>0</v>
      </c>
      <c r="AF350" s="64">
        <v>1545</v>
      </c>
      <c r="AG350" s="64">
        <v>0</v>
      </c>
      <c r="AH350" s="64">
        <v>10634</v>
      </c>
      <c r="AI350" s="64">
        <v>1306</v>
      </c>
      <c r="AJ350" s="64">
        <v>174742</v>
      </c>
      <c r="AK350" s="64">
        <v>0</v>
      </c>
      <c r="AL350" s="64">
        <v>48778</v>
      </c>
      <c r="AM350" s="64">
        <v>0</v>
      </c>
      <c r="AN350" s="64">
        <v>31724</v>
      </c>
      <c r="AO350" s="64">
        <v>26</v>
      </c>
      <c r="AP350" s="64">
        <v>3400</v>
      </c>
      <c r="AQ350" s="64">
        <v>0</v>
      </c>
      <c r="AR350" s="64">
        <v>75000</v>
      </c>
      <c r="AS350" s="64">
        <v>10755</v>
      </c>
      <c r="AT350" s="64">
        <v>0</v>
      </c>
      <c r="AU350" s="64">
        <v>0</v>
      </c>
      <c r="AV350" s="64">
        <v>0</v>
      </c>
      <c r="AW350" s="64">
        <v>1253</v>
      </c>
      <c r="AX350" s="64">
        <v>3806</v>
      </c>
      <c r="AY350" s="64">
        <v>90814</v>
      </c>
      <c r="AZ350" s="64">
        <v>174742</v>
      </c>
      <c r="BA350" s="64">
        <v>4465</v>
      </c>
      <c r="BB350" s="64">
        <v>0</v>
      </c>
      <c r="BC350" s="64">
        <v>4465</v>
      </c>
    </row>
    <row r="351" spans="1:55" x14ac:dyDescent="0.25">
      <c r="A351" s="64">
        <v>8115</v>
      </c>
      <c r="B351" s="65" t="s">
        <v>380</v>
      </c>
      <c r="C351" s="64">
        <v>200412</v>
      </c>
      <c r="D351" s="64">
        <v>4114</v>
      </c>
      <c r="E351" s="64">
        <v>212</v>
      </c>
      <c r="F351" s="64">
        <v>3902</v>
      </c>
      <c r="G351" s="64">
        <v>1816</v>
      </c>
      <c r="H351" s="64">
        <v>63554</v>
      </c>
      <c r="I351" s="64">
        <v>952</v>
      </c>
      <c r="J351" s="64">
        <v>68320</v>
      </c>
      <c r="K351" s="64">
        <v>9986</v>
      </c>
      <c r="L351" s="64">
        <v>1825</v>
      </c>
      <c r="M351" s="64">
        <v>78024</v>
      </c>
      <c r="N351" s="64">
        <v>514</v>
      </c>
      <c r="O351" s="64">
        <v>0</v>
      </c>
      <c r="P351" s="64">
        <v>-3409</v>
      </c>
      <c r="Q351" s="64">
        <v>0</v>
      </c>
      <c r="R351" s="64">
        <v>5002</v>
      </c>
      <c r="S351" s="64">
        <v>0</v>
      </c>
      <c r="T351" s="64">
        <v>0</v>
      </c>
      <c r="U351" s="64">
        <v>-13344</v>
      </c>
      <c r="V351" s="64">
        <v>18346</v>
      </c>
      <c r="W351" s="64">
        <v>13296</v>
      </c>
      <c r="X351" s="64">
        <v>0</v>
      </c>
      <c r="Y351" s="64">
        <v>4338</v>
      </c>
      <c r="Z351" s="64">
        <v>0</v>
      </c>
      <c r="AA351" s="64">
        <v>51089</v>
      </c>
      <c r="AB351" s="64">
        <v>25463</v>
      </c>
      <c r="AC351" s="64">
        <v>0</v>
      </c>
      <c r="AD351" s="64">
        <v>0</v>
      </c>
      <c r="AE351" s="64">
        <v>0</v>
      </c>
      <c r="AF351" s="64">
        <v>1032</v>
      </c>
      <c r="AG351" s="64">
        <v>0</v>
      </c>
      <c r="AH351" s="64">
        <v>38324</v>
      </c>
      <c r="AI351" s="64">
        <v>1362</v>
      </c>
      <c r="AJ351" s="64">
        <v>134904</v>
      </c>
      <c r="AK351" s="64">
        <v>0</v>
      </c>
      <c r="AL351" s="64">
        <v>5131</v>
      </c>
      <c r="AM351" s="64">
        <v>0</v>
      </c>
      <c r="AN351" s="64">
        <v>20528</v>
      </c>
      <c r="AO351" s="64">
        <v>81</v>
      </c>
      <c r="AP351" s="64">
        <v>0</v>
      </c>
      <c r="AQ351" s="64">
        <v>0</v>
      </c>
      <c r="AR351" s="64">
        <v>75000</v>
      </c>
      <c r="AS351" s="64">
        <v>10755</v>
      </c>
      <c r="AT351" s="64">
        <v>0</v>
      </c>
      <c r="AU351" s="64">
        <v>0</v>
      </c>
      <c r="AV351" s="64">
        <v>0</v>
      </c>
      <c r="AW351" s="64">
        <v>5063</v>
      </c>
      <c r="AX351" s="64">
        <v>18346</v>
      </c>
      <c r="AY351" s="64">
        <v>109164</v>
      </c>
      <c r="AZ351" s="64">
        <v>134904</v>
      </c>
      <c r="BA351" s="64">
        <v>4019</v>
      </c>
      <c r="BB351" s="64">
        <v>0</v>
      </c>
      <c r="BC351" s="64">
        <v>4019</v>
      </c>
    </row>
    <row r="352" spans="1:55" x14ac:dyDescent="0.25">
      <c r="A352" s="64">
        <v>8117</v>
      </c>
      <c r="B352" s="65" t="s">
        <v>434</v>
      </c>
      <c r="C352" s="64">
        <v>200012</v>
      </c>
      <c r="D352" s="64">
        <v>3063737</v>
      </c>
      <c r="E352" s="64">
        <v>2684041</v>
      </c>
      <c r="F352" s="64">
        <v>379696</v>
      </c>
      <c r="G352" s="64">
        <v>1969</v>
      </c>
      <c r="H352" s="64">
        <v>129632</v>
      </c>
      <c r="I352" s="64">
        <v>79326</v>
      </c>
      <c r="J352" s="64">
        <v>431971</v>
      </c>
      <c r="K352" s="64">
        <v>-9201</v>
      </c>
      <c r="L352" s="64">
        <v>2258</v>
      </c>
      <c r="M352" s="64">
        <v>294357</v>
      </c>
      <c r="N352" s="64">
        <v>7240</v>
      </c>
      <c r="O352" s="64">
        <v>53294</v>
      </c>
      <c r="P352" s="64">
        <v>41240</v>
      </c>
      <c r="Q352" s="64">
        <v>83041</v>
      </c>
      <c r="R352" s="64">
        <v>111938</v>
      </c>
      <c r="S352" s="64">
        <v>0</v>
      </c>
      <c r="T352" s="64">
        <v>0</v>
      </c>
      <c r="U352" s="64">
        <v>41895</v>
      </c>
      <c r="V352" s="64">
        <v>70043</v>
      </c>
      <c r="W352" s="64">
        <v>28390</v>
      </c>
      <c r="X352" s="64">
        <v>0</v>
      </c>
      <c r="Y352" s="64">
        <v>14580106</v>
      </c>
      <c r="Z352" s="64">
        <v>17038536</v>
      </c>
      <c r="AA352" s="64">
        <v>20272877</v>
      </c>
      <c r="AB352" s="64">
        <v>51997</v>
      </c>
      <c r="AC352" s="64">
        <v>4000</v>
      </c>
      <c r="AD352" s="64">
        <v>128508</v>
      </c>
      <c r="AE352" s="64">
        <v>0</v>
      </c>
      <c r="AF352" s="64">
        <v>213434</v>
      </c>
      <c r="AG352" s="64">
        <v>0</v>
      </c>
      <c r="AH352" s="64">
        <v>3372578</v>
      </c>
      <c r="AI352" s="64">
        <v>1970</v>
      </c>
      <c r="AJ352" s="64">
        <v>55692396</v>
      </c>
      <c r="AK352" s="64">
        <v>36204817</v>
      </c>
      <c r="AL352" s="64">
        <v>9738122</v>
      </c>
      <c r="AM352" s="64">
        <v>0</v>
      </c>
      <c r="AN352" s="64">
        <v>6894438</v>
      </c>
      <c r="AO352" s="64">
        <v>11705</v>
      </c>
      <c r="AP352" s="64">
        <v>55046</v>
      </c>
      <c r="AQ352" s="64">
        <v>500000</v>
      </c>
      <c r="AR352" s="64">
        <v>1300000</v>
      </c>
      <c r="AS352" s="64">
        <v>840000</v>
      </c>
      <c r="AT352" s="64">
        <v>0</v>
      </c>
      <c r="AU352" s="64">
        <v>0</v>
      </c>
      <c r="AV352" s="64">
        <v>316</v>
      </c>
      <c r="AW352" s="64">
        <v>67152</v>
      </c>
      <c r="AX352" s="64">
        <v>55443</v>
      </c>
      <c r="AY352" s="64">
        <v>2288268</v>
      </c>
      <c r="AZ352" s="64">
        <v>55692396</v>
      </c>
      <c r="BA352" s="64">
        <v>6850941</v>
      </c>
      <c r="BB352" s="64">
        <v>2881789</v>
      </c>
      <c r="BC352" s="64">
        <v>9732730</v>
      </c>
    </row>
    <row r="353" spans="1:55" x14ac:dyDescent="0.25">
      <c r="A353" s="64">
        <v>8117</v>
      </c>
      <c r="B353" s="65" t="s">
        <v>434</v>
      </c>
      <c r="C353" s="64">
        <v>200112</v>
      </c>
      <c r="D353" s="64">
        <v>3264165</v>
      </c>
      <c r="E353" s="64">
        <v>2815107</v>
      </c>
      <c r="F353" s="64">
        <v>449058</v>
      </c>
      <c r="G353" s="64">
        <v>13721</v>
      </c>
      <c r="H353" s="64">
        <v>97785</v>
      </c>
      <c r="I353" s="64">
        <v>88276</v>
      </c>
      <c r="J353" s="64">
        <v>472288</v>
      </c>
      <c r="K353" s="64">
        <v>64980</v>
      </c>
      <c r="L353" s="64">
        <v>25610</v>
      </c>
      <c r="M353" s="64">
        <v>357697</v>
      </c>
      <c r="N353" s="64">
        <v>18980</v>
      </c>
      <c r="O353" s="64">
        <v>1414</v>
      </c>
      <c r="P353" s="64">
        <v>38737</v>
      </c>
      <c r="Q353" s="64">
        <v>18006</v>
      </c>
      <c r="R353" s="64">
        <v>164056</v>
      </c>
      <c r="S353" s="64">
        <v>0</v>
      </c>
      <c r="T353" s="64">
        <v>0</v>
      </c>
      <c r="U353" s="64">
        <v>44289</v>
      </c>
      <c r="V353" s="64">
        <v>119767</v>
      </c>
      <c r="W353" s="64">
        <v>82252</v>
      </c>
      <c r="X353" s="64">
        <v>0</v>
      </c>
      <c r="Y353" s="64">
        <v>14429142</v>
      </c>
      <c r="Z353" s="64">
        <v>22220804</v>
      </c>
      <c r="AA353" s="64">
        <v>22762910</v>
      </c>
      <c r="AB353" s="64">
        <v>37703</v>
      </c>
      <c r="AC353" s="64">
        <v>10235</v>
      </c>
      <c r="AD353" s="64">
        <v>142525</v>
      </c>
      <c r="AE353" s="64">
        <v>0</v>
      </c>
      <c r="AF353" s="64">
        <v>259741</v>
      </c>
      <c r="AG353" s="64">
        <v>0</v>
      </c>
      <c r="AH353" s="64">
        <v>3484482</v>
      </c>
      <c r="AI353" s="64">
        <v>2</v>
      </c>
      <c r="AJ353" s="64">
        <v>63429796</v>
      </c>
      <c r="AK353" s="64">
        <v>42175181</v>
      </c>
      <c r="AL353" s="64">
        <v>8770634</v>
      </c>
      <c r="AM353" s="64">
        <v>0</v>
      </c>
      <c r="AN353" s="64">
        <v>8943343</v>
      </c>
      <c r="AO353" s="64">
        <v>10576</v>
      </c>
      <c r="AP353" s="64">
        <v>22027</v>
      </c>
      <c r="AQ353" s="64">
        <v>800000</v>
      </c>
      <c r="AR353" s="64">
        <v>1400000</v>
      </c>
      <c r="AS353" s="64">
        <v>1040000</v>
      </c>
      <c r="AT353" s="64">
        <v>0</v>
      </c>
      <c r="AU353" s="64">
        <v>37804</v>
      </c>
      <c r="AV353" s="64">
        <v>316</v>
      </c>
      <c r="AW353" s="64">
        <v>122595</v>
      </c>
      <c r="AX353" s="64">
        <v>107320</v>
      </c>
      <c r="AY353" s="64">
        <v>2708035</v>
      </c>
      <c r="AZ353" s="64">
        <v>63429796</v>
      </c>
      <c r="BA353" s="64">
        <v>7401380</v>
      </c>
      <c r="BB353" s="64">
        <v>3452368</v>
      </c>
      <c r="BC353" s="64">
        <v>10853748</v>
      </c>
    </row>
    <row r="354" spans="1:55" x14ac:dyDescent="0.25">
      <c r="A354" s="64">
        <v>8117</v>
      </c>
      <c r="B354" s="65" t="s">
        <v>434</v>
      </c>
      <c r="C354" s="64">
        <v>200212</v>
      </c>
      <c r="D354" s="64">
        <v>2723313</v>
      </c>
      <c r="E354" s="64">
        <v>2145441</v>
      </c>
      <c r="F354" s="64">
        <v>577872</v>
      </c>
      <c r="G354" s="64">
        <v>2772</v>
      </c>
      <c r="H354" s="64">
        <v>129391</v>
      </c>
      <c r="I354" s="64">
        <v>111327</v>
      </c>
      <c r="J354" s="64">
        <v>598708</v>
      </c>
      <c r="K354" s="64">
        <v>-84853</v>
      </c>
      <c r="L354" s="64">
        <v>17478</v>
      </c>
      <c r="M354" s="64">
        <v>370252</v>
      </c>
      <c r="N354" s="64">
        <v>5768</v>
      </c>
      <c r="O354" s="64">
        <v>0</v>
      </c>
      <c r="P354" s="64">
        <v>32551</v>
      </c>
      <c r="Q354" s="64">
        <v>21003</v>
      </c>
      <c r="R354" s="64">
        <v>143765</v>
      </c>
      <c r="S354" s="64">
        <v>0</v>
      </c>
      <c r="T354" s="64">
        <v>0</v>
      </c>
      <c r="U354" s="64">
        <v>46042</v>
      </c>
      <c r="V354" s="64">
        <v>97723</v>
      </c>
      <c r="W354" s="64">
        <v>97651</v>
      </c>
      <c r="X354" s="64">
        <v>0</v>
      </c>
      <c r="Y354" s="64">
        <v>13652079</v>
      </c>
      <c r="Z354" s="64">
        <v>24322252</v>
      </c>
      <c r="AA354" s="64">
        <v>20005793</v>
      </c>
      <c r="AB354" s="64">
        <v>38176</v>
      </c>
      <c r="AC354" s="64">
        <v>9958</v>
      </c>
      <c r="AD354" s="64">
        <v>146304</v>
      </c>
      <c r="AE354" s="64">
        <v>0</v>
      </c>
      <c r="AF354" s="64">
        <v>261335</v>
      </c>
      <c r="AG354" s="64">
        <v>0</v>
      </c>
      <c r="AH354" s="64">
        <v>5183494</v>
      </c>
      <c r="AI354" s="64">
        <v>1257</v>
      </c>
      <c r="AJ354" s="64">
        <v>63718299</v>
      </c>
      <c r="AK354" s="64">
        <v>36971328</v>
      </c>
      <c r="AL354" s="64">
        <v>12133185</v>
      </c>
      <c r="AM354" s="64">
        <v>0</v>
      </c>
      <c r="AN354" s="64">
        <v>10973648</v>
      </c>
      <c r="AO354" s="64">
        <v>12652</v>
      </c>
      <c r="AP354" s="64">
        <v>21728</v>
      </c>
      <c r="AQ354" s="64">
        <v>800000</v>
      </c>
      <c r="AR354" s="64">
        <v>1400000</v>
      </c>
      <c r="AS354" s="64">
        <v>1040000</v>
      </c>
      <c r="AT354" s="64">
        <v>0</v>
      </c>
      <c r="AU354" s="64">
        <v>52152</v>
      </c>
      <c r="AV354" s="64">
        <v>316</v>
      </c>
      <c r="AW354" s="64">
        <v>229915</v>
      </c>
      <c r="AX354" s="64">
        <v>83375</v>
      </c>
      <c r="AY354" s="64">
        <v>2805758</v>
      </c>
      <c r="AZ354" s="64">
        <v>63718299</v>
      </c>
      <c r="BA354" s="64">
        <v>5895680</v>
      </c>
      <c r="BB354" s="64">
        <v>4078392</v>
      </c>
      <c r="BC354" s="64">
        <v>9974072</v>
      </c>
    </row>
    <row r="355" spans="1:55" x14ac:dyDescent="0.25">
      <c r="A355" s="64">
        <v>8117</v>
      </c>
      <c r="B355" s="65" t="s">
        <v>434</v>
      </c>
      <c r="C355" s="64">
        <v>200312</v>
      </c>
      <c r="D355" s="64">
        <v>2324418</v>
      </c>
      <c r="E355" s="64">
        <v>1526518</v>
      </c>
      <c r="F355" s="64">
        <v>797900</v>
      </c>
      <c r="G355" s="64">
        <v>7534</v>
      </c>
      <c r="H355" s="64">
        <v>150750</v>
      </c>
      <c r="I355" s="64">
        <v>131181</v>
      </c>
      <c r="J355" s="64">
        <v>825003</v>
      </c>
      <c r="K355" s="64">
        <v>-14683</v>
      </c>
      <c r="L355" s="64">
        <v>91919</v>
      </c>
      <c r="M355" s="64">
        <v>379056</v>
      </c>
      <c r="N355" s="64">
        <v>4470</v>
      </c>
      <c r="O355" s="64">
        <v>0</v>
      </c>
      <c r="P355" s="64">
        <v>125317</v>
      </c>
      <c r="Q355" s="64">
        <v>24365</v>
      </c>
      <c r="R355" s="64">
        <v>417761</v>
      </c>
      <c r="S355" s="64">
        <v>0</v>
      </c>
      <c r="T355" s="64">
        <v>0</v>
      </c>
      <c r="U355" s="64">
        <v>124688</v>
      </c>
      <c r="V355" s="64">
        <v>293073</v>
      </c>
      <c r="W355" s="64">
        <v>1248497</v>
      </c>
      <c r="X355" s="64">
        <v>0</v>
      </c>
      <c r="Y355" s="64">
        <v>13481704</v>
      </c>
      <c r="Z355" s="64">
        <v>22203690</v>
      </c>
      <c r="AA355" s="64">
        <v>29436648</v>
      </c>
      <c r="AB355" s="64">
        <v>48360</v>
      </c>
      <c r="AC355" s="64">
        <v>11777</v>
      </c>
      <c r="AD355" s="64">
        <v>151449</v>
      </c>
      <c r="AE355" s="64">
        <v>0</v>
      </c>
      <c r="AF355" s="64">
        <v>258453</v>
      </c>
      <c r="AG355" s="64">
        <v>0</v>
      </c>
      <c r="AH355" s="64">
        <v>5584850</v>
      </c>
      <c r="AI355" s="64">
        <v>607</v>
      </c>
      <c r="AJ355" s="64">
        <v>72426035</v>
      </c>
      <c r="AK355" s="64">
        <v>41107579</v>
      </c>
      <c r="AL355" s="64">
        <v>14255508</v>
      </c>
      <c r="AM355" s="64">
        <v>325000</v>
      </c>
      <c r="AN355" s="64">
        <v>13039003</v>
      </c>
      <c r="AO355" s="64">
        <v>15639</v>
      </c>
      <c r="AP355" s="64">
        <v>21736</v>
      </c>
      <c r="AQ355" s="64">
        <v>800000</v>
      </c>
      <c r="AR355" s="64">
        <v>1400000</v>
      </c>
      <c r="AS355" s="64">
        <v>1040000</v>
      </c>
      <c r="AT355" s="64">
        <v>0</v>
      </c>
      <c r="AU355" s="64">
        <v>69450</v>
      </c>
      <c r="AV355" s="64">
        <v>0</v>
      </c>
      <c r="AW355" s="64">
        <v>326345</v>
      </c>
      <c r="AX355" s="64">
        <v>25775</v>
      </c>
      <c r="AY355" s="64">
        <v>2861570</v>
      </c>
      <c r="AZ355" s="64">
        <v>72426035</v>
      </c>
      <c r="BA355" s="64">
        <v>6610615</v>
      </c>
      <c r="BB355" s="64">
        <v>3045642</v>
      </c>
      <c r="BC355" s="64">
        <v>9656257</v>
      </c>
    </row>
    <row r="356" spans="1:55" x14ac:dyDescent="0.25">
      <c r="A356" s="64">
        <v>8117</v>
      </c>
      <c r="B356" s="65" t="s">
        <v>434</v>
      </c>
      <c r="C356" s="64">
        <v>200412</v>
      </c>
      <c r="D356" s="64">
        <v>2072992</v>
      </c>
      <c r="E356" s="64">
        <v>1333792</v>
      </c>
      <c r="F356" s="64">
        <v>739200</v>
      </c>
      <c r="G356" s="64">
        <v>4662</v>
      </c>
      <c r="H356" s="64">
        <v>197360</v>
      </c>
      <c r="I356" s="64">
        <v>151394</v>
      </c>
      <c r="J356" s="64">
        <v>789828</v>
      </c>
      <c r="K356" s="64">
        <v>-4661</v>
      </c>
      <c r="L356" s="64">
        <v>36345</v>
      </c>
      <c r="M356" s="64">
        <v>426361</v>
      </c>
      <c r="N356" s="64">
        <v>4943</v>
      </c>
      <c r="O356" s="64">
        <v>407</v>
      </c>
      <c r="P356" s="64">
        <v>2627</v>
      </c>
      <c r="Q356" s="64">
        <v>33528</v>
      </c>
      <c r="R356" s="64">
        <v>420702</v>
      </c>
      <c r="S356" s="64">
        <v>0</v>
      </c>
      <c r="T356" s="64">
        <v>0</v>
      </c>
      <c r="U356" s="64">
        <v>131179</v>
      </c>
      <c r="V356" s="64">
        <v>289523</v>
      </c>
      <c r="W356" s="64">
        <v>25446</v>
      </c>
      <c r="X356" s="64">
        <v>0</v>
      </c>
      <c r="Y356" s="64">
        <v>13071793</v>
      </c>
      <c r="Z356" s="64">
        <v>22611714</v>
      </c>
      <c r="AA356" s="64">
        <v>31320871</v>
      </c>
      <c r="AB356" s="64">
        <v>73988</v>
      </c>
      <c r="AC356" s="64">
        <v>23956</v>
      </c>
      <c r="AD356" s="64">
        <v>172868</v>
      </c>
      <c r="AE356" s="64">
        <v>0</v>
      </c>
      <c r="AF356" s="64">
        <v>255049</v>
      </c>
      <c r="AG356" s="64">
        <v>0</v>
      </c>
      <c r="AH356" s="64">
        <v>6167846</v>
      </c>
      <c r="AI356" s="64">
        <v>380</v>
      </c>
      <c r="AJ356" s="64">
        <v>73723911</v>
      </c>
      <c r="AK356" s="64">
        <v>39603774</v>
      </c>
      <c r="AL356" s="64">
        <v>19301460</v>
      </c>
      <c r="AM356" s="64">
        <v>325000</v>
      </c>
      <c r="AN356" s="64">
        <v>10519418</v>
      </c>
      <c r="AO356" s="64">
        <v>11848</v>
      </c>
      <c r="AP356" s="64">
        <v>11318</v>
      </c>
      <c r="AQ356" s="64">
        <v>800000</v>
      </c>
      <c r="AR356" s="64">
        <v>1400000</v>
      </c>
      <c r="AS356" s="64">
        <v>0</v>
      </c>
      <c r="AT356" s="64">
        <v>0</v>
      </c>
      <c r="AU356" s="64">
        <v>88691</v>
      </c>
      <c r="AV356" s="64">
        <v>0</v>
      </c>
      <c r="AW356" s="64">
        <v>1396177</v>
      </c>
      <c r="AX356" s="64">
        <v>266225</v>
      </c>
      <c r="AY356" s="64">
        <v>3151093</v>
      </c>
      <c r="AZ356" s="64">
        <v>73723911</v>
      </c>
      <c r="BA356" s="64">
        <v>7846836</v>
      </c>
      <c r="BB356" s="64">
        <v>2277773</v>
      </c>
      <c r="BC356" s="64">
        <v>10124609</v>
      </c>
    </row>
    <row r="357" spans="1:55" x14ac:dyDescent="0.25">
      <c r="A357" s="64">
        <v>8222</v>
      </c>
      <c r="B357" s="65" t="s">
        <v>333</v>
      </c>
      <c r="C357" s="64">
        <v>200012</v>
      </c>
      <c r="D357" s="64">
        <v>6125</v>
      </c>
      <c r="E357" s="64">
        <v>3494</v>
      </c>
      <c r="F357" s="64">
        <v>2631</v>
      </c>
      <c r="G357" s="64">
        <v>488</v>
      </c>
      <c r="H357" s="64">
        <v>7806</v>
      </c>
      <c r="I357" s="64">
        <v>156</v>
      </c>
      <c r="J357" s="64">
        <v>10769</v>
      </c>
      <c r="K357" s="64">
        <v>13197</v>
      </c>
      <c r="L357" s="64">
        <v>60</v>
      </c>
      <c r="M357" s="64">
        <v>20566</v>
      </c>
      <c r="N357" s="64">
        <v>593</v>
      </c>
      <c r="O357" s="64">
        <v>0</v>
      </c>
      <c r="P357" s="64">
        <v>0</v>
      </c>
      <c r="Q357" s="64">
        <v>0</v>
      </c>
      <c r="R357" s="64">
        <v>2867</v>
      </c>
      <c r="S357" s="64">
        <v>0</v>
      </c>
      <c r="T357" s="64">
        <v>0</v>
      </c>
      <c r="U357" s="64">
        <v>750</v>
      </c>
      <c r="V357" s="64">
        <v>2117</v>
      </c>
      <c r="W357" s="64">
        <v>7086</v>
      </c>
      <c r="X357" s="64">
        <v>0</v>
      </c>
      <c r="Y357" s="64">
        <v>64324</v>
      </c>
      <c r="Z357" s="64">
        <v>11808</v>
      </c>
      <c r="AA357" s="64">
        <v>155304</v>
      </c>
      <c r="AB357" s="64">
        <v>9647</v>
      </c>
      <c r="AC357" s="64">
        <v>0</v>
      </c>
      <c r="AD357" s="64">
        <v>0</v>
      </c>
      <c r="AE357" s="64">
        <v>0</v>
      </c>
      <c r="AF357" s="64">
        <v>617</v>
      </c>
      <c r="AG357" s="64">
        <v>0</v>
      </c>
      <c r="AH357" s="64">
        <v>4117</v>
      </c>
      <c r="AI357" s="64">
        <v>97</v>
      </c>
      <c r="AJ357" s="64">
        <v>253000</v>
      </c>
      <c r="AK357" s="64">
        <v>78662</v>
      </c>
      <c r="AL357" s="64">
        <v>65554</v>
      </c>
      <c r="AM357" s="64">
        <v>0</v>
      </c>
      <c r="AN357" s="64">
        <v>66657</v>
      </c>
      <c r="AO357" s="64">
        <v>0</v>
      </c>
      <c r="AP357" s="64">
        <v>0</v>
      </c>
      <c r="AQ357" s="64">
        <v>0</v>
      </c>
      <c r="AR357" s="64">
        <v>37500</v>
      </c>
      <c r="AS357" s="64">
        <v>2500</v>
      </c>
      <c r="AT357" s="64">
        <v>0</v>
      </c>
      <c r="AU357" s="64">
        <v>0</v>
      </c>
      <c r="AV357" s="64">
        <v>0</v>
      </c>
      <c r="AW357" s="64">
        <v>10</v>
      </c>
      <c r="AX357" s="64">
        <v>2117</v>
      </c>
      <c r="AY357" s="64">
        <v>42127</v>
      </c>
      <c r="AZ357" s="64">
        <v>253000</v>
      </c>
      <c r="BA357" s="64">
        <v>714</v>
      </c>
      <c r="BB357" s="64">
        <v>1869</v>
      </c>
      <c r="BC357" s="64">
        <v>2583</v>
      </c>
    </row>
    <row r="358" spans="1:55" x14ac:dyDescent="0.25">
      <c r="A358" s="64">
        <v>8222</v>
      </c>
      <c r="B358" s="65" t="s">
        <v>333</v>
      </c>
      <c r="C358" s="64">
        <v>200112</v>
      </c>
      <c r="D358" s="64">
        <v>11649</v>
      </c>
      <c r="E358" s="64">
        <v>5405</v>
      </c>
      <c r="F358" s="64">
        <v>6244</v>
      </c>
      <c r="G358" s="64">
        <v>179</v>
      </c>
      <c r="H358" s="64">
        <v>5134</v>
      </c>
      <c r="I358" s="64">
        <v>314</v>
      </c>
      <c r="J358" s="64">
        <v>11243</v>
      </c>
      <c r="K358" s="64">
        <v>6162</v>
      </c>
      <c r="L358" s="64">
        <v>1</v>
      </c>
      <c r="M358" s="64">
        <v>27046</v>
      </c>
      <c r="N358" s="64">
        <v>651</v>
      </c>
      <c r="O358" s="64">
        <v>0</v>
      </c>
      <c r="P358" s="64">
        <v>401</v>
      </c>
      <c r="Q358" s="64">
        <v>0</v>
      </c>
      <c r="R358" s="64">
        <v>-10692</v>
      </c>
      <c r="S358" s="64">
        <v>0</v>
      </c>
      <c r="T358" s="64">
        <v>0</v>
      </c>
      <c r="U358" s="64">
        <v>-3156</v>
      </c>
      <c r="V358" s="64">
        <v>-7536</v>
      </c>
      <c r="W358" s="64">
        <v>9042</v>
      </c>
      <c r="X358" s="64">
        <v>0</v>
      </c>
      <c r="Y358" s="64">
        <v>54897</v>
      </c>
      <c r="Z358" s="64">
        <v>60763</v>
      </c>
      <c r="AA358" s="64">
        <v>230131</v>
      </c>
      <c r="AB358" s="64">
        <v>4943</v>
      </c>
      <c r="AC358" s="64">
        <v>0</v>
      </c>
      <c r="AD358" s="64">
        <v>0</v>
      </c>
      <c r="AE358" s="64">
        <v>0</v>
      </c>
      <c r="AF358" s="64">
        <v>651</v>
      </c>
      <c r="AG358" s="64">
        <v>0</v>
      </c>
      <c r="AH358" s="64">
        <v>10646</v>
      </c>
      <c r="AI358" s="64">
        <v>0</v>
      </c>
      <c r="AJ358" s="64">
        <v>371073</v>
      </c>
      <c r="AK358" s="64">
        <v>141455</v>
      </c>
      <c r="AL358" s="64">
        <v>93661</v>
      </c>
      <c r="AM358" s="64">
        <v>0</v>
      </c>
      <c r="AN358" s="64">
        <v>55551</v>
      </c>
      <c r="AO358" s="64">
        <v>0</v>
      </c>
      <c r="AP358" s="64">
        <v>0</v>
      </c>
      <c r="AQ358" s="64">
        <v>0</v>
      </c>
      <c r="AR358" s="64">
        <v>76000</v>
      </c>
      <c r="AS358" s="64">
        <v>9815</v>
      </c>
      <c r="AT358" s="64">
        <v>0</v>
      </c>
      <c r="AU358" s="64">
        <v>0</v>
      </c>
      <c r="AV358" s="64">
        <v>0</v>
      </c>
      <c r="AW358" s="64">
        <v>2127</v>
      </c>
      <c r="AX358" s="64">
        <v>-7536</v>
      </c>
      <c r="AY358" s="64">
        <v>80406</v>
      </c>
      <c r="AZ358" s="64">
        <v>371073</v>
      </c>
      <c r="BA358" s="64">
        <v>13678</v>
      </c>
      <c r="BB358" s="64">
        <v>2003</v>
      </c>
      <c r="BC358" s="64">
        <v>15681</v>
      </c>
    </row>
    <row r="359" spans="1:55" x14ac:dyDescent="0.25">
      <c r="A359" s="64">
        <v>8222</v>
      </c>
      <c r="B359" s="65" t="s">
        <v>333</v>
      </c>
      <c r="C359" s="64">
        <v>200212</v>
      </c>
      <c r="D359" s="64">
        <v>14077</v>
      </c>
      <c r="E359" s="64">
        <v>7078</v>
      </c>
      <c r="F359" s="64">
        <v>6999</v>
      </c>
      <c r="G359" s="64">
        <v>487</v>
      </c>
      <c r="H359" s="64">
        <v>8597</v>
      </c>
      <c r="I359" s="64">
        <v>802</v>
      </c>
      <c r="J359" s="64">
        <v>15281</v>
      </c>
      <c r="K359" s="64">
        <v>15225</v>
      </c>
      <c r="L359" s="64">
        <v>3</v>
      </c>
      <c r="M359" s="64">
        <v>30071</v>
      </c>
      <c r="N359" s="64">
        <v>322</v>
      </c>
      <c r="O359" s="64">
        <v>0</v>
      </c>
      <c r="P359" s="64">
        <v>0</v>
      </c>
      <c r="Q359" s="64">
        <v>0</v>
      </c>
      <c r="R359" s="64">
        <v>116</v>
      </c>
      <c r="S359" s="64">
        <v>0</v>
      </c>
      <c r="T359" s="64">
        <v>0</v>
      </c>
      <c r="U359" s="64">
        <v>32</v>
      </c>
      <c r="V359" s="64">
        <v>84</v>
      </c>
      <c r="W359" s="64">
        <v>24975</v>
      </c>
      <c r="X359" s="64">
        <v>0</v>
      </c>
      <c r="Y359" s="64">
        <v>63934</v>
      </c>
      <c r="Z359" s="64">
        <v>193442</v>
      </c>
      <c r="AA359" s="64">
        <v>153052</v>
      </c>
      <c r="AB359" s="64">
        <v>11422</v>
      </c>
      <c r="AC359" s="64">
        <v>0</v>
      </c>
      <c r="AD359" s="64">
        <v>0</v>
      </c>
      <c r="AE359" s="64">
        <v>0</v>
      </c>
      <c r="AF359" s="64">
        <v>563</v>
      </c>
      <c r="AG359" s="64">
        <v>0</v>
      </c>
      <c r="AH359" s="64">
        <v>10802</v>
      </c>
      <c r="AI359" s="64">
        <v>0</v>
      </c>
      <c r="AJ359" s="64">
        <v>458190</v>
      </c>
      <c r="AK359" s="64">
        <v>258241</v>
      </c>
      <c r="AL359" s="64">
        <v>53866</v>
      </c>
      <c r="AM359" s="64">
        <v>0</v>
      </c>
      <c r="AN359" s="64">
        <v>65593</v>
      </c>
      <c r="AO359" s="64">
        <v>0</v>
      </c>
      <c r="AP359" s="64">
        <v>0</v>
      </c>
      <c r="AQ359" s="64">
        <v>0</v>
      </c>
      <c r="AR359" s="64">
        <v>76000</v>
      </c>
      <c r="AS359" s="64">
        <v>4406</v>
      </c>
      <c r="AT359" s="64">
        <v>0</v>
      </c>
      <c r="AU359" s="64">
        <v>0</v>
      </c>
      <c r="AV359" s="64">
        <v>0</v>
      </c>
      <c r="AW359" s="64">
        <v>0</v>
      </c>
      <c r="AX359" s="64">
        <v>84</v>
      </c>
      <c r="AY359" s="64">
        <v>80490</v>
      </c>
      <c r="AZ359" s="64">
        <v>458190</v>
      </c>
      <c r="BA359" s="64">
        <v>402</v>
      </c>
      <c r="BB359" s="64">
        <v>1874</v>
      </c>
      <c r="BC359" s="64">
        <v>2276</v>
      </c>
    </row>
    <row r="360" spans="1:55" x14ac:dyDescent="0.25">
      <c r="A360" s="64">
        <v>8222</v>
      </c>
      <c r="B360" s="65" t="s">
        <v>333</v>
      </c>
      <c r="C360" s="64">
        <v>200312</v>
      </c>
      <c r="D360" s="64">
        <v>15421</v>
      </c>
      <c r="E360" s="64">
        <v>8083</v>
      </c>
      <c r="F360" s="64">
        <v>7338</v>
      </c>
      <c r="G360" s="64">
        <v>343</v>
      </c>
      <c r="H360" s="64">
        <v>16547</v>
      </c>
      <c r="I360" s="64">
        <v>2158</v>
      </c>
      <c r="J360" s="64">
        <v>22070</v>
      </c>
      <c r="K360" s="64">
        <v>9627</v>
      </c>
      <c r="L360" s="64">
        <v>68</v>
      </c>
      <c r="M360" s="64">
        <v>29893</v>
      </c>
      <c r="N360" s="64">
        <v>233</v>
      </c>
      <c r="O360" s="64">
        <v>0</v>
      </c>
      <c r="P360" s="64">
        <v>0</v>
      </c>
      <c r="Q360" s="64">
        <v>0</v>
      </c>
      <c r="R360" s="64">
        <v>1639</v>
      </c>
      <c r="S360" s="64">
        <v>0</v>
      </c>
      <c r="T360" s="64">
        <v>0</v>
      </c>
      <c r="U360" s="64">
        <v>483</v>
      </c>
      <c r="V360" s="64">
        <v>1156</v>
      </c>
      <c r="W360" s="64">
        <v>29629</v>
      </c>
      <c r="X360" s="64">
        <v>0</v>
      </c>
      <c r="Y360" s="64">
        <v>2151</v>
      </c>
      <c r="Z360" s="64">
        <v>189877</v>
      </c>
      <c r="AA360" s="64">
        <v>222780</v>
      </c>
      <c r="AB360" s="64">
        <v>13032</v>
      </c>
      <c r="AC360" s="64">
        <v>0</v>
      </c>
      <c r="AD360" s="64">
        <v>0</v>
      </c>
      <c r="AE360" s="64">
        <v>0</v>
      </c>
      <c r="AF360" s="64">
        <v>330</v>
      </c>
      <c r="AG360" s="64">
        <v>0</v>
      </c>
      <c r="AH360" s="64">
        <v>9577</v>
      </c>
      <c r="AI360" s="64">
        <v>0</v>
      </c>
      <c r="AJ360" s="64">
        <v>467376</v>
      </c>
      <c r="AK360" s="64">
        <v>310117</v>
      </c>
      <c r="AL360" s="64">
        <v>66602</v>
      </c>
      <c r="AM360" s="64">
        <v>0</v>
      </c>
      <c r="AN360" s="64">
        <v>9010</v>
      </c>
      <c r="AO360" s="64">
        <v>0</v>
      </c>
      <c r="AP360" s="64">
        <v>0</v>
      </c>
      <c r="AQ360" s="64">
        <v>0</v>
      </c>
      <c r="AR360" s="64">
        <v>76000</v>
      </c>
      <c r="AS360" s="64">
        <v>4406</v>
      </c>
      <c r="AT360" s="64">
        <v>0</v>
      </c>
      <c r="AU360" s="64">
        <v>0</v>
      </c>
      <c r="AV360" s="64">
        <v>0</v>
      </c>
      <c r="AW360" s="64">
        <v>83</v>
      </c>
      <c r="AX360" s="64">
        <v>1158</v>
      </c>
      <c r="AY360" s="64">
        <v>81647</v>
      </c>
      <c r="AZ360" s="64">
        <v>467376</v>
      </c>
      <c r="BA360" s="64">
        <v>1954</v>
      </c>
      <c r="BB360" s="64">
        <v>1202</v>
      </c>
      <c r="BC360" s="64">
        <v>3156</v>
      </c>
    </row>
    <row r="361" spans="1:55" x14ac:dyDescent="0.25">
      <c r="A361" s="64">
        <v>8222</v>
      </c>
      <c r="B361" s="65" t="s">
        <v>333</v>
      </c>
      <c r="C361" s="64">
        <v>200412</v>
      </c>
      <c r="D361" s="64">
        <v>15498</v>
      </c>
      <c r="E361" s="64">
        <v>7431</v>
      </c>
      <c r="F361" s="64">
        <v>8067</v>
      </c>
      <c r="G361" s="64">
        <v>1147</v>
      </c>
      <c r="H361" s="64">
        <v>27603</v>
      </c>
      <c r="I361" s="64">
        <v>8032</v>
      </c>
      <c r="J361" s="64">
        <v>28785</v>
      </c>
      <c r="K361" s="64">
        <v>7237</v>
      </c>
      <c r="L361" s="64">
        <v>20</v>
      </c>
      <c r="M361" s="64">
        <v>32349</v>
      </c>
      <c r="N361" s="64">
        <v>65</v>
      </c>
      <c r="O361" s="64">
        <v>21</v>
      </c>
      <c r="P361" s="64">
        <v>0</v>
      </c>
      <c r="Q361" s="64">
        <v>0</v>
      </c>
      <c r="R361" s="64">
        <v>3607</v>
      </c>
      <c r="S361" s="64">
        <v>0</v>
      </c>
      <c r="T361" s="64">
        <v>0</v>
      </c>
      <c r="U361" s="64">
        <v>-851</v>
      </c>
      <c r="V361" s="64">
        <v>4458</v>
      </c>
      <c r="W361" s="64">
        <v>2561</v>
      </c>
      <c r="X361" s="64">
        <v>0</v>
      </c>
      <c r="Y361" s="64">
        <v>2842</v>
      </c>
      <c r="Z361" s="64">
        <v>485456</v>
      </c>
      <c r="AA361" s="64">
        <v>247275</v>
      </c>
      <c r="AB361" s="64">
        <v>9550</v>
      </c>
      <c r="AC361" s="64">
        <v>1088</v>
      </c>
      <c r="AD361" s="64">
        <v>0</v>
      </c>
      <c r="AE361" s="64">
        <v>0</v>
      </c>
      <c r="AF361" s="64">
        <v>261</v>
      </c>
      <c r="AG361" s="64">
        <v>0</v>
      </c>
      <c r="AH361" s="64">
        <v>15623</v>
      </c>
      <c r="AI361" s="64">
        <v>332</v>
      </c>
      <c r="AJ361" s="64">
        <v>764988</v>
      </c>
      <c r="AK361" s="64">
        <v>484902</v>
      </c>
      <c r="AL361" s="64">
        <v>160310</v>
      </c>
      <c r="AM361" s="64">
        <v>0</v>
      </c>
      <c r="AN361" s="64">
        <v>32693</v>
      </c>
      <c r="AO361" s="64">
        <v>0</v>
      </c>
      <c r="AP361" s="64">
        <v>0</v>
      </c>
      <c r="AQ361" s="64">
        <v>0</v>
      </c>
      <c r="AR361" s="64">
        <v>77191</v>
      </c>
      <c r="AS361" s="64">
        <v>4406</v>
      </c>
      <c r="AT361" s="64">
        <v>0</v>
      </c>
      <c r="AU361" s="64">
        <v>0</v>
      </c>
      <c r="AV361" s="64">
        <v>0</v>
      </c>
      <c r="AW361" s="64">
        <v>1027</v>
      </c>
      <c r="AX361" s="64">
        <v>4459</v>
      </c>
      <c r="AY361" s="64">
        <v>87083</v>
      </c>
      <c r="AZ361" s="64">
        <v>764988</v>
      </c>
      <c r="BA361" s="64">
        <v>5938</v>
      </c>
      <c r="BB361" s="64">
        <v>1494</v>
      </c>
      <c r="BC361" s="64">
        <v>7432</v>
      </c>
    </row>
    <row r="362" spans="1:55" x14ac:dyDescent="0.25">
      <c r="A362" s="64">
        <v>8269</v>
      </c>
      <c r="B362" s="65" t="s">
        <v>342</v>
      </c>
      <c r="C362" s="64">
        <v>200012</v>
      </c>
      <c r="D362" s="64">
        <v>27264</v>
      </c>
      <c r="E362" s="64">
        <v>25973</v>
      </c>
      <c r="F362" s="64">
        <v>1291</v>
      </c>
      <c r="G362" s="64">
        <v>612</v>
      </c>
      <c r="H362" s="64">
        <v>366783</v>
      </c>
      <c r="I362" s="64">
        <v>2371</v>
      </c>
      <c r="J362" s="64">
        <v>366315</v>
      </c>
      <c r="K362" s="64">
        <v>32632</v>
      </c>
      <c r="L362" s="64">
        <v>7347</v>
      </c>
      <c r="M362" s="64">
        <v>246857</v>
      </c>
      <c r="N362" s="64">
        <v>3369</v>
      </c>
      <c r="O362" s="64">
        <v>0</v>
      </c>
      <c r="P362" s="64">
        <v>-201</v>
      </c>
      <c r="Q362" s="64">
        <v>65375</v>
      </c>
      <c r="R362" s="64">
        <v>221644</v>
      </c>
      <c r="S362" s="64">
        <v>0</v>
      </c>
      <c r="T362" s="64">
        <v>0</v>
      </c>
      <c r="U362" s="64">
        <v>50228</v>
      </c>
      <c r="V362" s="64">
        <v>171416</v>
      </c>
      <c r="W362" s="64">
        <v>199848</v>
      </c>
      <c r="X362" s="64">
        <v>0</v>
      </c>
      <c r="Y362" s="64">
        <v>2352722</v>
      </c>
      <c r="Z362" s="64">
        <v>55198</v>
      </c>
      <c r="AA362" s="64">
        <v>738951</v>
      </c>
      <c r="AB362" s="64">
        <v>13198</v>
      </c>
      <c r="AC362" s="64">
        <v>0</v>
      </c>
      <c r="AD362" s="64">
        <v>140987</v>
      </c>
      <c r="AE362" s="64">
        <v>7376</v>
      </c>
      <c r="AF362" s="64">
        <v>4685</v>
      </c>
      <c r="AG362" s="64">
        <v>0</v>
      </c>
      <c r="AH362" s="64">
        <v>108420</v>
      </c>
      <c r="AI362" s="64">
        <v>8513</v>
      </c>
      <c r="AJ362" s="64">
        <v>3629898</v>
      </c>
      <c r="AK362" s="64">
        <v>731880</v>
      </c>
      <c r="AL362" s="64">
        <v>261194</v>
      </c>
      <c r="AM362" s="64">
        <v>0</v>
      </c>
      <c r="AN362" s="64">
        <v>2464622</v>
      </c>
      <c r="AO362" s="64">
        <v>0</v>
      </c>
      <c r="AP362" s="64">
        <v>0</v>
      </c>
      <c r="AQ362" s="64">
        <v>53804</v>
      </c>
      <c r="AR362" s="64">
        <v>50000</v>
      </c>
      <c r="AS362" s="64">
        <v>0</v>
      </c>
      <c r="AT362" s="64">
        <v>0</v>
      </c>
      <c r="AU362" s="64">
        <v>0</v>
      </c>
      <c r="AV362" s="64">
        <v>0</v>
      </c>
      <c r="AW362" s="64">
        <v>0</v>
      </c>
      <c r="AX362" s="64">
        <v>4810</v>
      </c>
      <c r="AY362" s="64">
        <v>118398</v>
      </c>
      <c r="AZ362" s="64">
        <v>3629898</v>
      </c>
      <c r="BA362" s="64">
        <v>11994</v>
      </c>
      <c r="BB362" s="64">
        <v>5006</v>
      </c>
      <c r="BC362" s="64">
        <v>17000</v>
      </c>
    </row>
    <row r="363" spans="1:55" x14ac:dyDescent="0.25">
      <c r="A363" s="64">
        <v>8269</v>
      </c>
      <c r="B363" s="65" t="s">
        <v>342</v>
      </c>
      <c r="C363" s="64">
        <v>200112</v>
      </c>
      <c r="D363" s="64">
        <v>36476</v>
      </c>
      <c r="E363" s="64">
        <v>37443</v>
      </c>
      <c r="F363" s="64">
        <v>-967</v>
      </c>
      <c r="G363" s="64">
        <v>427</v>
      </c>
      <c r="H363" s="64">
        <v>284995</v>
      </c>
      <c r="I363" s="64">
        <v>2559</v>
      </c>
      <c r="J363" s="64">
        <v>281896</v>
      </c>
      <c r="K363" s="64">
        <v>6048</v>
      </c>
      <c r="L363" s="64">
        <v>2394</v>
      </c>
      <c r="M363" s="64">
        <v>206960</v>
      </c>
      <c r="N363" s="64">
        <v>6915</v>
      </c>
      <c r="O363" s="64">
        <v>0</v>
      </c>
      <c r="P363" s="64">
        <v>0</v>
      </c>
      <c r="Q363" s="64">
        <v>61842</v>
      </c>
      <c r="R363" s="64">
        <v>138305</v>
      </c>
      <c r="S363" s="64">
        <v>0</v>
      </c>
      <c r="T363" s="64">
        <v>0</v>
      </c>
      <c r="U363" s="64">
        <v>23578</v>
      </c>
      <c r="V363" s="64">
        <v>114727</v>
      </c>
      <c r="W363" s="64">
        <v>45852</v>
      </c>
      <c r="X363" s="64">
        <v>0</v>
      </c>
      <c r="Y363" s="64">
        <v>472963</v>
      </c>
      <c r="Z363" s="64">
        <v>223739</v>
      </c>
      <c r="AA363" s="64">
        <v>648435</v>
      </c>
      <c r="AB363" s="64">
        <v>30598</v>
      </c>
      <c r="AC363" s="64">
        <v>0</v>
      </c>
      <c r="AD363" s="64">
        <v>147287</v>
      </c>
      <c r="AE363" s="64">
        <v>8311</v>
      </c>
      <c r="AF363" s="64">
        <v>3909</v>
      </c>
      <c r="AG363" s="64">
        <v>0</v>
      </c>
      <c r="AH363" s="64">
        <v>113255</v>
      </c>
      <c r="AI363" s="64">
        <v>9342</v>
      </c>
      <c r="AJ363" s="64">
        <v>1703691</v>
      </c>
      <c r="AK363" s="64">
        <v>609288</v>
      </c>
      <c r="AL363" s="64">
        <v>272348</v>
      </c>
      <c r="AM363" s="64">
        <v>0</v>
      </c>
      <c r="AN363" s="64">
        <v>645784</v>
      </c>
      <c r="AO363" s="64">
        <v>0</v>
      </c>
      <c r="AP363" s="64">
        <v>0</v>
      </c>
      <c r="AQ363" s="64">
        <v>51956</v>
      </c>
      <c r="AR363" s="64">
        <v>50000</v>
      </c>
      <c r="AS363" s="64">
        <v>0</v>
      </c>
      <c r="AT363" s="64">
        <v>0</v>
      </c>
      <c r="AU363" s="64">
        <v>70172</v>
      </c>
      <c r="AV363" s="64">
        <v>0</v>
      </c>
      <c r="AW363" s="64">
        <v>0</v>
      </c>
      <c r="AX363" s="64">
        <v>4143</v>
      </c>
      <c r="AY363" s="64">
        <v>124315</v>
      </c>
      <c r="AZ363" s="64">
        <v>1703691</v>
      </c>
      <c r="BA363" s="64">
        <v>15391</v>
      </c>
      <c r="BB363" s="64">
        <v>4729</v>
      </c>
      <c r="BC363" s="64">
        <v>20120</v>
      </c>
    </row>
    <row r="364" spans="1:55" x14ac:dyDescent="0.25">
      <c r="A364" s="64">
        <v>8269</v>
      </c>
      <c r="B364" s="65" t="s">
        <v>342</v>
      </c>
      <c r="C364" s="64">
        <v>200212</v>
      </c>
      <c r="D364" s="64">
        <v>33592</v>
      </c>
      <c r="E364" s="64">
        <v>37825</v>
      </c>
      <c r="F364" s="64">
        <v>-4233</v>
      </c>
      <c r="G364" s="64">
        <v>1174</v>
      </c>
      <c r="H364" s="64">
        <v>179899</v>
      </c>
      <c r="I364" s="64">
        <v>2292</v>
      </c>
      <c r="J364" s="64">
        <v>174548</v>
      </c>
      <c r="K364" s="64">
        <v>34699</v>
      </c>
      <c r="L364" s="64">
        <v>0</v>
      </c>
      <c r="M364" s="64">
        <v>166664</v>
      </c>
      <c r="N364" s="64">
        <v>5369</v>
      </c>
      <c r="O364" s="64">
        <v>0</v>
      </c>
      <c r="P364" s="64">
        <v>-2500</v>
      </c>
      <c r="Q364" s="64">
        <v>64873</v>
      </c>
      <c r="R364" s="64">
        <v>104587</v>
      </c>
      <c r="S364" s="64">
        <v>0</v>
      </c>
      <c r="T364" s="64">
        <v>0</v>
      </c>
      <c r="U364" s="64">
        <v>12415</v>
      </c>
      <c r="V364" s="64">
        <v>92172</v>
      </c>
      <c r="W364" s="64">
        <v>21599</v>
      </c>
      <c r="X364" s="64">
        <v>0</v>
      </c>
      <c r="Y364" s="64">
        <v>264631</v>
      </c>
      <c r="Z364" s="64">
        <v>195039</v>
      </c>
      <c r="AA364" s="64">
        <v>1846234</v>
      </c>
      <c r="AB364" s="64">
        <v>10446</v>
      </c>
      <c r="AC364" s="64">
        <v>0</v>
      </c>
      <c r="AD364" s="64">
        <v>149571</v>
      </c>
      <c r="AE364" s="64">
        <v>8432</v>
      </c>
      <c r="AF364" s="64">
        <v>5174</v>
      </c>
      <c r="AG364" s="64">
        <v>0</v>
      </c>
      <c r="AH364" s="64">
        <v>110454</v>
      </c>
      <c r="AI364" s="64">
        <v>9051</v>
      </c>
      <c r="AJ364" s="64">
        <v>2620631</v>
      </c>
      <c r="AK364" s="64">
        <v>912123</v>
      </c>
      <c r="AL364" s="64">
        <v>1075360</v>
      </c>
      <c r="AM364" s="64">
        <v>0</v>
      </c>
      <c r="AN364" s="64">
        <v>452361</v>
      </c>
      <c r="AO364" s="64">
        <v>0</v>
      </c>
      <c r="AP364" s="64">
        <v>0</v>
      </c>
      <c r="AQ364" s="64">
        <v>52300</v>
      </c>
      <c r="AR364" s="64">
        <v>50000</v>
      </c>
      <c r="AS364" s="64">
        <v>0</v>
      </c>
      <c r="AT364" s="64">
        <v>0</v>
      </c>
      <c r="AU364" s="64">
        <v>72574</v>
      </c>
      <c r="AV364" s="64">
        <v>0</v>
      </c>
      <c r="AW364" s="64">
        <v>0</v>
      </c>
      <c r="AX364" s="64">
        <v>5913</v>
      </c>
      <c r="AY364" s="64">
        <v>128487</v>
      </c>
      <c r="AZ364" s="64">
        <v>2620631</v>
      </c>
      <c r="BA364" s="64">
        <v>18755</v>
      </c>
      <c r="BB364" s="64">
        <v>3994</v>
      </c>
      <c r="BC364" s="64">
        <v>22749</v>
      </c>
    </row>
    <row r="365" spans="1:55" x14ac:dyDescent="0.25">
      <c r="A365" s="64">
        <v>8269</v>
      </c>
      <c r="B365" s="65" t="s">
        <v>342</v>
      </c>
      <c r="C365" s="64">
        <v>200312</v>
      </c>
      <c r="D365" s="64">
        <v>20666</v>
      </c>
      <c r="E365" s="64">
        <v>20180</v>
      </c>
      <c r="F365" s="64">
        <v>486</v>
      </c>
      <c r="G365" s="64">
        <v>7203</v>
      </c>
      <c r="H365" s="64">
        <v>168497</v>
      </c>
      <c r="I365" s="64">
        <v>1829</v>
      </c>
      <c r="J365" s="64">
        <v>174357</v>
      </c>
      <c r="K365" s="64">
        <v>64176</v>
      </c>
      <c r="L365" s="64">
        <v>0</v>
      </c>
      <c r="M365" s="64">
        <v>159139</v>
      </c>
      <c r="N365" s="64">
        <v>4254</v>
      </c>
      <c r="O365" s="64">
        <v>0</v>
      </c>
      <c r="P365" s="64">
        <v>-500</v>
      </c>
      <c r="Q365" s="64">
        <v>50043</v>
      </c>
      <c r="R365" s="64">
        <v>125683</v>
      </c>
      <c r="S365" s="64">
        <v>0</v>
      </c>
      <c r="T365" s="64">
        <v>0</v>
      </c>
      <c r="U365" s="64">
        <v>22780</v>
      </c>
      <c r="V365" s="64">
        <v>102903</v>
      </c>
      <c r="W365" s="64">
        <v>134853</v>
      </c>
      <c r="X365" s="64">
        <v>0</v>
      </c>
      <c r="Y365" s="64">
        <v>662846</v>
      </c>
      <c r="Z365" s="64">
        <v>76990</v>
      </c>
      <c r="AA365" s="64">
        <v>701977</v>
      </c>
      <c r="AB365" s="64">
        <v>88139</v>
      </c>
      <c r="AC365" s="64">
        <v>0</v>
      </c>
      <c r="AD365" s="64">
        <v>148210</v>
      </c>
      <c r="AE365" s="64">
        <v>358</v>
      </c>
      <c r="AF365" s="64">
        <v>10067</v>
      </c>
      <c r="AG365" s="64">
        <v>0</v>
      </c>
      <c r="AH365" s="64">
        <v>80057</v>
      </c>
      <c r="AI365" s="64">
        <v>10804</v>
      </c>
      <c r="AJ365" s="64">
        <v>1914301</v>
      </c>
      <c r="AK365" s="64">
        <v>599312</v>
      </c>
      <c r="AL365" s="64">
        <v>354398</v>
      </c>
      <c r="AM365" s="64">
        <v>0</v>
      </c>
      <c r="AN365" s="64">
        <v>778771</v>
      </c>
      <c r="AO365" s="64">
        <v>0</v>
      </c>
      <c r="AP365" s="64">
        <v>0</v>
      </c>
      <c r="AQ365" s="64">
        <v>52808</v>
      </c>
      <c r="AR365" s="64">
        <v>50000</v>
      </c>
      <c r="AS365" s="64">
        <v>0</v>
      </c>
      <c r="AT365" s="64">
        <v>0</v>
      </c>
      <c r="AU365" s="64">
        <v>71003</v>
      </c>
      <c r="AV365" s="64">
        <v>0</v>
      </c>
      <c r="AW365" s="64">
        <v>0</v>
      </c>
      <c r="AX365" s="64">
        <v>8009</v>
      </c>
      <c r="AY365" s="64">
        <v>129012</v>
      </c>
      <c r="AZ365" s="64">
        <v>1914301</v>
      </c>
      <c r="BA365" s="64">
        <v>12384</v>
      </c>
      <c r="BB365" s="64">
        <v>3395</v>
      </c>
      <c r="BC365" s="64">
        <v>15779</v>
      </c>
    </row>
    <row r="366" spans="1:55" x14ac:dyDescent="0.25">
      <c r="A366" s="64">
        <v>8269</v>
      </c>
      <c r="B366" s="65" t="s">
        <v>342</v>
      </c>
      <c r="C366" s="64">
        <v>200412</v>
      </c>
      <c r="D366" s="64">
        <v>29052</v>
      </c>
      <c r="E366" s="64">
        <v>25748</v>
      </c>
      <c r="F366" s="64">
        <v>3304</v>
      </c>
      <c r="G366" s="64">
        <v>4231</v>
      </c>
      <c r="H366" s="64">
        <v>283736</v>
      </c>
      <c r="I366" s="64">
        <v>1347</v>
      </c>
      <c r="J366" s="64">
        <v>289924</v>
      </c>
      <c r="K366" s="64">
        <v>65716</v>
      </c>
      <c r="L366" s="64">
        <v>270309</v>
      </c>
      <c r="M366" s="64">
        <v>206276</v>
      </c>
      <c r="N366" s="64">
        <v>3675</v>
      </c>
      <c r="O366" s="64">
        <v>0</v>
      </c>
      <c r="P366" s="64">
        <v>-10</v>
      </c>
      <c r="Q366" s="64">
        <v>66610</v>
      </c>
      <c r="R366" s="64">
        <v>482618</v>
      </c>
      <c r="S366" s="64">
        <v>0</v>
      </c>
      <c r="T366" s="64">
        <v>0</v>
      </c>
      <c r="U366" s="64">
        <v>30776</v>
      </c>
      <c r="V366" s="64">
        <v>451842</v>
      </c>
      <c r="W366" s="64">
        <v>54186</v>
      </c>
      <c r="X366" s="64">
        <v>0</v>
      </c>
      <c r="Y366" s="64">
        <v>916430</v>
      </c>
      <c r="Z366" s="64">
        <v>614879</v>
      </c>
      <c r="AA366" s="64">
        <v>812444</v>
      </c>
      <c r="AB366" s="64">
        <v>238833</v>
      </c>
      <c r="AC366" s="64">
        <v>0</v>
      </c>
      <c r="AD366" s="64">
        <v>0</v>
      </c>
      <c r="AE366" s="64">
        <v>374</v>
      </c>
      <c r="AF366" s="64">
        <v>9428</v>
      </c>
      <c r="AG366" s="64">
        <v>0</v>
      </c>
      <c r="AH366" s="64">
        <v>57370</v>
      </c>
      <c r="AI366" s="64">
        <v>11971</v>
      </c>
      <c r="AJ366" s="64">
        <v>2715915</v>
      </c>
      <c r="AK366" s="64">
        <v>709653</v>
      </c>
      <c r="AL366" s="64">
        <v>761720</v>
      </c>
      <c r="AM366" s="64">
        <v>0</v>
      </c>
      <c r="AN366" s="64">
        <v>1069188</v>
      </c>
      <c r="AO366" s="64">
        <v>0</v>
      </c>
      <c r="AP366" s="64">
        <v>0</v>
      </c>
      <c r="AQ366" s="64">
        <v>53000</v>
      </c>
      <c r="AR366" s="64">
        <v>50000</v>
      </c>
      <c r="AS366" s="64">
        <v>0</v>
      </c>
      <c r="AT366" s="64">
        <v>0</v>
      </c>
      <c r="AU366" s="64">
        <v>0</v>
      </c>
      <c r="AV366" s="64">
        <v>0</v>
      </c>
      <c r="AW366" s="64">
        <v>0</v>
      </c>
      <c r="AX366" s="64">
        <v>72354</v>
      </c>
      <c r="AY366" s="64">
        <v>122354</v>
      </c>
      <c r="AZ366" s="64">
        <v>2715915</v>
      </c>
      <c r="BA366" s="64">
        <v>16623</v>
      </c>
      <c r="BB366" s="64">
        <v>2890</v>
      </c>
      <c r="BC366" s="64">
        <v>19513</v>
      </c>
    </row>
    <row r="367" spans="1:55" x14ac:dyDescent="0.25">
      <c r="A367" s="64">
        <v>9020</v>
      </c>
      <c r="B367" s="65" t="s">
        <v>471</v>
      </c>
      <c r="C367" s="64">
        <v>200012</v>
      </c>
      <c r="D367" s="64">
        <v>53229</v>
      </c>
      <c r="E367" s="64">
        <v>15373</v>
      </c>
      <c r="F367" s="64">
        <v>37856</v>
      </c>
      <c r="G367" s="64">
        <v>1009</v>
      </c>
      <c r="H367" s="64">
        <v>8124</v>
      </c>
      <c r="I367" s="64">
        <v>323</v>
      </c>
      <c r="J367" s="64">
        <v>46667</v>
      </c>
      <c r="K367" s="64">
        <v>825</v>
      </c>
      <c r="L367" s="64">
        <v>187</v>
      </c>
      <c r="M367" s="64">
        <v>29010</v>
      </c>
      <c r="N367" s="64">
        <v>1157</v>
      </c>
      <c r="O367" s="64">
        <v>101</v>
      </c>
      <c r="P367" s="64">
        <v>8325</v>
      </c>
      <c r="Q367" s="64">
        <v>-377</v>
      </c>
      <c r="R367" s="64">
        <v>8710</v>
      </c>
      <c r="S367" s="64">
        <v>0</v>
      </c>
      <c r="T367" s="64">
        <v>0</v>
      </c>
      <c r="U367" s="64">
        <v>3215</v>
      </c>
      <c r="V367" s="64">
        <v>5496</v>
      </c>
      <c r="W367" s="64">
        <v>54991</v>
      </c>
      <c r="X367" s="64">
        <v>0</v>
      </c>
      <c r="Y367" s="64">
        <v>3775</v>
      </c>
      <c r="Z367" s="64">
        <v>367543</v>
      </c>
      <c r="AA367" s="64">
        <v>208838</v>
      </c>
      <c r="AB367" s="64">
        <v>27593</v>
      </c>
      <c r="AC367" s="64">
        <v>0</v>
      </c>
      <c r="AD367" s="64">
        <v>804</v>
      </c>
      <c r="AE367" s="64">
        <v>0</v>
      </c>
      <c r="AF367" s="64">
        <v>16305</v>
      </c>
      <c r="AG367" s="64">
        <v>0</v>
      </c>
      <c r="AH367" s="64">
        <v>7416</v>
      </c>
      <c r="AI367" s="64">
        <v>0</v>
      </c>
      <c r="AJ367" s="64">
        <v>687264</v>
      </c>
      <c r="AK367" s="64">
        <v>8374</v>
      </c>
      <c r="AL367" s="64">
        <v>528499</v>
      </c>
      <c r="AM367" s="64">
        <v>0</v>
      </c>
      <c r="AN367" s="64">
        <v>15327</v>
      </c>
      <c r="AO367" s="64">
        <v>69</v>
      </c>
      <c r="AP367" s="64">
        <v>573</v>
      </c>
      <c r="AQ367" s="64">
        <v>0</v>
      </c>
      <c r="AR367" s="64">
        <v>25543</v>
      </c>
      <c r="AS367" s="64">
        <v>0</v>
      </c>
      <c r="AT367" s="64">
        <v>0</v>
      </c>
      <c r="AU367" s="64">
        <v>0</v>
      </c>
      <c r="AV367" s="64">
        <v>150</v>
      </c>
      <c r="AW367" s="64">
        <v>101800</v>
      </c>
      <c r="AX367" s="64">
        <v>5000</v>
      </c>
      <c r="AY367" s="64">
        <v>134422</v>
      </c>
      <c r="AZ367" s="64">
        <v>687264</v>
      </c>
      <c r="BA367" s="64">
        <v>146816</v>
      </c>
      <c r="BB367" s="64">
        <v>0</v>
      </c>
      <c r="BC367" s="64">
        <v>146816</v>
      </c>
    </row>
    <row r="368" spans="1:55" x14ac:dyDescent="0.25">
      <c r="A368" s="64">
        <v>9020</v>
      </c>
      <c r="B368" s="65" t="s">
        <v>471</v>
      </c>
      <c r="C368" s="64">
        <v>200112</v>
      </c>
      <c r="D368" s="64">
        <v>58468</v>
      </c>
      <c r="E368" s="64">
        <v>16919</v>
      </c>
      <c r="F368" s="64">
        <v>41549</v>
      </c>
      <c r="G368" s="64">
        <v>1221</v>
      </c>
      <c r="H368" s="64">
        <v>8697</v>
      </c>
      <c r="I368" s="64">
        <v>342</v>
      </c>
      <c r="J368" s="64">
        <v>51125</v>
      </c>
      <c r="K368" s="64">
        <v>-4079</v>
      </c>
      <c r="L368" s="64">
        <v>803</v>
      </c>
      <c r="M368" s="64">
        <v>28990</v>
      </c>
      <c r="N368" s="64">
        <v>883</v>
      </c>
      <c r="O368" s="64">
        <v>69</v>
      </c>
      <c r="P368" s="64">
        <v>7015</v>
      </c>
      <c r="Q368" s="64">
        <v>715</v>
      </c>
      <c r="R368" s="64">
        <v>11608</v>
      </c>
      <c r="S368" s="64">
        <v>0</v>
      </c>
      <c r="T368" s="64">
        <v>0</v>
      </c>
      <c r="U368" s="64">
        <v>3191</v>
      </c>
      <c r="V368" s="64">
        <v>8417</v>
      </c>
      <c r="W368" s="64">
        <v>8831</v>
      </c>
      <c r="X368" s="64">
        <v>0</v>
      </c>
      <c r="Y368" s="64">
        <v>909</v>
      </c>
      <c r="Z368" s="64">
        <v>377866</v>
      </c>
      <c r="AA368" s="64">
        <v>274033</v>
      </c>
      <c r="AB368" s="64">
        <v>25649</v>
      </c>
      <c r="AC368" s="64">
        <v>0</v>
      </c>
      <c r="AD368" s="64">
        <v>1519</v>
      </c>
      <c r="AE368" s="64">
        <v>0</v>
      </c>
      <c r="AF368" s="64">
        <v>15030</v>
      </c>
      <c r="AG368" s="64">
        <v>0</v>
      </c>
      <c r="AH368" s="64">
        <v>10176</v>
      </c>
      <c r="AI368" s="64">
        <v>0</v>
      </c>
      <c r="AJ368" s="64">
        <v>714015</v>
      </c>
      <c r="AK368" s="64">
        <v>5533</v>
      </c>
      <c r="AL368" s="64">
        <v>544464</v>
      </c>
      <c r="AM368" s="64">
        <v>0</v>
      </c>
      <c r="AN368" s="64">
        <v>13773</v>
      </c>
      <c r="AO368" s="64">
        <v>136</v>
      </c>
      <c r="AP368" s="64">
        <v>0</v>
      </c>
      <c r="AQ368" s="64">
        <v>0</v>
      </c>
      <c r="AR368" s="64">
        <v>32964</v>
      </c>
      <c r="AS368" s="64">
        <v>0</v>
      </c>
      <c r="AT368" s="64">
        <v>0</v>
      </c>
      <c r="AU368" s="64">
        <v>2346</v>
      </c>
      <c r="AV368" s="64">
        <v>0</v>
      </c>
      <c r="AW368" s="64">
        <v>106800</v>
      </c>
      <c r="AX368" s="64">
        <v>8000</v>
      </c>
      <c r="AY368" s="64">
        <v>150110</v>
      </c>
      <c r="AZ368" s="64">
        <v>714015</v>
      </c>
      <c r="BA368" s="64">
        <v>201111</v>
      </c>
      <c r="BB368" s="64">
        <v>0</v>
      </c>
      <c r="BC368" s="64">
        <v>201111</v>
      </c>
    </row>
    <row r="369" spans="1:55" x14ac:dyDescent="0.25">
      <c r="A369" s="64">
        <v>9020</v>
      </c>
      <c r="B369" s="65" t="s">
        <v>471</v>
      </c>
      <c r="C369" s="64">
        <v>200212</v>
      </c>
      <c r="D369" s="64">
        <v>55901</v>
      </c>
      <c r="E369" s="64">
        <v>12001</v>
      </c>
      <c r="F369" s="64">
        <v>43900</v>
      </c>
      <c r="G369" s="64">
        <v>1149</v>
      </c>
      <c r="H369" s="64">
        <v>9302</v>
      </c>
      <c r="I369" s="64">
        <v>189</v>
      </c>
      <c r="J369" s="64">
        <v>54161</v>
      </c>
      <c r="K369" s="64">
        <v>-4706</v>
      </c>
      <c r="L369" s="64">
        <v>1243</v>
      </c>
      <c r="M369" s="64">
        <v>28653</v>
      </c>
      <c r="N369" s="64">
        <v>813</v>
      </c>
      <c r="O369" s="64">
        <v>1030</v>
      </c>
      <c r="P369" s="64">
        <v>5474</v>
      </c>
      <c r="Q369" s="64">
        <v>17</v>
      </c>
      <c r="R369" s="64">
        <v>14746</v>
      </c>
      <c r="S369" s="64">
        <v>0</v>
      </c>
      <c r="T369" s="64">
        <v>0</v>
      </c>
      <c r="U369" s="64">
        <v>4247</v>
      </c>
      <c r="V369" s="64">
        <v>10499</v>
      </c>
      <c r="W369" s="64">
        <v>8879</v>
      </c>
      <c r="X369" s="64">
        <v>0</v>
      </c>
      <c r="Y369" s="64">
        <v>175</v>
      </c>
      <c r="Z369" s="64">
        <v>373899</v>
      </c>
      <c r="AA369" s="64">
        <v>286030</v>
      </c>
      <c r="AB369" s="64">
        <v>53834</v>
      </c>
      <c r="AC369" s="64">
        <v>507</v>
      </c>
      <c r="AD369" s="64">
        <v>0</v>
      </c>
      <c r="AE369" s="64">
        <v>0</v>
      </c>
      <c r="AF369" s="64">
        <v>14642</v>
      </c>
      <c r="AG369" s="64">
        <v>0</v>
      </c>
      <c r="AH369" s="64">
        <v>8608</v>
      </c>
      <c r="AI369" s="64">
        <v>0</v>
      </c>
      <c r="AJ369" s="64">
        <v>746575</v>
      </c>
      <c r="AK369" s="64">
        <v>7023</v>
      </c>
      <c r="AL369" s="64">
        <v>548946</v>
      </c>
      <c r="AM369" s="64">
        <v>0</v>
      </c>
      <c r="AN369" s="64">
        <v>16652</v>
      </c>
      <c r="AO369" s="64">
        <v>121</v>
      </c>
      <c r="AP369" s="64">
        <v>0</v>
      </c>
      <c r="AQ369" s="64">
        <v>0</v>
      </c>
      <c r="AR369" s="64">
        <v>36647</v>
      </c>
      <c r="AS369" s="64">
        <v>0</v>
      </c>
      <c r="AT369" s="64">
        <v>0</v>
      </c>
      <c r="AU369" s="64">
        <v>2445</v>
      </c>
      <c r="AV369" s="64">
        <v>9540</v>
      </c>
      <c r="AW369" s="64">
        <v>114800</v>
      </c>
      <c r="AX369" s="64">
        <v>10400</v>
      </c>
      <c r="AY369" s="64">
        <v>173832</v>
      </c>
      <c r="AZ369" s="64">
        <v>746575</v>
      </c>
      <c r="BA369" s="64">
        <v>253124</v>
      </c>
      <c r="BB369" s="64">
        <v>0</v>
      </c>
      <c r="BC369" s="64">
        <v>253124</v>
      </c>
    </row>
    <row r="370" spans="1:55" x14ac:dyDescent="0.25">
      <c r="A370" s="64">
        <v>9020</v>
      </c>
      <c r="B370" s="65" t="s">
        <v>471</v>
      </c>
      <c r="C370" s="64">
        <v>200312</v>
      </c>
      <c r="D370" s="64">
        <v>54320</v>
      </c>
      <c r="E370" s="64">
        <v>11027</v>
      </c>
      <c r="F370" s="64">
        <v>43293</v>
      </c>
      <c r="G370" s="64">
        <v>1948</v>
      </c>
      <c r="H370" s="64">
        <v>11242</v>
      </c>
      <c r="I370" s="64">
        <v>105</v>
      </c>
      <c r="J370" s="64">
        <v>56378</v>
      </c>
      <c r="K370" s="64">
        <v>12833</v>
      </c>
      <c r="L370" s="64">
        <v>485</v>
      </c>
      <c r="M370" s="64">
        <v>38472</v>
      </c>
      <c r="N370" s="64">
        <v>1054</v>
      </c>
      <c r="O370" s="64">
        <v>1546</v>
      </c>
      <c r="P370" s="64">
        <v>6430</v>
      </c>
      <c r="Q370" s="64">
        <v>0</v>
      </c>
      <c r="R370" s="64">
        <v>22195</v>
      </c>
      <c r="S370" s="64">
        <v>0</v>
      </c>
      <c r="T370" s="64">
        <v>0</v>
      </c>
      <c r="U370" s="64">
        <v>5170</v>
      </c>
      <c r="V370" s="64">
        <v>17025</v>
      </c>
      <c r="W370" s="64">
        <v>10337</v>
      </c>
      <c r="X370" s="64">
        <v>0</v>
      </c>
      <c r="Y370" s="64">
        <v>6684</v>
      </c>
      <c r="Z370" s="64">
        <v>437451</v>
      </c>
      <c r="AA370" s="64">
        <v>353123</v>
      </c>
      <c r="AB370" s="64">
        <v>81035</v>
      </c>
      <c r="AC370" s="64">
        <v>507</v>
      </c>
      <c r="AD370" s="64">
        <v>0</v>
      </c>
      <c r="AE370" s="64">
        <v>0</v>
      </c>
      <c r="AF370" s="64">
        <v>17381</v>
      </c>
      <c r="AG370" s="64">
        <v>0</v>
      </c>
      <c r="AH370" s="64">
        <v>58000</v>
      </c>
      <c r="AI370" s="64">
        <v>0</v>
      </c>
      <c r="AJ370" s="64">
        <v>964518</v>
      </c>
      <c r="AK370" s="64">
        <v>101126</v>
      </c>
      <c r="AL370" s="64">
        <v>653401</v>
      </c>
      <c r="AM370" s="64">
        <v>0</v>
      </c>
      <c r="AN370" s="64">
        <v>14414</v>
      </c>
      <c r="AO370" s="64">
        <v>871</v>
      </c>
      <c r="AP370" s="64">
        <v>1682</v>
      </c>
      <c r="AQ370" s="64">
        <v>0</v>
      </c>
      <c r="AR370" s="64">
        <v>38814</v>
      </c>
      <c r="AS370" s="64">
        <v>0</v>
      </c>
      <c r="AT370" s="64">
        <v>0</v>
      </c>
      <c r="AU370" s="64">
        <v>2445</v>
      </c>
      <c r="AV370" s="64">
        <v>0</v>
      </c>
      <c r="AW370" s="64">
        <v>134740</v>
      </c>
      <c r="AX370" s="64">
        <v>17025</v>
      </c>
      <c r="AY370" s="64">
        <v>193024</v>
      </c>
      <c r="AZ370" s="64">
        <v>964518</v>
      </c>
      <c r="BA370" s="64">
        <v>344738</v>
      </c>
      <c r="BB370" s="64">
        <v>0</v>
      </c>
      <c r="BC370" s="64">
        <v>344738</v>
      </c>
    </row>
    <row r="371" spans="1:55" x14ac:dyDescent="0.25">
      <c r="A371" s="64">
        <v>9020</v>
      </c>
      <c r="B371" s="65" t="s">
        <v>471</v>
      </c>
      <c r="C371" s="64">
        <v>200412</v>
      </c>
      <c r="D371" s="64">
        <v>55977</v>
      </c>
      <c r="E371" s="64">
        <v>10648</v>
      </c>
      <c r="F371" s="64">
        <v>45328</v>
      </c>
      <c r="G371" s="64">
        <v>2793</v>
      </c>
      <c r="H371" s="64">
        <v>14261</v>
      </c>
      <c r="I371" s="64">
        <v>538</v>
      </c>
      <c r="J371" s="64">
        <v>61845</v>
      </c>
      <c r="K371" s="64">
        <v>5533</v>
      </c>
      <c r="L371" s="64">
        <v>555</v>
      </c>
      <c r="M371" s="64">
        <v>34261</v>
      </c>
      <c r="N371" s="64">
        <v>1678</v>
      </c>
      <c r="O371" s="64">
        <v>3291</v>
      </c>
      <c r="P371" s="64">
        <v>498</v>
      </c>
      <c r="Q371" s="64">
        <v>0</v>
      </c>
      <c r="R371" s="64">
        <v>28205</v>
      </c>
      <c r="S371" s="64">
        <v>0</v>
      </c>
      <c r="T371" s="64">
        <v>0</v>
      </c>
      <c r="U371" s="64">
        <v>7273</v>
      </c>
      <c r="V371" s="64">
        <v>20932</v>
      </c>
      <c r="W371" s="64">
        <v>8736</v>
      </c>
      <c r="X371" s="64">
        <v>0</v>
      </c>
      <c r="Y371" s="64">
        <v>9322</v>
      </c>
      <c r="Z371" s="64">
        <v>631916</v>
      </c>
      <c r="AA371" s="64">
        <v>274126</v>
      </c>
      <c r="AB371" s="64">
        <v>74425</v>
      </c>
      <c r="AC371" s="64">
        <v>2139</v>
      </c>
      <c r="AD371" s="64">
        <v>0</v>
      </c>
      <c r="AE371" s="64">
        <v>0</v>
      </c>
      <c r="AF371" s="64">
        <v>22318</v>
      </c>
      <c r="AG371" s="64">
        <v>0</v>
      </c>
      <c r="AH371" s="64">
        <v>5838</v>
      </c>
      <c r="AI371" s="64">
        <v>0</v>
      </c>
      <c r="AJ371" s="64">
        <v>1028821</v>
      </c>
      <c r="AK371" s="64">
        <v>129676</v>
      </c>
      <c r="AL371" s="64">
        <v>657233</v>
      </c>
      <c r="AM371" s="64">
        <v>0</v>
      </c>
      <c r="AN371" s="64">
        <v>17512</v>
      </c>
      <c r="AO371" s="64">
        <v>902</v>
      </c>
      <c r="AP371" s="64">
        <v>2396</v>
      </c>
      <c r="AQ371" s="64">
        <v>0</v>
      </c>
      <c r="AR371" s="64">
        <v>40931</v>
      </c>
      <c r="AS371" s="64">
        <v>0</v>
      </c>
      <c r="AT371" s="64">
        <v>0</v>
      </c>
      <c r="AU371" s="64">
        <v>2445</v>
      </c>
      <c r="AV371" s="64">
        <v>5029</v>
      </c>
      <c r="AW371" s="64">
        <v>151765</v>
      </c>
      <c r="AX371" s="64">
        <v>20932</v>
      </c>
      <c r="AY371" s="64">
        <v>221102</v>
      </c>
      <c r="AZ371" s="64">
        <v>1028821</v>
      </c>
      <c r="BA371" s="64">
        <v>438698</v>
      </c>
      <c r="BB371" s="64">
        <v>0</v>
      </c>
      <c r="BC371" s="64">
        <v>438698</v>
      </c>
    </row>
    <row r="372" spans="1:55" x14ac:dyDescent="0.25">
      <c r="A372" s="64">
        <v>9022</v>
      </c>
      <c r="B372" s="65" t="s">
        <v>341</v>
      </c>
      <c r="C372" s="64">
        <v>200012</v>
      </c>
      <c r="D372" s="64">
        <v>29176</v>
      </c>
      <c r="E372" s="64">
        <v>9411</v>
      </c>
      <c r="F372" s="64">
        <v>19765</v>
      </c>
      <c r="G372" s="64">
        <v>206</v>
      </c>
      <c r="H372" s="64">
        <v>2720</v>
      </c>
      <c r="I372" s="64">
        <v>114</v>
      </c>
      <c r="J372" s="64">
        <v>22577</v>
      </c>
      <c r="K372" s="64">
        <v>-673</v>
      </c>
      <c r="L372" s="64">
        <v>327</v>
      </c>
      <c r="M372" s="64">
        <v>14601</v>
      </c>
      <c r="N372" s="64">
        <v>910</v>
      </c>
      <c r="O372" s="64">
        <v>0</v>
      </c>
      <c r="P372" s="64">
        <v>5508</v>
      </c>
      <c r="Q372" s="64">
        <v>0</v>
      </c>
      <c r="R372" s="64">
        <v>1212</v>
      </c>
      <c r="S372" s="64">
        <v>0</v>
      </c>
      <c r="T372" s="64">
        <v>0</v>
      </c>
      <c r="U372" s="64">
        <v>448</v>
      </c>
      <c r="V372" s="64">
        <v>765</v>
      </c>
      <c r="W372" s="64">
        <v>2388</v>
      </c>
      <c r="X372" s="64">
        <v>0</v>
      </c>
      <c r="Y372" s="64">
        <v>15421</v>
      </c>
      <c r="Z372" s="64">
        <v>189400</v>
      </c>
      <c r="AA372" s="64">
        <v>103720</v>
      </c>
      <c r="AB372" s="64">
        <v>11582</v>
      </c>
      <c r="AC372" s="64">
        <v>0</v>
      </c>
      <c r="AD372" s="64">
        <v>0</v>
      </c>
      <c r="AE372" s="64">
        <v>0</v>
      </c>
      <c r="AF372" s="64">
        <v>9989</v>
      </c>
      <c r="AG372" s="64">
        <v>0</v>
      </c>
      <c r="AH372" s="64">
        <v>5636</v>
      </c>
      <c r="AI372" s="64">
        <v>75</v>
      </c>
      <c r="AJ372" s="64">
        <v>338212</v>
      </c>
      <c r="AK372" s="64">
        <v>2567</v>
      </c>
      <c r="AL372" s="64">
        <v>264630</v>
      </c>
      <c r="AM372" s="64">
        <v>0</v>
      </c>
      <c r="AN372" s="64">
        <v>5469</v>
      </c>
      <c r="AO372" s="64">
        <v>134</v>
      </c>
      <c r="AP372" s="64">
        <v>0</v>
      </c>
      <c r="AQ372" s="64">
        <v>0</v>
      </c>
      <c r="AR372" s="64">
        <v>29811</v>
      </c>
      <c r="AS372" s="64">
        <v>0</v>
      </c>
      <c r="AT372" s="64">
        <v>0</v>
      </c>
      <c r="AU372" s="64">
        <v>0</v>
      </c>
      <c r="AV372" s="64">
        <v>2313</v>
      </c>
      <c r="AW372" s="64">
        <v>32523</v>
      </c>
      <c r="AX372" s="64">
        <v>765</v>
      </c>
      <c r="AY372" s="64">
        <v>65411</v>
      </c>
      <c r="AZ372" s="64">
        <v>338212</v>
      </c>
      <c r="BA372" s="64">
        <v>44315</v>
      </c>
      <c r="BB372" s="64">
        <v>0</v>
      </c>
      <c r="BC372" s="64">
        <v>44315</v>
      </c>
    </row>
    <row r="373" spans="1:55" x14ac:dyDescent="0.25">
      <c r="A373" s="64">
        <v>9022</v>
      </c>
      <c r="B373" s="65" t="s">
        <v>341</v>
      </c>
      <c r="C373" s="64">
        <v>200112</v>
      </c>
      <c r="D373" s="64">
        <v>30825</v>
      </c>
      <c r="E373" s="64">
        <v>9989</v>
      </c>
      <c r="F373" s="64">
        <v>20836</v>
      </c>
      <c r="G373" s="64">
        <v>334</v>
      </c>
      <c r="H373" s="64">
        <v>3146</v>
      </c>
      <c r="I373" s="64">
        <v>82</v>
      </c>
      <c r="J373" s="64">
        <v>24234</v>
      </c>
      <c r="K373" s="64">
        <v>-1909</v>
      </c>
      <c r="L373" s="64">
        <v>609</v>
      </c>
      <c r="M373" s="64">
        <v>15611</v>
      </c>
      <c r="N373" s="64">
        <v>992</v>
      </c>
      <c r="O373" s="64">
        <v>0</v>
      </c>
      <c r="P373" s="64">
        <v>4245</v>
      </c>
      <c r="Q373" s="64">
        <v>0</v>
      </c>
      <c r="R373" s="64">
        <v>2085</v>
      </c>
      <c r="S373" s="64">
        <v>0</v>
      </c>
      <c r="T373" s="64">
        <v>0</v>
      </c>
      <c r="U373" s="64">
        <v>985</v>
      </c>
      <c r="V373" s="64">
        <v>1101</v>
      </c>
      <c r="W373" s="64">
        <v>3111</v>
      </c>
      <c r="X373" s="64">
        <v>0</v>
      </c>
      <c r="Y373" s="64">
        <v>7423</v>
      </c>
      <c r="Z373" s="64">
        <v>213610</v>
      </c>
      <c r="AA373" s="64">
        <v>99021</v>
      </c>
      <c r="AB373" s="64">
        <v>10336</v>
      </c>
      <c r="AC373" s="64">
        <v>0</v>
      </c>
      <c r="AD373" s="64">
        <v>0</v>
      </c>
      <c r="AE373" s="64">
        <v>0</v>
      </c>
      <c r="AF373" s="64">
        <v>10595</v>
      </c>
      <c r="AG373" s="64">
        <v>0</v>
      </c>
      <c r="AH373" s="64">
        <v>4106</v>
      </c>
      <c r="AI373" s="64">
        <v>10</v>
      </c>
      <c r="AJ373" s="64">
        <v>348212</v>
      </c>
      <c r="AK373" s="64">
        <v>1687</v>
      </c>
      <c r="AL373" s="64">
        <v>271411</v>
      </c>
      <c r="AM373" s="64">
        <v>0</v>
      </c>
      <c r="AN373" s="64">
        <v>4609</v>
      </c>
      <c r="AO373" s="64">
        <v>132</v>
      </c>
      <c r="AP373" s="64">
        <v>0</v>
      </c>
      <c r="AQ373" s="64">
        <v>0</v>
      </c>
      <c r="AR373" s="64">
        <v>33671</v>
      </c>
      <c r="AS373" s="64">
        <v>0</v>
      </c>
      <c r="AT373" s="64">
        <v>0</v>
      </c>
      <c r="AU373" s="64">
        <v>0</v>
      </c>
      <c r="AV373" s="64">
        <v>2313</v>
      </c>
      <c r="AW373" s="64">
        <v>33288</v>
      </c>
      <c r="AX373" s="64">
        <v>1101</v>
      </c>
      <c r="AY373" s="64">
        <v>70372</v>
      </c>
      <c r="AZ373" s="64">
        <v>348212</v>
      </c>
      <c r="BA373" s="64">
        <v>61824</v>
      </c>
      <c r="BB373" s="64">
        <v>0</v>
      </c>
      <c r="BC373" s="64">
        <v>61824</v>
      </c>
    </row>
    <row r="374" spans="1:55" x14ac:dyDescent="0.25">
      <c r="A374" s="64">
        <v>9022</v>
      </c>
      <c r="B374" s="65" t="s">
        <v>341</v>
      </c>
      <c r="C374" s="64">
        <v>200212</v>
      </c>
      <c r="D374" s="64">
        <v>30311</v>
      </c>
      <c r="E374" s="64">
        <v>8331</v>
      </c>
      <c r="F374" s="64">
        <v>21980</v>
      </c>
      <c r="G374" s="64">
        <v>301</v>
      </c>
      <c r="H374" s="64">
        <v>3578</v>
      </c>
      <c r="I374" s="64">
        <v>41</v>
      </c>
      <c r="J374" s="64">
        <v>25819</v>
      </c>
      <c r="K374" s="64">
        <v>-429</v>
      </c>
      <c r="L374" s="64">
        <v>516</v>
      </c>
      <c r="M374" s="64">
        <v>15787</v>
      </c>
      <c r="N374" s="64">
        <v>836</v>
      </c>
      <c r="O374" s="64">
        <v>0</v>
      </c>
      <c r="P374" s="64">
        <v>4794</v>
      </c>
      <c r="Q374" s="64">
        <v>0</v>
      </c>
      <c r="R374" s="64">
        <v>4488</v>
      </c>
      <c r="S374" s="64">
        <v>0</v>
      </c>
      <c r="T374" s="64">
        <v>0</v>
      </c>
      <c r="U374" s="64">
        <v>1475</v>
      </c>
      <c r="V374" s="64">
        <v>3013</v>
      </c>
      <c r="W374" s="64">
        <v>6896</v>
      </c>
      <c r="X374" s="64">
        <v>0</v>
      </c>
      <c r="Y374" s="64">
        <v>10503</v>
      </c>
      <c r="Z374" s="64">
        <v>220158</v>
      </c>
      <c r="AA374" s="64">
        <v>123605</v>
      </c>
      <c r="AB374" s="64">
        <v>10193</v>
      </c>
      <c r="AC374" s="64">
        <v>0</v>
      </c>
      <c r="AD374" s="64">
        <v>0</v>
      </c>
      <c r="AE374" s="64">
        <v>0</v>
      </c>
      <c r="AF374" s="64">
        <v>9759</v>
      </c>
      <c r="AG374" s="64">
        <v>0</v>
      </c>
      <c r="AH374" s="64">
        <v>4784</v>
      </c>
      <c r="AI374" s="64">
        <v>0</v>
      </c>
      <c r="AJ374" s="64">
        <v>385898</v>
      </c>
      <c r="AK374" s="64">
        <v>1190</v>
      </c>
      <c r="AL374" s="64">
        <v>301207</v>
      </c>
      <c r="AM374" s="64">
        <v>0</v>
      </c>
      <c r="AN374" s="64">
        <v>4920</v>
      </c>
      <c r="AO374" s="64">
        <v>117</v>
      </c>
      <c r="AP374" s="64">
        <v>0</v>
      </c>
      <c r="AQ374" s="64">
        <v>0</v>
      </c>
      <c r="AR374" s="64">
        <v>38750</v>
      </c>
      <c r="AS374" s="64">
        <v>0</v>
      </c>
      <c r="AT374" s="64">
        <v>0</v>
      </c>
      <c r="AU374" s="64">
        <v>0</v>
      </c>
      <c r="AV374" s="64">
        <v>2313</v>
      </c>
      <c r="AW374" s="64">
        <v>34389</v>
      </c>
      <c r="AX374" s="64">
        <v>3013</v>
      </c>
      <c r="AY374" s="64">
        <v>78464</v>
      </c>
      <c r="AZ374" s="64">
        <v>385898</v>
      </c>
      <c r="BA374" s="64">
        <v>78619</v>
      </c>
      <c r="BB374" s="64">
        <v>0</v>
      </c>
      <c r="BC374" s="64">
        <v>78619</v>
      </c>
    </row>
    <row r="375" spans="1:55" x14ac:dyDescent="0.25">
      <c r="A375" s="64">
        <v>9022</v>
      </c>
      <c r="B375" s="65" t="s">
        <v>341</v>
      </c>
      <c r="C375" s="64">
        <v>200312</v>
      </c>
      <c r="D375" s="64">
        <v>30176</v>
      </c>
      <c r="E375" s="64">
        <v>7601</v>
      </c>
      <c r="F375" s="64">
        <v>22576</v>
      </c>
      <c r="G375" s="64">
        <v>263</v>
      </c>
      <c r="H375" s="64">
        <v>4240</v>
      </c>
      <c r="I375" s="64">
        <v>-6</v>
      </c>
      <c r="J375" s="64">
        <v>27085</v>
      </c>
      <c r="K375" s="64">
        <v>1849</v>
      </c>
      <c r="L375" s="64">
        <v>806</v>
      </c>
      <c r="M375" s="64">
        <v>17205</v>
      </c>
      <c r="N375" s="64">
        <v>892</v>
      </c>
      <c r="O375" s="64">
        <v>0</v>
      </c>
      <c r="P375" s="64">
        <v>4641</v>
      </c>
      <c r="Q375" s="64">
        <v>0</v>
      </c>
      <c r="R375" s="64">
        <v>7001</v>
      </c>
      <c r="S375" s="64">
        <v>0</v>
      </c>
      <c r="T375" s="64">
        <v>0</v>
      </c>
      <c r="U375" s="64">
        <v>1911</v>
      </c>
      <c r="V375" s="64">
        <v>5090</v>
      </c>
      <c r="W375" s="64">
        <v>6146</v>
      </c>
      <c r="X375" s="64">
        <v>0</v>
      </c>
      <c r="Y375" s="64">
        <v>24838</v>
      </c>
      <c r="Z375" s="64">
        <v>210377</v>
      </c>
      <c r="AA375" s="64">
        <v>166424</v>
      </c>
      <c r="AB375" s="64">
        <v>16769</v>
      </c>
      <c r="AC375" s="64">
        <v>0</v>
      </c>
      <c r="AD375" s="64">
        <v>0</v>
      </c>
      <c r="AE375" s="64">
        <v>0</v>
      </c>
      <c r="AF375" s="64">
        <v>9590</v>
      </c>
      <c r="AG375" s="64">
        <v>0</v>
      </c>
      <c r="AH375" s="64">
        <v>6794</v>
      </c>
      <c r="AI375" s="64">
        <v>0</v>
      </c>
      <c r="AJ375" s="64">
        <v>440938</v>
      </c>
      <c r="AK375" s="64">
        <v>3577</v>
      </c>
      <c r="AL375" s="64">
        <v>336638</v>
      </c>
      <c r="AM375" s="64">
        <v>0</v>
      </c>
      <c r="AN375" s="64">
        <v>5647</v>
      </c>
      <c r="AO375" s="64">
        <v>469</v>
      </c>
      <c r="AP375" s="64">
        <v>0</v>
      </c>
      <c r="AQ375" s="64">
        <v>0</v>
      </c>
      <c r="AR375" s="64">
        <v>44648</v>
      </c>
      <c r="AS375" s="64">
        <v>0</v>
      </c>
      <c r="AT375" s="64">
        <v>0</v>
      </c>
      <c r="AU375" s="64">
        <v>0</v>
      </c>
      <c r="AV375" s="64">
        <v>2313</v>
      </c>
      <c r="AW375" s="64">
        <v>42555</v>
      </c>
      <c r="AX375" s="64">
        <v>5090</v>
      </c>
      <c r="AY375" s="64">
        <v>94605</v>
      </c>
      <c r="AZ375" s="64">
        <v>440938</v>
      </c>
      <c r="BA375" s="64">
        <v>92378</v>
      </c>
      <c r="BB375" s="64">
        <v>0</v>
      </c>
      <c r="BC375" s="64">
        <v>92378</v>
      </c>
    </row>
    <row r="376" spans="1:55" x14ac:dyDescent="0.25">
      <c r="A376" s="64">
        <v>9022</v>
      </c>
      <c r="B376" s="65" t="s">
        <v>341</v>
      </c>
      <c r="C376" s="64">
        <v>200412</v>
      </c>
      <c r="D376" s="64">
        <v>28258</v>
      </c>
      <c r="E376" s="64">
        <v>7373</v>
      </c>
      <c r="F376" s="64">
        <v>20885</v>
      </c>
      <c r="G376" s="64">
        <v>626</v>
      </c>
      <c r="H376" s="64">
        <v>4865</v>
      </c>
      <c r="I376" s="64">
        <v>-20</v>
      </c>
      <c r="J376" s="64">
        <v>26396</v>
      </c>
      <c r="K376" s="64">
        <v>2928</v>
      </c>
      <c r="L376" s="64">
        <v>746</v>
      </c>
      <c r="M376" s="64">
        <v>17904</v>
      </c>
      <c r="N376" s="64">
        <v>674</v>
      </c>
      <c r="O376" s="64">
        <v>0</v>
      </c>
      <c r="P376" s="64">
        <v>4125</v>
      </c>
      <c r="Q376" s="64">
        <v>0</v>
      </c>
      <c r="R376" s="64">
        <v>7367</v>
      </c>
      <c r="S376" s="64">
        <v>0</v>
      </c>
      <c r="T376" s="64">
        <v>0</v>
      </c>
      <c r="U376" s="64">
        <v>1943</v>
      </c>
      <c r="V376" s="64">
        <v>5424</v>
      </c>
      <c r="W376" s="64">
        <v>4323</v>
      </c>
      <c r="X376" s="64">
        <v>0</v>
      </c>
      <c r="Y376" s="64">
        <v>11746</v>
      </c>
      <c r="Z376" s="64">
        <v>200866</v>
      </c>
      <c r="AA376" s="64">
        <v>212535</v>
      </c>
      <c r="AB376" s="64">
        <v>27130</v>
      </c>
      <c r="AC376" s="64">
        <v>0</v>
      </c>
      <c r="AD376" s="64">
        <v>0</v>
      </c>
      <c r="AE376" s="64">
        <v>0</v>
      </c>
      <c r="AF376" s="64">
        <v>8958</v>
      </c>
      <c r="AG376" s="64">
        <v>0</v>
      </c>
      <c r="AH376" s="64">
        <v>6056</v>
      </c>
      <c r="AI376" s="64">
        <v>0</v>
      </c>
      <c r="AJ376" s="64">
        <v>471614</v>
      </c>
      <c r="AK376" s="64">
        <v>3745</v>
      </c>
      <c r="AL376" s="64">
        <v>358297</v>
      </c>
      <c r="AM376" s="64">
        <v>0</v>
      </c>
      <c r="AN376" s="64">
        <v>5110</v>
      </c>
      <c r="AO376" s="64">
        <v>398</v>
      </c>
      <c r="AP376" s="64">
        <v>0</v>
      </c>
      <c r="AQ376" s="64">
        <v>0</v>
      </c>
      <c r="AR376" s="64">
        <v>48683</v>
      </c>
      <c r="AS376" s="64">
        <v>0</v>
      </c>
      <c r="AT376" s="64">
        <v>0</v>
      </c>
      <c r="AU376" s="64">
        <v>0</v>
      </c>
      <c r="AV376" s="64">
        <v>2313</v>
      </c>
      <c r="AW376" s="64">
        <v>47645</v>
      </c>
      <c r="AX376" s="64">
        <v>5424</v>
      </c>
      <c r="AY376" s="64">
        <v>104064</v>
      </c>
      <c r="AZ376" s="64">
        <v>471614</v>
      </c>
      <c r="BA376" s="64">
        <v>102934</v>
      </c>
      <c r="BB376" s="64">
        <v>0</v>
      </c>
      <c r="BC376" s="64">
        <v>102934</v>
      </c>
    </row>
    <row r="377" spans="1:55" x14ac:dyDescent="0.25">
      <c r="A377" s="64">
        <v>9024</v>
      </c>
      <c r="B377" s="65" t="s">
        <v>505</v>
      </c>
      <c r="C377" s="64">
        <v>200012</v>
      </c>
      <c r="D377" s="64">
        <v>15438</v>
      </c>
      <c r="E377" s="64">
        <v>5976</v>
      </c>
      <c r="F377" s="64">
        <v>9462</v>
      </c>
      <c r="G377" s="64">
        <v>43</v>
      </c>
      <c r="H377" s="64">
        <v>1130</v>
      </c>
      <c r="I377" s="64">
        <v>89</v>
      </c>
      <c r="J377" s="64">
        <v>10546</v>
      </c>
      <c r="K377" s="64">
        <v>229</v>
      </c>
      <c r="L377" s="64">
        <v>280</v>
      </c>
      <c r="M377" s="64">
        <v>5895</v>
      </c>
      <c r="N377" s="64">
        <v>243</v>
      </c>
      <c r="O377" s="64">
        <v>0</v>
      </c>
      <c r="P377" s="64">
        <v>2253</v>
      </c>
      <c r="Q377" s="64">
        <v>0</v>
      </c>
      <c r="R377" s="64">
        <v>2665</v>
      </c>
      <c r="S377" s="64">
        <v>0</v>
      </c>
      <c r="T377" s="64">
        <v>0</v>
      </c>
      <c r="U377" s="64">
        <v>888</v>
      </c>
      <c r="V377" s="64">
        <v>1777</v>
      </c>
      <c r="W377" s="64">
        <v>1284</v>
      </c>
      <c r="X377" s="64">
        <v>0</v>
      </c>
      <c r="Y377" s="64">
        <v>15030</v>
      </c>
      <c r="Z377" s="64">
        <v>123110</v>
      </c>
      <c r="AA377" s="64">
        <v>49256</v>
      </c>
      <c r="AB377" s="64">
        <v>1149</v>
      </c>
      <c r="AC377" s="64">
        <v>0</v>
      </c>
      <c r="AD377" s="64">
        <v>0</v>
      </c>
      <c r="AE377" s="64">
        <v>0</v>
      </c>
      <c r="AF377" s="64">
        <v>3305</v>
      </c>
      <c r="AG377" s="64">
        <v>0</v>
      </c>
      <c r="AH377" s="64">
        <v>1798</v>
      </c>
      <c r="AI377" s="64">
        <v>267</v>
      </c>
      <c r="AJ377" s="64">
        <v>195200</v>
      </c>
      <c r="AK377" s="64">
        <v>916</v>
      </c>
      <c r="AL377" s="64">
        <v>155300</v>
      </c>
      <c r="AM377" s="64">
        <v>0</v>
      </c>
      <c r="AN377" s="64">
        <v>3875</v>
      </c>
      <c r="AO377" s="64">
        <v>0</v>
      </c>
      <c r="AP377" s="64">
        <v>4</v>
      </c>
      <c r="AQ377" s="64">
        <v>0</v>
      </c>
      <c r="AR377" s="64">
        <v>23023</v>
      </c>
      <c r="AS377" s="64">
        <v>0</v>
      </c>
      <c r="AT377" s="64">
        <v>0</v>
      </c>
      <c r="AU377" s="64">
        <v>0</v>
      </c>
      <c r="AV377" s="64">
        <v>0</v>
      </c>
      <c r="AW377" s="64">
        <v>10304</v>
      </c>
      <c r="AX377" s="64">
        <v>1777</v>
      </c>
      <c r="AY377" s="64">
        <v>35104</v>
      </c>
      <c r="AZ377" s="64">
        <v>195200</v>
      </c>
      <c r="BA377" s="64">
        <v>29997</v>
      </c>
      <c r="BB377" s="64">
        <v>0</v>
      </c>
      <c r="BC377" s="64">
        <v>29997</v>
      </c>
    </row>
    <row r="378" spans="1:55" x14ac:dyDescent="0.25">
      <c r="A378" s="64">
        <v>9024</v>
      </c>
      <c r="B378" s="65" t="s">
        <v>505</v>
      </c>
      <c r="C378" s="64">
        <v>200112</v>
      </c>
      <c r="D378" s="64">
        <v>16206</v>
      </c>
      <c r="E378" s="64">
        <v>6155</v>
      </c>
      <c r="F378" s="64">
        <v>10051</v>
      </c>
      <c r="G378" s="64">
        <v>54</v>
      </c>
      <c r="H378" s="64">
        <v>1161</v>
      </c>
      <c r="I378" s="64">
        <v>92</v>
      </c>
      <c r="J378" s="64">
        <v>11174</v>
      </c>
      <c r="K378" s="64">
        <v>-7</v>
      </c>
      <c r="L378" s="64">
        <v>238</v>
      </c>
      <c r="M378" s="64">
        <v>6208</v>
      </c>
      <c r="N378" s="64">
        <v>408</v>
      </c>
      <c r="O378" s="64">
        <v>0</v>
      </c>
      <c r="P378" s="64">
        <v>1734</v>
      </c>
      <c r="Q378" s="64">
        <v>0</v>
      </c>
      <c r="R378" s="64">
        <v>3054</v>
      </c>
      <c r="S378" s="64">
        <v>0</v>
      </c>
      <c r="T378" s="64">
        <v>0</v>
      </c>
      <c r="U378" s="64">
        <v>1029</v>
      </c>
      <c r="V378" s="64">
        <v>2026</v>
      </c>
      <c r="W378" s="64">
        <v>1328</v>
      </c>
      <c r="X378" s="64">
        <v>0</v>
      </c>
      <c r="Y378" s="64">
        <v>20982</v>
      </c>
      <c r="Z378" s="64">
        <v>131444</v>
      </c>
      <c r="AA378" s="64">
        <v>49588</v>
      </c>
      <c r="AB378" s="64">
        <v>1303</v>
      </c>
      <c r="AC378" s="64">
        <v>0</v>
      </c>
      <c r="AD378" s="64">
        <v>0</v>
      </c>
      <c r="AE378" s="64">
        <v>0</v>
      </c>
      <c r="AF378" s="64">
        <v>2935</v>
      </c>
      <c r="AG378" s="64">
        <v>0</v>
      </c>
      <c r="AH378" s="64">
        <v>1697</v>
      </c>
      <c r="AI378" s="64">
        <v>271</v>
      </c>
      <c r="AJ378" s="64">
        <v>209548</v>
      </c>
      <c r="AK378" s="64">
        <v>2866</v>
      </c>
      <c r="AL378" s="64">
        <v>163525</v>
      </c>
      <c r="AM378" s="64">
        <v>0</v>
      </c>
      <c r="AN378" s="64">
        <v>3800</v>
      </c>
      <c r="AO378" s="64">
        <v>0</v>
      </c>
      <c r="AP378" s="64">
        <v>0</v>
      </c>
      <c r="AQ378" s="64">
        <v>0</v>
      </c>
      <c r="AR378" s="64">
        <v>25250</v>
      </c>
      <c r="AS378" s="64">
        <v>0</v>
      </c>
      <c r="AT378" s="64">
        <v>0</v>
      </c>
      <c r="AU378" s="64">
        <v>0</v>
      </c>
      <c r="AV378" s="64">
        <v>0</v>
      </c>
      <c r="AW378" s="64">
        <v>12081</v>
      </c>
      <c r="AX378" s="64">
        <v>2026</v>
      </c>
      <c r="AY378" s="64">
        <v>39357</v>
      </c>
      <c r="AZ378" s="64">
        <v>209548</v>
      </c>
      <c r="BA378" s="64">
        <v>46799</v>
      </c>
      <c r="BB378" s="64">
        <v>0</v>
      </c>
      <c r="BC378" s="64">
        <v>46799</v>
      </c>
    </row>
    <row r="379" spans="1:55" x14ac:dyDescent="0.25">
      <c r="A379" s="64">
        <v>9024</v>
      </c>
      <c r="B379" s="65" t="s">
        <v>505</v>
      </c>
      <c r="C379" s="64">
        <v>200212</v>
      </c>
      <c r="D379" s="64">
        <v>15887</v>
      </c>
      <c r="E379" s="64">
        <v>5953</v>
      </c>
      <c r="F379" s="64">
        <v>9935</v>
      </c>
      <c r="G379" s="64">
        <v>62</v>
      </c>
      <c r="H379" s="64">
        <v>1269</v>
      </c>
      <c r="I379" s="64">
        <v>93</v>
      </c>
      <c r="J379" s="64">
        <v>11172</v>
      </c>
      <c r="K379" s="64">
        <v>1111</v>
      </c>
      <c r="L379" s="64">
        <v>246</v>
      </c>
      <c r="M379" s="64">
        <v>6606</v>
      </c>
      <c r="N379" s="64">
        <v>97</v>
      </c>
      <c r="O379" s="64">
        <v>653</v>
      </c>
      <c r="P379" s="64">
        <v>4163</v>
      </c>
      <c r="Q379" s="64">
        <v>0</v>
      </c>
      <c r="R379" s="64">
        <v>1010</v>
      </c>
      <c r="S379" s="64">
        <v>0</v>
      </c>
      <c r="T379" s="64">
        <v>0</v>
      </c>
      <c r="U379" s="64">
        <v>250</v>
      </c>
      <c r="V379" s="64">
        <v>761</v>
      </c>
      <c r="W379" s="64">
        <v>1770</v>
      </c>
      <c r="X379" s="64">
        <v>0</v>
      </c>
      <c r="Y379" s="64">
        <v>3281</v>
      </c>
      <c r="Z379" s="64">
        <v>133376</v>
      </c>
      <c r="AA379" s="64">
        <v>52557</v>
      </c>
      <c r="AB379" s="64">
        <v>2403</v>
      </c>
      <c r="AC379" s="64">
        <v>0</v>
      </c>
      <c r="AD379" s="64">
        <v>0</v>
      </c>
      <c r="AE379" s="64">
        <v>0</v>
      </c>
      <c r="AF379" s="64">
        <v>4047</v>
      </c>
      <c r="AG379" s="64">
        <v>0</v>
      </c>
      <c r="AH379" s="64">
        <v>1831</v>
      </c>
      <c r="AI379" s="64">
        <v>287</v>
      </c>
      <c r="AJ379" s="64">
        <v>199553</v>
      </c>
      <c r="AK379" s="64">
        <v>775</v>
      </c>
      <c r="AL379" s="64">
        <v>162402</v>
      </c>
      <c r="AM379" s="64">
        <v>0</v>
      </c>
      <c r="AN379" s="64">
        <v>2662</v>
      </c>
      <c r="AO379" s="64">
        <v>5</v>
      </c>
      <c r="AP379" s="64">
        <v>0</v>
      </c>
      <c r="AQ379" s="64">
        <v>0</v>
      </c>
      <c r="AR379" s="64">
        <v>18841</v>
      </c>
      <c r="AS379" s="64">
        <v>0</v>
      </c>
      <c r="AT379" s="64">
        <v>0</v>
      </c>
      <c r="AU379" s="64">
        <v>0</v>
      </c>
      <c r="AV379" s="64">
        <v>0</v>
      </c>
      <c r="AW379" s="64">
        <v>14107</v>
      </c>
      <c r="AX379" s="64">
        <v>761</v>
      </c>
      <c r="AY379" s="64">
        <v>33708</v>
      </c>
      <c r="AZ379" s="64">
        <v>199553</v>
      </c>
      <c r="BA379" s="64">
        <v>61661</v>
      </c>
      <c r="BB379" s="64">
        <v>0</v>
      </c>
      <c r="BC379" s="64">
        <v>61661</v>
      </c>
    </row>
    <row r="380" spans="1:55" x14ac:dyDescent="0.25">
      <c r="A380" s="64">
        <v>9024</v>
      </c>
      <c r="B380" s="65" t="s">
        <v>505</v>
      </c>
      <c r="C380" s="64">
        <v>200312</v>
      </c>
      <c r="D380" s="64">
        <v>14226</v>
      </c>
      <c r="E380" s="64">
        <v>4946</v>
      </c>
      <c r="F380" s="64">
        <v>9280</v>
      </c>
      <c r="G380" s="64">
        <v>59</v>
      </c>
      <c r="H380" s="64">
        <v>1397</v>
      </c>
      <c r="I380" s="64">
        <v>123</v>
      </c>
      <c r="J380" s="64">
        <v>10613</v>
      </c>
      <c r="K380" s="64">
        <v>-159</v>
      </c>
      <c r="L380" s="64">
        <v>244</v>
      </c>
      <c r="M380" s="64">
        <v>6376</v>
      </c>
      <c r="N380" s="64">
        <v>160</v>
      </c>
      <c r="O380" s="64">
        <v>0</v>
      </c>
      <c r="P380" s="64">
        <v>1749</v>
      </c>
      <c r="Q380" s="64">
        <v>0</v>
      </c>
      <c r="R380" s="64">
        <v>2413</v>
      </c>
      <c r="S380" s="64">
        <v>0</v>
      </c>
      <c r="T380" s="64">
        <v>0</v>
      </c>
      <c r="U380" s="64">
        <v>707</v>
      </c>
      <c r="V380" s="64">
        <v>1705</v>
      </c>
      <c r="W380" s="64">
        <v>1687</v>
      </c>
      <c r="X380" s="64">
        <v>0</v>
      </c>
      <c r="Y380" s="64">
        <v>14815</v>
      </c>
      <c r="Z380" s="64">
        <v>134975</v>
      </c>
      <c r="AA380" s="64">
        <v>49946</v>
      </c>
      <c r="AB380" s="64">
        <v>3522</v>
      </c>
      <c r="AC380" s="64">
        <v>0</v>
      </c>
      <c r="AD380" s="64">
        <v>0</v>
      </c>
      <c r="AE380" s="64">
        <v>0</v>
      </c>
      <c r="AF380" s="64">
        <v>3887</v>
      </c>
      <c r="AG380" s="64">
        <v>0</v>
      </c>
      <c r="AH380" s="64">
        <v>2627</v>
      </c>
      <c r="AI380" s="64">
        <v>297</v>
      </c>
      <c r="AJ380" s="64">
        <v>211756</v>
      </c>
      <c r="AK380" s="64">
        <v>1873</v>
      </c>
      <c r="AL380" s="64">
        <v>168766</v>
      </c>
      <c r="AM380" s="64">
        <v>0</v>
      </c>
      <c r="AN380" s="64">
        <v>2109</v>
      </c>
      <c r="AO380" s="64">
        <v>168</v>
      </c>
      <c r="AP380" s="64">
        <v>0</v>
      </c>
      <c r="AQ380" s="64">
        <v>0</v>
      </c>
      <c r="AR380" s="64">
        <v>21521</v>
      </c>
      <c r="AS380" s="64">
        <v>0</v>
      </c>
      <c r="AT380" s="64">
        <v>0</v>
      </c>
      <c r="AU380" s="64">
        <v>0</v>
      </c>
      <c r="AV380" s="64">
        <v>0</v>
      </c>
      <c r="AW380" s="64">
        <v>15613</v>
      </c>
      <c r="AX380" s="64">
        <v>1705</v>
      </c>
      <c r="AY380" s="64">
        <v>38840</v>
      </c>
      <c r="AZ380" s="64">
        <v>211756</v>
      </c>
      <c r="BA380" s="64">
        <v>60294</v>
      </c>
      <c r="BB380" s="64">
        <v>0</v>
      </c>
      <c r="BC380" s="64">
        <v>60294</v>
      </c>
    </row>
    <row r="381" spans="1:55" x14ac:dyDescent="0.25">
      <c r="A381" s="64">
        <v>9024</v>
      </c>
      <c r="B381" s="65" t="s">
        <v>505</v>
      </c>
      <c r="C381" s="64">
        <v>200412</v>
      </c>
      <c r="D381" s="64">
        <v>13686</v>
      </c>
      <c r="E381" s="64">
        <v>3951</v>
      </c>
      <c r="F381" s="64">
        <v>9736</v>
      </c>
      <c r="G381" s="64">
        <v>112</v>
      </c>
      <c r="H381" s="64">
        <v>1723</v>
      </c>
      <c r="I381" s="64">
        <v>104</v>
      </c>
      <c r="J381" s="64">
        <v>11466</v>
      </c>
      <c r="K381" s="64">
        <v>726</v>
      </c>
      <c r="L381" s="64">
        <v>228</v>
      </c>
      <c r="M381" s="64">
        <v>7052</v>
      </c>
      <c r="N381" s="64">
        <v>172</v>
      </c>
      <c r="O381" s="64">
        <v>0</v>
      </c>
      <c r="P381" s="64">
        <v>872</v>
      </c>
      <c r="Q381" s="64">
        <v>0</v>
      </c>
      <c r="R381" s="64">
        <v>4325</v>
      </c>
      <c r="S381" s="64">
        <v>0</v>
      </c>
      <c r="T381" s="64">
        <v>0</v>
      </c>
      <c r="U381" s="64">
        <v>1201</v>
      </c>
      <c r="V381" s="64">
        <v>3124</v>
      </c>
      <c r="W381" s="64">
        <v>1268</v>
      </c>
      <c r="X381" s="64">
        <v>0</v>
      </c>
      <c r="Y381" s="64">
        <v>1506</v>
      </c>
      <c r="Z381" s="64">
        <v>141458</v>
      </c>
      <c r="AA381" s="64">
        <v>57741</v>
      </c>
      <c r="AB381" s="64">
        <v>4230</v>
      </c>
      <c r="AC381" s="64">
        <v>0</v>
      </c>
      <c r="AD381" s="64">
        <v>0</v>
      </c>
      <c r="AE381" s="64">
        <v>0</v>
      </c>
      <c r="AF381" s="64">
        <v>3861</v>
      </c>
      <c r="AG381" s="64">
        <v>0</v>
      </c>
      <c r="AH381" s="64">
        <v>1393</v>
      </c>
      <c r="AI381" s="64">
        <v>320</v>
      </c>
      <c r="AJ381" s="64">
        <v>211776</v>
      </c>
      <c r="AK381" s="64">
        <v>2100</v>
      </c>
      <c r="AL381" s="64">
        <v>165806</v>
      </c>
      <c r="AM381" s="64">
        <v>0</v>
      </c>
      <c r="AN381" s="64">
        <v>3151</v>
      </c>
      <c r="AO381" s="64">
        <v>143</v>
      </c>
      <c r="AP381" s="64">
        <v>0</v>
      </c>
      <c r="AQ381" s="64">
        <v>0</v>
      </c>
      <c r="AR381" s="64">
        <v>20133</v>
      </c>
      <c r="AS381" s="64">
        <v>0</v>
      </c>
      <c r="AT381" s="64">
        <v>0</v>
      </c>
      <c r="AU381" s="64">
        <v>0</v>
      </c>
      <c r="AV381" s="64">
        <v>0</v>
      </c>
      <c r="AW381" s="64">
        <v>17319</v>
      </c>
      <c r="AX381" s="64">
        <v>3124</v>
      </c>
      <c r="AY381" s="64">
        <v>40576</v>
      </c>
      <c r="AZ381" s="64">
        <v>211776</v>
      </c>
      <c r="BA381" s="64">
        <v>83021</v>
      </c>
      <c r="BB381" s="64">
        <v>0</v>
      </c>
      <c r="BC381" s="64">
        <v>83021</v>
      </c>
    </row>
    <row r="382" spans="1:55" x14ac:dyDescent="0.25">
      <c r="A382" s="64">
        <v>9025</v>
      </c>
      <c r="B382" s="65" t="s">
        <v>399</v>
      </c>
      <c r="C382" s="64">
        <v>200012</v>
      </c>
      <c r="D382" s="64">
        <v>28770</v>
      </c>
      <c r="E382" s="64">
        <v>10187</v>
      </c>
      <c r="F382" s="64">
        <v>18583</v>
      </c>
      <c r="G382" s="64">
        <v>453</v>
      </c>
      <c r="H382" s="64">
        <v>3158</v>
      </c>
      <c r="I382" s="64">
        <v>738</v>
      </c>
      <c r="J382" s="64">
        <v>21456</v>
      </c>
      <c r="K382" s="64">
        <v>-216</v>
      </c>
      <c r="L382" s="64">
        <v>703</v>
      </c>
      <c r="M382" s="64">
        <v>16968</v>
      </c>
      <c r="N382" s="64">
        <v>3251</v>
      </c>
      <c r="O382" s="64">
        <v>0</v>
      </c>
      <c r="P382" s="64">
        <v>1194</v>
      </c>
      <c r="Q382" s="64">
        <v>-93</v>
      </c>
      <c r="R382" s="64">
        <v>436</v>
      </c>
      <c r="S382" s="64">
        <v>0</v>
      </c>
      <c r="T382" s="64">
        <v>0</v>
      </c>
      <c r="U382" s="64">
        <v>854</v>
      </c>
      <c r="V382" s="64">
        <v>-418</v>
      </c>
      <c r="W382" s="64">
        <v>5023</v>
      </c>
      <c r="X382" s="64">
        <v>0</v>
      </c>
      <c r="Y382" s="64">
        <v>12557</v>
      </c>
      <c r="Z382" s="64">
        <v>244212</v>
      </c>
      <c r="AA382" s="64">
        <v>79757</v>
      </c>
      <c r="AB382" s="64">
        <v>25342</v>
      </c>
      <c r="AC382" s="64">
        <v>120</v>
      </c>
      <c r="AD382" s="64">
        <v>0</v>
      </c>
      <c r="AE382" s="64">
        <v>0</v>
      </c>
      <c r="AF382" s="64">
        <v>14457</v>
      </c>
      <c r="AG382" s="64">
        <v>0</v>
      </c>
      <c r="AH382" s="64">
        <v>2408</v>
      </c>
      <c r="AI382" s="64">
        <v>0</v>
      </c>
      <c r="AJ382" s="64">
        <v>383876</v>
      </c>
      <c r="AK382" s="64">
        <v>0</v>
      </c>
      <c r="AL382" s="64">
        <v>306212</v>
      </c>
      <c r="AM382" s="64">
        <v>0</v>
      </c>
      <c r="AN382" s="64">
        <v>9768</v>
      </c>
      <c r="AO382" s="64">
        <v>0</v>
      </c>
      <c r="AP382" s="64">
        <v>339</v>
      </c>
      <c r="AQ382" s="64">
        <v>20000</v>
      </c>
      <c r="AR382" s="64">
        <v>9348</v>
      </c>
      <c r="AS382" s="64">
        <v>0</v>
      </c>
      <c r="AT382" s="64">
        <v>0</v>
      </c>
      <c r="AU382" s="64">
        <v>0</v>
      </c>
      <c r="AV382" s="64">
        <v>327</v>
      </c>
      <c r="AW382" s="64">
        <v>37780</v>
      </c>
      <c r="AX382" s="64">
        <v>0</v>
      </c>
      <c r="AY382" s="64">
        <v>47556</v>
      </c>
      <c r="AZ382" s="64">
        <v>383876</v>
      </c>
      <c r="BA382" s="64">
        <v>41877</v>
      </c>
      <c r="BB382" s="64">
        <v>0</v>
      </c>
      <c r="BC382" s="64">
        <v>41877</v>
      </c>
    </row>
    <row r="383" spans="1:55" x14ac:dyDescent="0.25">
      <c r="A383" s="64">
        <v>9025</v>
      </c>
      <c r="B383" s="65" t="s">
        <v>399</v>
      </c>
      <c r="C383" s="64">
        <v>200112</v>
      </c>
      <c r="D383" s="64">
        <v>33388</v>
      </c>
      <c r="E383" s="64">
        <v>13093</v>
      </c>
      <c r="F383" s="64">
        <v>20295</v>
      </c>
      <c r="G383" s="64">
        <v>557</v>
      </c>
      <c r="H383" s="64">
        <v>4023</v>
      </c>
      <c r="I383" s="64">
        <v>483</v>
      </c>
      <c r="J383" s="64">
        <v>24392</v>
      </c>
      <c r="K383" s="64">
        <v>-3228</v>
      </c>
      <c r="L383" s="64">
        <v>852</v>
      </c>
      <c r="M383" s="64">
        <v>18721</v>
      </c>
      <c r="N383" s="64">
        <v>1003</v>
      </c>
      <c r="O383" s="64">
        <v>0</v>
      </c>
      <c r="P383" s="64">
        <v>-381</v>
      </c>
      <c r="Q383" s="64">
        <v>-29</v>
      </c>
      <c r="R383" s="64">
        <v>2643</v>
      </c>
      <c r="S383" s="64">
        <v>0</v>
      </c>
      <c r="T383" s="64">
        <v>0</v>
      </c>
      <c r="U383" s="64">
        <v>869</v>
      </c>
      <c r="V383" s="64">
        <v>1774</v>
      </c>
      <c r="W383" s="64">
        <v>6333</v>
      </c>
      <c r="X383" s="64">
        <v>0</v>
      </c>
      <c r="Y383" s="64">
        <v>1472</v>
      </c>
      <c r="Z383" s="64">
        <v>273334</v>
      </c>
      <c r="AA383" s="64">
        <v>126746</v>
      </c>
      <c r="AB383" s="64">
        <v>19484</v>
      </c>
      <c r="AC383" s="64">
        <v>354</v>
      </c>
      <c r="AD383" s="64">
        <v>0</v>
      </c>
      <c r="AE383" s="64">
        <v>0</v>
      </c>
      <c r="AF383" s="64">
        <v>20268</v>
      </c>
      <c r="AG383" s="64">
        <v>0</v>
      </c>
      <c r="AH383" s="64">
        <v>4348</v>
      </c>
      <c r="AI383" s="64">
        <v>0</v>
      </c>
      <c r="AJ383" s="64">
        <v>452337</v>
      </c>
      <c r="AK383" s="64">
        <v>14608</v>
      </c>
      <c r="AL383" s="64">
        <v>342941</v>
      </c>
      <c r="AM383" s="64">
        <v>0</v>
      </c>
      <c r="AN383" s="64">
        <v>3420</v>
      </c>
      <c r="AO383" s="64">
        <v>0</v>
      </c>
      <c r="AP383" s="64">
        <v>469</v>
      </c>
      <c r="AQ383" s="64">
        <v>20000</v>
      </c>
      <c r="AR383" s="64">
        <v>30917</v>
      </c>
      <c r="AS383" s="64">
        <v>0</v>
      </c>
      <c r="AT383" s="64">
        <v>0</v>
      </c>
      <c r="AU383" s="64">
        <v>100</v>
      </c>
      <c r="AV383" s="64">
        <v>327</v>
      </c>
      <c r="AW383" s="64">
        <v>37780</v>
      </c>
      <c r="AX383" s="64">
        <v>1774</v>
      </c>
      <c r="AY383" s="64">
        <v>70899</v>
      </c>
      <c r="AZ383" s="64">
        <v>452337</v>
      </c>
      <c r="BA383" s="64">
        <v>83377</v>
      </c>
      <c r="BB383" s="64">
        <v>0</v>
      </c>
      <c r="BC383" s="64">
        <v>83377</v>
      </c>
    </row>
    <row r="384" spans="1:55" x14ac:dyDescent="0.25">
      <c r="A384" s="64">
        <v>9025</v>
      </c>
      <c r="B384" s="65" t="s">
        <v>399</v>
      </c>
      <c r="C384" s="64">
        <v>200212</v>
      </c>
      <c r="D384" s="64">
        <v>36388</v>
      </c>
      <c r="E384" s="64">
        <v>12422</v>
      </c>
      <c r="F384" s="64">
        <v>23966</v>
      </c>
      <c r="G384" s="64">
        <v>375</v>
      </c>
      <c r="H384" s="64">
        <v>4986</v>
      </c>
      <c r="I384" s="64">
        <v>614</v>
      </c>
      <c r="J384" s="64">
        <v>28713</v>
      </c>
      <c r="K384" s="64">
        <v>-370</v>
      </c>
      <c r="L384" s="64">
        <v>1346</v>
      </c>
      <c r="M384" s="64">
        <v>22960</v>
      </c>
      <c r="N384" s="64">
        <v>1164</v>
      </c>
      <c r="O384" s="64">
        <v>0</v>
      </c>
      <c r="P384" s="64">
        <v>2284</v>
      </c>
      <c r="Q384" s="64">
        <v>447</v>
      </c>
      <c r="R384" s="64">
        <v>3727</v>
      </c>
      <c r="S384" s="64">
        <v>0</v>
      </c>
      <c r="T384" s="64">
        <v>0</v>
      </c>
      <c r="U384" s="64">
        <v>1210</v>
      </c>
      <c r="V384" s="64">
        <v>2517</v>
      </c>
      <c r="W384" s="64">
        <v>7466</v>
      </c>
      <c r="X384" s="64">
        <v>0</v>
      </c>
      <c r="Y384" s="64">
        <v>1396</v>
      </c>
      <c r="Z384" s="64">
        <v>323242</v>
      </c>
      <c r="AA384" s="64">
        <v>168694</v>
      </c>
      <c r="AB384" s="64">
        <v>22626</v>
      </c>
      <c r="AC384" s="64">
        <v>0</v>
      </c>
      <c r="AD384" s="64">
        <v>0</v>
      </c>
      <c r="AE384" s="64">
        <v>0</v>
      </c>
      <c r="AF384" s="64">
        <v>19519</v>
      </c>
      <c r="AG384" s="64">
        <v>0</v>
      </c>
      <c r="AH384" s="64">
        <v>4082</v>
      </c>
      <c r="AI384" s="64">
        <v>0</v>
      </c>
      <c r="AJ384" s="64">
        <v>547025</v>
      </c>
      <c r="AK384" s="64">
        <v>31073</v>
      </c>
      <c r="AL384" s="64">
        <v>390899</v>
      </c>
      <c r="AM384" s="64">
        <v>0</v>
      </c>
      <c r="AN384" s="64">
        <v>8064</v>
      </c>
      <c r="AO384" s="64">
        <v>0</v>
      </c>
      <c r="AP384" s="64">
        <v>505</v>
      </c>
      <c r="AQ384" s="64">
        <v>20000</v>
      </c>
      <c r="AR384" s="64">
        <v>50130</v>
      </c>
      <c r="AS384" s="64">
        <v>0</v>
      </c>
      <c r="AT384" s="64">
        <v>0</v>
      </c>
      <c r="AU384" s="64">
        <v>100</v>
      </c>
      <c r="AV384" s="64">
        <v>4181</v>
      </c>
      <c r="AW384" s="64">
        <v>39555</v>
      </c>
      <c r="AX384" s="64">
        <v>2517</v>
      </c>
      <c r="AY384" s="64">
        <v>96483</v>
      </c>
      <c r="AZ384" s="64">
        <v>547025</v>
      </c>
      <c r="BA384" s="64">
        <v>120264</v>
      </c>
      <c r="BB384" s="64">
        <v>0</v>
      </c>
      <c r="BC384" s="64">
        <v>120264</v>
      </c>
    </row>
    <row r="385" spans="1:55" x14ac:dyDescent="0.25">
      <c r="A385" s="64">
        <v>9025</v>
      </c>
      <c r="B385" s="65" t="s">
        <v>399</v>
      </c>
      <c r="C385" s="64">
        <v>200312</v>
      </c>
      <c r="D385" s="64">
        <v>37748</v>
      </c>
      <c r="E385" s="64">
        <v>10163</v>
      </c>
      <c r="F385" s="64">
        <v>27585</v>
      </c>
      <c r="G385" s="64">
        <v>373</v>
      </c>
      <c r="H385" s="64">
        <v>7059</v>
      </c>
      <c r="I385" s="64">
        <v>601</v>
      </c>
      <c r="J385" s="64">
        <v>34417</v>
      </c>
      <c r="K385" s="64">
        <v>1183</v>
      </c>
      <c r="L385" s="64">
        <v>1171</v>
      </c>
      <c r="M385" s="64">
        <v>24248</v>
      </c>
      <c r="N385" s="64">
        <v>1104</v>
      </c>
      <c r="O385" s="64">
        <v>0</v>
      </c>
      <c r="P385" s="64">
        <v>2714</v>
      </c>
      <c r="Q385" s="64">
        <v>0</v>
      </c>
      <c r="R385" s="64">
        <v>8704</v>
      </c>
      <c r="S385" s="64">
        <v>0</v>
      </c>
      <c r="T385" s="64">
        <v>0</v>
      </c>
      <c r="U385" s="64">
        <v>2402</v>
      </c>
      <c r="V385" s="64">
        <v>6302</v>
      </c>
      <c r="W385" s="64">
        <v>6201</v>
      </c>
      <c r="X385" s="64">
        <v>0</v>
      </c>
      <c r="Y385" s="64">
        <v>19952</v>
      </c>
      <c r="Z385" s="64">
        <v>344938</v>
      </c>
      <c r="AA385" s="64">
        <v>165171</v>
      </c>
      <c r="AB385" s="64">
        <v>31831</v>
      </c>
      <c r="AC385" s="64">
        <v>0</v>
      </c>
      <c r="AD385" s="64">
        <v>0</v>
      </c>
      <c r="AE385" s="64">
        <v>0</v>
      </c>
      <c r="AF385" s="64">
        <v>19544</v>
      </c>
      <c r="AG385" s="64">
        <v>0</v>
      </c>
      <c r="AH385" s="64">
        <v>5009</v>
      </c>
      <c r="AI385" s="64">
        <v>0</v>
      </c>
      <c r="AJ385" s="64">
        <v>592645</v>
      </c>
      <c r="AK385" s="64">
        <v>6212</v>
      </c>
      <c r="AL385" s="64">
        <v>442346</v>
      </c>
      <c r="AM385" s="64">
        <v>0</v>
      </c>
      <c r="AN385" s="64">
        <v>17356</v>
      </c>
      <c r="AO385" s="64">
        <v>0</v>
      </c>
      <c r="AP385" s="64">
        <v>202</v>
      </c>
      <c r="AQ385" s="64">
        <v>0</v>
      </c>
      <c r="AR385" s="64">
        <v>73874</v>
      </c>
      <c r="AS385" s="64">
        <v>0</v>
      </c>
      <c r="AT385" s="64">
        <v>0</v>
      </c>
      <c r="AU385" s="64">
        <v>100</v>
      </c>
      <c r="AV385" s="64">
        <v>327</v>
      </c>
      <c r="AW385" s="64">
        <v>45926</v>
      </c>
      <c r="AX385" s="64">
        <v>6302</v>
      </c>
      <c r="AY385" s="64">
        <v>126529</v>
      </c>
      <c r="AZ385" s="64">
        <v>592645</v>
      </c>
      <c r="BA385" s="64">
        <v>148128</v>
      </c>
      <c r="BB385" s="64">
        <v>0</v>
      </c>
      <c r="BC385" s="64">
        <v>148128</v>
      </c>
    </row>
    <row r="386" spans="1:55" x14ac:dyDescent="0.25">
      <c r="A386" s="64">
        <v>9025</v>
      </c>
      <c r="B386" s="65" t="s">
        <v>399</v>
      </c>
      <c r="C386" s="64">
        <v>200412</v>
      </c>
      <c r="D386" s="64">
        <v>40280</v>
      </c>
      <c r="E386" s="64">
        <v>10287</v>
      </c>
      <c r="F386" s="64">
        <v>29993</v>
      </c>
      <c r="G386" s="64">
        <v>568</v>
      </c>
      <c r="H386" s="64">
        <v>7761</v>
      </c>
      <c r="I386" s="64">
        <v>661</v>
      </c>
      <c r="J386" s="64">
        <v>37661</v>
      </c>
      <c r="K386" s="64">
        <v>6658</v>
      </c>
      <c r="L386" s="64">
        <v>1352</v>
      </c>
      <c r="M386" s="64">
        <v>26185</v>
      </c>
      <c r="N386" s="64">
        <v>1263</v>
      </c>
      <c r="O386" s="64">
        <v>0</v>
      </c>
      <c r="P386" s="64">
        <v>-118</v>
      </c>
      <c r="Q386" s="64">
        <v>0</v>
      </c>
      <c r="R386" s="64">
        <v>18341</v>
      </c>
      <c r="S386" s="64">
        <v>0</v>
      </c>
      <c r="T386" s="64">
        <v>0</v>
      </c>
      <c r="U386" s="64">
        <v>5221</v>
      </c>
      <c r="V386" s="64">
        <v>13121</v>
      </c>
      <c r="W386" s="64">
        <v>5985</v>
      </c>
      <c r="X386" s="64">
        <v>0</v>
      </c>
      <c r="Y386" s="64">
        <v>23766</v>
      </c>
      <c r="Z386" s="64">
        <v>396819</v>
      </c>
      <c r="AA386" s="64">
        <v>221295</v>
      </c>
      <c r="AB386" s="64">
        <v>39781</v>
      </c>
      <c r="AC386" s="64">
        <v>0</v>
      </c>
      <c r="AD386" s="64">
        <v>0</v>
      </c>
      <c r="AE386" s="64">
        <v>0</v>
      </c>
      <c r="AF386" s="64">
        <v>19979</v>
      </c>
      <c r="AG386" s="64">
        <v>0</v>
      </c>
      <c r="AH386" s="64">
        <v>7728</v>
      </c>
      <c r="AI386" s="64">
        <v>0</v>
      </c>
      <c r="AJ386" s="64">
        <v>715355</v>
      </c>
      <c r="AK386" s="64">
        <v>6718</v>
      </c>
      <c r="AL386" s="64">
        <v>525160</v>
      </c>
      <c r="AM386" s="64">
        <v>0</v>
      </c>
      <c r="AN386" s="64">
        <v>17174</v>
      </c>
      <c r="AO386" s="64">
        <v>0</v>
      </c>
      <c r="AP386" s="64">
        <v>227</v>
      </c>
      <c r="AQ386" s="64">
        <v>0</v>
      </c>
      <c r="AR386" s="64">
        <v>100300</v>
      </c>
      <c r="AS386" s="64">
        <v>0</v>
      </c>
      <c r="AT386" s="64">
        <v>0</v>
      </c>
      <c r="AU386" s="64">
        <v>100</v>
      </c>
      <c r="AV386" s="64">
        <v>327</v>
      </c>
      <c r="AW386" s="64">
        <v>52228</v>
      </c>
      <c r="AX386" s="64">
        <v>13121</v>
      </c>
      <c r="AY386" s="64">
        <v>166076</v>
      </c>
      <c r="AZ386" s="64">
        <v>715355</v>
      </c>
      <c r="BA386" s="64">
        <v>220101</v>
      </c>
      <c r="BB386" s="64">
        <v>0</v>
      </c>
      <c r="BC386" s="64">
        <v>220101</v>
      </c>
    </row>
    <row r="387" spans="1:55" x14ac:dyDescent="0.25">
      <c r="A387" s="64">
        <v>9033</v>
      </c>
      <c r="B387" s="65" t="s">
        <v>416</v>
      </c>
      <c r="C387" s="64">
        <v>200012</v>
      </c>
      <c r="D387" s="64">
        <v>39130</v>
      </c>
      <c r="E387" s="64">
        <v>13693</v>
      </c>
      <c r="F387" s="64">
        <v>25438</v>
      </c>
      <c r="G387" s="64">
        <v>1116</v>
      </c>
      <c r="H387" s="64">
        <v>4568</v>
      </c>
      <c r="I387" s="64">
        <v>278</v>
      </c>
      <c r="J387" s="64">
        <v>30845</v>
      </c>
      <c r="K387" s="64">
        <v>1447</v>
      </c>
      <c r="L387" s="64">
        <v>871</v>
      </c>
      <c r="M387" s="64">
        <v>15145</v>
      </c>
      <c r="N387" s="64">
        <v>679</v>
      </c>
      <c r="O387" s="64">
        <v>155</v>
      </c>
      <c r="P387" s="64">
        <v>4079</v>
      </c>
      <c r="Q387" s="64">
        <v>0</v>
      </c>
      <c r="R387" s="64">
        <v>13105</v>
      </c>
      <c r="S387" s="64">
        <v>0</v>
      </c>
      <c r="T387" s="64">
        <v>0</v>
      </c>
      <c r="U387" s="64">
        <v>4566</v>
      </c>
      <c r="V387" s="64">
        <v>8540</v>
      </c>
      <c r="W387" s="64">
        <v>2816</v>
      </c>
      <c r="X387" s="64">
        <v>0</v>
      </c>
      <c r="Y387" s="64">
        <v>646</v>
      </c>
      <c r="Z387" s="64">
        <v>245474</v>
      </c>
      <c r="AA387" s="64">
        <v>251660</v>
      </c>
      <c r="AB387" s="64">
        <v>31251</v>
      </c>
      <c r="AC387" s="64">
        <v>0</v>
      </c>
      <c r="AD387" s="64">
        <v>2000</v>
      </c>
      <c r="AE387" s="64">
        <v>56</v>
      </c>
      <c r="AF387" s="64">
        <v>11179</v>
      </c>
      <c r="AG387" s="64">
        <v>0</v>
      </c>
      <c r="AH387" s="64">
        <v>5284</v>
      </c>
      <c r="AI387" s="64">
        <v>0</v>
      </c>
      <c r="AJ387" s="64">
        <v>550366</v>
      </c>
      <c r="AK387" s="64">
        <v>14895</v>
      </c>
      <c r="AL387" s="64">
        <v>404670</v>
      </c>
      <c r="AM387" s="64">
        <v>0</v>
      </c>
      <c r="AN387" s="64">
        <v>8680</v>
      </c>
      <c r="AO387" s="64">
        <v>167</v>
      </c>
      <c r="AP387" s="64">
        <v>671</v>
      </c>
      <c r="AQ387" s="64">
        <v>0</v>
      </c>
      <c r="AR387" s="64">
        <v>5150</v>
      </c>
      <c r="AS387" s="64">
        <v>0</v>
      </c>
      <c r="AT387" s="64">
        <v>0</v>
      </c>
      <c r="AU387" s="64">
        <v>0</v>
      </c>
      <c r="AV387" s="64">
        <v>1470</v>
      </c>
      <c r="AW387" s="64">
        <v>105500</v>
      </c>
      <c r="AX387" s="64">
        <v>8600</v>
      </c>
      <c r="AY387" s="64">
        <v>121284</v>
      </c>
      <c r="AZ387" s="64">
        <v>550366</v>
      </c>
      <c r="BA387" s="64">
        <v>141656</v>
      </c>
      <c r="BB387" s="64">
        <v>0</v>
      </c>
      <c r="BC387" s="64">
        <v>141656</v>
      </c>
    </row>
    <row r="388" spans="1:55" x14ac:dyDescent="0.25">
      <c r="A388" s="64">
        <v>9033</v>
      </c>
      <c r="B388" s="65" t="s">
        <v>416</v>
      </c>
      <c r="C388" s="64">
        <v>200112</v>
      </c>
      <c r="D388" s="64">
        <v>42151</v>
      </c>
      <c r="E388" s="64">
        <v>15946</v>
      </c>
      <c r="F388" s="64">
        <v>26205</v>
      </c>
      <c r="G388" s="64">
        <v>1555</v>
      </c>
      <c r="H388" s="64">
        <v>4135</v>
      </c>
      <c r="I388" s="64">
        <v>381</v>
      </c>
      <c r="J388" s="64">
        <v>31514</v>
      </c>
      <c r="K388" s="64">
        <v>-7245</v>
      </c>
      <c r="L388" s="64">
        <v>863</v>
      </c>
      <c r="M388" s="64">
        <v>16141</v>
      </c>
      <c r="N388" s="64">
        <v>558</v>
      </c>
      <c r="O388" s="64">
        <v>79</v>
      </c>
      <c r="P388" s="64">
        <v>1967</v>
      </c>
      <c r="Q388" s="64">
        <v>-60</v>
      </c>
      <c r="R388" s="64">
        <v>6327</v>
      </c>
      <c r="S388" s="64">
        <v>0</v>
      </c>
      <c r="T388" s="64">
        <v>0</v>
      </c>
      <c r="U388" s="64">
        <v>2150</v>
      </c>
      <c r="V388" s="64">
        <v>4177</v>
      </c>
      <c r="W388" s="64">
        <v>2919</v>
      </c>
      <c r="X388" s="64">
        <v>0</v>
      </c>
      <c r="Y388" s="64">
        <v>144</v>
      </c>
      <c r="Z388" s="64">
        <v>327595</v>
      </c>
      <c r="AA388" s="64">
        <v>247250</v>
      </c>
      <c r="AB388" s="64">
        <v>29048</v>
      </c>
      <c r="AC388" s="64">
        <v>0</v>
      </c>
      <c r="AD388" s="64">
        <v>1940</v>
      </c>
      <c r="AE388" s="64">
        <v>28</v>
      </c>
      <c r="AF388" s="64">
        <v>11423</v>
      </c>
      <c r="AG388" s="64">
        <v>0</v>
      </c>
      <c r="AH388" s="64">
        <v>7124</v>
      </c>
      <c r="AI388" s="64">
        <v>0</v>
      </c>
      <c r="AJ388" s="64">
        <v>627470</v>
      </c>
      <c r="AK388" s="64">
        <v>45395</v>
      </c>
      <c r="AL388" s="64">
        <v>446231</v>
      </c>
      <c r="AM388" s="64">
        <v>0</v>
      </c>
      <c r="AN388" s="64">
        <v>9462</v>
      </c>
      <c r="AO388" s="64">
        <v>198</v>
      </c>
      <c r="AP388" s="64">
        <v>23</v>
      </c>
      <c r="AQ388" s="64">
        <v>0</v>
      </c>
      <c r="AR388" s="64">
        <v>5849</v>
      </c>
      <c r="AS388" s="64">
        <v>0</v>
      </c>
      <c r="AT388" s="64">
        <v>0</v>
      </c>
      <c r="AU388" s="64">
        <v>541</v>
      </c>
      <c r="AV388" s="64">
        <v>1470</v>
      </c>
      <c r="AW388" s="64">
        <v>114100</v>
      </c>
      <c r="AX388" s="64">
        <v>4200</v>
      </c>
      <c r="AY388" s="64">
        <v>126160</v>
      </c>
      <c r="AZ388" s="64">
        <v>627470</v>
      </c>
      <c r="BA388" s="64">
        <v>223609</v>
      </c>
      <c r="BB388" s="64">
        <v>0</v>
      </c>
      <c r="BC388" s="64">
        <v>223609</v>
      </c>
    </row>
    <row r="389" spans="1:55" x14ac:dyDescent="0.25">
      <c r="A389" s="64">
        <v>9033</v>
      </c>
      <c r="B389" s="65" t="s">
        <v>416</v>
      </c>
      <c r="C389" s="64">
        <v>200212</v>
      </c>
      <c r="D389" s="64">
        <v>42653</v>
      </c>
      <c r="E389" s="64">
        <v>13995</v>
      </c>
      <c r="F389" s="64">
        <v>28658</v>
      </c>
      <c r="G389" s="64">
        <v>729</v>
      </c>
      <c r="H389" s="64">
        <v>4815</v>
      </c>
      <c r="I389" s="64">
        <v>375</v>
      </c>
      <c r="J389" s="64">
        <v>33826</v>
      </c>
      <c r="K389" s="64">
        <v>-5353</v>
      </c>
      <c r="L389" s="64">
        <v>774</v>
      </c>
      <c r="M389" s="64">
        <v>17600</v>
      </c>
      <c r="N389" s="64">
        <v>659</v>
      </c>
      <c r="O389" s="64">
        <v>120</v>
      </c>
      <c r="P389" s="64">
        <v>4824</v>
      </c>
      <c r="Q389" s="64">
        <v>33</v>
      </c>
      <c r="R389" s="64">
        <v>6077</v>
      </c>
      <c r="S389" s="64">
        <v>0</v>
      </c>
      <c r="T389" s="64">
        <v>0</v>
      </c>
      <c r="U389" s="64">
        <v>2031</v>
      </c>
      <c r="V389" s="64">
        <v>4046</v>
      </c>
      <c r="W389" s="64">
        <v>3157</v>
      </c>
      <c r="X389" s="64">
        <v>0</v>
      </c>
      <c r="Y389" s="64">
        <v>125</v>
      </c>
      <c r="Z389" s="64">
        <v>340466</v>
      </c>
      <c r="AA389" s="64">
        <v>264982</v>
      </c>
      <c r="AB389" s="64">
        <v>23032</v>
      </c>
      <c r="AC389" s="64">
        <v>0</v>
      </c>
      <c r="AD389" s="64">
        <v>1973</v>
      </c>
      <c r="AE389" s="64">
        <v>0</v>
      </c>
      <c r="AF389" s="64">
        <v>11589</v>
      </c>
      <c r="AG389" s="64">
        <v>0</v>
      </c>
      <c r="AH389" s="64">
        <v>8802</v>
      </c>
      <c r="AI389" s="64">
        <v>0</v>
      </c>
      <c r="AJ389" s="64">
        <v>654127</v>
      </c>
      <c r="AK389" s="64">
        <v>9024</v>
      </c>
      <c r="AL389" s="64">
        <v>493211</v>
      </c>
      <c r="AM389" s="64">
        <v>0</v>
      </c>
      <c r="AN389" s="64">
        <v>14852</v>
      </c>
      <c r="AO389" s="64">
        <v>204</v>
      </c>
      <c r="AP389" s="64">
        <v>23</v>
      </c>
      <c r="AQ389" s="64">
        <v>0</v>
      </c>
      <c r="AR389" s="64">
        <v>12456</v>
      </c>
      <c r="AS389" s="64">
        <v>0</v>
      </c>
      <c r="AT389" s="64">
        <v>0</v>
      </c>
      <c r="AU389" s="64">
        <v>587</v>
      </c>
      <c r="AV389" s="64">
        <v>1470</v>
      </c>
      <c r="AW389" s="64">
        <v>118300</v>
      </c>
      <c r="AX389" s="64">
        <v>4000</v>
      </c>
      <c r="AY389" s="64">
        <v>136813</v>
      </c>
      <c r="AZ389" s="64">
        <v>654126</v>
      </c>
      <c r="BA389" s="64">
        <v>197948</v>
      </c>
      <c r="BB389" s="64">
        <v>0</v>
      </c>
      <c r="BC389" s="64">
        <v>197948</v>
      </c>
    </row>
    <row r="390" spans="1:55" x14ac:dyDescent="0.25">
      <c r="A390" s="64">
        <v>9033</v>
      </c>
      <c r="B390" s="65" t="s">
        <v>416</v>
      </c>
      <c r="C390" s="64">
        <v>200312</v>
      </c>
      <c r="D390" s="64">
        <v>45792</v>
      </c>
      <c r="E390" s="64">
        <v>13972</v>
      </c>
      <c r="F390" s="64">
        <v>31820</v>
      </c>
      <c r="G390" s="64">
        <v>478</v>
      </c>
      <c r="H390" s="64">
        <v>5438</v>
      </c>
      <c r="I390" s="64">
        <v>457</v>
      </c>
      <c r="J390" s="64">
        <v>37278</v>
      </c>
      <c r="K390" s="64">
        <v>3130</v>
      </c>
      <c r="L390" s="64">
        <v>551</v>
      </c>
      <c r="M390" s="64">
        <v>20806</v>
      </c>
      <c r="N390" s="64">
        <v>1702</v>
      </c>
      <c r="O390" s="64">
        <v>137</v>
      </c>
      <c r="P390" s="64">
        <v>7760</v>
      </c>
      <c r="Q390" s="64">
        <v>-55</v>
      </c>
      <c r="R390" s="64">
        <v>10500</v>
      </c>
      <c r="S390" s="64">
        <v>0</v>
      </c>
      <c r="T390" s="64">
        <v>0</v>
      </c>
      <c r="U390" s="64">
        <v>3051</v>
      </c>
      <c r="V390" s="64">
        <v>7449</v>
      </c>
      <c r="W390" s="64">
        <v>2389</v>
      </c>
      <c r="X390" s="64">
        <v>0</v>
      </c>
      <c r="Y390" s="64">
        <v>222</v>
      </c>
      <c r="Z390" s="64">
        <v>388555</v>
      </c>
      <c r="AA390" s="64">
        <v>356350</v>
      </c>
      <c r="AB390" s="64">
        <v>40095</v>
      </c>
      <c r="AC390" s="64">
        <v>0</v>
      </c>
      <c r="AD390" s="64">
        <v>1918</v>
      </c>
      <c r="AE390" s="64">
        <v>0</v>
      </c>
      <c r="AF390" s="64">
        <v>12770</v>
      </c>
      <c r="AG390" s="64">
        <v>0</v>
      </c>
      <c r="AH390" s="64">
        <v>10219</v>
      </c>
      <c r="AI390" s="64">
        <v>0</v>
      </c>
      <c r="AJ390" s="64">
        <v>812518</v>
      </c>
      <c r="AK390" s="64">
        <v>18479</v>
      </c>
      <c r="AL390" s="64">
        <v>620048</v>
      </c>
      <c r="AM390" s="64">
        <v>0</v>
      </c>
      <c r="AN390" s="64">
        <v>15470</v>
      </c>
      <c r="AO390" s="64">
        <v>997</v>
      </c>
      <c r="AP390" s="64">
        <v>23</v>
      </c>
      <c r="AQ390" s="64">
        <v>0</v>
      </c>
      <c r="AR390" s="64">
        <v>19527</v>
      </c>
      <c r="AS390" s="64">
        <v>0</v>
      </c>
      <c r="AT390" s="64">
        <v>0</v>
      </c>
      <c r="AU390" s="64">
        <v>536</v>
      </c>
      <c r="AV390" s="64">
        <v>7638</v>
      </c>
      <c r="AW390" s="64">
        <v>122300</v>
      </c>
      <c r="AX390" s="64">
        <v>7500</v>
      </c>
      <c r="AY390" s="64">
        <v>157501</v>
      </c>
      <c r="AZ390" s="64">
        <v>812518</v>
      </c>
      <c r="BA390" s="64">
        <v>291716</v>
      </c>
      <c r="BB390" s="64">
        <v>0</v>
      </c>
      <c r="BC390" s="64">
        <v>291716</v>
      </c>
    </row>
    <row r="391" spans="1:55" x14ac:dyDescent="0.25">
      <c r="A391" s="64">
        <v>9033</v>
      </c>
      <c r="B391" s="65" t="s">
        <v>416</v>
      </c>
      <c r="C391" s="64">
        <v>200412</v>
      </c>
      <c r="D391" s="64">
        <v>53575</v>
      </c>
      <c r="E391" s="64">
        <v>17474</v>
      </c>
      <c r="F391" s="64">
        <v>36101</v>
      </c>
      <c r="G391" s="64">
        <v>1568</v>
      </c>
      <c r="H391" s="64">
        <v>6643</v>
      </c>
      <c r="I391" s="64">
        <v>521</v>
      </c>
      <c r="J391" s="64">
        <v>43791</v>
      </c>
      <c r="K391" s="64">
        <v>-4940</v>
      </c>
      <c r="L391" s="64">
        <v>852</v>
      </c>
      <c r="M391" s="64">
        <v>23521</v>
      </c>
      <c r="N391" s="64">
        <v>538</v>
      </c>
      <c r="O391" s="64">
        <v>132</v>
      </c>
      <c r="P391" s="64">
        <v>9288</v>
      </c>
      <c r="Q391" s="64">
        <v>38</v>
      </c>
      <c r="R391" s="64">
        <v>6261</v>
      </c>
      <c r="S391" s="64">
        <v>0</v>
      </c>
      <c r="T391" s="64">
        <v>0</v>
      </c>
      <c r="U391" s="64">
        <v>1727</v>
      </c>
      <c r="V391" s="64">
        <v>4534</v>
      </c>
      <c r="W391" s="64">
        <v>24441</v>
      </c>
      <c r="X391" s="64">
        <v>0</v>
      </c>
      <c r="Y391" s="64">
        <v>19306</v>
      </c>
      <c r="Z391" s="64">
        <v>474714</v>
      </c>
      <c r="AA391" s="64">
        <v>444715</v>
      </c>
      <c r="AB391" s="64">
        <v>53778</v>
      </c>
      <c r="AC391" s="64">
        <v>0</v>
      </c>
      <c r="AD391" s="64">
        <v>1956</v>
      </c>
      <c r="AE391" s="64">
        <v>0</v>
      </c>
      <c r="AF391" s="64">
        <v>12013</v>
      </c>
      <c r="AG391" s="64">
        <v>0</v>
      </c>
      <c r="AH391" s="64">
        <v>10441</v>
      </c>
      <c r="AI391" s="64">
        <v>0</v>
      </c>
      <c r="AJ391" s="64">
        <v>1041365</v>
      </c>
      <c r="AK391" s="64">
        <v>7636</v>
      </c>
      <c r="AL391" s="64">
        <v>838674</v>
      </c>
      <c r="AM391" s="64">
        <v>0</v>
      </c>
      <c r="AN391" s="64">
        <v>24396</v>
      </c>
      <c r="AO391" s="64">
        <v>852</v>
      </c>
      <c r="AP391" s="64">
        <v>23</v>
      </c>
      <c r="AQ391" s="64">
        <v>0</v>
      </c>
      <c r="AR391" s="64">
        <v>27318</v>
      </c>
      <c r="AS391" s="64">
        <v>0</v>
      </c>
      <c r="AT391" s="64">
        <v>0</v>
      </c>
      <c r="AU391" s="64">
        <v>470</v>
      </c>
      <c r="AV391" s="64">
        <v>7596</v>
      </c>
      <c r="AW391" s="64">
        <v>129800</v>
      </c>
      <c r="AX391" s="64">
        <v>4600</v>
      </c>
      <c r="AY391" s="64">
        <v>169785</v>
      </c>
      <c r="AZ391" s="64">
        <v>1041365</v>
      </c>
      <c r="BA391" s="64">
        <v>420834</v>
      </c>
      <c r="BB391" s="64">
        <v>417</v>
      </c>
      <c r="BC391" s="64">
        <v>421251</v>
      </c>
    </row>
    <row r="392" spans="1:55" x14ac:dyDescent="0.25">
      <c r="A392" s="64">
        <v>9044</v>
      </c>
      <c r="B392" s="65" t="s">
        <v>351</v>
      </c>
      <c r="C392" s="64">
        <v>200012</v>
      </c>
      <c r="D392" s="64">
        <v>52624</v>
      </c>
      <c r="E392" s="64">
        <v>20500</v>
      </c>
      <c r="F392" s="64">
        <v>32125</v>
      </c>
      <c r="G392" s="64">
        <v>432</v>
      </c>
      <c r="H392" s="64">
        <v>5258</v>
      </c>
      <c r="I392" s="64">
        <v>310</v>
      </c>
      <c r="J392" s="64">
        <v>37504</v>
      </c>
      <c r="K392" s="64">
        <v>-4887</v>
      </c>
      <c r="L392" s="64">
        <v>812</v>
      </c>
      <c r="M392" s="64">
        <v>24222</v>
      </c>
      <c r="N392" s="64">
        <v>1256</v>
      </c>
      <c r="O392" s="64">
        <v>0</v>
      </c>
      <c r="P392" s="64">
        <v>1796</v>
      </c>
      <c r="Q392" s="64">
        <v>13</v>
      </c>
      <c r="R392" s="64">
        <v>6169</v>
      </c>
      <c r="S392" s="64">
        <v>0</v>
      </c>
      <c r="T392" s="64">
        <v>0</v>
      </c>
      <c r="U392" s="64">
        <v>1853</v>
      </c>
      <c r="V392" s="64">
        <v>4316</v>
      </c>
      <c r="W392" s="64">
        <v>2958</v>
      </c>
      <c r="X392" s="64">
        <v>0</v>
      </c>
      <c r="Y392" s="64">
        <v>15417</v>
      </c>
      <c r="Z392" s="64">
        <v>403855</v>
      </c>
      <c r="AA392" s="64">
        <v>221205</v>
      </c>
      <c r="AB392" s="64">
        <v>11167</v>
      </c>
      <c r="AC392" s="64">
        <v>444</v>
      </c>
      <c r="AD392" s="64">
        <v>0</v>
      </c>
      <c r="AE392" s="64">
        <v>39</v>
      </c>
      <c r="AF392" s="64">
        <v>10941</v>
      </c>
      <c r="AG392" s="64">
        <v>0</v>
      </c>
      <c r="AH392" s="64">
        <v>5887</v>
      </c>
      <c r="AI392" s="64">
        <v>672</v>
      </c>
      <c r="AJ392" s="64">
        <v>672586</v>
      </c>
      <c r="AK392" s="64">
        <v>58561</v>
      </c>
      <c r="AL392" s="64">
        <v>495261</v>
      </c>
      <c r="AM392" s="64">
        <v>0</v>
      </c>
      <c r="AN392" s="64">
        <v>12075</v>
      </c>
      <c r="AO392" s="64">
        <v>2</v>
      </c>
      <c r="AP392" s="64">
        <v>0</v>
      </c>
      <c r="AQ392" s="64">
        <v>30000</v>
      </c>
      <c r="AR392" s="64">
        <v>22204</v>
      </c>
      <c r="AS392" s="64">
        <v>0</v>
      </c>
      <c r="AT392" s="64">
        <v>0</v>
      </c>
      <c r="AU392" s="64">
        <v>0</v>
      </c>
      <c r="AV392" s="64">
        <v>897</v>
      </c>
      <c r="AW392" s="64">
        <v>48936</v>
      </c>
      <c r="AX392" s="64">
        <v>4316</v>
      </c>
      <c r="AY392" s="64">
        <v>76687</v>
      </c>
      <c r="AZ392" s="64">
        <v>672586</v>
      </c>
      <c r="BA392" s="64">
        <v>212099</v>
      </c>
      <c r="BB392" s="64">
        <v>0</v>
      </c>
      <c r="BC392" s="64">
        <v>212099</v>
      </c>
    </row>
    <row r="393" spans="1:55" x14ac:dyDescent="0.25">
      <c r="A393" s="64">
        <v>9044</v>
      </c>
      <c r="B393" s="65" t="s">
        <v>351</v>
      </c>
      <c r="C393" s="64">
        <v>200112</v>
      </c>
      <c r="D393" s="64">
        <v>61504</v>
      </c>
      <c r="E393" s="64">
        <v>24383</v>
      </c>
      <c r="F393" s="64">
        <v>37122</v>
      </c>
      <c r="G393" s="64">
        <v>261</v>
      </c>
      <c r="H393" s="64">
        <v>6773</v>
      </c>
      <c r="I393" s="64">
        <v>533</v>
      </c>
      <c r="J393" s="64">
        <v>43623</v>
      </c>
      <c r="K393" s="64">
        <v>258</v>
      </c>
      <c r="L393" s="64">
        <v>857</v>
      </c>
      <c r="M393" s="64">
        <v>27759</v>
      </c>
      <c r="N393" s="64">
        <v>1805</v>
      </c>
      <c r="O393" s="64">
        <v>0</v>
      </c>
      <c r="P393" s="64">
        <v>4998</v>
      </c>
      <c r="Q393" s="64">
        <v>13</v>
      </c>
      <c r="R393" s="64">
        <v>10190</v>
      </c>
      <c r="S393" s="64">
        <v>0</v>
      </c>
      <c r="T393" s="64">
        <v>0</v>
      </c>
      <c r="U393" s="64">
        <v>3213</v>
      </c>
      <c r="V393" s="64">
        <v>6977</v>
      </c>
      <c r="W393" s="64">
        <v>4046</v>
      </c>
      <c r="X393" s="64">
        <v>0</v>
      </c>
      <c r="Y393" s="64">
        <v>2360</v>
      </c>
      <c r="Z393" s="64">
        <v>536197</v>
      </c>
      <c r="AA393" s="64">
        <v>210969</v>
      </c>
      <c r="AB393" s="64">
        <v>16430</v>
      </c>
      <c r="AC393" s="64">
        <v>458</v>
      </c>
      <c r="AD393" s="64">
        <v>0</v>
      </c>
      <c r="AE393" s="64">
        <v>105</v>
      </c>
      <c r="AF393" s="64">
        <v>12001</v>
      </c>
      <c r="AG393" s="64">
        <v>0</v>
      </c>
      <c r="AH393" s="64">
        <v>11587</v>
      </c>
      <c r="AI393" s="64">
        <v>850</v>
      </c>
      <c r="AJ393" s="64">
        <v>795004</v>
      </c>
      <c r="AK393" s="64">
        <v>56822</v>
      </c>
      <c r="AL393" s="64">
        <v>600674</v>
      </c>
      <c r="AM393" s="64">
        <v>0</v>
      </c>
      <c r="AN393" s="64">
        <v>10860</v>
      </c>
      <c r="AO393" s="64">
        <v>1</v>
      </c>
      <c r="AP393" s="64">
        <v>0</v>
      </c>
      <c r="AQ393" s="64">
        <v>30000</v>
      </c>
      <c r="AR393" s="64">
        <v>35188</v>
      </c>
      <c r="AS393" s="64">
        <v>0</v>
      </c>
      <c r="AT393" s="64">
        <v>0</v>
      </c>
      <c r="AU393" s="64">
        <v>334</v>
      </c>
      <c r="AV393" s="64">
        <v>897</v>
      </c>
      <c r="AW393" s="64">
        <v>53251</v>
      </c>
      <c r="AX393" s="64">
        <v>6977</v>
      </c>
      <c r="AY393" s="64">
        <v>96648</v>
      </c>
      <c r="AZ393" s="64">
        <v>795004</v>
      </c>
      <c r="BA393" s="64">
        <v>316633</v>
      </c>
      <c r="BB393" s="64">
        <v>0</v>
      </c>
      <c r="BC393" s="64">
        <v>316633</v>
      </c>
    </row>
    <row r="394" spans="1:55" x14ac:dyDescent="0.25">
      <c r="A394" s="64">
        <v>9044</v>
      </c>
      <c r="B394" s="65" t="s">
        <v>351</v>
      </c>
      <c r="C394" s="64">
        <v>200212</v>
      </c>
      <c r="D394" s="64">
        <v>62494</v>
      </c>
      <c r="E394" s="64">
        <v>21848</v>
      </c>
      <c r="F394" s="64">
        <v>40645</v>
      </c>
      <c r="G394" s="64">
        <v>436</v>
      </c>
      <c r="H394" s="64">
        <v>8541</v>
      </c>
      <c r="I394" s="64">
        <v>598</v>
      </c>
      <c r="J394" s="64">
        <v>49024</v>
      </c>
      <c r="K394" s="64">
        <v>-5166</v>
      </c>
      <c r="L394" s="64">
        <v>460</v>
      </c>
      <c r="M394" s="64">
        <v>35810</v>
      </c>
      <c r="N394" s="64">
        <v>2742</v>
      </c>
      <c r="O394" s="64">
        <v>0</v>
      </c>
      <c r="P394" s="64">
        <v>511</v>
      </c>
      <c r="Q394" s="64">
        <v>-5</v>
      </c>
      <c r="R394" s="64">
        <v>5250</v>
      </c>
      <c r="S394" s="64">
        <v>0</v>
      </c>
      <c r="T394" s="64">
        <v>0</v>
      </c>
      <c r="U394" s="64">
        <v>1733</v>
      </c>
      <c r="V394" s="64">
        <v>3517</v>
      </c>
      <c r="W394" s="64">
        <v>18175</v>
      </c>
      <c r="X394" s="64">
        <v>0</v>
      </c>
      <c r="Y394" s="64">
        <v>44981</v>
      </c>
      <c r="Z394" s="64">
        <v>635736</v>
      </c>
      <c r="AA394" s="64">
        <v>111188</v>
      </c>
      <c r="AB394" s="64">
        <v>21328</v>
      </c>
      <c r="AC394" s="64">
        <v>0</v>
      </c>
      <c r="AD394" s="64">
        <v>0</v>
      </c>
      <c r="AE394" s="64">
        <v>784</v>
      </c>
      <c r="AF394" s="64">
        <v>20197</v>
      </c>
      <c r="AG394" s="64">
        <v>0</v>
      </c>
      <c r="AH394" s="64">
        <v>4984</v>
      </c>
      <c r="AI394" s="64">
        <v>1640</v>
      </c>
      <c r="AJ394" s="64">
        <v>859013</v>
      </c>
      <c r="AK394" s="64">
        <v>10635</v>
      </c>
      <c r="AL394" s="64">
        <v>647012</v>
      </c>
      <c r="AM394" s="64">
        <v>0</v>
      </c>
      <c r="AN394" s="64">
        <v>25284</v>
      </c>
      <c r="AO394" s="64">
        <v>1</v>
      </c>
      <c r="AP394" s="64">
        <v>0</v>
      </c>
      <c r="AQ394" s="64">
        <v>30000</v>
      </c>
      <c r="AR394" s="64">
        <v>76603</v>
      </c>
      <c r="AS394" s="64">
        <v>0</v>
      </c>
      <c r="AT394" s="64">
        <v>0</v>
      </c>
      <c r="AU394" s="64">
        <v>334</v>
      </c>
      <c r="AV394" s="64">
        <v>5399</v>
      </c>
      <c r="AW394" s="64">
        <v>60228</v>
      </c>
      <c r="AX394" s="64">
        <v>3517</v>
      </c>
      <c r="AY394" s="64">
        <v>146081</v>
      </c>
      <c r="AZ394" s="64">
        <v>859013</v>
      </c>
      <c r="BA394" s="64">
        <v>274401</v>
      </c>
      <c r="BB394" s="64">
        <v>0</v>
      </c>
      <c r="BC394" s="64">
        <v>274401</v>
      </c>
    </row>
    <row r="395" spans="1:55" x14ac:dyDescent="0.25">
      <c r="A395" s="64">
        <v>9044</v>
      </c>
      <c r="B395" s="65" t="s">
        <v>351</v>
      </c>
      <c r="C395" s="64">
        <v>200312</v>
      </c>
      <c r="D395" s="64">
        <v>67579</v>
      </c>
      <c r="E395" s="64">
        <v>20292</v>
      </c>
      <c r="F395" s="64">
        <v>47287</v>
      </c>
      <c r="G395" s="64">
        <v>309</v>
      </c>
      <c r="H395" s="64">
        <v>11329</v>
      </c>
      <c r="I395" s="64">
        <v>581</v>
      </c>
      <c r="J395" s="64">
        <v>58344</v>
      </c>
      <c r="K395" s="64">
        <v>656</v>
      </c>
      <c r="L395" s="64">
        <v>943</v>
      </c>
      <c r="M395" s="64">
        <v>39078</v>
      </c>
      <c r="N395" s="64">
        <v>4206</v>
      </c>
      <c r="O395" s="64">
        <v>51</v>
      </c>
      <c r="P395" s="64">
        <v>4957</v>
      </c>
      <c r="Q395" s="64">
        <v>0</v>
      </c>
      <c r="R395" s="64">
        <v>11651</v>
      </c>
      <c r="S395" s="64">
        <v>0</v>
      </c>
      <c r="T395" s="64">
        <v>0</v>
      </c>
      <c r="U395" s="64">
        <v>2203</v>
      </c>
      <c r="V395" s="64">
        <v>9448</v>
      </c>
      <c r="W395" s="64">
        <v>7982</v>
      </c>
      <c r="X395" s="64">
        <v>0</v>
      </c>
      <c r="Y395" s="64">
        <v>20854</v>
      </c>
      <c r="Z395" s="64">
        <v>702820</v>
      </c>
      <c r="AA395" s="64">
        <v>144459</v>
      </c>
      <c r="AB395" s="64">
        <v>27346</v>
      </c>
      <c r="AC395" s="64">
        <v>0</v>
      </c>
      <c r="AD395" s="64">
        <v>0</v>
      </c>
      <c r="AE395" s="64">
        <v>0</v>
      </c>
      <c r="AF395" s="64">
        <v>21539</v>
      </c>
      <c r="AG395" s="64">
        <v>0</v>
      </c>
      <c r="AH395" s="64">
        <v>7821</v>
      </c>
      <c r="AI395" s="64">
        <v>1683</v>
      </c>
      <c r="AJ395" s="64">
        <v>934504</v>
      </c>
      <c r="AK395" s="64">
        <v>12984</v>
      </c>
      <c r="AL395" s="64">
        <v>699419</v>
      </c>
      <c r="AM395" s="64">
        <v>0</v>
      </c>
      <c r="AN395" s="64">
        <v>19415</v>
      </c>
      <c r="AO395" s="64">
        <v>229</v>
      </c>
      <c r="AP395" s="64">
        <v>0</v>
      </c>
      <c r="AQ395" s="64">
        <v>30000</v>
      </c>
      <c r="AR395" s="64">
        <v>93531</v>
      </c>
      <c r="AS395" s="64">
        <v>0</v>
      </c>
      <c r="AT395" s="64">
        <v>0</v>
      </c>
      <c r="AU395" s="64">
        <v>334</v>
      </c>
      <c r="AV395" s="64">
        <v>897</v>
      </c>
      <c r="AW395" s="64">
        <v>68247</v>
      </c>
      <c r="AX395" s="64">
        <v>9448</v>
      </c>
      <c r="AY395" s="64">
        <v>172457</v>
      </c>
      <c r="AZ395" s="64">
        <v>934504</v>
      </c>
      <c r="BA395" s="64">
        <v>325611</v>
      </c>
      <c r="BB395" s="64">
        <v>0</v>
      </c>
      <c r="BC395" s="64">
        <v>325611</v>
      </c>
    </row>
    <row r="396" spans="1:55" x14ac:dyDescent="0.25">
      <c r="A396" s="64">
        <v>9044</v>
      </c>
      <c r="B396" s="65" t="s">
        <v>351</v>
      </c>
      <c r="C396" s="64">
        <v>200412</v>
      </c>
      <c r="D396" s="64">
        <v>68109</v>
      </c>
      <c r="E396" s="64">
        <v>17895</v>
      </c>
      <c r="F396" s="64">
        <v>50214</v>
      </c>
      <c r="G396" s="64">
        <v>502</v>
      </c>
      <c r="H396" s="64">
        <v>12263</v>
      </c>
      <c r="I396" s="64">
        <v>637</v>
      </c>
      <c r="J396" s="64">
        <v>62343</v>
      </c>
      <c r="K396" s="64">
        <v>3748</v>
      </c>
      <c r="L396" s="64">
        <v>1172</v>
      </c>
      <c r="M396" s="64">
        <v>42221</v>
      </c>
      <c r="N396" s="64">
        <v>2892</v>
      </c>
      <c r="O396" s="64">
        <v>0</v>
      </c>
      <c r="P396" s="64">
        <v>4869</v>
      </c>
      <c r="Q396" s="64">
        <v>0</v>
      </c>
      <c r="R396" s="64">
        <v>17280</v>
      </c>
      <c r="S396" s="64">
        <v>0</v>
      </c>
      <c r="T396" s="64">
        <v>0</v>
      </c>
      <c r="U396" s="64">
        <v>4538</v>
      </c>
      <c r="V396" s="64">
        <v>12742</v>
      </c>
      <c r="W396" s="64">
        <v>7120</v>
      </c>
      <c r="X396" s="64">
        <v>0</v>
      </c>
      <c r="Y396" s="64">
        <v>34395</v>
      </c>
      <c r="Z396" s="64">
        <v>799510</v>
      </c>
      <c r="AA396" s="64">
        <v>203431</v>
      </c>
      <c r="AB396" s="64">
        <v>34405</v>
      </c>
      <c r="AC396" s="64">
        <v>0</v>
      </c>
      <c r="AD396" s="64">
        <v>0</v>
      </c>
      <c r="AE396" s="64">
        <v>0</v>
      </c>
      <c r="AF396" s="64">
        <v>22721</v>
      </c>
      <c r="AG396" s="64">
        <v>0</v>
      </c>
      <c r="AH396" s="64">
        <v>6582</v>
      </c>
      <c r="AI396" s="64">
        <v>1210</v>
      </c>
      <c r="AJ396" s="64">
        <v>1109375</v>
      </c>
      <c r="AK396" s="64">
        <v>44572</v>
      </c>
      <c r="AL396" s="64">
        <v>798341</v>
      </c>
      <c r="AM396" s="64">
        <v>0</v>
      </c>
      <c r="AN396" s="64">
        <v>26718</v>
      </c>
      <c r="AO396" s="64">
        <v>116</v>
      </c>
      <c r="AP396" s="64">
        <v>0</v>
      </c>
      <c r="AQ396" s="64">
        <v>30000</v>
      </c>
      <c r="AR396" s="64">
        <v>115276</v>
      </c>
      <c r="AS396" s="64">
        <v>0</v>
      </c>
      <c r="AT396" s="64">
        <v>0</v>
      </c>
      <c r="AU396" s="64">
        <v>334</v>
      </c>
      <c r="AV396" s="64">
        <v>4085</v>
      </c>
      <c r="AW396" s="64">
        <v>77191</v>
      </c>
      <c r="AX396" s="64">
        <v>12742</v>
      </c>
      <c r="AY396" s="64">
        <v>209628</v>
      </c>
      <c r="AZ396" s="64">
        <v>1109375</v>
      </c>
      <c r="BA396" s="64">
        <v>456847</v>
      </c>
      <c r="BB396" s="64">
        <v>0</v>
      </c>
      <c r="BC396" s="64">
        <v>456847</v>
      </c>
    </row>
    <row r="397" spans="1:55" x14ac:dyDescent="0.25">
      <c r="A397" s="64">
        <v>9048</v>
      </c>
      <c r="B397" s="65" t="s">
        <v>398</v>
      </c>
      <c r="C397" s="64">
        <v>200012</v>
      </c>
      <c r="D397" s="64">
        <v>38427</v>
      </c>
      <c r="E397" s="64">
        <v>13888</v>
      </c>
      <c r="F397" s="64">
        <v>24538</v>
      </c>
      <c r="G397" s="64">
        <v>508</v>
      </c>
      <c r="H397" s="64">
        <v>5761</v>
      </c>
      <c r="I397" s="64">
        <v>376</v>
      </c>
      <c r="J397" s="64">
        <v>30431</v>
      </c>
      <c r="K397" s="64">
        <v>-863</v>
      </c>
      <c r="L397" s="64">
        <v>750</v>
      </c>
      <c r="M397" s="64">
        <v>20146</v>
      </c>
      <c r="N397" s="64">
        <v>1368</v>
      </c>
      <c r="O397" s="64">
        <v>78</v>
      </c>
      <c r="P397" s="64">
        <v>3848</v>
      </c>
      <c r="Q397" s="64">
        <v>-1842</v>
      </c>
      <c r="R397" s="64">
        <v>3036</v>
      </c>
      <c r="S397" s="64">
        <v>0</v>
      </c>
      <c r="T397" s="64">
        <v>0</v>
      </c>
      <c r="U397" s="64">
        <v>1136</v>
      </c>
      <c r="V397" s="64">
        <v>1900</v>
      </c>
      <c r="W397" s="64">
        <v>8126</v>
      </c>
      <c r="X397" s="64">
        <v>0</v>
      </c>
      <c r="Y397" s="64">
        <v>2109</v>
      </c>
      <c r="Z397" s="64">
        <v>322383</v>
      </c>
      <c r="AA397" s="64">
        <v>98384</v>
      </c>
      <c r="AB397" s="64">
        <v>16560</v>
      </c>
      <c r="AC397" s="64">
        <v>0</v>
      </c>
      <c r="AD397" s="64">
        <v>0</v>
      </c>
      <c r="AE397" s="64">
        <v>0</v>
      </c>
      <c r="AF397" s="64">
        <v>19000</v>
      </c>
      <c r="AG397" s="64">
        <v>0</v>
      </c>
      <c r="AH397" s="64">
        <v>4277</v>
      </c>
      <c r="AI397" s="64">
        <v>0</v>
      </c>
      <c r="AJ397" s="64">
        <v>470839</v>
      </c>
      <c r="AK397" s="64">
        <v>22622</v>
      </c>
      <c r="AL397" s="64">
        <v>358637</v>
      </c>
      <c r="AM397" s="64">
        <v>0</v>
      </c>
      <c r="AN397" s="64">
        <v>8056</v>
      </c>
      <c r="AO397" s="64">
        <v>155</v>
      </c>
      <c r="AP397" s="64">
        <v>269</v>
      </c>
      <c r="AQ397" s="64">
        <v>10000</v>
      </c>
      <c r="AR397" s="64">
        <v>37074</v>
      </c>
      <c r="AS397" s="64">
        <v>0</v>
      </c>
      <c r="AT397" s="64">
        <v>0</v>
      </c>
      <c r="AU397" s="64">
        <v>0</v>
      </c>
      <c r="AV397" s="64">
        <v>54</v>
      </c>
      <c r="AW397" s="64">
        <v>32071</v>
      </c>
      <c r="AX397" s="64">
        <v>1900</v>
      </c>
      <c r="AY397" s="64">
        <v>71100</v>
      </c>
      <c r="AZ397" s="64">
        <v>470839</v>
      </c>
      <c r="BA397" s="64">
        <v>106846</v>
      </c>
      <c r="BB397" s="64">
        <v>0</v>
      </c>
      <c r="BC397" s="64">
        <v>106846</v>
      </c>
    </row>
    <row r="398" spans="1:55" x14ac:dyDescent="0.25">
      <c r="A398" s="64">
        <v>9053</v>
      </c>
      <c r="B398" s="65" t="s">
        <v>384</v>
      </c>
      <c r="C398" s="64">
        <v>200012</v>
      </c>
      <c r="D398" s="64">
        <v>7531</v>
      </c>
      <c r="E398" s="64">
        <v>2105</v>
      </c>
      <c r="F398" s="64">
        <v>5426</v>
      </c>
      <c r="G398" s="64">
        <v>77</v>
      </c>
      <c r="H398" s="64">
        <v>796</v>
      </c>
      <c r="I398" s="64">
        <v>52</v>
      </c>
      <c r="J398" s="64">
        <v>6247</v>
      </c>
      <c r="K398" s="64">
        <v>398</v>
      </c>
      <c r="L398" s="64">
        <v>200</v>
      </c>
      <c r="M398" s="64">
        <v>4510</v>
      </c>
      <c r="N398" s="64">
        <v>100</v>
      </c>
      <c r="O398" s="64">
        <v>0</v>
      </c>
      <c r="P398" s="64">
        <v>609</v>
      </c>
      <c r="Q398" s="64">
        <v>0</v>
      </c>
      <c r="R398" s="64">
        <v>1626</v>
      </c>
      <c r="S398" s="64">
        <v>0</v>
      </c>
      <c r="T398" s="64">
        <v>0</v>
      </c>
      <c r="U398" s="64">
        <v>518</v>
      </c>
      <c r="V398" s="64">
        <v>1108</v>
      </c>
      <c r="W398" s="64">
        <v>924</v>
      </c>
      <c r="X398" s="64">
        <v>0</v>
      </c>
      <c r="Y398" s="64">
        <v>14428</v>
      </c>
      <c r="Z398" s="64">
        <v>54150</v>
      </c>
      <c r="AA398" s="64">
        <v>25463</v>
      </c>
      <c r="AB398" s="64">
        <v>3709</v>
      </c>
      <c r="AC398" s="64">
        <v>0</v>
      </c>
      <c r="AD398" s="64">
        <v>303</v>
      </c>
      <c r="AE398" s="64">
        <v>0</v>
      </c>
      <c r="AF398" s="64">
        <v>2700</v>
      </c>
      <c r="AG398" s="64">
        <v>0</v>
      </c>
      <c r="AH398" s="64">
        <v>588</v>
      </c>
      <c r="AI398" s="64">
        <v>0</v>
      </c>
      <c r="AJ398" s="64">
        <v>102264</v>
      </c>
      <c r="AK398" s="64">
        <v>971</v>
      </c>
      <c r="AL398" s="64">
        <v>84160</v>
      </c>
      <c r="AM398" s="64">
        <v>0</v>
      </c>
      <c r="AN398" s="64">
        <v>1817</v>
      </c>
      <c r="AO398" s="64">
        <v>9</v>
      </c>
      <c r="AP398" s="64">
        <v>0</v>
      </c>
      <c r="AQ398" s="64">
        <v>0</v>
      </c>
      <c r="AR398" s="64">
        <v>577</v>
      </c>
      <c r="AS398" s="64">
        <v>0</v>
      </c>
      <c r="AT398" s="64">
        <v>0</v>
      </c>
      <c r="AU398" s="64">
        <v>0</v>
      </c>
      <c r="AV398" s="64">
        <v>0</v>
      </c>
      <c r="AW398" s="64">
        <v>14729</v>
      </c>
      <c r="AX398" s="64">
        <v>0</v>
      </c>
      <c r="AY398" s="64">
        <v>15306</v>
      </c>
      <c r="AZ398" s="64">
        <v>102264</v>
      </c>
      <c r="BA398" s="64">
        <v>19352</v>
      </c>
      <c r="BB398" s="64">
        <v>0</v>
      </c>
      <c r="BC398" s="64">
        <v>19352</v>
      </c>
    </row>
    <row r="399" spans="1:55" x14ac:dyDescent="0.25">
      <c r="A399" s="64">
        <v>9053</v>
      </c>
      <c r="B399" s="65" t="s">
        <v>384</v>
      </c>
      <c r="C399" s="64">
        <v>200112</v>
      </c>
      <c r="D399" s="64">
        <v>8469</v>
      </c>
      <c r="E399" s="64">
        <v>2588</v>
      </c>
      <c r="F399" s="64">
        <v>5881</v>
      </c>
      <c r="G399" s="64">
        <v>96</v>
      </c>
      <c r="H399" s="64">
        <v>862</v>
      </c>
      <c r="I399" s="64">
        <v>44</v>
      </c>
      <c r="J399" s="64">
        <v>6795</v>
      </c>
      <c r="K399" s="64">
        <v>292</v>
      </c>
      <c r="L399" s="64">
        <v>254</v>
      </c>
      <c r="M399" s="64">
        <v>4796</v>
      </c>
      <c r="N399" s="64">
        <v>100</v>
      </c>
      <c r="O399" s="64">
        <v>0</v>
      </c>
      <c r="P399" s="64">
        <v>603</v>
      </c>
      <c r="Q399" s="64">
        <v>0</v>
      </c>
      <c r="R399" s="64">
        <v>1842</v>
      </c>
      <c r="S399" s="64">
        <v>0</v>
      </c>
      <c r="T399" s="64">
        <v>0</v>
      </c>
      <c r="U399" s="64">
        <v>606</v>
      </c>
      <c r="V399" s="64">
        <v>1236</v>
      </c>
      <c r="W399" s="64">
        <v>726</v>
      </c>
      <c r="X399" s="64">
        <v>0</v>
      </c>
      <c r="Y399" s="64">
        <v>11129</v>
      </c>
      <c r="Z399" s="64">
        <v>62975</v>
      </c>
      <c r="AA399" s="64">
        <v>33497</v>
      </c>
      <c r="AB399" s="64">
        <v>1496</v>
      </c>
      <c r="AC399" s="64">
        <v>0</v>
      </c>
      <c r="AD399" s="64">
        <v>303</v>
      </c>
      <c r="AE399" s="64">
        <v>0</v>
      </c>
      <c r="AF399" s="64">
        <v>2600</v>
      </c>
      <c r="AG399" s="64">
        <v>0</v>
      </c>
      <c r="AH399" s="64">
        <v>858</v>
      </c>
      <c r="AI399" s="64">
        <v>0</v>
      </c>
      <c r="AJ399" s="64">
        <v>113584</v>
      </c>
      <c r="AK399" s="64">
        <v>1034</v>
      </c>
      <c r="AL399" s="64">
        <v>94548</v>
      </c>
      <c r="AM399" s="64">
        <v>0</v>
      </c>
      <c r="AN399" s="64">
        <v>1409</v>
      </c>
      <c r="AO399" s="64">
        <v>9</v>
      </c>
      <c r="AP399" s="64">
        <v>0</v>
      </c>
      <c r="AQ399" s="64">
        <v>0</v>
      </c>
      <c r="AR399" s="64">
        <v>618</v>
      </c>
      <c r="AS399" s="64">
        <v>0</v>
      </c>
      <c r="AT399" s="64">
        <v>0</v>
      </c>
      <c r="AU399" s="64">
        <v>0</v>
      </c>
      <c r="AV399" s="64">
        <v>0</v>
      </c>
      <c r="AW399" s="64">
        <v>15965</v>
      </c>
      <c r="AX399" s="64">
        <v>0</v>
      </c>
      <c r="AY399" s="64">
        <v>16583</v>
      </c>
      <c r="AZ399" s="64">
        <v>113584</v>
      </c>
      <c r="BA399" s="64">
        <v>26040</v>
      </c>
      <c r="BB399" s="64">
        <v>0</v>
      </c>
      <c r="BC399" s="64">
        <v>26040</v>
      </c>
    </row>
    <row r="400" spans="1:55" x14ac:dyDescent="0.25">
      <c r="A400" s="64">
        <v>9053</v>
      </c>
      <c r="B400" s="65" t="s">
        <v>384</v>
      </c>
      <c r="C400" s="64">
        <v>200212</v>
      </c>
      <c r="D400" s="64">
        <v>8287</v>
      </c>
      <c r="E400" s="64">
        <v>2355</v>
      </c>
      <c r="F400" s="64">
        <v>5932</v>
      </c>
      <c r="G400" s="64">
        <v>55</v>
      </c>
      <c r="H400" s="64">
        <v>778</v>
      </c>
      <c r="I400" s="64">
        <v>37</v>
      </c>
      <c r="J400" s="64">
        <v>6728</v>
      </c>
      <c r="K400" s="64">
        <v>670</v>
      </c>
      <c r="L400" s="64">
        <v>205</v>
      </c>
      <c r="M400" s="64">
        <v>5063</v>
      </c>
      <c r="N400" s="64">
        <v>314</v>
      </c>
      <c r="O400" s="64">
        <v>0</v>
      </c>
      <c r="P400" s="64">
        <v>-497</v>
      </c>
      <c r="Q400" s="64">
        <v>0</v>
      </c>
      <c r="R400" s="64">
        <v>2723</v>
      </c>
      <c r="S400" s="64">
        <v>0</v>
      </c>
      <c r="T400" s="64">
        <v>0</v>
      </c>
      <c r="U400" s="64">
        <v>827</v>
      </c>
      <c r="V400" s="64">
        <v>1896</v>
      </c>
      <c r="W400" s="64">
        <v>935</v>
      </c>
      <c r="X400" s="64">
        <v>0</v>
      </c>
      <c r="Y400" s="64">
        <v>14964</v>
      </c>
      <c r="Z400" s="64">
        <v>60557</v>
      </c>
      <c r="AA400" s="64">
        <v>28715</v>
      </c>
      <c r="AB400" s="64">
        <v>2658</v>
      </c>
      <c r="AC400" s="64">
        <v>0</v>
      </c>
      <c r="AD400" s="64">
        <v>303</v>
      </c>
      <c r="AE400" s="64">
        <v>0</v>
      </c>
      <c r="AF400" s="64">
        <v>2500</v>
      </c>
      <c r="AG400" s="64">
        <v>0</v>
      </c>
      <c r="AH400" s="64">
        <v>734</v>
      </c>
      <c r="AI400" s="64">
        <v>0</v>
      </c>
      <c r="AJ400" s="64">
        <v>111365</v>
      </c>
      <c r="AK400" s="64">
        <v>359</v>
      </c>
      <c r="AL400" s="64">
        <v>90295</v>
      </c>
      <c r="AM400" s="64">
        <v>0</v>
      </c>
      <c r="AN400" s="64">
        <v>1725</v>
      </c>
      <c r="AO400" s="64">
        <v>9</v>
      </c>
      <c r="AP400" s="64">
        <v>0</v>
      </c>
      <c r="AQ400" s="64">
        <v>0</v>
      </c>
      <c r="AR400" s="64">
        <v>649</v>
      </c>
      <c r="AS400" s="64">
        <v>0</v>
      </c>
      <c r="AT400" s="64">
        <v>0</v>
      </c>
      <c r="AU400" s="64">
        <v>0</v>
      </c>
      <c r="AV400" s="64">
        <v>468</v>
      </c>
      <c r="AW400" s="64">
        <v>15965</v>
      </c>
      <c r="AX400" s="64">
        <v>1896</v>
      </c>
      <c r="AY400" s="64">
        <v>18977</v>
      </c>
      <c r="AZ400" s="64">
        <v>111365</v>
      </c>
      <c r="BA400" s="64">
        <v>31168</v>
      </c>
      <c r="BB400" s="64">
        <v>0</v>
      </c>
      <c r="BC400" s="64">
        <v>31168</v>
      </c>
    </row>
    <row r="401" spans="1:55" x14ac:dyDescent="0.25">
      <c r="A401" s="64">
        <v>9053</v>
      </c>
      <c r="B401" s="65" t="s">
        <v>384</v>
      </c>
      <c r="C401" s="64">
        <v>200312</v>
      </c>
      <c r="D401" s="64">
        <v>7171</v>
      </c>
      <c r="E401" s="64">
        <v>1819</v>
      </c>
      <c r="F401" s="64">
        <v>5352</v>
      </c>
      <c r="G401" s="64">
        <v>100</v>
      </c>
      <c r="H401" s="64">
        <v>1319</v>
      </c>
      <c r="I401" s="64">
        <v>25</v>
      </c>
      <c r="J401" s="64">
        <v>6746</v>
      </c>
      <c r="K401" s="64">
        <v>294</v>
      </c>
      <c r="L401" s="64">
        <v>205</v>
      </c>
      <c r="M401" s="64">
        <v>5034</v>
      </c>
      <c r="N401" s="64">
        <v>162</v>
      </c>
      <c r="O401" s="64">
        <v>0</v>
      </c>
      <c r="P401" s="64">
        <v>0</v>
      </c>
      <c r="Q401" s="64">
        <v>0</v>
      </c>
      <c r="R401" s="64">
        <v>2050</v>
      </c>
      <c r="S401" s="64">
        <v>0</v>
      </c>
      <c r="T401" s="64">
        <v>0</v>
      </c>
      <c r="U401" s="64">
        <v>623</v>
      </c>
      <c r="V401" s="64">
        <v>1427</v>
      </c>
      <c r="W401" s="64">
        <v>847</v>
      </c>
      <c r="X401" s="64">
        <v>0</v>
      </c>
      <c r="Y401" s="64">
        <v>5443</v>
      </c>
      <c r="Z401" s="64">
        <v>53270</v>
      </c>
      <c r="AA401" s="64">
        <v>44215</v>
      </c>
      <c r="AB401" s="64">
        <v>4571</v>
      </c>
      <c r="AC401" s="64">
        <v>0</v>
      </c>
      <c r="AD401" s="64">
        <v>303</v>
      </c>
      <c r="AE401" s="64">
        <v>65</v>
      </c>
      <c r="AF401" s="64">
        <v>2400</v>
      </c>
      <c r="AG401" s="64">
        <v>0</v>
      </c>
      <c r="AH401" s="64">
        <v>1269</v>
      </c>
      <c r="AI401" s="64">
        <v>0</v>
      </c>
      <c r="AJ401" s="64">
        <v>112382</v>
      </c>
      <c r="AK401" s="64">
        <v>579</v>
      </c>
      <c r="AL401" s="64">
        <v>89447</v>
      </c>
      <c r="AM401" s="64">
        <v>0</v>
      </c>
      <c r="AN401" s="64">
        <v>1502</v>
      </c>
      <c r="AO401" s="64">
        <v>116</v>
      </c>
      <c r="AP401" s="64">
        <v>0</v>
      </c>
      <c r="AQ401" s="64">
        <v>0</v>
      </c>
      <c r="AR401" s="64">
        <v>654</v>
      </c>
      <c r="AS401" s="64">
        <v>0</v>
      </c>
      <c r="AT401" s="64">
        <v>0</v>
      </c>
      <c r="AU401" s="64">
        <v>0</v>
      </c>
      <c r="AV401" s="64">
        <v>0</v>
      </c>
      <c r="AW401" s="64">
        <v>18657</v>
      </c>
      <c r="AX401" s="64">
        <v>1427</v>
      </c>
      <c r="AY401" s="64">
        <v>20738</v>
      </c>
      <c r="AZ401" s="64">
        <v>112382</v>
      </c>
      <c r="BA401" s="64">
        <v>30280</v>
      </c>
      <c r="BB401" s="64">
        <v>0</v>
      </c>
      <c r="BC401" s="64">
        <v>30280</v>
      </c>
    </row>
    <row r="402" spans="1:55" x14ac:dyDescent="0.25">
      <c r="A402" s="64">
        <v>9053</v>
      </c>
      <c r="B402" s="65" t="s">
        <v>384</v>
      </c>
      <c r="C402" s="64">
        <v>200412</v>
      </c>
      <c r="D402" s="64">
        <v>6886</v>
      </c>
      <c r="E402" s="64">
        <v>1654</v>
      </c>
      <c r="F402" s="64">
        <v>5232</v>
      </c>
      <c r="G402" s="64">
        <v>87</v>
      </c>
      <c r="H402" s="64">
        <v>1166</v>
      </c>
      <c r="I402" s="64">
        <v>28</v>
      </c>
      <c r="J402" s="64">
        <v>6458</v>
      </c>
      <c r="K402" s="64">
        <v>1128</v>
      </c>
      <c r="L402" s="64">
        <v>204</v>
      </c>
      <c r="M402" s="64">
        <v>5407</v>
      </c>
      <c r="N402" s="64">
        <v>100</v>
      </c>
      <c r="O402" s="64">
        <v>0</v>
      </c>
      <c r="P402" s="64">
        <v>23</v>
      </c>
      <c r="Q402" s="64">
        <v>0</v>
      </c>
      <c r="R402" s="64">
        <v>2260</v>
      </c>
      <c r="S402" s="64">
        <v>0</v>
      </c>
      <c r="T402" s="64">
        <v>0</v>
      </c>
      <c r="U402" s="64">
        <v>644</v>
      </c>
      <c r="V402" s="64">
        <v>1616</v>
      </c>
      <c r="W402" s="64">
        <v>836</v>
      </c>
      <c r="X402" s="64">
        <v>0</v>
      </c>
      <c r="Y402" s="64">
        <v>14198</v>
      </c>
      <c r="Z402" s="64">
        <v>59559</v>
      </c>
      <c r="AA402" s="64">
        <v>42963</v>
      </c>
      <c r="AB402" s="64">
        <v>5615</v>
      </c>
      <c r="AC402" s="64">
        <v>0</v>
      </c>
      <c r="AD402" s="64">
        <v>303</v>
      </c>
      <c r="AE402" s="64">
        <v>0</v>
      </c>
      <c r="AF402" s="64">
        <v>2300</v>
      </c>
      <c r="AG402" s="64">
        <v>0</v>
      </c>
      <c r="AH402" s="64">
        <v>1327</v>
      </c>
      <c r="AI402" s="64">
        <v>0</v>
      </c>
      <c r="AJ402" s="64">
        <v>127100</v>
      </c>
      <c r="AK402" s="64">
        <v>368</v>
      </c>
      <c r="AL402" s="64">
        <v>103135</v>
      </c>
      <c r="AM402" s="64">
        <v>0</v>
      </c>
      <c r="AN402" s="64">
        <v>1150</v>
      </c>
      <c r="AO402" s="64">
        <v>75</v>
      </c>
      <c r="AP402" s="64">
        <v>0</v>
      </c>
      <c r="AQ402" s="64">
        <v>0</v>
      </c>
      <c r="AR402" s="64">
        <v>671</v>
      </c>
      <c r="AS402" s="64">
        <v>0</v>
      </c>
      <c r="AT402" s="64">
        <v>0</v>
      </c>
      <c r="AU402" s="64">
        <v>0</v>
      </c>
      <c r="AV402" s="64">
        <v>0</v>
      </c>
      <c r="AW402" s="64">
        <v>20084</v>
      </c>
      <c r="AX402" s="64">
        <v>1616</v>
      </c>
      <c r="AY402" s="64">
        <v>22371</v>
      </c>
      <c r="AZ402" s="64">
        <v>127100</v>
      </c>
      <c r="BA402" s="64">
        <v>41240</v>
      </c>
      <c r="BB402" s="64">
        <v>0</v>
      </c>
      <c r="BC402" s="64">
        <v>41240</v>
      </c>
    </row>
    <row r="403" spans="1:55" x14ac:dyDescent="0.25">
      <c r="A403" s="64">
        <v>9070</v>
      </c>
      <c r="B403" s="65" t="s">
        <v>477</v>
      </c>
      <c r="C403" s="64">
        <v>200012</v>
      </c>
      <c r="D403" s="64">
        <v>57051</v>
      </c>
      <c r="E403" s="64">
        <v>17119</v>
      </c>
      <c r="F403" s="64">
        <v>39932</v>
      </c>
      <c r="G403" s="64">
        <v>959</v>
      </c>
      <c r="H403" s="64">
        <v>7523</v>
      </c>
      <c r="I403" s="64">
        <v>286</v>
      </c>
      <c r="J403" s="64">
        <v>48128</v>
      </c>
      <c r="K403" s="64">
        <v>2745</v>
      </c>
      <c r="L403" s="64">
        <v>743</v>
      </c>
      <c r="M403" s="64">
        <v>24016</v>
      </c>
      <c r="N403" s="64">
        <v>1559</v>
      </c>
      <c r="O403" s="64">
        <v>156</v>
      </c>
      <c r="P403" s="64">
        <v>7936</v>
      </c>
      <c r="Q403" s="64">
        <v>-93</v>
      </c>
      <c r="R403" s="64">
        <v>17856</v>
      </c>
      <c r="S403" s="64">
        <v>0</v>
      </c>
      <c r="T403" s="64">
        <v>0</v>
      </c>
      <c r="U403" s="64">
        <v>6134</v>
      </c>
      <c r="V403" s="64">
        <v>11722</v>
      </c>
      <c r="W403" s="64">
        <v>5256</v>
      </c>
      <c r="X403" s="64">
        <v>0</v>
      </c>
      <c r="Y403" s="64">
        <v>1415</v>
      </c>
      <c r="Z403" s="64">
        <v>482853</v>
      </c>
      <c r="AA403" s="64">
        <v>120958</v>
      </c>
      <c r="AB403" s="64">
        <v>25472</v>
      </c>
      <c r="AC403" s="64">
        <v>120</v>
      </c>
      <c r="AD403" s="64">
        <v>0</v>
      </c>
      <c r="AE403" s="64">
        <v>90</v>
      </c>
      <c r="AF403" s="64">
        <v>13157</v>
      </c>
      <c r="AG403" s="64">
        <v>0</v>
      </c>
      <c r="AH403" s="64">
        <v>3366</v>
      </c>
      <c r="AI403" s="64">
        <v>0</v>
      </c>
      <c r="AJ403" s="64">
        <v>652688</v>
      </c>
      <c r="AK403" s="64">
        <v>31517</v>
      </c>
      <c r="AL403" s="64">
        <v>452883</v>
      </c>
      <c r="AM403" s="64">
        <v>0</v>
      </c>
      <c r="AN403" s="64">
        <v>18292</v>
      </c>
      <c r="AO403" s="64">
        <v>420</v>
      </c>
      <c r="AP403" s="64">
        <v>0</v>
      </c>
      <c r="AQ403" s="64">
        <v>0</v>
      </c>
      <c r="AR403" s="64">
        <v>36104</v>
      </c>
      <c r="AS403" s="64">
        <v>0</v>
      </c>
      <c r="AT403" s="64">
        <v>0</v>
      </c>
      <c r="AU403" s="64">
        <v>0</v>
      </c>
      <c r="AV403" s="64">
        <v>0</v>
      </c>
      <c r="AW403" s="64">
        <v>100822</v>
      </c>
      <c r="AX403" s="64">
        <v>11800</v>
      </c>
      <c r="AY403" s="64">
        <v>149575</v>
      </c>
      <c r="AZ403" s="64">
        <v>652688</v>
      </c>
      <c r="BA403" s="64">
        <v>255667</v>
      </c>
      <c r="BB403" s="64">
        <v>0</v>
      </c>
      <c r="BC403" s="64">
        <v>255667</v>
      </c>
    </row>
    <row r="404" spans="1:55" x14ac:dyDescent="0.25">
      <c r="A404" s="64">
        <v>9070</v>
      </c>
      <c r="B404" s="65" t="s">
        <v>477</v>
      </c>
      <c r="C404" s="64">
        <v>200112</v>
      </c>
      <c r="D404" s="64">
        <v>104032</v>
      </c>
      <c r="E404" s="64">
        <v>35827</v>
      </c>
      <c r="F404" s="64">
        <v>68205</v>
      </c>
      <c r="G404" s="64">
        <v>1427</v>
      </c>
      <c r="H404" s="64">
        <v>15462</v>
      </c>
      <c r="I404" s="64">
        <v>581</v>
      </c>
      <c r="J404" s="64">
        <v>84513</v>
      </c>
      <c r="K404" s="64">
        <v>-5594</v>
      </c>
      <c r="L404" s="64">
        <v>1570</v>
      </c>
      <c r="M404" s="64">
        <v>46595</v>
      </c>
      <c r="N404" s="64">
        <v>1995</v>
      </c>
      <c r="O404" s="64">
        <v>281</v>
      </c>
      <c r="P404" s="64">
        <v>12077</v>
      </c>
      <c r="Q404" s="64">
        <v>-946</v>
      </c>
      <c r="R404" s="64">
        <v>18596</v>
      </c>
      <c r="S404" s="64">
        <v>0</v>
      </c>
      <c r="T404" s="64">
        <v>0</v>
      </c>
      <c r="U404" s="64">
        <v>6236</v>
      </c>
      <c r="V404" s="64">
        <v>12360</v>
      </c>
      <c r="W404" s="64">
        <v>13504</v>
      </c>
      <c r="X404" s="64">
        <v>0</v>
      </c>
      <c r="Y404" s="64">
        <v>6646</v>
      </c>
      <c r="Z404" s="64">
        <v>861948</v>
      </c>
      <c r="AA404" s="64">
        <v>281343</v>
      </c>
      <c r="AB404" s="64">
        <v>50042</v>
      </c>
      <c r="AC404" s="64">
        <v>341</v>
      </c>
      <c r="AD404" s="64">
        <v>850</v>
      </c>
      <c r="AE404" s="64">
        <v>6</v>
      </c>
      <c r="AF404" s="64">
        <v>37242</v>
      </c>
      <c r="AG404" s="64">
        <v>0</v>
      </c>
      <c r="AH404" s="64">
        <v>9413</v>
      </c>
      <c r="AI404" s="64">
        <v>0</v>
      </c>
      <c r="AJ404" s="64">
        <v>1261335</v>
      </c>
      <c r="AK404" s="64">
        <v>75148</v>
      </c>
      <c r="AL404" s="64">
        <v>902088</v>
      </c>
      <c r="AM404" s="64">
        <v>0</v>
      </c>
      <c r="AN404" s="64">
        <v>16236</v>
      </c>
      <c r="AO404" s="64">
        <v>722</v>
      </c>
      <c r="AP404" s="64">
        <v>891</v>
      </c>
      <c r="AQ404" s="64">
        <v>0</v>
      </c>
      <c r="AR404" s="64">
        <v>106588</v>
      </c>
      <c r="AS404" s="64">
        <v>0</v>
      </c>
      <c r="AT404" s="64">
        <v>0</v>
      </c>
      <c r="AU404" s="64">
        <v>139</v>
      </c>
      <c r="AV404" s="64">
        <v>2644</v>
      </c>
      <c r="AW404" s="64">
        <v>144240</v>
      </c>
      <c r="AX404" s="64">
        <v>12640</v>
      </c>
      <c r="AY404" s="64">
        <v>266251</v>
      </c>
      <c r="AZ404" s="64">
        <v>1261335</v>
      </c>
      <c r="BA404" s="64">
        <v>579043</v>
      </c>
      <c r="BB404" s="64">
        <v>0</v>
      </c>
      <c r="BC404" s="64">
        <v>579043</v>
      </c>
    </row>
    <row r="405" spans="1:55" x14ac:dyDescent="0.25">
      <c r="A405" s="64">
        <v>9070</v>
      </c>
      <c r="B405" s="65" t="s">
        <v>477</v>
      </c>
      <c r="C405" s="64">
        <v>200212</v>
      </c>
      <c r="D405" s="64">
        <v>101375</v>
      </c>
      <c r="E405" s="64">
        <v>28931</v>
      </c>
      <c r="F405" s="64">
        <v>72445</v>
      </c>
      <c r="G405" s="64">
        <v>1287</v>
      </c>
      <c r="H405" s="64">
        <v>18984</v>
      </c>
      <c r="I405" s="64">
        <v>1279</v>
      </c>
      <c r="J405" s="64">
        <v>91437</v>
      </c>
      <c r="K405" s="64">
        <v>959</v>
      </c>
      <c r="L405" s="64">
        <v>1808</v>
      </c>
      <c r="M405" s="64">
        <v>53497</v>
      </c>
      <c r="N405" s="64">
        <v>3322</v>
      </c>
      <c r="O405" s="64">
        <v>452</v>
      </c>
      <c r="P405" s="64">
        <v>12943</v>
      </c>
      <c r="Q405" s="64">
        <v>-490</v>
      </c>
      <c r="R405" s="64">
        <v>23501</v>
      </c>
      <c r="S405" s="64">
        <v>0</v>
      </c>
      <c r="T405" s="64">
        <v>0</v>
      </c>
      <c r="U405" s="64">
        <v>8148</v>
      </c>
      <c r="V405" s="64">
        <v>15353</v>
      </c>
      <c r="W405" s="64">
        <v>12823</v>
      </c>
      <c r="X405" s="64">
        <v>0</v>
      </c>
      <c r="Y405" s="64">
        <v>1244</v>
      </c>
      <c r="Z405" s="64">
        <v>910734</v>
      </c>
      <c r="AA405" s="64">
        <v>365688</v>
      </c>
      <c r="AB405" s="64">
        <v>54107</v>
      </c>
      <c r="AC405" s="64">
        <v>0</v>
      </c>
      <c r="AD405" s="64">
        <v>1982</v>
      </c>
      <c r="AE405" s="64">
        <v>0</v>
      </c>
      <c r="AF405" s="64">
        <v>34747</v>
      </c>
      <c r="AG405" s="64">
        <v>0</v>
      </c>
      <c r="AH405" s="64">
        <v>10486</v>
      </c>
      <c r="AI405" s="64">
        <v>0</v>
      </c>
      <c r="AJ405" s="64">
        <v>1391810</v>
      </c>
      <c r="AK405" s="64">
        <v>54515</v>
      </c>
      <c r="AL405" s="64">
        <v>989556</v>
      </c>
      <c r="AM405" s="64">
        <v>0</v>
      </c>
      <c r="AN405" s="64">
        <v>28439</v>
      </c>
      <c r="AO405" s="64">
        <v>832</v>
      </c>
      <c r="AP405" s="64">
        <v>637</v>
      </c>
      <c r="AQ405" s="64">
        <v>0</v>
      </c>
      <c r="AR405" s="64">
        <v>131575</v>
      </c>
      <c r="AS405" s="64">
        <v>0</v>
      </c>
      <c r="AT405" s="64">
        <v>0</v>
      </c>
      <c r="AU405" s="64">
        <v>0</v>
      </c>
      <c r="AV405" s="64">
        <v>14498</v>
      </c>
      <c r="AW405" s="64">
        <v>156266</v>
      </c>
      <c r="AX405" s="64">
        <v>15492</v>
      </c>
      <c r="AY405" s="64">
        <v>317831</v>
      </c>
      <c r="AZ405" s="64">
        <v>1391810</v>
      </c>
      <c r="BA405" s="64">
        <v>697778</v>
      </c>
      <c r="BB405" s="64">
        <v>0</v>
      </c>
      <c r="BC405" s="64">
        <v>697778</v>
      </c>
    </row>
    <row r="406" spans="1:55" x14ac:dyDescent="0.25">
      <c r="A406" s="64">
        <v>9070</v>
      </c>
      <c r="B406" s="65" t="s">
        <v>477</v>
      </c>
      <c r="C406" s="64">
        <v>200312</v>
      </c>
      <c r="D406" s="64">
        <v>103915</v>
      </c>
      <c r="E406" s="64">
        <v>22668</v>
      </c>
      <c r="F406" s="64">
        <v>81247</v>
      </c>
      <c r="G406" s="64">
        <v>956</v>
      </c>
      <c r="H406" s="64">
        <v>26352</v>
      </c>
      <c r="I406" s="64">
        <v>2566</v>
      </c>
      <c r="J406" s="64">
        <v>105989</v>
      </c>
      <c r="K406" s="64">
        <v>12799</v>
      </c>
      <c r="L406" s="64">
        <v>2266</v>
      </c>
      <c r="M406" s="64">
        <v>57134</v>
      </c>
      <c r="N406" s="64">
        <v>1984</v>
      </c>
      <c r="O406" s="64">
        <v>188</v>
      </c>
      <c r="P406" s="64">
        <v>19105</v>
      </c>
      <c r="Q406" s="64">
        <v>249</v>
      </c>
      <c r="R406" s="64">
        <v>42892</v>
      </c>
      <c r="S406" s="64">
        <v>0</v>
      </c>
      <c r="T406" s="64">
        <v>0</v>
      </c>
      <c r="U406" s="64">
        <v>11278</v>
      </c>
      <c r="V406" s="64">
        <v>31614</v>
      </c>
      <c r="W406" s="64">
        <v>12077</v>
      </c>
      <c r="X406" s="64">
        <v>0</v>
      </c>
      <c r="Y406" s="64">
        <v>3369</v>
      </c>
      <c r="Z406" s="64">
        <v>1130937</v>
      </c>
      <c r="AA406" s="64">
        <v>248768</v>
      </c>
      <c r="AB406" s="64">
        <v>57855</v>
      </c>
      <c r="AC406" s="64">
        <v>0</v>
      </c>
      <c r="AD406" s="64">
        <v>3219</v>
      </c>
      <c r="AE406" s="64">
        <v>0</v>
      </c>
      <c r="AF406" s="64">
        <v>38366</v>
      </c>
      <c r="AG406" s="64">
        <v>0</v>
      </c>
      <c r="AH406" s="64">
        <v>11158</v>
      </c>
      <c r="AI406" s="64">
        <v>0</v>
      </c>
      <c r="AJ406" s="64">
        <v>1505748</v>
      </c>
      <c r="AK406" s="64">
        <v>53705</v>
      </c>
      <c r="AL406" s="64">
        <v>1043459</v>
      </c>
      <c r="AM406" s="64">
        <v>0</v>
      </c>
      <c r="AN406" s="64">
        <v>26526</v>
      </c>
      <c r="AO406" s="64">
        <v>3583</v>
      </c>
      <c r="AP406" s="64">
        <v>250</v>
      </c>
      <c r="AQ406" s="64">
        <v>0</v>
      </c>
      <c r="AR406" s="64">
        <v>160355</v>
      </c>
      <c r="AS406" s="64">
        <v>0</v>
      </c>
      <c r="AT406" s="64">
        <v>0</v>
      </c>
      <c r="AU406" s="64">
        <v>0</v>
      </c>
      <c r="AV406" s="64">
        <v>0</v>
      </c>
      <c r="AW406" s="64">
        <v>186256</v>
      </c>
      <c r="AX406" s="64">
        <v>31614</v>
      </c>
      <c r="AY406" s="64">
        <v>378225</v>
      </c>
      <c r="AZ406" s="64">
        <v>1505748</v>
      </c>
      <c r="BA406" s="64">
        <v>943521</v>
      </c>
      <c r="BB406" s="64">
        <v>0</v>
      </c>
      <c r="BC406" s="64">
        <v>943521</v>
      </c>
    </row>
    <row r="407" spans="1:55" x14ac:dyDescent="0.25">
      <c r="A407" s="64">
        <v>9070</v>
      </c>
      <c r="B407" s="65" t="s">
        <v>477</v>
      </c>
      <c r="C407" s="64">
        <v>200412</v>
      </c>
      <c r="D407" s="64">
        <v>117079</v>
      </c>
      <c r="E407" s="64">
        <v>26401</v>
      </c>
      <c r="F407" s="64">
        <v>90678</v>
      </c>
      <c r="G407" s="64">
        <v>1120</v>
      </c>
      <c r="H407" s="64">
        <v>32513</v>
      </c>
      <c r="I407" s="64">
        <v>2902</v>
      </c>
      <c r="J407" s="64">
        <v>121409</v>
      </c>
      <c r="K407" s="64">
        <v>11518</v>
      </c>
      <c r="L407" s="64">
        <v>-2900</v>
      </c>
      <c r="M407" s="64">
        <v>66327</v>
      </c>
      <c r="N407" s="64">
        <v>2785</v>
      </c>
      <c r="O407" s="64">
        <v>558</v>
      </c>
      <c r="P407" s="64">
        <v>14961</v>
      </c>
      <c r="Q407" s="64">
        <v>460</v>
      </c>
      <c r="R407" s="64">
        <v>45857</v>
      </c>
      <c r="S407" s="64">
        <v>0</v>
      </c>
      <c r="T407" s="64">
        <v>0</v>
      </c>
      <c r="U407" s="64">
        <v>12297</v>
      </c>
      <c r="V407" s="64">
        <v>33560</v>
      </c>
      <c r="W407" s="64">
        <v>16417</v>
      </c>
      <c r="X407" s="64">
        <v>0</v>
      </c>
      <c r="Y407" s="64">
        <v>6012</v>
      </c>
      <c r="Z407" s="64">
        <v>1484593</v>
      </c>
      <c r="AA407" s="64">
        <v>480874</v>
      </c>
      <c r="AB407" s="64">
        <v>62859</v>
      </c>
      <c r="AC407" s="64">
        <v>0</v>
      </c>
      <c r="AD407" s="64">
        <v>1679</v>
      </c>
      <c r="AE407" s="64">
        <v>0</v>
      </c>
      <c r="AF407" s="64">
        <v>67015</v>
      </c>
      <c r="AG407" s="64">
        <v>0</v>
      </c>
      <c r="AH407" s="64">
        <v>9602</v>
      </c>
      <c r="AI407" s="64">
        <v>0</v>
      </c>
      <c r="AJ407" s="64">
        <v>2129051</v>
      </c>
      <c r="AK407" s="64">
        <v>254660</v>
      </c>
      <c r="AL407" s="64">
        <v>1351020</v>
      </c>
      <c r="AM407" s="64">
        <v>0</v>
      </c>
      <c r="AN407" s="64">
        <v>37444</v>
      </c>
      <c r="AO407" s="64">
        <v>2981</v>
      </c>
      <c r="AP407" s="64">
        <v>339</v>
      </c>
      <c r="AQ407" s="64">
        <v>0</v>
      </c>
      <c r="AR407" s="64">
        <v>231177</v>
      </c>
      <c r="AS407" s="64">
        <v>0</v>
      </c>
      <c r="AT407" s="64">
        <v>0</v>
      </c>
      <c r="AU407" s="64">
        <v>0</v>
      </c>
      <c r="AV407" s="64">
        <v>0</v>
      </c>
      <c r="AW407" s="64">
        <v>217870</v>
      </c>
      <c r="AX407" s="64">
        <v>33560</v>
      </c>
      <c r="AY407" s="64">
        <v>482607</v>
      </c>
      <c r="AZ407" s="64">
        <v>2129051</v>
      </c>
      <c r="BA407" s="64">
        <v>1322192</v>
      </c>
      <c r="BB407" s="64">
        <v>0</v>
      </c>
      <c r="BC407" s="64">
        <v>1322192</v>
      </c>
    </row>
    <row r="408" spans="1:55" x14ac:dyDescent="0.25">
      <c r="A408" s="64">
        <v>9080</v>
      </c>
      <c r="B408" s="65" t="s">
        <v>353</v>
      </c>
      <c r="C408" s="64">
        <v>200012</v>
      </c>
      <c r="D408" s="64">
        <v>142848</v>
      </c>
      <c r="E408" s="64">
        <v>42307</v>
      </c>
      <c r="F408" s="64">
        <v>100541</v>
      </c>
      <c r="G408" s="64">
        <v>1128</v>
      </c>
      <c r="H408" s="64">
        <v>18045</v>
      </c>
      <c r="I408" s="64">
        <v>4912</v>
      </c>
      <c r="J408" s="64">
        <v>114802</v>
      </c>
      <c r="K408" s="64">
        <v>512</v>
      </c>
      <c r="L408" s="64">
        <v>397</v>
      </c>
      <c r="M408" s="64">
        <v>67622</v>
      </c>
      <c r="N408" s="64">
        <v>7055</v>
      </c>
      <c r="O408" s="64">
        <v>39</v>
      </c>
      <c r="P408" s="64">
        <v>15152</v>
      </c>
      <c r="Q408" s="64">
        <v>7692</v>
      </c>
      <c r="R408" s="64">
        <v>33535</v>
      </c>
      <c r="S408" s="64">
        <v>0</v>
      </c>
      <c r="T408" s="64">
        <v>0</v>
      </c>
      <c r="U408" s="64">
        <v>7710</v>
      </c>
      <c r="V408" s="64">
        <v>25826</v>
      </c>
      <c r="W408" s="64">
        <v>132572</v>
      </c>
      <c r="X408" s="64">
        <v>0</v>
      </c>
      <c r="Y408" s="64">
        <v>19995</v>
      </c>
      <c r="Z408" s="64">
        <v>1189218</v>
      </c>
      <c r="AA408" s="64">
        <v>217167</v>
      </c>
      <c r="AB408" s="64">
        <v>47793</v>
      </c>
      <c r="AC408" s="64">
        <v>22311</v>
      </c>
      <c r="AD408" s="64">
        <v>9614</v>
      </c>
      <c r="AE408" s="64">
        <v>0</v>
      </c>
      <c r="AF408" s="64">
        <v>47663</v>
      </c>
      <c r="AG408" s="64">
        <v>1717</v>
      </c>
      <c r="AH408" s="64">
        <v>19594</v>
      </c>
      <c r="AI408" s="64">
        <v>55</v>
      </c>
      <c r="AJ408" s="64">
        <v>1707700</v>
      </c>
      <c r="AK408" s="64">
        <v>180348</v>
      </c>
      <c r="AL408" s="64">
        <v>1188125</v>
      </c>
      <c r="AM408" s="64">
        <v>0</v>
      </c>
      <c r="AN408" s="64">
        <v>34941</v>
      </c>
      <c r="AO408" s="64">
        <v>264</v>
      </c>
      <c r="AP408" s="64">
        <v>7516</v>
      </c>
      <c r="AQ408" s="64">
        <v>50000</v>
      </c>
      <c r="AR408" s="64">
        <v>64000</v>
      </c>
      <c r="AS408" s="64">
        <v>0</v>
      </c>
      <c r="AT408" s="64">
        <v>0</v>
      </c>
      <c r="AU408" s="64">
        <v>0</v>
      </c>
      <c r="AV408" s="64">
        <v>0</v>
      </c>
      <c r="AW408" s="64">
        <v>153895</v>
      </c>
      <c r="AX408" s="64">
        <v>11734</v>
      </c>
      <c r="AY408" s="64">
        <v>246505</v>
      </c>
      <c r="AZ408" s="64">
        <v>1707700</v>
      </c>
      <c r="BA408" s="64">
        <v>653356</v>
      </c>
      <c r="BB408" s="64">
        <v>0</v>
      </c>
      <c r="BC408" s="64">
        <v>653356</v>
      </c>
    </row>
    <row r="409" spans="1:55" x14ac:dyDescent="0.25">
      <c r="A409" s="64">
        <v>9080</v>
      </c>
      <c r="B409" s="65" t="s">
        <v>353</v>
      </c>
      <c r="C409" s="64">
        <v>200112</v>
      </c>
      <c r="D409" s="64">
        <v>144825</v>
      </c>
      <c r="E409" s="64">
        <v>51416</v>
      </c>
      <c r="F409" s="64">
        <v>93409</v>
      </c>
      <c r="G409" s="64">
        <v>1548</v>
      </c>
      <c r="H409" s="64">
        <v>18560</v>
      </c>
      <c r="I409" s="64">
        <v>2479</v>
      </c>
      <c r="J409" s="64">
        <v>111038</v>
      </c>
      <c r="K409" s="64">
        <v>3807</v>
      </c>
      <c r="L409" s="64">
        <v>535</v>
      </c>
      <c r="M409" s="64">
        <v>73336</v>
      </c>
      <c r="N409" s="64">
        <v>5076</v>
      </c>
      <c r="O409" s="64">
        <v>346</v>
      </c>
      <c r="P409" s="64">
        <v>19612</v>
      </c>
      <c r="Q409" s="64">
        <v>19866</v>
      </c>
      <c r="R409" s="64">
        <v>36875</v>
      </c>
      <c r="S409" s="64">
        <v>0</v>
      </c>
      <c r="T409" s="64">
        <v>0</v>
      </c>
      <c r="U409" s="64">
        <v>5787</v>
      </c>
      <c r="V409" s="64">
        <v>31088</v>
      </c>
      <c r="W409" s="64">
        <v>65117</v>
      </c>
      <c r="X409" s="64">
        <v>0</v>
      </c>
      <c r="Y409" s="64">
        <v>38715</v>
      </c>
      <c r="Z409" s="64">
        <v>1150234</v>
      </c>
      <c r="AA409" s="64">
        <v>372938</v>
      </c>
      <c r="AB409" s="64">
        <v>45796</v>
      </c>
      <c r="AC409" s="64">
        <v>0</v>
      </c>
      <c r="AD409" s="64">
        <v>152133</v>
      </c>
      <c r="AE409" s="64">
        <v>0</v>
      </c>
      <c r="AF409" s="64">
        <v>45509</v>
      </c>
      <c r="AG409" s="64">
        <v>891</v>
      </c>
      <c r="AH409" s="64">
        <v>21760</v>
      </c>
      <c r="AI409" s="64">
        <v>0</v>
      </c>
      <c r="AJ409" s="64">
        <v>1893093</v>
      </c>
      <c r="AK409" s="64">
        <v>361787</v>
      </c>
      <c r="AL409" s="64">
        <v>1169323</v>
      </c>
      <c r="AM409" s="64">
        <v>0</v>
      </c>
      <c r="AN409" s="64">
        <v>70136</v>
      </c>
      <c r="AO409" s="64">
        <v>383</v>
      </c>
      <c r="AP409" s="64">
        <v>6670</v>
      </c>
      <c r="AQ409" s="64">
        <v>25000</v>
      </c>
      <c r="AR409" s="64">
        <v>80000</v>
      </c>
      <c r="AS409" s="64">
        <v>48800</v>
      </c>
      <c r="AT409" s="64">
        <v>0</v>
      </c>
      <c r="AU409" s="64">
        <v>19880</v>
      </c>
      <c r="AV409" s="64">
        <v>0</v>
      </c>
      <c r="AW409" s="64">
        <v>106312</v>
      </c>
      <c r="AX409" s="64">
        <v>4803</v>
      </c>
      <c r="AY409" s="64">
        <v>259795</v>
      </c>
      <c r="AZ409" s="64">
        <v>1893093</v>
      </c>
      <c r="BA409" s="64">
        <v>750802</v>
      </c>
      <c r="BB409" s="64">
        <v>0</v>
      </c>
      <c r="BC409" s="64">
        <v>750802</v>
      </c>
    </row>
    <row r="410" spans="1:55" x14ac:dyDescent="0.25">
      <c r="A410" s="64">
        <v>9080</v>
      </c>
      <c r="B410" s="65" t="s">
        <v>353</v>
      </c>
      <c r="C410" s="64">
        <v>200212</v>
      </c>
      <c r="D410" s="64">
        <v>146592</v>
      </c>
      <c r="E410" s="64">
        <v>55566</v>
      </c>
      <c r="F410" s="64">
        <v>91026</v>
      </c>
      <c r="G410" s="64">
        <v>1385</v>
      </c>
      <c r="H410" s="64">
        <v>23336</v>
      </c>
      <c r="I410" s="64">
        <v>817</v>
      </c>
      <c r="J410" s="64">
        <v>114929</v>
      </c>
      <c r="K410" s="64">
        <v>5627</v>
      </c>
      <c r="L410" s="64">
        <v>2132</v>
      </c>
      <c r="M410" s="64">
        <v>80287</v>
      </c>
      <c r="N410" s="64">
        <v>4100</v>
      </c>
      <c r="O410" s="64">
        <v>312</v>
      </c>
      <c r="P410" s="64">
        <v>20893</v>
      </c>
      <c r="Q410" s="64">
        <v>34165</v>
      </c>
      <c r="R410" s="64">
        <v>51261</v>
      </c>
      <c r="S410" s="64">
        <v>0</v>
      </c>
      <c r="T410" s="64">
        <v>0</v>
      </c>
      <c r="U410" s="64">
        <v>6235</v>
      </c>
      <c r="V410" s="64">
        <v>45026</v>
      </c>
      <c r="W410" s="64">
        <v>329225</v>
      </c>
      <c r="X410" s="64">
        <v>0</v>
      </c>
      <c r="Y410" s="64">
        <v>20242</v>
      </c>
      <c r="Z410" s="64">
        <v>1289588</v>
      </c>
      <c r="AA410" s="64">
        <v>369002</v>
      </c>
      <c r="AB410" s="64">
        <v>76296</v>
      </c>
      <c r="AC410" s="64">
        <v>29119</v>
      </c>
      <c r="AD410" s="64">
        <v>173667</v>
      </c>
      <c r="AE410" s="64">
        <v>0</v>
      </c>
      <c r="AF410" s="64">
        <v>45490</v>
      </c>
      <c r="AG410" s="64">
        <v>1448</v>
      </c>
      <c r="AH410" s="64">
        <v>19991</v>
      </c>
      <c r="AI410" s="64">
        <v>0</v>
      </c>
      <c r="AJ410" s="64">
        <v>2354069</v>
      </c>
      <c r="AK410" s="64">
        <v>494006</v>
      </c>
      <c r="AL410" s="64">
        <v>1389796</v>
      </c>
      <c r="AM410" s="64">
        <v>0</v>
      </c>
      <c r="AN410" s="64">
        <v>45911</v>
      </c>
      <c r="AO410" s="64">
        <v>208</v>
      </c>
      <c r="AP410" s="64">
        <v>5400</v>
      </c>
      <c r="AQ410" s="64">
        <v>100000</v>
      </c>
      <c r="AR410" s="64">
        <v>80000</v>
      </c>
      <c r="AS410" s="64">
        <v>48800</v>
      </c>
      <c r="AT410" s="64">
        <v>1448</v>
      </c>
      <c r="AU410" s="64">
        <v>54742</v>
      </c>
      <c r="AV410" s="64">
        <v>21925</v>
      </c>
      <c r="AW410" s="64">
        <v>111115</v>
      </c>
      <c r="AX410" s="64">
        <v>717</v>
      </c>
      <c r="AY410" s="64">
        <v>318748</v>
      </c>
      <c r="AZ410" s="64">
        <v>2354069</v>
      </c>
      <c r="BA410" s="64">
        <v>933381</v>
      </c>
      <c r="BB410" s="64">
        <v>0</v>
      </c>
      <c r="BC410" s="64">
        <v>933381</v>
      </c>
    </row>
    <row r="411" spans="1:55" x14ac:dyDescent="0.25">
      <c r="A411" s="64">
        <v>9080</v>
      </c>
      <c r="B411" s="65" t="s">
        <v>353</v>
      </c>
      <c r="C411" s="64">
        <v>200312</v>
      </c>
      <c r="D411" s="64">
        <v>140374</v>
      </c>
      <c r="E411" s="64">
        <v>51787</v>
      </c>
      <c r="F411" s="64">
        <v>88587</v>
      </c>
      <c r="G411" s="64">
        <v>1312</v>
      </c>
      <c r="H411" s="64">
        <v>23441</v>
      </c>
      <c r="I411" s="64">
        <v>1017</v>
      </c>
      <c r="J411" s="64">
        <v>112323</v>
      </c>
      <c r="K411" s="64">
        <v>24619</v>
      </c>
      <c r="L411" s="64">
        <v>1384</v>
      </c>
      <c r="M411" s="64">
        <v>83837</v>
      </c>
      <c r="N411" s="64">
        <v>4117</v>
      </c>
      <c r="O411" s="64">
        <v>159</v>
      </c>
      <c r="P411" s="64">
        <v>18453</v>
      </c>
      <c r="Q411" s="64">
        <v>41320</v>
      </c>
      <c r="R411" s="64">
        <v>73080</v>
      </c>
      <c r="S411" s="64">
        <v>0</v>
      </c>
      <c r="T411" s="64">
        <v>0</v>
      </c>
      <c r="U411" s="64">
        <v>3891</v>
      </c>
      <c r="V411" s="64">
        <v>69190</v>
      </c>
      <c r="W411" s="64">
        <v>188773</v>
      </c>
      <c r="X411" s="64">
        <v>0</v>
      </c>
      <c r="Y411" s="64">
        <v>29022</v>
      </c>
      <c r="Z411" s="64">
        <v>1468115</v>
      </c>
      <c r="AA411" s="64">
        <v>406547</v>
      </c>
      <c r="AB411" s="64">
        <v>87331</v>
      </c>
      <c r="AC411" s="64">
        <v>35330</v>
      </c>
      <c r="AD411" s="64">
        <v>205907</v>
      </c>
      <c r="AE411" s="64">
        <v>0</v>
      </c>
      <c r="AF411" s="64">
        <v>42642</v>
      </c>
      <c r="AG411" s="64">
        <v>574</v>
      </c>
      <c r="AH411" s="64">
        <v>25429</v>
      </c>
      <c r="AI411" s="64">
        <v>0</v>
      </c>
      <c r="AJ411" s="64">
        <v>2489672</v>
      </c>
      <c r="AK411" s="64">
        <v>466808</v>
      </c>
      <c r="AL411" s="64">
        <v>1434105</v>
      </c>
      <c r="AM411" s="64">
        <v>0</v>
      </c>
      <c r="AN411" s="64">
        <v>83880</v>
      </c>
      <c r="AO411" s="64">
        <v>313</v>
      </c>
      <c r="AP411" s="64">
        <v>3628</v>
      </c>
      <c r="AQ411" s="64">
        <v>125000</v>
      </c>
      <c r="AR411" s="64">
        <v>80000</v>
      </c>
      <c r="AS411" s="64">
        <v>48800</v>
      </c>
      <c r="AT411" s="64">
        <v>574</v>
      </c>
      <c r="AU411" s="64">
        <v>90265</v>
      </c>
      <c r="AV411" s="64">
        <v>0</v>
      </c>
      <c r="AW411" s="64">
        <v>137561</v>
      </c>
      <c r="AX411" s="64">
        <v>18738</v>
      </c>
      <c r="AY411" s="64">
        <v>375937</v>
      </c>
      <c r="AZ411" s="64">
        <v>2489672</v>
      </c>
      <c r="BA411" s="64">
        <v>1263156</v>
      </c>
      <c r="BB411" s="64">
        <v>14340</v>
      </c>
      <c r="BC411" s="64">
        <v>1277496</v>
      </c>
    </row>
    <row r="412" spans="1:55" x14ac:dyDescent="0.25">
      <c r="A412" s="64">
        <v>9080</v>
      </c>
      <c r="B412" s="65" t="s">
        <v>353</v>
      </c>
      <c r="C412" s="64">
        <v>200412</v>
      </c>
      <c r="D412" s="64">
        <v>135321</v>
      </c>
      <c r="E412" s="64">
        <v>53380</v>
      </c>
      <c r="F412" s="64">
        <v>81941</v>
      </c>
      <c r="G412" s="64">
        <v>2611</v>
      </c>
      <c r="H412" s="64">
        <v>31443</v>
      </c>
      <c r="I412" s="64">
        <v>1740</v>
      </c>
      <c r="J412" s="64">
        <v>114255</v>
      </c>
      <c r="K412" s="64">
        <v>17264</v>
      </c>
      <c r="L412" s="64">
        <v>3861</v>
      </c>
      <c r="M412" s="64">
        <v>91672</v>
      </c>
      <c r="N412" s="64">
        <v>2939</v>
      </c>
      <c r="O412" s="64">
        <v>504</v>
      </c>
      <c r="P412" s="64">
        <v>6830</v>
      </c>
      <c r="Q412" s="64">
        <v>69216</v>
      </c>
      <c r="R412" s="64">
        <v>102650</v>
      </c>
      <c r="S412" s="64">
        <v>0</v>
      </c>
      <c r="T412" s="64">
        <v>0</v>
      </c>
      <c r="U412" s="64">
        <v>7249</v>
      </c>
      <c r="V412" s="64">
        <v>95402</v>
      </c>
      <c r="W412" s="64">
        <v>142097</v>
      </c>
      <c r="X412" s="64">
        <v>0</v>
      </c>
      <c r="Y412" s="64">
        <v>28274</v>
      </c>
      <c r="Z412" s="64">
        <v>1704252</v>
      </c>
      <c r="AA412" s="64">
        <v>624818</v>
      </c>
      <c r="AB412" s="64">
        <v>111337</v>
      </c>
      <c r="AC412" s="64">
        <v>37030</v>
      </c>
      <c r="AD412" s="64">
        <v>271765</v>
      </c>
      <c r="AE412" s="64">
        <v>0</v>
      </c>
      <c r="AF412" s="64">
        <v>27740</v>
      </c>
      <c r="AG412" s="64">
        <v>11176</v>
      </c>
      <c r="AH412" s="64">
        <v>25840</v>
      </c>
      <c r="AI412" s="64">
        <v>0</v>
      </c>
      <c r="AJ412" s="64">
        <v>2984329</v>
      </c>
      <c r="AK412" s="64">
        <v>710623</v>
      </c>
      <c r="AL412" s="64">
        <v>1574145</v>
      </c>
      <c r="AM412" s="64">
        <v>0</v>
      </c>
      <c r="AN412" s="64">
        <v>64088</v>
      </c>
      <c r="AO412" s="64">
        <v>312</v>
      </c>
      <c r="AP412" s="64">
        <v>3437</v>
      </c>
      <c r="AQ412" s="64">
        <v>175000</v>
      </c>
      <c r="AR412" s="64">
        <v>80000</v>
      </c>
      <c r="AS412" s="64">
        <v>48800</v>
      </c>
      <c r="AT412" s="64">
        <v>11176</v>
      </c>
      <c r="AU412" s="64">
        <v>156865</v>
      </c>
      <c r="AV412" s="64">
        <v>0</v>
      </c>
      <c r="AW412" s="64">
        <v>156299</v>
      </c>
      <c r="AX412" s="64">
        <v>3584</v>
      </c>
      <c r="AY412" s="64">
        <v>456724</v>
      </c>
      <c r="AZ412" s="64">
        <v>2984329</v>
      </c>
      <c r="BA412" s="64">
        <v>1388093</v>
      </c>
      <c r="BB412" s="64">
        <v>18370</v>
      </c>
      <c r="BC412" s="64">
        <v>1406463</v>
      </c>
    </row>
    <row r="413" spans="1:55" x14ac:dyDescent="0.25">
      <c r="A413" s="64">
        <v>9090</v>
      </c>
      <c r="B413" s="65" t="s">
        <v>476</v>
      </c>
      <c r="C413" s="64">
        <v>200012</v>
      </c>
      <c r="D413" s="64">
        <v>142394</v>
      </c>
      <c r="E413" s="64">
        <v>39152</v>
      </c>
      <c r="F413" s="64">
        <v>103242</v>
      </c>
      <c r="G413" s="64">
        <v>1404</v>
      </c>
      <c r="H413" s="64">
        <v>18074</v>
      </c>
      <c r="I413" s="64">
        <v>1576</v>
      </c>
      <c r="J413" s="64">
        <v>121144</v>
      </c>
      <c r="K413" s="64">
        <v>-3916</v>
      </c>
      <c r="L413" s="64">
        <v>1901</v>
      </c>
      <c r="M413" s="64">
        <v>79982</v>
      </c>
      <c r="N413" s="64">
        <v>3713</v>
      </c>
      <c r="O413" s="64">
        <v>0</v>
      </c>
      <c r="P413" s="64">
        <v>11166</v>
      </c>
      <c r="Q413" s="64">
        <v>19259</v>
      </c>
      <c r="R413" s="64">
        <v>43526</v>
      </c>
      <c r="S413" s="64">
        <v>0</v>
      </c>
      <c r="T413" s="64">
        <v>0</v>
      </c>
      <c r="U413" s="64">
        <v>6420</v>
      </c>
      <c r="V413" s="64">
        <v>37106</v>
      </c>
      <c r="W413" s="64">
        <v>146397</v>
      </c>
      <c r="X413" s="64">
        <v>0</v>
      </c>
      <c r="Y413" s="64">
        <v>41307</v>
      </c>
      <c r="Z413" s="64">
        <v>1082204</v>
      </c>
      <c r="AA413" s="64">
        <v>446859</v>
      </c>
      <c r="AB413" s="64">
        <v>55280</v>
      </c>
      <c r="AC413" s="64">
        <v>53547</v>
      </c>
      <c r="AD413" s="64">
        <v>2807</v>
      </c>
      <c r="AE413" s="64">
        <v>0</v>
      </c>
      <c r="AF413" s="64">
        <v>58301</v>
      </c>
      <c r="AG413" s="64">
        <v>0</v>
      </c>
      <c r="AH413" s="64">
        <v>28719</v>
      </c>
      <c r="AI413" s="64">
        <v>1877</v>
      </c>
      <c r="AJ413" s="64">
        <v>1917299</v>
      </c>
      <c r="AK413" s="64">
        <v>44799</v>
      </c>
      <c r="AL413" s="64">
        <v>1417128</v>
      </c>
      <c r="AM413" s="64">
        <v>0</v>
      </c>
      <c r="AN413" s="64">
        <v>90393</v>
      </c>
      <c r="AO413" s="64">
        <v>296</v>
      </c>
      <c r="AP413" s="64">
        <v>0</v>
      </c>
      <c r="AQ413" s="64">
        <v>0</v>
      </c>
      <c r="AR413" s="64">
        <v>60457</v>
      </c>
      <c r="AS413" s="64">
        <v>0</v>
      </c>
      <c r="AT413" s="64">
        <v>0</v>
      </c>
      <c r="AU413" s="64">
        <v>0</v>
      </c>
      <c r="AV413" s="64">
        <v>0</v>
      </c>
      <c r="AW413" s="64">
        <v>246081</v>
      </c>
      <c r="AX413" s="64">
        <v>16998</v>
      </c>
      <c r="AY413" s="64">
        <v>364683</v>
      </c>
      <c r="AZ413" s="64">
        <v>1917299</v>
      </c>
      <c r="BA413" s="64">
        <v>500816</v>
      </c>
      <c r="BB413" s="64">
        <v>0</v>
      </c>
      <c r="BC413" s="64">
        <v>500816</v>
      </c>
    </row>
    <row r="414" spans="1:55" x14ac:dyDescent="0.25">
      <c r="A414" s="64">
        <v>9090</v>
      </c>
      <c r="B414" s="65" t="s">
        <v>476</v>
      </c>
      <c r="C414" s="64">
        <v>200112</v>
      </c>
      <c r="D414" s="64">
        <v>146775</v>
      </c>
      <c r="E414" s="64">
        <v>43403</v>
      </c>
      <c r="F414" s="64">
        <v>103372</v>
      </c>
      <c r="G414" s="64">
        <v>2119</v>
      </c>
      <c r="H414" s="64">
        <v>20180</v>
      </c>
      <c r="I414" s="64">
        <v>1639</v>
      </c>
      <c r="J414" s="64">
        <v>124033</v>
      </c>
      <c r="K414" s="64">
        <v>-524</v>
      </c>
      <c r="L414" s="64">
        <v>1462</v>
      </c>
      <c r="M414" s="64">
        <v>81403</v>
      </c>
      <c r="N414" s="64">
        <v>5087</v>
      </c>
      <c r="O414" s="64">
        <v>0</v>
      </c>
      <c r="P414" s="64">
        <v>13060</v>
      </c>
      <c r="Q414" s="64">
        <v>2496</v>
      </c>
      <c r="R414" s="64">
        <v>27916</v>
      </c>
      <c r="S414" s="64">
        <v>0</v>
      </c>
      <c r="T414" s="64">
        <v>0</v>
      </c>
      <c r="U414" s="64">
        <v>8799</v>
      </c>
      <c r="V414" s="64">
        <v>19117</v>
      </c>
      <c r="W414" s="64">
        <v>91563</v>
      </c>
      <c r="X414" s="64">
        <v>0</v>
      </c>
      <c r="Y414" s="64">
        <v>41361</v>
      </c>
      <c r="Z414" s="64">
        <v>1155723</v>
      </c>
      <c r="AA414" s="64">
        <v>512457</v>
      </c>
      <c r="AB414" s="64">
        <v>64056</v>
      </c>
      <c r="AC414" s="64">
        <v>74385</v>
      </c>
      <c r="AD414" s="64">
        <v>3012</v>
      </c>
      <c r="AE414" s="64">
        <v>0</v>
      </c>
      <c r="AF414" s="64">
        <v>58218</v>
      </c>
      <c r="AG414" s="64">
        <v>0</v>
      </c>
      <c r="AH414" s="64">
        <v>35121</v>
      </c>
      <c r="AI414" s="64">
        <v>1988</v>
      </c>
      <c r="AJ414" s="64">
        <v>2037885</v>
      </c>
      <c r="AK414" s="64">
        <v>40729</v>
      </c>
      <c r="AL414" s="64">
        <v>1510536</v>
      </c>
      <c r="AM414" s="64">
        <v>0</v>
      </c>
      <c r="AN414" s="64">
        <v>97112</v>
      </c>
      <c r="AO414" s="64">
        <v>323</v>
      </c>
      <c r="AP414" s="64">
        <v>0</v>
      </c>
      <c r="AQ414" s="64">
        <v>0</v>
      </c>
      <c r="AR414" s="64">
        <v>65842</v>
      </c>
      <c r="AS414" s="64">
        <v>0</v>
      </c>
      <c r="AT414" s="64">
        <v>0</v>
      </c>
      <c r="AU414" s="64">
        <v>43438</v>
      </c>
      <c r="AV414" s="64">
        <v>0</v>
      </c>
      <c r="AW414" s="64">
        <v>263079</v>
      </c>
      <c r="AX414" s="64">
        <v>16826</v>
      </c>
      <c r="AY414" s="64">
        <v>389186</v>
      </c>
      <c r="AZ414" s="64">
        <v>2037885</v>
      </c>
      <c r="BA414" s="64">
        <v>630463</v>
      </c>
      <c r="BB414" s="64">
        <v>0</v>
      </c>
      <c r="BC414" s="64">
        <v>630463</v>
      </c>
    </row>
    <row r="415" spans="1:55" x14ac:dyDescent="0.25">
      <c r="A415" s="64">
        <v>9090</v>
      </c>
      <c r="B415" s="65" t="s">
        <v>476</v>
      </c>
      <c r="C415" s="64">
        <v>200212</v>
      </c>
      <c r="D415" s="64">
        <v>142048</v>
      </c>
      <c r="E415" s="64">
        <v>33423</v>
      </c>
      <c r="F415" s="64">
        <v>108625</v>
      </c>
      <c r="G415" s="64">
        <v>1880</v>
      </c>
      <c r="H415" s="64">
        <v>23328</v>
      </c>
      <c r="I415" s="64">
        <v>1243</v>
      </c>
      <c r="J415" s="64">
        <v>132590</v>
      </c>
      <c r="K415" s="64">
        <v>5672</v>
      </c>
      <c r="L415" s="64">
        <v>432</v>
      </c>
      <c r="M415" s="64">
        <v>91130</v>
      </c>
      <c r="N415" s="64">
        <v>4021</v>
      </c>
      <c r="O415" s="64">
        <v>0</v>
      </c>
      <c r="P415" s="64">
        <v>13228</v>
      </c>
      <c r="Q415" s="64">
        <v>630</v>
      </c>
      <c r="R415" s="64">
        <v>30945</v>
      </c>
      <c r="S415" s="64">
        <v>0</v>
      </c>
      <c r="T415" s="64">
        <v>0</v>
      </c>
      <c r="U415" s="64">
        <v>9613</v>
      </c>
      <c r="V415" s="64">
        <v>21332</v>
      </c>
      <c r="W415" s="64">
        <v>50669</v>
      </c>
      <c r="X415" s="64">
        <v>0</v>
      </c>
      <c r="Y415" s="64">
        <v>110821</v>
      </c>
      <c r="Z415" s="64">
        <v>1394578</v>
      </c>
      <c r="AA415" s="64">
        <v>490251</v>
      </c>
      <c r="AB415" s="64">
        <v>69780</v>
      </c>
      <c r="AC415" s="64">
        <v>33312</v>
      </c>
      <c r="AD415" s="64">
        <v>3504</v>
      </c>
      <c r="AE415" s="64">
        <v>651</v>
      </c>
      <c r="AF415" s="64">
        <v>72981</v>
      </c>
      <c r="AG415" s="64">
        <v>0</v>
      </c>
      <c r="AH415" s="64">
        <v>19297</v>
      </c>
      <c r="AI415" s="64">
        <v>2204</v>
      </c>
      <c r="AJ415" s="64">
        <v>2248048</v>
      </c>
      <c r="AK415" s="64">
        <v>44860</v>
      </c>
      <c r="AL415" s="64">
        <v>1642267</v>
      </c>
      <c r="AM415" s="64">
        <v>0</v>
      </c>
      <c r="AN415" s="64">
        <v>142254</v>
      </c>
      <c r="AO415" s="64">
        <v>450</v>
      </c>
      <c r="AP415" s="64">
        <v>0</v>
      </c>
      <c r="AQ415" s="64">
        <v>0</v>
      </c>
      <c r="AR415" s="64">
        <v>73543</v>
      </c>
      <c r="AS415" s="64">
        <v>0</v>
      </c>
      <c r="AT415" s="64">
        <v>0</v>
      </c>
      <c r="AU415" s="64">
        <v>2365</v>
      </c>
      <c r="AV415" s="64">
        <v>0</v>
      </c>
      <c r="AW415" s="64">
        <v>321117</v>
      </c>
      <c r="AX415" s="64">
        <v>21194</v>
      </c>
      <c r="AY415" s="64">
        <v>418218</v>
      </c>
      <c r="AZ415" s="64">
        <v>2248048</v>
      </c>
      <c r="BA415" s="64">
        <v>707159</v>
      </c>
      <c r="BB415" s="64">
        <v>0</v>
      </c>
      <c r="BC415" s="64">
        <v>707159</v>
      </c>
    </row>
    <row r="416" spans="1:55" x14ac:dyDescent="0.25">
      <c r="A416" s="64">
        <v>9090</v>
      </c>
      <c r="B416" s="65" t="s">
        <v>476</v>
      </c>
      <c r="C416" s="64">
        <v>200312</v>
      </c>
      <c r="D416" s="64">
        <v>135694</v>
      </c>
      <c r="E416" s="64">
        <v>25759</v>
      </c>
      <c r="F416" s="64">
        <v>109935</v>
      </c>
      <c r="G416" s="64">
        <v>2015</v>
      </c>
      <c r="H416" s="64">
        <v>29956</v>
      </c>
      <c r="I416" s="64">
        <v>885</v>
      </c>
      <c r="J416" s="64">
        <v>141021</v>
      </c>
      <c r="K416" s="64">
        <v>17946</v>
      </c>
      <c r="L416" s="64">
        <v>2991</v>
      </c>
      <c r="M416" s="64">
        <v>98371</v>
      </c>
      <c r="N416" s="64">
        <v>7203</v>
      </c>
      <c r="O416" s="64">
        <v>0</v>
      </c>
      <c r="P416" s="64">
        <v>13239</v>
      </c>
      <c r="Q416" s="64">
        <v>374</v>
      </c>
      <c r="R416" s="64">
        <v>43520</v>
      </c>
      <c r="S416" s="64">
        <v>0</v>
      </c>
      <c r="T416" s="64">
        <v>0</v>
      </c>
      <c r="U416" s="64">
        <v>10076</v>
      </c>
      <c r="V416" s="64">
        <v>33445</v>
      </c>
      <c r="W416" s="64">
        <v>178614</v>
      </c>
      <c r="X416" s="64">
        <v>0</v>
      </c>
      <c r="Y416" s="64">
        <v>67422</v>
      </c>
      <c r="Z416" s="64">
        <v>1421985</v>
      </c>
      <c r="AA416" s="64">
        <v>495414</v>
      </c>
      <c r="AB416" s="64">
        <v>93467</v>
      </c>
      <c r="AC416" s="64">
        <v>33516</v>
      </c>
      <c r="AD416" s="64">
        <v>3674</v>
      </c>
      <c r="AE416" s="64">
        <v>0</v>
      </c>
      <c r="AF416" s="64">
        <v>71095</v>
      </c>
      <c r="AG416" s="64">
        <v>0</v>
      </c>
      <c r="AH416" s="64">
        <v>28273</v>
      </c>
      <c r="AI416" s="64">
        <v>2294</v>
      </c>
      <c r="AJ416" s="64">
        <v>2395752</v>
      </c>
      <c r="AK416" s="64">
        <v>57975</v>
      </c>
      <c r="AL416" s="64">
        <v>1701649</v>
      </c>
      <c r="AM416" s="64">
        <v>0</v>
      </c>
      <c r="AN416" s="64">
        <v>158224</v>
      </c>
      <c r="AO416" s="64">
        <v>1851</v>
      </c>
      <c r="AP416" s="64">
        <v>299</v>
      </c>
      <c r="AQ416" s="64">
        <v>0</v>
      </c>
      <c r="AR416" s="64">
        <v>80507</v>
      </c>
      <c r="AS416" s="64">
        <v>0</v>
      </c>
      <c r="AT416" s="64">
        <v>0</v>
      </c>
      <c r="AU416" s="64">
        <v>2569</v>
      </c>
      <c r="AV416" s="64">
        <v>0</v>
      </c>
      <c r="AW416" s="64">
        <v>359233</v>
      </c>
      <c r="AX416" s="64">
        <v>33445</v>
      </c>
      <c r="AY416" s="64">
        <v>475754</v>
      </c>
      <c r="AZ416" s="64">
        <v>2395752</v>
      </c>
      <c r="BA416" s="64">
        <v>757629</v>
      </c>
      <c r="BB416" s="64">
        <v>0</v>
      </c>
      <c r="BC416" s="64">
        <v>757629</v>
      </c>
    </row>
    <row r="417" spans="1:55" x14ac:dyDescent="0.25">
      <c r="A417" s="64">
        <v>9090</v>
      </c>
      <c r="B417" s="65" t="s">
        <v>476</v>
      </c>
      <c r="C417" s="64">
        <v>200412</v>
      </c>
      <c r="D417" s="64">
        <v>135531</v>
      </c>
      <c r="E417" s="64">
        <v>25605</v>
      </c>
      <c r="F417" s="64">
        <v>109926</v>
      </c>
      <c r="G417" s="64">
        <v>3596</v>
      </c>
      <c r="H417" s="64">
        <v>32816</v>
      </c>
      <c r="I417" s="64">
        <v>844</v>
      </c>
      <c r="J417" s="64">
        <v>145493</v>
      </c>
      <c r="K417" s="64">
        <v>11936</v>
      </c>
      <c r="L417" s="64">
        <v>3087</v>
      </c>
      <c r="M417" s="64">
        <v>106638</v>
      </c>
      <c r="N417" s="64">
        <v>3714</v>
      </c>
      <c r="O417" s="64">
        <v>0</v>
      </c>
      <c r="P417" s="64">
        <v>3567</v>
      </c>
      <c r="Q417" s="64">
        <v>1256</v>
      </c>
      <c r="R417" s="64">
        <v>47854</v>
      </c>
      <c r="S417" s="64">
        <v>0</v>
      </c>
      <c r="T417" s="64">
        <v>0</v>
      </c>
      <c r="U417" s="64">
        <v>11722</v>
      </c>
      <c r="V417" s="64">
        <v>36131</v>
      </c>
      <c r="W417" s="64">
        <v>65438</v>
      </c>
      <c r="X417" s="64">
        <v>0</v>
      </c>
      <c r="Y417" s="64">
        <v>195925</v>
      </c>
      <c r="Z417" s="64">
        <v>1556384</v>
      </c>
      <c r="AA417" s="64">
        <v>790850</v>
      </c>
      <c r="AB417" s="64">
        <v>106085</v>
      </c>
      <c r="AC417" s="64">
        <v>33876</v>
      </c>
      <c r="AD417" s="64">
        <v>4569</v>
      </c>
      <c r="AE417" s="64">
        <v>0</v>
      </c>
      <c r="AF417" s="64">
        <v>74324</v>
      </c>
      <c r="AG417" s="64">
        <v>0</v>
      </c>
      <c r="AH417" s="64">
        <v>43100</v>
      </c>
      <c r="AI417" s="64">
        <v>2399</v>
      </c>
      <c r="AJ417" s="64">
        <v>2872951</v>
      </c>
      <c r="AK417" s="64">
        <v>61939</v>
      </c>
      <c r="AL417" s="64">
        <v>2124926</v>
      </c>
      <c r="AM417" s="64">
        <v>0</v>
      </c>
      <c r="AN417" s="64">
        <v>163876</v>
      </c>
      <c r="AO417" s="64">
        <v>1310</v>
      </c>
      <c r="AP417" s="64">
        <v>637</v>
      </c>
      <c r="AQ417" s="64">
        <v>0</v>
      </c>
      <c r="AR417" s="64">
        <v>88885</v>
      </c>
      <c r="AS417" s="64">
        <v>0</v>
      </c>
      <c r="AT417" s="64">
        <v>0</v>
      </c>
      <c r="AU417" s="64">
        <v>2929</v>
      </c>
      <c r="AV417" s="64">
        <v>0</v>
      </c>
      <c r="AW417" s="64">
        <v>392678</v>
      </c>
      <c r="AX417" s="64">
        <v>35771</v>
      </c>
      <c r="AY417" s="64">
        <v>520264</v>
      </c>
      <c r="AZ417" s="64">
        <v>2872951</v>
      </c>
      <c r="BA417" s="64">
        <v>928529</v>
      </c>
      <c r="BB417" s="64">
        <v>0</v>
      </c>
      <c r="BC417" s="64">
        <v>928529</v>
      </c>
    </row>
    <row r="418" spans="1:55" x14ac:dyDescent="0.25">
      <c r="A418" s="64">
        <v>9100</v>
      </c>
      <c r="B418" s="65" t="s">
        <v>366</v>
      </c>
      <c r="C418" s="64">
        <v>200012</v>
      </c>
      <c r="D418" s="64">
        <v>163516</v>
      </c>
      <c r="E418" s="64">
        <v>72654</v>
      </c>
      <c r="F418" s="64">
        <v>90862</v>
      </c>
      <c r="G418" s="64">
        <v>5120</v>
      </c>
      <c r="H418" s="64">
        <v>21343</v>
      </c>
      <c r="I418" s="64">
        <v>167</v>
      </c>
      <c r="J418" s="64">
        <v>117159</v>
      </c>
      <c r="K418" s="64">
        <v>19695</v>
      </c>
      <c r="L418" s="64">
        <v>3205</v>
      </c>
      <c r="M418" s="64">
        <v>57181</v>
      </c>
      <c r="N418" s="64">
        <v>3505</v>
      </c>
      <c r="O418" s="64">
        <v>0</v>
      </c>
      <c r="P418" s="64">
        <v>18133</v>
      </c>
      <c r="Q418" s="64">
        <v>32045</v>
      </c>
      <c r="R418" s="64">
        <v>93284</v>
      </c>
      <c r="S418" s="64">
        <v>0</v>
      </c>
      <c r="T418" s="64">
        <v>0</v>
      </c>
      <c r="U418" s="64">
        <v>18749</v>
      </c>
      <c r="V418" s="64">
        <v>74535</v>
      </c>
      <c r="W418" s="64">
        <v>63608</v>
      </c>
      <c r="X418" s="64">
        <v>0</v>
      </c>
      <c r="Y418" s="64">
        <v>296787</v>
      </c>
      <c r="Z418" s="64">
        <v>1352497</v>
      </c>
      <c r="AA418" s="64">
        <v>547500</v>
      </c>
      <c r="AB418" s="64">
        <v>109088</v>
      </c>
      <c r="AC418" s="64">
        <v>161825</v>
      </c>
      <c r="AD418" s="64">
        <v>16649</v>
      </c>
      <c r="AE418" s="64">
        <v>0</v>
      </c>
      <c r="AF418" s="64">
        <v>50549</v>
      </c>
      <c r="AG418" s="64">
        <v>0</v>
      </c>
      <c r="AH418" s="64">
        <v>62944</v>
      </c>
      <c r="AI418" s="64">
        <v>1453</v>
      </c>
      <c r="AJ418" s="64">
        <v>2662900</v>
      </c>
      <c r="AK418" s="64">
        <v>120292</v>
      </c>
      <c r="AL418" s="64">
        <v>1931753</v>
      </c>
      <c r="AM418" s="64">
        <v>0</v>
      </c>
      <c r="AN418" s="64">
        <v>86178</v>
      </c>
      <c r="AO418" s="64">
        <v>466</v>
      </c>
      <c r="AP418" s="64">
        <v>384</v>
      </c>
      <c r="AQ418" s="64">
        <v>0</v>
      </c>
      <c r="AR418" s="64">
        <v>0</v>
      </c>
      <c r="AS418" s="64">
        <v>0</v>
      </c>
      <c r="AT418" s="64">
        <v>0</v>
      </c>
      <c r="AU418" s="64">
        <v>0</v>
      </c>
      <c r="AV418" s="64">
        <v>5000</v>
      </c>
      <c r="AW418" s="64">
        <v>444292</v>
      </c>
      <c r="AX418" s="64">
        <v>74535</v>
      </c>
      <c r="AY418" s="64">
        <v>523827</v>
      </c>
      <c r="AZ418" s="64">
        <v>2662900</v>
      </c>
      <c r="BA418" s="64">
        <v>836352</v>
      </c>
      <c r="BB418" s="64">
        <v>0</v>
      </c>
      <c r="BC418" s="64">
        <v>836352</v>
      </c>
    </row>
    <row r="419" spans="1:55" x14ac:dyDescent="0.25">
      <c r="A419" s="64">
        <v>9100</v>
      </c>
      <c r="B419" s="65" t="s">
        <v>366</v>
      </c>
      <c r="C419" s="64">
        <v>200112</v>
      </c>
      <c r="D419" s="64">
        <v>182845</v>
      </c>
      <c r="E419" s="64">
        <v>89101</v>
      </c>
      <c r="F419" s="64">
        <v>93744</v>
      </c>
      <c r="G419" s="64">
        <v>5717</v>
      </c>
      <c r="H419" s="64">
        <v>22864</v>
      </c>
      <c r="I419" s="64">
        <v>883</v>
      </c>
      <c r="J419" s="64">
        <v>121442</v>
      </c>
      <c r="K419" s="64">
        <v>-3783</v>
      </c>
      <c r="L419" s="64">
        <v>1082</v>
      </c>
      <c r="M419" s="64">
        <v>59838</v>
      </c>
      <c r="N419" s="64">
        <v>1948</v>
      </c>
      <c r="O419" s="64">
        <v>0</v>
      </c>
      <c r="P419" s="64">
        <v>12169</v>
      </c>
      <c r="Q419" s="64">
        <v>9817</v>
      </c>
      <c r="R419" s="64">
        <v>54603</v>
      </c>
      <c r="S419" s="64">
        <v>0</v>
      </c>
      <c r="T419" s="64">
        <v>0</v>
      </c>
      <c r="U419" s="64">
        <v>14372</v>
      </c>
      <c r="V419" s="64">
        <v>40230</v>
      </c>
      <c r="W419" s="64">
        <v>17856</v>
      </c>
      <c r="X419" s="64">
        <v>0</v>
      </c>
      <c r="Y419" s="64">
        <v>300292</v>
      </c>
      <c r="Z419" s="64">
        <v>1540179</v>
      </c>
      <c r="AA419" s="64">
        <v>727166</v>
      </c>
      <c r="AB419" s="64">
        <v>89216</v>
      </c>
      <c r="AC419" s="64">
        <v>174870</v>
      </c>
      <c r="AD419" s="64">
        <v>18058</v>
      </c>
      <c r="AE419" s="64">
        <v>0</v>
      </c>
      <c r="AF419" s="64">
        <v>60392</v>
      </c>
      <c r="AG419" s="64">
        <v>0</v>
      </c>
      <c r="AH419" s="64">
        <v>54753</v>
      </c>
      <c r="AI419" s="64">
        <v>0</v>
      </c>
      <c r="AJ419" s="64">
        <v>2982783</v>
      </c>
      <c r="AK419" s="64">
        <v>161652</v>
      </c>
      <c r="AL419" s="64">
        <v>2198482</v>
      </c>
      <c r="AM419" s="64">
        <v>0</v>
      </c>
      <c r="AN419" s="64">
        <v>57255</v>
      </c>
      <c r="AO419" s="64">
        <v>645</v>
      </c>
      <c r="AP419" s="64">
        <v>691</v>
      </c>
      <c r="AQ419" s="64">
        <v>0</v>
      </c>
      <c r="AR419" s="64">
        <v>0</v>
      </c>
      <c r="AS419" s="64">
        <v>0</v>
      </c>
      <c r="AT419" s="64">
        <v>0</v>
      </c>
      <c r="AU419" s="64">
        <v>0</v>
      </c>
      <c r="AV419" s="64">
        <v>5000</v>
      </c>
      <c r="AW419" s="64">
        <v>518827</v>
      </c>
      <c r="AX419" s="64">
        <v>40230</v>
      </c>
      <c r="AY419" s="64">
        <v>564057</v>
      </c>
      <c r="AZ419" s="64">
        <v>2982783</v>
      </c>
      <c r="BA419" s="64">
        <v>1067415</v>
      </c>
      <c r="BB419" s="64">
        <v>0</v>
      </c>
      <c r="BC419" s="64">
        <v>1067415</v>
      </c>
    </row>
    <row r="420" spans="1:55" x14ac:dyDescent="0.25">
      <c r="A420" s="64">
        <v>9100</v>
      </c>
      <c r="B420" s="65" t="s">
        <v>366</v>
      </c>
      <c r="C420" s="64">
        <v>200212</v>
      </c>
      <c r="D420" s="64">
        <v>176945</v>
      </c>
      <c r="E420" s="64">
        <v>75277</v>
      </c>
      <c r="F420" s="64">
        <v>101668</v>
      </c>
      <c r="G420" s="64">
        <v>4296</v>
      </c>
      <c r="H420" s="64">
        <v>24264</v>
      </c>
      <c r="I420" s="64">
        <v>724</v>
      </c>
      <c r="J420" s="64">
        <v>129504</v>
      </c>
      <c r="K420" s="64">
        <v>10012</v>
      </c>
      <c r="L420" s="64">
        <v>2836</v>
      </c>
      <c r="M420" s="64">
        <v>66543</v>
      </c>
      <c r="N420" s="64">
        <v>4060</v>
      </c>
      <c r="O420" s="64">
        <v>0</v>
      </c>
      <c r="P420" s="64">
        <v>16820</v>
      </c>
      <c r="Q420" s="64">
        <v>2684</v>
      </c>
      <c r="R420" s="64">
        <v>57613</v>
      </c>
      <c r="S420" s="64">
        <v>0</v>
      </c>
      <c r="T420" s="64">
        <v>0</v>
      </c>
      <c r="U420" s="64">
        <v>16757</v>
      </c>
      <c r="V420" s="64">
        <v>40857</v>
      </c>
      <c r="W420" s="64">
        <v>22139</v>
      </c>
      <c r="X420" s="64">
        <v>0</v>
      </c>
      <c r="Y420" s="64">
        <v>204303</v>
      </c>
      <c r="Z420" s="64">
        <v>2019142</v>
      </c>
      <c r="AA420" s="64">
        <v>698392</v>
      </c>
      <c r="AB420" s="64">
        <v>83300</v>
      </c>
      <c r="AC420" s="64">
        <v>139748</v>
      </c>
      <c r="AD420" s="64">
        <v>16311</v>
      </c>
      <c r="AE420" s="64">
        <v>0</v>
      </c>
      <c r="AF420" s="64">
        <v>68178</v>
      </c>
      <c r="AG420" s="64">
        <v>0</v>
      </c>
      <c r="AH420" s="64">
        <v>31812</v>
      </c>
      <c r="AI420" s="64">
        <v>0</v>
      </c>
      <c r="AJ420" s="64">
        <v>3283325</v>
      </c>
      <c r="AK420" s="64">
        <v>229851</v>
      </c>
      <c r="AL420" s="64">
        <v>2382818</v>
      </c>
      <c r="AM420" s="64">
        <v>0</v>
      </c>
      <c r="AN420" s="64">
        <v>64214</v>
      </c>
      <c r="AO420" s="64">
        <v>383</v>
      </c>
      <c r="AP420" s="64">
        <v>1144</v>
      </c>
      <c r="AQ420" s="64">
        <v>0</v>
      </c>
      <c r="AR420" s="64">
        <v>0</v>
      </c>
      <c r="AS420" s="64">
        <v>0</v>
      </c>
      <c r="AT420" s="64">
        <v>0</v>
      </c>
      <c r="AU420" s="64">
        <v>0</v>
      </c>
      <c r="AV420" s="64">
        <v>5000</v>
      </c>
      <c r="AW420" s="64">
        <v>559057</v>
      </c>
      <c r="AX420" s="64">
        <v>40857</v>
      </c>
      <c r="AY420" s="64">
        <v>604914</v>
      </c>
      <c r="AZ420" s="64">
        <v>3283325</v>
      </c>
      <c r="BA420" s="64">
        <v>1131837</v>
      </c>
      <c r="BB420" s="64">
        <v>0</v>
      </c>
      <c r="BC420" s="64">
        <v>1131837</v>
      </c>
    </row>
    <row r="421" spans="1:55" x14ac:dyDescent="0.25">
      <c r="A421" s="64">
        <v>9100</v>
      </c>
      <c r="B421" s="65" t="s">
        <v>366</v>
      </c>
      <c r="C421" s="64">
        <v>200312</v>
      </c>
      <c r="D421" s="64">
        <v>175093</v>
      </c>
      <c r="E421" s="64">
        <v>63330</v>
      </c>
      <c r="F421" s="64">
        <v>111763</v>
      </c>
      <c r="G421" s="64">
        <v>2055</v>
      </c>
      <c r="H421" s="64">
        <v>26453</v>
      </c>
      <c r="I421" s="64">
        <v>695</v>
      </c>
      <c r="J421" s="64">
        <v>139576</v>
      </c>
      <c r="K421" s="64">
        <v>34367</v>
      </c>
      <c r="L421" s="64">
        <v>3134</v>
      </c>
      <c r="M421" s="64">
        <v>69216</v>
      </c>
      <c r="N421" s="64">
        <v>6079</v>
      </c>
      <c r="O421" s="64">
        <v>0</v>
      </c>
      <c r="P421" s="64">
        <v>23371</v>
      </c>
      <c r="Q421" s="64">
        <v>12918</v>
      </c>
      <c r="R421" s="64">
        <v>91330</v>
      </c>
      <c r="S421" s="64">
        <v>0</v>
      </c>
      <c r="T421" s="64">
        <v>0</v>
      </c>
      <c r="U421" s="64">
        <v>16655</v>
      </c>
      <c r="V421" s="64">
        <v>74675</v>
      </c>
      <c r="W421" s="64">
        <v>221119</v>
      </c>
      <c r="X421" s="64">
        <v>0</v>
      </c>
      <c r="Y421" s="64">
        <v>344690</v>
      </c>
      <c r="Z421" s="64">
        <v>2144653</v>
      </c>
      <c r="AA421" s="64">
        <v>535665</v>
      </c>
      <c r="AB421" s="64">
        <v>143162</v>
      </c>
      <c r="AC421" s="64">
        <v>156031</v>
      </c>
      <c r="AD421" s="64">
        <v>18175</v>
      </c>
      <c r="AE421" s="64">
        <v>0</v>
      </c>
      <c r="AF421" s="64">
        <v>65822</v>
      </c>
      <c r="AG421" s="64">
        <v>0</v>
      </c>
      <c r="AH421" s="64">
        <v>32607</v>
      </c>
      <c r="AI421" s="64">
        <v>0</v>
      </c>
      <c r="AJ421" s="64">
        <v>3661924</v>
      </c>
      <c r="AK421" s="64">
        <v>240304</v>
      </c>
      <c r="AL421" s="64">
        <v>2645126</v>
      </c>
      <c r="AM421" s="64">
        <v>0</v>
      </c>
      <c r="AN421" s="64">
        <v>79132</v>
      </c>
      <c r="AO421" s="64">
        <v>2080</v>
      </c>
      <c r="AP421" s="64">
        <v>0</v>
      </c>
      <c r="AQ421" s="64">
        <v>0</v>
      </c>
      <c r="AR421" s="64">
        <v>0</v>
      </c>
      <c r="AS421" s="64">
        <v>0</v>
      </c>
      <c r="AT421" s="64">
        <v>0</v>
      </c>
      <c r="AU421" s="64">
        <v>0</v>
      </c>
      <c r="AV421" s="64">
        <v>5000</v>
      </c>
      <c r="AW421" s="64">
        <v>615607</v>
      </c>
      <c r="AX421" s="64">
        <v>74675</v>
      </c>
      <c r="AY421" s="64">
        <v>695282</v>
      </c>
      <c r="AZ421" s="64">
        <v>3661924</v>
      </c>
      <c r="BA421" s="64">
        <v>1188158</v>
      </c>
      <c r="BB421" s="64">
        <v>0</v>
      </c>
      <c r="BC421" s="64">
        <v>1188158</v>
      </c>
    </row>
    <row r="422" spans="1:55" x14ac:dyDescent="0.25">
      <c r="A422" s="64">
        <v>9100</v>
      </c>
      <c r="B422" s="65" t="s">
        <v>366</v>
      </c>
      <c r="C422" s="64">
        <v>200412</v>
      </c>
      <c r="D422" s="64">
        <v>172945</v>
      </c>
      <c r="E422" s="64">
        <v>56892</v>
      </c>
      <c r="F422" s="64">
        <v>116052</v>
      </c>
      <c r="G422" s="64">
        <v>9159</v>
      </c>
      <c r="H422" s="64">
        <v>31222</v>
      </c>
      <c r="I422" s="64">
        <v>438</v>
      </c>
      <c r="J422" s="64">
        <v>155995</v>
      </c>
      <c r="K422" s="64">
        <v>30164</v>
      </c>
      <c r="L422" s="64">
        <v>2559</v>
      </c>
      <c r="M422" s="64">
        <v>76262</v>
      </c>
      <c r="N422" s="64">
        <v>1756</v>
      </c>
      <c r="O422" s="64">
        <v>0</v>
      </c>
      <c r="P422" s="64">
        <v>20132</v>
      </c>
      <c r="Q422" s="64">
        <v>14306</v>
      </c>
      <c r="R422" s="64">
        <v>104874</v>
      </c>
      <c r="S422" s="64">
        <v>0</v>
      </c>
      <c r="T422" s="64">
        <v>0</v>
      </c>
      <c r="U422" s="64">
        <v>22396</v>
      </c>
      <c r="V422" s="64">
        <v>82478</v>
      </c>
      <c r="W422" s="64">
        <v>139638</v>
      </c>
      <c r="X422" s="64">
        <v>0</v>
      </c>
      <c r="Y422" s="64">
        <v>113334</v>
      </c>
      <c r="Z422" s="64">
        <v>2695581</v>
      </c>
      <c r="AA422" s="64">
        <v>592171</v>
      </c>
      <c r="AB422" s="64">
        <v>176803</v>
      </c>
      <c r="AC422" s="64">
        <v>168084</v>
      </c>
      <c r="AD422" s="64">
        <v>21087</v>
      </c>
      <c r="AE422" s="64">
        <v>0</v>
      </c>
      <c r="AF422" s="64">
        <v>65524</v>
      </c>
      <c r="AG422" s="64">
        <v>0</v>
      </c>
      <c r="AH422" s="64">
        <v>41964</v>
      </c>
      <c r="AI422" s="64">
        <v>0</v>
      </c>
      <c r="AJ422" s="64">
        <v>4014187</v>
      </c>
      <c r="AK422" s="64">
        <v>363502</v>
      </c>
      <c r="AL422" s="64">
        <v>2806964</v>
      </c>
      <c r="AM422" s="64">
        <v>0</v>
      </c>
      <c r="AN422" s="64">
        <v>64321</v>
      </c>
      <c r="AO422" s="64">
        <v>1640</v>
      </c>
      <c r="AP422" s="64">
        <v>0</v>
      </c>
      <c r="AQ422" s="64">
        <v>0</v>
      </c>
      <c r="AR422" s="64">
        <v>0</v>
      </c>
      <c r="AS422" s="64">
        <v>0</v>
      </c>
      <c r="AT422" s="64">
        <v>0</v>
      </c>
      <c r="AU422" s="64">
        <v>0</v>
      </c>
      <c r="AV422" s="64">
        <v>5000</v>
      </c>
      <c r="AW422" s="64">
        <v>690282</v>
      </c>
      <c r="AX422" s="64">
        <v>82478</v>
      </c>
      <c r="AY422" s="64">
        <v>777760</v>
      </c>
      <c r="AZ422" s="64">
        <v>4014187</v>
      </c>
      <c r="BA422" s="64">
        <v>1452404</v>
      </c>
      <c r="BB422" s="64">
        <v>0</v>
      </c>
      <c r="BC422" s="64">
        <v>1452404</v>
      </c>
    </row>
    <row r="423" spans="1:55" x14ac:dyDescent="0.25">
      <c r="A423" s="64">
        <v>9116</v>
      </c>
      <c r="B423" s="65" t="s">
        <v>472</v>
      </c>
      <c r="C423" s="64">
        <v>200012</v>
      </c>
      <c r="D423" s="64">
        <v>24900</v>
      </c>
      <c r="E423" s="64">
        <v>10215</v>
      </c>
      <c r="F423" s="64">
        <v>14685</v>
      </c>
      <c r="G423" s="64">
        <v>195</v>
      </c>
      <c r="H423" s="64">
        <v>2963</v>
      </c>
      <c r="I423" s="64">
        <v>605</v>
      </c>
      <c r="J423" s="64">
        <v>17238</v>
      </c>
      <c r="K423" s="64">
        <v>122</v>
      </c>
      <c r="L423" s="64">
        <v>-7</v>
      </c>
      <c r="M423" s="64">
        <v>12958</v>
      </c>
      <c r="N423" s="64">
        <v>988</v>
      </c>
      <c r="O423" s="64">
        <v>0</v>
      </c>
      <c r="P423" s="64">
        <v>640</v>
      </c>
      <c r="Q423" s="64">
        <v>0</v>
      </c>
      <c r="R423" s="64">
        <v>2766</v>
      </c>
      <c r="S423" s="64">
        <v>0</v>
      </c>
      <c r="T423" s="64">
        <v>0</v>
      </c>
      <c r="U423" s="64">
        <v>822</v>
      </c>
      <c r="V423" s="64">
        <v>1944</v>
      </c>
      <c r="W423" s="64">
        <v>3363</v>
      </c>
      <c r="X423" s="64">
        <v>0</v>
      </c>
      <c r="Y423" s="64">
        <v>3990</v>
      </c>
      <c r="Z423" s="64">
        <v>219420</v>
      </c>
      <c r="AA423" s="64">
        <v>78860</v>
      </c>
      <c r="AB423" s="64">
        <v>13951</v>
      </c>
      <c r="AC423" s="64">
        <v>0</v>
      </c>
      <c r="AD423" s="64">
        <v>0</v>
      </c>
      <c r="AE423" s="64">
        <v>0</v>
      </c>
      <c r="AF423" s="64">
        <v>5223</v>
      </c>
      <c r="AG423" s="64">
        <v>0</v>
      </c>
      <c r="AH423" s="64">
        <v>2696</v>
      </c>
      <c r="AI423" s="64">
        <v>637</v>
      </c>
      <c r="AJ423" s="64">
        <v>328141</v>
      </c>
      <c r="AK423" s="64">
        <v>3892</v>
      </c>
      <c r="AL423" s="64">
        <v>287135</v>
      </c>
      <c r="AM423" s="64">
        <v>0</v>
      </c>
      <c r="AN423" s="64">
        <v>5225</v>
      </c>
      <c r="AO423" s="64">
        <v>65</v>
      </c>
      <c r="AP423" s="64">
        <v>30</v>
      </c>
      <c r="AQ423" s="64">
        <v>3000</v>
      </c>
      <c r="AR423" s="64">
        <v>10850</v>
      </c>
      <c r="AS423" s="64">
        <v>0</v>
      </c>
      <c r="AT423" s="64">
        <v>0</v>
      </c>
      <c r="AU423" s="64">
        <v>0</v>
      </c>
      <c r="AV423" s="64">
        <v>90</v>
      </c>
      <c r="AW423" s="64">
        <v>15910</v>
      </c>
      <c r="AX423" s="64">
        <v>1944</v>
      </c>
      <c r="AY423" s="64">
        <v>28794</v>
      </c>
      <c r="AZ423" s="64">
        <v>328141</v>
      </c>
      <c r="BA423" s="64">
        <v>21648</v>
      </c>
      <c r="BB423" s="64">
        <v>0</v>
      </c>
      <c r="BC423" s="64">
        <v>21648</v>
      </c>
    </row>
    <row r="424" spans="1:55" x14ac:dyDescent="0.25">
      <c r="A424" s="64">
        <v>9116</v>
      </c>
      <c r="B424" s="65" t="s">
        <v>472</v>
      </c>
      <c r="C424" s="64">
        <v>200112</v>
      </c>
      <c r="D424" s="64">
        <v>27764</v>
      </c>
      <c r="E424" s="64">
        <v>11537</v>
      </c>
      <c r="F424" s="64">
        <v>16227</v>
      </c>
      <c r="G424" s="64">
        <v>426</v>
      </c>
      <c r="H424" s="64">
        <v>3575</v>
      </c>
      <c r="I424" s="64">
        <v>696</v>
      </c>
      <c r="J424" s="64">
        <v>19533</v>
      </c>
      <c r="K424" s="64">
        <v>-287</v>
      </c>
      <c r="L424" s="64">
        <v>58</v>
      </c>
      <c r="M424" s="64">
        <v>13367</v>
      </c>
      <c r="N424" s="64">
        <v>1009</v>
      </c>
      <c r="O424" s="64">
        <v>0</v>
      </c>
      <c r="P424" s="64">
        <v>1248</v>
      </c>
      <c r="Q424" s="64">
        <v>0</v>
      </c>
      <c r="R424" s="64">
        <v>3680</v>
      </c>
      <c r="S424" s="64">
        <v>0</v>
      </c>
      <c r="T424" s="64">
        <v>0</v>
      </c>
      <c r="U424" s="64">
        <v>1152</v>
      </c>
      <c r="V424" s="64">
        <v>2527</v>
      </c>
      <c r="W424" s="64">
        <v>3366</v>
      </c>
      <c r="X424" s="64">
        <v>0</v>
      </c>
      <c r="Y424" s="64">
        <v>3039</v>
      </c>
      <c r="Z424" s="64">
        <v>239806</v>
      </c>
      <c r="AA424" s="64">
        <v>67140</v>
      </c>
      <c r="AB424" s="64">
        <v>14804</v>
      </c>
      <c r="AC424" s="64">
        <v>0</v>
      </c>
      <c r="AD424" s="64">
        <v>0</v>
      </c>
      <c r="AE424" s="64">
        <v>0</v>
      </c>
      <c r="AF424" s="64">
        <v>5033</v>
      </c>
      <c r="AG424" s="64">
        <v>0</v>
      </c>
      <c r="AH424" s="64">
        <v>4149</v>
      </c>
      <c r="AI424" s="64">
        <v>676</v>
      </c>
      <c r="AJ424" s="64">
        <v>338013</v>
      </c>
      <c r="AK424" s="64">
        <v>2862</v>
      </c>
      <c r="AL424" s="64">
        <v>292690</v>
      </c>
      <c r="AM424" s="64">
        <v>0</v>
      </c>
      <c r="AN424" s="64">
        <v>3603</v>
      </c>
      <c r="AO424" s="64">
        <v>25</v>
      </c>
      <c r="AP424" s="64">
        <v>0</v>
      </c>
      <c r="AQ424" s="64">
        <v>3000</v>
      </c>
      <c r="AR424" s="64">
        <v>15362</v>
      </c>
      <c r="AS424" s="64">
        <v>0</v>
      </c>
      <c r="AT424" s="64">
        <v>0</v>
      </c>
      <c r="AU424" s="64">
        <v>0</v>
      </c>
      <c r="AV424" s="64">
        <v>90</v>
      </c>
      <c r="AW424" s="64">
        <v>17854</v>
      </c>
      <c r="AX424" s="64">
        <v>2527</v>
      </c>
      <c r="AY424" s="64">
        <v>35833</v>
      </c>
      <c r="AZ424" s="64">
        <v>338013</v>
      </c>
      <c r="BA424" s="64">
        <v>41964</v>
      </c>
      <c r="BB424" s="64">
        <v>0</v>
      </c>
      <c r="BC424" s="64">
        <v>41964</v>
      </c>
    </row>
    <row r="425" spans="1:55" x14ac:dyDescent="0.25">
      <c r="A425" s="64">
        <v>9116</v>
      </c>
      <c r="B425" s="65" t="s">
        <v>472</v>
      </c>
      <c r="C425" s="64">
        <v>200212</v>
      </c>
      <c r="D425" s="64">
        <v>25711</v>
      </c>
      <c r="E425" s="64">
        <v>9130</v>
      </c>
      <c r="F425" s="64">
        <v>16581</v>
      </c>
      <c r="G425" s="64">
        <v>308</v>
      </c>
      <c r="H425" s="64">
        <v>4251</v>
      </c>
      <c r="I425" s="64">
        <v>563</v>
      </c>
      <c r="J425" s="64">
        <v>20576</v>
      </c>
      <c r="K425" s="64">
        <v>191</v>
      </c>
      <c r="L425" s="64">
        <v>-35</v>
      </c>
      <c r="M425" s="64">
        <v>13838</v>
      </c>
      <c r="N425" s="64">
        <v>956</v>
      </c>
      <c r="O425" s="64">
        <v>0</v>
      </c>
      <c r="P425" s="64">
        <v>1351</v>
      </c>
      <c r="Q425" s="64">
        <v>0</v>
      </c>
      <c r="R425" s="64">
        <v>4588</v>
      </c>
      <c r="S425" s="64">
        <v>0</v>
      </c>
      <c r="T425" s="64">
        <v>0</v>
      </c>
      <c r="U425" s="64">
        <v>1462</v>
      </c>
      <c r="V425" s="64">
        <v>3127</v>
      </c>
      <c r="W425" s="64">
        <v>7135</v>
      </c>
      <c r="X425" s="64">
        <v>0</v>
      </c>
      <c r="Y425" s="64">
        <v>7542</v>
      </c>
      <c r="Z425" s="64">
        <v>255991</v>
      </c>
      <c r="AA425" s="64">
        <v>71800</v>
      </c>
      <c r="AB425" s="64">
        <v>20524</v>
      </c>
      <c r="AC425" s="64">
        <v>0</v>
      </c>
      <c r="AD425" s="64">
        <v>0</v>
      </c>
      <c r="AE425" s="64">
        <v>0</v>
      </c>
      <c r="AF425" s="64">
        <v>4331</v>
      </c>
      <c r="AG425" s="64">
        <v>0</v>
      </c>
      <c r="AH425" s="64">
        <v>4611</v>
      </c>
      <c r="AI425" s="64">
        <v>981</v>
      </c>
      <c r="AJ425" s="64">
        <v>372915</v>
      </c>
      <c r="AK425" s="64">
        <v>4508</v>
      </c>
      <c r="AL425" s="64">
        <v>316634</v>
      </c>
      <c r="AM425" s="64">
        <v>0</v>
      </c>
      <c r="AN425" s="64">
        <v>4615</v>
      </c>
      <c r="AO425" s="64">
        <v>78</v>
      </c>
      <c r="AP425" s="64">
        <v>0</v>
      </c>
      <c r="AQ425" s="64">
        <v>3000</v>
      </c>
      <c r="AR425" s="64">
        <v>16865</v>
      </c>
      <c r="AS425" s="64">
        <v>0</v>
      </c>
      <c r="AT425" s="64">
        <v>0</v>
      </c>
      <c r="AU425" s="64">
        <v>0</v>
      </c>
      <c r="AV425" s="64">
        <v>3708</v>
      </c>
      <c r="AW425" s="64">
        <v>20381</v>
      </c>
      <c r="AX425" s="64">
        <v>3127</v>
      </c>
      <c r="AY425" s="64">
        <v>44080</v>
      </c>
      <c r="AZ425" s="64">
        <v>372915</v>
      </c>
      <c r="BA425" s="64">
        <v>62673</v>
      </c>
      <c r="BB425" s="64">
        <v>0</v>
      </c>
      <c r="BC425" s="64">
        <v>62673</v>
      </c>
    </row>
    <row r="426" spans="1:55" x14ac:dyDescent="0.25">
      <c r="A426" s="64">
        <v>9116</v>
      </c>
      <c r="B426" s="65" t="s">
        <v>472</v>
      </c>
      <c r="C426" s="64">
        <v>200312</v>
      </c>
      <c r="D426" s="64">
        <v>25441</v>
      </c>
      <c r="E426" s="64">
        <v>7632</v>
      </c>
      <c r="F426" s="64">
        <v>17809</v>
      </c>
      <c r="G426" s="64">
        <v>378</v>
      </c>
      <c r="H426" s="64">
        <v>5205</v>
      </c>
      <c r="I426" s="64">
        <v>531</v>
      </c>
      <c r="J426" s="64">
        <v>22861</v>
      </c>
      <c r="K426" s="64">
        <v>772</v>
      </c>
      <c r="L426" s="64">
        <v>90</v>
      </c>
      <c r="M426" s="64">
        <v>14948</v>
      </c>
      <c r="N426" s="64">
        <v>741</v>
      </c>
      <c r="O426" s="64">
        <v>0</v>
      </c>
      <c r="P426" s="64">
        <v>1535</v>
      </c>
      <c r="Q426" s="64">
        <v>0</v>
      </c>
      <c r="R426" s="64">
        <v>6498</v>
      </c>
      <c r="S426" s="64">
        <v>0</v>
      </c>
      <c r="T426" s="64">
        <v>0</v>
      </c>
      <c r="U426" s="64">
        <v>1835</v>
      </c>
      <c r="V426" s="64">
        <v>4664</v>
      </c>
      <c r="W426" s="64">
        <v>5087</v>
      </c>
      <c r="X426" s="64">
        <v>0</v>
      </c>
      <c r="Y426" s="64">
        <v>7431</v>
      </c>
      <c r="Z426" s="64">
        <v>288273</v>
      </c>
      <c r="AA426" s="64">
        <v>70408</v>
      </c>
      <c r="AB426" s="64">
        <v>25901</v>
      </c>
      <c r="AC426" s="64">
        <v>0</v>
      </c>
      <c r="AD426" s="64">
        <v>0</v>
      </c>
      <c r="AE426" s="64">
        <v>0</v>
      </c>
      <c r="AF426" s="64">
        <v>3838</v>
      </c>
      <c r="AG426" s="64">
        <v>0</v>
      </c>
      <c r="AH426" s="64">
        <v>2041</v>
      </c>
      <c r="AI426" s="64">
        <v>1103</v>
      </c>
      <c r="AJ426" s="64">
        <v>404082</v>
      </c>
      <c r="AK426" s="64">
        <v>4108</v>
      </c>
      <c r="AL426" s="64">
        <v>333889</v>
      </c>
      <c r="AM426" s="64">
        <v>0</v>
      </c>
      <c r="AN426" s="64">
        <v>11516</v>
      </c>
      <c r="AO426" s="64">
        <v>517</v>
      </c>
      <c r="AP426" s="64">
        <v>0</v>
      </c>
      <c r="AQ426" s="64">
        <v>3000</v>
      </c>
      <c r="AR426" s="64">
        <v>19173</v>
      </c>
      <c r="AS426" s="64">
        <v>0</v>
      </c>
      <c r="AT426" s="64">
        <v>0</v>
      </c>
      <c r="AU426" s="64">
        <v>0</v>
      </c>
      <c r="AV426" s="64">
        <v>90</v>
      </c>
      <c r="AW426" s="64">
        <v>27125</v>
      </c>
      <c r="AX426" s="64">
        <v>4664</v>
      </c>
      <c r="AY426" s="64">
        <v>51052</v>
      </c>
      <c r="AZ426" s="64">
        <v>404082</v>
      </c>
      <c r="BA426" s="64">
        <v>81724</v>
      </c>
      <c r="BB426" s="64">
        <v>0</v>
      </c>
      <c r="BC426" s="64">
        <v>81724</v>
      </c>
    </row>
    <row r="427" spans="1:55" x14ac:dyDescent="0.25">
      <c r="A427" s="64">
        <v>9116</v>
      </c>
      <c r="B427" s="65" t="s">
        <v>472</v>
      </c>
      <c r="C427" s="64">
        <v>200412</v>
      </c>
      <c r="D427" s="64">
        <v>25146</v>
      </c>
      <c r="E427" s="64">
        <v>6892</v>
      </c>
      <c r="F427" s="64">
        <v>18254</v>
      </c>
      <c r="G427" s="64">
        <v>500</v>
      </c>
      <c r="H427" s="64">
        <v>5758</v>
      </c>
      <c r="I427" s="64">
        <v>626</v>
      </c>
      <c r="J427" s="64">
        <v>23886</v>
      </c>
      <c r="K427" s="64">
        <v>1517</v>
      </c>
      <c r="L427" s="64">
        <v>-50</v>
      </c>
      <c r="M427" s="64">
        <v>17669</v>
      </c>
      <c r="N427" s="64">
        <v>1087</v>
      </c>
      <c r="O427" s="64">
        <v>0</v>
      </c>
      <c r="P427" s="64">
        <v>1589</v>
      </c>
      <c r="Q427" s="64">
        <v>0</v>
      </c>
      <c r="R427" s="64">
        <v>5008</v>
      </c>
      <c r="S427" s="64">
        <v>0</v>
      </c>
      <c r="T427" s="64">
        <v>0</v>
      </c>
      <c r="U427" s="64">
        <v>1312</v>
      </c>
      <c r="V427" s="64">
        <v>3696</v>
      </c>
      <c r="W427" s="64">
        <v>33605</v>
      </c>
      <c r="X427" s="64">
        <v>0</v>
      </c>
      <c r="Y427" s="64">
        <v>29267</v>
      </c>
      <c r="Z427" s="64">
        <v>286359</v>
      </c>
      <c r="AA427" s="64">
        <v>75706</v>
      </c>
      <c r="AB427" s="64">
        <v>28865</v>
      </c>
      <c r="AC427" s="64">
        <v>0</v>
      </c>
      <c r="AD427" s="64">
        <v>0</v>
      </c>
      <c r="AE427" s="64">
        <v>0</v>
      </c>
      <c r="AF427" s="64">
        <v>5646</v>
      </c>
      <c r="AG427" s="64">
        <v>0</v>
      </c>
      <c r="AH427" s="64">
        <v>2637</v>
      </c>
      <c r="AI427" s="64">
        <v>1251</v>
      </c>
      <c r="AJ427" s="64">
        <v>463335</v>
      </c>
      <c r="AK427" s="64">
        <v>10550</v>
      </c>
      <c r="AL427" s="64">
        <v>371239</v>
      </c>
      <c r="AM427" s="64">
        <v>0</v>
      </c>
      <c r="AN427" s="64">
        <v>20722</v>
      </c>
      <c r="AO427" s="64">
        <v>376</v>
      </c>
      <c r="AP427" s="64">
        <v>0</v>
      </c>
      <c r="AQ427" s="64">
        <v>3000</v>
      </c>
      <c r="AR427" s="64">
        <v>21873</v>
      </c>
      <c r="AS427" s="64">
        <v>0</v>
      </c>
      <c r="AT427" s="64">
        <v>0</v>
      </c>
      <c r="AU427" s="64">
        <v>0</v>
      </c>
      <c r="AV427" s="64">
        <v>90</v>
      </c>
      <c r="AW427" s="64">
        <v>31789</v>
      </c>
      <c r="AX427" s="64">
        <v>3696</v>
      </c>
      <c r="AY427" s="64">
        <v>57448</v>
      </c>
      <c r="AZ427" s="64">
        <v>463335</v>
      </c>
      <c r="BA427" s="64">
        <v>88976</v>
      </c>
      <c r="BB427" s="64">
        <v>0</v>
      </c>
      <c r="BC427" s="64">
        <v>88976</v>
      </c>
    </row>
    <row r="428" spans="1:55" x14ac:dyDescent="0.25">
      <c r="A428" s="64">
        <v>9117</v>
      </c>
      <c r="B428" s="65" t="s">
        <v>474</v>
      </c>
      <c r="C428" s="64">
        <v>200012</v>
      </c>
      <c r="D428" s="64">
        <v>2588</v>
      </c>
      <c r="E428" s="64">
        <v>850</v>
      </c>
      <c r="F428" s="64">
        <v>1738</v>
      </c>
      <c r="G428" s="64">
        <v>10</v>
      </c>
      <c r="H428" s="64">
        <v>78</v>
      </c>
      <c r="I428" s="64">
        <v>23</v>
      </c>
      <c r="J428" s="64">
        <v>1802</v>
      </c>
      <c r="K428" s="64">
        <v>22</v>
      </c>
      <c r="L428" s="64">
        <v>106</v>
      </c>
      <c r="M428" s="64">
        <v>1273</v>
      </c>
      <c r="N428" s="64">
        <v>205</v>
      </c>
      <c r="O428" s="64">
        <v>0</v>
      </c>
      <c r="P428" s="64">
        <v>111</v>
      </c>
      <c r="Q428" s="64">
        <v>0</v>
      </c>
      <c r="R428" s="64">
        <v>341</v>
      </c>
      <c r="S428" s="64">
        <v>0</v>
      </c>
      <c r="T428" s="64">
        <v>0</v>
      </c>
      <c r="U428" s="64">
        <v>115</v>
      </c>
      <c r="V428" s="64">
        <v>226</v>
      </c>
      <c r="W428" s="64">
        <v>139</v>
      </c>
      <c r="X428" s="64">
        <v>0</v>
      </c>
      <c r="Y428" s="64">
        <v>5595</v>
      </c>
      <c r="Z428" s="64">
        <v>14033</v>
      </c>
      <c r="AA428" s="64">
        <v>16710</v>
      </c>
      <c r="AB428" s="64">
        <v>243</v>
      </c>
      <c r="AC428" s="64">
        <v>0</v>
      </c>
      <c r="AD428" s="64">
        <v>0</v>
      </c>
      <c r="AE428" s="64">
        <v>0</v>
      </c>
      <c r="AF428" s="64">
        <v>1295</v>
      </c>
      <c r="AG428" s="64">
        <v>0</v>
      </c>
      <c r="AH428" s="64">
        <v>398</v>
      </c>
      <c r="AI428" s="64">
        <v>0</v>
      </c>
      <c r="AJ428" s="64">
        <v>38413</v>
      </c>
      <c r="AK428" s="64">
        <v>300</v>
      </c>
      <c r="AL428" s="64">
        <v>32317</v>
      </c>
      <c r="AM428" s="64">
        <v>0</v>
      </c>
      <c r="AN428" s="64">
        <v>276</v>
      </c>
      <c r="AO428" s="64">
        <v>0</v>
      </c>
      <c r="AP428" s="64">
        <v>29</v>
      </c>
      <c r="AQ428" s="64">
        <v>0</v>
      </c>
      <c r="AR428" s="64">
        <v>39</v>
      </c>
      <c r="AS428" s="64">
        <v>0</v>
      </c>
      <c r="AT428" s="64">
        <v>0</v>
      </c>
      <c r="AU428" s="64">
        <v>0</v>
      </c>
      <c r="AV428" s="64">
        <v>0</v>
      </c>
      <c r="AW428" s="64">
        <v>5189</v>
      </c>
      <c r="AX428" s="64">
        <v>226</v>
      </c>
      <c r="AY428" s="64">
        <v>5490</v>
      </c>
      <c r="AZ428" s="64">
        <v>38413</v>
      </c>
      <c r="BA428" s="64">
        <v>497</v>
      </c>
      <c r="BB428" s="64">
        <v>0</v>
      </c>
      <c r="BC428" s="64">
        <v>497</v>
      </c>
    </row>
    <row r="429" spans="1:55" x14ac:dyDescent="0.25">
      <c r="A429" s="64">
        <v>9117</v>
      </c>
      <c r="B429" s="65" t="s">
        <v>474</v>
      </c>
      <c r="C429" s="64">
        <v>200112</v>
      </c>
      <c r="D429" s="64">
        <v>2844</v>
      </c>
      <c r="E429" s="64">
        <v>1001</v>
      </c>
      <c r="F429" s="64">
        <v>1843</v>
      </c>
      <c r="G429" s="64">
        <v>10</v>
      </c>
      <c r="H429" s="64">
        <v>81</v>
      </c>
      <c r="I429" s="64">
        <v>16</v>
      </c>
      <c r="J429" s="64">
        <v>1918</v>
      </c>
      <c r="K429" s="64">
        <v>112</v>
      </c>
      <c r="L429" s="64">
        <v>77</v>
      </c>
      <c r="M429" s="64">
        <v>1197</v>
      </c>
      <c r="N429" s="64">
        <v>182</v>
      </c>
      <c r="O429" s="64">
        <v>0</v>
      </c>
      <c r="P429" s="64">
        <v>182</v>
      </c>
      <c r="Q429" s="64">
        <v>0</v>
      </c>
      <c r="R429" s="64">
        <v>546</v>
      </c>
      <c r="S429" s="64">
        <v>0</v>
      </c>
      <c r="T429" s="64">
        <v>0</v>
      </c>
      <c r="U429" s="64">
        <v>177</v>
      </c>
      <c r="V429" s="64">
        <v>369</v>
      </c>
      <c r="W429" s="64">
        <v>193</v>
      </c>
      <c r="X429" s="64">
        <v>0</v>
      </c>
      <c r="Y429" s="64">
        <v>6009</v>
      </c>
      <c r="Z429" s="64">
        <v>14100</v>
      </c>
      <c r="AA429" s="64">
        <v>17346</v>
      </c>
      <c r="AB429" s="64">
        <v>262</v>
      </c>
      <c r="AC429" s="64">
        <v>0</v>
      </c>
      <c r="AD429" s="64">
        <v>0</v>
      </c>
      <c r="AE429" s="64">
        <v>0</v>
      </c>
      <c r="AF429" s="64">
        <v>1124</v>
      </c>
      <c r="AG429" s="64">
        <v>0</v>
      </c>
      <c r="AH429" s="64">
        <v>313</v>
      </c>
      <c r="AI429" s="64">
        <v>0</v>
      </c>
      <c r="AJ429" s="64">
        <v>39347</v>
      </c>
      <c r="AK429" s="64">
        <v>432</v>
      </c>
      <c r="AL429" s="64">
        <v>32709</v>
      </c>
      <c r="AM429" s="64">
        <v>0</v>
      </c>
      <c r="AN429" s="64">
        <v>320</v>
      </c>
      <c r="AO429" s="64">
        <v>0</v>
      </c>
      <c r="AP429" s="64">
        <v>26</v>
      </c>
      <c r="AQ429" s="64">
        <v>0</v>
      </c>
      <c r="AR429" s="64">
        <v>39</v>
      </c>
      <c r="AS429" s="64">
        <v>0</v>
      </c>
      <c r="AT429" s="64">
        <v>0</v>
      </c>
      <c r="AU429" s="64">
        <v>37</v>
      </c>
      <c r="AV429" s="64">
        <v>0</v>
      </c>
      <c r="AW429" s="64">
        <v>5415</v>
      </c>
      <c r="AX429" s="64">
        <v>369</v>
      </c>
      <c r="AY429" s="64">
        <v>5860</v>
      </c>
      <c r="AZ429" s="64">
        <v>39347</v>
      </c>
      <c r="BA429" s="64">
        <v>497</v>
      </c>
      <c r="BB429" s="64">
        <v>0</v>
      </c>
      <c r="BC429" s="64">
        <v>497</v>
      </c>
    </row>
    <row r="430" spans="1:55" x14ac:dyDescent="0.25">
      <c r="A430" s="64">
        <v>9117</v>
      </c>
      <c r="B430" s="65" t="s">
        <v>474</v>
      </c>
      <c r="C430" s="64">
        <v>200212</v>
      </c>
      <c r="D430" s="64">
        <v>2718</v>
      </c>
      <c r="E430" s="64">
        <v>918</v>
      </c>
      <c r="F430" s="64">
        <v>1800</v>
      </c>
      <c r="G430" s="64">
        <v>11</v>
      </c>
      <c r="H430" s="64">
        <v>84</v>
      </c>
      <c r="I430" s="64">
        <v>18</v>
      </c>
      <c r="J430" s="64">
        <v>1877</v>
      </c>
      <c r="K430" s="64">
        <v>342</v>
      </c>
      <c r="L430" s="64">
        <v>97</v>
      </c>
      <c r="M430" s="64">
        <v>1138</v>
      </c>
      <c r="N430" s="64">
        <v>258</v>
      </c>
      <c r="O430" s="64">
        <v>0</v>
      </c>
      <c r="P430" s="64">
        <v>58</v>
      </c>
      <c r="Q430" s="64">
        <v>0</v>
      </c>
      <c r="R430" s="64">
        <v>862</v>
      </c>
      <c r="S430" s="64">
        <v>0</v>
      </c>
      <c r="T430" s="64">
        <v>0</v>
      </c>
      <c r="U430" s="64">
        <v>263</v>
      </c>
      <c r="V430" s="64">
        <v>599</v>
      </c>
      <c r="W430" s="64">
        <v>119</v>
      </c>
      <c r="X430" s="64">
        <v>0</v>
      </c>
      <c r="Y430" s="64">
        <v>6233</v>
      </c>
      <c r="Z430" s="64">
        <v>14246</v>
      </c>
      <c r="AA430" s="64">
        <v>19039</v>
      </c>
      <c r="AB430" s="64">
        <v>283</v>
      </c>
      <c r="AC430" s="64">
        <v>0</v>
      </c>
      <c r="AD430" s="64">
        <v>0</v>
      </c>
      <c r="AE430" s="64">
        <v>0</v>
      </c>
      <c r="AF430" s="64">
        <v>866</v>
      </c>
      <c r="AG430" s="64">
        <v>0</v>
      </c>
      <c r="AH430" s="64">
        <v>567</v>
      </c>
      <c r="AI430" s="64">
        <v>0</v>
      </c>
      <c r="AJ430" s="64">
        <v>41353</v>
      </c>
      <c r="AK430" s="64">
        <v>276</v>
      </c>
      <c r="AL430" s="64">
        <v>34178</v>
      </c>
      <c r="AM430" s="64">
        <v>0</v>
      </c>
      <c r="AN430" s="64">
        <v>419</v>
      </c>
      <c r="AO430" s="64">
        <v>0</v>
      </c>
      <c r="AP430" s="64">
        <v>0</v>
      </c>
      <c r="AQ430" s="64">
        <v>0</v>
      </c>
      <c r="AR430" s="64">
        <v>39</v>
      </c>
      <c r="AS430" s="64">
        <v>0</v>
      </c>
      <c r="AT430" s="64">
        <v>0</v>
      </c>
      <c r="AU430" s="64">
        <v>37</v>
      </c>
      <c r="AV430" s="64">
        <v>21</v>
      </c>
      <c r="AW430" s="64">
        <v>5784</v>
      </c>
      <c r="AX430" s="64">
        <v>599</v>
      </c>
      <c r="AY430" s="64">
        <v>6480</v>
      </c>
      <c r="AZ430" s="64">
        <v>41353</v>
      </c>
      <c r="BA430" s="64">
        <v>640</v>
      </c>
      <c r="BB430" s="64">
        <v>0</v>
      </c>
      <c r="BC430" s="64">
        <v>640</v>
      </c>
    </row>
    <row r="431" spans="1:55" x14ac:dyDescent="0.25">
      <c r="A431" s="64">
        <v>9117</v>
      </c>
      <c r="B431" s="65" t="s">
        <v>474</v>
      </c>
      <c r="C431" s="64">
        <v>200312</v>
      </c>
      <c r="D431" s="64">
        <v>2592</v>
      </c>
      <c r="E431" s="64">
        <v>812</v>
      </c>
      <c r="F431" s="64">
        <v>1780</v>
      </c>
      <c r="G431" s="64">
        <v>6</v>
      </c>
      <c r="H431" s="64">
        <v>103</v>
      </c>
      <c r="I431" s="64">
        <v>14</v>
      </c>
      <c r="J431" s="64">
        <v>1875</v>
      </c>
      <c r="K431" s="64">
        <v>145</v>
      </c>
      <c r="L431" s="64">
        <v>79</v>
      </c>
      <c r="M431" s="64">
        <v>1303</v>
      </c>
      <c r="N431" s="64">
        <v>145</v>
      </c>
      <c r="O431" s="64">
        <v>0</v>
      </c>
      <c r="P431" s="64">
        <v>32</v>
      </c>
      <c r="Q431" s="64">
        <v>0</v>
      </c>
      <c r="R431" s="64">
        <v>619</v>
      </c>
      <c r="S431" s="64">
        <v>0</v>
      </c>
      <c r="T431" s="64">
        <v>0</v>
      </c>
      <c r="U431" s="64">
        <v>171</v>
      </c>
      <c r="V431" s="64">
        <v>448</v>
      </c>
      <c r="W431" s="64">
        <v>144</v>
      </c>
      <c r="X431" s="64">
        <v>0</v>
      </c>
      <c r="Y431" s="64">
        <v>7964</v>
      </c>
      <c r="Z431" s="64">
        <v>14416</v>
      </c>
      <c r="AA431" s="64">
        <v>19072</v>
      </c>
      <c r="AB431" s="64">
        <v>457</v>
      </c>
      <c r="AC431" s="64">
        <v>0</v>
      </c>
      <c r="AD431" s="64">
        <v>0</v>
      </c>
      <c r="AE431" s="64">
        <v>0</v>
      </c>
      <c r="AF431" s="64">
        <v>751</v>
      </c>
      <c r="AG431" s="64">
        <v>0</v>
      </c>
      <c r="AH431" s="64">
        <v>359</v>
      </c>
      <c r="AI431" s="64">
        <v>0</v>
      </c>
      <c r="AJ431" s="64">
        <v>43163</v>
      </c>
      <c r="AK431" s="64">
        <v>358</v>
      </c>
      <c r="AL431" s="64">
        <v>35523</v>
      </c>
      <c r="AM431" s="64">
        <v>0</v>
      </c>
      <c r="AN431" s="64">
        <v>354</v>
      </c>
      <c r="AO431" s="64">
        <v>0</v>
      </c>
      <c r="AP431" s="64">
        <v>0</v>
      </c>
      <c r="AQ431" s="64">
        <v>0</v>
      </c>
      <c r="AR431" s="64">
        <v>39</v>
      </c>
      <c r="AS431" s="64">
        <v>0</v>
      </c>
      <c r="AT431" s="64">
        <v>0</v>
      </c>
      <c r="AU431" s="64">
        <v>0</v>
      </c>
      <c r="AV431" s="64">
        <v>0</v>
      </c>
      <c r="AW431" s="64">
        <v>6441</v>
      </c>
      <c r="AX431" s="64">
        <v>448</v>
      </c>
      <c r="AY431" s="64">
        <v>6928</v>
      </c>
      <c r="AZ431" s="64">
        <v>43163</v>
      </c>
      <c r="BA431" s="64">
        <v>1205</v>
      </c>
      <c r="BB431" s="64">
        <v>0</v>
      </c>
      <c r="BC431" s="64">
        <v>1205</v>
      </c>
    </row>
    <row r="432" spans="1:55" x14ac:dyDescent="0.25">
      <c r="A432" s="64">
        <v>9117</v>
      </c>
      <c r="B432" s="65" t="s">
        <v>474</v>
      </c>
      <c r="C432" s="64">
        <v>200412</v>
      </c>
      <c r="D432" s="64">
        <v>2468</v>
      </c>
      <c r="E432" s="64">
        <v>729</v>
      </c>
      <c r="F432" s="64">
        <v>1739</v>
      </c>
      <c r="G432" s="64">
        <v>20</v>
      </c>
      <c r="H432" s="64">
        <v>91</v>
      </c>
      <c r="I432" s="64">
        <v>17</v>
      </c>
      <c r="J432" s="64">
        <v>1833</v>
      </c>
      <c r="K432" s="64">
        <v>-165</v>
      </c>
      <c r="L432" s="64">
        <v>48</v>
      </c>
      <c r="M432" s="64">
        <v>1326</v>
      </c>
      <c r="N432" s="64">
        <v>83</v>
      </c>
      <c r="O432" s="64">
        <v>0</v>
      </c>
      <c r="P432" s="64">
        <v>-579</v>
      </c>
      <c r="Q432" s="64">
        <v>0</v>
      </c>
      <c r="R432" s="64">
        <v>886</v>
      </c>
      <c r="S432" s="64">
        <v>0</v>
      </c>
      <c r="T432" s="64">
        <v>0</v>
      </c>
      <c r="U432" s="64">
        <v>280</v>
      </c>
      <c r="V432" s="64">
        <v>606</v>
      </c>
      <c r="W432" s="64">
        <v>60</v>
      </c>
      <c r="X432" s="64">
        <v>0</v>
      </c>
      <c r="Y432" s="64">
        <v>6825</v>
      </c>
      <c r="Z432" s="64">
        <v>14778</v>
      </c>
      <c r="AA432" s="64">
        <v>19357</v>
      </c>
      <c r="AB432" s="64">
        <v>570</v>
      </c>
      <c r="AC432" s="64">
        <v>0</v>
      </c>
      <c r="AD432" s="64">
        <v>0</v>
      </c>
      <c r="AE432" s="64">
        <v>0</v>
      </c>
      <c r="AF432" s="64">
        <v>690</v>
      </c>
      <c r="AG432" s="64">
        <v>0</v>
      </c>
      <c r="AH432" s="64">
        <v>60</v>
      </c>
      <c r="AI432" s="64">
        <v>279</v>
      </c>
      <c r="AJ432" s="64">
        <v>42619</v>
      </c>
      <c r="AK432" s="64">
        <v>375</v>
      </c>
      <c r="AL432" s="64">
        <v>34421</v>
      </c>
      <c r="AM432" s="64">
        <v>0</v>
      </c>
      <c r="AN432" s="64">
        <v>287</v>
      </c>
      <c r="AO432" s="64">
        <v>0</v>
      </c>
      <c r="AP432" s="64">
        <v>0</v>
      </c>
      <c r="AQ432" s="64">
        <v>0</v>
      </c>
      <c r="AR432" s="64">
        <v>41</v>
      </c>
      <c r="AS432" s="64">
        <v>0</v>
      </c>
      <c r="AT432" s="64">
        <v>0</v>
      </c>
      <c r="AU432" s="64">
        <v>37</v>
      </c>
      <c r="AV432" s="64">
        <v>0</v>
      </c>
      <c r="AW432" s="64">
        <v>6853</v>
      </c>
      <c r="AX432" s="64">
        <v>606</v>
      </c>
      <c r="AY432" s="64">
        <v>7537</v>
      </c>
      <c r="AZ432" s="64">
        <v>42619</v>
      </c>
      <c r="BA432" s="64">
        <v>1185</v>
      </c>
      <c r="BB432" s="64">
        <v>0</v>
      </c>
      <c r="BC432" s="64">
        <v>1185</v>
      </c>
    </row>
    <row r="433" spans="1:55" x14ac:dyDescent="0.25">
      <c r="A433" s="64">
        <v>9118</v>
      </c>
      <c r="B433" s="65" t="s">
        <v>382</v>
      </c>
      <c r="C433" s="64">
        <v>200012</v>
      </c>
      <c r="D433" s="64">
        <v>2105</v>
      </c>
      <c r="E433" s="64">
        <v>816</v>
      </c>
      <c r="F433" s="64">
        <v>1288</v>
      </c>
      <c r="G433" s="64">
        <v>14</v>
      </c>
      <c r="H433" s="64">
        <v>80</v>
      </c>
      <c r="I433" s="64">
        <v>14</v>
      </c>
      <c r="J433" s="64">
        <v>1368</v>
      </c>
      <c r="K433" s="64">
        <v>-81</v>
      </c>
      <c r="L433" s="64">
        <v>-55</v>
      </c>
      <c r="M433" s="64">
        <v>1270</v>
      </c>
      <c r="N433" s="64">
        <v>49</v>
      </c>
      <c r="O433" s="64">
        <v>0</v>
      </c>
      <c r="P433" s="64">
        <v>0</v>
      </c>
      <c r="Q433" s="64">
        <v>0</v>
      </c>
      <c r="R433" s="64">
        <v>-87</v>
      </c>
      <c r="S433" s="64">
        <v>0</v>
      </c>
      <c r="T433" s="64">
        <v>0</v>
      </c>
      <c r="U433" s="64">
        <v>0</v>
      </c>
      <c r="V433" s="64">
        <v>-87</v>
      </c>
      <c r="W433" s="64">
        <v>292</v>
      </c>
      <c r="X433" s="64">
        <v>0</v>
      </c>
      <c r="Y433" s="64">
        <v>6899</v>
      </c>
      <c r="Z433" s="64">
        <v>10114</v>
      </c>
      <c r="AA433" s="64">
        <v>15976</v>
      </c>
      <c r="AB433" s="64">
        <v>255</v>
      </c>
      <c r="AC433" s="64">
        <v>0</v>
      </c>
      <c r="AD433" s="64">
        <v>0</v>
      </c>
      <c r="AE433" s="64">
        <v>0</v>
      </c>
      <c r="AF433" s="64">
        <v>350</v>
      </c>
      <c r="AG433" s="64">
        <v>0</v>
      </c>
      <c r="AH433" s="64">
        <v>459</v>
      </c>
      <c r="AI433" s="64">
        <v>54</v>
      </c>
      <c r="AJ433" s="64">
        <v>34398</v>
      </c>
      <c r="AK433" s="64">
        <v>611</v>
      </c>
      <c r="AL433" s="64">
        <v>29365</v>
      </c>
      <c r="AM433" s="64">
        <v>0</v>
      </c>
      <c r="AN433" s="64">
        <v>214</v>
      </c>
      <c r="AO433" s="64">
        <v>0</v>
      </c>
      <c r="AP433" s="64">
        <v>64</v>
      </c>
      <c r="AQ433" s="64">
        <v>0</v>
      </c>
      <c r="AR433" s="64">
        <v>0</v>
      </c>
      <c r="AS433" s="64">
        <v>0</v>
      </c>
      <c r="AT433" s="64">
        <v>0</v>
      </c>
      <c r="AU433" s="64">
        <v>0</v>
      </c>
      <c r="AV433" s="64">
        <v>214</v>
      </c>
      <c r="AW433" s="64">
        <v>4018</v>
      </c>
      <c r="AX433" s="64">
        <v>-87</v>
      </c>
      <c r="AY433" s="64">
        <v>4144</v>
      </c>
      <c r="AZ433" s="64">
        <v>34398</v>
      </c>
      <c r="BA433" s="64">
        <v>490</v>
      </c>
      <c r="BB433" s="64">
        <v>0</v>
      </c>
      <c r="BC433" s="64">
        <v>490</v>
      </c>
    </row>
    <row r="434" spans="1:55" x14ac:dyDescent="0.25">
      <c r="A434" s="64">
        <v>9118</v>
      </c>
      <c r="B434" s="65" t="s">
        <v>382</v>
      </c>
      <c r="C434" s="64">
        <v>200112</v>
      </c>
      <c r="D434" s="64">
        <v>2171</v>
      </c>
      <c r="E434" s="64">
        <v>799</v>
      </c>
      <c r="F434" s="64">
        <v>1371</v>
      </c>
      <c r="G434" s="64">
        <v>16</v>
      </c>
      <c r="H434" s="64">
        <v>99</v>
      </c>
      <c r="I434" s="64">
        <v>15</v>
      </c>
      <c r="J434" s="64">
        <v>1472</v>
      </c>
      <c r="K434" s="64">
        <v>87</v>
      </c>
      <c r="L434" s="64">
        <v>24</v>
      </c>
      <c r="M434" s="64">
        <v>1311</v>
      </c>
      <c r="N434" s="64">
        <v>45</v>
      </c>
      <c r="O434" s="64">
        <v>0</v>
      </c>
      <c r="P434" s="64">
        <v>75</v>
      </c>
      <c r="Q434" s="64">
        <v>0</v>
      </c>
      <c r="R434" s="64">
        <v>151</v>
      </c>
      <c r="S434" s="64">
        <v>0</v>
      </c>
      <c r="T434" s="64">
        <v>0</v>
      </c>
      <c r="U434" s="64">
        <v>33</v>
      </c>
      <c r="V434" s="64">
        <v>118</v>
      </c>
      <c r="W434" s="64">
        <v>116</v>
      </c>
      <c r="X434" s="64">
        <v>0</v>
      </c>
      <c r="Y434" s="64">
        <v>5574</v>
      </c>
      <c r="Z434" s="64">
        <v>10599</v>
      </c>
      <c r="AA434" s="64">
        <v>14392</v>
      </c>
      <c r="AB434" s="64">
        <v>266</v>
      </c>
      <c r="AC434" s="64">
        <v>0</v>
      </c>
      <c r="AD434" s="64">
        <v>0</v>
      </c>
      <c r="AE434" s="64">
        <v>0</v>
      </c>
      <c r="AF434" s="64">
        <v>305</v>
      </c>
      <c r="AG434" s="64">
        <v>0</v>
      </c>
      <c r="AH434" s="64">
        <v>435</v>
      </c>
      <c r="AI434" s="64">
        <v>56</v>
      </c>
      <c r="AJ434" s="64">
        <v>31741</v>
      </c>
      <c r="AK434" s="64">
        <v>28</v>
      </c>
      <c r="AL434" s="64">
        <v>27193</v>
      </c>
      <c r="AM434" s="64">
        <v>0</v>
      </c>
      <c r="AN434" s="64">
        <v>258</v>
      </c>
      <c r="AO434" s="64">
        <v>0</v>
      </c>
      <c r="AP434" s="64">
        <v>0</v>
      </c>
      <c r="AQ434" s="64">
        <v>0</v>
      </c>
      <c r="AR434" s="64">
        <v>0</v>
      </c>
      <c r="AS434" s="64">
        <v>0</v>
      </c>
      <c r="AT434" s="64">
        <v>0</v>
      </c>
      <c r="AU434" s="64">
        <v>0</v>
      </c>
      <c r="AV434" s="64">
        <v>214</v>
      </c>
      <c r="AW434" s="64">
        <v>3930</v>
      </c>
      <c r="AX434" s="64">
        <v>118</v>
      </c>
      <c r="AY434" s="64">
        <v>4262</v>
      </c>
      <c r="AZ434" s="64">
        <v>31741</v>
      </c>
      <c r="BA434" s="64">
        <v>1023</v>
      </c>
      <c r="BB434" s="64">
        <v>0</v>
      </c>
      <c r="BC434" s="64">
        <v>1023</v>
      </c>
    </row>
    <row r="435" spans="1:55" x14ac:dyDescent="0.25">
      <c r="A435" s="64">
        <v>9121</v>
      </c>
      <c r="B435" s="65" t="s">
        <v>336</v>
      </c>
      <c r="C435" s="64">
        <v>200012</v>
      </c>
      <c r="D435" s="64">
        <v>6179</v>
      </c>
      <c r="E435" s="64">
        <v>2368</v>
      </c>
      <c r="F435" s="64">
        <v>3811</v>
      </c>
      <c r="G435" s="64">
        <v>68</v>
      </c>
      <c r="H435" s="64">
        <v>480</v>
      </c>
      <c r="I435" s="64">
        <v>47</v>
      </c>
      <c r="J435" s="64">
        <v>4312</v>
      </c>
      <c r="K435" s="64">
        <v>364</v>
      </c>
      <c r="L435" s="64">
        <v>98</v>
      </c>
      <c r="M435" s="64">
        <v>3179</v>
      </c>
      <c r="N435" s="64">
        <v>92</v>
      </c>
      <c r="O435" s="64">
        <v>0</v>
      </c>
      <c r="P435" s="64">
        <v>433</v>
      </c>
      <c r="Q435" s="64">
        <v>0</v>
      </c>
      <c r="R435" s="64">
        <v>1070</v>
      </c>
      <c r="S435" s="64">
        <v>0</v>
      </c>
      <c r="T435" s="64">
        <v>0</v>
      </c>
      <c r="U435" s="64">
        <v>333</v>
      </c>
      <c r="V435" s="64">
        <v>737</v>
      </c>
      <c r="W435" s="64">
        <v>999</v>
      </c>
      <c r="X435" s="64">
        <v>0</v>
      </c>
      <c r="Y435" s="64">
        <v>11716</v>
      </c>
      <c r="Z435" s="64">
        <v>50406</v>
      </c>
      <c r="AA435" s="64">
        <v>27536</v>
      </c>
      <c r="AB435" s="64">
        <v>2156</v>
      </c>
      <c r="AC435" s="64">
        <v>0</v>
      </c>
      <c r="AD435" s="64">
        <v>0</v>
      </c>
      <c r="AE435" s="64">
        <v>0</v>
      </c>
      <c r="AF435" s="64">
        <v>878</v>
      </c>
      <c r="AG435" s="64">
        <v>0</v>
      </c>
      <c r="AH435" s="64">
        <v>832</v>
      </c>
      <c r="AI435" s="64">
        <v>0</v>
      </c>
      <c r="AJ435" s="64">
        <v>94523</v>
      </c>
      <c r="AK435" s="64">
        <v>0</v>
      </c>
      <c r="AL435" s="64">
        <v>76486</v>
      </c>
      <c r="AM435" s="64">
        <v>0</v>
      </c>
      <c r="AN435" s="64">
        <v>1204</v>
      </c>
      <c r="AO435" s="64">
        <v>0</v>
      </c>
      <c r="AP435" s="64">
        <v>0</v>
      </c>
      <c r="AQ435" s="64">
        <v>0</v>
      </c>
      <c r="AR435" s="64">
        <v>2772</v>
      </c>
      <c r="AS435" s="64">
        <v>0</v>
      </c>
      <c r="AT435" s="64">
        <v>0</v>
      </c>
      <c r="AU435" s="64">
        <v>0</v>
      </c>
      <c r="AV435" s="64">
        <v>0</v>
      </c>
      <c r="AW435" s="64">
        <v>13324</v>
      </c>
      <c r="AX435" s="64">
        <v>737</v>
      </c>
      <c r="AY435" s="64">
        <v>16833</v>
      </c>
      <c r="AZ435" s="64">
        <v>94523</v>
      </c>
      <c r="BA435" s="64">
        <v>5777</v>
      </c>
      <c r="BB435" s="64">
        <v>0</v>
      </c>
      <c r="BC435" s="64">
        <v>5777</v>
      </c>
    </row>
    <row r="436" spans="1:55" x14ac:dyDescent="0.25">
      <c r="A436" s="64">
        <v>9121</v>
      </c>
      <c r="B436" s="65" t="s">
        <v>336</v>
      </c>
      <c r="C436" s="64">
        <v>200112</v>
      </c>
      <c r="D436" s="64">
        <v>6707</v>
      </c>
      <c r="E436" s="64">
        <v>2605</v>
      </c>
      <c r="F436" s="64">
        <v>4102</v>
      </c>
      <c r="G436" s="64">
        <v>87</v>
      </c>
      <c r="H436" s="64">
        <v>567</v>
      </c>
      <c r="I436" s="64">
        <v>42</v>
      </c>
      <c r="J436" s="64">
        <v>4715</v>
      </c>
      <c r="K436" s="64">
        <v>134</v>
      </c>
      <c r="L436" s="64">
        <v>178</v>
      </c>
      <c r="M436" s="64">
        <v>3481</v>
      </c>
      <c r="N436" s="64">
        <v>204</v>
      </c>
      <c r="O436" s="64">
        <v>0</v>
      </c>
      <c r="P436" s="64">
        <v>102</v>
      </c>
      <c r="Q436" s="64">
        <v>0</v>
      </c>
      <c r="R436" s="64">
        <v>1239</v>
      </c>
      <c r="S436" s="64">
        <v>0</v>
      </c>
      <c r="T436" s="64">
        <v>0</v>
      </c>
      <c r="U436" s="64">
        <v>410</v>
      </c>
      <c r="V436" s="64">
        <v>829</v>
      </c>
      <c r="W436" s="64">
        <v>360</v>
      </c>
      <c r="X436" s="64">
        <v>0</v>
      </c>
      <c r="Y436" s="64">
        <v>3355</v>
      </c>
      <c r="Z436" s="64">
        <v>56591</v>
      </c>
      <c r="AA436" s="64">
        <v>31314</v>
      </c>
      <c r="AB436" s="64">
        <v>2066</v>
      </c>
      <c r="AC436" s="64">
        <v>0</v>
      </c>
      <c r="AD436" s="64">
        <v>0</v>
      </c>
      <c r="AE436" s="64">
        <v>0</v>
      </c>
      <c r="AF436" s="64">
        <v>1051</v>
      </c>
      <c r="AG436" s="64">
        <v>0</v>
      </c>
      <c r="AH436" s="64">
        <v>609</v>
      </c>
      <c r="AI436" s="64">
        <v>0</v>
      </c>
      <c r="AJ436" s="64">
        <v>95346</v>
      </c>
      <c r="AK436" s="64">
        <v>615</v>
      </c>
      <c r="AL436" s="64">
        <v>75462</v>
      </c>
      <c r="AM436" s="64">
        <v>0</v>
      </c>
      <c r="AN436" s="64">
        <v>1278</v>
      </c>
      <c r="AO436" s="64">
        <v>0</v>
      </c>
      <c r="AP436" s="64">
        <v>0</v>
      </c>
      <c r="AQ436" s="64">
        <v>0</v>
      </c>
      <c r="AR436" s="64">
        <v>3101</v>
      </c>
      <c r="AS436" s="64">
        <v>0</v>
      </c>
      <c r="AT436" s="64">
        <v>0</v>
      </c>
      <c r="AU436" s="64">
        <v>0</v>
      </c>
      <c r="AV436" s="64">
        <v>0</v>
      </c>
      <c r="AW436" s="64">
        <v>14061</v>
      </c>
      <c r="AX436" s="64">
        <v>829</v>
      </c>
      <c r="AY436" s="64">
        <v>17991</v>
      </c>
      <c r="AZ436" s="64">
        <v>95346</v>
      </c>
      <c r="BA436" s="64">
        <v>5260</v>
      </c>
      <c r="BB436" s="64">
        <v>0</v>
      </c>
      <c r="BC436" s="64">
        <v>5260</v>
      </c>
    </row>
    <row r="437" spans="1:55" x14ac:dyDescent="0.25">
      <c r="A437" s="64">
        <v>9121</v>
      </c>
      <c r="B437" s="65" t="s">
        <v>336</v>
      </c>
      <c r="C437" s="64">
        <v>200212</v>
      </c>
      <c r="D437" s="64">
        <v>6882</v>
      </c>
      <c r="E437" s="64">
        <v>2403</v>
      </c>
      <c r="F437" s="64">
        <v>4479</v>
      </c>
      <c r="G437" s="64">
        <v>59</v>
      </c>
      <c r="H437" s="64">
        <v>662</v>
      </c>
      <c r="I437" s="64">
        <v>37</v>
      </c>
      <c r="J437" s="64">
        <v>5162</v>
      </c>
      <c r="K437" s="64">
        <v>264</v>
      </c>
      <c r="L437" s="64">
        <v>96</v>
      </c>
      <c r="M437" s="64">
        <v>2748</v>
      </c>
      <c r="N437" s="64">
        <v>126</v>
      </c>
      <c r="O437" s="64">
        <v>0</v>
      </c>
      <c r="P437" s="64">
        <v>1299</v>
      </c>
      <c r="Q437" s="64">
        <v>0</v>
      </c>
      <c r="R437" s="64">
        <v>1349</v>
      </c>
      <c r="S437" s="64">
        <v>0</v>
      </c>
      <c r="T437" s="64">
        <v>0</v>
      </c>
      <c r="U437" s="64">
        <v>440</v>
      </c>
      <c r="V437" s="64">
        <v>910</v>
      </c>
      <c r="W437" s="64">
        <v>411</v>
      </c>
      <c r="X437" s="64">
        <v>0</v>
      </c>
      <c r="Y437" s="64">
        <v>7296</v>
      </c>
      <c r="Z437" s="64">
        <v>59067</v>
      </c>
      <c r="AA437" s="64">
        <v>29440</v>
      </c>
      <c r="AB437" s="64">
        <v>2875</v>
      </c>
      <c r="AC437" s="64">
        <v>0</v>
      </c>
      <c r="AD437" s="64">
        <v>0</v>
      </c>
      <c r="AE437" s="64">
        <v>0</v>
      </c>
      <c r="AF437" s="64">
        <v>962</v>
      </c>
      <c r="AG437" s="64">
        <v>0</v>
      </c>
      <c r="AH437" s="64">
        <v>529</v>
      </c>
      <c r="AI437" s="64">
        <v>0</v>
      </c>
      <c r="AJ437" s="64">
        <v>100580</v>
      </c>
      <c r="AK437" s="64">
        <v>1518</v>
      </c>
      <c r="AL437" s="64">
        <v>78541</v>
      </c>
      <c r="AM437" s="64">
        <v>0</v>
      </c>
      <c r="AN437" s="64">
        <v>929</v>
      </c>
      <c r="AO437" s="64">
        <v>0</v>
      </c>
      <c r="AP437" s="64">
        <v>0</v>
      </c>
      <c r="AQ437" s="64">
        <v>0</v>
      </c>
      <c r="AR437" s="64">
        <v>3308</v>
      </c>
      <c r="AS437" s="64">
        <v>0</v>
      </c>
      <c r="AT437" s="64">
        <v>0</v>
      </c>
      <c r="AU437" s="64">
        <v>0</v>
      </c>
      <c r="AV437" s="64">
        <v>484</v>
      </c>
      <c r="AW437" s="64">
        <v>14890</v>
      </c>
      <c r="AX437" s="64">
        <v>910</v>
      </c>
      <c r="AY437" s="64">
        <v>19592</v>
      </c>
      <c r="AZ437" s="64">
        <v>100580</v>
      </c>
      <c r="BA437" s="64">
        <v>4941</v>
      </c>
      <c r="BB437" s="64">
        <v>0</v>
      </c>
      <c r="BC437" s="64">
        <v>4941</v>
      </c>
    </row>
    <row r="438" spans="1:55" x14ac:dyDescent="0.25">
      <c r="A438" s="64">
        <v>9121</v>
      </c>
      <c r="B438" s="65" t="s">
        <v>336</v>
      </c>
      <c r="C438" s="64">
        <v>200312</v>
      </c>
      <c r="D438" s="64">
        <v>7127</v>
      </c>
      <c r="E438" s="64">
        <v>2039</v>
      </c>
      <c r="F438" s="64">
        <v>5088</v>
      </c>
      <c r="G438" s="64">
        <v>59</v>
      </c>
      <c r="H438" s="64">
        <v>801</v>
      </c>
      <c r="I438" s="64">
        <v>31</v>
      </c>
      <c r="J438" s="64">
        <v>5917</v>
      </c>
      <c r="K438" s="64">
        <v>388</v>
      </c>
      <c r="L438" s="64">
        <v>28</v>
      </c>
      <c r="M438" s="64">
        <v>3286</v>
      </c>
      <c r="N438" s="64">
        <v>150</v>
      </c>
      <c r="O438" s="64">
        <v>0</v>
      </c>
      <c r="P438" s="64">
        <v>1625</v>
      </c>
      <c r="Q438" s="64">
        <v>0</v>
      </c>
      <c r="R438" s="64">
        <v>1272</v>
      </c>
      <c r="S438" s="64">
        <v>0</v>
      </c>
      <c r="T438" s="64">
        <v>0</v>
      </c>
      <c r="U438" s="64">
        <v>404</v>
      </c>
      <c r="V438" s="64">
        <v>869</v>
      </c>
      <c r="W438" s="64">
        <v>883</v>
      </c>
      <c r="X438" s="64">
        <v>0</v>
      </c>
      <c r="Y438" s="64">
        <v>7891</v>
      </c>
      <c r="Z438" s="64">
        <v>68526</v>
      </c>
      <c r="AA438" s="64">
        <v>26210</v>
      </c>
      <c r="AB438" s="64">
        <v>4171</v>
      </c>
      <c r="AC438" s="64">
        <v>0</v>
      </c>
      <c r="AD438" s="64">
        <v>0</v>
      </c>
      <c r="AE438" s="64">
        <v>0</v>
      </c>
      <c r="AF438" s="64">
        <v>1040</v>
      </c>
      <c r="AG438" s="64">
        <v>0</v>
      </c>
      <c r="AH438" s="64">
        <v>713</v>
      </c>
      <c r="AI438" s="64">
        <v>0</v>
      </c>
      <c r="AJ438" s="64">
        <v>109435</v>
      </c>
      <c r="AK438" s="64">
        <v>671</v>
      </c>
      <c r="AL438" s="64">
        <v>86537</v>
      </c>
      <c r="AM438" s="64">
        <v>0</v>
      </c>
      <c r="AN438" s="64">
        <v>1137</v>
      </c>
      <c r="AO438" s="64">
        <v>0</v>
      </c>
      <c r="AP438" s="64">
        <v>0</v>
      </c>
      <c r="AQ438" s="64">
        <v>0</v>
      </c>
      <c r="AR438" s="64">
        <v>3937</v>
      </c>
      <c r="AS438" s="64">
        <v>0</v>
      </c>
      <c r="AT438" s="64">
        <v>0</v>
      </c>
      <c r="AU438" s="64">
        <v>0</v>
      </c>
      <c r="AV438" s="64">
        <v>0</v>
      </c>
      <c r="AW438" s="64">
        <v>16285</v>
      </c>
      <c r="AX438" s="64">
        <v>869</v>
      </c>
      <c r="AY438" s="64">
        <v>21090</v>
      </c>
      <c r="AZ438" s="64">
        <v>109435</v>
      </c>
      <c r="BA438" s="64">
        <v>5735</v>
      </c>
      <c r="BB438" s="64">
        <v>0</v>
      </c>
      <c r="BC438" s="64">
        <v>5735</v>
      </c>
    </row>
    <row r="439" spans="1:55" x14ac:dyDescent="0.25">
      <c r="A439" s="64">
        <v>9121</v>
      </c>
      <c r="B439" s="65" t="s">
        <v>336</v>
      </c>
      <c r="C439" s="64">
        <v>200412</v>
      </c>
      <c r="D439" s="64">
        <v>7567</v>
      </c>
      <c r="E439" s="64">
        <v>1988</v>
      </c>
      <c r="F439" s="64">
        <v>5579</v>
      </c>
      <c r="G439" s="64">
        <v>65</v>
      </c>
      <c r="H439" s="64">
        <v>798</v>
      </c>
      <c r="I439" s="64">
        <v>30</v>
      </c>
      <c r="J439" s="64">
        <v>6412</v>
      </c>
      <c r="K439" s="64">
        <v>430</v>
      </c>
      <c r="L439" s="64">
        <v>102</v>
      </c>
      <c r="M439" s="64">
        <v>3456</v>
      </c>
      <c r="N439" s="64">
        <v>72</v>
      </c>
      <c r="O439" s="64">
        <v>0</v>
      </c>
      <c r="P439" s="64">
        <v>544</v>
      </c>
      <c r="Q439" s="64">
        <v>0</v>
      </c>
      <c r="R439" s="64">
        <v>2872</v>
      </c>
      <c r="S439" s="64">
        <v>0</v>
      </c>
      <c r="T439" s="64">
        <v>0</v>
      </c>
      <c r="U439" s="64">
        <v>818</v>
      </c>
      <c r="V439" s="64">
        <v>2055</v>
      </c>
      <c r="W439" s="64">
        <v>921</v>
      </c>
      <c r="X439" s="64">
        <v>0</v>
      </c>
      <c r="Y439" s="64">
        <v>15579</v>
      </c>
      <c r="Z439" s="64">
        <v>79027</v>
      </c>
      <c r="AA439" s="64">
        <v>25609</v>
      </c>
      <c r="AB439" s="64">
        <v>3699</v>
      </c>
      <c r="AC439" s="64">
        <v>0</v>
      </c>
      <c r="AD439" s="64">
        <v>0</v>
      </c>
      <c r="AE439" s="64">
        <v>0</v>
      </c>
      <c r="AF439" s="64">
        <v>969</v>
      </c>
      <c r="AG439" s="64">
        <v>0</v>
      </c>
      <c r="AH439" s="64">
        <v>570</v>
      </c>
      <c r="AI439" s="64">
        <v>0</v>
      </c>
      <c r="AJ439" s="64">
        <v>126375</v>
      </c>
      <c r="AK439" s="64">
        <v>5991</v>
      </c>
      <c r="AL439" s="64">
        <v>95506</v>
      </c>
      <c r="AM439" s="64">
        <v>0</v>
      </c>
      <c r="AN439" s="64">
        <v>1185</v>
      </c>
      <c r="AO439" s="64">
        <v>0</v>
      </c>
      <c r="AP439" s="64">
        <v>0</v>
      </c>
      <c r="AQ439" s="64">
        <v>0</v>
      </c>
      <c r="AR439" s="64">
        <v>4485</v>
      </c>
      <c r="AS439" s="64">
        <v>0</v>
      </c>
      <c r="AT439" s="64">
        <v>0</v>
      </c>
      <c r="AU439" s="64">
        <v>0</v>
      </c>
      <c r="AV439" s="64">
        <v>0</v>
      </c>
      <c r="AW439" s="64">
        <v>17153</v>
      </c>
      <c r="AX439" s="64">
        <v>2055</v>
      </c>
      <c r="AY439" s="64">
        <v>23693</v>
      </c>
      <c r="AZ439" s="64">
        <v>126375</v>
      </c>
      <c r="BA439" s="64">
        <v>6270</v>
      </c>
      <c r="BB439" s="64">
        <v>0</v>
      </c>
      <c r="BC439" s="64">
        <v>6270</v>
      </c>
    </row>
    <row r="440" spans="1:55" x14ac:dyDescent="0.25">
      <c r="A440" s="64">
        <v>9122</v>
      </c>
      <c r="B440" s="65" t="s">
        <v>385</v>
      </c>
      <c r="C440" s="64">
        <v>200012</v>
      </c>
      <c r="D440" s="64">
        <v>1478</v>
      </c>
      <c r="E440" s="64">
        <v>301</v>
      </c>
      <c r="F440" s="64">
        <v>1177</v>
      </c>
      <c r="G440" s="64">
        <v>6</v>
      </c>
      <c r="H440" s="64">
        <v>68</v>
      </c>
      <c r="I440" s="64">
        <v>51</v>
      </c>
      <c r="J440" s="64">
        <v>1200</v>
      </c>
      <c r="K440" s="64">
        <v>-33</v>
      </c>
      <c r="L440" s="64">
        <v>67</v>
      </c>
      <c r="M440" s="64">
        <v>893</v>
      </c>
      <c r="N440" s="64">
        <v>98</v>
      </c>
      <c r="O440" s="64">
        <v>0</v>
      </c>
      <c r="P440" s="64">
        <v>99</v>
      </c>
      <c r="Q440" s="64">
        <v>0</v>
      </c>
      <c r="R440" s="64">
        <v>144</v>
      </c>
      <c r="S440" s="64">
        <v>0</v>
      </c>
      <c r="T440" s="64">
        <v>0</v>
      </c>
      <c r="U440" s="64">
        <v>32</v>
      </c>
      <c r="V440" s="64">
        <v>112</v>
      </c>
      <c r="W440" s="64">
        <v>30</v>
      </c>
      <c r="X440" s="64">
        <v>0</v>
      </c>
      <c r="Y440" s="64">
        <v>2258</v>
      </c>
      <c r="Z440" s="64">
        <v>10805</v>
      </c>
      <c r="AA440" s="64">
        <v>4337</v>
      </c>
      <c r="AB440" s="64">
        <v>3</v>
      </c>
      <c r="AC440" s="64">
        <v>0</v>
      </c>
      <c r="AD440" s="64">
        <v>0</v>
      </c>
      <c r="AE440" s="64">
        <v>0</v>
      </c>
      <c r="AF440" s="64">
        <v>592</v>
      </c>
      <c r="AG440" s="64">
        <v>0</v>
      </c>
      <c r="AH440" s="64">
        <v>156</v>
      </c>
      <c r="AI440" s="64">
        <v>0</v>
      </c>
      <c r="AJ440" s="64">
        <v>18181</v>
      </c>
      <c r="AK440" s="64">
        <v>351</v>
      </c>
      <c r="AL440" s="64">
        <v>13958</v>
      </c>
      <c r="AM440" s="64">
        <v>0</v>
      </c>
      <c r="AN440" s="64">
        <v>257</v>
      </c>
      <c r="AO440" s="64">
        <v>0</v>
      </c>
      <c r="AP440" s="64">
        <v>0</v>
      </c>
      <c r="AQ440" s="64">
        <v>0</v>
      </c>
      <c r="AR440" s="64">
        <v>0</v>
      </c>
      <c r="AS440" s="64">
        <v>0</v>
      </c>
      <c r="AT440" s="64">
        <v>0</v>
      </c>
      <c r="AU440" s="64">
        <v>0</v>
      </c>
      <c r="AV440" s="64">
        <v>0</v>
      </c>
      <c r="AW440" s="64">
        <v>3503</v>
      </c>
      <c r="AX440" s="64">
        <v>112</v>
      </c>
      <c r="AY440" s="64">
        <v>3615</v>
      </c>
      <c r="AZ440" s="64">
        <v>18181</v>
      </c>
      <c r="BA440" s="64">
        <v>67</v>
      </c>
      <c r="BB440" s="64">
        <v>0</v>
      </c>
      <c r="BC440" s="64">
        <v>67</v>
      </c>
    </row>
    <row r="441" spans="1:55" x14ac:dyDescent="0.25">
      <c r="A441" s="64">
        <v>9122</v>
      </c>
      <c r="B441" s="65" t="s">
        <v>385</v>
      </c>
      <c r="C441" s="64">
        <v>200112</v>
      </c>
      <c r="D441" s="64">
        <v>1529</v>
      </c>
      <c r="E441" s="64">
        <v>392</v>
      </c>
      <c r="F441" s="64">
        <v>1137</v>
      </c>
      <c r="G441" s="64">
        <v>8</v>
      </c>
      <c r="H441" s="64">
        <v>79</v>
      </c>
      <c r="I441" s="64">
        <v>61</v>
      </c>
      <c r="J441" s="64">
        <v>1163</v>
      </c>
      <c r="K441" s="64">
        <v>36</v>
      </c>
      <c r="L441" s="64">
        <v>31</v>
      </c>
      <c r="M441" s="64">
        <v>814</v>
      </c>
      <c r="N441" s="64">
        <v>96</v>
      </c>
      <c r="O441" s="64">
        <v>0</v>
      </c>
      <c r="P441" s="64">
        <v>51</v>
      </c>
      <c r="Q441" s="64">
        <v>0</v>
      </c>
      <c r="R441" s="64">
        <v>268</v>
      </c>
      <c r="S441" s="64">
        <v>0</v>
      </c>
      <c r="T441" s="64">
        <v>0</v>
      </c>
      <c r="U441" s="64">
        <v>90</v>
      </c>
      <c r="V441" s="64">
        <v>178</v>
      </c>
      <c r="W441" s="64">
        <v>133</v>
      </c>
      <c r="X441" s="64">
        <v>0</v>
      </c>
      <c r="Y441" s="64">
        <v>2616</v>
      </c>
      <c r="Z441" s="64">
        <v>12777</v>
      </c>
      <c r="AA441" s="64">
        <v>3565</v>
      </c>
      <c r="AB441" s="64">
        <v>3</v>
      </c>
      <c r="AC441" s="64">
        <v>0</v>
      </c>
      <c r="AD441" s="64">
        <v>0</v>
      </c>
      <c r="AE441" s="64">
        <v>0</v>
      </c>
      <c r="AF441" s="64">
        <v>496</v>
      </c>
      <c r="AG441" s="64">
        <v>0</v>
      </c>
      <c r="AH441" s="64">
        <v>74</v>
      </c>
      <c r="AI441" s="64">
        <v>0</v>
      </c>
      <c r="AJ441" s="64">
        <v>19663</v>
      </c>
      <c r="AK441" s="64">
        <v>169</v>
      </c>
      <c r="AL441" s="64">
        <v>15284</v>
      </c>
      <c r="AM441" s="64">
        <v>0</v>
      </c>
      <c r="AN441" s="64">
        <v>417</v>
      </c>
      <c r="AO441" s="64">
        <v>0</v>
      </c>
      <c r="AP441" s="64">
        <v>0</v>
      </c>
      <c r="AQ441" s="64">
        <v>0</v>
      </c>
      <c r="AR441" s="64">
        <v>0</v>
      </c>
      <c r="AS441" s="64">
        <v>0</v>
      </c>
      <c r="AT441" s="64">
        <v>0</v>
      </c>
      <c r="AU441" s="64">
        <v>0</v>
      </c>
      <c r="AV441" s="64">
        <v>0</v>
      </c>
      <c r="AW441" s="64">
        <v>3615</v>
      </c>
      <c r="AX441" s="64">
        <v>178</v>
      </c>
      <c r="AY441" s="64">
        <v>3793</v>
      </c>
      <c r="AZ441" s="64">
        <v>19663</v>
      </c>
      <c r="BA441" s="64">
        <v>67</v>
      </c>
      <c r="BB441" s="64">
        <v>0</v>
      </c>
      <c r="BC441" s="64">
        <v>67</v>
      </c>
    </row>
    <row r="442" spans="1:55" x14ac:dyDescent="0.25">
      <c r="A442" s="64">
        <v>9122</v>
      </c>
      <c r="B442" s="65" t="s">
        <v>385</v>
      </c>
      <c r="C442" s="64">
        <v>200212</v>
      </c>
      <c r="D442" s="64">
        <v>1680</v>
      </c>
      <c r="E442" s="64">
        <v>383</v>
      </c>
      <c r="F442" s="64">
        <v>1297</v>
      </c>
      <c r="G442" s="64">
        <v>9</v>
      </c>
      <c r="H442" s="64">
        <v>70</v>
      </c>
      <c r="I442" s="64">
        <v>61</v>
      </c>
      <c r="J442" s="64">
        <v>1315</v>
      </c>
      <c r="K442" s="64">
        <v>140</v>
      </c>
      <c r="L442" s="64">
        <v>31</v>
      </c>
      <c r="M442" s="64">
        <v>962</v>
      </c>
      <c r="N442" s="64">
        <v>96</v>
      </c>
      <c r="O442" s="64">
        <v>0</v>
      </c>
      <c r="P442" s="64">
        <v>375</v>
      </c>
      <c r="Q442" s="64">
        <v>0</v>
      </c>
      <c r="R442" s="64">
        <v>53</v>
      </c>
      <c r="S442" s="64">
        <v>0</v>
      </c>
      <c r="T442" s="64">
        <v>0</v>
      </c>
      <c r="U442" s="64">
        <v>25</v>
      </c>
      <c r="V442" s="64">
        <v>28</v>
      </c>
      <c r="W442" s="64">
        <v>93</v>
      </c>
      <c r="X442" s="64">
        <v>0</v>
      </c>
      <c r="Y442" s="64">
        <v>1339</v>
      </c>
      <c r="Z442" s="64">
        <v>13728</v>
      </c>
      <c r="AA442" s="64">
        <v>6608</v>
      </c>
      <c r="AB442" s="64">
        <v>69</v>
      </c>
      <c r="AC442" s="64">
        <v>0</v>
      </c>
      <c r="AD442" s="64">
        <v>0</v>
      </c>
      <c r="AE442" s="64">
        <v>0</v>
      </c>
      <c r="AF442" s="64">
        <v>400</v>
      </c>
      <c r="AG442" s="64">
        <v>0</v>
      </c>
      <c r="AH442" s="64">
        <v>222</v>
      </c>
      <c r="AI442" s="64">
        <v>0</v>
      </c>
      <c r="AJ442" s="64">
        <v>22459</v>
      </c>
      <c r="AK442" s="64">
        <v>117</v>
      </c>
      <c r="AL442" s="64">
        <v>18154</v>
      </c>
      <c r="AM442" s="64">
        <v>0</v>
      </c>
      <c r="AN442" s="64">
        <v>300</v>
      </c>
      <c r="AO442" s="64">
        <v>0</v>
      </c>
      <c r="AP442" s="64">
        <v>0</v>
      </c>
      <c r="AQ442" s="64">
        <v>0</v>
      </c>
      <c r="AR442" s="64">
        <v>0</v>
      </c>
      <c r="AS442" s="64">
        <v>0</v>
      </c>
      <c r="AT442" s="64">
        <v>0</v>
      </c>
      <c r="AU442" s="64">
        <v>0</v>
      </c>
      <c r="AV442" s="64">
        <v>66</v>
      </c>
      <c r="AW442" s="64">
        <v>3793</v>
      </c>
      <c r="AX442" s="64">
        <v>28</v>
      </c>
      <c r="AY442" s="64">
        <v>3888</v>
      </c>
      <c r="AZ442" s="64">
        <v>22459</v>
      </c>
      <c r="BA442" s="64">
        <v>392</v>
      </c>
      <c r="BB442" s="64">
        <v>0</v>
      </c>
      <c r="BC442" s="64">
        <v>392</v>
      </c>
    </row>
    <row r="443" spans="1:55" x14ac:dyDescent="0.25">
      <c r="A443" s="64">
        <v>9122</v>
      </c>
      <c r="B443" s="65" t="s">
        <v>385</v>
      </c>
      <c r="C443" s="64">
        <v>200312</v>
      </c>
      <c r="D443" s="64">
        <v>1760</v>
      </c>
      <c r="E443" s="64">
        <v>442</v>
      </c>
      <c r="F443" s="64">
        <v>1318</v>
      </c>
      <c r="G443" s="64">
        <v>9</v>
      </c>
      <c r="H443" s="64">
        <v>91</v>
      </c>
      <c r="I443" s="64">
        <v>59</v>
      </c>
      <c r="J443" s="64">
        <v>1359</v>
      </c>
      <c r="K443" s="64">
        <v>101</v>
      </c>
      <c r="L443" s="64">
        <v>40</v>
      </c>
      <c r="M443" s="64">
        <v>1066</v>
      </c>
      <c r="N443" s="64">
        <v>96</v>
      </c>
      <c r="O443" s="64">
        <v>0</v>
      </c>
      <c r="P443" s="64">
        <v>225</v>
      </c>
      <c r="Q443" s="64">
        <v>0</v>
      </c>
      <c r="R443" s="64">
        <v>113</v>
      </c>
      <c r="S443" s="64">
        <v>0</v>
      </c>
      <c r="T443" s="64">
        <v>0</v>
      </c>
      <c r="U443" s="64">
        <v>29</v>
      </c>
      <c r="V443" s="64">
        <v>84</v>
      </c>
      <c r="W443" s="64">
        <v>85</v>
      </c>
      <c r="X443" s="64">
        <v>0</v>
      </c>
      <c r="Y443" s="64">
        <v>696</v>
      </c>
      <c r="Z443" s="64">
        <v>15430</v>
      </c>
      <c r="AA443" s="64">
        <v>10072</v>
      </c>
      <c r="AB443" s="64">
        <v>112</v>
      </c>
      <c r="AC443" s="64">
        <v>0</v>
      </c>
      <c r="AD443" s="64">
        <v>0</v>
      </c>
      <c r="AE443" s="64">
        <v>0</v>
      </c>
      <c r="AF443" s="64">
        <v>370</v>
      </c>
      <c r="AG443" s="64">
        <v>0</v>
      </c>
      <c r="AH443" s="64">
        <v>298</v>
      </c>
      <c r="AI443" s="64">
        <v>0</v>
      </c>
      <c r="AJ443" s="64">
        <v>27063</v>
      </c>
      <c r="AK443" s="64">
        <v>130</v>
      </c>
      <c r="AL443" s="64">
        <v>22537</v>
      </c>
      <c r="AM443" s="64">
        <v>0</v>
      </c>
      <c r="AN443" s="64">
        <v>424</v>
      </c>
      <c r="AO443" s="64">
        <v>0</v>
      </c>
      <c r="AP443" s="64">
        <v>0</v>
      </c>
      <c r="AQ443" s="64">
        <v>0</v>
      </c>
      <c r="AR443" s="64">
        <v>0</v>
      </c>
      <c r="AS443" s="64">
        <v>0</v>
      </c>
      <c r="AT443" s="64">
        <v>0</v>
      </c>
      <c r="AU443" s="64">
        <v>0</v>
      </c>
      <c r="AV443" s="64">
        <v>66</v>
      </c>
      <c r="AW443" s="64">
        <v>3822</v>
      </c>
      <c r="AX443" s="64">
        <v>84</v>
      </c>
      <c r="AY443" s="64">
        <v>3973</v>
      </c>
      <c r="AZ443" s="64">
        <v>27063</v>
      </c>
      <c r="BA443" s="64">
        <v>170</v>
      </c>
      <c r="BB443" s="64">
        <v>0</v>
      </c>
      <c r="BC443" s="64">
        <v>170</v>
      </c>
    </row>
    <row r="444" spans="1:55" x14ac:dyDescent="0.25">
      <c r="A444" s="64">
        <v>9122</v>
      </c>
      <c r="B444" s="65" t="s">
        <v>385</v>
      </c>
      <c r="C444" s="64">
        <v>200412</v>
      </c>
      <c r="D444" s="64">
        <v>2033</v>
      </c>
      <c r="E444" s="64">
        <v>472</v>
      </c>
      <c r="F444" s="64">
        <v>1561</v>
      </c>
      <c r="G444" s="64">
        <v>18</v>
      </c>
      <c r="H444" s="64">
        <v>67</v>
      </c>
      <c r="I444" s="64">
        <v>53</v>
      </c>
      <c r="J444" s="64">
        <v>1594</v>
      </c>
      <c r="K444" s="64">
        <v>-28</v>
      </c>
      <c r="L444" s="64">
        <v>37</v>
      </c>
      <c r="M444" s="64">
        <v>1131</v>
      </c>
      <c r="N444" s="64">
        <v>21</v>
      </c>
      <c r="O444" s="64">
        <v>3</v>
      </c>
      <c r="P444" s="64">
        <v>2019</v>
      </c>
      <c r="Q444" s="64">
        <v>0</v>
      </c>
      <c r="R444" s="64">
        <v>-1571</v>
      </c>
      <c r="S444" s="64">
        <v>0</v>
      </c>
      <c r="T444" s="64">
        <v>0</v>
      </c>
      <c r="U444" s="64">
        <v>-464</v>
      </c>
      <c r="V444" s="64">
        <v>-1107</v>
      </c>
      <c r="W444" s="64">
        <v>90</v>
      </c>
      <c r="X444" s="64">
        <v>0</v>
      </c>
      <c r="Y444" s="64">
        <v>3566</v>
      </c>
      <c r="Z444" s="64">
        <v>15912</v>
      </c>
      <c r="AA444" s="64">
        <v>8471</v>
      </c>
      <c r="AB444" s="64">
        <v>112</v>
      </c>
      <c r="AC444" s="64">
        <v>0</v>
      </c>
      <c r="AD444" s="64">
        <v>0</v>
      </c>
      <c r="AE444" s="64">
        <v>0</v>
      </c>
      <c r="AF444" s="64">
        <v>349</v>
      </c>
      <c r="AG444" s="64">
        <v>0</v>
      </c>
      <c r="AH444" s="64">
        <v>711</v>
      </c>
      <c r="AI444" s="64">
        <v>0</v>
      </c>
      <c r="AJ444" s="64">
        <v>29211</v>
      </c>
      <c r="AK444" s="64">
        <v>221</v>
      </c>
      <c r="AL444" s="64">
        <v>25754</v>
      </c>
      <c r="AM444" s="64">
        <v>0</v>
      </c>
      <c r="AN444" s="64">
        <v>372</v>
      </c>
      <c r="AO444" s="64">
        <v>0</v>
      </c>
      <c r="AP444" s="64">
        <v>0</v>
      </c>
      <c r="AQ444" s="64">
        <v>0</v>
      </c>
      <c r="AR444" s="64">
        <v>0</v>
      </c>
      <c r="AS444" s="64">
        <v>0</v>
      </c>
      <c r="AT444" s="64">
        <v>0</v>
      </c>
      <c r="AU444" s="64">
        <v>0</v>
      </c>
      <c r="AV444" s="64">
        <v>0</v>
      </c>
      <c r="AW444" s="64">
        <v>3973</v>
      </c>
      <c r="AX444" s="64">
        <v>-1107</v>
      </c>
      <c r="AY444" s="64">
        <v>2865</v>
      </c>
      <c r="AZ444" s="64">
        <v>29211</v>
      </c>
      <c r="BA444" s="64">
        <v>1602</v>
      </c>
      <c r="BB444" s="64">
        <v>0</v>
      </c>
      <c r="BC444" s="64">
        <v>1602</v>
      </c>
    </row>
    <row r="445" spans="1:55" x14ac:dyDescent="0.25">
      <c r="A445" s="64">
        <v>9124</v>
      </c>
      <c r="B445" s="65" t="s">
        <v>484</v>
      </c>
      <c r="C445" s="64">
        <v>200012</v>
      </c>
      <c r="D445" s="64">
        <v>7057</v>
      </c>
      <c r="E445" s="64">
        <v>2540</v>
      </c>
      <c r="F445" s="64">
        <v>4517</v>
      </c>
      <c r="G445" s="64">
        <v>119</v>
      </c>
      <c r="H445" s="64">
        <v>433</v>
      </c>
      <c r="I445" s="64">
        <v>187</v>
      </c>
      <c r="J445" s="64">
        <v>4882</v>
      </c>
      <c r="K445" s="64">
        <v>505</v>
      </c>
      <c r="L445" s="64">
        <v>21</v>
      </c>
      <c r="M445" s="64">
        <v>2926</v>
      </c>
      <c r="N445" s="64">
        <v>158</v>
      </c>
      <c r="O445" s="64">
        <v>0</v>
      </c>
      <c r="P445" s="64">
        <v>0</v>
      </c>
      <c r="Q445" s="64">
        <v>0</v>
      </c>
      <c r="R445" s="64">
        <v>2325</v>
      </c>
      <c r="S445" s="64">
        <v>0</v>
      </c>
      <c r="T445" s="64">
        <v>0</v>
      </c>
      <c r="U445" s="64">
        <v>741</v>
      </c>
      <c r="V445" s="64">
        <v>1583</v>
      </c>
      <c r="W445" s="64">
        <v>474</v>
      </c>
      <c r="X445" s="64">
        <v>0</v>
      </c>
      <c r="Y445" s="64">
        <v>9551</v>
      </c>
      <c r="Z445" s="64">
        <v>57203</v>
      </c>
      <c r="AA445" s="64">
        <v>24325</v>
      </c>
      <c r="AB445" s="64">
        <v>3142</v>
      </c>
      <c r="AC445" s="64">
        <v>0</v>
      </c>
      <c r="AD445" s="64">
        <v>0</v>
      </c>
      <c r="AE445" s="64">
        <v>0</v>
      </c>
      <c r="AF445" s="64">
        <v>1073</v>
      </c>
      <c r="AG445" s="64">
        <v>0</v>
      </c>
      <c r="AH445" s="64">
        <v>775</v>
      </c>
      <c r="AI445" s="64">
        <v>0</v>
      </c>
      <c r="AJ445" s="64">
        <v>96545</v>
      </c>
      <c r="AK445" s="64">
        <v>0</v>
      </c>
      <c r="AL445" s="64">
        <v>76778</v>
      </c>
      <c r="AM445" s="64">
        <v>0</v>
      </c>
      <c r="AN445" s="64">
        <v>4084</v>
      </c>
      <c r="AO445" s="64">
        <v>0</v>
      </c>
      <c r="AP445" s="64">
        <v>67</v>
      </c>
      <c r="AQ445" s="64">
        <v>0</v>
      </c>
      <c r="AR445" s="64">
        <v>2701</v>
      </c>
      <c r="AS445" s="64">
        <v>0</v>
      </c>
      <c r="AT445" s="64">
        <v>0</v>
      </c>
      <c r="AU445" s="64">
        <v>0</v>
      </c>
      <c r="AV445" s="64">
        <v>0</v>
      </c>
      <c r="AW445" s="64">
        <v>11332</v>
      </c>
      <c r="AX445" s="64">
        <v>1583</v>
      </c>
      <c r="AY445" s="64">
        <v>15617</v>
      </c>
      <c r="AZ445" s="64">
        <v>96545</v>
      </c>
      <c r="BA445" s="64">
        <v>3025</v>
      </c>
      <c r="BB445" s="64">
        <v>0</v>
      </c>
      <c r="BC445" s="64">
        <v>3025</v>
      </c>
    </row>
    <row r="446" spans="1:55" x14ac:dyDescent="0.25">
      <c r="A446" s="64">
        <v>9124</v>
      </c>
      <c r="B446" s="65" t="s">
        <v>484</v>
      </c>
      <c r="C446" s="64">
        <v>200112</v>
      </c>
      <c r="D446" s="64">
        <v>7475</v>
      </c>
      <c r="E446" s="64">
        <v>2678</v>
      </c>
      <c r="F446" s="64">
        <v>4797</v>
      </c>
      <c r="G446" s="64">
        <v>118</v>
      </c>
      <c r="H446" s="64">
        <v>595</v>
      </c>
      <c r="I446" s="64">
        <v>161</v>
      </c>
      <c r="J446" s="64">
        <v>5350</v>
      </c>
      <c r="K446" s="64">
        <v>-336</v>
      </c>
      <c r="L446" s="64">
        <v>28</v>
      </c>
      <c r="M446" s="64">
        <v>2948</v>
      </c>
      <c r="N446" s="64">
        <v>113</v>
      </c>
      <c r="O446" s="64">
        <v>0</v>
      </c>
      <c r="P446" s="64">
        <v>250</v>
      </c>
      <c r="Q446" s="64">
        <v>0</v>
      </c>
      <c r="R446" s="64">
        <v>1731</v>
      </c>
      <c r="S446" s="64">
        <v>0</v>
      </c>
      <c r="T446" s="64">
        <v>0</v>
      </c>
      <c r="U446" s="64">
        <v>536</v>
      </c>
      <c r="V446" s="64">
        <v>1195</v>
      </c>
      <c r="W446" s="64">
        <v>435</v>
      </c>
      <c r="X446" s="64">
        <v>0</v>
      </c>
      <c r="Y446" s="64">
        <v>21653</v>
      </c>
      <c r="Z446" s="64">
        <v>58739</v>
      </c>
      <c r="AA446" s="64">
        <v>21978</v>
      </c>
      <c r="AB446" s="64">
        <v>2682</v>
      </c>
      <c r="AC446" s="64">
        <v>0</v>
      </c>
      <c r="AD446" s="64">
        <v>0</v>
      </c>
      <c r="AE446" s="64">
        <v>0</v>
      </c>
      <c r="AF446" s="64">
        <v>976</v>
      </c>
      <c r="AG446" s="64">
        <v>0</v>
      </c>
      <c r="AH446" s="64">
        <v>1050</v>
      </c>
      <c r="AI446" s="64">
        <v>61</v>
      </c>
      <c r="AJ446" s="64">
        <v>107575</v>
      </c>
      <c r="AK446" s="64">
        <v>645</v>
      </c>
      <c r="AL446" s="64">
        <v>87898</v>
      </c>
      <c r="AM446" s="64">
        <v>0</v>
      </c>
      <c r="AN446" s="64">
        <v>1669</v>
      </c>
      <c r="AO446" s="64">
        <v>0</v>
      </c>
      <c r="AP446" s="64">
        <v>40</v>
      </c>
      <c r="AQ446" s="64">
        <v>0</v>
      </c>
      <c r="AR446" s="64">
        <v>3212</v>
      </c>
      <c r="AS446" s="64">
        <v>0</v>
      </c>
      <c r="AT446" s="64">
        <v>0</v>
      </c>
      <c r="AU446" s="64">
        <v>0</v>
      </c>
      <c r="AV446" s="64">
        <v>0</v>
      </c>
      <c r="AW446" s="64">
        <v>12916</v>
      </c>
      <c r="AX446" s="64">
        <v>1195</v>
      </c>
      <c r="AY446" s="64">
        <v>17322</v>
      </c>
      <c r="AZ446" s="64">
        <v>107575</v>
      </c>
      <c r="BA446" s="64">
        <v>4943</v>
      </c>
      <c r="BB446" s="64">
        <v>0</v>
      </c>
      <c r="BC446" s="64">
        <v>4943</v>
      </c>
    </row>
    <row r="447" spans="1:55" x14ac:dyDescent="0.25">
      <c r="A447" s="64">
        <v>9124</v>
      </c>
      <c r="B447" s="65" t="s">
        <v>484</v>
      </c>
      <c r="C447" s="64">
        <v>200212</v>
      </c>
      <c r="D447" s="64">
        <v>7963</v>
      </c>
      <c r="E447" s="64">
        <v>2786</v>
      </c>
      <c r="F447" s="64">
        <v>5177</v>
      </c>
      <c r="G447" s="64">
        <v>86</v>
      </c>
      <c r="H447" s="64">
        <v>677</v>
      </c>
      <c r="I447" s="64">
        <v>121</v>
      </c>
      <c r="J447" s="64">
        <v>5819</v>
      </c>
      <c r="K447" s="64">
        <v>110</v>
      </c>
      <c r="L447" s="64">
        <v>27</v>
      </c>
      <c r="M447" s="64">
        <v>3277</v>
      </c>
      <c r="N447" s="64">
        <v>66</v>
      </c>
      <c r="O447" s="64">
        <v>0</v>
      </c>
      <c r="P447" s="64">
        <v>250</v>
      </c>
      <c r="Q447" s="64">
        <v>0</v>
      </c>
      <c r="R447" s="64">
        <v>2363</v>
      </c>
      <c r="S447" s="64">
        <v>0</v>
      </c>
      <c r="T447" s="64">
        <v>0</v>
      </c>
      <c r="U447" s="64">
        <v>743</v>
      </c>
      <c r="V447" s="64">
        <v>1620</v>
      </c>
      <c r="W447" s="64">
        <v>739</v>
      </c>
      <c r="X447" s="64">
        <v>0</v>
      </c>
      <c r="Y447" s="64">
        <v>18956</v>
      </c>
      <c r="Z447" s="64">
        <v>73319</v>
      </c>
      <c r="AA447" s="64">
        <v>27526</v>
      </c>
      <c r="AB447" s="64">
        <v>2741</v>
      </c>
      <c r="AC447" s="64">
        <v>0</v>
      </c>
      <c r="AD447" s="64">
        <v>0</v>
      </c>
      <c r="AE447" s="64">
        <v>0</v>
      </c>
      <c r="AF447" s="64">
        <v>910</v>
      </c>
      <c r="AG447" s="64">
        <v>0</v>
      </c>
      <c r="AH447" s="64">
        <v>827</v>
      </c>
      <c r="AI447" s="64">
        <v>106</v>
      </c>
      <c r="AJ447" s="64">
        <v>125124</v>
      </c>
      <c r="AK447" s="64">
        <v>641</v>
      </c>
      <c r="AL447" s="64">
        <v>101438</v>
      </c>
      <c r="AM447" s="64">
        <v>0</v>
      </c>
      <c r="AN447" s="64">
        <v>3196</v>
      </c>
      <c r="AO447" s="64">
        <v>0</v>
      </c>
      <c r="AP447" s="64">
        <v>38</v>
      </c>
      <c r="AQ447" s="64">
        <v>0</v>
      </c>
      <c r="AR447" s="64">
        <v>3533</v>
      </c>
      <c r="AS447" s="64">
        <v>0</v>
      </c>
      <c r="AT447" s="64">
        <v>0</v>
      </c>
      <c r="AU447" s="64">
        <v>0</v>
      </c>
      <c r="AV447" s="64">
        <v>548</v>
      </c>
      <c r="AW447" s="64">
        <v>14110</v>
      </c>
      <c r="AX447" s="64">
        <v>1620</v>
      </c>
      <c r="AY447" s="64">
        <v>19811</v>
      </c>
      <c r="AZ447" s="64">
        <v>125124</v>
      </c>
      <c r="BA447" s="64">
        <v>5968</v>
      </c>
      <c r="BB447" s="64">
        <v>0</v>
      </c>
      <c r="BC447" s="64">
        <v>5968</v>
      </c>
    </row>
    <row r="448" spans="1:55" x14ac:dyDescent="0.25">
      <c r="A448" s="64">
        <v>9124</v>
      </c>
      <c r="B448" s="65" t="s">
        <v>484</v>
      </c>
      <c r="C448" s="64">
        <v>200312</v>
      </c>
      <c r="D448" s="64">
        <v>8151</v>
      </c>
      <c r="E448" s="64">
        <v>2548</v>
      </c>
      <c r="F448" s="64">
        <v>5603</v>
      </c>
      <c r="G448" s="64">
        <v>29</v>
      </c>
      <c r="H448" s="64">
        <v>786</v>
      </c>
      <c r="I448" s="64">
        <v>127</v>
      </c>
      <c r="J448" s="64">
        <v>6291</v>
      </c>
      <c r="K448" s="64">
        <v>-329</v>
      </c>
      <c r="L448" s="64">
        <v>20</v>
      </c>
      <c r="M448" s="64">
        <v>3557</v>
      </c>
      <c r="N448" s="64">
        <v>100</v>
      </c>
      <c r="O448" s="64">
        <v>0</v>
      </c>
      <c r="P448" s="64">
        <v>400</v>
      </c>
      <c r="Q448" s="64">
        <v>0</v>
      </c>
      <c r="R448" s="64">
        <v>1924</v>
      </c>
      <c r="S448" s="64">
        <v>0</v>
      </c>
      <c r="T448" s="64">
        <v>0</v>
      </c>
      <c r="U448" s="64">
        <v>578</v>
      </c>
      <c r="V448" s="64">
        <v>1346</v>
      </c>
      <c r="W448" s="64">
        <v>617</v>
      </c>
      <c r="X448" s="64">
        <v>0</v>
      </c>
      <c r="Y448" s="64">
        <v>36465</v>
      </c>
      <c r="Z448" s="64">
        <v>71380</v>
      </c>
      <c r="AA448" s="64">
        <v>29583</v>
      </c>
      <c r="AB448" s="64">
        <v>3317</v>
      </c>
      <c r="AC448" s="64">
        <v>0</v>
      </c>
      <c r="AD448" s="64">
        <v>0</v>
      </c>
      <c r="AE448" s="64">
        <v>0</v>
      </c>
      <c r="AF448" s="64">
        <v>910</v>
      </c>
      <c r="AG448" s="64">
        <v>0</v>
      </c>
      <c r="AH448" s="64">
        <v>615</v>
      </c>
      <c r="AI448" s="64">
        <v>98</v>
      </c>
      <c r="AJ448" s="64">
        <v>142986</v>
      </c>
      <c r="AK448" s="64">
        <v>1371</v>
      </c>
      <c r="AL448" s="64">
        <v>116500</v>
      </c>
      <c r="AM448" s="64">
        <v>0</v>
      </c>
      <c r="AN448" s="64">
        <v>3402</v>
      </c>
      <c r="AO448" s="64">
        <v>8</v>
      </c>
      <c r="AP448" s="64">
        <v>34</v>
      </c>
      <c r="AQ448" s="64">
        <v>0</v>
      </c>
      <c r="AR448" s="64">
        <v>4047</v>
      </c>
      <c r="AS448" s="64">
        <v>0</v>
      </c>
      <c r="AT448" s="64">
        <v>0</v>
      </c>
      <c r="AU448" s="64">
        <v>0</v>
      </c>
      <c r="AV448" s="64">
        <v>0</v>
      </c>
      <c r="AW448" s="64">
        <v>16278</v>
      </c>
      <c r="AX448" s="64">
        <v>1346</v>
      </c>
      <c r="AY448" s="64">
        <v>21671</v>
      </c>
      <c r="AZ448" s="64">
        <v>142986</v>
      </c>
      <c r="BA448" s="64">
        <v>8063</v>
      </c>
      <c r="BB448" s="64">
        <v>0</v>
      </c>
      <c r="BC448" s="64">
        <v>8063</v>
      </c>
    </row>
    <row r="449" spans="1:55" x14ac:dyDescent="0.25">
      <c r="A449" s="64">
        <v>9124</v>
      </c>
      <c r="B449" s="65" t="s">
        <v>484</v>
      </c>
      <c r="C449" s="64">
        <v>200412</v>
      </c>
      <c r="D449" s="64">
        <v>7845</v>
      </c>
      <c r="E449" s="64">
        <v>2370</v>
      </c>
      <c r="F449" s="64">
        <v>5474</v>
      </c>
      <c r="G449" s="64">
        <v>23</v>
      </c>
      <c r="H449" s="64">
        <v>1175</v>
      </c>
      <c r="I449" s="64">
        <v>217</v>
      </c>
      <c r="J449" s="64">
        <v>6456</v>
      </c>
      <c r="K449" s="64">
        <v>714</v>
      </c>
      <c r="L449" s="64">
        <v>-75</v>
      </c>
      <c r="M449" s="64">
        <v>4006</v>
      </c>
      <c r="N449" s="64">
        <v>126</v>
      </c>
      <c r="O449" s="64">
        <v>0</v>
      </c>
      <c r="P449" s="64">
        <v>0</v>
      </c>
      <c r="Q449" s="64">
        <v>0</v>
      </c>
      <c r="R449" s="64">
        <v>2964</v>
      </c>
      <c r="S449" s="64">
        <v>0</v>
      </c>
      <c r="T449" s="64">
        <v>0</v>
      </c>
      <c r="U449" s="64">
        <v>874</v>
      </c>
      <c r="V449" s="64">
        <v>2090</v>
      </c>
      <c r="W449" s="64">
        <v>809</v>
      </c>
      <c r="X449" s="64">
        <v>0</v>
      </c>
      <c r="Y449" s="64">
        <v>17779</v>
      </c>
      <c r="Z449" s="64">
        <v>96418</v>
      </c>
      <c r="AA449" s="64">
        <v>30394</v>
      </c>
      <c r="AB449" s="64">
        <v>4092</v>
      </c>
      <c r="AC449" s="64">
        <v>0</v>
      </c>
      <c r="AD449" s="64">
        <v>0</v>
      </c>
      <c r="AE449" s="64">
        <v>0</v>
      </c>
      <c r="AF449" s="64">
        <v>3238</v>
      </c>
      <c r="AG449" s="64">
        <v>0</v>
      </c>
      <c r="AH449" s="64">
        <v>761</v>
      </c>
      <c r="AI449" s="64">
        <v>102</v>
      </c>
      <c r="AJ449" s="64">
        <v>153593</v>
      </c>
      <c r="AK449" s="64">
        <v>1366</v>
      </c>
      <c r="AL449" s="64">
        <v>126353</v>
      </c>
      <c r="AM449" s="64">
        <v>0</v>
      </c>
      <c r="AN449" s="64">
        <v>1372</v>
      </c>
      <c r="AO449" s="64">
        <v>5</v>
      </c>
      <c r="AP449" s="64">
        <v>129</v>
      </c>
      <c r="AQ449" s="64">
        <v>0</v>
      </c>
      <c r="AR449" s="64">
        <v>4655</v>
      </c>
      <c r="AS449" s="64">
        <v>0</v>
      </c>
      <c r="AT449" s="64">
        <v>0</v>
      </c>
      <c r="AU449" s="64">
        <v>0</v>
      </c>
      <c r="AV449" s="64">
        <v>0</v>
      </c>
      <c r="AW449" s="64">
        <v>17624</v>
      </c>
      <c r="AX449" s="64">
        <v>2090</v>
      </c>
      <c r="AY449" s="64">
        <v>24368</v>
      </c>
      <c r="AZ449" s="64">
        <v>153593</v>
      </c>
      <c r="BA449" s="64">
        <v>28742</v>
      </c>
      <c r="BB449" s="64">
        <v>0</v>
      </c>
      <c r="BC449" s="64">
        <v>28742</v>
      </c>
    </row>
    <row r="450" spans="1:55" x14ac:dyDescent="0.25">
      <c r="A450" s="64">
        <v>9132</v>
      </c>
      <c r="B450" s="65" t="s">
        <v>490</v>
      </c>
      <c r="C450" s="64">
        <v>200012</v>
      </c>
      <c r="D450" s="64">
        <v>2961</v>
      </c>
      <c r="E450" s="64">
        <v>1035</v>
      </c>
      <c r="F450" s="64">
        <v>1926</v>
      </c>
      <c r="G450" s="64">
        <v>12</v>
      </c>
      <c r="H450" s="64">
        <v>157</v>
      </c>
      <c r="I450" s="64">
        <v>65</v>
      </c>
      <c r="J450" s="64">
        <v>2030</v>
      </c>
      <c r="K450" s="64">
        <v>-125</v>
      </c>
      <c r="L450" s="64">
        <v>49</v>
      </c>
      <c r="M450" s="64">
        <v>1684</v>
      </c>
      <c r="N450" s="64">
        <v>102</v>
      </c>
      <c r="O450" s="64">
        <v>0</v>
      </c>
      <c r="P450" s="64">
        <v>-85</v>
      </c>
      <c r="Q450" s="64">
        <v>0</v>
      </c>
      <c r="R450" s="64">
        <v>253</v>
      </c>
      <c r="S450" s="64">
        <v>0</v>
      </c>
      <c r="T450" s="64">
        <v>0</v>
      </c>
      <c r="U450" s="64">
        <v>73</v>
      </c>
      <c r="V450" s="64">
        <v>180</v>
      </c>
      <c r="W450" s="64">
        <v>277</v>
      </c>
      <c r="X450" s="64">
        <v>0</v>
      </c>
      <c r="Y450" s="64">
        <v>11060</v>
      </c>
      <c r="Z450" s="64">
        <v>19702</v>
      </c>
      <c r="AA450" s="64">
        <v>13006</v>
      </c>
      <c r="AB450" s="64">
        <v>19</v>
      </c>
      <c r="AC450" s="64">
        <v>0</v>
      </c>
      <c r="AD450" s="64">
        <v>0</v>
      </c>
      <c r="AE450" s="64">
        <v>0</v>
      </c>
      <c r="AF450" s="64">
        <v>1026</v>
      </c>
      <c r="AG450" s="64">
        <v>0</v>
      </c>
      <c r="AH450" s="64">
        <v>637</v>
      </c>
      <c r="AI450" s="64">
        <v>0</v>
      </c>
      <c r="AJ450" s="64">
        <v>45727</v>
      </c>
      <c r="AK450" s="64">
        <v>0</v>
      </c>
      <c r="AL450" s="64">
        <v>38902</v>
      </c>
      <c r="AM450" s="64">
        <v>0</v>
      </c>
      <c r="AN450" s="64">
        <v>750</v>
      </c>
      <c r="AO450" s="64">
        <v>0</v>
      </c>
      <c r="AP450" s="64">
        <v>0</v>
      </c>
      <c r="AQ450" s="64">
        <v>0</v>
      </c>
      <c r="AR450" s="64">
        <v>187</v>
      </c>
      <c r="AS450" s="64">
        <v>0</v>
      </c>
      <c r="AT450" s="64">
        <v>0</v>
      </c>
      <c r="AU450" s="64">
        <v>0</v>
      </c>
      <c r="AV450" s="64">
        <v>0</v>
      </c>
      <c r="AW450" s="64">
        <v>5708</v>
      </c>
      <c r="AX450" s="64">
        <v>180</v>
      </c>
      <c r="AY450" s="64">
        <v>6075</v>
      </c>
      <c r="AZ450" s="64">
        <v>45727</v>
      </c>
      <c r="BA450" s="64">
        <v>461</v>
      </c>
      <c r="BB450" s="64">
        <v>0</v>
      </c>
      <c r="BC450" s="64">
        <v>461</v>
      </c>
    </row>
    <row r="451" spans="1:55" x14ac:dyDescent="0.25">
      <c r="A451" s="64">
        <v>9132</v>
      </c>
      <c r="B451" s="65" t="s">
        <v>490</v>
      </c>
      <c r="C451" s="64">
        <v>200112</v>
      </c>
      <c r="D451" s="64">
        <v>3406</v>
      </c>
      <c r="E451" s="64">
        <v>1300</v>
      </c>
      <c r="F451" s="64">
        <v>2106</v>
      </c>
      <c r="G451" s="64">
        <v>15</v>
      </c>
      <c r="H451" s="64">
        <v>222</v>
      </c>
      <c r="I451" s="64">
        <v>74</v>
      </c>
      <c r="J451" s="64">
        <v>2269</v>
      </c>
      <c r="K451" s="64">
        <v>15</v>
      </c>
      <c r="L451" s="64">
        <v>151</v>
      </c>
      <c r="M451" s="64">
        <v>1680</v>
      </c>
      <c r="N451" s="64">
        <v>117</v>
      </c>
      <c r="O451" s="64">
        <v>0</v>
      </c>
      <c r="P451" s="64">
        <v>63</v>
      </c>
      <c r="Q451" s="64">
        <v>0</v>
      </c>
      <c r="R451" s="64">
        <v>575</v>
      </c>
      <c r="S451" s="64">
        <v>0</v>
      </c>
      <c r="T451" s="64">
        <v>0</v>
      </c>
      <c r="U451" s="64">
        <v>189</v>
      </c>
      <c r="V451" s="64">
        <v>386</v>
      </c>
      <c r="W451" s="64">
        <v>314</v>
      </c>
      <c r="X451" s="64">
        <v>0</v>
      </c>
      <c r="Y451" s="64">
        <v>13279</v>
      </c>
      <c r="Z451" s="64">
        <v>23036</v>
      </c>
      <c r="AA451" s="64">
        <v>7475</v>
      </c>
      <c r="AB451" s="64">
        <v>35</v>
      </c>
      <c r="AC451" s="64">
        <v>0</v>
      </c>
      <c r="AD451" s="64">
        <v>0</v>
      </c>
      <c r="AE451" s="64">
        <v>0</v>
      </c>
      <c r="AF451" s="64">
        <v>958</v>
      </c>
      <c r="AG451" s="64">
        <v>0</v>
      </c>
      <c r="AH451" s="64">
        <v>200</v>
      </c>
      <c r="AI451" s="64">
        <v>0</v>
      </c>
      <c r="AJ451" s="64">
        <v>45297</v>
      </c>
      <c r="AK451" s="64">
        <v>261</v>
      </c>
      <c r="AL451" s="64">
        <v>38119</v>
      </c>
      <c r="AM451" s="64">
        <v>0</v>
      </c>
      <c r="AN451" s="64">
        <v>397</v>
      </c>
      <c r="AO451" s="64">
        <v>0</v>
      </c>
      <c r="AP451" s="64">
        <v>0</v>
      </c>
      <c r="AQ451" s="64">
        <v>0</v>
      </c>
      <c r="AR451" s="64">
        <v>246</v>
      </c>
      <c r="AS451" s="64">
        <v>0</v>
      </c>
      <c r="AT451" s="64">
        <v>0</v>
      </c>
      <c r="AU451" s="64">
        <v>0</v>
      </c>
      <c r="AV451" s="64">
        <v>0</v>
      </c>
      <c r="AW451" s="64">
        <v>5888</v>
      </c>
      <c r="AX451" s="64">
        <v>386</v>
      </c>
      <c r="AY451" s="64">
        <v>6520</v>
      </c>
      <c r="AZ451" s="64">
        <v>45297</v>
      </c>
      <c r="BA451" s="64">
        <v>1128</v>
      </c>
      <c r="BB451" s="64">
        <v>0</v>
      </c>
      <c r="BC451" s="64">
        <v>1128</v>
      </c>
    </row>
    <row r="452" spans="1:55" x14ac:dyDescent="0.25">
      <c r="A452" s="64">
        <v>9132</v>
      </c>
      <c r="B452" s="65" t="s">
        <v>490</v>
      </c>
      <c r="C452" s="64">
        <v>200212</v>
      </c>
      <c r="D452" s="64">
        <v>3314</v>
      </c>
      <c r="E452" s="64">
        <v>1105</v>
      </c>
      <c r="F452" s="64">
        <v>2209</v>
      </c>
      <c r="G452" s="64">
        <v>16</v>
      </c>
      <c r="H452" s="64">
        <v>240</v>
      </c>
      <c r="I452" s="64">
        <v>77</v>
      </c>
      <c r="J452" s="64">
        <v>2388</v>
      </c>
      <c r="K452" s="64">
        <v>275</v>
      </c>
      <c r="L452" s="64">
        <v>7</v>
      </c>
      <c r="M452" s="64">
        <v>1712</v>
      </c>
      <c r="N452" s="64">
        <v>127</v>
      </c>
      <c r="O452" s="64">
        <v>0</v>
      </c>
      <c r="P452" s="64">
        <v>202</v>
      </c>
      <c r="Q452" s="64">
        <v>0</v>
      </c>
      <c r="R452" s="64">
        <v>629</v>
      </c>
      <c r="S452" s="64">
        <v>0</v>
      </c>
      <c r="T452" s="64">
        <v>0</v>
      </c>
      <c r="U452" s="64">
        <v>204</v>
      </c>
      <c r="V452" s="64">
        <v>425</v>
      </c>
      <c r="W452" s="64">
        <v>368</v>
      </c>
      <c r="X452" s="64">
        <v>0</v>
      </c>
      <c r="Y452" s="64">
        <v>14287</v>
      </c>
      <c r="Z452" s="64">
        <v>22265</v>
      </c>
      <c r="AA452" s="64">
        <v>12206</v>
      </c>
      <c r="AB452" s="64">
        <v>239</v>
      </c>
      <c r="AC452" s="64">
        <v>0</v>
      </c>
      <c r="AD452" s="64">
        <v>0</v>
      </c>
      <c r="AE452" s="64">
        <v>0</v>
      </c>
      <c r="AF452" s="64">
        <v>831</v>
      </c>
      <c r="AG452" s="64">
        <v>0</v>
      </c>
      <c r="AH452" s="64">
        <v>412</v>
      </c>
      <c r="AI452" s="64">
        <v>0</v>
      </c>
      <c r="AJ452" s="64">
        <v>50608</v>
      </c>
      <c r="AK452" s="64">
        <v>322</v>
      </c>
      <c r="AL452" s="64">
        <v>42718</v>
      </c>
      <c r="AM452" s="64">
        <v>0</v>
      </c>
      <c r="AN452" s="64">
        <v>404</v>
      </c>
      <c r="AO452" s="64">
        <v>0</v>
      </c>
      <c r="AP452" s="64">
        <v>0</v>
      </c>
      <c r="AQ452" s="64">
        <v>0</v>
      </c>
      <c r="AR452" s="64">
        <v>291</v>
      </c>
      <c r="AS452" s="64">
        <v>0</v>
      </c>
      <c r="AT452" s="64">
        <v>0</v>
      </c>
      <c r="AU452" s="64">
        <v>0</v>
      </c>
      <c r="AV452" s="64">
        <v>174</v>
      </c>
      <c r="AW452" s="64">
        <v>6274</v>
      </c>
      <c r="AX452" s="64">
        <v>425</v>
      </c>
      <c r="AY452" s="64">
        <v>7164</v>
      </c>
      <c r="AZ452" s="64">
        <v>50608</v>
      </c>
      <c r="BA452" s="64">
        <v>2337</v>
      </c>
      <c r="BB452" s="64">
        <v>0</v>
      </c>
      <c r="BC452" s="64">
        <v>2337</v>
      </c>
    </row>
    <row r="453" spans="1:55" x14ac:dyDescent="0.25">
      <c r="A453" s="64">
        <v>9132</v>
      </c>
      <c r="B453" s="65" t="s">
        <v>490</v>
      </c>
      <c r="C453" s="64">
        <v>200312</v>
      </c>
      <c r="D453" s="64">
        <v>2903</v>
      </c>
      <c r="E453" s="64">
        <v>905</v>
      </c>
      <c r="F453" s="64">
        <v>1998</v>
      </c>
      <c r="G453" s="64">
        <v>16</v>
      </c>
      <c r="H453" s="64">
        <v>312</v>
      </c>
      <c r="I453" s="64">
        <v>75</v>
      </c>
      <c r="J453" s="64">
        <v>2252</v>
      </c>
      <c r="K453" s="64">
        <v>-14</v>
      </c>
      <c r="L453" s="64">
        <v>49</v>
      </c>
      <c r="M453" s="64">
        <v>1759</v>
      </c>
      <c r="N453" s="64">
        <v>131</v>
      </c>
      <c r="O453" s="64">
        <v>0</v>
      </c>
      <c r="P453" s="64">
        <v>-17</v>
      </c>
      <c r="Q453" s="64">
        <v>0</v>
      </c>
      <c r="R453" s="64">
        <v>414</v>
      </c>
      <c r="S453" s="64">
        <v>0</v>
      </c>
      <c r="T453" s="64">
        <v>0</v>
      </c>
      <c r="U453" s="64">
        <v>73</v>
      </c>
      <c r="V453" s="64">
        <v>342</v>
      </c>
      <c r="W453" s="64">
        <v>407</v>
      </c>
      <c r="X453" s="64">
        <v>0</v>
      </c>
      <c r="Y453" s="64">
        <v>15962</v>
      </c>
      <c r="Z453" s="64">
        <v>19406</v>
      </c>
      <c r="AA453" s="64">
        <v>15972</v>
      </c>
      <c r="AB453" s="64">
        <v>341</v>
      </c>
      <c r="AC453" s="64">
        <v>0</v>
      </c>
      <c r="AD453" s="64">
        <v>0</v>
      </c>
      <c r="AE453" s="64">
        <v>0</v>
      </c>
      <c r="AF453" s="64">
        <v>865</v>
      </c>
      <c r="AG453" s="64">
        <v>0</v>
      </c>
      <c r="AH453" s="64">
        <v>708</v>
      </c>
      <c r="AI453" s="64">
        <v>0</v>
      </c>
      <c r="AJ453" s="64">
        <v>53661</v>
      </c>
      <c r="AK453" s="64">
        <v>354</v>
      </c>
      <c r="AL453" s="64">
        <v>45389</v>
      </c>
      <c r="AM453" s="64">
        <v>0</v>
      </c>
      <c r="AN453" s="64">
        <v>401</v>
      </c>
      <c r="AO453" s="64">
        <v>0</v>
      </c>
      <c r="AP453" s="64">
        <v>0</v>
      </c>
      <c r="AQ453" s="64">
        <v>0</v>
      </c>
      <c r="AR453" s="64">
        <v>301</v>
      </c>
      <c r="AS453" s="64">
        <v>0</v>
      </c>
      <c r="AT453" s="64">
        <v>0</v>
      </c>
      <c r="AU453" s="64">
        <v>0</v>
      </c>
      <c r="AV453" s="64">
        <v>0</v>
      </c>
      <c r="AW453" s="64">
        <v>6874</v>
      </c>
      <c r="AX453" s="64">
        <v>342</v>
      </c>
      <c r="AY453" s="64">
        <v>7517</v>
      </c>
      <c r="AZ453" s="64">
        <v>53661</v>
      </c>
      <c r="BA453" s="64">
        <v>3714</v>
      </c>
      <c r="BB453" s="64">
        <v>0</v>
      </c>
      <c r="BC453" s="64">
        <v>3714</v>
      </c>
    </row>
    <row r="454" spans="1:55" x14ac:dyDescent="0.25">
      <c r="A454" s="64">
        <v>9133</v>
      </c>
      <c r="B454" s="65" t="s">
        <v>374</v>
      </c>
      <c r="C454" s="64">
        <v>200012</v>
      </c>
      <c r="D454" s="64">
        <v>10553</v>
      </c>
      <c r="E454" s="64">
        <v>4370</v>
      </c>
      <c r="F454" s="64">
        <v>6183</v>
      </c>
      <c r="G454" s="64">
        <v>24</v>
      </c>
      <c r="H454" s="64">
        <v>748</v>
      </c>
      <c r="I454" s="64">
        <v>125</v>
      </c>
      <c r="J454" s="64">
        <v>6830</v>
      </c>
      <c r="K454" s="64">
        <v>24</v>
      </c>
      <c r="L454" s="64">
        <v>129</v>
      </c>
      <c r="M454" s="64">
        <v>4326</v>
      </c>
      <c r="N454" s="64">
        <v>140</v>
      </c>
      <c r="O454" s="64">
        <v>0</v>
      </c>
      <c r="P454" s="64">
        <v>193</v>
      </c>
      <c r="Q454" s="64">
        <v>0</v>
      </c>
      <c r="R454" s="64">
        <v>2324</v>
      </c>
      <c r="S454" s="64">
        <v>0</v>
      </c>
      <c r="T454" s="64">
        <v>0</v>
      </c>
      <c r="U454" s="64">
        <v>765</v>
      </c>
      <c r="V454" s="64">
        <v>1559</v>
      </c>
      <c r="W454" s="64">
        <v>10244</v>
      </c>
      <c r="X454" s="64">
        <v>0</v>
      </c>
      <c r="Y454" s="64">
        <v>5005</v>
      </c>
      <c r="Z454" s="64">
        <v>85445</v>
      </c>
      <c r="AA454" s="64">
        <v>36256</v>
      </c>
      <c r="AB454" s="64">
        <v>1423</v>
      </c>
      <c r="AC454" s="64">
        <v>0</v>
      </c>
      <c r="AD454" s="64">
        <v>0</v>
      </c>
      <c r="AE454" s="64">
        <v>0</v>
      </c>
      <c r="AF454" s="64">
        <v>1303</v>
      </c>
      <c r="AG454" s="64">
        <v>0</v>
      </c>
      <c r="AH454" s="64">
        <v>1391</v>
      </c>
      <c r="AI454" s="64">
        <v>114</v>
      </c>
      <c r="AJ454" s="64">
        <v>141181</v>
      </c>
      <c r="AK454" s="64">
        <v>600</v>
      </c>
      <c r="AL454" s="64">
        <v>115157</v>
      </c>
      <c r="AM454" s="64">
        <v>0</v>
      </c>
      <c r="AN454" s="64">
        <v>5325</v>
      </c>
      <c r="AO454" s="64">
        <v>0</v>
      </c>
      <c r="AP454" s="64">
        <v>0</v>
      </c>
      <c r="AQ454" s="64">
        <v>0</v>
      </c>
      <c r="AR454" s="64">
        <v>6058</v>
      </c>
      <c r="AS454" s="64">
        <v>0</v>
      </c>
      <c r="AT454" s="64">
        <v>0</v>
      </c>
      <c r="AU454" s="64">
        <v>0</v>
      </c>
      <c r="AV454" s="64">
        <v>0</v>
      </c>
      <c r="AW454" s="64">
        <v>12482</v>
      </c>
      <c r="AX454" s="64">
        <v>1559</v>
      </c>
      <c r="AY454" s="64">
        <v>20099</v>
      </c>
      <c r="AZ454" s="64">
        <v>141181</v>
      </c>
      <c r="BA454" s="64">
        <v>6744</v>
      </c>
      <c r="BB454" s="64">
        <v>0</v>
      </c>
      <c r="BC454" s="64">
        <v>6744</v>
      </c>
    </row>
    <row r="455" spans="1:55" x14ac:dyDescent="0.25">
      <c r="A455" s="64">
        <v>9133</v>
      </c>
      <c r="B455" s="65" t="s">
        <v>374</v>
      </c>
      <c r="C455" s="64">
        <v>200112</v>
      </c>
      <c r="D455" s="64">
        <v>12353</v>
      </c>
      <c r="E455" s="64">
        <v>5641</v>
      </c>
      <c r="F455" s="64">
        <v>6712</v>
      </c>
      <c r="G455" s="64">
        <v>53</v>
      </c>
      <c r="H455" s="64">
        <v>803</v>
      </c>
      <c r="I455" s="64">
        <v>154</v>
      </c>
      <c r="J455" s="64">
        <v>7414</v>
      </c>
      <c r="K455" s="64">
        <v>-79</v>
      </c>
      <c r="L455" s="64">
        <v>90</v>
      </c>
      <c r="M455" s="64">
        <v>5189</v>
      </c>
      <c r="N455" s="64">
        <v>291</v>
      </c>
      <c r="O455" s="64">
        <v>0</v>
      </c>
      <c r="P455" s="64">
        <v>434</v>
      </c>
      <c r="Q455" s="64">
        <v>0</v>
      </c>
      <c r="R455" s="64">
        <v>1511</v>
      </c>
      <c r="S455" s="64">
        <v>0</v>
      </c>
      <c r="T455" s="64">
        <v>0</v>
      </c>
      <c r="U455" s="64">
        <v>481</v>
      </c>
      <c r="V455" s="64">
        <v>1030</v>
      </c>
      <c r="W455" s="64">
        <v>10619</v>
      </c>
      <c r="X455" s="64">
        <v>0</v>
      </c>
      <c r="Y455" s="64">
        <v>17690</v>
      </c>
      <c r="Z455" s="64">
        <v>103421</v>
      </c>
      <c r="AA455" s="64">
        <v>34404</v>
      </c>
      <c r="AB455" s="64">
        <v>1897</v>
      </c>
      <c r="AC455" s="64">
        <v>0</v>
      </c>
      <c r="AD455" s="64">
        <v>0</v>
      </c>
      <c r="AE455" s="64">
        <v>88</v>
      </c>
      <c r="AF455" s="64">
        <v>1637</v>
      </c>
      <c r="AG455" s="64">
        <v>0</v>
      </c>
      <c r="AH455" s="64">
        <v>1746</v>
      </c>
      <c r="AI455" s="64">
        <v>117</v>
      </c>
      <c r="AJ455" s="64">
        <v>171619</v>
      </c>
      <c r="AK455" s="64">
        <v>2533</v>
      </c>
      <c r="AL455" s="64">
        <v>142549</v>
      </c>
      <c r="AM455" s="64">
        <v>0</v>
      </c>
      <c r="AN455" s="64">
        <v>4805</v>
      </c>
      <c r="AO455" s="64">
        <v>0</v>
      </c>
      <c r="AP455" s="64">
        <v>0</v>
      </c>
      <c r="AQ455" s="64">
        <v>0</v>
      </c>
      <c r="AR455" s="64">
        <v>6661</v>
      </c>
      <c r="AS455" s="64">
        <v>0</v>
      </c>
      <c r="AT455" s="64">
        <v>0</v>
      </c>
      <c r="AU455" s="64">
        <v>0</v>
      </c>
      <c r="AV455" s="64">
        <v>0</v>
      </c>
      <c r="AW455" s="64">
        <v>14041</v>
      </c>
      <c r="AX455" s="64">
        <v>1030</v>
      </c>
      <c r="AY455" s="64">
        <v>21732</v>
      </c>
      <c r="AZ455" s="64">
        <v>171619</v>
      </c>
      <c r="BA455" s="64">
        <v>15555</v>
      </c>
      <c r="BB455" s="64">
        <v>0</v>
      </c>
      <c r="BC455" s="64">
        <v>15555</v>
      </c>
    </row>
    <row r="456" spans="1:55" x14ac:dyDescent="0.25">
      <c r="A456" s="64">
        <v>9133</v>
      </c>
      <c r="B456" s="65" t="s">
        <v>374</v>
      </c>
      <c r="C456" s="64">
        <v>200212</v>
      </c>
      <c r="D456" s="64">
        <v>12380</v>
      </c>
      <c r="E456" s="64">
        <v>5111</v>
      </c>
      <c r="F456" s="64">
        <v>7269</v>
      </c>
      <c r="G456" s="64">
        <v>25</v>
      </c>
      <c r="H456" s="64">
        <v>1212</v>
      </c>
      <c r="I456" s="64">
        <v>125</v>
      </c>
      <c r="J456" s="64">
        <v>8381</v>
      </c>
      <c r="K456" s="64">
        <v>566</v>
      </c>
      <c r="L456" s="64">
        <v>25</v>
      </c>
      <c r="M456" s="64">
        <v>5814</v>
      </c>
      <c r="N456" s="64">
        <v>296</v>
      </c>
      <c r="O456" s="64">
        <v>0</v>
      </c>
      <c r="P456" s="64">
        <v>692</v>
      </c>
      <c r="Q456" s="64">
        <v>0</v>
      </c>
      <c r="R456" s="64">
        <v>2170</v>
      </c>
      <c r="S456" s="64">
        <v>0</v>
      </c>
      <c r="T456" s="64">
        <v>0</v>
      </c>
      <c r="U456" s="64">
        <v>703</v>
      </c>
      <c r="V456" s="64">
        <v>1467</v>
      </c>
      <c r="W456" s="64">
        <v>15177</v>
      </c>
      <c r="X456" s="64">
        <v>0</v>
      </c>
      <c r="Y456" s="64">
        <v>29031</v>
      </c>
      <c r="Z456" s="64">
        <v>117552</v>
      </c>
      <c r="AA456" s="64">
        <v>28869</v>
      </c>
      <c r="AB456" s="64">
        <v>6869</v>
      </c>
      <c r="AC456" s="64">
        <v>0</v>
      </c>
      <c r="AD456" s="64">
        <v>0</v>
      </c>
      <c r="AE456" s="64">
        <v>66</v>
      </c>
      <c r="AF456" s="64">
        <v>1520</v>
      </c>
      <c r="AG456" s="64">
        <v>0</v>
      </c>
      <c r="AH456" s="64">
        <v>1311</v>
      </c>
      <c r="AI456" s="64">
        <v>134</v>
      </c>
      <c r="AJ456" s="64">
        <v>200529</v>
      </c>
      <c r="AK456" s="64">
        <v>6541</v>
      </c>
      <c r="AL456" s="64">
        <v>158096</v>
      </c>
      <c r="AM456" s="64">
        <v>0</v>
      </c>
      <c r="AN456" s="64">
        <v>7663</v>
      </c>
      <c r="AO456" s="64">
        <v>0</v>
      </c>
      <c r="AP456" s="64">
        <v>0</v>
      </c>
      <c r="AQ456" s="64">
        <v>0</v>
      </c>
      <c r="AR456" s="64">
        <v>8570</v>
      </c>
      <c r="AS456" s="64">
        <v>0</v>
      </c>
      <c r="AT456" s="64">
        <v>0</v>
      </c>
      <c r="AU456" s="64">
        <v>0</v>
      </c>
      <c r="AV456" s="64">
        <v>3121</v>
      </c>
      <c r="AW456" s="64">
        <v>15071</v>
      </c>
      <c r="AX456" s="64">
        <v>1467</v>
      </c>
      <c r="AY456" s="64">
        <v>28229</v>
      </c>
      <c r="AZ456" s="64">
        <v>200529</v>
      </c>
      <c r="BA456" s="64">
        <v>36737</v>
      </c>
      <c r="BB456" s="64">
        <v>0</v>
      </c>
      <c r="BC456" s="64">
        <v>36737</v>
      </c>
    </row>
    <row r="457" spans="1:55" x14ac:dyDescent="0.25">
      <c r="A457" s="64">
        <v>9133</v>
      </c>
      <c r="B457" s="65" t="s">
        <v>374</v>
      </c>
      <c r="C457" s="64">
        <v>200312</v>
      </c>
      <c r="D457" s="64">
        <v>12429</v>
      </c>
      <c r="E457" s="64">
        <v>4689</v>
      </c>
      <c r="F457" s="64">
        <v>7740</v>
      </c>
      <c r="G457" s="64">
        <v>24</v>
      </c>
      <c r="H457" s="64">
        <v>1624</v>
      </c>
      <c r="I457" s="64">
        <v>121</v>
      </c>
      <c r="J457" s="64">
        <v>9267</v>
      </c>
      <c r="K457" s="64">
        <v>549</v>
      </c>
      <c r="L457" s="64">
        <v>137</v>
      </c>
      <c r="M457" s="64">
        <v>6152</v>
      </c>
      <c r="N457" s="64">
        <v>338</v>
      </c>
      <c r="O457" s="64">
        <v>0</v>
      </c>
      <c r="P457" s="64">
        <v>913</v>
      </c>
      <c r="Q457" s="64">
        <v>0</v>
      </c>
      <c r="R457" s="64">
        <v>2550</v>
      </c>
      <c r="S457" s="64">
        <v>0</v>
      </c>
      <c r="T457" s="64">
        <v>0</v>
      </c>
      <c r="U457" s="64">
        <v>665</v>
      </c>
      <c r="V457" s="64">
        <v>1885</v>
      </c>
      <c r="W457" s="64">
        <v>10997</v>
      </c>
      <c r="X457" s="64">
        <v>0</v>
      </c>
      <c r="Y457" s="64">
        <v>33534</v>
      </c>
      <c r="Z457" s="64">
        <v>131624</v>
      </c>
      <c r="AA457" s="64">
        <v>24552</v>
      </c>
      <c r="AB457" s="64">
        <v>8739</v>
      </c>
      <c r="AC457" s="64">
        <v>0</v>
      </c>
      <c r="AD457" s="64">
        <v>0</v>
      </c>
      <c r="AE457" s="64">
        <v>0</v>
      </c>
      <c r="AF457" s="64">
        <v>1542</v>
      </c>
      <c r="AG457" s="64">
        <v>0</v>
      </c>
      <c r="AH457" s="64">
        <v>1483</v>
      </c>
      <c r="AI457" s="64">
        <v>199</v>
      </c>
      <c r="AJ457" s="64">
        <v>212670</v>
      </c>
      <c r="AK457" s="64">
        <v>3602</v>
      </c>
      <c r="AL457" s="64">
        <v>168192</v>
      </c>
      <c r="AM457" s="64">
        <v>0</v>
      </c>
      <c r="AN457" s="64">
        <v>5779</v>
      </c>
      <c r="AO457" s="64">
        <v>182</v>
      </c>
      <c r="AP457" s="64">
        <v>0</v>
      </c>
      <c r="AQ457" s="64">
        <v>0</v>
      </c>
      <c r="AR457" s="64">
        <v>13371</v>
      </c>
      <c r="AS457" s="64">
        <v>0</v>
      </c>
      <c r="AT457" s="64">
        <v>0</v>
      </c>
      <c r="AU457" s="64">
        <v>0</v>
      </c>
      <c r="AV457" s="64">
        <v>0</v>
      </c>
      <c r="AW457" s="64">
        <v>19659</v>
      </c>
      <c r="AX457" s="64">
        <v>1885</v>
      </c>
      <c r="AY457" s="64">
        <v>34915</v>
      </c>
      <c r="AZ457" s="64">
        <v>212670</v>
      </c>
      <c r="BA457" s="64">
        <v>29788</v>
      </c>
      <c r="BB457" s="64">
        <v>0</v>
      </c>
      <c r="BC457" s="64">
        <v>29788</v>
      </c>
    </row>
    <row r="458" spans="1:55" x14ac:dyDescent="0.25">
      <c r="A458" s="64">
        <v>9133</v>
      </c>
      <c r="B458" s="65" t="s">
        <v>374</v>
      </c>
      <c r="C458" s="64">
        <v>200412</v>
      </c>
      <c r="D458" s="64">
        <v>13534</v>
      </c>
      <c r="E458" s="64">
        <v>4925</v>
      </c>
      <c r="F458" s="64">
        <v>8609</v>
      </c>
      <c r="G458" s="64">
        <v>44</v>
      </c>
      <c r="H458" s="64">
        <v>1962</v>
      </c>
      <c r="I458" s="64">
        <v>129</v>
      </c>
      <c r="J458" s="64">
        <v>10486</v>
      </c>
      <c r="K458" s="64">
        <v>408</v>
      </c>
      <c r="L458" s="64">
        <v>176</v>
      </c>
      <c r="M458" s="64">
        <v>6965</v>
      </c>
      <c r="N458" s="64">
        <v>985</v>
      </c>
      <c r="O458" s="64">
        <v>0</v>
      </c>
      <c r="P458" s="64">
        <v>230</v>
      </c>
      <c r="Q458" s="64">
        <v>0</v>
      </c>
      <c r="R458" s="64">
        <v>2890</v>
      </c>
      <c r="S458" s="64">
        <v>0</v>
      </c>
      <c r="T458" s="64">
        <v>0</v>
      </c>
      <c r="U458" s="64">
        <v>907</v>
      </c>
      <c r="V458" s="64">
        <v>1983</v>
      </c>
      <c r="W458" s="64">
        <v>11839</v>
      </c>
      <c r="X458" s="64">
        <v>0</v>
      </c>
      <c r="Y458" s="64">
        <v>23963</v>
      </c>
      <c r="Z458" s="64">
        <v>155443</v>
      </c>
      <c r="AA458" s="64">
        <v>31562</v>
      </c>
      <c r="AB458" s="64">
        <v>11222</v>
      </c>
      <c r="AC458" s="64">
        <v>0</v>
      </c>
      <c r="AD458" s="64">
        <v>0</v>
      </c>
      <c r="AE458" s="64">
        <v>0</v>
      </c>
      <c r="AF458" s="64">
        <v>6355</v>
      </c>
      <c r="AG458" s="64">
        <v>0</v>
      </c>
      <c r="AH458" s="64">
        <v>1689</v>
      </c>
      <c r="AI458" s="64">
        <v>249</v>
      </c>
      <c r="AJ458" s="64">
        <v>242322</v>
      </c>
      <c r="AK458" s="64">
        <v>29</v>
      </c>
      <c r="AL458" s="64">
        <v>194902</v>
      </c>
      <c r="AM458" s="64">
        <v>0</v>
      </c>
      <c r="AN458" s="64">
        <v>6852</v>
      </c>
      <c r="AO458" s="64">
        <v>122</v>
      </c>
      <c r="AP458" s="64">
        <v>0</v>
      </c>
      <c r="AQ458" s="64">
        <v>0</v>
      </c>
      <c r="AR458" s="64">
        <v>16890</v>
      </c>
      <c r="AS458" s="64">
        <v>0</v>
      </c>
      <c r="AT458" s="64">
        <v>0</v>
      </c>
      <c r="AU458" s="64">
        <v>0</v>
      </c>
      <c r="AV458" s="64">
        <v>0</v>
      </c>
      <c r="AW458" s="64">
        <v>21544</v>
      </c>
      <c r="AX458" s="64">
        <v>1983</v>
      </c>
      <c r="AY458" s="64">
        <v>40417</v>
      </c>
      <c r="AZ458" s="64">
        <v>242322</v>
      </c>
      <c r="BA458" s="64">
        <v>42400</v>
      </c>
      <c r="BB458" s="64">
        <v>0</v>
      </c>
      <c r="BC458" s="64">
        <v>42400</v>
      </c>
    </row>
    <row r="459" spans="1:55" x14ac:dyDescent="0.25">
      <c r="A459" s="64">
        <v>9135</v>
      </c>
      <c r="B459" s="65" t="s">
        <v>402</v>
      </c>
      <c r="C459" s="64">
        <v>200012</v>
      </c>
      <c r="D459" s="64">
        <v>8024</v>
      </c>
      <c r="E459" s="64">
        <v>2762</v>
      </c>
      <c r="F459" s="64">
        <v>5261</v>
      </c>
      <c r="G459" s="64">
        <v>237</v>
      </c>
      <c r="H459" s="64">
        <v>556</v>
      </c>
      <c r="I459" s="64">
        <v>95</v>
      </c>
      <c r="J459" s="64">
        <v>5960</v>
      </c>
      <c r="K459" s="64">
        <v>2122</v>
      </c>
      <c r="L459" s="64">
        <v>232</v>
      </c>
      <c r="M459" s="64">
        <v>4672</v>
      </c>
      <c r="N459" s="64">
        <v>728</v>
      </c>
      <c r="O459" s="64">
        <v>0</v>
      </c>
      <c r="P459" s="64">
        <v>466</v>
      </c>
      <c r="Q459" s="64">
        <v>0</v>
      </c>
      <c r="R459" s="64">
        <v>2447</v>
      </c>
      <c r="S459" s="64">
        <v>0</v>
      </c>
      <c r="T459" s="64">
        <v>0</v>
      </c>
      <c r="U459" s="64">
        <v>972</v>
      </c>
      <c r="V459" s="64">
        <v>1476</v>
      </c>
      <c r="W459" s="64">
        <v>1835</v>
      </c>
      <c r="X459" s="64">
        <v>0</v>
      </c>
      <c r="Y459" s="64">
        <v>361</v>
      </c>
      <c r="Z459" s="64">
        <v>63574</v>
      </c>
      <c r="AA459" s="64">
        <v>30659</v>
      </c>
      <c r="AB459" s="64">
        <v>5704</v>
      </c>
      <c r="AC459" s="64">
        <v>0</v>
      </c>
      <c r="AD459" s="64">
        <v>0</v>
      </c>
      <c r="AE459" s="64">
        <v>0</v>
      </c>
      <c r="AF459" s="64">
        <v>3710</v>
      </c>
      <c r="AG459" s="64">
        <v>0</v>
      </c>
      <c r="AH459" s="64">
        <v>1020</v>
      </c>
      <c r="AI459" s="64">
        <v>190</v>
      </c>
      <c r="AJ459" s="64">
        <v>107055</v>
      </c>
      <c r="AK459" s="64">
        <v>3010</v>
      </c>
      <c r="AL459" s="64">
        <v>85376</v>
      </c>
      <c r="AM459" s="64">
        <v>0</v>
      </c>
      <c r="AN459" s="64">
        <v>3846</v>
      </c>
      <c r="AO459" s="64">
        <v>11</v>
      </c>
      <c r="AP459" s="64">
        <v>0</v>
      </c>
      <c r="AQ459" s="64">
        <v>0</v>
      </c>
      <c r="AR459" s="64">
        <v>6165</v>
      </c>
      <c r="AS459" s="64">
        <v>0</v>
      </c>
      <c r="AT459" s="64">
        <v>0</v>
      </c>
      <c r="AU459" s="64">
        <v>0</v>
      </c>
      <c r="AV459" s="64">
        <v>0</v>
      </c>
      <c r="AW459" s="64">
        <v>7171</v>
      </c>
      <c r="AX459" s="64">
        <v>1476</v>
      </c>
      <c r="AY459" s="64">
        <v>14812</v>
      </c>
      <c r="AZ459" s="64">
        <v>107055</v>
      </c>
      <c r="BA459" s="64">
        <v>7050</v>
      </c>
      <c r="BB459" s="64">
        <v>0</v>
      </c>
      <c r="BC459" s="64">
        <v>7050</v>
      </c>
    </row>
    <row r="460" spans="1:55" x14ac:dyDescent="0.25">
      <c r="A460" s="64">
        <v>9135</v>
      </c>
      <c r="B460" s="65" t="s">
        <v>402</v>
      </c>
      <c r="C460" s="64">
        <v>200112</v>
      </c>
      <c r="D460" s="64">
        <v>8960</v>
      </c>
      <c r="E460" s="64">
        <v>3052</v>
      </c>
      <c r="F460" s="64">
        <v>5909</v>
      </c>
      <c r="G460" s="64">
        <v>75</v>
      </c>
      <c r="H460" s="64">
        <v>671</v>
      </c>
      <c r="I460" s="64">
        <v>91</v>
      </c>
      <c r="J460" s="64">
        <v>6564</v>
      </c>
      <c r="K460" s="64">
        <v>-98</v>
      </c>
      <c r="L460" s="64">
        <v>230</v>
      </c>
      <c r="M460" s="64">
        <v>4694</v>
      </c>
      <c r="N460" s="64">
        <v>267</v>
      </c>
      <c r="O460" s="64">
        <v>0</v>
      </c>
      <c r="P460" s="64">
        <v>192</v>
      </c>
      <c r="Q460" s="64">
        <v>0</v>
      </c>
      <c r="R460" s="64">
        <v>1543</v>
      </c>
      <c r="S460" s="64">
        <v>0</v>
      </c>
      <c r="T460" s="64">
        <v>0</v>
      </c>
      <c r="U460" s="64">
        <v>500</v>
      </c>
      <c r="V460" s="64">
        <v>1042</v>
      </c>
      <c r="W460" s="64">
        <v>922</v>
      </c>
      <c r="X460" s="64">
        <v>0</v>
      </c>
      <c r="Y460" s="64">
        <v>9694</v>
      </c>
      <c r="Z460" s="64">
        <v>67643</v>
      </c>
      <c r="AA460" s="64">
        <v>26088</v>
      </c>
      <c r="AB460" s="64">
        <v>2990</v>
      </c>
      <c r="AC460" s="64">
        <v>0</v>
      </c>
      <c r="AD460" s="64">
        <v>0</v>
      </c>
      <c r="AE460" s="64">
        <v>0</v>
      </c>
      <c r="AF460" s="64">
        <v>3463</v>
      </c>
      <c r="AG460" s="64">
        <v>0</v>
      </c>
      <c r="AH460" s="64">
        <v>515</v>
      </c>
      <c r="AI460" s="64">
        <v>168</v>
      </c>
      <c r="AJ460" s="64">
        <v>111484</v>
      </c>
      <c r="AK460" s="64">
        <v>625</v>
      </c>
      <c r="AL460" s="64">
        <v>92095</v>
      </c>
      <c r="AM460" s="64">
        <v>0</v>
      </c>
      <c r="AN460" s="64">
        <v>2353</v>
      </c>
      <c r="AO460" s="64">
        <v>11</v>
      </c>
      <c r="AP460" s="64">
        <v>51</v>
      </c>
      <c r="AQ460" s="64">
        <v>0</v>
      </c>
      <c r="AR460" s="64">
        <v>6659</v>
      </c>
      <c r="AS460" s="64">
        <v>0</v>
      </c>
      <c r="AT460" s="64">
        <v>0</v>
      </c>
      <c r="AU460" s="64">
        <v>0</v>
      </c>
      <c r="AV460" s="64">
        <v>0</v>
      </c>
      <c r="AW460" s="64">
        <v>8647</v>
      </c>
      <c r="AX460" s="64">
        <v>1042</v>
      </c>
      <c r="AY460" s="64">
        <v>16348</v>
      </c>
      <c r="AZ460" s="64">
        <v>111484</v>
      </c>
      <c r="BA460" s="64">
        <v>10581</v>
      </c>
      <c r="BB460" s="64">
        <v>0</v>
      </c>
      <c r="BC460" s="64">
        <v>10581</v>
      </c>
    </row>
    <row r="461" spans="1:55" x14ac:dyDescent="0.25">
      <c r="A461" s="64">
        <v>9135</v>
      </c>
      <c r="B461" s="65" t="s">
        <v>402</v>
      </c>
      <c r="C461" s="64">
        <v>200212</v>
      </c>
      <c r="D461" s="64">
        <v>8730</v>
      </c>
      <c r="E461" s="64">
        <v>2514</v>
      </c>
      <c r="F461" s="64">
        <v>6216</v>
      </c>
      <c r="G461" s="64">
        <v>89</v>
      </c>
      <c r="H461" s="64">
        <v>867</v>
      </c>
      <c r="I461" s="64">
        <v>85</v>
      </c>
      <c r="J461" s="64">
        <v>7086</v>
      </c>
      <c r="K461" s="64">
        <v>-1019</v>
      </c>
      <c r="L461" s="64">
        <v>236</v>
      </c>
      <c r="M461" s="64">
        <v>4700</v>
      </c>
      <c r="N461" s="64">
        <v>256</v>
      </c>
      <c r="O461" s="64">
        <v>0</v>
      </c>
      <c r="P461" s="64">
        <v>247</v>
      </c>
      <c r="Q461" s="64">
        <v>0</v>
      </c>
      <c r="R461" s="64">
        <v>1100</v>
      </c>
      <c r="S461" s="64">
        <v>0</v>
      </c>
      <c r="T461" s="64">
        <v>0</v>
      </c>
      <c r="U461" s="64">
        <v>399</v>
      </c>
      <c r="V461" s="64">
        <v>702</v>
      </c>
      <c r="W461" s="64">
        <v>1264</v>
      </c>
      <c r="X461" s="64">
        <v>0</v>
      </c>
      <c r="Y461" s="64">
        <v>10618</v>
      </c>
      <c r="Z461" s="64">
        <v>70269</v>
      </c>
      <c r="AA461" s="64">
        <v>23732</v>
      </c>
      <c r="AB461" s="64">
        <v>5240</v>
      </c>
      <c r="AC461" s="64">
        <v>0</v>
      </c>
      <c r="AD461" s="64">
        <v>0</v>
      </c>
      <c r="AE461" s="64">
        <v>0</v>
      </c>
      <c r="AF461" s="64">
        <v>3203</v>
      </c>
      <c r="AG461" s="64">
        <v>0</v>
      </c>
      <c r="AH461" s="64">
        <v>485</v>
      </c>
      <c r="AI461" s="64">
        <v>110</v>
      </c>
      <c r="AJ461" s="64">
        <v>114920</v>
      </c>
      <c r="AK461" s="64">
        <v>364</v>
      </c>
      <c r="AL461" s="64">
        <v>93556</v>
      </c>
      <c r="AM461" s="64">
        <v>0</v>
      </c>
      <c r="AN461" s="64">
        <v>2549</v>
      </c>
      <c r="AO461" s="64">
        <v>11</v>
      </c>
      <c r="AP461" s="64">
        <v>20</v>
      </c>
      <c r="AQ461" s="64">
        <v>0</v>
      </c>
      <c r="AR461" s="64">
        <v>6830</v>
      </c>
      <c r="AS461" s="64">
        <v>0</v>
      </c>
      <c r="AT461" s="64">
        <v>0</v>
      </c>
      <c r="AU461" s="64">
        <v>0</v>
      </c>
      <c r="AV461" s="64">
        <v>1199</v>
      </c>
      <c r="AW461" s="64">
        <v>9689</v>
      </c>
      <c r="AX461" s="64">
        <v>702</v>
      </c>
      <c r="AY461" s="64">
        <v>18420</v>
      </c>
      <c r="AZ461" s="64">
        <v>114920</v>
      </c>
      <c r="BA461" s="64">
        <v>7649</v>
      </c>
      <c r="BB461" s="64">
        <v>0</v>
      </c>
      <c r="BC461" s="64">
        <v>7649</v>
      </c>
    </row>
    <row r="462" spans="1:55" x14ac:dyDescent="0.25">
      <c r="A462" s="64">
        <v>9135</v>
      </c>
      <c r="B462" s="65" t="s">
        <v>402</v>
      </c>
      <c r="C462" s="64">
        <v>200312</v>
      </c>
      <c r="D462" s="64">
        <v>8200</v>
      </c>
      <c r="E462" s="64">
        <v>1838</v>
      </c>
      <c r="F462" s="64">
        <v>6362</v>
      </c>
      <c r="G462" s="64">
        <v>76</v>
      </c>
      <c r="H462" s="64">
        <v>1354</v>
      </c>
      <c r="I462" s="64">
        <v>77</v>
      </c>
      <c r="J462" s="64">
        <v>7714</v>
      </c>
      <c r="K462" s="64">
        <v>339</v>
      </c>
      <c r="L462" s="64">
        <v>232</v>
      </c>
      <c r="M462" s="64">
        <v>4934</v>
      </c>
      <c r="N462" s="64">
        <v>378</v>
      </c>
      <c r="O462" s="64">
        <v>0</v>
      </c>
      <c r="P462" s="64">
        <v>435</v>
      </c>
      <c r="Q462" s="64">
        <v>0</v>
      </c>
      <c r="R462" s="64">
        <v>2539</v>
      </c>
      <c r="S462" s="64">
        <v>0</v>
      </c>
      <c r="T462" s="64">
        <v>0</v>
      </c>
      <c r="U462" s="64">
        <v>803</v>
      </c>
      <c r="V462" s="64">
        <v>1736</v>
      </c>
      <c r="W462" s="64">
        <v>1438</v>
      </c>
      <c r="X462" s="64">
        <v>0</v>
      </c>
      <c r="Y462" s="64">
        <v>17797</v>
      </c>
      <c r="Z462" s="64">
        <v>79301</v>
      </c>
      <c r="AA462" s="64">
        <v>16212</v>
      </c>
      <c r="AB462" s="64">
        <v>5895</v>
      </c>
      <c r="AC462" s="64">
        <v>0</v>
      </c>
      <c r="AD462" s="64">
        <v>0</v>
      </c>
      <c r="AE462" s="64">
        <v>0</v>
      </c>
      <c r="AF462" s="64">
        <v>3056</v>
      </c>
      <c r="AG462" s="64">
        <v>0</v>
      </c>
      <c r="AH462" s="64">
        <v>415</v>
      </c>
      <c r="AI462" s="64">
        <v>121</v>
      </c>
      <c r="AJ462" s="64">
        <v>124234</v>
      </c>
      <c r="AK462" s="64">
        <v>1108</v>
      </c>
      <c r="AL462" s="64">
        <v>100540</v>
      </c>
      <c r="AM462" s="64">
        <v>0</v>
      </c>
      <c r="AN462" s="64">
        <v>2376</v>
      </c>
      <c r="AO462" s="64">
        <v>11</v>
      </c>
      <c r="AP462" s="64">
        <v>0</v>
      </c>
      <c r="AQ462" s="64">
        <v>0</v>
      </c>
      <c r="AR462" s="64">
        <v>6874</v>
      </c>
      <c r="AS462" s="64">
        <v>0</v>
      </c>
      <c r="AT462" s="64">
        <v>0</v>
      </c>
      <c r="AU462" s="64">
        <v>0</v>
      </c>
      <c r="AV462" s="64">
        <v>0</v>
      </c>
      <c r="AW462" s="64">
        <v>11590</v>
      </c>
      <c r="AX462" s="64">
        <v>1736</v>
      </c>
      <c r="AY462" s="64">
        <v>20199</v>
      </c>
      <c r="AZ462" s="64">
        <v>124234</v>
      </c>
      <c r="BA462" s="64">
        <v>10985</v>
      </c>
      <c r="BB462" s="64">
        <v>0</v>
      </c>
      <c r="BC462" s="64">
        <v>10985</v>
      </c>
    </row>
    <row r="463" spans="1:55" x14ac:dyDescent="0.25">
      <c r="A463" s="64">
        <v>9135</v>
      </c>
      <c r="B463" s="65" t="s">
        <v>402</v>
      </c>
      <c r="C463" s="64">
        <v>200412</v>
      </c>
      <c r="D463" s="64">
        <v>8277</v>
      </c>
      <c r="E463" s="64">
        <v>1682</v>
      </c>
      <c r="F463" s="64">
        <v>6595</v>
      </c>
      <c r="G463" s="64">
        <v>195</v>
      </c>
      <c r="H463" s="64">
        <v>1434</v>
      </c>
      <c r="I463" s="64">
        <v>59</v>
      </c>
      <c r="J463" s="64">
        <v>8164</v>
      </c>
      <c r="K463" s="64">
        <v>1418</v>
      </c>
      <c r="L463" s="64">
        <v>234</v>
      </c>
      <c r="M463" s="64">
        <v>5567</v>
      </c>
      <c r="N463" s="64">
        <v>212</v>
      </c>
      <c r="O463" s="64">
        <v>0</v>
      </c>
      <c r="P463" s="64">
        <v>497</v>
      </c>
      <c r="Q463" s="64">
        <v>0</v>
      </c>
      <c r="R463" s="64">
        <v>3541</v>
      </c>
      <c r="S463" s="64">
        <v>0</v>
      </c>
      <c r="T463" s="64">
        <v>0</v>
      </c>
      <c r="U463" s="64">
        <v>966</v>
      </c>
      <c r="V463" s="64">
        <v>2575</v>
      </c>
      <c r="W463" s="64">
        <v>1821</v>
      </c>
      <c r="X463" s="64">
        <v>0</v>
      </c>
      <c r="Y463" s="64">
        <v>12357</v>
      </c>
      <c r="Z463" s="64">
        <v>82485</v>
      </c>
      <c r="AA463" s="64">
        <v>19843</v>
      </c>
      <c r="AB463" s="64">
        <v>7871</v>
      </c>
      <c r="AC463" s="64">
        <v>0</v>
      </c>
      <c r="AD463" s="64">
        <v>0</v>
      </c>
      <c r="AE463" s="64">
        <v>0</v>
      </c>
      <c r="AF463" s="64">
        <v>2980</v>
      </c>
      <c r="AG463" s="64">
        <v>0</v>
      </c>
      <c r="AH463" s="64">
        <v>504</v>
      </c>
      <c r="AI463" s="64">
        <v>123</v>
      </c>
      <c r="AJ463" s="64">
        <v>127983</v>
      </c>
      <c r="AK463" s="64">
        <v>835</v>
      </c>
      <c r="AL463" s="64">
        <v>101094</v>
      </c>
      <c r="AM463" s="64">
        <v>0</v>
      </c>
      <c r="AN463" s="64">
        <v>2834</v>
      </c>
      <c r="AO463" s="64">
        <v>11</v>
      </c>
      <c r="AP463" s="64">
        <v>0</v>
      </c>
      <c r="AQ463" s="64">
        <v>0</v>
      </c>
      <c r="AR463" s="64">
        <v>7310</v>
      </c>
      <c r="AS463" s="64">
        <v>0</v>
      </c>
      <c r="AT463" s="64">
        <v>0</v>
      </c>
      <c r="AU463" s="64">
        <v>0</v>
      </c>
      <c r="AV463" s="64">
        <v>0</v>
      </c>
      <c r="AW463" s="64">
        <v>13325</v>
      </c>
      <c r="AX463" s="64">
        <v>2575</v>
      </c>
      <c r="AY463" s="64">
        <v>23210</v>
      </c>
      <c r="AZ463" s="64">
        <v>127983</v>
      </c>
      <c r="BA463" s="64">
        <v>25959</v>
      </c>
      <c r="BB463" s="64">
        <v>0</v>
      </c>
      <c r="BC463" s="64">
        <v>25959</v>
      </c>
    </row>
    <row r="464" spans="1:55" x14ac:dyDescent="0.25">
      <c r="A464" s="64">
        <v>9136</v>
      </c>
      <c r="B464" s="65" t="s">
        <v>350</v>
      </c>
      <c r="C464" s="64">
        <v>200012</v>
      </c>
      <c r="D464" s="64">
        <v>848</v>
      </c>
      <c r="E464" s="64">
        <v>196</v>
      </c>
      <c r="F464" s="64">
        <v>652</v>
      </c>
      <c r="G464" s="64">
        <v>0</v>
      </c>
      <c r="H464" s="64">
        <v>0</v>
      </c>
      <c r="I464" s="64">
        <v>0</v>
      </c>
      <c r="J464" s="64">
        <v>652</v>
      </c>
      <c r="K464" s="64">
        <v>-41</v>
      </c>
      <c r="L464" s="64">
        <v>34</v>
      </c>
      <c r="M464" s="64">
        <v>481</v>
      </c>
      <c r="N464" s="64">
        <v>32</v>
      </c>
      <c r="O464" s="64">
        <v>0</v>
      </c>
      <c r="P464" s="64">
        <v>0</v>
      </c>
      <c r="Q464" s="64">
        <v>0</v>
      </c>
      <c r="R464" s="64">
        <v>132</v>
      </c>
      <c r="S464" s="64">
        <v>0</v>
      </c>
      <c r="T464" s="64">
        <v>0</v>
      </c>
      <c r="U464" s="64">
        <v>32</v>
      </c>
      <c r="V464" s="64">
        <v>100</v>
      </c>
      <c r="W464" s="64">
        <v>76</v>
      </c>
      <c r="X464" s="64">
        <v>0</v>
      </c>
      <c r="Y464" s="64">
        <v>730</v>
      </c>
      <c r="Z464" s="64">
        <v>3547</v>
      </c>
      <c r="AA464" s="64">
        <v>7120</v>
      </c>
      <c r="AB464" s="64">
        <v>7</v>
      </c>
      <c r="AC464" s="64">
        <v>0</v>
      </c>
      <c r="AD464" s="64">
        <v>0</v>
      </c>
      <c r="AE464" s="64">
        <v>0</v>
      </c>
      <c r="AF464" s="64">
        <v>178</v>
      </c>
      <c r="AG464" s="64">
        <v>0</v>
      </c>
      <c r="AH464" s="64">
        <v>138</v>
      </c>
      <c r="AI464" s="64">
        <v>0</v>
      </c>
      <c r="AJ464" s="64">
        <v>11796</v>
      </c>
      <c r="AK464" s="64">
        <v>0</v>
      </c>
      <c r="AL464" s="64">
        <v>8348</v>
      </c>
      <c r="AM464" s="64">
        <v>0</v>
      </c>
      <c r="AN464" s="64">
        <v>135</v>
      </c>
      <c r="AO464" s="64">
        <v>0</v>
      </c>
      <c r="AP464" s="64">
        <v>13</v>
      </c>
      <c r="AQ464" s="64">
        <v>0</v>
      </c>
      <c r="AR464" s="64">
        <v>0</v>
      </c>
      <c r="AS464" s="64">
        <v>0</v>
      </c>
      <c r="AT464" s="64">
        <v>0</v>
      </c>
      <c r="AU464" s="64">
        <v>0</v>
      </c>
      <c r="AV464" s="64">
        <v>0</v>
      </c>
      <c r="AW464" s="64">
        <v>3174</v>
      </c>
      <c r="AX464" s="64">
        <v>100</v>
      </c>
      <c r="AY464" s="64">
        <v>3300</v>
      </c>
      <c r="AZ464" s="64">
        <v>11796</v>
      </c>
      <c r="BA464" s="64">
        <v>46</v>
      </c>
      <c r="BB464" s="64">
        <v>0</v>
      </c>
      <c r="BC464" s="64">
        <v>46</v>
      </c>
    </row>
    <row r="465" spans="1:55" x14ac:dyDescent="0.25">
      <c r="A465" s="64">
        <v>9136</v>
      </c>
      <c r="B465" s="65" t="s">
        <v>350</v>
      </c>
      <c r="C465" s="64">
        <v>200112</v>
      </c>
      <c r="D465" s="64">
        <v>802</v>
      </c>
      <c r="E465" s="64">
        <v>198</v>
      </c>
      <c r="F465" s="64">
        <v>604</v>
      </c>
      <c r="G465" s="64">
        <v>0</v>
      </c>
      <c r="H465" s="64">
        <v>0</v>
      </c>
      <c r="I465" s="64">
        <v>8</v>
      </c>
      <c r="J465" s="64">
        <v>596</v>
      </c>
      <c r="K465" s="64">
        <v>55</v>
      </c>
      <c r="L465" s="64">
        <v>0</v>
      </c>
      <c r="M465" s="64">
        <v>525</v>
      </c>
      <c r="N465" s="64">
        <v>37</v>
      </c>
      <c r="O465" s="64">
        <v>0</v>
      </c>
      <c r="P465" s="64">
        <v>0</v>
      </c>
      <c r="Q465" s="64">
        <v>0</v>
      </c>
      <c r="R465" s="64">
        <v>89</v>
      </c>
      <c r="S465" s="64">
        <v>0</v>
      </c>
      <c r="T465" s="64">
        <v>0</v>
      </c>
      <c r="U465" s="64">
        <v>27</v>
      </c>
      <c r="V465" s="64">
        <v>62</v>
      </c>
      <c r="W465" s="64">
        <v>93</v>
      </c>
      <c r="X465" s="64">
        <v>0</v>
      </c>
      <c r="Y465" s="64">
        <v>4816</v>
      </c>
      <c r="Z465" s="64">
        <v>3400</v>
      </c>
      <c r="AA465" s="64">
        <v>4079</v>
      </c>
      <c r="AB465" s="64">
        <v>7</v>
      </c>
      <c r="AC465" s="64">
        <v>0</v>
      </c>
      <c r="AD465" s="64">
        <v>0</v>
      </c>
      <c r="AE465" s="64">
        <v>0</v>
      </c>
      <c r="AF465" s="64">
        <v>194</v>
      </c>
      <c r="AG465" s="64">
        <v>0</v>
      </c>
      <c r="AH465" s="64">
        <v>228</v>
      </c>
      <c r="AI465" s="64">
        <v>8</v>
      </c>
      <c r="AJ465" s="64">
        <v>12825</v>
      </c>
      <c r="AK465" s="64">
        <v>0</v>
      </c>
      <c r="AL465" s="64">
        <v>8694</v>
      </c>
      <c r="AM465" s="64">
        <v>0</v>
      </c>
      <c r="AN465" s="64">
        <v>734</v>
      </c>
      <c r="AO465" s="64">
        <v>0</v>
      </c>
      <c r="AP465" s="64">
        <v>35</v>
      </c>
      <c r="AQ465" s="64">
        <v>0</v>
      </c>
      <c r="AR465" s="64">
        <v>0</v>
      </c>
      <c r="AS465" s="64">
        <v>0</v>
      </c>
      <c r="AT465" s="64">
        <v>0</v>
      </c>
      <c r="AU465" s="64">
        <v>26</v>
      </c>
      <c r="AV465" s="64">
        <v>0</v>
      </c>
      <c r="AW465" s="64">
        <v>3274</v>
      </c>
      <c r="AX465" s="64">
        <v>62</v>
      </c>
      <c r="AY465" s="64">
        <v>3362</v>
      </c>
      <c r="AZ465" s="64">
        <v>12825</v>
      </c>
      <c r="BA465" s="64">
        <v>39</v>
      </c>
      <c r="BB465" s="64">
        <v>0</v>
      </c>
      <c r="BC465" s="64">
        <v>39</v>
      </c>
    </row>
    <row r="466" spans="1:55" x14ac:dyDescent="0.25">
      <c r="A466" s="64">
        <v>9136</v>
      </c>
      <c r="B466" s="65" t="s">
        <v>350</v>
      </c>
      <c r="C466" s="64">
        <v>200212</v>
      </c>
      <c r="D466" s="64">
        <v>772</v>
      </c>
      <c r="E466" s="64">
        <v>160</v>
      </c>
      <c r="F466" s="64">
        <v>612</v>
      </c>
      <c r="G466" s="64">
        <v>0</v>
      </c>
      <c r="H466" s="64">
        <v>0</v>
      </c>
      <c r="I466" s="64">
        <v>0</v>
      </c>
      <c r="J466" s="64">
        <v>612</v>
      </c>
      <c r="K466" s="64">
        <v>61</v>
      </c>
      <c r="L466" s="64">
        <v>0</v>
      </c>
      <c r="M466" s="64">
        <v>597</v>
      </c>
      <c r="N466" s="64">
        <v>42</v>
      </c>
      <c r="O466" s="64">
        <v>0</v>
      </c>
      <c r="P466" s="64">
        <v>0</v>
      </c>
      <c r="Q466" s="64">
        <v>0</v>
      </c>
      <c r="R466" s="64">
        <v>34</v>
      </c>
      <c r="S466" s="64">
        <v>0</v>
      </c>
      <c r="T466" s="64">
        <v>0</v>
      </c>
      <c r="U466" s="64">
        <v>0</v>
      </c>
      <c r="V466" s="64">
        <v>34</v>
      </c>
      <c r="W466" s="64">
        <v>7</v>
      </c>
      <c r="X466" s="64">
        <v>0</v>
      </c>
      <c r="Y466" s="64">
        <v>1512</v>
      </c>
      <c r="Z466" s="64">
        <v>2855</v>
      </c>
      <c r="AA466" s="64">
        <v>8927</v>
      </c>
      <c r="AB466" s="64">
        <v>7</v>
      </c>
      <c r="AC466" s="64">
        <v>0</v>
      </c>
      <c r="AD466" s="64">
        <v>0</v>
      </c>
      <c r="AE466" s="64">
        <v>0</v>
      </c>
      <c r="AF466" s="64">
        <v>152</v>
      </c>
      <c r="AG466" s="64">
        <v>0</v>
      </c>
      <c r="AH466" s="64">
        <v>183</v>
      </c>
      <c r="AI466" s="64">
        <v>0</v>
      </c>
      <c r="AJ466" s="64">
        <v>13643</v>
      </c>
      <c r="AK466" s="64">
        <v>0</v>
      </c>
      <c r="AL466" s="64">
        <v>9625</v>
      </c>
      <c r="AM466" s="64">
        <v>0</v>
      </c>
      <c r="AN466" s="64">
        <v>586</v>
      </c>
      <c r="AO466" s="64">
        <v>0</v>
      </c>
      <c r="AP466" s="64">
        <v>36</v>
      </c>
      <c r="AQ466" s="64">
        <v>0</v>
      </c>
      <c r="AR466" s="64">
        <v>0</v>
      </c>
      <c r="AS466" s="64">
        <v>0</v>
      </c>
      <c r="AT466" s="64">
        <v>0</v>
      </c>
      <c r="AU466" s="64">
        <v>26</v>
      </c>
      <c r="AV466" s="64">
        <v>0</v>
      </c>
      <c r="AW466" s="64">
        <v>3336</v>
      </c>
      <c r="AX466" s="64">
        <v>34</v>
      </c>
      <c r="AY466" s="64">
        <v>3396</v>
      </c>
      <c r="AZ466" s="64">
        <v>13643</v>
      </c>
      <c r="BA466" s="64">
        <v>37</v>
      </c>
      <c r="BB466" s="64">
        <v>0</v>
      </c>
      <c r="BC466" s="64">
        <v>37</v>
      </c>
    </row>
    <row r="467" spans="1:55" x14ac:dyDescent="0.25">
      <c r="A467" s="64">
        <v>9136</v>
      </c>
      <c r="B467" s="65" t="s">
        <v>350</v>
      </c>
      <c r="C467" s="64">
        <v>200312</v>
      </c>
      <c r="D467" s="64">
        <v>734</v>
      </c>
      <c r="E467" s="64">
        <v>173</v>
      </c>
      <c r="F467" s="64">
        <v>561</v>
      </c>
      <c r="G467" s="64">
        <v>0</v>
      </c>
      <c r="H467" s="64">
        <v>0</v>
      </c>
      <c r="I467" s="64">
        <v>0</v>
      </c>
      <c r="J467" s="64">
        <v>561</v>
      </c>
      <c r="K467" s="64">
        <v>-85</v>
      </c>
      <c r="L467" s="64">
        <v>0</v>
      </c>
      <c r="M467" s="64">
        <v>543</v>
      </c>
      <c r="N467" s="64">
        <v>13</v>
      </c>
      <c r="O467" s="64">
        <v>11</v>
      </c>
      <c r="P467" s="64">
        <v>0</v>
      </c>
      <c r="Q467" s="64">
        <v>0</v>
      </c>
      <c r="R467" s="64">
        <v>-91</v>
      </c>
      <c r="S467" s="64">
        <v>0</v>
      </c>
      <c r="T467" s="64">
        <v>0</v>
      </c>
      <c r="U467" s="64">
        <v>-17</v>
      </c>
      <c r="V467" s="64">
        <v>-74</v>
      </c>
      <c r="W467" s="64">
        <v>56</v>
      </c>
      <c r="X467" s="64">
        <v>0</v>
      </c>
      <c r="Y467" s="64">
        <v>2987</v>
      </c>
      <c r="Z467" s="64">
        <v>2681</v>
      </c>
      <c r="AA467" s="64">
        <v>7552</v>
      </c>
      <c r="AB467" s="64">
        <v>8</v>
      </c>
      <c r="AC467" s="64">
        <v>0</v>
      </c>
      <c r="AD467" s="64">
        <v>0</v>
      </c>
      <c r="AE467" s="64">
        <v>0</v>
      </c>
      <c r="AF467" s="64">
        <v>237</v>
      </c>
      <c r="AG467" s="64">
        <v>0</v>
      </c>
      <c r="AH467" s="64">
        <v>227</v>
      </c>
      <c r="AI467" s="64">
        <v>0</v>
      </c>
      <c r="AJ467" s="64">
        <v>13748</v>
      </c>
      <c r="AK467" s="64">
        <v>0</v>
      </c>
      <c r="AL467" s="64">
        <v>10223</v>
      </c>
      <c r="AM467" s="64">
        <v>0</v>
      </c>
      <c r="AN467" s="64">
        <v>185</v>
      </c>
      <c r="AO467" s="64">
        <v>0</v>
      </c>
      <c r="AP467" s="64">
        <v>18</v>
      </c>
      <c r="AQ467" s="64">
        <v>0</v>
      </c>
      <c r="AR467" s="64">
        <v>0</v>
      </c>
      <c r="AS467" s="64">
        <v>0</v>
      </c>
      <c r="AT467" s="64">
        <v>0</v>
      </c>
      <c r="AU467" s="64">
        <v>26</v>
      </c>
      <c r="AV467" s="64">
        <v>0</v>
      </c>
      <c r="AW467" s="64">
        <v>3370</v>
      </c>
      <c r="AX467" s="64">
        <v>-74</v>
      </c>
      <c r="AY467" s="64">
        <v>3322</v>
      </c>
      <c r="AZ467" s="64">
        <v>13748</v>
      </c>
      <c r="BA467" s="64">
        <v>436</v>
      </c>
      <c r="BB467" s="64">
        <v>0</v>
      </c>
      <c r="BC467" s="64">
        <v>436</v>
      </c>
    </row>
    <row r="468" spans="1:55" x14ac:dyDescent="0.25">
      <c r="A468" s="64">
        <v>9136</v>
      </c>
      <c r="B468" s="65" t="s">
        <v>350</v>
      </c>
      <c r="C468" s="64">
        <v>200412</v>
      </c>
      <c r="D468" s="64">
        <v>687</v>
      </c>
      <c r="E468" s="64">
        <v>132</v>
      </c>
      <c r="F468" s="64">
        <v>555</v>
      </c>
      <c r="G468" s="64">
        <v>0</v>
      </c>
      <c r="H468" s="64">
        <v>0</v>
      </c>
      <c r="I468" s="64">
        <v>0</v>
      </c>
      <c r="J468" s="64">
        <v>555</v>
      </c>
      <c r="K468" s="64">
        <v>-150</v>
      </c>
      <c r="L468" s="64">
        <v>0</v>
      </c>
      <c r="M468" s="64">
        <v>564</v>
      </c>
      <c r="N468" s="64">
        <v>42</v>
      </c>
      <c r="O468" s="64">
        <v>0</v>
      </c>
      <c r="P468" s="64">
        <v>0</v>
      </c>
      <c r="Q468" s="64">
        <v>0</v>
      </c>
      <c r="R468" s="64">
        <v>-201</v>
      </c>
      <c r="S468" s="64">
        <v>0</v>
      </c>
      <c r="T468" s="64">
        <v>0</v>
      </c>
      <c r="U468" s="64">
        <v>-50</v>
      </c>
      <c r="V468" s="64">
        <v>-151</v>
      </c>
      <c r="W468" s="64">
        <v>61</v>
      </c>
      <c r="X468" s="64">
        <v>0</v>
      </c>
      <c r="Y468" s="64">
        <v>1213</v>
      </c>
      <c r="Z468" s="64">
        <v>2748</v>
      </c>
      <c r="AA468" s="64">
        <v>8307</v>
      </c>
      <c r="AB468" s="64">
        <v>10</v>
      </c>
      <c r="AC468" s="64">
        <v>0</v>
      </c>
      <c r="AD468" s="64">
        <v>0</v>
      </c>
      <c r="AE468" s="64">
        <v>0</v>
      </c>
      <c r="AF468" s="64">
        <v>195</v>
      </c>
      <c r="AG468" s="64">
        <v>0</v>
      </c>
      <c r="AH468" s="64">
        <v>253</v>
      </c>
      <c r="AI468" s="64">
        <v>0</v>
      </c>
      <c r="AJ468" s="64">
        <v>12787</v>
      </c>
      <c r="AK468" s="64">
        <v>0</v>
      </c>
      <c r="AL468" s="64">
        <v>9476</v>
      </c>
      <c r="AM468" s="64">
        <v>0</v>
      </c>
      <c r="AN468" s="64">
        <v>140</v>
      </c>
      <c r="AO468" s="64">
        <v>0</v>
      </c>
      <c r="AP468" s="64">
        <v>0</v>
      </c>
      <c r="AQ468" s="64">
        <v>0</v>
      </c>
      <c r="AR468" s="64">
        <v>0</v>
      </c>
      <c r="AS468" s="64">
        <v>0</v>
      </c>
      <c r="AT468" s="64">
        <v>0</v>
      </c>
      <c r="AU468" s="64">
        <v>26</v>
      </c>
      <c r="AV468" s="64">
        <v>0</v>
      </c>
      <c r="AW468" s="64">
        <v>3296</v>
      </c>
      <c r="AX468" s="64">
        <v>-151</v>
      </c>
      <c r="AY468" s="64">
        <v>3171</v>
      </c>
      <c r="AZ468" s="64">
        <v>12787</v>
      </c>
      <c r="BA468" s="64">
        <v>36</v>
      </c>
      <c r="BB468" s="64">
        <v>0</v>
      </c>
      <c r="BC468" s="64">
        <v>36</v>
      </c>
    </row>
    <row r="469" spans="1:55" x14ac:dyDescent="0.25">
      <c r="A469" s="64">
        <v>9139</v>
      </c>
      <c r="B469" s="65" t="s">
        <v>475</v>
      </c>
      <c r="C469" s="64">
        <v>200012</v>
      </c>
      <c r="D469" s="64">
        <v>13413</v>
      </c>
      <c r="E469" s="64">
        <v>5971</v>
      </c>
      <c r="F469" s="64">
        <v>7442</v>
      </c>
      <c r="G469" s="64">
        <v>42</v>
      </c>
      <c r="H469" s="64">
        <v>855</v>
      </c>
      <c r="I469" s="64">
        <v>118</v>
      </c>
      <c r="J469" s="64">
        <v>8221</v>
      </c>
      <c r="K469" s="64">
        <v>648</v>
      </c>
      <c r="L469" s="64">
        <v>235</v>
      </c>
      <c r="M469" s="64">
        <v>4241</v>
      </c>
      <c r="N469" s="64">
        <v>1581</v>
      </c>
      <c r="O469" s="64">
        <v>47</v>
      </c>
      <c r="P469" s="64">
        <v>1733</v>
      </c>
      <c r="Q469" s="64">
        <v>0</v>
      </c>
      <c r="R469" s="64">
        <v>1502</v>
      </c>
      <c r="S469" s="64">
        <v>0</v>
      </c>
      <c r="T469" s="64">
        <v>0</v>
      </c>
      <c r="U469" s="64">
        <v>909</v>
      </c>
      <c r="V469" s="64">
        <v>593</v>
      </c>
      <c r="W469" s="64">
        <v>1218</v>
      </c>
      <c r="X469" s="64">
        <v>0</v>
      </c>
      <c r="Y469" s="64">
        <v>27438</v>
      </c>
      <c r="Z469" s="64">
        <v>112681</v>
      </c>
      <c r="AA469" s="64">
        <v>15998</v>
      </c>
      <c r="AB469" s="64">
        <v>60</v>
      </c>
      <c r="AC469" s="64">
        <v>0</v>
      </c>
      <c r="AD469" s="64">
        <v>0</v>
      </c>
      <c r="AE469" s="64">
        <v>0</v>
      </c>
      <c r="AF469" s="64">
        <v>2230</v>
      </c>
      <c r="AG469" s="64">
        <v>0</v>
      </c>
      <c r="AH469" s="64">
        <v>964</v>
      </c>
      <c r="AI469" s="64">
        <v>141</v>
      </c>
      <c r="AJ469" s="64">
        <v>160730</v>
      </c>
      <c r="AK469" s="64">
        <v>98</v>
      </c>
      <c r="AL469" s="64">
        <v>137794</v>
      </c>
      <c r="AM469" s="64">
        <v>0</v>
      </c>
      <c r="AN469" s="64">
        <v>3276</v>
      </c>
      <c r="AO469" s="64">
        <v>0</v>
      </c>
      <c r="AP469" s="64">
        <v>0</v>
      </c>
      <c r="AQ469" s="64">
        <v>0</v>
      </c>
      <c r="AR469" s="64">
        <v>5606</v>
      </c>
      <c r="AS469" s="64">
        <v>0</v>
      </c>
      <c r="AT469" s="64">
        <v>0</v>
      </c>
      <c r="AU469" s="64">
        <v>0</v>
      </c>
      <c r="AV469" s="64">
        <v>0</v>
      </c>
      <c r="AW469" s="64">
        <v>13363</v>
      </c>
      <c r="AX469" s="64">
        <v>593</v>
      </c>
      <c r="AY469" s="64">
        <v>19562</v>
      </c>
      <c r="AZ469" s="64">
        <v>160730</v>
      </c>
      <c r="BA469" s="64">
        <v>12134</v>
      </c>
      <c r="BB469" s="64">
        <v>0</v>
      </c>
      <c r="BC469" s="64">
        <v>12134</v>
      </c>
    </row>
    <row r="470" spans="1:55" x14ac:dyDescent="0.25">
      <c r="A470" s="64">
        <v>9139</v>
      </c>
      <c r="B470" s="65" t="s">
        <v>475</v>
      </c>
      <c r="C470" s="64">
        <v>200112</v>
      </c>
      <c r="D470" s="64">
        <v>15399</v>
      </c>
      <c r="E470" s="64">
        <v>6531</v>
      </c>
      <c r="F470" s="64">
        <v>8869</v>
      </c>
      <c r="G470" s="64">
        <v>51</v>
      </c>
      <c r="H470" s="64">
        <v>851</v>
      </c>
      <c r="I470" s="64">
        <v>93</v>
      </c>
      <c r="J470" s="64">
        <v>9677</v>
      </c>
      <c r="K470" s="64">
        <v>40</v>
      </c>
      <c r="L470" s="64">
        <v>171</v>
      </c>
      <c r="M470" s="64">
        <v>4564</v>
      </c>
      <c r="N470" s="64">
        <v>252</v>
      </c>
      <c r="O470" s="64">
        <v>0</v>
      </c>
      <c r="P470" s="64">
        <v>1976</v>
      </c>
      <c r="Q470" s="64">
        <v>0</v>
      </c>
      <c r="R470" s="64">
        <v>3095</v>
      </c>
      <c r="S470" s="64">
        <v>0</v>
      </c>
      <c r="T470" s="64">
        <v>0</v>
      </c>
      <c r="U470" s="64">
        <v>1021</v>
      </c>
      <c r="V470" s="64">
        <v>2074</v>
      </c>
      <c r="W470" s="64">
        <v>1295</v>
      </c>
      <c r="X470" s="64">
        <v>0</v>
      </c>
      <c r="Y470" s="64">
        <v>33784</v>
      </c>
      <c r="Z470" s="64">
        <v>125234</v>
      </c>
      <c r="AA470" s="64">
        <v>12221</v>
      </c>
      <c r="AB470" s="64">
        <v>684</v>
      </c>
      <c r="AC470" s="64">
        <v>0</v>
      </c>
      <c r="AD470" s="64">
        <v>0</v>
      </c>
      <c r="AE470" s="64">
        <v>0</v>
      </c>
      <c r="AF470" s="64">
        <v>2921</v>
      </c>
      <c r="AG470" s="64">
        <v>0</v>
      </c>
      <c r="AH470" s="64">
        <v>374</v>
      </c>
      <c r="AI470" s="64">
        <v>179</v>
      </c>
      <c r="AJ470" s="64">
        <v>176693</v>
      </c>
      <c r="AK470" s="64">
        <v>299</v>
      </c>
      <c r="AL470" s="64">
        <v>150017</v>
      </c>
      <c r="AM470" s="64">
        <v>0</v>
      </c>
      <c r="AN470" s="64">
        <v>4552</v>
      </c>
      <c r="AO470" s="64">
        <v>0</v>
      </c>
      <c r="AP470" s="64">
        <v>4</v>
      </c>
      <c r="AQ470" s="64">
        <v>0</v>
      </c>
      <c r="AR470" s="64">
        <v>5791</v>
      </c>
      <c r="AS470" s="64">
        <v>0</v>
      </c>
      <c r="AT470" s="64">
        <v>0</v>
      </c>
      <c r="AU470" s="64">
        <v>0</v>
      </c>
      <c r="AV470" s="64">
        <v>0</v>
      </c>
      <c r="AW470" s="64">
        <v>13956</v>
      </c>
      <c r="AX470" s="64">
        <v>2074</v>
      </c>
      <c r="AY470" s="64">
        <v>21821</v>
      </c>
      <c r="AZ470" s="64">
        <v>176693</v>
      </c>
      <c r="BA470" s="64">
        <v>19234</v>
      </c>
      <c r="BB470" s="64">
        <v>0</v>
      </c>
      <c r="BC470" s="64">
        <v>19234</v>
      </c>
    </row>
    <row r="471" spans="1:55" x14ac:dyDescent="0.25">
      <c r="A471" s="64">
        <v>9139</v>
      </c>
      <c r="B471" s="65" t="s">
        <v>475</v>
      </c>
      <c r="C471" s="64">
        <v>200212</v>
      </c>
      <c r="D471" s="64">
        <v>15321</v>
      </c>
      <c r="E471" s="64">
        <v>6853</v>
      </c>
      <c r="F471" s="64">
        <v>8468</v>
      </c>
      <c r="G471" s="64">
        <v>66</v>
      </c>
      <c r="H471" s="64">
        <v>1049</v>
      </c>
      <c r="I471" s="64">
        <v>88</v>
      </c>
      <c r="J471" s="64">
        <v>9495</v>
      </c>
      <c r="K471" s="64">
        <v>-128</v>
      </c>
      <c r="L471" s="64">
        <v>141</v>
      </c>
      <c r="M471" s="64">
        <v>4945</v>
      </c>
      <c r="N471" s="64">
        <v>310</v>
      </c>
      <c r="O471" s="64">
        <v>0</v>
      </c>
      <c r="P471" s="64">
        <v>2663</v>
      </c>
      <c r="Q471" s="64">
        <v>0</v>
      </c>
      <c r="R471" s="64">
        <v>1590</v>
      </c>
      <c r="S471" s="64">
        <v>0</v>
      </c>
      <c r="T471" s="64">
        <v>0</v>
      </c>
      <c r="U471" s="64">
        <v>559</v>
      </c>
      <c r="V471" s="64">
        <v>1031</v>
      </c>
      <c r="W471" s="64">
        <v>1374</v>
      </c>
      <c r="X471" s="64">
        <v>0</v>
      </c>
      <c r="Y471" s="64">
        <v>50112</v>
      </c>
      <c r="Z471" s="64">
        <v>139571</v>
      </c>
      <c r="AA471" s="64">
        <v>22692</v>
      </c>
      <c r="AB471" s="64">
        <v>3025</v>
      </c>
      <c r="AC471" s="64">
        <v>0</v>
      </c>
      <c r="AD471" s="64">
        <v>0</v>
      </c>
      <c r="AE471" s="64">
        <v>0</v>
      </c>
      <c r="AF471" s="64">
        <v>2816</v>
      </c>
      <c r="AG471" s="64">
        <v>0</v>
      </c>
      <c r="AH471" s="64">
        <v>957</v>
      </c>
      <c r="AI471" s="64">
        <v>235</v>
      </c>
      <c r="AJ471" s="64">
        <v>220783</v>
      </c>
      <c r="AK471" s="64">
        <v>2030</v>
      </c>
      <c r="AL471" s="64">
        <v>186773</v>
      </c>
      <c r="AM471" s="64">
        <v>0</v>
      </c>
      <c r="AN471" s="64">
        <v>3181</v>
      </c>
      <c r="AO471" s="64">
        <v>0</v>
      </c>
      <c r="AP471" s="64">
        <v>9</v>
      </c>
      <c r="AQ471" s="64">
        <v>0</v>
      </c>
      <c r="AR471" s="64">
        <v>10276</v>
      </c>
      <c r="AS471" s="64">
        <v>0</v>
      </c>
      <c r="AT471" s="64">
        <v>0</v>
      </c>
      <c r="AU471" s="64">
        <v>0</v>
      </c>
      <c r="AV471" s="64">
        <v>1453</v>
      </c>
      <c r="AW471" s="64">
        <v>16030</v>
      </c>
      <c r="AX471" s="64">
        <v>1031</v>
      </c>
      <c r="AY471" s="64">
        <v>28790</v>
      </c>
      <c r="AZ471" s="64">
        <v>220783</v>
      </c>
      <c r="BA471" s="64">
        <v>20358</v>
      </c>
      <c r="BB471" s="64">
        <v>0</v>
      </c>
      <c r="BC471" s="64">
        <v>20358</v>
      </c>
    </row>
    <row r="472" spans="1:55" x14ac:dyDescent="0.25">
      <c r="A472" s="64">
        <v>9139</v>
      </c>
      <c r="B472" s="65" t="s">
        <v>475</v>
      </c>
      <c r="C472" s="64">
        <v>200312</v>
      </c>
      <c r="D472" s="64">
        <v>16708</v>
      </c>
      <c r="E472" s="64">
        <v>7058</v>
      </c>
      <c r="F472" s="64">
        <v>9650</v>
      </c>
      <c r="G472" s="64">
        <v>65</v>
      </c>
      <c r="H472" s="64">
        <v>1663</v>
      </c>
      <c r="I472" s="64">
        <v>82</v>
      </c>
      <c r="J472" s="64">
        <v>11296</v>
      </c>
      <c r="K472" s="64">
        <v>638</v>
      </c>
      <c r="L472" s="64">
        <v>169</v>
      </c>
      <c r="M472" s="64">
        <v>5647</v>
      </c>
      <c r="N472" s="64">
        <v>510</v>
      </c>
      <c r="O472" s="64">
        <v>0</v>
      </c>
      <c r="P472" s="64">
        <v>3801</v>
      </c>
      <c r="Q472" s="64">
        <v>0</v>
      </c>
      <c r="R472" s="64">
        <v>2145</v>
      </c>
      <c r="S472" s="64">
        <v>0</v>
      </c>
      <c r="T472" s="64">
        <v>0</v>
      </c>
      <c r="U472" s="64">
        <v>635</v>
      </c>
      <c r="V472" s="64">
        <v>1510</v>
      </c>
      <c r="W472" s="64">
        <v>804</v>
      </c>
      <c r="X472" s="64">
        <v>0</v>
      </c>
      <c r="Y472" s="64">
        <v>25607</v>
      </c>
      <c r="Z472" s="64">
        <v>173223</v>
      </c>
      <c r="AA472" s="64">
        <v>36124</v>
      </c>
      <c r="AB472" s="64">
        <v>7434</v>
      </c>
      <c r="AC472" s="64">
        <v>0</v>
      </c>
      <c r="AD472" s="64">
        <v>0</v>
      </c>
      <c r="AE472" s="64">
        <v>0</v>
      </c>
      <c r="AF472" s="64">
        <v>2846</v>
      </c>
      <c r="AG472" s="64">
        <v>0</v>
      </c>
      <c r="AH472" s="64">
        <v>1035</v>
      </c>
      <c r="AI472" s="64">
        <v>252</v>
      </c>
      <c r="AJ472" s="64">
        <v>247324</v>
      </c>
      <c r="AK472" s="64">
        <v>3414</v>
      </c>
      <c r="AL472" s="64">
        <v>200235</v>
      </c>
      <c r="AM472" s="64">
        <v>0</v>
      </c>
      <c r="AN472" s="64">
        <v>3214</v>
      </c>
      <c r="AO472" s="64">
        <v>0</v>
      </c>
      <c r="AP472" s="64">
        <v>0</v>
      </c>
      <c r="AQ472" s="64">
        <v>0</v>
      </c>
      <c r="AR472" s="64">
        <v>20436</v>
      </c>
      <c r="AS472" s="64">
        <v>0</v>
      </c>
      <c r="AT472" s="64">
        <v>0</v>
      </c>
      <c r="AU472" s="64">
        <v>0</v>
      </c>
      <c r="AV472" s="64">
        <v>0</v>
      </c>
      <c r="AW472" s="64">
        <v>18514</v>
      </c>
      <c r="AX472" s="64">
        <v>1510</v>
      </c>
      <c r="AY472" s="64">
        <v>40460</v>
      </c>
      <c r="AZ472" s="64">
        <v>247324</v>
      </c>
      <c r="BA472" s="64">
        <v>46024</v>
      </c>
      <c r="BB472" s="64">
        <v>0</v>
      </c>
      <c r="BC472" s="64">
        <v>46024</v>
      </c>
    </row>
    <row r="473" spans="1:55" x14ac:dyDescent="0.25">
      <c r="A473" s="64">
        <v>9139</v>
      </c>
      <c r="B473" s="65" t="s">
        <v>475</v>
      </c>
      <c r="C473" s="64">
        <v>200412</v>
      </c>
      <c r="D473" s="64">
        <v>20969</v>
      </c>
      <c r="E473" s="64">
        <v>7191</v>
      </c>
      <c r="F473" s="64">
        <v>13779</v>
      </c>
      <c r="G473" s="64">
        <v>258</v>
      </c>
      <c r="H473" s="64">
        <v>2234</v>
      </c>
      <c r="I473" s="64">
        <v>164</v>
      </c>
      <c r="J473" s="64">
        <v>16107</v>
      </c>
      <c r="K473" s="64">
        <v>543</v>
      </c>
      <c r="L473" s="64">
        <v>249</v>
      </c>
      <c r="M473" s="64">
        <v>9500</v>
      </c>
      <c r="N473" s="64">
        <v>332</v>
      </c>
      <c r="O473" s="64">
        <v>0</v>
      </c>
      <c r="P473" s="64">
        <v>2657</v>
      </c>
      <c r="Q473" s="64">
        <v>0</v>
      </c>
      <c r="R473" s="64">
        <v>4410</v>
      </c>
      <c r="S473" s="64">
        <v>0</v>
      </c>
      <c r="T473" s="64">
        <v>0</v>
      </c>
      <c r="U473" s="64">
        <v>1322</v>
      </c>
      <c r="V473" s="64">
        <v>3088</v>
      </c>
      <c r="W473" s="64">
        <v>2056</v>
      </c>
      <c r="X473" s="64">
        <v>0</v>
      </c>
      <c r="Y473" s="64">
        <v>35211</v>
      </c>
      <c r="Z473" s="64">
        <v>222723</v>
      </c>
      <c r="AA473" s="64">
        <v>56844</v>
      </c>
      <c r="AB473" s="64">
        <v>8070</v>
      </c>
      <c r="AC473" s="64">
        <v>0</v>
      </c>
      <c r="AD473" s="64">
        <v>0</v>
      </c>
      <c r="AE473" s="64">
        <v>0</v>
      </c>
      <c r="AF473" s="64">
        <v>4095</v>
      </c>
      <c r="AG473" s="64">
        <v>0</v>
      </c>
      <c r="AH473" s="64">
        <v>1379</v>
      </c>
      <c r="AI473" s="64">
        <v>501</v>
      </c>
      <c r="AJ473" s="64">
        <v>330879</v>
      </c>
      <c r="AK473" s="64">
        <v>15</v>
      </c>
      <c r="AL473" s="64">
        <v>267194</v>
      </c>
      <c r="AM473" s="64">
        <v>0</v>
      </c>
      <c r="AN473" s="64">
        <v>4204</v>
      </c>
      <c r="AO473" s="64">
        <v>0</v>
      </c>
      <c r="AP473" s="64">
        <v>0</v>
      </c>
      <c r="AQ473" s="64">
        <v>0</v>
      </c>
      <c r="AR473" s="64">
        <v>30090</v>
      </c>
      <c r="AS473" s="64">
        <v>0</v>
      </c>
      <c r="AT473" s="64">
        <v>0</v>
      </c>
      <c r="AU473" s="64">
        <v>0</v>
      </c>
      <c r="AV473" s="64">
        <v>0</v>
      </c>
      <c r="AW473" s="64">
        <v>26289</v>
      </c>
      <c r="AX473" s="64">
        <v>3088</v>
      </c>
      <c r="AY473" s="64">
        <v>59466</v>
      </c>
      <c r="AZ473" s="64">
        <v>330879</v>
      </c>
      <c r="BA473" s="64">
        <v>62978</v>
      </c>
      <c r="BB473" s="64">
        <v>0</v>
      </c>
      <c r="BC473" s="64">
        <v>62978</v>
      </c>
    </row>
    <row r="474" spans="1:55" x14ac:dyDescent="0.25">
      <c r="A474" s="64">
        <v>9140</v>
      </c>
      <c r="B474" s="65" t="s">
        <v>459</v>
      </c>
      <c r="C474" s="64">
        <v>200012</v>
      </c>
      <c r="D474" s="64">
        <v>10590</v>
      </c>
      <c r="E474" s="64">
        <v>3156</v>
      </c>
      <c r="F474" s="64">
        <v>7434</v>
      </c>
      <c r="G474" s="64">
        <v>79</v>
      </c>
      <c r="H474" s="64">
        <v>890</v>
      </c>
      <c r="I474" s="64">
        <v>107</v>
      </c>
      <c r="J474" s="64">
        <v>8296</v>
      </c>
      <c r="K474" s="64">
        <v>359</v>
      </c>
      <c r="L474" s="64">
        <v>380</v>
      </c>
      <c r="M474" s="64">
        <v>6282</v>
      </c>
      <c r="N474" s="64">
        <v>131</v>
      </c>
      <c r="O474" s="64">
        <v>0</v>
      </c>
      <c r="P474" s="64">
        <v>3144</v>
      </c>
      <c r="Q474" s="64">
        <v>0</v>
      </c>
      <c r="R474" s="64">
        <v>-523</v>
      </c>
      <c r="S474" s="64">
        <v>0</v>
      </c>
      <c r="T474" s="64">
        <v>0</v>
      </c>
      <c r="U474" s="64">
        <v>-233</v>
      </c>
      <c r="V474" s="64">
        <v>-290</v>
      </c>
      <c r="W474" s="64">
        <v>3248</v>
      </c>
      <c r="X474" s="64">
        <v>0</v>
      </c>
      <c r="Y474" s="64">
        <v>10918</v>
      </c>
      <c r="Z474" s="64">
        <v>87147</v>
      </c>
      <c r="AA474" s="64">
        <v>35392</v>
      </c>
      <c r="AB474" s="64">
        <v>1198</v>
      </c>
      <c r="AC474" s="64">
        <v>0</v>
      </c>
      <c r="AD474" s="64">
        <v>0</v>
      </c>
      <c r="AE474" s="64">
        <v>0</v>
      </c>
      <c r="AF474" s="64">
        <v>5354</v>
      </c>
      <c r="AG474" s="64">
        <v>0</v>
      </c>
      <c r="AH474" s="64">
        <v>1434</v>
      </c>
      <c r="AI474" s="64">
        <v>154</v>
      </c>
      <c r="AJ474" s="64">
        <v>144845</v>
      </c>
      <c r="AK474" s="64">
        <v>3407</v>
      </c>
      <c r="AL474" s="64">
        <v>120890</v>
      </c>
      <c r="AM474" s="64">
        <v>0</v>
      </c>
      <c r="AN474" s="64">
        <v>2495</v>
      </c>
      <c r="AO474" s="64">
        <v>0</v>
      </c>
      <c r="AP474" s="64">
        <v>0</v>
      </c>
      <c r="AQ474" s="64">
        <v>2500</v>
      </c>
      <c r="AR474" s="64">
        <v>4421</v>
      </c>
      <c r="AS474" s="64">
        <v>0</v>
      </c>
      <c r="AT474" s="64">
        <v>0</v>
      </c>
      <c r="AU474" s="64">
        <v>0</v>
      </c>
      <c r="AV474" s="64">
        <v>0</v>
      </c>
      <c r="AW474" s="64">
        <v>11235</v>
      </c>
      <c r="AX474" s="64">
        <v>-290</v>
      </c>
      <c r="AY474" s="64">
        <v>15553</v>
      </c>
      <c r="AZ474" s="64">
        <v>144845</v>
      </c>
      <c r="BA474" s="64">
        <v>10177</v>
      </c>
      <c r="BB474" s="64">
        <v>0</v>
      </c>
      <c r="BC474" s="64">
        <v>10177</v>
      </c>
    </row>
    <row r="475" spans="1:55" x14ac:dyDescent="0.25">
      <c r="A475" s="64">
        <v>9140</v>
      </c>
      <c r="B475" s="65" t="s">
        <v>459</v>
      </c>
      <c r="C475" s="64">
        <v>200112</v>
      </c>
      <c r="D475" s="64">
        <v>11110</v>
      </c>
      <c r="E475" s="64">
        <v>3288</v>
      </c>
      <c r="F475" s="64">
        <v>7822</v>
      </c>
      <c r="G475" s="64">
        <v>112</v>
      </c>
      <c r="H475" s="64">
        <v>985</v>
      </c>
      <c r="I475" s="64">
        <v>80</v>
      </c>
      <c r="J475" s="64">
        <v>8839</v>
      </c>
      <c r="K475" s="64">
        <v>417</v>
      </c>
      <c r="L475" s="64">
        <v>320</v>
      </c>
      <c r="M475" s="64">
        <v>5930</v>
      </c>
      <c r="N475" s="64">
        <v>366</v>
      </c>
      <c r="O475" s="64">
        <v>0</v>
      </c>
      <c r="P475" s="64">
        <v>672</v>
      </c>
      <c r="Q475" s="64">
        <v>0</v>
      </c>
      <c r="R475" s="64">
        <v>2607</v>
      </c>
      <c r="S475" s="64">
        <v>0</v>
      </c>
      <c r="T475" s="64">
        <v>0</v>
      </c>
      <c r="U475" s="64">
        <v>839</v>
      </c>
      <c r="V475" s="64">
        <v>1768</v>
      </c>
      <c r="W475" s="64">
        <v>2741</v>
      </c>
      <c r="X475" s="64">
        <v>0</v>
      </c>
      <c r="Y475" s="64">
        <v>16378</v>
      </c>
      <c r="Z475" s="64">
        <v>90359</v>
      </c>
      <c r="AA475" s="64">
        <v>31716</v>
      </c>
      <c r="AB475" s="64">
        <v>1833</v>
      </c>
      <c r="AC475" s="64">
        <v>0</v>
      </c>
      <c r="AD475" s="64">
        <v>0</v>
      </c>
      <c r="AE475" s="64">
        <v>0</v>
      </c>
      <c r="AF475" s="64">
        <v>5119</v>
      </c>
      <c r="AG475" s="64">
        <v>0</v>
      </c>
      <c r="AH475" s="64">
        <v>860</v>
      </c>
      <c r="AI475" s="64">
        <v>158</v>
      </c>
      <c r="AJ475" s="64">
        <v>149165</v>
      </c>
      <c r="AK475" s="64">
        <v>1972</v>
      </c>
      <c r="AL475" s="64">
        <v>124692</v>
      </c>
      <c r="AM475" s="64">
        <v>0</v>
      </c>
      <c r="AN475" s="64">
        <v>1755</v>
      </c>
      <c r="AO475" s="64">
        <v>0</v>
      </c>
      <c r="AP475" s="64">
        <v>175</v>
      </c>
      <c r="AQ475" s="64">
        <v>2500</v>
      </c>
      <c r="AR475" s="64">
        <v>5171</v>
      </c>
      <c r="AS475" s="64">
        <v>0</v>
      </c>
      <c r="AT475" s="64">
        <v>0</v>
      </c>
      <c r="AU475" s="64">
        <v>218</v>
      </c>
      <c r="AV475" s="64">
        <v>0</v>
      </c>
      <c r="AW475" s="64">
        <v>10946</v>
      </c>
      <c r="AX475" s="64">
        <v>1736</v>
      </c>
      <c r="AY475" s="64">
        <v>18071</v>
      </c>
      <c r="AZ475" s="64">
        <v>149165</v>
      </c>
      <c r="BA475" s="64">
        <v>20976</v>
      </c>
      <c r="BB475" s="64">
        <v>0</v>
      </c>
      <c r="BC475" s="64">
        <v>20976</v>
      </c>
    </row>
    <row r="476" spans="1:55" x14ac:dyDescent="0.25">
      <c r="A476" s="64">
        <v>9140</v>
      </c>
      <c r="B476" s="65" t="s">
        <v>459</v>
      </c>
      <c r="C476" s="64">
        <v>200212</v>
      </c>
      <c r="D476" s="64">
        <v>10993</v>
      </c>
      <c r="E476" s="64">
        <v>3180</v>
      </c>
      <c r="F476" s="64">
        <v>7812</v>
      </c>
      <c r="G476" s="64">
        <v>105</v>
      </c>
      <c r="H476" s="64">
        <v>1200</v>
      </c>
      <c r="I476" s="64">
        <v>61</v>
      </c>
      <c r="J476" s="64">
        <v>9056</v>
      </c>
      <c r="K476" s="64">
        <v>660</v>
      </c>
      <c r="L476" s="64">
        <v>419</v>
      </c>
      <c r="M476" s="64">
        <v>6187</v>
      </c>
      <c r="N476" s="64">
        <v>375</v>
      </c>
      <c r="O476" s="64">
        <v>0</v>
      </c>
      <c r="P476" s="64">
        <v>1110</v>
      </c>
      <c r="Q476" s="64">
        <v>0</v>
      </c>
      <c r="R476" s="64">
        <v>2462</v>
      </c>
      <c r="S476" s="64">
        <v>0</v>
      </c>
      <c r="T476" s="64">
        <v>0</v>
      </c>
      <c r="U476" s="64">
        <v>793</v>
      </c>
      <c r="V476" s="64">
        <v>1669</v>
      </c>
      <c r="W476" s="64">
        <v>4928</v>
      </c>
      <c r="X476" s="64">
        <v>0</v>
      </c>
      <c r="Y476" s="64">
        <v>23900</v>
      </c>
      <c r="Z476" s="64">
        <v>91858</v>
      </c>
      <c r="AA476" s="64">
        <v>27233</v>
      </c>
      <c r="AB476" s="64">
        <v>2683</v>
      </c>
      <c r="AC476" s="64">
        <v>0</v>
      </c>
      <c r="AD476" s="64">
        <v>0</v>
      </c>
      <c r="AE476" s="64">
        <v>0</v>
      </c>
      <c r="AF476" s="64">
        <v>4874</v>
      </c>
      <c r="AG476" s="64">
        <v>0</v>
      </c>
      <c r="AH476" s="64">
        <v>958</v>
      </c>
      <c r="AI476" s="64">
        <v>297</v>
      </c>
      <c r="AJ476" s="64">
        <v>156731</v>
      </c>
      <c r="AK476" s="64">
        <v>2271</v>
      </c>
      <c r="AL476" s="64">
        <v>128624</v>
      </c>
      <c r="AM476" s="64">
        <v>0</v>
      </c>
      <c r="AN476" s="64">
        <v>1988</v>
      </c>
      <c r="AO476" s="64">
        <v>0</v>
      </c>
      <c r="AP476" s="64">
        <v>146</v>
      </c>
      <c r="AQ476" s="64">
        <v>2500</v>
      </c>
      <c r="AR476" s="64">
        <v>6632</v>
      </c>
      <c r="AS476" s="64">
        <v>0</v>
      </c>
      <c r="AT476" s="64">
        <v>0</v>
      </c>
      <c r="AU476" s="64">
        <v>250</v>
      </c>
      <c r="AV476" s="64">
        <v>0</v>
      </c>
      <c r="AW476" s="64">
        <v>12682</v>
      </c>
      <c r="AX476" s="64">
        <v>1637</v>
      </c>
      <c r="AY476" s="64">
        <v>21201</v>
      </c>
      <c r="AZ476" s="64">
        <v>156731</v>
      </c>
      <c r="BA476" s="64">
        <v>16695</v>
      </c>
      <c r="BB476" s="64">
        <v>0</v>
      </c>
      <c r="BC476" s="64">
        <v>16695</v>
      </c>
    </row>
    <row r="477" spans="1:55" x14ac:dyDescent="0.25">
      <c r="A477" s="64">
        <v>9140</v>
      </c>
      <c r="B477" s="65" t="s">
        <v>459</v>
      </c>
      <c r="C477" s="64">
        <v>200312</v>
      </c>
      <c r="D477" s="64">
        <v>10198</v>
      </c>
      <c r="E477" s="64">
        <v>2695</v>
      </c>
      <c r="F477" s="64">
        <v>7503</v>
      </c>
      <c r="G477" s="64">
        <v>99</v>
      </c>
      <c r="H477" s="64">
        <v>1801</v>
      </c>
      <c r="I477" s="64">
        <v>48</v>
      </c>
      <c r="J477" s="64">
        <v>9355</v>
      </c>
      <c r="K477" s="64">
        <v>117</v>
      </c>
      <c r="L477" s="64">
        <v>485</v>
      </c>
      <c r="M477" s="64">
        <v>6468</v>
      </c>
      <c r="N477" s="64">
        <v>380</v>
      </c>
      <c r="O477" s="64">
        <v>0</v>
      </c>
      <c r="P477" s="64">
        <v>894</v>
      </c>
      <c r="Q477" s="64">
        <v>0</v>
      </c>
      <c r="R477" s="64">
        <v>2216</v>
      </c>
      <c r="S477" s="64">
        <v>0</v>
      </c>
      <c r="T477" s="64">
        <v>0</v>
      </c>
      <c r="U477" s="64">
        <v>672</v>
      </c>
      <c r="V477" s="64">
        <v>1544</v>
      </c>
      <c r="W477" s="64">
        <v>4376</v>
      </c>
      <c r="X477" s="64">
        <v>0</v>
      </c>
      <c r="Y477" s="64">
        <v>33009</v>
      </c>
      <c r="Z477" s="64">
        <v>91598</v>
      </c>
      <c r="AA477" s="64">
        <v>28716</v>
      </c>
      <c r="AB477" s="64">
        <v>5744</v>
      </c>
      <c r="AC477" s="64">
        <v>0</v>
      </c>
      <c r="AD477" s="64">
        <v>0</v>
      </c>
      <c r="AE477" s="64">
        <v>0</v>
      </c>
      <c r="AF477" s="64">
        <v>4778</v>
      </c>
      <c r="AG477" s="64">
        <v>0</v>
      </c>
      <c r="AH477" s="64">
        <v>845</v>
      </c>
      <c r="AI477" s="64">
        <v>271</v>
      </c>
      <c r="AJ477" s="64">
        <v>169336</v>
      </c>
      <c r="AK477" s="64">
        <v>2846</v>
      </c>
      <c r="AL477" s="64">
        <v>138408</v>
      </c>
      <c r="AM477" s="64">
        <v>0</v>
      </c>
      <c r="AN477" s="64">
        <v>1751</v>
      </c>
      <c r="AO477" s="64">
        <v>0</v>
      </c>
      <c r="AP477" s="64">
        <v>125</v>
      </c>
      <c r="AQ477" s="64">
        <v>0</v>
      </c>
      <c r="AR477" s="64">
        <v>8552</v>
      </c>
      <c r="AS477" s="64">
        <v>0</v>
      </c>
      <c r="AT477" s="64">
        <v>0</v>
      </c>
      <c r="AU477" s="64">
        <v>500</v>
      </c>
      <c r="AV477" s="64">
        <v>0</v>
      </c>
      <c r="AW477" s="64">
        <v>15859</v>
      </c>
      <c r="AX477" s="64">
        <v>1294</v>
      </c>
      <c r="AY477" s="64">
        <v>26206</v>
      </c>
      <c r="AZ477" s="64">
        <v>169336</v>
      </c>
      <c r="BA477" s="64">
        <v>26956</v>
      </c>
      <c r="BB477" s="64">
        <v>0</v>
      </c>
      <c r="BC477" s="64">
        <v>26956</v>
      </c>
    </row>
    <row r="478" spans="1:55" x14ac:dyDescent="0.25">
      <c r="A478" s="64">
        <v>9140</v>
      </c>
      <c r="B478" s="65" t="s">
        <v>459</v>
      </c>
      <c r="C478" s="64">
        <v>200412</v>
      </c>
      <c r="D478" s="64">
        <v>10328</v>
      </c>
      <c r="E478" s="64">
        <v>2529</v>
      </c>
      <c r="F478" s="64">
        <v>7800</v>
      </c>
      <c r="G478" s="64">
        <v>203</v>
      </c>
      <c r="H478" s="64">
        <v>1975</v>
      </c>
      <c r="I478" s="64">
        <v>38</v>
      </c>
      <c r="J478" s="64">
        <v>9941</v>
      </c>
      <c r="K478" s="64">
        <v>1227</v>
      </c>
      <c r="L478" s="64">
        <v>443</v>
      </c>
      <c r="M478" s="64">
        <v>7306</v>
      </c>
      <c r="N478" s="64">
        <v>375</v>
      </c>
      <c r="O478" s="64">
        <v>0</v>
      </c>
      <c r="P478" s="64">
        <v>397</v>
      </c>
      <c r="Q478" s="64">
        <v>0</v>
      </c>
      <c r="R478" s="64">
        <v>3533</v>
      </c>
      <c r="S478" s="64">
        <v>0</v>
      </c>
      <c r="T478" s="64">
        <v>0</v>
      </c>
      <c r="U478" s="64">
        <v>932</v>
      </c>
      <c r="V478" s="64">
        <v>2601</v>
      </c>
      <c r="W478" s="64">
        <v>4853</v>
      </c>
      <c r="X478" s="64">
        <v>0</v>
      </c>
      <c r="Y478" s="64">
        <v>20426</v>
      </c>
      <c r="Z478" s="64">
        <v>107340</v>
      </c>
      <c r="AA478" s="64">
        <v>38839</v>
      </c>
      <c r="AB478" s="64">
        <v>7260</v>
      </c>
      <c r="AC478" s="64">
        <v>0</v>
      </c>
      <c r="AD478" s="64">
        <v>0</v>
      </c>
      <c r="AE478" s="64">
        <v>0</v>
      </c>
      <c r="AF478" s="64">
        <v>4488</v>
      </c>
      <c r="AG478" s="64">
        <v>0</v>
      </c>
      <c r="AH478" s="64">
        <v>827</v>
      </c>
      <c r="AI478" s="64">
        <v>316</v>
      </c>
      <c r="AJ478" s="64">
        <v>184348</v>
      </c>
      <c r="AK478" s="64">
        <v>1978</v>
      </c>
      <c r="AL478" s="64">
        <v>151714</v>
      </c>
      <c r="AM478" s="64">
        <v>0</v>
      </c>
      <c r="AN478" s="64">
        <v>1804</v>
      </c>
      <c r="AO478" s="64">
        <v>0</v>
      </c>
      <c r="AP478" s="64">
        <v>98</v>
      </c>
      <c r="AQ478" s="64">
        <v>0</v>
      </c>
      <c r="AR478" s="64">
        <v>8999</v>
      </c>
      <c r="AS478" s="64">
        <v>0</v>
      </c>
      <c r="AT478" s="64">
        <v>0</v>
      </c>
      <c r="AU478" s="64">
        <v>0</v>
      </c>
      <c r="AV478" s="64">
        <v>0</v>
      </c>
      <c r="AW478" s="64">
        <v>17154</v>
      </c>
      <c r="AX478" s="64">
        <v>2601</v>
      </c>
      <c r="AY478" s="64">
        <v>28753</v>
      </c>
      <c r="AZ478" s="64">
        <v>184348</v>
      </c>
      <c r="BA478" s="64">
        <v>39554</v>
      </c>
      <c r="BB478" s="64">
        <v>0</v>
      </c>
      <c r="BC478" s="64">
        <v>39554</v>
      </c>
    </row>
    <row r="479" spans="1:55" x14ac:dyDescent="0.25">
      <c r="A479" s="64">
        <v>9141</v>
      </c>
      <c r="B479" s="65" t="s">
        <v>391</v>
      </c>
      <c r="C479" s="64">
        <v>200012</v>
      </c>
      <c r="D479" s="64">
        <v>4614</v>
      </c>
      <c r="E479" s="64">
        <v>1726</v>
      </c>
      <c r="F479" s="64">
        <v>2887</v>
      </c>
      <c r="G479" s="64">
        <v>56</v>
      </c>
      <c r="H479" s="64">
        <v>318</v>
      </c>
      <c r="I479" s="64">
        <v>52</v>
      </c>
      <c r="J479" s="64">
        <v>3209</v>
      </c>
      <c r="K479" s="64">
        <v>-209</v>
      </c>
      <c r="L479" s="64">
        <v>-65</v>
      </c>
      <c r="M479" s="64">
        <v>2385</v>
      </c>
      <c r="N479" s="64">
        <v>126</v>
      </c>
      <c r="O479" s="64">
        <v>0</v>
      </c>
      <c r="P479" s="64">
        <v>43</v>
      </c>
      <c r="Q479" s="64">
        <v>0</v>
      </c>
      <c r="R479" s="64">
        <v>381</v>
      </c>
      <c r="S479" s="64">
        <v>0</v>
      </c>
      <c r="T479" s="64">
        <v>0</v>
      </c>
      <c r="U479" s="64">
        <v>140</v>
      </c>
      <c r="V479" s="64">
        <v>241</v>
      </c>
      <c r="W479" s="64">
        <v>407</v>
      </c>
      <c r="X479" s="64">
        <v>0</v>
      </c>
      <c r="Y479" s="64">
        <v>3253</v>
      </c>
      <c r="Z479" s="64">
        <v>29680</v>
      </c>
      <c r="AA479" s="64">
        <v>30917</v>
      </c>
      <c r="AB479" s="64">
        <v>1169</v>
      </c>
      <c r="AC479" s="64">
        <v>0</v>
      </c>
      <c r="AD479" s="64">
        <v>0</v>
      </c>
      <c r="AE479" s="64">
        <v>0</v>
      </c>
      <c r="AF479" s="64">
        <v>511</v>
      </c>
      <c r="AG479" s="64">
        <v>0</v>
      </c>
      <c r="AH479" s="64">
        <v>1156</v>
      </c>
      <c r="AI479" s="64">
        <v>107</v>
      </c>
      <c r="AJ479" s="64">
        <v>67201</v>
      </c>
      <c r="AK479" s="64">
        <v>595</v>
      </c>
      <c r="AL479" s="64">
        <v>57328</v>
      </c>
      <c r="AM479" s="64">
        <v>0</v>
      </c>
      <c r="AN479" s="64">
        <v>396</v>
      </c>
      <c r="AO479" s="64">
        <v>1</v>
      </c>
      <c r="AP479" s="64">
        <v>0</v>
      </c>
      <c r="AQ479" s="64">
        <v>0</v>
      </c>
      <c r="AR479" s="64">
        <v>130</v>
      </c>
      <c r="AS479" s="64">
        <v>0</v>
      </c>
      <c r="AT479" s="64">
        <v>0</v>
      </c>
      <c r="AU479" s="64">
        <v>0</v>
      </c>
      <c r="AV479" s="64">
        <v>100</v>
      </c>
      <c r="AW479" s="64">
        <v>8410</v>
      </c>
      <c r="AX479" s="64">
        <v>241</v>
      </c>
      <c r="AY479" s="64">
        <v>8881</v>
      </c>
      <c r="AZ479" s="64">
        <v>67201</v>
      </c>
      <c r="BA479" s="64">
        <v>2214</v>
      </c>
      <c r="BB479" s="64">
        <v>0</v>
      </c>
      <c r="BC479" s="64">
        <v>2214</v>
      </c>
    </row>
    <row r="480" spans="1:55" x14ac:dyDescent="0.25">
      <c r="A480" s="64">
        <v>9141</v>
      </c>
      <c r="B480" s="65" t="s">
        <v>391</v>
      </c>
      <c r="C480" s="64">
        <v>200112</v>
      </c>
      <c r="D480" s="64">
        <v>4925</v>
      </c>
      <c r="E480" s="64">
        <v>1788</v>
      </c>
      <c r="F480" s="64">
        <v>3137</v>
      </c>
      <c r="G480" s="64">
        <v>68</v>
      </c>
      <c r="H480" s="64">
        <v>354</v>
      </c>
      <c r="I480" s="64">
        <v>62</v>
      </c>
      <c r="J480" s="64">
        <v>3497</v>
      </c>
      <c r="K480" s="64">
        <v>2</v>
      </c>
      <c r="L480" s="64">
        <v>4</v>
      </c>
      <c r="M480" s="64">
        <v>2768</v>
      </c>
      <c r="N480" s="64">
        <v>80</v>
      </c>
      <c r="O480" s="64">
        <v>0</v>
      </c>
      <c r="P480" s="64">
        <v>0</v>
      </c>
      <c r="Q480" s="64">
        <v>0</v>
      </c>
      <c r="R480" s="64">
        <v>656</v>
      </c>
      <c r="S480" s="64">
        <v>0</v>
      </c>
      <c r="T480" s="64">
        <v>0</v>
      </c>
      <c r="U480" s="64">
        <v>213</v>
      </c>
      <c r="V480" s="64">
        <v>443</v>
      </c>
      <c r="W480" s="64">
        <v>287</v>
      </c>
      <c r="X480" s="64">
        <v>0</v>
      </c>
      <c r="Y480" s="64">
        <v>9622</v>
      </c>
      <c r="Z480" s="64">
        <v>29435</v>
      </c>
      <c r="AA480" s="64">
        <v>27941</v>
      </c>
      <c r="AB480" s="64">
        <v>1237</v>
      </c>
      <c r="AC480" s="64">
        <v>0</v>
      </c>
      <c r="AD480" s="64">
        <v>0</v>
      </c>
      <c r="AE480" s="64">
        <v>0</v>
      </c>
      <c r="AF480" s="64">
        <v>518</v>
      </c>
      <c r="AG480" s="64">
        <v>0</v>
      </c>
      <c r="AH480" s="64">
        <v>830</v>
      </c>
      <c r="AI480" s="64">
        <v>136</v>
      </c>
      <c r="AJ480" s="64">
        <v>70006</v>
      </c>
      <c r="AK480" s="64">
        <v>847</v>
      </c>
      <c r="AL480" s="64">
        <v>58523</v>
      </c>
      <c r="AM480" s="64">
        <v>0</v>
      </c>
      <c r="AN480" s="64">
        <v>427</v>
      </c>
      <c r="AO480" s="64">
        <v>6</v>
      </c>
      <c r="AP480" s="64">
        <v>0</v>
      </c>
      <c r="AQ480" s="64">
        <v>0</v>
      </c>
      <c r="AR480" s="64">
        <v>1009</v>
      </c>
      <c r="AS480" s="64">
        <v>0</v>
      </c>
      <c r="AT480" s="64">
        <v>0</v>
      </c>
      <c r="AU480" s="64">
        <v>0</v>
      </c>
      <c r="AV480" s="64">
        <v>100</v>
      </c>
      <c r="AW480" s="64">
        <v>8651</v>
      </c>
      <c r="AX480" s="64">
        <v>443</v>
      </c>
      <c r="AY480" s="64">
        <v>10203</v>
      </c>
      <c r="AZ480" s="64">
        <v>70006</v>
      </c>
      <c r="BA480" s="64">
        <v>5810</v>
      </c>
      <c r="BB480" s="64">
        <v>0</v>
      </c>
      <c r="BC480" s="64">
        <v>5810</v>
      </c>
    </row>
    <row r="481" spans="1:55" x14ac:dyDescent="0.25">
      <c r="A481" s="64">
        <v>9141</v>
      </c>
      <c r="B481" s="65" t="s">
        <v>391</v>
      </c>
      <c r="C481" s="64">
        <v>200212</v>
      </c>
      <c r="D481" s="64">
        <v>5024</v>
      </c>
      <c r="E481" s="64">
        <v>1798</v>
      </c>
      <c r="F481" s="64">
        <v>3226</v>
      </c>
      <c r="G481" s="64">
        <v>54</v>
      </c>
      <c r="H481" s="64">
        <v>485</v>
      </c>
      <c r="I481" s="64">
        <v>49</v>
      </c>
      <c r="J481" s="64">
        <v>3716</v>
      </c>
      <c r="K481" s="64">
        <v>244</v>
      </c>
      <c r="L481" s="64">
        <v>8</v>
      </c>
      <c r="M481" s="64">
        <v>3070</v>
      </c>
      <c r="N481" s="64">
        <v>60</v>
      </c>
      <c r="O481" s="64">
        <v>0</v>
      </c>
      <c r="P481" s="64">
        <v>257</v>
      </c>
      <c r="Q481" s="64">
        <v>0</v>
      </c>
      <c r="R481" s="64">
        <v>582</v>
      </c>
      <c r="S481" s="64">
        <v>0</v>
      </c>
      <c r="T481" s="64">
        <v>0</v>
      </c>
      <c r="U481" s="64">
        <v>192</v>
      </c>
      <c r="V481" s="64">
        <v>390</v>
      </c>
      <c r="W481" s="64">
        <v>389</v>
      </c>
      <c r="X481" s="64">
        <v>0</v>
      </c>
      <c r="Y481" s="64">
        <v>6225</v>
      </c>
      <c r="Z481" s="64">
        <v>37601</v>
      </c>
      <c r="AA481" s="64">
        <v>24920</v>
      </c>
      <c r="AB481" s="64">
        <v>2266</v>
      </c>
      <c r="AC481" s="64">
        <v>0</v>
      </c>
      <c r="AD481" s="64">
        <v>0</v>
      </c>
      <c r="AE481" s="64">
        <v>0</v>
      </c>
      <c r="AF481" s="64">
        <v>457</v>
      </c>
      <c r="AG481" s="64">
        <v>0</v>
      </c>
      <c r="AH481" s="64">
        <v>639</v>
      </c>
      <c r="AI481" s="64">
        <v>138</v>
      </c>
      <c r="AJ481" s="64">
        <v>72635</v>
      </c>
      <c r="AK481" s="64">
        <v>1164</v>
      </c>
      <c r="AL481" s="64">
        <v>58795</v>
      </c>
      <c r="AM481" s="64">
        <v>0</v>
      </c>
      <c r="AN481" s="64">
        <v>692</v>
      </c>
      <c r="AO481" s="64">
        <v>5</v>
      </c>
      <c r="AP481" s="64">
        <v>0</v>
      </c>
      <c r="AQ481" s="64">
        <v>0</v>
      </c>
      <c r="AR481" s="64">
        <v>1768</v>
      </c>
      <c r="AS481" s="64">
        <v>0</v>
      </c>
      <c r="AT481" s="64">
        <v>0</v>
      </c>
      <c r="AU481" s="64">
        <v>0</v>
      </c>
      <c r="AV481" s="64">
        <v>726</v>
      </c>
      <c r="AW481" s="64">
        <v>9094</v>
      </c>
      <c r="AX481" s="64">
        <v>390</v>
      </c>
      <c r="AY481" s="64">
        <v>11978</v>
      </c>
      <c r="AZ481" s="64">
        <v>72635</v>
      </c>
      <c r="BA481" s="64">
        <v>7095</v>
      </c>
      <c r="BB481" s="64">
        <v>0</v>
      </c>
      <c r="BC481" s="64">
        <v>7095</v>
      </c>
    </row>
    <row r="482" spans="1:55" x14ac:dyDescent="0.25">
      <c r="A482" s="64">
        <v>9141</v>
      </c>
      <c r="B482" s="65" t="s">
        <v>391</v>
      </c>
      <c r="C482" s="64">
        <v>200312</v>
      </c>
      <c r="D482" s="64">
        <v>4474</v>
      </c>
      <c r="E482" s="64">
        <v>1399</v>
      </c>
      <c r="F482" s="64">
        <v>3075</v>
      </c>
      <c r="G482" s="64">
        <v>32</v>
      </c>
      <c r="H482" s="64">
        <v>727</v>
      </c>
      <c r="I482" s="64">
        <v>54</v>
      </c>
      <c r="J482" s="64">
        <v>3780</v>
      </c>
      <c r="K482" s="64">
        <v>-655</v>
      </c>
      <c r="L482" s="64">
        <v>8</v>
      </c>
      <c r="M482" s="64">
        <v>3454</v>
      </c>
      <c r="N482" s="64">
        <v>73</v>
      </c>
      <c r="O482" s="64">
        <v>0</v>
      </c>
      <c r="P482" s="64">
        <v>-4</v>
      </c>
      <c r="Q482" s="64">
        <v>0</v>
      </c>
      <c r="R482" s="64">
        <v>-390</v>
      </c>
      <c r="S482" s="64">
        <v>0</v>
      </c>
      <c r="T482" s="64">
        <v>0</v>
      </c>
      <c r="U482" s="64">
        <v>-119</v>
      </c>
      <c r="V482" s="64">
        <v>-271</v>
      </c>
      <c r="W482" s="64">
        <v>409</v>
      </c>
      <c r="X482" s="64">
        <v>0</v>
      </c>
      <c r="Y482" s="64">
        <v>8672</v>
      </c>
      <c r="Z482" s="64">
        <v>38703</v>
      </c>
      <c r="AA482" s="64">
        <v>23037</v>
      </c>
      <c r="AB482" s="64">
        <v>2370</v>
      </c>
      <c r="AC482" s="64">
        <v>0</v>
      </c>
      <c r="AD482" s="64">
        <v>0</v>
      </c>
      <c r="AE482" s="64">
        <v>0</v>
      </c>
      <c r="AF482" s="64">
        <v>506</v>
      </c>
      <c r="AG482" s="64">
        <v>0</v>
      </c>
      <c r="AH482" s="64">
        <v>740</v>
      </c>
      <c r="AI482" s="64">
        <v>150</v>
      </c>
      <c r="AJ482" s="64">
        <v>74586</v>
      </c>
      <c r="AK482" s="64">
        <v>795</v>
      </c>
      <c r="AL482" s="64">
        <v>60742</v>
      </c>
      <c r="AM482" s="64">
        <v>0</v>
      </c>
      <c r="AN482" s="64">
        <v>523</v>
      </c>
      <c r="AO482" s="64">
        <v>7</v>
      </c>
      <c r="AP482" s="64">
        <v>0</v>
      </c>
      <c r="AQ482" s="64">
        <v>0</v>
      </c>
      <c r="AR482" s="64">
        <v>2580</v>
      </c>
      <c r="AS482" s="64">
        <v>0</v>
      </c>
      <c r="AT482" s="64">
        <v>0</v>
      </c>
      <c r="AU482" s="64">
        <v>0</v>
      </c>
      <c r="AV482" s="64">
        <v>100</v>
      </c>
      <c r="AW482" s="64">
        <v>10110</v>
      </c>
      <c r="AX482" s="64">
        <v>-271</v>
      </c>
      <c r="AY482" s="64">
        <v>12520</v>
      </c>
      <c r="AZ482" s="64">
        <v>74586</v>
      </c>
      <c r="BA482" s="64">
        <v>6259</v>
      </c>
      <c r="BB482" s="64">
        <v>0</v>
      </c>
      <c r="BC482" s="64">
        <v>6259</v>
      </c>
    </row>
    <row r="483" spans="1:55" x14ac:dyDescent="0.25">
      <c r="A483" s="64">
        <v>9141</v>
      </c>
      <c r="B483" s="65" t="s">
        <v>391</v>
      </c>
      <c r="C483" s="64">
        <v>200412</v>
      </c>
      <c r="D483" s="64">
        <v>4414</v>
      </c>
      <c r="E483" s="64">
        <v>1173</v>
      </c>
      <c r="F483" s="64">
        <v>3242</v>
      </c>
      <c r="G483" s="64">
        <v>67</v>
      </c>
      <c r="H483" s="64">
        <v>829</v>
      </c>
      <c r="I483" s="64">
        <v>67</v>
      </c>
      <c r="J483" s="64">
        <v>4071</v>
      </c>
      <c r="K483" s="64">
        <v>568</v>
      </c>
      <c r="L483" s="64">
        <v>12</v>
      </c>
      <c r="M483" s="64">
        <v>3741</v>
      </c>
      <c r="N483" s="64">
        <v>1264</v>
      </c>
      <c r="O483" s="64">
        <v>0</v>
      </c>
      <c r="P483" s="64">
        <v>0</v>
      </c>
      <c r="Q483" s="64">
        <v>0</v>
      </c>
      <c r="R483" s="64">
        <v>-354</v>
      </c>
      <c r="S483" s="64">
        <v>0</v>
      </c>
      <c r="T483" s="64">
        <v>0</v>
      </c>
      <c r="U483" s="64">
        <v>217</v>
      </c>
      <c r="V483" s="64">
        <v>-571</v>
      </c>
      <c r="W483" s="64">
        <v>316</v>
      </c>
      <c r="X483" s="64">
        <v>0</v>
      </c>
      <c r="Y483" s="64">
        <v>8177</v>
      </c>
      <c r="Z483" s="64">
        <v>41096</v>
      </c>
      <c r="AA483" s="64">
        <v>23083</v>
      </c>
      <c r="AB483" s="64">
        <v>3419</v>
      </c>
      <c r="AC483" s="64">
        <v>0</v>
      </c>
      <c r="AD483" s="64">
        <v>0</v>
      </c>
      <c r="AE483" s="64">
        <v>0</v>
      </c>
      <c r="AF483" s="64">
        <v>1351</v>
      </c>
      <c r="AG483" s="64">
        <v>0</v>
      </c>
      <c r="AH483" s="64">
        <v>507</v>
      </c>
      <c r="AI483" s="64">
        <v>162</v>
      </c>
      <c r="AJ483" s="64">
        <v>78113</v>
      </c>
      <c r="AK483" s="64">
        <v>1127</v>
      </c>
      <c r="AL483" s="64">
        <v>61393</v>
      </c>
      <c r="AM483" s="64">
        <v>0</v>
      </c>
      <c r="AN483" s="64">
        <v>798</v>
      </c>
      <c r="AO483" s="64">
        <v>9</v>
      </c>
      <c r="AP483" s="64">
        <v>0</v>
      </c>
      <c r="AQ483" s="64">
        <v>0</v>
      </c>
      <c r="AR483" s="64">
        <v>5418</v>
      </c>
      <c r="AS483" s="64">
        <v>0</v>
      </c>
      <c r="AT483" s="64">
        <v>0</v>
      </c>
      <c r="AU483" s="64">
        <v>0</v>
      </c>
      <c r="AV483" s="64">
        <v>100</v>
      </c>
      <c r="AW483" s="64">
        <v>9840</v>
      </c>
      <c r="AX483" s="64">
        <v>-571</v>
      </c>
      <c r="AY483" s="64">
        <v>14787</v>
      </c>
      <c r="AZ483" s="64">
        <v>78113</v>
      </c>
      <c r="BA483" s="64">
        <v>8518</v>
      </c>
      <c r="BB483" s="64">
        <v>0</v>
      </c>
      <c r="BC483" s="64">
        <v>8518</v>
      </c>
    </row>
    <row r="484" spans="1:55" x14ac:dyDescent="0.25">
      <c r="A484" s="64">
        <v>9143</v>
      </c>
      <c r="B484" s="65" t="s">
        <v>389</v>
      </c>
      <c r="C484" s="64">
        <v>200012</v>
      </c>
      <c r="D484" s="64">
        <v>7919</v>
      </c>
      <c r="E484" s="64">
        <v>2742</v>
      </c>
      <c r="F484" s="64">
        <v>5178</v>
      </c>
      <c r="G484" s="64">
        <v>76</v>
      </c>
      <c r="H484" s="64">
        <v>312</v>
      </c>
      <c r="I484" s="64">
        <v>111</v>
      </c>
      <c r="J484" s="64">
        <v>5455</v>
      </c>
      <c r="K484" s="64">
        <v>297</v>
      </c>
      <c r="L484" s="64">
        <v>167</v>
      </c>
      <c r="M484" s="64">
        <v>3308</v>
      </c>
      <c r="N484" s="64">
        <v>215</v>
      </c>
      <c r="O484" s="64">
        <v>0</v>
      </c>
      <c r="P484" s="64">
        <v>1945</v>
      </c>
      <c r="Q484" s="64">
        <v>0</v>
      </c>
      <c r="R484" s="64">
        <v>451</v>
      </c>
      <c r="S484" s="64">
        <v>0</v>
      </c>
      <c r="T484" s="64">
        <v>0</v>
      </c>
      <c r="U484" s="64">
        <v>136</v>
      </c>
      <c r="V484" s="64">
        <v>315</v>
      </c>
      <c r="W484" s="64">
        <v>1332</v>
      </c>
      <c r="X484" s="64">
        <v>0</v>
      </c>
      <c r="Y484" s="64">
        <v>3265</v>
      </c>
      <c r="Z484" s="64">
        <v>55961</v>
      </c>
      <c r="AA484" s="64">
        <v>35874</v>
      </c>
      <c r="AB484" s="64">
        <v>2204</v>
      </c>
      <c r="AC484" s="64">
        <v>0</v>
      </c>
      <c r="AD484" s="64">
        <v>0</v>
      </c>
      <c r="AE484" s="64">
        <v>0</v>
      </c>
      <c r="AF484" s="64">
        <v>1925</v>
      </c>
      <c r="AG484" s="64">
        <v>0</v>
      </c>
      <c r="AH484" s="64">
        <v>1265</v>
      </c>
      <c r="AI484" s="64">
        <v>86</v>
      </c>
      <c r="AJ484" s="64">
        <v>101912</v>
      </c>
      <c r="AK484" s="64">
        <v>1064</v>
      </c>
      <c r="AL484" s="64">
        <v>85221</v>
      </c>
      <c r="AM484" s="64">
        <v>0</v>
      </c>
      <c r="AN484" s="64">
        <v>1571</v>
      </c>
      <c r="AO484" s="64">
        <v>0</v>
      </c>
      <c r="AP484" s="64">
        <v>137</v>
      </c>
      <c r="AQ484" s="64">
        <v>0</v>
      </c>
      <c r="AR484" s="64">
        <v>2614</v>
      </c>
      <c r="AS484" s="64">
        <v>0</v>
      </c>
      <c r="AT484" s="64">
        <v>0</v>
      </c>
      <c r="AU484" s="64">
        <v>0</v>
      </c>
      <c r="AV484" s="64">
        <v>140</v>
      </c>
      <c r="AW484" s="64">
        <v>10738</v>
      </c>
      <c r="AX484" s="64">
        <v>315</v>
      </c>
      <c r="AY484" s="64">
        <v>13918</v>
      </c>
      <c r="AZ484" s="64">
        <v>101912</v>
      </c>
      <c r="BA484" s="64">
        <v>6141</v>
      </c>
      <c r="BB484" s="64">
        <v>0</v>
      </c>
      <c r="BC484" s="64">
        <v>6141</v>
      </c>
    </row>
    <row r="485" spans="1:55" x14ac:dyDescent="0.25">
      <c r="A485" s="64">
        <v>9143</v>
      </c>
      <c r="B485" s="65" t="s">
        <v>389</v>
      </c>
      <c r="C485" s="64">
        <v>200112</v>
      </c>
      <c r="D485" s="64">
        <v>8505</v>
      </c>
      <c r="E485" s="64">
        <v>3151</v>
      </c>
      <c r="F485" s="64">
        <v>5355</v>
      </c>
      <c r="G485" s="64">
        <v>109</v>
      </c>
      <c r="H485" s="64">
        <v>329</v>
      </c>
      <c r="I485" s="64">
        <v>119</v>
      </c>
      <c r="J485" s="64">
        <v>5674</v>
      </c>
      <c r="K485" s="64">
        <v>-536</v>
      </c>
      <c r="L485" s="64">
        <v>169</v>
      </c>
      <c r="M485" s="64">
        <v>3456</v>
      </c>
      <c r="N485" s="64">
        <v>168</v>
      </c>
      <c r="O485" s="64">
        <v>4</v>
      </c>
      <c r="P485" s="64">
        <v>1328</v>
      </c>
      <c r="Q485" s="64">
        <v>0</v>
      </c>
      <c r="R485" s="64">
        <v>350</v>
      </c>
      <c r="S485" s="64">
        <v>0</v>
      </c>
      <c r="T485" s="64">
        <v>0</v>
      </c>
      <c r="U485" s="64">
        <v>152</v>
      </c>
      <c r="V485" s="64">
        <v>198</v>
      </c>
      <c r="W485" s="64">
        <v>905</v>
      </c>
      <c r="X485" s="64">
        <v>0</v>
      </c>
      <c r="Y485" s="64">
        <v>4614</v>
      </c>
      <c r="Z485" s="64">
        <v>55750</v>
      </c>
      <c r="AA485" s="64">
        <v>39206</v>
      </c>
      <c r="AB485" s="64">
        <v>3570</v>
      </c>
      <c r="AC485" s="64">
        <v>0</v>
      </c>
      <c r="AD485" s="64">
        <v>0</v>
      </c>
      <c r="AE485" s="64">
        <v>0</v>
      </c>
      <c r="AF485" s="64">
        <v>1766</v>
      </c>
      <c r="AG485" s="64">
        <v>0</v>
      </c>
      <c r="AH485" s="64">
        <v>1280</v>
      </c>
      <c r="AI485" s="64">
        <v>90</v>
      </c>
      <c r="AJ485" s="64">
        <v>107181</v>
      </c>
      <c r="AK485" s="64">
        <v>1094</v>
      </c>
      <c r="AL485" s="64">
        <v>90060</v>
      </c>
      <c r="AM485" s="64">
        <v>0</v>
      </c>
      <c r="AN485" s="64">
        <v>1628</v>
      </c>
      <c r="AO485" s="64">
        <v>22</v>
      </c>
      <c r="AP485" s="64">
        <v>0</v>
      </c>
      <c r="AQ485" s="64">
        <v>0</v>
      </c>
      <c r="AR485" s="64">
        <v>2776</v>
      </c>
      <c r="AS485" s="64">
        <v>0</v>
      </c>
      <c r="AT485" s="64">
        <v>0</v>
      </c>
      <c r="AU485" s="64">
        <v>111</v>
      </c>
      <c r="AV485" s="64">
        <v>238</v>
      </c>
      <c r="AW485" s="64">
        <v>11053</v>
      </c>
      <c r="AX485" s="64">
        <v>198</v>
      </c>
      <c r="AY485" s="64">
        <v>14377</v>
      </c>
      <c r="AZ485" s="64">
        <v>107181</v>
      </c>
      <c r="BA485" s="64">
        <v>6695</v>
      </c>
      <c r="BB485" s="64">
        <v>0</v>
      </c>
      <c r="BC485" s="64">
        <v>6695</v>
      </c>
    </row>
    <row r="486" spans="1:55" x14ac:dyDescent="0.25">
      <c r="A486" s="64">
        <v>9143</v>
      </c>
      <c r="B486" s="65" t="s">
        <v>389</v>
      </c>
      <c r="C486" s="64">
        <v>200212</v>
      </c>
      <c r="D486" s="64">
        <v>8194</v>
      </c>
      <c r="E486" s="64">
        <v>3052</v>
      </c>
      <c r="F486" s="64">
        <v>5142</v>
      </c>
      <c r="G486" s="64">
        <v>93</v>
      </c>
      <c r="H486" s="64">
        <v>499</v>
      </c>
      <c r="I486" s="64">
        <v>93</v>
      </c>
      <c r="J486" s="64">
        <v>5640</v>
      </c>
      <c r="K486" s="64">
        <v>263</v>
      </c>
      <c r="L486" s="64">
        <v>164</v>
      </c>
      <c r="M486" s="64">
        <v>3637</v>
      </c>
      <c r="N486" s="64">
        <v>124</v>
      </c>
      <c r="O486" s="64">
        <v>0</v>
      </c>
      <c r="P486" s="64">
        <v>311</v>
      </c>
      <c r="Q486" s="64">
        <v>0</v>
      </c>
      <c r="R486" s="64">
        <v>1994</v>
      </c>
      <c r="S486" s="64">
        <v>0</v>
      </c>
      <c r="T486" s="64">
        <v>0</v>
      </c>
      <c r="U486" s="64">
        <v>701</v>
      </c>
      <c r="V486" s="64">
        <v>1293</v>
      </c>
      <c r="W486" s="64">
        <v>658</v>
      </c>
      <c r="X486" s="64">
        <v>0</v>
      </c>
      <c r="Y486" s="64">
        <v>9645</v>
      </c>
      <c r="Z486" s="64">
        <v>59845</v>
      </c>
      <c r="AA486" s="64">
        <v>41904</v>
      </c>
      <c r="AB486" s="64">
        <v>5511</v>
      </c>
      <c r="AC486" s="64">
        <v>0</v>
      </c>
      <c r="AD486" s="64">
        <v>0</v>
      </c>
      <c r="AE486" s="64">
        <v>0</v>
      </c>
      <c r="AF486" s="64">
        <v>1647</v>
      </c>
      <c r="AG486" s="64">
        <v>0</v>
      </c>
      <c r="AH486" s="64">
        <v>1471</v>
      </c>
      <c r="AI486" s="64">
        <v>95</v>
      </c>
      <c r="AJ486" s="64">
        <v>120775</v>
      </c>
      <c r="AK486" s="64">
        <v>712</v>
      </c>
      <c r="AL486" s="64">
        <v>100962</v>
      </c>
      <c r="AM486" s="64">
        <v>0</v>
      </c>
      <c r="AN486" s="64">
        <v>1402</v>
      </c>
      <c r="AO486" s="64">
        <v>3</v>
      </c>
      <c r="AP486" s="64">
        <v>466</v>
      </c>
      <c r="AQ486" s="64">
        <v>0</v>
      </c>
      <c r="AR486" s="64">
        <v>3070</v>
      </c>
      <c r="AS486" s="64">
        <v>0</v>
      </c>
      <c r="AT486" s="64">
        <v>0</v>
      </c>
      <c r="AU486" s="64">
        <v>111</v>
      </c>
      <c r="AV486" s="64">
        <v>1505</v>
      </c>
      <c r="AW486" s="64">
        <v>11251</v>
      </c>
      <c r="AX486" s="64">
        <v>1293</v>
      </c>
      <c r="AY486" s="64">
        <v>17230</v>
      </c>
      <c r="AZ486" s="64">
        <v>120775</v>
      </c>
      <c r="BA486" s="64">
        <v>12173</v>
      </c>
      <c r="BB486" s="64">
        <v>0</v>
      </c>
      <c r="BC486" s="64">
        <v>12173</v>
      </c>
    </row>
    <row r="487" spans="1:55" x14ac:dyDescent="0.25">
      <c r="A487" s="64">
        <v>9143</v>
      </c>
      <c r="B487" s="65" t="s">
        <v>389</v>
      </c>
      <c r="C487" s="64">
        <v>200312</v>
      </c>
      <c r="D487" s="64">
        <v>7889</v>
      </c>
      <c r="E487" s="64">
        <v>2174</v>
      </c>
      <c r="F487" s="64">
        <v>5714</v>
      </c>
      <c r="G487" s="64">
        <v>68</v>
      </c>
      <c r="H487" s="64">
        <v>756</v>
      </c>
      <c r="I487" s="64">
        <v>92</v>
      </c>
      <c r="J487" s="64">
        <v>6446</v>
      </c>
      <c r="K487" s="64">
        <v>-404</v>
      </c>
      <c r="L487" s="64">
        <v>126</v>
      </c>
      <c r="M487" s="64">
        <v>3814</v>
      </c>
      <c r="N487" s="64">
        <v>51</v>
      </c>
      <c r="O487" s="64">
        <v>0</v>
      </c>
      <c r="P487" s="64">
        <v>955</v>
      </c>
      <c r="Q487" s="64">
        <v>0</v>
      </c>
      <c r="R487" s="64">
        <v>1349</v>
      </c>
      <c r="S487" s="64">
        <v>0</v>
      </c>
      <c r="T487" s="64">
        <v>0</v>
      </c>
      <c r="U487" s="64">
        <v>486</v>
      </c>
      <c r="V487" s="64">
        <v>863</v>
      </c>
      <c r="W487" s="64">
        <v>1016</v>
      </c>
      <c r="X487" s="64">
        <v>0</v>
      </c>
      <c r="Y487" s="64">
        <v>6830</v>
      </c>
      <c r="Z487" s="64">
        <v>71067</v>
      </c>
      <c r="AA487" s="64">
        <v>31870</v>
      </c>
      <c r="AB487" s="64">
        <v>6488</v>
      </c>
      <c r="AC487" s="64">
        <v>0</v>
      </c>
      <c r="AD487" s="64">
        <v>0</v>
      </c>
      <c r="AE487" s="64">
        <v>0</v>
      </c>
      <c r="AF487" s="64">
        <v>1648</v>
      </c>
      <c r="AG487" s="64">
        <v>0</v>
      </c>
      <c r="AH487" s="64">
        <v>1136</v>
      </c>
      <c r="AI487" s="64">
        <v>98</v>
      </c>
      <c r="AJ487" s="64">
        <v>120153</v>
      </c>
      <c r="AK487" s="64">
        <v>2078</v>
      </c>
      <c r="AL487" s="64">
        <v>96294</v>
      </c>
      <c r="AM487" s="64">
        <v>0</v>
      </c>
      <c r="AN487" s="64">
        <v>2318</v>
      </c>
      <c r="AO487" s="64">
        <v>7</v>
      </c>
      <c r="AP487" s="64">
        <v>503</v>
      </c>
      <c r="AQ487" s="64">
        <v>0</v>
      </c>
      <c r="AR487" s="64">
        <v>3349</v>
      </c>
      <c r="AS487" s="64">
        <v>0</v>
      </c>
      <c r="AT487" s="64">
        <v>0</v>
      </c>
      <c r="AU487" s="64">
        <v>111</v>
      </c>
      <c r="AV487" s="64">
        <v>0</v>
      </c>
      <c r="AW487" s="64">
        <v>14630</v>
      </c>
      <c r="AX487" s="64">
        <v>863</v>
      </c>
      <c r="AY487" s="64">
        <v>18953</v>
      </c>
      <c r="AZ487" s="64">
        <v>120153</v>
      </c>
      <c r="BA487" s="64">
        <v>6582</v>
      </c>
      <c r="BB487" s="64">
        <v>0</v>
      </c>
      <c r="BC487" s="64">
        <v>6582</v>
      </c>
    </row>
    <row r="488" spans="1:55" x14ac:dyDescent="0.25">
      <c r="A488" s="64">
        <v>9143</v>
      </c>
      <c r="B488" s="65" t="s">
        <v>389</v>
      </c>
      <c r="C488" s="64">
        <v>200412</v>
      </c>
      <c r="D488" s="64">
        <v>7575</v>
      </c>
      <c r="E488" s="64">
        <v>1757</v>
      </c>
      <c r="F488" s="64">
        <v>5818</v>
      </c>
      <c r="G488" s="64">
        <v>115</v>
      </c>
      <c r="H488" s="64">
        <v>609</v>
      </c>
      <c r="I488" s="64">
        <v>104</v>
      </c>
      <c r="J488" s="64">
        <v>6438</v>
      </c>
      <c r="K488" s="64">
        <v>627</v>
      </c>
      <c r="L488" s="64">
        <v>162</v>
      </c>
      <c r="M488" s="64">
        <v>3912</v>
      </c>
      <c r="N488" s="64">
        <v>96</v>
      </c>
      <c r="O488" s="64">
        <v>0</v>
      </c>
      <c r="P488" s="64">
        <v>674</v>
      </c>
      <c r="Q488" s="64">
        <v>0</v>
      </c>
      <c r="R488" s="64">
        <v>2546</v>
      </c>
      <c r="S488" s="64">
        <v>0</v>
      </c>
      <c r="T488" s="64">
        <v>0</v>
      </c>
      <c r="U488" s="64">
        <v>360</v>
      </c>
      <c r="V488" s="64">
        <v>2186</v>
      </c>
      <c r="W488" s="64">
        <v>1478</v>
      </c>
      <c r="X488" s="64">
        <v>0</v>
      </c>
      <c r="Y488" s="64">
        <v>7533</v>
      </c>
      <c r="Z488" s="64">
        <v>72621</v>
      </c>
      <c r="AA488" s="64">
        <v>35190</v>
      </c>
      <c r="AB488" s="64">
        <v>7943</v>
      </c>
      <c r="AC488" s="64">
        <v>0</v>
      </c>
      <c r="AD488" s="64">
        <v>0</v>
      </c>
      <c r="AE488" s="64">
        <v>0</v>
      </c>
      <c r="AF488" s="64">
        <v>1910</v>
      </c>
      <c r="AG488" s="64">
        <v>0</v>
      </c>
      <c r="AH488" s="64">
        <v>1156</v>
      </c>
      <c r="AI488" s="64">
        <v>105</v>
      </c>
      <c r="AJ488" s="64">
        <v>127936</v>
      </c>
      <c r="AK488" s="64">
        <v>934</v>
      </c>
      <c r="AL488" s="64">
        <v>101976</v>
      </c>
      <c r="AM488" s="64">
        <v>0</v>
      </c>
      <c r="AN488" s="64">
        <v>3196</v>
      </c>
      <c r="AO488" s="64">
        <v>17</v>
      </c>
      <c r="AP488" s="64">
        <v>245</v>
      </c>
      <c r="AQ488" s="64">
        <v>0</v>
      </c>
      <c r="AR488" s="64">
        <v>3778</v>
      </c>
      <c r="AS488" s="64">
        <v>0</v>
      </c>
      <c r="AT488" s="64">
        <v>0</v>
      </c>
      <c r="AU488" s="64">
        <v>111</v>
      </c>
      <c r="AV488" s="64">
        <v>0</v>
      </c>
      <c r="AW488" s="64">
        <v>15493</v>
      </c>
      <c r="AX488" s="64">
        <v>2186</v>
      </c>
      <c r="AY488" s="64">
        <v>21568</v>
      </c>
      <c r="AZ488" s="64">
        <v>127936</v>
      </c>
      <c r="BA488" s="64">
        <v>7419</v>
      </c>
      <c r="BB488" s="64">
        <v>0</v>
      </c>
      <c r="BC488" s="64">
        <v>7419</v>
      </c>
    </row>
    <row r="489" spans="1:55" x14ac:dyDescent="0.25">
      <c r="A489" s="64">
        <v>9174</v>
      </c>
      <c r="B489" s="65" t="s">
        <v>361</v>
      </c>
      <c r="C489" s="64">
        <v>200012</v>
      </c>
      <c r="D489" s="64">
        <v>80184</v>
      </c>
      <c r="E489" s="64">
        <v>26216</v>
      </c>
      <c r="F489" s="64">
        <v>53968</v>
      </c>
      <c r="G489" s="64">
        <v>522</v>
      </c>
      <c r="H489" s="64">
        <v>9486</v>
      </c>
      <c r="I489" s="64">
        <v>1211</v>
      </c>
      <c r="J489" s="64">
        <v>62765</v>
      </c>
      <c r="K489" s="64">
        <v>225</v>
      </c>
      <c r="L489" s="64">
        <v>2075</v>
      </c>
      <c r="M489" s="64">
        <v>33957</v>
      </c>
      <c r="N489" s="64">
        <v>1956</v>
      </c>
      <c r="O489" s="64">
        <v>0</v>
      </c>
      <c r="P489" s="64">
        <v>10010</v>
      </c>
      <c r="Q489" s="64">
        <v>-47</v>
      </c>
      <c r="R489" s="64">
        <v>19095</v>
      </c>
      <c r="S489" s="64">
        <v>0</v>
      </c>
      <c r="T489" s="64">
        <v>0</v>
      </c>
      <c r="U489" s="64">
        <v>5433</v>
      </c>
      <c r="V489" s="64">
        <v>13663</v>
      </c>
      <c r="W489" s="64">
        <v>5850</v>
      </c>
      <c r="X489" s="64">
        <v>0</v>
      </c>
      <c r="Y489" s="64">
        <v>10788</v>
      </c>
      <c r="Z489" s="64">
        <v>729467</v>
      </c>
      <c r="AA489" s="64">
        <v>237514</v>
      </c>
      <c r="AB489" s="64">
        <v>16759</v>
      </c>
      <c r="AC489" s="64">
        <v>1144</v>
      </c>
      <c r="AD489" s="64">
        <v>3287</v>
      </c>
      <c r="AE489" s="64">
        <v>0</v>
      </c>
      <c r="AF489" s="64">
        <v>22180</v>
      </c>
      <c r="AG489" s="64">
        <v>0</v>
      </c>
      <c r="AH489" s="64">
        <v>25553</v>
      </c>
      <c r="AI489" s="64">
        <v>0</v>
      </c>
      <c r="AJ489" s="64">
        <v>1052543</v>
      </c>
      <c r="AK489" s="64">
        <v>134587</v>
      </c>
      <c r="AL489" s="64">
        <v>727662</v>
      </c>
      <c r="AM489" s="64">
        <v>0</v>
      </c>
      <c r="AN489" s="64">
        <v>39566</v>
      </c>
      <c r="AO489" s="64">
        <v>247</v>
      </c>
      <c r="AP489" s="64">
        <v>3500</v>
      </c>
      <c r="AQ489" s="64">
        <v>0</v>
      </c>
      <c r="AR489" s="64">
        <v>31718</v>
      </c>
      <c r="AS489" s="64">
        <v>0</v>
      </c>
      <c r="AT489" s="64">
        <v>0</v>
      </c>
      <c r="AU489" s="64">
        <v>0</v>
      </c>
      <c r="AV489" s="64">
        <v>0</v>
      </c>
      <c r="AW489" s="64">
        <v>101600</v>
      </c>
      <c r="AX489" s="64">
        <v>13663</v>
      </c>
      <c r="AY489" s="64">
        <v>146981</v>
      </c>
      <c r="AZ489" s="64">
        <v>1052543</v>
      </c>
      <c r="BA489" s="64">
        <v>372687</v>
      </c>
      <c r="BB489" s="64">
        <v>142</v>
      </c>
      <c r="BC489" s="64">
        <v>372829</v>
      </c>
    </row>
    <row r="490" spans="1:55" x14ac:dyDescent="0.25">
      <c r="A490" s="64">
        <v>9174</v>
      </c>
      <c r="B490" s="65" t="s">
        <v>361</v>
      </c>
      <c r="C490" s="64">
        <v>200112</v>
      </c>
      <c r="D490" s="64">
        <v>91760</v>
      </c>
      <c r="E490" s="64">
        <v>35697</v>
      </c>
      <c r="F490" s="64">
        <v>56062</v>
      </c>
      <c r="G490" s="64">
        <v>866</v>
      </c>
      <c r="H490" s="64">
        <v>10780</v>
      </c>
      <c r="I490" s="64">
        <v>1403</v>
      </c>
      <c r="J490" s="64">
        <v>66306</v>
      </c>
      <c r="K490" s="64">
        <v>-2206</v>
      </c>
      <c r="L490" s="64">
        <v>1086</v>
      </c>
      <c r="M490" s="64">
        <v>38436</v>
      </c>
      <c r="N490" s="64">
        <v>1775</v>
      </c>
      <c r="O490" s="64">
        <v>0</v>
      </c>
      <c r="P490" s="64">
        <v>12231</v>
      </c>
      <c r="Q490" s="64">
        <v>-79</v>
      </c>
      <c r="R490" s="64">
        <v>12665</v>
      </c>
      <c r="S490" s="64">
        <v>0</v>
      </c>
      <c r="T490" s="64">
        <v>0</v>
      </c>
      <c r="U490" s="64">
        <v>4190</v>
      </c>
      <c r="V490" s="64">
        <v>8475</v>
      </c>
      <c r="W490" s="64">
        <v>6288</v>
      </c>
      <c r="X490" s="64">
        <v>0</v>
      </c>
      <c r="Y490" s="64">
        <v>19469</v>
      </c>
      <c r="Z490" s="64">
        <v>828980</v>
      </c>
      <c r="AA490" s="64">
        <v>255111</v>
      </c>
      <c r="AB490" s="64">
        <v>22018</v>
      </c>
      <c r="AC490" s="64">
        <v>1056</v>
      </c>
      <c r="AD490" s="64">
        <v>3876</v>
      </c>
      <c r="AE490" s="64">
        <v>0</v>
      </c>
      <c r="AF490" s="64">
        <v>22165</v>
      </c>
      <c r="AG490" s="64">
        <v>0</v>
      </c>
      <c r="AH490" s="64">
        <v>11654</v>
      </c>
      <c r="AI490" s="64">
        <v>0</v>
      </c>
      <c r="AJ490" s="64">
        <v>1170616</v>
      </c>
      <c r="AK490" s="64">
        <v>182553</v>
      </c>
      <c r="AL490" s="64">
        <v>780585</v>
      </c>
      <c r="AM490" s="64">
        <v>0</v>
      </c>
      <c r="AN490" s="64">
        <v>18361</v>
      </c>
      <c r="AO490" s="64">
        <v>802</v>
      </c>
      <c r="AP490" s="64">
        <v>3500</v>
      </c>
      <c r="AQ490" s="64">
        <v>25000</v>
      </c>
      <c r="AR490" s="64">
        <v>35499</v>
      </c>
      <c r="AS490" s="64">
        <v>0</v>
      </c>
      <c r="AT490" s="64">
        <v>0</v>
      </c>
      <c r="AU490" s="64">
        <v>0</v>
      </c>
      <c r="AV490" s="64">
        <v>0</v>
      </c>
      <c r="AW490" s="64">
        <v>115843</v>
      </c>
      <c r="AX490" s="64">
        <v>8475</v>
      </c>
      <c r="AY490" s="64">
        <v>159816</v>
      </c>
      <c r="AZ490" s="64">
        <v>1170616</v>
      </c>
      <c r="BA490" s="64">
        <v>554964</v>
      </c>
      <c r="BB490" s="64">
        <v>139</v>
      </c>
      <c r="BC490" s="64">
        <v>555103</v>
      </c>
    </row>
    <row r="491" spans="1:55" x14ac:dyDescent="0.25">
      <c r="A491" s="64">
        <v>9174</v>
      </c>
      <c r="B491" s="65" t="s">
        <v>361</v>
      </c>
      <c r="C491" s="64">
        <v>200212</v>
      </c>
      <c r="D491" s="64">
        <v>88659</v>
      </c>
      <c r="E491" s="64">
        <v>30783</v>
      </c>
      <c r="F491" s="64">
        <v>57876</v>
      </c>
      <c r="G491" s="64">
        <v>669</v>
      </c>
      <c r="H491" s="64">
        <v>12597</v>
      </c>
      <c r="I491" s="64">
        <v>1327</v>
      </c>
      <c r="J491" s="64">
        <v>69815</v>
      </c>
      <c r="K491" s="64">
        <v>-992</v>
      </c>
      <c r="L491" s="64">
        <v>-323</v>
      </c>
      <c r="M491" s="64">
        <v>44353</v>
      </c>
      <c r="N491" s="64">
        <v>4140</v>
      </c>
      <c r="O491" s="64">
        <v>0</v>
      </c>
      <c r="P491" s="64">
        <v>13491</v>
      </c>
      <c r="Q491" s="64">
        <v>400</v>
      </c>
      <c r="R491" s="64">
        <v>6915</v>
      </c>
      <c r="S491" s="64">
        <v>0</v>
      </c>
      <c r="T491" s="64">
        <v>0</v>
      </c>
      <c r="U491" s="64">
        <v>2775</v>
      </c>
      <c r="V491" s="64">
        <v>4140</v>
      </c>
      <c r="W491" s="64">
        <v>53872</v>
      </c>
      <c r="X491" s="64">
        <v>0</v>
      </c>
      <c r="Y491" s="64">
        <v>184226</v>
      </c>
      <c r="Z491" s="64">
        <v>832788</v>
      </c>
      <c r="AA491" s="64">
        <v>71343</v>
      </c>
      <c r="AB491" s="64">
        <v>35804</v>
      </c>
      <c r="AC491" s="64">
        <v>1150</v>
      </c>
      <c r="AD491" s="64">
        <v>4182</v>
      </c>
      <c r="AE491" s="64">
        <v>0</v>
      </c>
      <c r="AF491" s="64">
        <v>27873</v>
      </c>
      <c r="AG491" s="64">
        <v>0</v>
      </c>
      <c r="AH491" s="64">
        <v>7429</v>
      </c>
      <c r="AI491" s="64">
        <v>4</v>
      </c>
      <c r="AJ491" s="64">
        <v>1218670</v>
      </c>
      <c r="AK491" s="64">
        <v>141222</v>
      </c>
      <c r="AL491" s="64">
        <v>844269</v>
      </c>
      <c r="AM491" s="64">
        <v>0</v>
      </c>
      <c r="AN491" s="64">
        <v>31365</v>
      </c>
      <c r="AO491" s="64">
        <v>638</v>
      </c>
      <c r="AP491" s="64">
        <v>3500</v>
      </c>
      <c r="AQ491" s="64">
        <v>25000</v>
      </c>
      <c r="AR491" s="64">
        <v>44218</v>
      </c>
      <c r="AS491" s="64">
        <v>0</v>
      </c>
      <c r="AT491" s="64">
        <v>0</v>
      </c>
      <c r="AU491" s="64">
        <v>0</v>
      </c>
      <c r="AV491" s="64">
        <v>0</v>
      </c>
      <c r="AW491" s="64">
        <v>124317</v>
      </c>
      <c r="AX491" s="64">
        <v>4140</v>
      </c>
      <c r="AY491" s="64">
        <v>172676</v>
      </c>
      <c r="AZ491" s="64">
        <v>1218669</v>
      </c>
      <c r="BA491" s="64">
        <v>600260</v>
      </c>
      <c r="BB491" s="64">
        <v>176</v>
      </c>
      <c r="BC491" s="64">
        <v>600436</v>
      </c>
    </row>
    <row r="492" spans="1:55" x14ac:dyDescent="0.25">
      <c r="A492" s="64">
        <v>9174</v>
      </c>
      <c r="B492" s="65" t="s">
        <v>361</v>
      </c>
      <c r="C492" s="64">
        <v>200312</v>
      </c>
      <c r="D492" s="64">
        <v>88705</v>
      </c>
      <c r="E492" s="64">
        <v>25689</v>
      </c>
      <c r="F492" s="64">
        <v>63016</v>
      </c>
      <c r="G492" s="64">
        <v>802</v>
      </c>
      <c r="H492" s="64">
        <v>19217</v>
      </c>
      <c r="I492" s="64">
        <v>1684</v>
      </c>
      <c r="J492" s="64">
        <v>81351</v>
      </c>
      <c r="K492" s="64">
        <v>14970</v>
      </c>
      <c r="L492" s="64">
        <v>1153</v>
      </c>
      <c r="M492" s="64">
        <v>46727</v>
      </c>
      <c r="N492" s="64">
        <v>4015</v>
      </c>
      <c r="O492" s="64">
        <v>156</v>
      </c>
      <c r="P492" s="64">
        <v>20576</v>
      </c>
      <c r="Q492" s="64">
        <v>1332</v>
      </c>
      <c r="R492" s="64">
        <v>27331</v>
      </c>
      <c r="S492" s="64">
        <v>0</v>
      </c>
      <c r="T492" s="64">
        <v>0</v>
      </c>
      <c r="U492" s="64">
        <v>4096</v>
      </c>
      <c r="V492" s="64">
        <v>23236</v>
      </c>
      <c r="W492" s="64">
        <v>6563</v>
      </c>
      <c r="X492" s="64">
        <v>0</v>
      </c>
      <c r="Y492" s="64">
        <v>253200</v>
      </c>
      <c r="Z492" s="64">
        <v>1003236</v>
      </c>
      <c r="AA492" s="64">
        <v>15392</v>
      </c>
      <c r="AB492" s="64">
        <v>92032</v>
      </c>
      <c r="AC492" s="64">
        <v>1192</v>
      </c>
      <c r="AD492" s="64">
        <v>6997</v>
      </c>
      <c r="AE492" s="64">
        <v>0</v>
      </c>
      <c r="AF492" s="64">
        <v>29080</v>
      </c>
      <c r="AG492" s="64">
        <v>0</v>
      </c>
      <c r="AH492" s="64">
        <v>5005</v>
      </c>
      <c r="AI492" s="64">
        <v>0</v>
      </c>
      <c r="AJ492" s="64">
        <v>1412698</v>
      </c>
      <c r="AK492" s="64">
        <v>189126</v>
      </c>
      <c r="AL492" s="64">
        <v>949214</v>
      </c>
      <c r="AM492" s="64">
        <v>0</v>
      </c>
      <c r="AN492" s="64">
        <v>27981</v>
      </c>
      <c r="AO492" s="64">
        <v>1484</v>
      </c>
      <c r="AP492" s="64">
        <v>3500</v>
      </c>
      <c r="AQ492" s="64">
        <v>25000</v>
      </c>
      <c r="AR492" s="64">
        <v>48412</v>
      </c>
      <c r="AS492" s="64">
        <v>0</v>
      </c>
      <c r="AT492" s="64">
        <v>0</v>
      </c>
      <c r="AU492" s="64">
        <v>0</v>
      </c>
      <c r="AV492" s="64">
        <v>0</v>
      </c>
      <c r="AW492" s="64">
        <v>144745</v>
      </c>
      <c r="AX492" s="64">
        <v>23236</v>
      </c>
      <c r="AY492" s="64">
        <v>216393</v>
      </c>
      <c r="AZ492" s="64">
        <v>1412698</v>
      </c>
      <c r="BA492" s="64">
        <v>643127</v>
      </c>
      <c r="BB492" s="64">
        <v>160</v>
      </c>
      <c r="BC492" s="64">
        <v>643287</v>
      </c>
    </row>
    <row r="493" spans="1:55" x14ac:dyDescent="0.25">
      <c r="A493" s="64">
        <v>9174</v>
      </c>
      <c r="B493" s="65" t="s">
        <v>361</v>
      </c>
      <c r="C493" s="64">
        <v>200412</v>
      </c>
      <c r="D493" s="64">
        <v>92610</v>
      </c>
      <c r="E493" s="64">
        <v>25514</v>
      </c>
      <c r="F493" s="64">
        <v>67096</v>
      </c>
      <c r="G493" s="64">
        <v>2245</v>
      </c>
      <c r="H493" s="64">
        <v>20050</v>
      </c>
      <c r="I493" s="64">
        <v>1905</v>
      </c>
      <c r="J493" s="64">
        <v>87487</v>
      </c>
      <c r="K493" s="64">
        <v>-1854</v>
      </c>
      <c r="L493" s="64">
        <v>1191</v>
      </c>
      <c r="M493" s="64">
        <v>52510</v>
      </c>
      <c r="N493" s="64">
        <v>2913</v>
      </c>
      <c r="O493" s="64">
        <v>0</v>
      </c>
      <c r="P493" s="64">
        <v>8842</v>
      </c>
      <c r="Q493" s="64">
        <v>2499</v>
      </c>
      <c r="R493" s="64">
        <v>25059</v>
      </c>
      <c r="S493" s="64">
        <v>0</v>
      </c>
      <c r="T493" s="64">
        <v>0</v>
      </c>
      <c r="U493" s="64">
        <v>4667</v>
      </c>
      <c r="V493" s="64">
        <v>20392</v>
      </c>
      <c r="W493" s="64">
        <v>6027</v>
      </c>
      <c r="X493" s="64">
        <v>0</v>
      </c>
      <c r="Y493" s="64">
        <v>321565</v>
      </c>
      <c r="Z493" s="64">
        <v>1127018</v>
      </c>
      <c r="AA493" s="64">
        <v>20155</v>
      </c>
      <c r="AB493" s="64">
        <v>99081</v>
      </c>
      <c r="AC493" s="64">
        <v>1282</v>
      </c>
      <c r="AD493" s="64">
        <v>9489</v>
      </c>
      <c r="AE493" s="64">
        <v>0</v>
      </c>
      <c r="AF493" s="64">
        <v>27475</v>
      </c>
      <c r="AG493" s="64">
        <v>0</v>
      </c>
      <c r="AH493" s="64">
        <v>9690</v>
      </c>
      <c r="AI493" s="64">
        <v>0</v>
      </c>
      <c r="AJ493" s="64">
        <v>1621781</v>
      </c>
      <c r="AK493" s="64">
        <v>196520</v>
      </c>
      <c r="AL493" s="64">
        <v>1136887</v>
      </c>
      <c r="AM493" s="64">
        <v>0</v>
      </c>
      <c r="AN493" s="64">
        <v>18834</v>
      </c>
      <c r="AO493" s="64">
        <v>1238</v>
      </c>
      <c r="AP493" s="64">
        <v>3000</v>
      </c>
      <c r="AQ493" s="64">
        <v>25000</v>
      </c>
      <c r="AR493" s="64">
        <v>51930</v>
      </c>
      <c r="AS493" s="64">
        <v>0</v>
      </c>
      <c r="AT493" s="64">
        <v>0</v>
      </c>
      <c r="AU493" s="64">
        <v>0</v>
      </c>
      <c r="AV493" s="64">
        <v>0</v>
      </c>
      <c r="AW493" s="64">
        <v>167981</v>
      </c>
      <c r="AX493" s="64">
        <v>20392</v>
      </c>
      <c r="AY493" s="64">
        <v>240303</v>
      </c>
      <c r="AZ493" s="64">
        <v>1621781</v>
      </c>
      <c r="BA493" s="64">
        <v>760750</v>
      </c>
      <c r="BB493" s="64">
        <v>171</v>
      </c>
      <c r="BC493" s="64">
        <v>760921</v>
      </c>
    </row>
    <row r="494" spans="1:55" x14ac:dyDescent="0.25">
      <c r="A494" s="64">
        <v>9189</v>
      </c>
      <c r="B494" s="65" t="s">
        <v>354</v>
      </c>
      <c r="C494" s="64">
        <v>200112</v>
      </c>
      <c r="D494" s="64">
        <v>3262</v>
      </c>
      <c r="E494" s="64">
        <v>1550</v>
      </c>
      <c r="F494" s="64">
        <v>1712</v>
      </c>
      <c r="G494" s="64">
        <v>0</v>
      </c>
      <c r="H494" s="64">
        <v>1210</v>
      </c>
      <c r="I494" s="64">
        <v>16</v>
      </c>
      <c r="J494" s="64">
        <v>2906</v>
      </c>
      <c r="K494" s="64">
        <v>1737</v>
      </c>
      <c r="L494" s="64">
        <v>900</v>
      </c>
      <c r="M494" s="64">
        <v>9875</v>
      </c>
      <c r="N494" s="64">
        <v>1112</v>
      </c>
      <c r="O494" s="64">
        <v>0</v>
      </c>
      <c r="P494" s="64">
        <v>0</v>
      </c>
      <c r="Q494" s="64">
        <v>-356</v>
      </c>
      <c r="R494" s="64">
        <v>-5800</v>
      </c>
      <c r="S494" s="64">
        <v>0</v>
      </c>
      <c r="T494" s="64">
        <v>0</v>
      </c>
      <c r="U494" s="64">
        <v>-1626</v>
      </c>
      <c r="V494" s="64">
        <v>-4174</v>
      </c>
      <c r="W494" s="64">
        <v>0</v>
      </c>
      <c r="X494" s="64">
        <v>0</v>
      </c>
      <c r="Y494" s="64">
        <v>43365</v>
      </c>
      <c r="Z494" s="64">
        <v>34872</v>
      </c>
      <c r="AA494" s="64">
        <v>0</v>
      </c>
      <c r="AB494" s="64">
        <v>0</v>
      </c>
      <c r="AC494" s="64">
        <v>0</v>
      </c>
      <c r="AD494" s="64">
        <v>862</v>
      </c>
      <c r="AE494" s="64">
        <v>8865</v>
      </c>
      <c r="AF494" s="64">
        <v>816</v>
      </c>
      <c r="AG494" s="64">
        <v>0</v>
      </c>
      <c r="AH494" s="64">
        <v>3317</v>
      </c>
      <c r="AI494" s="64">
        <v>0</v>
      </c>
      <c r="AJ494" s="64">
        <v>92098</v>
      </c>
      <c r="AK494" s="64">
        <v>1774</v>
      </c>
      <c r="AL494" s="64">
        <v>30574</v>
      </c>
      <c r="AM494" s="64">
        <v>0</v>
      </c>
      <c r="AN494" s="64">
        <v>4689</v>
      </c>
      <c r="AO494" s="64">
        <v>0</v>
      </c>
      <c r="AP494" s="64">
        <v>0</v>
      </c>
      <c r="AQ494" s="64">
        <v>0</v>
      </c>
      <c r="AR494" s="64">
        <v>40000</v>
      </c>
      <c r="AS494" s="64">
        <v>0</v>
      </c>
      <c r="AT494" s="64">
        <v>0</v>
      </c>
      <c r="AU494" s="64">
        <v>19234</v>
      </c>
      <c r="AV494" s="64">
        <v>0</v>
      </c>
      <c r="AW494" s="64">
        <v>0</v>
      </c>
      <c r="AX494" s="64">
        <v>-4174</v>
      </c>
      <c r="AY494" s="64">
        <v>55060</v>
      </c>
      <c r="AZ494" s="64">
        <v>92098</v>
      </c>
      <c r="BA494" s="64">
        <v>1350</v>
      </c>
      <c r="BB494" s="64">
        <v>0</v>
      </c>
      <c r="BC494" s="64">
        <v>1350</v>
      </c>
    </row>
    <row r="495" spans="1:55" x14ac:dyDescent="0.25">
      <c r="A495" s="64">
        <v>9189</v>
      </c>
      <c r="B495" s="65" t="s">
        <v>354</v>
      </c>
      <c r="C495" s="64">
        <v>200212</v>
      </c>
      <c r="D495" s="64">
        <v>10089</v>
      </c>
      <c r="E495" s="64">
        <v>4909</v>
      </c>
      <c r="F495" s="64">
        <v>5180</v>
      </c>
      <c r="G495" s="64">
        <v>1683</v>
      </c>
      <c r="H495" s="64">
        <v>3908</v>
      </c>
      <c r="I495" s="64">
        <v>23</v>
      </c>
      <c r="J495" s="64">
        <v>10747</v>
      </c>
      <c r="K495" s="64">
        <v>2906</v>
      </c>
      <c r="L495" s="64">
        <v>0</v>
      </c>
      <c r="M495" s="64">
        <v>21071</v>
      </c>
      <c r="N495" s="64">
        <v>2281</v>
      </c>
      <c r="O495" s="64">
        <v>0</v>
      </c>
      <c r="P495" s="64">
        <v>4735</v>
      </c>
      <c r="Q495" s="64">
        <v>547</v>
      </c>
      <c r="R495" s="64">
        <v>-13887</v>
      </c>
      <c r="S495" s="64">
        <v>0</v>
      </c>
      <c r="T495" s="64">
        <v>0</v>
      </c>
      <c r="U495" s="64">
        <v>-4207</v>
      </c>
      <c r="V495" s="64">
        <v>-9680</v>
      </c>
      <c r="W495" s="64">
        <v>0</v>
      </c>
      <c r="X495" s="64">
        <v>0</v>
      </c>
      <c r="Y495" s="64">
        <v>66551</v>
      </c>
      <c r="Z495" s="64">
        <v>205078</v>
      </c>
      <c r="AA495" s="64">
        <v>0</v>
      </c>
      <c r="AB495" s="64">
        <v>6608</v>
      </c>
      <c r="AC495" s="64">
        <v>0</v>
      </c>
      <c r="AD495" s="64">
        <v>1916</v>
      </c>
      <c r="AE495" s="64">
        <v>6895</v>
      </c>
      <c r="AF495" s="64">
        <v>753</v>
      </c>
      <c r="AG495" s="64">
        <v>0</v>
      </c>
      <c r="AH495" s="64">
        <v>14396</v>
      </c>
      <c r="AI495" s="64">
        <v>12</v>
      </c>
      <c r="AJ495" s="64">
        <v>302209</v>
      </c>
      <c r="AK495" s="64">
        <v>99251</v>
      </c>
      <c r="AL495" s="64">
        <v>109198</v>
      </c>
      <c r="AM495" s="64">
        <v>0</v>
      </c>
      <c r="AN495" s="64">
        <v>8026</v>
      </c>
      <c r="AO495" s="64">
        <v>123</v>
      </c>
      <c r="AP495" s="64">
        <v>0</v>
      </c>
      <c r="AQ495" s="64">
        <v>15000</v>
      </c>
      <c r="AR495" s="64">
        <v>42500</v>
      </c>
      <c r="AS495" s="64">
        <v>22500</v>
      </c>
      <c r="AT495" s="64">
        <v>0</v>
      </c>
      <c r="AU495" s="64">
        <v>19655</v>
      </c>
      <c r="AV495" s="64">
        <v>0</v>
      </c>
      <c r="AW495" s="64">
        <v>-4174</v>
      </c>
      <c r="AX495" s="64">
        <v>-9871</v>
      </c>
      <c r="AY495" s="64">
        <v>70611</v>
      </c>
      <c r="AZ495" s="64">
        <v>302209</v>
      </c>
      <c r="BA495" s="64">
        <v>835</v>
      </c>
      <c r="BB495" s="64">
        <v>0</v>
      </c>
      <c r="BC495" s="64">
        <v>835</v>
      </c>
    </row>
    <row r="496" spans="1:55" x14ac:dyDescent="0.25">
      <c r="A496" s="64">
        <v>9189</v>
      </c>
      <c r="B496" s="65" t="s">
        <v>354</v>
      </c>
      <c r="C496" s="64">
        <v>200312</v>
      </c>
      <c r="D496" s="64">
        <v>23224</v>
      </c>
      <c r="E496" s="64">
        <v>9704</v>
      </c>
      <c r="F496" s="64">
        <v>13519</v>
      </c>
      <c r="G496" s="64">
        <v>6859</v>
      </c>
      <c r="H496" s="64">
        <v>8012</v>
      </c>
      <c r="I496" s="64">
        <v>226</v>
      </c>
      <c r="J496" s="64">
        <v>28164</v>
      </c>
      <c r="K496" s="64">
        <v>2446</v>
      </c>
      <c r="L496" s="64">
        <v>0</v>
      </c>
      <c r="M496" s="64">
        <v>24081</v>
      </c>
      <c r="N496" s="64">
        <v>2368</v>
      </c>
      <c r="O496" s="64">
        <v>0</v>
      </c>
      <c r="P496" s="64">
        <v>833</v>
      </c>
      <c r="Q496" s="64">
        <v>212</v>
      </c>
      <c r="R496" s="64">
        <v>3540</v>
      </c>
      <c r="S496" s="64">
        <v>0</v>
      </c>
      <c r="T496" s="64">
        <v>0</v>
      </c>
      <c r="U496" s="64">
        <v>1183</v>
      </c>
      <c r="V496" s="64">
        <v>2357</v>
      </c>
      <c r="W496" s="64">
        <v>0</v>
      </c>
      <c r="X496" s="64">
        <v>0</v>
      </c>
      <c r="Y496" s="64">
        <v>56012</v>
      </c>
      <c r="Z496" s="64">
        <v>739910</v>
      </c>
      <c r="AA496" s="64">
        <v>3549</v>
      </c>
      <c r="AB496" s="64">
        <v>20773</v>
      </c>
      <c r="AC496" s="64">
        <v>0</v>
      </c>
      <c r="AD496" s="64">
        <v>2127</v>
      </c>
      <c r="AE496" s="64">
        <v>4925</v>
      </c>
      <c r="AF496" s="64">
        <v>529</v>
      </c>
      <c r="AG496" s="64">
        <v>0</v>
      </c>
      <c r="AH496" s="64">
        <v>49258</v>
      </c>
      <c r="AI496" s="64">
        <v>1237</v>
      </c>
      <c r="AJ496" s="64">
        <v>878319</v>
      </c>
      <c r="AK496" s="64">
        <v>508723</v>
      </c>
      <c r="AL496" s="64">
        <v>234052</v>
      </c>
      <c r="AM496" s="64">
        <v>0</v>
      </c>
      <c r="AN496" s="64">
        <v>42395</v>
      </c>
      <c r="AO496" s="64">
        <v>182</v>
      </c>
      <c r="AP496" s="64">
        <v>0</v>
      </c>
      <c r="AQ496" s="64">
        <v>20000</v>
      </c>
      <c r="AR496" s="64">
        <v>42500</v>
      </c>
      <c r="AS496" s="64">
        <v>22500</v>
      </c>
      <c r="AT496" s="64">
        <v>0</v>
      </c>
      <c r="AU496" s="64">
        <v>19866</v>
      </c>
      <c r="AV496" s="64">
        <v>0</v>
      </c>
      <c r="AW496" s="64">
        <v>-14045</v>
      </c>
      <c r="AX496" s="64">
        <v>2145</v>
      </c>
      <c r="AY496" s="64">
        <v>72967</v>
      </c>
      <c r="AZ496" s="64">
        <v>878319</v>
      </c>
      <c r="BA496" s="64">
        <v>8944</v>
      </c>
      <c r="BB496" s="64">
        <v>930</v>
      </c>
      <c r="BC496" s="64">
        <v>9874</v>
      </c>
    </row>
    <row r="497" spans="1:55" x14ac:dyDescent="0.25">
      <c r="A497" s="64">
        <v>9189</v>
      </c>
      <c r="B497" s="65" t="s">
        <v>354</v>
      </c>
      <c r="C497" s="64">
        <v>200412</v>
      </c>
      <c r="D497" s="64">
        <v>47693</v>
      </c>
      <c r="E497" s="64">
        <v>18506</v>
      </c>
      <c r="F497" s="64">
        <v>29187</v>
      </c>
      <c r="G497" s="64">
        <v>10387</v>
      </c>
      <c r="H497" s="64">
        <v>13411</v>
      </c>
      <c r="I497" s="64">
        <v>1214</v>
      </c>
      <c r="J497" s="64">
        <v>51772</v>
      </c>
      <c r="K497" s="64">
        <v>6924</v>
      </c>
      <c r="L497" s="64">
        <v>0</v>
      </c>
      <c r="M497" s="64">
        <v>37451</v>
      </c>
      <c r="N497" s="64">
        <v>2381</v>
      </c>
      <c r="O497" s="64">
        <v>10</v>
      </c>
      <c r="P497" s="64">
        <v>8955</v>
      </c>
      <c r="Q497" s="64">
        <v>349</v>
      </c>
      <c r="R497" s="64">
        <v>10248</v>
      </c>
      <c r="S497" s="64">
        <v>0</v>
      </c>
      <c r="T497" s="64">
        <v>0</v>
      </c>
      <c r="U497" s="64">
        <v>3065</v>
      </c>
      <c r="V497" s="64">
        <v>7183</v>
      </c>
      <c r="W497" s="64">
        <v>7</v>
      </c>
      <c r="X497" s="64">
        <v>0</v>
      </c>
      <c r="Y497" s="64">
        <v>102320</v>
      </c>
      <c r="Z497" s="64">
        <v>1141074</v>
      </c>
      <c r="AA497" s="64">
        <v>15018</v>
      </c>
      <c r="AB497" s="64">
        <v>22134</v>
      </c>
      <c r="AC497" s="64">
        <v>0</v>
      </c>
      <c r="AD497" s="64">
        <v>1371</v>
      </c>
      <c r="AE497" s="64">
        <v>2955</v>
      </c>
      <c r="AF497" s="64">
        <v>1364</v>
      </c>
      <c r="AG497" s="64">
        <v>0</v>
      </c>
      <c r="AH497" s="64">
        <v>87056</v>
      </c>
      <c r="AI497" s="64">
        <v>1498</v>
      </c>
      <c r="AJ497" s="64">
        <v>1374798</v>
      </c>
      <c r="AK497" s="64">
        <v>842545</v>
      </c>
      <c r="AL497" s="64">
        <v>307814</v>
      </c>
      <c r="AM497" s="64">
        <v>0</v>
      </c>
      <c r="AN497" s="64">
        <v>74278</v>
      </c>
      <c r="AO497" s="64">
        <v>10</v>
      </c>
      <c r="AP497" s="64">
        <v>0</v>
      </c>
      <c r="AQ497" s="64">
        <v>20000</v>
      </c>
      <c r="AR497" s="64">
        <v>52500</v>
      </c>
      <c r="AS497" s="64">
        <v>0</v>
      </c>
      <c r="AT497" s="64">
        <v>0</v>
      </c>
      <c r="AU497" s="64">
        <v>82118</v>
      </c>
      <c r="AV497" s="64">
        <v>0</v>
      </c>
      <c r="AW497" s="64">
        <v>-11899</v>
      </c>
      <c r="AX497" s="64">
        <v>7432</v>
      </c>
      <c r="AY497" s="64">
        <v>130150</v>
      </c>
      <c r="AZ497" s="64">
        <v>1374798</v>
      </c>
      <c r="BA497" s="64">
        <v>48226</v>
      </c>
      <c r="BB497" s="64">
        <v>1200</v>
      </c>
      <c r="BC497" s="64">
        <v>49426</v>
      </c>
    </row>
    <row r="498" spans="1:55" x14ac:dyDescent="0.25">
      <c r="A498" s="64">
        <v>9201</v>
      </c>
      <c r="B498" s="65" t="s">
        <v>422</v>
      </c>
      <c r="C498" s="64">
        <v>200012</v>
      </c>
      <c r="D498" s="64">
        <v>27831</v>
      </c>
      <c r="E498" s="64">
        <v>8762</v>
      </c>
      <c r="F498" s="64">
        <v>19069</v>
      </c>
      <c r="G498" s="64">
        <v>436</v>
      </c>
      <c r="H498" s="64">
        <v>2547</v>
      </c>
      <c r="I498" s="64">
        <v>153</v>
      </c>
      <c r="J498" s="64">
        <v>21899</v>
      </c>
      <c r="K498" s="64">
        <v>59</v>
      </c>
      <c r="L498" s="64">
        <v>483</v>
      </c>
      <c r="M498" s="64">
        <v>14010</v>
      </c>
      <c r="N498" s="64">
        <v>909</v>
      </c>
      <c r="O498" s="64">
        <v>184</v>
      </c>
      <c r="P498" s="64">
        <v>3296</v>
      </c>
      <c r="Q498" s="64">
        <v>-77</v>
      </c>
      <c r="R498" s="64">
        <v>3965</v>
      </c>
      <c r="S498" s="64">
        <v>0</v>
      </c>
      <c r="T498" s="64">
        <v>0</v>
      </c>
      <c r="U498" s="64">
        <v>795</v>
      </c>
      <c r="V498" s="64">
        <v>3170</v>
      </c>
      <c r="W498" s="64">
        <v>4572</v>
      </c>
      <c r="X498" s="64">
        <v>0</v>
      </c>
      <c r="Y498" s="64">
        <v>539</v>
      </c>
      <c r="Z498" s="64">
        <v>217665</v>
      </c>
      <c r="AA498" s="64">
        <v>114592</v>
      </c>
      <c r="AB498" s="64">
        <v>11566</v>
      </c>
      <c r="AC498" s="64">
        <v>0</v>
      </c>
      <c r="AD498" s="64">
        <v>196</v>
      </c>
      <c r="AE498" s="64">
        <v>0</v>
      </c>
      <c r="AF498" s="64">
        <v>7531</v>
      </c>
      <c r="AG498" s="64">
        <v>0</v>
      </c>
      <c r="AH498" s="64">
        <v>3293</v>
      </c>
      <c r="AI498" s="64">
        <v>37</v>
      </c>
      <c r="AJ498" s="64">
        <v>359992</v>
      </c>
      <c r="AK498" s="64">
        <v>9870</v>
      </c>
      <c r="AL498" s="64">
        <v>290686</v>
      </c>
      <c r="AM498" s="64">
        <v>0</v>
      </c>
      <c r="AN498" s="64">
        <v>4017</v>
      </c>
      <c r="AO498" s="64">
        <v>32</v>
      </c>
      <c r="AP498" s="64">
        <v>122</v>
      </c>
      <c r="AQ498" s="64">
        <v>0</v>
      </c>
      <c r="AR498" s="64">
        <v>5445</v>
      </c>
      <c r="AS498" s="64">
        <v>0</v>
      </c>
      <c r="AT498" s="64">
        <v>0</v>
      </c>
      <c r="AU498" s="64">
        <v>0</v>
      </c>
      <c r="AV498" s="64">
        <v>1478</v>
      </c>
      <c r="AW498" s="64">
        <v>45172</v>
      </c>
      <c r="AX498" s="64">
        <v>3170</v>
      </c>
      <c r="AY498" s="64">
        <v>55265</v>
      </c>
      <c r="AZ498" s="64">
        <v>359992</v>
      </c>
      <c r="BA498" s="64">
        <v>46311</v>
      </c>
      <c r="BB498" s="64">
        <v>0</v>
      </c>
      <c r="BC498" s="64">
        <v>46311</v>
      </c>
    </row>
    <row r="499" spans="1:55" x14ac:dyDescent="0.25">
      <c r="A499" s="64">
        <v>9201</v>
      </c>
      <c r="B499" s="65" t="s">
        <v>422</v>
      </c>
      <c r="C499" s="64">
        <v>200112</v>
      </c>
      <c r="D499" s="64">
        <v>27438</v>
      </c>
      <c r="E499" s="64">
        <v>9554</v>
      </c>
      <c r="F499" s="64">
        <v>17884</v>
      </c>
      <c r="G499" s="64">
        <v>552</v>
      </c>
      <c r="H499" s="64">
        <v>1968</v>
      </c>
      <c r="I499" s="64">
        <v>162</v>
      </c>
      <c r="J499" s="64">
        <v>20242</v>
      </c>
      <c r="K499" s="64">
        <v>-2461</v>
      </c>
      <c r="L499" s="64">
        <v>503</v>
      </c>
      <c r="M499" s="64">
        <v>16696</v>
      </c>
      <c r="N499" s="64">
        <v>689</v>
      </c>
      <c r="O499" s="64">
        <v>77</v>
      </c>
      <c r="P499" s="64">
        <v>2228</v>
      </c>
      <c r="Q499" s="64">
        <v>-29</v>
      </c>
      <c r="R499" s="64">
        <v>-1435</v>
      </c>
      <c r="S499" s="64">
        <v>0</v>
      </c>
      <c r="T499" s="64">
        <v>0</v>
      </c>
      <c r="U499" s="64">
        <v>-192</v>
      </c>
      <c r="V499" s="64">
        <v>-1243</v>
      </c>
      <c r="W499" s="64">
        <v>5108</v>
      </c>
      <c r="X499" s="64">
        <v>0</v>
      </c>
      <c r="Y499" s="64">
        <v>10457</v>
      </c>
      <c r="Z499" s="64">
        <v>230323</v>
      </c>
      <c r="AA499" s="64">
        <v>114344</v>
      </c>
      <c r="AB499" s="64">
        <v>12702</v>
      </c>
      <c r="AC499" s="64">
        <v>0</v>
      </c>
      <c r="AD499" s="64">
        <v>167</v>
      </c>
      <c r="AE499" s="64">
        <v>0</v>
      </c>
      <c r="AF499" s="64">
        <v>7140</v>
      </c>
      <c r="AG499" s="64">
        <v>0</v>
      </c>
      <c r="AH499" s="64">
        <v>3262</v>
      </c>
      <c r="AI499" s="64">
        <v>0</v>
      </c>
      <c r="AJ499" s="64">
        <v>383503</v>
      </c>
      <c r="AK499" s="64">
        <v>6272</v>
      </c>
      <c r="AL499" s="64">
        <v>308461</v>
      </c>
      <c r="AM499" s="64">
        <v>0</v>
      </c>
      <c r="AN499" s="64">
        <v>13852</v>
      </c>
      <c r="AO499" s="64">
        <v>137</v>
      </c>
      <c r="AP499" s="64">
        <v>122</v>
      </c>
      <c r="AQ499" s="64">
        <v>0</v>
      </c>
      <c r="AR499" s="64">
        <v>5746</v>
      </c>
      <c r="AS499" s="64">
        <v>0</v>
      </c>
      <c r="AT499" s="64">
        <v>0</v>
      </c>
      <c r="AU499" s="64">
        <v>0</v>
      </c>
      <c r="AV499" s="64">
        <v>1814</v>
      </c>
      <c r="AW499" s="64">
        <v>48342</v>
      </c>
      <c r="AX499" s="64">
        <v>-1243</v>
      </c>
      <c r="AY499" s="64">
        <v>54659</v>
      </c>
      <c r="AZ499" s="64">
        <v>383503</v>
      </c>
      <c r="BA499" s="64">
        <v>67758</v>
      </c>
      <c r="BB499" s="64">
        <v>0</v>
      </c>
      <c r="BC499" s="64">
        <v>67758</v>
      </c>
    </row>
    <row r="500" spans="1:55" x14ac:dyDescent="0.25">
      <c r="A500" s="64">
        <v>9201</v>
      </c>
      <c r="B500" s="65" t="s">
        <v>422</v>
      </c>
      <c r="C500" s="64">
        <v>200212</v>
      </c>
      <c r="D500" s="64">
        <v>32125</v>
      </c>
      <c r="E500" s="64">
        <v>9339</v>
      </c>
      <c r="F500" s="64">
        <v>22787</v>
      </c>
      <c r="G500" s="64">
        <v>523</v>
      </c>
      <c r="H500" s="64">
        <v>2845</v>
      </c>
      <c r="I500" s="64">
        <v>106</v>
      </c>
      <c r="J500" s="64">
        <v>26048</v>
      </c>
      <c r="K500" s="64">
        <v>1206</v>
      </c>
      <c r="L500" s="64">
        <v>382</v>
      </c>
      <c r="M500" s="64">
        <v>15658</v>
      </c>
      <c r="N500" s="64">
        <v>633</v>
      </c>
      <c r="O500" s="64">
        <v>48</v>
      </c>
      <c r="P500" s="64">
        <v>5028</v>
      </c>
      <c r="Q500" s="64">
        <v>-42</v>
      </c>
      <c r="R500" s="64">
        <v>6228</v>
      </c>
      <c r="S500" s="64">
        <v>0</v>
      </c>
      <c r="T500" s="64">
        <v>0</v>
      </c>
      <c r="U500" s="64">
        <v>1946</v>
      </c>
      <c r="V500" s="64">
        <v>4282</v>
      </c>
      <c r="W500" s="64">
        <v>3167</v>
      </c>
      <c r="X500" s="64">
        <v>0</v>
      </c>
      <c r="Y500" s="64">
        <v>299</v>
      </c>
      <c r="Z500" s="64">
        <v>261902</v>
      </c>
      <c r="AA500" s="64">
        <v>143317</v>
      </c>
      <c r="AB500" s="64">
        <v>25399</v>
      </c>
      <c r="AC500" s="64">
        <v>0</v>
      </c>
      <c r="AD500" s="64">
        <v>325</v>
      </c>
      <c r="AE500" s="64">
        <v>0</v>
      </c>
      <c r="AF500" s="64">
        <v>7110</v>
      </c>
      <c r="AG500" s="64">
        <v>0</v>
      </c>
      <c r="AH500" s="64">
        <v>4914</v>
      </c>
      <c r="AI500" s="64">
        <v>0</v>
      </c>
      <c r="AJ500" s="64">
        <v>446434</v>
      </c>
      <c r="AK500" s="64">
        <v>18419</v>
      </c>
      <c r="AL500" s="64">
        <v>353043</v>
      </c>
      <c r="AM500" s="64">
        <v>0</v>
      </c>
      <c r="AN500" s="64">
        <v>6543</v>
      </c>
      <c r="AO500" s="64">
        <v>119</v>
      </c>
      <c r="AP500" s="64">
        <v>188</v>
      </c>
      <c r="AQ500" s="64">
        <v>0</v>
      </c>
      <c r="AR500" s="64">
        <v>7225</v>
      </c>
      <c r="AS500" s="64">
        <v>0</v>
      </c>
      <c r="AT500" s="64">
        <v>0</v>
      </c>
      <c r="AU500" s="64">
        <v>0</v>
      </c>
      <c r="AV500" s="64">
        <v>9516</v>
      </c>
      <c r="AW500" s="64">
        <v>47099</v>
      </c>
      <c r="AX500" s="64">
        <v>4282</v>
      </c>
      <c r="AY500" s="64">
        <v>68121</v>
      </c>
      <c r="AZ500" s="64">
        <v>446434</v>
      </c>
      <c r="BA500" s="64">
        <v>74096</v>
      </c>
      <c r="BB500" s="64">
        <v>0</v>
      </c>
      <c r="BC500" s="64">
        <v>74096</v>
      </c>
    </row>
    <row r="501" spans="1:55" x14ac:dyDescent="0.25">
      <c r="A501" s="64">
        <v>9201</v>
      </c>
      <c r="B501" s="65" t="s">
        <v>422</v>
      </c>
      <c r="C501" s="64">
        <v>200312</v>
      </c>
      <c r="D501" s="64">
        <v>32857</v>
      </c>
      <c r="E501" s="64">
        <v>7962</v>
      </c>
      <c r="F501" s="64">
        <v>24896</v>
      </c>
      <c r="G501" s="64">
        <v>481</v>
      </c>
      <c r="H501" s="64">
        <v>4187</v>
      </c>
      <c r="I501" s="64">
        <v>101</v>
      </c>
      <c r="J501" s="64">
        <v>29463</v>
      </c>
      <c r="K501" s="64">
        <v>1622</v>
      </c>
      <c r="L501" s="64">
        <v>452</v>
      </c>
      <c r="M501" s="64">
        <v>16125</v>
      </c>
      <c r="N501" s="64">
        <v>762</v>
      </c>
      <c r="O501" s="64">
        <v>40</v>
      </c>
      <c r="P501" s="64">
        <v>5354</v>
      </c>
      <c r="Q501" s="64">
        <v>13</v>
      </c>
      <c r="R501" s="64">
        <v>9270</v>
      </c>
      <c r="S501" s="64">
        <v>0</v>
      </c>
      <c r="T501" s="64">
        <v>0</v>
      </c>
      <c r="U501" s="64">
        <v>2607</v>
      </c>
      <c r="V501" s="64">
        <v>6663</v>
      </c>
      <c r="W501" s="64">
        <v>4225</v>
      </c>
      <c r="X501" s="64">
        <v>0</v>
      </c>
      <c r="Y501" s="64">
        <v>291</v>
      </c>
      <c r="Z501" s="64">
        <v>267496</v>
      </c>
      <c r="AA501" s="64">
        <v>154896</v>
      </c>
      <c r="AB501" s="64">
        <v>35536</v>
      </c>
      <c r="AC501" s="64">
        <v>0</v>
      </c>
      <c r="AD501" s="64">
        <v>338</v>
      </c>
      <c r="AE501" s="64">
        <v>0</v>
      </c>
      <c r="AF501" s="64">
        <v>7854</v>
      </c>
      <c r="AG501" s="64">
        <v>0</v>
      </c>
      <c r="AH501" s="64">
        <v>5418</v>
      </c>
      <c r="AI501" s="64">
        <v>0</v>
      </c>
      <c r="AJ501" s="64">
        <v>476055</v>
      </c>
      <c r="AK501" s="64">
        <v>16840</v>
      </c>
      <c r="AL501" s="64">
        <v>370659</v>
      </c>
      <c r="AM501" s="64">
        <v>0</v>
      </c>
      <c r="AN501" s="64">
        <v>4373</v>
      </c>
      <c r="AO501" s="64">
        <v>448</v>
      </c>
      <c r="AP501" s="64">
        <v>182</v>
      </c>
      <c r="AQ501" s="64">
        <v>0</v>
      </c>
      <c r="AR501" s="64">
        <v>15993</v>
      </c>
      <c r="AS501" s="64">
        <v>0</v>
      </c>
      <c r="AT501" s="64">
        <v>0</v>
      </c>
      <c r="AU501" s="64">
        <v>0</v>
      </c>
      <c r="AV501" s="64">
        <v>685</v>
      </c>
      <c r="AW501" s="64">
        <v>60212</v>
      </c>
      <c r="AX501" s="64">
        <v>6663</v>
      </c>
      <c r="AY501" s="64">
        <v>83552</v>
      </c>
      <c r="AZ501" s="64">
        <v>476055</v>
      </c>
      <c r="BA501" s="64">
        <v>79283</v>
      </c>
      <c r="BB501" s="64">
        <v>0</v>
      </c>
      <c r="BC501" s="64">
        <v>79283</v>
      </c>
    </row>
    <row r="502" spans="1:55" x14ac:dyDescent="0.25">
      <c r="A502" s="64">
        <v>9201</v>
      </c>
      <c r="B502" s="65" t="s">
        <v>422</v>
      </c>
      <c r="C502" s="64">
        <v>200412</v>
      </c>
      <c r="D502" s="64">
        <v>32467</v>
      </c>
      <c r="E502" s="64">
        <v>7030</v>
      </c>
      <c r="F502" s="64">
        <v>25437</v>
      </c>
      <c r="G502" s="64">
        <v>1649</v>
      </c>
      <c r="H502" s="64">
        <v>4583</v>
      </c>
      <c r="I502" s="64">
        <v>99</v>
      </c>
      <c r="J502" s="64">
        <v>31570</v>
      </c>
      <c r="K502" s="64">
        <v>689</v>
      </c>
      <c r="L502" s="64">
        <v>515</v>
      </c>
      <c r="M502" s="64">
        <v>17921</v>
      </c>
      <c r="N502" s="64">
        <v>947</v>
      </c>
      <c r="O502" s="64">
        <v>189</v>
      </c>
      <c r="P502" s="64">
        <v>3266</v>
      </c>
      <c r="Q502" s="64">
        <v>136</v>
      </c>
      <c r="R502" s="64">
        <v>10587</v>
      </c>
      <c r="S502" s="64">
        <v>0</v>
      </c>
      <c r="T502" s="64">
        <v>0</v>
      </c>
      <c r="U502" s="64">
        <v>2912</v>
      </c>
      <c r="V502" s="64">
        <v>7675</v>
      </c>
      <c r="W502" s="64">
        <v>3568</v>
      </c>
      <c r="X502" s="64">
        <v>0</v>
      </c>
      <c r="Y502" s="64">
        <v>17007</v>
      </c>
      <c r="Z502" s="64">
        <v>319962</v>
      </c>
      <c r="AA502" s="64">
        <v>99067</v>
      </c>
      <c r="AB502" s="64">
        <v>48435</v>
      </c>
      <c r="AC502" s="64">
        <v>0</v>
      </c>
      <c r="AD502" s="64">
        <v>474</v>
      </c>
      <c r="AE502" s="64">
        <v>0</v>
      </c>
      <c r="AF502" s="64">
        <v>9315</v>
      </c>
      <c r="AG502" s="64">
        <v>0</v>
      </c>
      <c r="AH502" s="64">
        <v>4835</v>
      </c>
      <c r="AI502" s="64">
        <v>0</v>
      </c>
      <c r="AJ502" s="64">
        <v>502663</v>
      </c>
      <c r="AK502" s="64">
        <v>6418</v>
      </c>
      <c r="AL502" s="64">
        <v>386898</v>
      </c>
      <c r="AM502" s="64">
        <v>0</v>
      </c>
      <c r="AN502" s="64">
        <v>10261</v>
      </c>
      <c r="AO502" s="64">
        <v>331</v>
      </c>
      <c r="AP502" s="64">
        <v>344</v>
      </c>
      <c r="AQ502" s="64">
        <v>0</v>
      </c>
      <c r="AR502" s="64">
        <v>23177</v>
      </c>
      <c r="AS502" s="64">
        <v>0</v>
      </c>
      <c r="AT502" s="64">
        <v>0</v>
      </c>
      <c r="AU502" s="64">
        <v>0</v>
      </c>
      <c r="AV502" s="64">
        <v>685</v>
      </c>
      <c r="AW502" s="64">
        <v>66875</v>
      </c>
      <c r="AX502" s="64">
        <v>7675</v>
      </c>
      <c r="AY502" s="64">
        <v>98411</v>
      </c>
      <c r="AZ502" s="64">
        <v>502663</v>
      </c>
      <c r="BA502" s="64">
        <v>104582</v>
      </c>
      <c r="BB502" s="64">
        <v>0</v>
      </c>
      <c r="BC502" s="64">
        <v>104582</v>
      </c>
    </row>
    <row r="503" spans="1:55" x14ac:dyDescent="0.25">
      <c r="A503" s="64">
        <v>9212</v>
      </c>
      <c r="B503" s="65" t="s">
        <v>381</v>
      </c>
      <c r="C503" s="64">
        <v>200012</v>
      </c>
      <c r="D503" s="64">
        <v>20825</v>
      </c>
      <c r="E503" s="64">
        <v>7619</v>
      </c>
      <c r="F503" s="64">
        <v>13206</v>
      </c>
      <c r="G503" s="64">
        <v>73</v>
      </c>
      <c r="H503" s="64">
        <v>1692</v>
      </c>
      <c r="I503" s="64">
        <v>343</v>
      </c>
      <c r="J503" s="64">
        <v>14628</v>
      </c>
      <c r="K503" s="64">
        <v>220</v>
      </c>
      <c r="L503" s="64">
        <v>140</v>
      </c>
      <c r="M503" s="64">
        <v>9543</v>
      </c>
      <c r="N503" s="64">
        <v>293</v>
      </c>
      <c r="O503" s="64">
        <v>0</v>
      </c>
      <c r="P503" s="64">
        <v>1131</v>
      </c>
      <c r="Q503" s="64">
        <v>216</v>
      </c>
      <c r="R503" s="64">
        <v>4238</v>
      </c>
      <c r="S503" s="64">
        <v>0</v>
      </c>
      <c r="T503" s="64">
        <v>0</v>
      </c>
      <c r="U503" s="64">
        <v>1306</v>
      </c>
      <c r="V503" s="64">
        <v>2932</v>
      </c>
      <c r="W503" s="64">
        <v>3037</v>
      </c>
      <c r="X503" s="64">
        <v>0</v>
      </c>
      <c r="Y503" s="64">
        <v>8233</v>
      </c>
      <c r="Z503" s="64">
        <v>137564</v>
      </c>
      <c r="AA503" s="64">
        <v>113134</v>
      </c>
      <c r="AB503" s="64">
        <v>5209</v>
      </c>
      <c r="AC503" s="64">
        <v>0</v>
      </c>
      <c r="AD503" s="64">
        <v>3852</v>
      </c>
      <c r="AE503" s="64">
        <v>0</v>
      </c>
      <c r="AF503" s="64">
        <v>3401</v>
      </c>
      <c r="AG503" s="64">
        <v>0</v>
      </c>
      <c r="AH503" s="64">
        <v>2804</v>
      </c>
      <c r="AI503" s="64">
        <v>418</v>
      </c>
      <c r="AJ503" s="64">
        <v>277651</v>
      </c>
      <c r="AK503" s="64">
        <v>9626</v>
      </c>
      <c r="AL503" s="64">
        <v>217391</v>
      </c>
      <c r="AM503" s="64">
        <v>0</v>
      </c>
      <c r="AN503" s="64">
        <v>6630</v>
      </c>
      <c r="AO503" s="64">
        <v>42</v>
      </c>
      <c r="AP503" s="64">
        <v>119</v>
      </c>
      <c r="AQ503" s="64">
        <v>0</v>
      </c>
      <c r="AR503" s="64">
        <v>9344</v>
      </c>
      <c r="AS503" s="64">
        <v>0</v>
      </c>
      <c r="AT503" s="64">
        <v>0</v>
      </c>
      <c r="AU503" s="64">
        <v>0</v>
      </c>
      <c r="AV503" s="64">
        <v>0</v>
      </c>
      <c r="AW503" s="64">
        <v>31568</v>
      </c>
      <c r="AX503" s="64">
        <v>2932</v>
      </c>
      <c r="AY503" s="64">
        <v>43844</v>
      </c>
      <c r="AZ503" s="64">
        <v>277651</v>
      </c>
      <c r="BA503" s="64">
        <v>34870</v>
      </c>
      <c r="BB503" s="64">
        <v>0</v>
      </c>
      <c r="BC503" s="64">
        <v>34870</v>
      </c>
    </row>
    <row r="504" spans="1:55" x14ac:dyDescent="0.25">
      <c r="A504" s="64">
        <v>9212</v>
      </c>
      <c r="B504" s="65" t="s">
        <v>381</v>
      </c>
      <c r="C504" s="64">
        <v>200112</v>
      </c>
      <c r="D504" s="64">
        <v>21236</v>
      </c>
      <c r="E504" s="64">
        <v>8586</v>
      </c>
      <c r="F504" s="64">
        <v>12650</v>
      </c>
      <c r="G504" s="64">
        <v>220</v>
      </c>
      <c r="H504" s="64">
        <v>2045</v>
      </c>
      <c r="I504" s="64">
        <v>320</v>
      </c>
      <c r="J504" s="64">
        <v>14596</v>
      </c>
      <c r="K504" s="64">
        <v>-1224</v>
      </c>
      <c r="L504" s="64">
        <v>150</v>
      </c>
      <c r="M504" s="64">
        <v>9242</v>
      </c>
      <c r="N504" s="64">
        <v>233</v>
      </c>
      <c r="O504" s="64">
        <v>0</v>
      </c>
      <c r="P504" s="64">
        <v>1493</v>
      </c>
      <c r="Q504" s="64">
        <v>152</v>
      </c>
      <c r="R504" s="64">
        <v>2705</v>
      </c>
      <c r="S504" s="64">
        <v>0</v>
      </c>
      <c r="T504" s="64">
        <v>0</v>
      </c>
      <c r="U504" s="64">
        <v>903</v>
      </c>
      <c r="V504" s="64">
        <v>1802</v>
      </c>
      <c r="W504" s="64">
        <v>16390</v>
      </c>
      <c r="X504" s="64">
        <v>0</v>
      </c>
      <c r="Y504" s="64">
        <v>13849</v>
      </c>
      <c r="Z504" s="64">
        <v>132170</v>
      </c>
      <c r="AA504" s="64">
        <v>112422</v>
      </c>
      <c r="AB504" s="64">
        <v>4950</v>
      </c>
      <c r="AC504" s="64">
        <v>0</v>
      </c>
      <c r="AD504" s="64">
        <v>4004</v>
      </c>
      <c r="AE504" s="64">
        <v>0</v>
      </c>
      <c r="AF504" s="64">
        <v>3167</v>
      </c>
      <c r="AG504" s="64">
        <v>0</v>
      </c>
      <c r="AH504" s="64">
        <v>3999</v>
      </c>
      <c r="AI504" s="64">
        <v>382</v>
      </c>
      <c r="AJ504" s="64">
        <v>291332</v>
      </c>
      <c r="AK504" s="64">
        <v>2355</v>
      </c>
      <c r="AL504" s="64">
        <v>239872</v>
      </c>
      <c r="AM504" s="64">
        <v>0</v>
      </c>
      <c r="AN504" s="64">
        <v>3752</v>
      </c>
      <c r="AO504" s="64">
        <v>51</v>
      </c>
      <c r="AP504" s="64">
        <v>0</v>
      </c>
      <c r="AQ504" s="64">
        <v>0</v>
      </c>
      <c r="AR504" s="64">
        <v>9000</v>
      </c>
      <c r="AS504" s="64">
        <v>0</v>
      </c>
      <c r="AT504" s="64">
        <v>0</v>
      </c>
      <c r="AU504" s="64">
        <v>0</v>
      </c>
      <c r="AV504" s="64">
        <v>0</v>
      </c>
      <c r="AW504" s="64">
        <v>34500</v>
      </c>
      <c r="AX504" s="64">
        <v>1802</v>
      </c>
      <c r="AY504" s="64">
        <v>45303</v>
      </c>
      <c r="AZ504" s="64">
        <v>291332</v>
      </c>
      <c r="BA504" s="64">
        <v>74833</v>
      </c>
      <c r="BB504" s="64">
        <v>0</v>
      </c>
      <c r="BC504" s="64">
        <v>74833</v>
      </c>
    </row>
    <row r="505" spans="1:55" x14ac:dyDescent="0.25">
      <c r="A505" s="64">
        <v>9212</v>
      </c>
      <c r="B505" s="65" t="s">
        <v>381</v>
      </c>
      <c r="C505" s="64">
        <v>200212</v>
      </c>
      <c r="D505" s="64">
        <v>20433</v>
      </c>
      <c r="E505" s="64">
        <v>6938</v>
      </c>
      <c r="F505" s="64">
        <v>13495</v>
      </c>
      <c r="G505" s="64">
        <v>131</v>
      </c>
      <c r="H505" s="64">
        <v>2456</v>
      </c>
      <c r="I505" s="64">
        <v>406</v>
      </c>
      <c r="J505" s="64">
        <v>15676</v>
      </c>
      <c r="K505" s="64">
        <v>2264</v>
      </c>
      <c r="L505" s="64">
        <v>161</v>
      </c>
      <c r="M505" s="64">
        <v>9547</v>
      </c>
      <c r="N505" s="64">
        <v>417</v>
      </c>
      <c r="O505" s="64">
        <v>0</v>
      </c>
      <c r="P505" s="64">
        <v>1277</v>
      </c>
      <c r="Q505" s="64">
        <v>116</v>
      </c>
      <c r="R505" s="64">
        <v>6976</v>
      </c>
      <c r="S505" s="64">
        <v>0</v>
      </c>
      <c r="T505" s="64">
        <v>0</v>
      </c>
      <c r="U505" s="64">
        <v>2082</v>
      </c>
      <c r="V505" s="64">
        <v>4894</v>
      </c>
      <c r="W505" s="64">
        <v>3942</v>
      </c>
      <c r="X505" s="64">
        <v>0</v>
      </c>
      <c r="Y505" s="64">
        <v>26186</v>
      </c>
      <c r="Z505" s="64">
        <v>130646</v>
      </c>
      <c r="AA505" s="64">
        <v>137354</v>
      </c>
      <c r="AB505" s="64">
        <v>5937</v>
      </c>
      <c r="AC505" s="64">
        <v>0</v>
      </c>
      <c r="AD505" s="64">
        <v>4120</v>
      </c>
      <c r="AE505" s="64">
        <v>0</v>
      </c>
      <c r="AF505" s="64">
        <v>2858</v>
      </c>
      <c r="AG505" s="64">
        <v>0</v>
      </c>
      <c r="AH505" s="64">
        <v>3510</v>
      </c>
      <c r="AI505" s="64">
        <v>402</v>
      </c>
      <c r="AJ505" s="64">
        <v>314956</v>
      </c>
      <c r="AK505" s="64">
        <v>933</v>
      </c>
      <c r="AL505" s="64">
        <v>254560</v>
      </c>
      <c r="AM505" s="64">
        <v>0</v>
      </c>
      <c r="AN505" s="64">
        <v>7564</v>
      </c>
      <c r="AO505" s="64">
        <v>64</v>
      </c>
      <c r="AP505" s="64">
        <v>367</v>
      </c>
      <c r="AQ505" s="64">
        <v>0</v>
      </c>
      <c r="AR505" s="64">
        <v>8910</v>
      </c>
      <c r="AS505" s="64">
        <v>0</v>
      </c>
      <c r="AT505" s="64">
        <v>0</v>
      </c>
      <c r="AU505" s="64">
        <v>0</v>
      </c>
      <c r="AV505" s="64">
        <v>1362</v>
      </c>
      <c r="AW505" s="64">
        <v>36303</v>
      </c>
      <c r="AX505" s="64">
        <v>4894</v>
      </c>
      <c r="AY505" s="64">
        <v>51469</v>
      </c>
      <c r="AZ505" s="64">
        <v>314956</v>
      </c>
      <c r="BA505" s="64">
        <v>85675</v>
      </c>
      <c r="BB505" s="64">
        <v>0</v>
      </c>
      <c r="BC505" s="64">
        <v>85675</v>
      </c>
    </row>
    <row r="506" spans="1:55" x14ac:dyDescent="0.25">
      <c r="A506" s="64">
        <v>9212</v>
      </c>
      <c r="B506" s="65" t="s">
        <v>381</v>
      </c>
      <c r="C506" s="64">
        <v>200312</v>
      </c>
      <c r="D506" s="64">
        <v>20624</v>
      </c>
      <c r="E506" s="64">
        <v>5976</v>
      </c>
      <c r="F506" s="64">
        <v>14648</v>
      </c>
      <c r="G506" s="64">
        <v>137</v>
      </c>
      <c r="H506" s="64">
        <v>2950</v>
      </c>
      <c r="I506" s="64">
        <v>365</v>
      </c>
      <c r="J506" s="64">
        <v>17369</v>
      </c>
      <c r="K506" s="64">
        <v>-877</v>
      </c>
      <c r="L506" s="64">
        <v>160</v>
      </c>
      <c r="M506" s="64">
        <v>11207</v>
      </c>
      <c r="N506" s="64">
        <v>1290</v>
      </c>
      <c r="O506" s="64">
        <v>0</v>
      </c>
      <c r="P506" s="64">
        <v>1654</v>
      </c>
      <c r="Q506" s="64">
        <v>46</v>
      </c>
      <c r="R506" s="64">
        <v>2547</v>
      </c>
      <c r="S506" s="64">
        <v>0</v>
      </c>
      <c r="T506" s="64">
        <v>0</v>
      </c>
      <c r="U506" s="64">
        <v>876</v>
      </c>
      <c r="V506" s="64">
        <v>1671</v>
      </c>
      <c r="W506" s="64">
        <v>5134</v>
      </c>
      <c r="X506" s="64">
        <v>0</v>
      </c>
      <c r="Y506" s="64">
        <v>18191</v>
      </c>
      <c r="Z506" s="64">
        <v>133619</v>
      </c>
      <c r="AA506" s="64">
        <v>154207</v>
      </c>
      <c r="AB506" s="64">
        <v>9844</v>
      </c>
      <c r="AC506" s="64">
        <v>0</v>
      </c>
      <c r="AD506" s="64">
        <v>4166</v>
      </c>
      <c r="AE506" s="64">
        <v>0</v>
      </c>
      <c r="AF506" s="64">
        <v>3000</v>
      </c>
      <c r="AG506" s="64">
        <v>0</v>
      </c>
      <c r="AH506" s="64">
        <v>4927</v>
      </c>
      <c r="AI506" s="64">
        <v>420</v>
      </c>
      <c r="AJ506" s="64">
        <v>333508</v>
      </c>
      <c r="AK506" s="64">
        <v>1971</v>
      </c>
      <c r="AL506" s="64">
        <v>270635</v>
      </c>
      <c r="AM506" s="64">
        <v>0</v>
      </c>
      <c r="AN506" s="64">
        <v>6156</v>
      </c>
      <c r="AO506" s="64">
        <v>62</v>
      </c>
      <c r="AP506" s="64">
        <v>317</v>
      </c>
      <c r="AQ506" s="64">
        <v>0</v>
      </c>
      <c r="AR506" s="64">
        <v>10138</v>
      </c>
      <c r="AS506" s="64">
        <v>0</v>
      </c>
      <c r="AT506" s="64">
        <v>0</v>
      </c>
      <c r="AU506" s="64">
        <v>0</v>
      </c>
      <c r="AV506" s="64">
        <v>0</v>
      </c>
      <c r="AW506" s="64">
        <v>42559</v>
      </c>
      <c r="AX506" s="64">
        <v>1671</v>
      </c>
      <c r="AY506" s="64">
        <v>54367</v>
      </c>
      <c r="AZ506" s="64">
        <v>333508</v>
      </c>
      <c r="BA506" s="64">
        <v>123826</v>
      </c>
      <c r="BB506" s="64">
        <v>0</v>
      </c>
      <c r="BC506" s="64">
        <v>123826</v>
      </c>
    </row>
    <row r="507" spans="1:55" x14ac:dyDescent="0.25">
      <c r="A507" s="64">
        <v>9212</v>
      </c>
      <c r="B507" s="65" t="s">
        <v>381</v>
      </c>
      <c r="C507" s="64">
        <v>200412</v>
      </c>
      <c r="D507" s="64">
        <v>17862</v>
      </c>
      <c r="E507" s="64">
        <v>5538</v>
      </c>
      <c r="F507" s="64">
        <v>12324</v>
      </c>
      <c r="G507" s="64">
        <v>264</v>
      </c>
      <c r="H507" s="64">
        <v>3255</v>
      </c>
      <c r="I507" s="64">
        <v>347</v>
      </c>
      <c r="J507" s="64">
        <v>15496</v>
      </c>
      <c r="K507" s="64">
        <v>3274</v>
      </c>
      <c r="L507" s="64">
        <v>250</v>
      </c>
      <c r="M507" s="64">
        <v>13002</v>
      </c>
      <c r="N507" s="64">
        <v>723</v>
      </c>
      <c r="O507" s="64">
        <v>0</v>
      </c>
      <c r="P507" s="64">
        <v>716</v>
      </c>
      <c r="Q507" s="64">
        <v>471</v>
      </c>
      <c r="R507" s="64">
        <v>5050</v>
      </c>
      <c r="S507" s="64">
        <v>0</v>
      </c>
      <c r="T507" s="64">
        <v>0</v>
      </c>
      <c r="U507" s="64">
        <v>1201</v>
      </c>
      <c r="V507" s="64">
        <v>3849</v>
      </c>
      <c r="W507" s="64">
        <v>19749</v>
      </c>
      <c r="X507" s="64">
        <v>0</v>
      </c>
      <c r="Y507" s="64">
        <v>14286</v>
      </c>
      <c r="Z507" s="64">
        <v>133574</v>
      </c>
      <c r="AA507" s="64">
        <v>164244</v>
      </c>
      <c r="AB507" s="64">
        <v>10644</v>
      </c>
      <c r="AC507" s="64">
        <v>0</v>
      </c>
      <c r="AD507" s="64">
        <v>4637</v>
      </c>
      <c r="AE507" s="64">
        <v>0</v>
      </c>
      <c r="AF507" s="64">
        <v>6221</v>
      </c>
      <c r="AG507" s="64">
        <v>0</v>
      </c>
      <c r="AH507" s="64">
        <v>5070</v>
      </c>
      <c r="AI507" s="64">
        <v>457</v>
      </c>
      <c r="AJ507" s="64">
        <v>358882</v>
      </c>
      <c r="AK507" s="64">
        <v>2146</v>
      </c>
      <c r="AL507" s="64">
        <v>294033</v>
      </c>
      <c r="AM507" s="64">
        <v>0</v>
      </c>
      <c r="AN507" s="64">
        <v>4137</v>
      </c>
      <c r="AO507" s="64">
        <v>673</v>
      </c>
      <c r="AP507" s="64">
        <v>155</v>
      </c>
      <c r="AQ507" s="64">
        <v>0</v>
      </c>
      <c r="AR507" s="64">
        <v>9520</v>
      </c>
      <c r="AS507" s="64">
        <v>0</v>
      </c>
      <c r="AT507" s="64">
        <v>0</v>
      </c>
      <c r="AU507" s="64">
        <v>0</v>
      </c>
      <c r="AV507" s="64">
        <v>140</v>
      </c>
      <c r="AW507" s="64">
        <v>44229</v>
      </c>
      <c r="AX507" s="64">
        <v>3849</v>
      </c>
      <c r="AY507" s="64">
        <v>57738</v>
      </c>
      <c r="AZ507" s="64">
        <v>358882</v>
      </c>
      <c r="BA507" s="64">
        <v>126588</v>
      </c>
      <c r="BB507" s="64">
        <v>0</v>
      </c>
      <c r="BC507" s="64">
        <v>126588</v>
      </c>
    </row>
    <row r="508" spans="1:55" x14ac:dyDescent="0.25">
      <c r="A508" s="64">
        <v>9214</v>
      </c>
      <c r="B508" s="65" t="s">
        <v>479</v>
      </c>
      <c r="C508" s="64">
        <v>200012</v>
      </c>
      <c r="D508" s="64">
        <v>5390</v>
      </c>
      <c r="E508" s="64">
        <v>1526</v>
      </c>
      <c r="F508" s="64">
        <v>3864</v>
      </c>
      <c r="G508" s="64">
        <v>5</v>
      </c>
      <c r="H508" s="64">
        <v>407</v>
      </c>
      <c r="I508" s="64">
        <v>31</v>
      </c>
      <c r="J508" s="64">
        <v>4245</v>
      </c>
      <c r="K508" s="64">
        <v>162</v>
      </c>
      <c r="L508" s="64">
        <v>38</v>
      </c>
      <c r="M508" s="64">
        <v>3168</v>
      </c>
      <c r="N508" s="64">
        <v>150</v>
      </c>
      <c r="O508" s="64">
        <v>0</v>
      </c>
      <c r="P508" s="64">
        <v>414</v>
      </c>
      <c r="Q508" s="64">
        <v>0</v>
      </c>
      <c r="R508" s="64">
        <v>714</v>
      </c>
      <c r="S508" s="64">
        <v>0</v>
      </c>
      <c r="T508" s="64">
        <v>0</v>
      </c>
      <c r="U508" s="64">
        <v>241</v>
      </c>
      <c r="V508" s="64">
        <v>472</v>
      </c>
      <c r="W508" s="64">
        <v>419</v>
      </c>
      <c r="X508" s="64">
        <v>0</v>
      </c>
      <c r="Y508" s="64">
        <v>8078</v>
      </c>
      <c r="Z508" s="64">
        <v>41384</v>
      </c>
      <c r="AA508" s="64">
        <v>8281</v>
      </c>
      <c r="AB508" s="64">
        <v>695</v>
      </c>
      <c r="AC508" s="64">
        <v>0</v>
      </c>
      <c r="AD508" s="64">
        <v>0</v>
      </c>
      <c r="AE508" s="64">
        <v>0</v>
      </c>
      <c r="AF508" s="64">
        <v>895</v>
      </c>
      <c r="AG508" s="64">
        <v>0</v>
      </c>
      <c r="AH508" s="64">
        <v>266</v>
      </c>
      <c r="AI508" s="64">
        <v>0</v>
      </c>
      <c r="AJ508" s="64">
        <v>60016</v>
      </c>
      <c r="AK508" s="64">
        <v>249</v>
      </c>
      <c r="AL508" s="64">
        <v>50588</v>
      </c>
      <c r="AM508" s="64">
        <v>0</v>
      </c>
      <c r="AN508" s="64">
        <v>637</v>
      </c>
      <c r="AO508" s="64">
        <v>0</v>
      </c>
      <c r="AP508" s="64">
        <v>0</v>
      </c>
      <c r="AQ508" s="64">
        <v>0</v>
      </c>
      <c r="AR508" s="64">
        <v>5308</v>
      </c>
      <c r="AS508" s="64">
        <v>0</v>
      </c>
      <c r="AT508" s="64">
        <v>0</v>
      </c>
      <c r="AU508" s="64">
        <v>0</v>
      </c>
      <c r="AV508" s="64">
        <v>283</v>
      </c>
      <c r="AW508" s="64">
        <v>2479</v>
      </c>
      <c r="AX508" s="64">
        <v>472</v>
      </c>
      <c r="AY508" s="64">
        <v>8542</v>
      </c>
      <c r="AZ508" s="64">
        <v>60016</v>
      </c>
      <c r="BA508" s="64">
        <v>4257</v>
      </c>
      <c r="BB508" s="64">
        <v>0</v>
      </c>
      <c r="BC508" s="64">
        <v>4257</v>
      </c>
    </row>
    <row r="509" spans="1:55" x14ac:dyDescent="0.25">
      <c r="A509" s="64">
        <v>9214</v>
      </c>
      <c r="B509" s="65" t="s">
        <v>479</v>
      </c>
      <c r="C509" s="64">
        <v>200112</v>
      </c>
      <c r="D509" s="64">
        <v>6199</v>
      </c>
      <c r="E509" s="64">
        <v>1795</v>
      </c>
      <c r="F509" s="64">
        <v>4404</v>
      </c>
      <c r="G509" s="64">
        <v>7</v>
      </c>
      <c r="H509" s="64">
        <v>545</v>
      </c>
      <c r="I509" s="64">
        <v>28</v>
      </c>
      <c r="J509" s="64">
        <v>4929</v>
      </c>
      <c r="K509" s="64">
        <v>-109</v>
      </c>
      <c r="L509" s="64">
        <v>42</v>
      </c>
      <c r="M509" s="64">
        <v>3660</v>
      </c>
      <c r="N509" s="64">
        <v>100</v>
      </c>
      <c r="O509" s="64">
        <v>0</v>
      </c>
      <c r="P509" s="64">
        <v>486</v>
      </c>
      <c r="Q509" s="64">
        <v>0</v>
      </c>
      <c r="R509" s="64">
        <v>617</v>
      </c>
      <c r="S509" s="64">
        <v>0</v>
      </c>
      <c r="T509" s="64">
        <v>0</v>
      </c>
      <c r="U509" s="64">
        <v>223</v>
      </c>
      <c r="V509" s="64">
        <v>395</v>
      </c>
      <c r="W509" s="64">
        <v>659</v>
      </c>
      <c r="X509" s="64">
        <v>0</v>
      </c>
      <c r="Y509" s="64">
        <v>9472</v>
      </c>
      <c r="Z509" s="64">
        <v>43919</v>
      </c>
      <c r="AA509" s="64">
        <v>12483</v>
      </c>
      <c r="AB509" s="64">
        <v>546</v>
      </c>
      <c r="AC509" s="64">
        <v>0</v>
      </c>
      <c r="AD509" s="64">
        <v>0</v>
      </c>
      <c r="AE509" s="64">
        <v>0</v>
      </c>
      <c r="AF509" s="64">
        <v>890</v>
      </c>
      <c r="AG509" s="64">
        <v>0</v>
      </c>
      <c r="AH509" s="64">
        <v>375</v>
      </c>
      <c r="AI509" s="64">
        <v>0</v>
      </c>
      <c r="AJ509" s="64">
        <v>68344</v>
      </c>
      <c r="AK509" s="64">
        <v>323</v>
      </c>
      <c r="AL509" s="64">
        <v>57938</v>
      </c>
      <c r="AM509" s="64">
        <v>0</v>
      </c>
      <c r="AN509" s="64">
        <v>732</v>
      </c>
      <c r="AO509" s="64">
        <v>0</v>
      </c>
      <c r="AP509" s="64">
        <v>0</v>
      </c>
      <c r="AQ509" s="64">
        <v>0</v>
      </c>
      <c r="AR509" s="64">
        <v>5684</v>
      </c>
      <c r="AS509" s="64">
        <v>0</v>
      </c>
      <c r="AT509" s="64">
        <v>0</v>
      </c>
      <c r="AU509" s="64">
        <v>0</v>
      </c>
      <c r="AV509" s="64">
        <v>321</v>
      </c>
      <c r="AW509" s="64">
        <v>2951</v>
      </c>
      <c r="AX509" s="64">
        <v>395</v>
      </c>
      <c r="AY509" s="64">
        <v>9351</v>
      </c>
      <c r="AZ509" s="64">
        <v>68344</v>
      </c>
      <c r="BA509" s="64">
        <v>10898</v>
      </c>
      <c r="BB509" s="64">
        <v>0</v>
      </c>
      <c r="BC509" s="64">
        <v>10898</v>
      </c>
    </row>
    <row r="510" spans="1:55" x14ac:dyDescent="0.25">
      <c r="A510" s="64">
        <v>9214</v>
      </c>
      <c r="B510" s="65" t="s">
        <v>479</v>
      </c>
      <c r="C510" s="64">
        <v>200212</v>
      </c>
      <c r="D510" s="64">
        <v>6317</v>
      </c>
      <c r="E510" s="64">
        <v>1466</v>
      </c>
      <c r="F510" s="64">
        <v>4851</v>
      </c>
      <c r="G510" s="64">
        <v>10</v>
      </c>
      <c r="H510" s="64">
        <v>626</v>
      </c>
      <c r="I510" s="64">
        <v>29</v>
      </c>
      <c r="J510" s="64">
        <v>5458</v>
      </c>
      <c r="K510" s="64">
        <v>331</v>
      </c>
      <c r="L510" s="64">
        <v>65</v>
      </c>
      <c r="M510" s="64">
        <v>4092</v>
      </c>
      <c r="N510" s="64">
        <v>99</v>
      </c>
      <c r="O510" s="64">
        <v>0</v>
      </c>
      <c r="P510" s="64">
        <v>706</v>
      </c>
      <c r="Q510" s="64">
        <v>0</v>
      </c>
      <c r="R510" s="64">
        <v>958</v>
      </c>
      <c r="S510" s="64">
        <v>0</v>
      </c>
      <c r="T510" s="64">
        <v>0</v>
      </c>
      <c r="U510" s="64">
        <v>306</v>
      </c>
      <c r="V510" s="64">
        <v>652</v>
      </c>
      <c r="W510" s="64">
        <v>441</v>
      </c>
      <c r="X510" s="64">
        <v>0</v>
      </c>
      <c r="Y510" s="64">
        <v>11254</v>
      </c>
      <c r="Z510" s="64">
        <v>52616</v>
      </c>
      <c r="AA510" s="64">
        <v>15694</v>
      </c>
      <c r="AB510" s="64">
        <v>1415</v>
      </c>
      <c r="AC510" s="64">
        <v>0</v>
      </c>
      <c r="AD510" s="64">
        <v>0</v>
      </c>
      <c r="AE510" s="64">
        <v>0</v>
      </c>
      <c r="AF510" s="64">
        <v>1088</v>
      </c>
      <c r="AG510" s="64">
        <v>0</v>
      </c>
      <c r="AH510" s="64">
        <v>381</v>
      </c>
      <c r="AI510" s="64">
        <v>0</v>
      </c>
      <c r="AJ510" s="64">
        <v>82888</v>
      </c>
      <c r="AK510" s="64">
        <v>546</v>
      </c>
      <c r="AL510" s="64">
        <v>67066</v>
      </c>
      <c r="AM510" s="64">
        <v>0</v>
      </c>
      <c r="AN510" s="64">
        <v>4072</v>
      </c>
      <c r="AO510" s="64">
        <v>0</v>
      </c>
      <c r="AP510" s="64">
        <v>0</v>
      </c>
      <c r="AQ510" s="64">
        <v>0</v>
      </c>
      <c r="AR510" s="64">
        <v>6461</v>
      </c>
      <c r="AS510" s="64">
        <v>0</v>
      </c>
      <c r="AT510" s="64">
        <v>0</v>
      </c>
      <c r="AU510" s="64">
        <v>0</v>
      </c>
      <c r="AV510" s="64">
        <v>744</v>
      </c>
      <c r="AW510" s="64">
        <v>3346</v>
      </c>
      <c r="AX510" s="64">
        <v>652</v>
      </c>
      <c r="AY510" s="64">
        <v>11204</v>
      </c>
      <c r="AZ510" s="64">
        <v>82888</v>
      </c>
      <c r="BA510" s="64">
        <v>19023</v>
      </c>
      <c r="BB510" s="64">
        <v>0</v>
      </c>
      <c r="BC510" s="64">
        <v>19023</v>
      </c>
    </row>
    <row r="511" spans="1:55" x14ac:dyDescent="0.25">
      <c r="A511" s="64">
        <v>9214</v>
      </c>
      <c r="B511" s="65" t="s">
        <v>479</v>
      </c>
      <c r="C511" s="64">
        <v>200312</v>
      </c>
      <c r="D511" s="64">
        <v>6930</v>
      </c>
      <c r="E511" s="64">
        <v>1503</v>
      </c>
      <c r="F511" s="64">
        <v>5427</v>
      </c>
      <c r="G511" s="64">
        <v>7</v>
      </c>
      <c r="H511" s="64">
        <v>944</v>
      </c>
      <c r="I511" s="64">
        <v>35</v>
      </c>
      <c r="J511" s="64">
        <v>6343</v>
      </c>
      <c r="K511" s="64">
        <v>-140</v>
      </c>
      <c r="L511" s="64">
        <v>36</v>
      </c>
      <c r="M511" s="64">
        <v>4379</v>
      </c>
      <c r="N511" s="64">
        <v>143</v>
      </c>
      <c r="O511" s="64">
        <v>0</v>
      </c>
      <c r="P511" s="64">
        <v>427</v>
      </c>
      <c r="Q511" s="64">
        <v>0</v>
      </c>
      <c r="R511" s="64">
        <v>1291</v>
      </c>
      <c r="S511" s="64">
        <v>0</v>
      </c>
      <c r="T511" s="64">
        <v>0</v>
      </c>
      <c r="U511" s="64">
        <v>370</v>
      </c>
      <c r="V511" s="64">
        <v>920</v>
      </c>
      <c r="W511" s="64">
        <v>312</v>
      </c>
      <c r="X511" s="64">
        <v>0</v>
      </c>
      <c r="Y511" s="64">
        <v>23517</v>
      </c>
      <c r="Z511" s="64">
        <v>57266</v>
      </c>
      <c r="AA511" s="64">
        <v>12610</v>
      </c>
      <c r="AB511" s="64">
        <v>2272</v>
      </c>
      <c r="AC511" s="64">
        <v>0</v>
      </c>
      <c r="AD511" s="64">
        <v>0</v>
      </c>
      <c r="AE511" s="64">
        <v>0</v>
      </c>
      <c r="AF511" s="64">
        <v>1028</v>
      </c>
      <c r="AG511" s="64">
        <v>0</v>
      </c>
      <c r="AH511" s="64">
        <v>1300</v>
      </c>
      <c r="AI511" s="64">
        <v>42</v>
      </c>
      <c r="AJ511" s="64">
        <v>98348</v>
      </c>
      <c r="AK511" s="64">
        <v>731</v>
      </c>
      <c r="AL511" s="64">
        <v>81955</v>
      </c>
      <c r="AM511" s="64">
        <v>0</v>
      </c>
      <c r="AN511" s="64">
        <v>1624</v>
      </c>
      <c r="AO511" s="64">
        <v>95</v>
      </c>
      <c r="AP511" s="64">
        <v>0</v>
      </c>
      <c r="AQ511" s="64">
        <v>0</v>
      </c>
      <c r="AR511" s="64">
        <v>8279</v>
      </c>
      <c r="AS511" s="64">
        <v>0</v>
      </c>
      <c r="AT511" s="64">
        <v>0</v>
      </c>
      <c r="AU511" s="64">
        <v>0</v>
      </c>
      <c r="AV511" s="64">
        <v>199</v>
      </c>
      <c r="AW511" s="64">
        <v>4543</v>
      </c>
      <c r="AX511" s="64">
        <v>920</v>
      </c>
      <c r="AY511" s="64">
        <v>13942</v>
      </c>
      <c r="AZ511" s="64">
        <v>98348</v>
      </c>
      <c r="BA511" s="64">
        <v>38376</v>
      </c>
      <c r="BB511" s="64">
        <v>0</v>
      </c>
      <c r="BC511" s="64">
        <v>38376</v>
      </c>
    </row>
    <row r="512" spans="1:55" x14ac:dyDescent="0.25">
      <c r="A512" s="64">
        <v>9214</v>
      </c>
      <c r="B512" s="65" t="s">
        <v>479</v>
      </c>
      <c r="C512" s="64">
        <v>200412</v>
      </c>
      <c r="D512" s="64">
        <v>6625</v>
      </c>
      <c r="E512" s="64">
        <v>1398</v>
      </c>
      <c r="F512" s="64">
        <v>5227</v>
      </c>
      <c r="G512" s="64">
        <v>21</v>
      </c>
      <c r="H512" s="64">
        <v>1024</v>
      </c>
      <c r="I512" s="64">
        <v>25</v>
      </c>
      <c r="J512" s="64">
        <v>6247</v>
      </c>
      <c r="K512" s="64">
        <v>156</v>
      </c>
      <c r="L512" s="64">
        <v>36</v>
      </c>
      <c r="M512" s="64">
        <v>4792</v>
      </c>
      <c r="N512" s="64">
        <v>119</v>
      </c>
      <c r="O512" s="64">
        <v>0</v>
      </c>
      <c r="P512" s="64">
        <v>496</v>
      </c>
      <c r="Q512" s="64">
        <v>0</v>
      </c>
      <c r="R512" s="64">
        <v>1031</v>
      </c>
      <c r="S512" s="64">
        <v>0</v>
      </c>
      <c r="T512" s="64">
        <v>0</v>
      </c>
      <c r="U512" s="64">
        <v>295</v>
      </c>
      <c r="V512" s="64">
        <v>737</v>
      </c>
      <c r="W512" s="64">
        <v>761</v>
      </c>
      <c r="X512" s="64">
        <v>0</v>
      </c>
      <c r="Y512" s="64">
        <v>36119</v>
      </c>
      <c r="Z512" s="64">
        <v>64544</v>
      </c>
      <c r="AA512" s="64">
        <v>0</v>
      </c>
      <c r="AB512" s="64">
        <v>3250</v>
      </c>
      <c r="AC512" s="64">
        <v>0</v>
      </c>
      <c r="AD512" s="64">
        <v>0</v>
      </c>
      <c r="AE512" s="64">
        <v>0</v>
      </c>
      <c r="AF512" s="64">
        <v>909</v>
      </c>
      <c r="AG512" s="64">
        <v>0</v>
      </c>
      <c r="AH512" s="64">
        <v>255</v>
      </c>
      <c r="AI512" s="64">
        <v>9</v>
      </c>
      <c r="AJ512" s="64">
        <v>105846</v>
      </c>
      <c r="AK512" s="64">
        <v>759</v>
      </c>
      <c r="AL512" s="64">
        <v>88026</v>
      </c>
      <c r="AM512" s="64">
        <v>0</v>
      </c>
      <c r="AN512" s="64">
        <v>960</v>
      </c>
      <c r="AO512" s="64">
        <v>69</v>
      </c>
      <c r="AP512" s="64">
        <v>0</v>
      </c>
      <c r="AQ512" s="64">
        <v>0</v>
      </c>
      <c r="AR512" s="64">
        <v>9633</v>
      </c>
      <c r="AS512" s="64">
        <v>0</v>
      </c>
      <c r="AT512" s="64">
        <v>0</v>
      </c>
      <c r="AU512" s="64">
        <v>0</v>
      </c>
      <c r="AV512" s="64">
        <v>199</v>
      </c>
      <c r="AW512" s="64">
        <v>5464</v>
      </c>
      <c r="AX512" s="64">
        <v>737</v>
      </c>
      <c r="AY512" s="64">
        <v>16033</v>
      </c>
      <c r="AZ512" s="64">
        <v>105846</v>
      </c>
      <c r="BA512" s="64">
        <v>43164</v>
      </c>
      <c r="BB512" s="64">
        <v>0</v>
      </c>
      <c r="BC512" s="64">
        <v>43164</v>
      </c>
    </row>
    <row r="513" spans="1:55" x14ac:dyDescent="0.25">
      <c r="A513" s="64">
        <v>9217</v>
      </c>
      <c r="B513" s="65" t="s">
        <v>400</v>
      </c>
      <c r="C513" s="64">
        <v>200012</v>
      </c>
      <c r="D513" s="64">
        <v>221976</v>
      </c>
      <c r="E513" s="64">
        <v>71865</v>
      </c>
      <c r="F513" s="64">
        <v>150111</v>
      </c>
      <c r="G513" s="64">
        <v>4202</v>
      </c>
      <c r="H513" s="64">
        <v>36336</v>
      </c>
      <c r="I513" s="64">
        <v>2286</v>
      </c>
      <c r="J513" s="64">
        <v>188363</v>
      </c>
      <c r="K513" s="64">
        <v>6153</v>
      </c>
      <c r="L513" s="64">
        <v>3133</v>
      </c>
      <c r="M513" s="64">
        <v>83200</v>
      </c>
      <c r="N513" s="64">
        <v>17096</v>
      </c>
      <c r="O513" s="64">
        <v>0</v>
      </c>
      <c r="P513" s="64">
        <v>33070</v>
      </c>
      <c r="Q513" s="64">
        <v>757</v>
      </c>
      <c r="R513" s="64">
        <v>65040</v>
      </c>
      <c r="S513" s="64">
        <v>0</v>
      </c>
      <c r="T513" s="64">
        <v>0</v>
      </c>
      <c r="U513" s="64">
        <v>23091</v>
      </c>
      <c r="V513" s="64">
        <v>41949</v>
      </c>
      <c r="W513" s="64">
        <v>16948</v>
      </c>
      <c r="X513" s="64">
        <v>0</v>
      </c>
      <c r="Y513" s="64">
        <v>195540</v>
      </c>
      <c r="Z513" s="64">
        <v>1951742</v>
      </c>
      <c r="AA513" s="64">
        <v>443188</v>
      </c>
      <c r="AB513" s="64">
        <v>134599</v>
      </c>
      <c r="AC513" s="64">
        <v>0</v>
      </c>
      <c r="AD513" s="64">
        <v>7494</v>
      </c>
      <c r="AE513" s="64">
        <v>0</v>
      </c>
      <c r="AF513" s="64">
        <v>57864</v>
      </c>
      <c r="AG513" s="64">
        <v>0</v>
      </c>
      <c r="AH513" s="64">
        <v>48274</v>
      </c>
      <c r="AI513" s="64">
        <v>0</v>
      </c>
      <c r="AJ513" s="64">
        <v>2855649</v>
      </c>
      <c r="AK513" s="64">
        <v>51382</v>
      </c>
      <c r="AL513" s="64">
        <v>2080837</v>
      </c>
      <c r="AM513" s="64">
        <v>0</v>
      </c>
      <c r="AN513" s="64">
        <v>166375</v>
      </c>
      <c r="AO513" s="64">
        <v>11658</v>
      </c>
      <c r="AP513" s="64">
        <v>0</v>
      </c>
      <c r="AQ513" s="64">
        <v>20000</v>
      </c>
      <c r="AR513" s="64">
        <v>145341</v>
      </c>
      <c r="AS513" s="64">
        <v>0</v>
      </c>
      <c r="AT513" s="64">
        <v>0</v>
      </c>
      <c r="AU513" s="64">
        <v>0</v>
      </c>
      <c r="AV513" s="64">
        <v>0</v>
      </c>
      <c r="AW513" s="64">
        <v>0</v>
      </c>
      <c r="AX513" s="64">
        <v>0</v>
      </c>
      <c r="AY513" s="64">
        <v>525396</v>
      </c>
      <c r="AZ513" s="64">
        <v>2855649</v>
      </c>
      <c r="BA513" s="64">
        <v>1242021</v>
      </c>
      <c r="BB513" s="64">
        <v>0</v>
      </c>
      <c r="BC513" s="64">
        <v>1242021</v>
      </c>
    </row>
    <row r="514" spans="1:55" x14ac:dyDescent="0.25">
      <c r="A514" s="64">
        <v>9217</v>
      </c>
      <c r="B514" s="65" t="s">
        <v>400</v>
      </c>
      <c r="C514" s="64">
        <v>200112</v>
      </c>
      <c r="D514" s="64">
        <v>235640</v>
      </c>
      <c r="E514" s="64">
        <v>80488</v>
      </c>
      <c r="F514" s="64">
        <v>155152</v>
      </c>
      <c r="G514" s="64">
        <v>5099</v>
      </c>
      <c r="H514" s="64">
        <v>42127</v>
      </c>
      <c r="I514" s="64">
        <v>2290</v>
      </c>
      <c r="J514" s="64">
        <v>200088</v>
      </c>
      <c r="K514" s="64">
        <v>-6149</v>
      </c>
      <c r="L514" s="64">
        <v>5821</v>
      </c>
      <c r="M514" s="64">
        <v>91955</v>
      </c>
      <c r="N514" s="64">
        <v>17107</v>
      </c>
      <c r="O514" s="64">
        <v>0</v>
      </c>
      <c r="P514" s="64">
        <v>34372</v>
      </c>
      <c r="Q514" s="64">
        <v>795</v>
      </c>
      <c r="R514" s="64">
        <v>57121</v>
      </c>
      <c r="S514" s="64">
        <v>0</v>
      </c>
      <c r="T514" s="64">
        <v>0</v>
      </c>
      <c r="U514" s="64">
        <v>22445</v>
      </c>
      <c r="V514" s="64">
        <v>34675</v>
      </c>
      <c r="W514" s="64">
        <v>34856</v>
      </c>
      <c r="X514" s="64">
        <v>0</v>
      </c>
      <c r="Y514" s="64">
        <v>90734</v>
      </c>
      <c r="Z514" s="64">
        <v>2097530</v>
      </c>
      <c r="AA514" s="64">
        <v>723977</v>
      </c>
      <c r="AB514" s="64">
        <v>128334</v>
      </c>
      <c r="AC514" s="64">
        <v>0</v>
      </c>
      <c r="AD514" s="64">
        <v>8289</v>
      </c>
      <c r="AE514" s="64">
        <v>0</v>
      </c>
      <c r="AF514" s="64">
        <v>62294</v>
      </c>
      <c r="AG514" s="64">
        <v>0</v>
      </c>
      <c r="AH514" s="64">
        <v>38218</v>
      </c>
      <c r="AI514" s="64">
        <v>0</v>
      </c>
      <c r="AJ514" s="64">
        <v>3184232</v>
      </c>
      <c r="AK514" s="64">
        <v>95567</v>
      </c>
      <c r="AL514" s="64">
        <v>2310272</v>
      </c>
      <c r="AM514" s="64">
        <v>0</v>
      </c>
      <c r="AN514" s="64">
        <v>180025</v>
      </c>
      <c r="AO514" s="64">
        <v>13505</v>
      </c>
      <c r="AP514" s="64">
        <v>0</v>
      </c>
      <c r="AQ514" s="64">
        <v>20000</v>
      </c>
      <c r="AR514" s="64">
        <v>150133</v>
      </c>
      <c r="AS514" s="64">
        <v>0</v>
      </c>
      <c r="AT514" s="64">
        <v>0</v>
      </c>
      <c r="AU514" s="64">
        <v>414730</v>
      </c>
      <c r="AV514" s="64">
        <v>0</v>
      </c>
      <c r="AW514" s="64">
        <v>0</v>
      </c>
      <c r="AX514" s="64">
        <v>0</v>
      </c>
      <c r="AY514" s="64">
        <v>564863</v>
      </c>
      <c r="AZ514" s="64">
        <v>3184232</v>
      </c>
      <c r="BA514" s="64">
        <v>1837489</v>
      </c>
      <c r="BB514" s="64">
        <v>0</v>
      </c>
      <c r="BC514" s="64">
        <v>1837489</v>
      </c>
    </row>
    <row r="515" spans="1:55" x14ac:dyDescent="0.25">
      <c r="A515" s="64">
        <v>9217</v>
      </c>
      <c r="B515" s="65" t="s">
        <v>400</v>
      </c>
      <c r="C515" s="64">
        <v>200212</v>
      </c>
      <c r="D515" s="64">
        <v>232726</v>
      </c>
      <c r="E515" s="64">
        <v>61459</v>
      </c>
      <c r="F515" s="64">
        <v>171267</v>
      </c>
      <c r="G515" s="64">
        <v>3251</v>
      </c>
      <c r="H515" s="64">
        <v>51909</v>
      </c>
      <c r="I515" s="64">
        <v>2861</v>
      </c>
      <c r="J515" s="64">
        <v>223567</v>
      </c>
      <c r="K515" s="64">
        <v>13304</v>
      </c>
      <c r="L515" s="64">
        <v>5681</v>
      </c>
      <c r="M515" s="64">
        <v>100299</v>
      </c>
      <c r="N515" s="64">
        <v>21054</v>
      </c>
      <c r="O515" s="64">
        <v>0</v>
      </c>
      <c r="P515" s="64">
        <v>44710</v>
      </c>
      <c r="Q515" s="64">
        <v>1066</v>
      </c>
      <c r="R515" s="64">
        <v>77555</v>
      </c>
      <c r="S515" s="64">
        <v>0</v>
      </c>
      <c r="T515" s="64">
        <v>0</v>
      </c>
      <c r="U515" s="64">
        <v>25920</v>
      </c>
      <c r="V515" s="64">
        <v>51635</v>
      </c>
      <c r="W515" s="64">
        <v>18302</v>
      </c>
      <c r="X515" s="64">
        <v>0</v>
      </c>
      <c r="Y515" s="64">
        <v>148227</v>
      </c>
      <c r="Z515" s="64">
        <v>2187342</v>
      </c>
      <c r="AA515" s="64">
        <v>824175</v>
      </c>
      <c r="AB515" s="64">
        <v>148867</v>
      </c>
      <c r="AC515" s="64">
        <v>0</v>
      </c>
      <c r="AD515" s="64">
        <v>9355</v>
      </c>
      <c r="AE515" s="64">
        <v>0</v>
      </c>
      <c r="AF515" s="64">
        <v>66415</v>
      </c>
      <c r="AG515" s="64">
        <v>0</v>
      </c>
      <c r="AH515" s="64">
        <v>29322</v>
      </c>
      <c r="AI515" s="64">
        <v>0</v>
      </c>
      <c r="AJ515" s="64">
        <v>3432006</v>
      </c>
      <c r="AK515" s="64">
        <v>125281</v>
      </c>
      <c r="AL515" s="64">
        <v>2428117</v>
      </c>
      <c r="AM515" s="64">
        <v>0</v>
      </c>
      <c r="AN515" s="64">
        <v>240817</v>
      </c>
      <c r="AO515" s="64">
        <v>14469</v>
      </c>
      <c r="AP515" s="64">
        <v>0</v>
      </c>
      <c r="AQ515" s="64">
        <v>0</v>
      </c>
      <c r="AR515" s="64">
        <v>157457</v>
      </c>
      <c r="AS515" s="64">
        <v>0</v>
      </c>
      <c r="AT515" s="64">
        <v>0</v>
      </c>
      <c r="AU515" s="64">
        <v>465865</v>
      </c>
      <c r="AV515" s="64">
        <v>0</v>
      </c>
      <c r="AW515" s="64">
        <v>0</v>
      </c>
      <c r="AX515" s="64">
        <v>0</v>
      </c>
      <c r="AY515" s="64">
        <v>623322</v>
      </c>
      <c r="AZ515" s="64">
        <v>3432005</v>
      </c>
      <c r="BA515" s="64">
        <v>1831208</v>
      </c>
      <c r="BB515" s="64">
        <v>0</v>
      </c>
      <c r="BC515" s="64">
        <v>1831208</v>
      </c>
    </row>
    <row r="516" spans="1:55" x14ac:dyDescent="0.25">
      <c r="A516" s="64">
        <v>9217</v>
      </c>
      <c r="B516" s="65" t="s">
        <v>400</v>
      </c>
      <c r="C516" s="64">
        <v>200312</v>
      </c>
      <c r="D516" s="64">
        <v>231524</v>
      </c>
      <c r="E516" s="64">
        <v>48679</v>
      </c>
      <c r="F516" s="64">
        <v>182845</v>
      </c>
      <c r="G516" s="64">
        <v>4137</v>
      </c>
      <c r="H516" s="64">
        <v>63230</v>
      </c>
      <c r="I516" s="64">
        <v>2717</v>
      </c>
      <c r="J516" s="64">
        <v>247494</v>
      </c>
      <c r="K516" s="64">
        <v>79483</v>
      </c>
      <c r="L516" s="64">
        <v>8292</v>
      </c>
      <c r="M516" s="64">
        <v>109785</v>
      </c>
      <c r="N516" s="64">
        <v>27589</v>
      </c>
      <c r="O516" s="64">
        <v>0</v>
      </c>
      <c r="P516" s="64">
        <v>58289</v>
      </c>
      <c r="Q516" s="64">
        <v>456</v>
      </c>
      <c r="R516" s="64">
        <v>140063</v>
      </c>
      <c r="S516" s="64">
        <v>0</v>
      </c>
      <c r="T516" s="64">
        <v>0</v>
      </c>
      <c r="U516" s="64">
        <v>31887</v>
      </c>
      <c r="V516" s="64">
        <v>108176</v>
      </c>
      <c r="W516" s="64">
        <v>82715</v>
      </c>
      <c r="X516" s="64">
        <v>0</v>
      </c>
      <c r="Y516" s="64">
        <v>129696</v>
      </c>
      <c r="Z516" s="64">
        <v>2284638</v>
      </c>
      <c r="AA516" s="64">
        <v>897674</v>
      </c>
      <c r="AB516" s="64">
        <v>266898</v>
      </c>
      <c r="AC516" s="64">
        <v>0</v>
      </c>
      <c r="AD516" s="64">
        <v>9811</v>
      </c>
      <c r="AE516" s="64">
        <v>0</v>
      </c>
      <c r="AF516" s="64">
        <v>60434</v>
      </c>
      <c r="AG516" s="64">
        <v>0</v>
      </c>
      <c r="AH516" s="64">
        <v>90619</v>
      </c>
      <c r="AI516" s="64">
        <v>0</v>
      </c>
      <c r="AJ516" s="64">
        <v>3822485</v>
      </c>
      <c r="AK516" s="64">
        <v>67045</v>
      </c>
      <c r="AL516" s="64">
        <v>2635314</v>
      </c>
      <c r="AM516" s="64">
        <v>0</v>
      </c>
      <c r="AN516" s="64">
        <v>305018</v>
      </c>
      <c r="AO516" s="64">
        <v>14146</v>
      </c>
      <c r="AP516" s="64">
        <v>0</v>
      </c>
      <c r="AQ516" s="64">
        <v>25000</v>
      </c>
      <c r="AR516" s="64">
        <v>160902</v>
      </c>
      <c r="AS516" s="64">
        <v>0</v>
      </c>
      <c r="AT516" s="64">
        <v>0</v>
      </c>
      <c r="AU516" s="64">
        <v>615060</v>
      </c>
      <c r="AV516" s="64">
        <v>0</v>
      </c>
      <c r="AW516" s="64">
        <v>0</v>
      </c>
      <c r="AX516" s="64">
        <v>0</v>
      </c>
      <c r="AY516" s="64">
        <v>775962</v>
      </c>
      <c r="AZ516" s="64">
        <v>3822485</v>
      </c>
      <c r="BA516" s="64">
        <v>1911883</v>
      </c>
      <c r="BB516" s="64">
        <v>0</v>
      </c>
      <c r="BC516" s="64">
        <v>1911883</v>
      </c>
    </row>
    <row r="517" spans="1:55" x14ac:dyDescent="0.25">
      <c r="A517" s="64">
        <v>9217</v>
      </c>
      <c r="B517" s="65" t="s">
        <v>400</v>
      </c>
      <c r="C517" s="64">
        <v>200412</v>
      </c>
      <c r="D517" s="64">
        <v>230735</v>
      </c>
      <c r="E517" s="64">
        <v>43159</v>
      </c>
      <c r="F517" s="64">
        <v>187576</v>
      </c>
      <c r="G517" s="64">
        <v>5825</v>
      </c>
      <c r="H517" s="64">
        <v>77511</v>
      </c>
      <c r="I517" s="64">
        <v>2486</v>
      </c>
      <c r="J517" s="64">
        <v>268427</v>
      </c>
      <c r="K517" s="64">
        <v>33977</v>
      </c>
      <c r="L517" s="64">
        <v>6937</v>
      </c>
      <c r="M517" s="64">
        <v>121104</v>
      </c>
      <c r="N517" s="64">
        <v>17481</v>
      </c>
      <c r="O517" s="64">
        <v>0</v>
      </c>
      <c r="P517" s="64">
        <v>38322</v>
      </c>
      <c r="Q517" s="64">
        <v>847</v>
      </c>
      <c r="R517" s="64">
        <v>133282</v>
      </c>
      <c r="S517" s="64">
        <v>0</v>
      </c>
      <c r="T517" s="64">
        <v>0</v>
      </c>
      <c r="U517" s="64">
        <v>35701</v>
      </c>
      <c r="V517" s="64">
        <v>97581</v>
      </c>
      <c r="W517" s="64">
        <v>60168</v>
      </c>
      <c r="X517" s="64">
        <v>0</v>
      </c>
      <c r="Y517" s="64">
        <v>111396</v>
      </c>
      <c r="Z517" s="64">
        <v>2581215</v>
      </c>
      <c r="AA517" s="64">
        <v>868425</v>
      </c>
      <c r="AB517" s="64">
        <v>349702</v>
      </c>
      <c r="AC517" s="64">
        <v>0</v>
      </c>
      <c r="AD517" s="64">
        <v>10658</v>
      </c>
      <c r="AE517" s="64">
        <v>0</v>
      </c>
      <c r="AF517" s="64">
        <v>78754</v>
      </c>
      <c r="AG517" s="64">
        <v>0</v>
      </c>
      <c r="AH517" s="64">
        <v>33832</v>
      </c>
      <c r="AI517" s="64">
        <v>0</v>
      </c>
      <c r="AJ517" s="64">
        <v>4094149</v>
      </c>
      <c r="AK517" s="64">
        <v>159556</v>
      </c>
      <c r="AL517" s="64">
        <v>2749385</v>
      </c>
      <c r="AM517" s="64">
        <v>0</v>
      </c>
      <c r="AN517" s="64">
        <v>268129</v>
      </c>
      <c r="AO517" s="64">
        <v>12495</v>
      </c>
      <c r="AP517" s="64">
        <v>0</v>
      </c>
      <c r="AQ517" s="64">
        <v>25000</v>
      </c>
      <c r="AR517" s="64">
        <v>167942</v>
      </c>
      <c r="AS517" s="64">
        <v>0</v>
      </c>
      <c r="AT517" s="64">
        <v>0</v>
      </c>
      <c r="AU517" s="64">
        <v>615060</v>
      </c>
      <c r="AV517" s="64">
        <v>0</v>
      </c>
      <c r="AW517" s="64">
        <v>0</v>
      </c>
      <c r="AX517" s="64">
        <v>96581</v>
      </c>
      <c r="AY517" s="64">
        <v>879583</v>
      </c>
      <c r="AZ517" s="64">
        <v>4094149</v>
      </c>
      <c r="BA517" s="64">
        <v>2162180</v>
      </c>
      <c r="BB517" s="64">
        <v>0</v>
      </c>
      <c r="BC517" s="64">
        <v>2162180</v>
      </c>
    </row>
    <row r="518" spans="1:55" x14ac:dyDescent="0.25">
      <c r="A518" s="64">
        <v>9224</v>
      </c>
      <c r="B518" s="65" t="s">
        <v>493</v>
      </c>
      <c r="C518" s="64">
        <v>200012</v>
      </c>
      <c r="D518" s="64">
        <v>16420</v>
      </c>
      <c r="E518" s="64">
        <v>5255</v>
      </c>
      <c r="F518" s="64">
        <v>11165</v>
      </c>
      <c r="G518" s="64">
        <v>46</v>
      </c>
      <c r="H518" s="64">
        <v>1193</v>
      </c>
      <c r="I518" s="64">
        <v>74</v>
      </c>
      <c r="J518" s="64">
        <v>12330</v>
      </c>
      <c r="K518" s="64">
        <v>293</v>
      </c>
      <c r="L518" s="64">
        <v>154</v>
      </c>
      <c r="M518" s="64">
        <v>6463</v>
      </c>
      <c r="N518" s="64">
        <v>275</v>
      </c>
      <c r="O518" s="64">
        <v>0</v>
      </c>
      <c r="P518" s="64">
        <v>1429</v>
      </c>
      <c r="Q518" s="64">
        <v>0</v>
      </c>
      <c r="R518" s="64">
        <v>4610</v>
      </c>
      <c r="S518" s="64">
        <v>0</v>
      </c>
      <c r="T518" s="64">
        <v>0</v>
      </c>
      <c r="U518" s="64">
        <v>1401</v>
      </c>
      <c r="V518" s="64">
        <v>3209</v>
      </c>
      <c r="W518" s="64">
        <v>18583</v>
      </c>
      <c r="X518" s="64">
        <v>0</v>
      </c>
      <c r="Y518" s="64">
        <v>1616</v>
      </c>
      <c r="Z518" s="64">
        <v>145876</v>
      </c>
      <c r="AA518" s="64">
        <v>14655</v>
      </c>
      <c r="AB518" s="64">
        <v>692</v>
      </c>
      <c r="AC518" s="64">
        <v>0</v>
      </c>
      <c r="AD518" s="64">
        <v>0</v>
      </c>
      <c r="AE518" s="64">
        <v>0</v>
      </c>
      <c r="AF518" s="64">
        <v>2510</v>
      </c>
      <c r="AG518" s="64">
        <v>0</v>
      </c>
      <c r="AH518" s="64">
        <v>1131</v>
      </c>
      <c r="AI518" s="64">
        <v>0</v>
      </c>
      <c r="AJ518" s="64">
        <v>185064</v>
      </c>
      <c r="AK518" s="64">
        <v>956</v>
      </c>
      <c r="AL518" s="64">
        <v>151832</v>
      </c>
      <c r="AM518" s="64">
        <v>0</v>
      </c>
      <c r="AN518" s="64">
        <v>1093</v>
      </c>
      <c r="AO518" s="64">
        <v>0</v>
      </c>
      <c r="AP518" s="64">
        <v>0</v>
      </c>
      <c r="AQ518" s="64">
        <v>0</v>
      </c>
      <c r="AR518" s="64">
        <v>4004</v>
      </c>
      <c r="AS518" s="64">
        <v>0</v>
      </c>
      <c r="AT518" s="64">
        <v>0</v>
      </c>
      <c r="AU518" s="64">
        <v>0</v>
      </c>
      <c r="AV518" s="64">
        <v>735</v>
      </c>
      <c r="AW518" s="64">
        <v>26423</v>
      </c>
      <c r="AX518" s="64">
        <v>0</v>
      </c>
      <c r="AY518" s="64">
        <v>31182</v>
      </c>
      <c r="AZ518" s="64">
        <v>185064</v>
      </c>
      <c r="BA518" s="64">
        <v>31687</v>
      </c>
      <c r="BB518" s="64">
        <v>0</v>
      </c>
      <c r="BC518" s="64">
        <v>31687</v>
      </c>
    </row>
    <row r="519" spans="1:55" x14ac:dyDescent="0.25">
      <c r="A519" s="64">
        <v>9224</v>
      </c>
      <c r="B519" s="65" t="s">
        <v>493</v>
      </c>
      <c r="C519" s="64">
        <v>200112</v>
      </c>
      <c r="D519" s="64">
        <v>16972</v>
      </c>
      <c r="E519" s="64">
        <v>6301</v>
      </c>
      <c r="F519" s="64">
        <v>10671</v>
      </c>
      <c r="G519" s="64">
        <v>56</v>
      </c>
      <c r="H519" s="64">
        <v>1501</v>
      </c>
      <c r="I519" s="64">
        <v>49</v>
      </c>
      <c r="J519" s="64">
        <v>12178</v>
      </c>
      <c r="K519" s="64">
        <v>431</v>
      </c>
      <c r="L519" s="64">
        <v>162</v>
      </c>
      <c r="M519" s="64">
        <v>6633</v>
      </c>
      <c r="N519" s="64">
        <v>223</v>
      </c>
      <c r="O519" s="64">
        <v>0</v>
      </c>
      <c r="P519" s="64">
        <v>1812</v>
      </c>
      <c r="Q519" s="64">
        <v>0</v>
      </c>
      <c r="R519" s="64">
        <v>4105</v>
      </c>
      <c r="S519" s="64">
        <v>0</v>
      </c>
      <c r="T519" s="64">
        <v>0</v>
      </c>
      <c r="U519" s="64">
        <v>1304</v>
      </c>
      <c r="V519" s="64">
        <v>2801</v>
      </c>
      <c r="W519" s="64">
        <v>2727</v>
      </c>
      <c r="X519" s="64">
        <v>0</v>
      </c>
      <c r="Y519" s="64">
        <v>34639</v>
      </c>
      <c r="Z519" s="64">
        <v>141091</v>
      </c>
      <c r="AA519" s="64">
        <v>24303</v>
      </c>
      <c r="AB519" s="64">
        <v>938</v>
      </c>
      <c r="AC519" s="64">
        <v>0</v>
      </c>
      <c r="AD519" s="64">
        <v>0</v>
      </c>
      <c r="AE519" s="64">
        <v>0</v>
      </c>
      <c r="AF519" s="64">
        <v>2635</v>
      </c>
      <c r="AG519" s="64">
        <v>0</v>
      </c>
      <c r="AH519" s="64">
        <v>1037</v>
      </c>
      <c r="AI519" s="64">
        <v>0</v>
      </c>
      <c r="AJ519" s="64">
        <v>207371</v>
      </c>
      <c r="AK519" s="64">
        <v>3430</v>
      </c>
      <c r="AL519" s="64">
        <v>167279</v>
      </c>
      <c r="AM519" s="64">
        <v>0</v>
      </c>
      <c r="AN519" s="64">
        <v>2416</v>
      </c>
      <c r="AO519" s="64">
        <v>0</v>
      </c>
      <c r="AP519" s="64">
        <v>0</v>
      </c>
      <c r="AQ519" s="64">
        <v>0</v>
      </c>
      <c r="AR519" s="64">
        <v>4267</v>
      </c>
      <c r="AS519" s="64">
        <v>0</v>
      </c>
      <c r="AT519" s="64">
        <v>0</v>
      </c>
      <c r="AU519" s="64">
        <v>20</v>
      </c>
      <c r="AV519" s="64">
        <v>735</v>
      </c>
      <c r="AW519" s="64">
        <v>26423</v>
      </c>
      <c r="AX519" s="64">
        <v>2801</v>
      </c>
      <c r="AY519" s="64">
        <v>34246</v>
      </c>
      <c r="AZ519" s="64">
        <v>207371</v>
      </c>
      <c r="BA519" s="64">
        <v>41560</v>
      </c>
      <c r="BB519" s="64">
        <v>0</v>
      </c>
      <c r="BC519" s="64">
        <v>41560</v>
      </c>
    </row>
    <row r="520" spans="1:55" x14ac:dyDescent="0.25">
      <c r="A520" s="64">
        <v>9224</v>
      </c>
      <c r="B520" s="65" t="s">
        <v>493</v>
      </c>
      <c r="C520" s="64">
        <v>200212</v>
      </c>
      <c r="D520" s="64">
        <v>17145</v>
      </c>
      <c r="E520" s="64">
        <v>5979</v>
      </c>
      <c r="F520" s="64">
        <v>11166</v>
      </c>
      <c r="G520" s="64">
        <v>60</v>
      </c>
      <c r="H520" s="64">
        <v>1766</v>
      </c>
      <c r="I520" s="64">
        <v>37</v>
      </c>
      <c r="J520" s="64">
        <v>12955</v>
      </c>
      <c r="K520" s="64">
        <v>2442</v>
      </c>
      <c r="L520" s="64">
        <v>146</v>
      </c>
      <c r="M520" s="64">
        <v>6820</v>
      </c>
      <c r="N520" s="64">
        <v>245</v>
      </c>
      <c r="O520" s="64">
        <v>0</v>
      </c>
      <c r="P520" s="64">
        <v>2251</v>
      </c>
      <c r="Q520" s="64">
        <v>0</v>
      </c>
      <c r="R520" s="64">
        <v>6226</v>
      </c>
      <c r="S520" s="64">
        <v>0</v>
      </c>
      <c r="T520" s="64">
        <v>0</v>
      </c>
      <c r="U520" s="64">
        <v>1897</v>
      </c>
      <c r="V520" s="64">
        <v>4330</v>
      </c>
      <c r="W520" s="64">
        <v>2302</v>
      </c>
      <c r="X520" s="64">
        <v>0</v>
      </c>
      <c r="Y520" s="64">
        <v>50810</v>
      </c>
      <c r="Z520" s="64">
        <v>153113</v>
      </c>
      <c r="AA520" s="64">
        <v>40846</v>
      </c>
      <c r="AB520" s="64">
        <v>3314</v>
      </c>
      <c r="AC520" s="64">
        <v>0</v>
      </c>
      <c r="AD520" s="64">
        <v>0</v>
      </c>
      <c r="AE520" s="64">
        <v>0</v>
      </c>
      <c r="AF520" s="64">
        <v>2564</v>
      </c>
      <c r="AG520" s="64">
        <v>0</v>
      </c>
      <c r="AH520" s="64">
        <v>1761</v>
      </c>
      <c r="AI520" s="64">
        <v>0</v>
      </c>
      <c r="AJ520" s="64">
        <v>254710</v>
      </c>
      <c r="AK520" s="64">
        <v>7813</v>
      </c>
      <c r="AL520" s="64">
        <v>202485</v>
      </c>
      <c r="AM520" s="64">
        <v>0</v>
      </c>
      <c r="AN520" s="64">
        <v>2968</v>
      </c>
      <c r="AO520" s="64">
        <v>0</v>
      </c>
      <c r="AP520" s="64">
        <v>577</v>
      </c>
      <c r="AQ520" s="64">
        <v>0</v>
      </c>
      <c r="AR520" s="64">
        <v>4838</v>
      </c>
      <c r="AS520" s="64">
        <v>0</v>
      </c>
      <c r="AT520" s="64">
        <v>0</v>
      </c>
      <c r="AU520" s="64">
        <v>20</v>
      </c>
      <c r="AV520" s="64">
        <v>2456</v>
      </c>
      <c r="AW520" s="64">
        <v>29224</v>
      </c>
      <c r="AX520" s="64">
        <v>4330</v>
      </c>
      <c r="AY520" s="64">
        <v>40868</v>
      </c>
      <c r="AZ520" s="64">
        <v>254710</v>
      </c>
      <c r="BA520" s="64">
        <v>61085</v>
      </c>
      <c r="BB520" s="64">
        <v>0</v>
      </c>
      <c r="BC520" s="64">
        <v>61085</v>
      </c>
    </row>
    <row r="521" spans="1:55" x14ac:dyDescent="0.25">
      <c r="A521" s="64">
        <v>9224</v>
      </c>
      <c r="B521" s="65" t="s">
        <v>493</v>
      </c>
      <c r="C521" s="64">
        <v>200312</v>
      </c>
      <c r="D521" s="64">
        <v>17179</v>
      </c>
      <c r="E521" s="64">
        <v>5611</v>
      </c>
      <c r="F521" s="64">
        <v>11569</v>
      </c>
      <c r="G521" s="64">
        <v>315</v>
      </c>
      <c r="H521" s="64">
        <v>2481</v>
      </c>
      <c r="I521" s="64">
        <v>11</v>
      </c>
      <c r="J521" s="64">
        <v>14353</v>
      </c>
      <c r="K521" s="64">
        <v>1273</v>
      </c>
      <c r="L521" s="64">
        <v>239</v>
      </c>
      <c r="M521" s="64">
        <v>7696</v>
      </c>
      <c r="N521" s="64">
        <v>231</v>
      </c>
      <c r="O521" s="64">
        <v>1</v>
      </c>
      <c r="P521" s="64">
        <v>1876</v>
      </c>
      <c r="Q521" s="64">
        <v>0</v>
      </c>
      <c r="R521" s="64">
        <v>6061</v>
      </c>
      <c r="S521" s="64">
        <v>0</v>
      </c>
      <c r="T521" s="64">
        <v>0</v>
      </c>
      <c r="U521" s="64">
        <v>1629</v>
      </c>
      <c r="V521" s="64">
        <v>4432</v>
      </c>
      <c r="W521" s="64">
        <v>2499</v>
      </c>
      <c r="X521" s="64">
        <v>0</v>
      </c>
      <c r="Y521" s="64">
        <v>43248</v>
      </c>
      <c r="Z521" s="64">
        <v>172160</v>
      </c>
      <c r="AA521" s="64">
        <v>51953</v>
      </c>
      <c r="AB521" s="64">
        <v>6016</v>
      </c>
      <c r="AC521" s="64">
        <v>0</v>
      </c>
      <c r="AD521" s="64">
        <v>0</v>
      </c>
      <c r="AE521" s="64">
        <v>0</v>
      </c>
      <c r="AF521" s="64">
        <v>2479</v>
      </c>
      <c r="AG521" s="64">
        <v>0</v>
      </c>
      <c r="AH521" s="64">
        <v>1274</v>
      </c>
      <c r="AI521" s="64">
        <v>0</v>
      </c>
      <c r="AJ521" s="64">
        <v>279630</v>
      </c>
      <c r="AK521" s="64">
        <v>8610</v>
      </c>
      <c r="AL521" s="64">
        <v>222184</v>
      </c>
      <c r="AM521" s="64">
        <v>0</v>
      </c>
      <c r="AN521" s="64">
        <v>2605</v>
      </c>
      <c r="AO521" s="64">
        <v>307</v>
      </c>
      <c r="AP521" s="64">
        <v>140</v>
      </c>
      <c r="AQ521" s="64">
        <v>0</v>
      </c>
      <c r="AR521" s="64">
        <v>5323</v>
      </c>
      <c r="AS521" s="64">
        <v>0</v>
      </c>
      <c r="AT521" s="64">
        <v>0</v>
      </c>
      <c r="AU521" s="64">
        <v>20</v>
      </c>
      <c r="AV521" s="64">
        <v>735</v>
      </c>
      <c r="AW521" s="64">
        <v>35275</v>
      </c>
      <c r="AX521" s="64">
        <v>4432</v>
      </c>
      <c r="AY521" s="64">
        <v>45785</v>
      </c>
      <c r="AZ521" s="64">
        <v>279630</v>
      </c>
      <c r="BA521" s="64">
        <v>64058</v>
      </c>
      <c r="BB521" s="64">
        <v>0</v>
      </c>
      <c r="BC521" s="64">
        <v>64058</v>
      </c>
    </row>
    <row r="522" spans="1:55" x14ac:dyDescent="0.25">
      <c r="A522" s="64">
        <v>9224</v>
      </c>
      <c r="B522" s="65" t="s">
        <v>493</v>
      </c>
      <c r="C522" s="64">
        <v>200412</v>
      </c>
      <c r="D522" s="64">
        <v>18577</v>
      </c>
      <c r="E522" s="64">
        <v>5238</v>
      </c>
      <c r="F522" s="64">
        <v>13339</v>
      </c>
      <c r="G522" s="64">
        <v>123</v>
      </c>
      <c r="H522" s="64">
        <v>2467</v>
      </c>
      <c r="I522" s="64">
        <v>0</v>
      </c>
      <c r="J522" s="64">
        <v>15929</v>
      </c>
      <c r="K522" s="64">
        <v>2434</v>
      </c>
      <c r="L522" s="64">
        <v>140</v>
      </c>
      <c r="M522" s="64">
        <v>8156</v>
      </c>
      <c r="N522" s="64">
        <v>250</v>
      </c>
      <c r="O522" s="64">
        <v>20</v>
      </c>
      <c r="P522" s="64">
        <v>1621</v>
      </c>
      <c r="Q522" s="64">
        <v>0</v>
      </c>
      <c r="R522" s="64">
        <v>8456</v>
      </c>
      <c r="S522" s="64">
        <v>0</v>
      </c>
      <c r="T522" s="64">
        <v>0</v>
      </c>
      <c r="U522" s="64">
        <v>2397</v>
      </c>
      <c r="V522" s="64">
        <v>6058</v>
      </c>
      <c r="W522" s="64">
        <v>2686</v>
      </c>
      <c r="X522" s="64">
        <v>0</v>
      </c>
      <c r="Y522" s="64">
        <v>39505</v>
      </c>
      <c r="Z522" s="64">
        <v>198731</v>
      </c>
      <c r="AA522" s="64">
        <v>64213</v>
      </c>
      <c r="AB522" s="64">
        <v>5303</v>
      </c>
      <c r="AC522" s="64">
        <v>0</v>
      </c>
      <c r="AD522" s="64">
        <v>0</v>
      </c>
      <c r="AE522" s="64">
        <v>0</v>
      </c>
      <c r="AF522" s="64">
        <v>2479</v>
      </c>
      <c r="AG522" s="64">
        <v>0</v>
      </c>
      <c r="AH522" s="64">
        <v>2209</v>
      </c>
      <c r="AI522" s="64">
        <v>0</v>
      </c>
      <c r="AJ522" s="64">
        <v>315126</v>
      </c>
      <c r="AK522" s="64">
        <v>9695</v>
      </c>
      <c r="AL522" s="64">
        <v>246686</v>
      </c>
      <c r="AM522" s="64">
        <v>0</v>
      </c>
      <c r="AN522" s="64">
        <v>5581</v>
      </c>
      <c r="AO522" s="64">
        <v>200</v>
      </c>
      <c r="AP522" s="64">
        <v>659</v>
      </c>
      <c r="AQ522" s="64">
        <v>0</v>
      </c>
      <c r="AR522" s="64">
        <v>5706</v>
      </c>
      <c r="AS522" s="64">
        <v>0</v>
      </c>
      <c r="AT522" s="64">
        <v>0</v>
      </c>
      <c r="AU522" s="64">
        <v>20</v>
      </c>
      <c r="AV522" s="64">
        <v>814</v>
      </c>
      <c r="AW522" s="64">
        <v>39707</v>
      </c>
      <c r="AX522" s="64">
        <v>6058</v>
      </c>
      <c r="AY522" s="64">
        <v>52304</v>
      </c>
      <c r="AZ522" s="64">
        <v>315126</v>
      </c>
      <c r="BA522" s="64">
        <v>87285</v>
      </c>
      <c r="BB522" s="64">
        <v>0</v>
      </c>
      <c r="BC522" s="64">
        <v>87285</v>
      </c>
    </row>
    <row r="523" spans="1:55" x14ac:dyDescent="0.25">
      <c r="A523" s="64">
        <v>9228</v>
      </c>
      <c r="B523" s="65" t="s">
        <v>500</v>
      </c>
      <c r="C523" s="64">
        <v>200012</v>
      </c>
      <c r="D523" s="64">
        <v>813</v>
      </c>
      <c r="E523" s="64">
        <v>503</v>
      </c>
      <c r="F523" s="64">
        <v>310</v>
      </c>
      <c r="G523" s="64">
        <v>0</v>
      </c>
      <c r="H523" s="64">
        <v>0</v>
      </c>
      <c r="I523" s="64">
        <v>4</v>
      </c>
      <c r="J523" s="64">
        <v>306</v>
      </c>
      <c r="K523" s="64">
        <v>-85</v>
      </c>
      <c r="L523" s="64">
        <v>0</v>
      </c>
      <c r="M523" s="64">
        <v>114</v>
      </c>
      <c r="N523" s="64">
        <v>10</v>
      </c>
      <c r="O523" s="64">
        <v>0</v>
      </c>
      <c r="P523" s="64">
        <v>0</v>
      </c>
      <c r="Q523" s="64">
        <v>0</v>
      </c>
      <c r="R523" s="64">
        <v>97</v>
      </c>
      <c r="S523" s="64">
        <v>0</v>
      </c>
      <c r="T523" s="64">
        <v>0</v>
      </c>
      <c r="U523" s="64">
        <v>30</v>
      </c>
      <c r="V523" s="64">
        <v>67</v>
      </c>
      <c r="W523" s="64">
        <v>10</v>
      </c>
      <c r="X523" s="64">
        <v>0</v>
      </c>
      <c r="Y523" s="64">
        <v>1873</v>
      </c>
      <c r="Z523" s="64">
        <v>4239</v>
      </c>
      <c r="AA523" s="64">
        <v>6054</v>
      </c>
      <c r="AB523" s="64">
        <v>0</v>
      </c>
      <c r="AC523" s="64">
        <v>0</v>
      </c>
      <c r="AD523" s="64">
        <v>0</v>
      </c>
      <c r="AE523" s="64">
        <v>0</v>
      </c>
      <c r="AF523" s="64">
        <v>14</v>
      </c>
      <c r="AG523" s="64">
        <v>0</v>
      </c>
      <c r="AH523" s="64">
        <v>81</v>
      </c>
      <c r="AI523" s="64">
        <v>0</v>
      </c>
      <c r="AJ523" s="64">
        <v>12271</v>
      </c>
      <c r="AK523" s="64">
        <v>0</v>
      </c>
      <c r="AL523" s="64">
        <v>11348</v>
      </c>
      <c r="AM523" s="64">
        <v>0</v>
      </c>
      <c r="AN523" s="64">
        <v>0</v>
      </c>
      <c r="AO523" s="64">
        <v>22</v>
      </c>
      <c r="AP523" s="64">
        <v>16</v>
      </c>
      <c r="AQ523" s="64">
        <v>0</v>
      </c>
      <c r="AR523" s="64">
        <v>410</v>
      </c>
      <c r="AS523" s="64">
        <v>0</v>
      </c>
      <c r="AT523" s="64">
        <v>0</v>
      </c>
      <c r="AU523" s="64">
        <v>0</v>
      </c>
      <c r="AV523" s="64">
        <v>0</v>
      </c>
      <c r="AW523" s="64">
        <v>0</v>
      </c>
      <c r="AX523" s="64">
        <v>0</v>
      </c>
      <c r="AY523" s="64">
        <v>885</v>
      </c>
      <c r="AZ523" s="64">
        <v>12271</v>
      </c>
      <c r="BA523" s="64">
        <v>48</v>
      </c>
      <c r="BB523" s="64">
        <v>0</v>
      </c>
      <c r="BC523" s="64">
        <v>48</v>
      </c>
    </row>
    <row r="524" spans="1:55" x14ac:dyDescent="0.25">
      <c r="A524" s="64">
        <v>9228</v>
      </c>
      <c r="B524" s="65" t="s">
        <v>500</v>
      </c>
      <c r="C524" s="64">
        <v>200112</v>
      </c>
      <c r="D524" s="64">
        <v>840</v>
      </c>
      <c r="E524" s="64">
        <v>523</v>
      </c>
      <c r="F524" s="64">
        <v>317</v>
      </c>
      <c r="G524" s="64">
        <v>0</v>
      </c>
      <c r="H524" s="64">
        <v>0</v>
      </c>
      <c r="I524" s="64">
        <v>6</v>
      </c>
      <c r="J524" s="64">
        <v>311</v>
      </c>
      <c r="K524" s="64">
        <v>-27</v>
      </c>
      <c r="L524" s="64">
        <v>0</v>
      </c>
      <c r="M524" s="64">
        <v>131</v>
      </c>
      <c r="N524" s="64">
        <v>10</v>
      </c>
      <c r="O524" s="64">
        <v>0</v>
      </c>
      <c r="P524" s="64">
        <v>0</v>
      </c>
      <c r="Q524" s="64">
        <v>0</v>
      </c>
      <c r="R524" s="64">
        <v>143</v>
      </c>
      <c r="S524" s="64">
        <v>0</v>
      </c>
      <c r="T524" s="64">
        <v>0</v>
      </c>
      <c r="U524" s="64">
        <v>43</v>
      </c>
      <c r="V524" s="64">
        <v>100</v>
      </c>
      <c r="W524" s="64">
        <v>14</v>
      </c>
      <c r="X524" s="64">
        <v>0</v>
      </c>
      <c r="Y524" s="64">
        <v>834</v>
      </c>
      <c r="Z524" s="64">
        <v>4639</v>
      </c>
      <c r="AA524" s="64">
        <v>8198</v>
      </c>
      <c r="AB524" s="64">
        <v>0</v>
      </c>
      <c r="AC524" s="64">
        <v>0</v>
      </c>
      <c r="AD524" s="64">
        <v>0</v>
      </c>
      <c r="AE524" s="64">
        <v>0</v>
      </c>
      <c r="AF524" s="64">
        <v>4</v>
      </c>
      <c r="AG524" s="64">
        <v>0</v>
      </c>
      <c r="AH524" s="64">
        <v>49</v>
      </c>
      <c r="AI524" s="64">
        <v>0</v>
      </c>
      <c r="AJ524" s="64">
        <v>13738</v>
      </c>
      <c r="AK524" s="64">
        <v>0</v>
      </c>
      <c r="AL524" s="64">
        <v>12603</v>
      </c>
      <c r="AM524" s="64">
        <v>0</v>
      </c>
      <c r="AN524" s="64">
        <v>0</v>
      </c>
      <c r="AO524" s="64">
        <v>30</v>
      </c>
      <c r="AP524" s="64">
        <v>19</v>
      </c>
      <c r="AQ524" s="64">
        <v>0</v>
      </c>
      <c r="AR524" s="64">
        <v>511</v>
      </c>
      <c r="AS524" s="64">
        <v>0</v>
      </c>
      <c r="AT524" s="64">
        <v>0</v>
      </c>
      <c r="AU524" s="64">
        <v>575</v>
      </c>
      <c r="AV524" s="64">
        <v>0</v>
      </c>
      <c r="AW524" s="64">
        <v>0</v>
      </c>
      <c r="AX524" s="64">
        <v>0</v>
      </c>
      <c r="AY524" s="64">
        <v>1086</v>
      </c>
      <c r="AZ524" s="64">
        <v>13738</v>
      </c>
      <c r="BA524" s="64">
        <v>50</v>
      </c>
      <c r="BB524" s="64">
        <v>0</v>
      </c>
      <c r="BC524" s="64">
        <v>50</v>
      </c>
    </row>
    <row r="525" spans="1:55" x14ac:dyDescent="0.25">
      <c r="A525" s="64">
        <v>9228</v>
      </c>
      <c r="B525" s="65" t="s">
        <v>500</v>
      </c>
      <c r="C525" s="64">
        <v>200212</v>
      </c>
      <c r="D525" s="64">
        <v>933</v>
      </c>
      <c r="E525" s="64">
        <v>535</v>
      </c>
      <c r="F525" s="64">
        <v>398</v>
      </c>
      <c r="G525" s="64">
        <v>0</v>
      </c>
      <c r="H525" s="64">
        <v>0</v>
      </c>
      <c r="I525" s="64">
        <v>4</v>
      </c>
      <c r="J525" s="64">
        <v>394</v>
      </c>
      <c r="K525" s="64">
        <v>7</v>
      </c>
      <c r="L525" s="64">
        <v>0</v>
      </c>
      <c r="M525" s="64">
        <v>146</v>
      </c>
      <c r="N525" s="64">
        <v>0</v>
      </c>
      <c r="O525" s="64">
        <v>0</v>
      </c>
      <c r="P525" s="64">
        <v>0</v>
      </c>
      <c r="Q525" s="64">
        <v>0</v>
      </c>
      <c r="R525" s="64">
        <v>251</v>
      </c>
      <c r="S525" s="64">
        <v>0</v>
      </c>
      <c r="T525" s="64">
        <v>0</v>
      </c>
      <c r="U525" s="64">
        <v>75</v>
      </c>
      <c r="V525" s="64">
        <v>176</v>
      </c>
      <c r="W525" s="64">
        <v>13</v>
      </c>
      <c r="X525" s="64">
        <v>0</v>
      </c>
      <c r="Y525" s="64">
        <v>834</v>
      </c>
      <c r="Z525" s="64">
        <v>4860</v>
      </c>
      <c r="AA525" s="64">
        <v>9566</v>
      </c>
      <c r="AB525" s="64">
        <v>0</v>
      </c>
      <c r="AC525" s="64">
        <v>0</v>
      </c>
      <c r="AD525" s="64">
        <v>0</v>
      </c>
      <c r="AE525" s="64">
        <v>0</v>
      </c>
      <c r="AF525" s="64">
        <v>0</v>
      </c>
      <c r="AG525" s="64">
        <v>0</v>
      </c>
      <c r="AH525" s="64">
        <v>35</v>
      </c>
      <c r="AI525" s="64">
        <v>0</v>
      </c>
      <c r="AJ525" s="64">
        <v>15309</v>
      </c>
      <c r="AK525" s="64">
        <v>0</v>
      </c>
      <c r="AL525" s="64">
        <v>13899</v>
      </c>
      <c r="AM525" s="64">
        <v>0</v>
      </c>
      <c r="AN525" s="64">
        <v>0</v>
      </c>
      <c r="AO525" s="64">
        <v>31</v>
      </c>
      <c r="AP525" s="64">
        <v>15</v>
      </c>
      <c r="AQ525" s="64">
        <v>0</v>
      </c>
      <c r="AR525" s="64">
        <v>613</v>
      </c>
      <c r="AS525" s="64">
        <v>0</v>
      </c>
      <c r="AT525" s="64">
        <v>0</v>
      </c>
      <c r="AU525" s="64">
        <v>751</v>
      </c>
      <c r="AV525" s="64">
        <v>0</v>
      </c>
      <c r="AW525" s="64">
        <v>0</v>
      </c>
      <c r="AX525" s="64">
        <v>0</v>
      </c>
      <c r="AY525" s="64">
        <v>1364</v>
      </c>
      <c r="AZ525" s="64">
        <v>15309</v>
      </c>
      <c r="BA525" s="64">
        <v>50</v>
      </c>
      <c r="BB525" s="64">
        <v>0</v>
      </c>
      <c r="BC525" s="64">
        <v>50</v>
      </c>
    </row>
    <row r="526" spans="1:55" x14ac:dyDescent="0.25">
      <c r="A526" s="64">
        <v>9228</v>
      </c>
      <c r="B526" s="65" t="s">
        <v>500</v>
      </c>
      <c r="C526" s="64">
        <v>200312</v>
      </c>
      <c r="D526" s="64">
        <v>998</v>
      </c>
      <c r="E526" s="64">
        <v>500</v>
      </c>
      <c r="F526" s="64">
        <v>498</v>
      </c>
      <c r="G526" s="64">
        <v>0</v>
      </c>
      <c r="H526" s="64">
        <v>0</v>
      </c>
      <c r="I526" s="64">
        <v>15</v>
      </c>
      <c r="J526" s="64">
        <v>483</v>
      </c>
      <c r="K526" s="64">
        <v>-184</v>
      </c>
      <c r="L526" s="64">
        <v>0</v>
      </c>
      <c r="M526" s="64">
        <v>161</v>
      </c>
      <c r="N526" s="64">
        <v>0</v>
      </c>
      <c r="O526" s="64">
        <v>0</v>
      </c>
      <c r="P526" s="64">
        <v>0</v>
      </c>
      <c r="Q526" s="64">
        <v>0</v>
      </c>
      <c r="R526" s="64">
        <v>138</v>
      </c>
      <c r="S526" s="64">
        <v>0</v>
      </c>
      <c r="T526" s="64">
        <v>0</v>
      </c>
      <c r="U526" s="64">
        <v>41</v>
      </c>
      <c r="V526" s="64">
        <v>97</v>
      </c>
      <c r="W526" s="64">
        <v>18</v>
      </c>
      <c r="X526" s="64">
        <v>0</v>
      </c>
      <c r="Y526" s="64">
        <v>1553</v>
      </c>
      <c r="Z526" s="64">
        <v>7668</v>
      </c>
      <c r="AA526" s="64">
        <v>9187</v>
      </c>
      <c r="AB526" s="64">
        <v>0</v>
      </c>
      <c r="AC526" s="64">
        <v>0</v>
      </c>
      <c r="AD526" s="64">
        <v>0</v>
      </c>
      <c r="AE526" s="64">
        <v>0</v>
      </c>
      <c r="AF526" s="64">
        <v>0</v>
      </c>
      <c r="AG526" s="64">
        <v>0</v>
      </c>
      <c r="AH526" s="64">
        <v>7</v>
      </c>
      <c r="AI526" s="64">
        <v>0</v>
      </c>
      <c r="AJ526" s="64">
        <v>18433</v>
      </c>
      <c r="AK526" s="64">
        <v>0</v>
      </c>
      <c r="AL526" s="64">
        <v>16644</v>
      </c>
      <c r="AM526" s="64">
        <v>0</v>
      </c>
      <c r="AN526" s="64">
        <v>0</v>
      </c>
      <c r="AO526" s="64">
        <v>35</v>
      </c>
      <c r="AP526" s="64">
        <v>15</v>
      </c>
      <c r="AQ526" s="64">
        <v>0</v>
      </c>
      <c r="AR526" s="64">
        <v>891</v>
      </c>
      <c r="AS526" s="64">
        <v>0</v>
      </c>
      <c r="AT526" s="64">
        <v>0</v>
      </c>
      <c r="AU526" s="64">
        <v>848</v>
      </c>
      <c r="AV526" s="64">
        <v>0</v>
      </c>
      <c r="AW526" s="64">
        <v>0</v>
      </c>
      <c r="AX526" s="64">
        <v>0</v>
      </c>
      <c r="AY526" s="64">
        <v>1739</v>
      </c>
      <c r="AZ526" s="64">
        <v>18433</v>
      </c>
      <c r="BA526" s="64">
        <v>56</v>
      </c>
      <c r="BB526" s="64">
        <v>0</v>
      </c>
      <c r="BC526" s="64">
        <v>56</v>
      </c>
    </row>
    <row r="527" spans="1:55" x14ac:dyDescent="0.25">
      <c r="A527" s="64">
        <v>9228</v>
      </c>
      <c r="B527" s="65" t="s">
        <v>500</v>
      </c>
      <c r="C527" s="64">
        <v>200412</v>
      </c>
      <c r="D527" s="64">
        <v>1042</v>
      </c>
      <c r="E527" s="64">
        <v>504</v>
      </c>
      <c r="F527" s="64">
        <v>538</v>
      </c>
      <c r="G527" s="64">
        <v>0</v>
      </c>
      <c r="H527" s="64">
        <v>0</v>
      </c>
      <c r="I527" s="64">
        <v>26</v>
      </c>
      <c r="J527" s="64">
        <v>512</v>
      </c>
      <c r="K527" s="64">
        <v>-300</v>
      </c>
      <c r="L527" s="64">
        <v>0</v>
      </c>
      <c r="M527" s="64">
        <v>182</v>
      </c>
      <c r="N527" s="64">
        <v>0</v>
      </c>
      <c r="O527" s="64">
        <v>0</v>
      </c>
      <c r="P527" s="64">
        <v>0</v>
      </c>
      <c r="Q527" s="64">
        <v>0</v>
      </c>
      <c r="R527" s="64">
        <v>30</v>
      </c>
      <c r="S527" s="64">
        <v>0</v>
      </c>
      <c r="T527" s="64">
        <v>0</v>
      </c>
      <c r="U527" s="64">
        <v>9</v>
      </c>
      <c r="V527" s="64">
        <v>21</v>
      </c>
      <c r="W527" s="64">
        <v>21</v>
      </c>
      <c r="X527" s="64">
        <v>0</v>
      </c>
      <c r="Y527" s="64">
        <v>2220</v>
      </c>
      <c r="Z527" s="64">
        <v>10241</v>
      </c>
      <c r="AA527" s="64">
        <v>8664</v>
      </c>
      <c r="AB527" s="64">
        <v>0</v>
      </c>
      <c r="AC527" s="64">
        <v>0</v>
      </c>
      <c r="AD527" s="64">
        <v>0</v>
      </c>
      <c r="AE527" s="64">
        <v>0</v>
      </c>
      <c r="AF527" s="64">
        <v>0</v>
      </c>
      <c r="AG527" s="64">
        <v>0</v>
      </c>
      <c r="AH527" s="64">
        <v>51</v>
      </c>
      <c r="AI527" s="64">
        <v>0</v>
      </c>
      <c r="AJ527" s="64">
        <v>21197</v>
      </c>
      <c r="AK527" s="64">
        <v>0</v>
      </c>
      <c r="AL527" s="64">
        <v>19300</v>
      </c>
      <c r="AM527" s="64">
        <v>0</v>
      </c>
      <c r="AN527" s="64">
        <v>0</v>
      </c>
      <c r="AO527" s="64">
        <v>39</v>
      </c>
      <c r="AP527" s="64">
        <v>15</v>
      </c>
      <c r="AQ527" s="64">
        <v>0</v>
      </c>
      <c r="AR527" s="64">
        <v>974</v>
      </c>
      <c r="AS527" s="64">
        <v>0</v>
      </c>
      <c r="AT527" s="64">
        <v>0</v>
      </c>
      <c r="AU527" s="64">
        <v>869</v>
      </c>
      <c r="AV527" s="64">
        <v>0</v>
      </c>
      <c r="AW527" s="64">
        <v>0</v>
      </c>
      <c r="AX527" s="64">
        <v>0</v>
      </c>
      <c r="AY527" s="64">
        <v>1843</v>
      </c>
      <c r="AZ527" s="64">
        <v>21197</v>
      </c>
      <c r="BA527" s="64">
        <v>66</v>
      </c>
      <c r="BB527" s="64">
        <v>0</v>
      </c>
      <c r="BC527" s="64">
        <v>66</v>
      </c>
    </row>
    <row r="528" spans="1:55" x14ac:dyDescent="0.25">
      <c r="A528" s="64">
        <v>9260</v>
      </c>
      <c r="B528" s="65" t="s">
        <v>463</v>
      </c>
      <c r="C528" s="64">
        <v>200012</v>
      </c>
      <c r="D528" s="64">
        <v>577181</v>
      </c>
      <c r="E528" s="64">
        <v>181718</v>
      </c>
      <c r="F528" s="64">
        <v>395463</v>
      </c>
      <c r="G528" s="64">
        <v>3053</v>
      </c>
      <c r="H528" s="64">
        <v>76565</v>
      </c>
      <c r="I528" s="64">
        <v>17820</v>
      </c>
      <c r="J528" s="64">
        <v>457260</v>
      </c>
      <c r="K528" s="64">
        <v>17025</v>
      </c>
      <c r="L528" s="64">
        <v>1945</v>
      </c>
      <c r="M528" s="64">
        <v>257590</v>
      </c>
      <c r="N528" s="64">
        <v>9013</v>
      </c>
      <c r="O528" s="64">
        <v>1781</v>
      </c>
      <c r="P528" s="64">
        <v>91200</v>
      </c>
      <c r="Q528" s="64">
        <v>0</v>
      </c>
      <c r="R528" s="64">
        <v>116647</v>
      </c>
      <c r="S528" s="64">
        <v>0</v>
      </c>
      <c r="T528" s="64">
        <v>0</v>
      </c>
      <c r="U528" s="64">
        <v>37330</v>
      </c>
      <c r="V528" s="64">
        <v>79318</v>
      </c>
      <c r="W528" s="64">
        <v>79240</v>
      </c>
      <c r="X528" s="64">
        <v>0</v>
      </c>
      <c r="Y528" s="64">
        <v>588559</v>
      </c>
      <c r="Z528" s="64">
        <v>4567610</v>
      </c>
      <c r="AA528" s="64">
        <v>821965</v>
      </c>
      <c r="AB528" s="64">
        <v>173525</v>
      </c>
      <c r="AC528" s="64">
        <v>0</v>
      </c>
      <c r="AD528" s="64">
        <v>0</v>
      </c>
      <c r="AE528" s="64">
        <v>1781</v>
      </c>
      <c r="AF528" s="64">
        <v>16980</v>
      </c>
      <c r="AG528" s="64">
        <v>592</v>
      </c>
      <c r="AH528" s="64">
        <v>73025</v>
      </c>
      <c r="AI528" s="64">
        <v>0</v>
      </c>
      <c r="AJ528" s="64">
        <v>6323276</v>
      </c>
      <c r="AK528" s="64">
        <v>402939</v>
      </c>
      <c r="AL528" s="64">
        <v>4549833</v>
      </c>
      <c r="AM528" s="64">
        <v>0</v>
      </c>
      <c r="AN528" s="64">
        <v>381296</v>
      </c>
      <c r="AO528" s="64">
        <v>1105</v>
      </c>
      <c r="AP528" s="64">
        <v>21884</v>
      </c>
      <c r="AQ528" s="64">
        <v>175000</v>
      </c>
      <c r="AR528" s="64">
        <v>120533</v>
      </c>
      <c r="AS528" s="64">
        <v>0</v>
      </c>
      <c r="AT528" s="64">
        <v>0</v>
      </c>
      <c r="AU528" s="64">
        <v>0</v>
      </c>
      <c r="AV528" s="64">
        <v>6470</v>
      </c>
      <c r="AW528" s="64">
        <v>0</v>
      </c>
      <c r="AX528" s="64">
        <v>0</v>
      </c>
      <c r="AY528" s="64">
        <v>791219</v>
      </c>
      <c r="AZ528" s="64">
        <v>6323276</v>
      </c>
      <c r="BA528" s="64">
        <v>1932858</v>
      </c>
      <c r="BB528" s="64">
        <v>2220</v>
      </c>
      <c r="BC528" s="64">
        <v>1935077</v>
      </c>
    </row>
    <row r="529" spans="1:55" x14ac:dyDescent="0.25">
      <c r="A529" s="64">
        <v>9260</v>
      </c>
      <c r="B529" s="65" t="s">
        <v>463</v>
      </c>
      <c r="C529" s="64">
        <v>200112</v>
      </c>
      <c r="D529" s="64">
        <v>628107</v>
      </c>
      <c r="E529" s="64">
        <v>213214</v>
      </c>
      <c r="F529" s="64">
        <v>414893</v>
      </c>
      <c r="G529" s="64">
        <v>4298</v>
      </c>
      <c r="H529" s="64">
        <v>78322</v>
      </c>
      <c r="I529" s="64">
        <v>19893</v>
      </c>
      <c r="J529" s="64">
        <v>477620</v>
      </c>
      <c r="K529" s="64">
        <v>-5389</v>
      </c>
      <c r="L529" s="64">
        <v>2207</v>
      </c>
      <c r="M529" s="64">
        <v>268860</v>
      </c>
      <c r="N529" s="64">
        <v>11566</v>
      </c>
      <c r="O529" s="64">
        <v>1348</v>
      </c>
      <c r="P529" s="64">
        <v>99935</v>
      </c>
      <c r="Q529" s="64">
        <v>0</v>
      </c>
      <c r="R529" s="64">
        <v>92727</v>
      </c>
      <c r="S529" s="64">
        <v>0</v>
      </c>
      <c r="T529" s="64">
        <v>0</v>
      </c>
      <c r="U529" s="64">
        <v>29579</v>
      </c>
      <c r="V529" s="64">
        <v>63147</v>
      </c>
      <c r="W529" s="64">
        <v>212853</v>
      </c>
      <c r="X529" s="64">
        <v>0</v>
      </c>
      <c r="Y529" s="64">
        <v>314868</v>
      </c>
      <c r="Z529" s="64">
        <v>5106394</v>
      </c>
      <c r="AA529" s="64">
        <v>1567317</v>
      </c>
      <c r="AB529" s="64">
        <v>188935</v>
      </c>
      <c r="AC529" s="64">
        <v>0</v>
      </c>
      <c r="AD529" s="64">
        <v>0</v>
      </c>
      <c r="AE529" s="64">
        <v>1657</v>
      </c>
      <c r="AF529" s="64">
        <v>18318</v>
      </c>
      <c r="AG529" s="64">
        <v>813</v>
      </c>
      <c r="AH529" s="64">
        <v>83527</v>
      </c>
      <c r="AI529" s="64">
        <v>142</v>
      </c>
      <c r="AJ529" s="64">
        <v>7494824</v>
      </c>
      <c r="AK529" s="64">
        <v>782039</v>
      </c>
      <c r="AL529" s="64">
        <v>5407766</v>
      </c>
      <c r="AM529" s="64">
        <v>0</v>
      </c>
      <c r="AN529" s="64">
        <v>261758</v>
      </c>
      <c r="AO529" s="64">
        <v>1339</v>
      </c>
      <c r="AP529" s="64">
        <v>25509</v>
      </c>
      <c r="AQ529" s="64">
        <v>175000</v>
      </c>
      <c r="AR529" s="64">
        <v>120533</v>
      </c>
      <c r="AS529" s="64">
        <v>0</v>
      </c>
      <c r="AT529" s="64">
        <v>813</v>
      </c>
      <c r="AU529" s="64">
        <v>707265</v>
      </c>
      <c r="AV529" s="64">
        <v>12801</v>
      </c>
      <c r="AW529" s="64">
        <v>0</v>
      </c>
      <c r="AX529" s="64">
        <v>0</v>
      </c>
      <c r="AY529" s="64">
        <v>841412</v>
      </c>
      <c r="AZ529" s="64">
        <v>7494824</v>
      </c>
      <c r="BA529" s="64">
        <v>2382951</v>
      </c>
      <c r="BB529" s="64">
        <v>2362</v>
      </c>
      <c r="BC529" s="64">
        <v>2385313</v>
      </c>
    </row>
    <row r="530" spans="1:55" x14ac:dyDescent="0.25">
      <c r="A530" s="64">
        <v>9260</v>
      </c>
      <c r="B530" s="65" t="s">
        <v>463</v>
      </c>
      <c r="C530" s="64">
        <v>200212</v>
      </c>
      <c r="D530" s="64">
        <v>602042</v>
      </c>
      <c r="E530" s="64">
        <v>183387</v>
      </c>
      <c r="F530" s="64">
        <v>418654</v>
      </c>
      <c r="G530" s="64">
        <v>3194</v>
      </c>
      <c r="H530" s="64">
        <v>86936</v>
      </c>
      <c r="I530" s="64">
        <v>18067</v>
      </c>
      <c r="J530" s="64">
        <v>490718</v>
      </c>
      <c r="K530" s="64">
        <v>21619</v>
      </c>
      <c r="L530" s="64">
        <v>1589</v>
      </c>
      <c r="M530" s="64">
        <v>292820</v>
      </c>
      <c r="N530" s="64">
        <v>13391</v>
      </c>
      <c r="O530" s="64">
        <v>2155</v>
      </c>
      <c r="P530" s="64">
        <v>96452</v>
      </c>
      <c r="Q530" s="64">
        <v>0</v>
      </c>
      <c r="R530" s="64">
        <v>109107</v>
      </c>
      <c r="S530" s="64">
        <v>0</v>
      </c>
      <c r="T530" s="64">
        <v>0</v>
      </c>
      <c r="U530" s="64">
        <v>34666</v>
      </c>
      <c r="V530" s="64">
        <v>74441</v>
      </c>
      <c r="W530" s="64">
        <v>520685</v>
      </c>
      <c r="X530" s="64">
        <v>0</v>
      </c>
      <c r="Y530" s="64">
        <v>789092</v>
      </c>
      <c r="Z530" s="64">
        <v>5581089</v>
      </c>
      <c r="AA530" s="64">
        <v>1231631</v>
      </c>
      <c r="AB530" s="64">
        <v>284624</v>
      </c>
      <c r="AC530" s="64">
        <v>0</v>
      </c>
      <c r="AD530" s="64">
        <v>0</v>
      </c>
      <c r="AE530" s="64">
        <v>2410</v>
      </c>
      <c r="AF530" s="64">
        <v>23105</v>
      </c>
      <c r="AG530" s="64">
        <v>7619</v>
      </c>
      <c r="AH530" s="64">
        <v>75618</v>
      </c>
      <c r="AI530" s="64">
        <v>61</v>
      </c>
      <c r="AJ530" s="64">
        <v>8515932</v>
      </c>
      <c r="AK530" s="64">
        <v>664252</v>
      </c>
      <c r="AL530" s="64">
        <v>6192842</v>
      </c>
      <c r="AM530" s="64">
        <v>0</v>
      </c>
      <c r="AN530" s="64">
        <v>519023</v>
      </c>
      <c r="AO530" s="64">
        <v>1834</v>
      </c>
      <c r="AP530" s="64">
        <v>29600</v>
      </c>
      <c r="AQ530" s="64">
        <v>175000</v>
      </c>
      <c r="AR530" s="64">
        <v>120533</v>
      </c>
      <c r="AS530" s="64">
        <v>0</v>
      </c>
      <c r="AT530" s="64">
        <v>7619</v>
      </c>
      <c r="AU530" s="64">
        <v>755614</v>
      </c>
      <c r="AV530" s="64">
        <v>49616</v>
      </c>
      <c r="AW530" s="64">
        <v>0</v>
      </c>
      <c r="AX530" s="64">
        <v>0</v>
      </c>
      <c r="AY530" s="64">
        <v>933382</v>
      </c>
      <c r="AZ530" s="64">
        <v>8515932</v>
      </c>
      <c r="BA530" s="64">
        <v>2401281</v>
      </c>
      <c r="BB530" s="64">
        <v>2564</v>
      </c>
      <c r="BC530" s="64">
        <v>2403844</v>
      </c>
    </row>
    <row r="531" spans="1:55" x14ac:dyDescent="0.25">
      <c r="A531" s="64">
        <v>9260</v>
      </c>
      <c r="B531" s="65" t="s">
        <v>463</v>
      </c>
      <c r="C531" s="64">
        <v>200312</v>
      </c>
      <c r="D531" s="64">
        <v>579013</v>
      </c>
      <c r="E531" s="64">
        <v>144995</v>
      </c>
      <c r="F531" s="64">
        <v>434018</v>
      </c>
      <c r="G531" s="64">
        <v>5021</v>
      </c>
      <c r="H531" s="64">
        <v>101616</v>
      </c>
      <c r="I531" s="64">
        <v>18018</v>
      </c>
      <c r="J531" s="64">
        <v>522638</v>
      </c>
      <c r="K531" s="64">
        <v>163030</v>
      </c>
      <c r="L531" s="64">
        <v>2484</v>
      </c>
      <c r="M531" s="64">
        <v>324529</v>
      </c>
      <c r="N531" s="64">
        <v>14638</v>
      </c>
      <c r="O531" s="64">
        <v>1961</v>
      </c>
      <c r="P531" s="64">
        <v>114510</v>
      </c>
      <c r="Q531" s="64">
        <v>0</v>
      </c>
      <c r="R531" s="64">
        <v>232514</v>
      </c>
      <c r="S531" s="64">
        <v>0</v>
      </c>
      <c r="T531" s="64">
        <v>0</v>
      </c>
      <c r="U531" s="64">
        <v>46953</v>
      </c>
      <c r="V531" s="64">
        <v>185560</v>
      </c>
      <c r="W531" s="64">
        <v>140242</v>
      </c>
      <c r="X531" s="64">
        <v>0</v>
      </c>
      <c r="Y531" s="64">
        <v>560141</v>
      </c>
      <c r="Z531" s="64">
        <v>6257524</v>
      </c>
      <c r="AA531" s="64">
        <v>1212772</v>
      </c>
      <c r="AB531" s="64">
        <v>355986</v>
      </c>
      <c r="AC531" s="64">
        <v>0</v>
      </c>
      <c r="AD531" s="64">
        <v>0</v>
      </c>
      <c r="AE531" s="64">
        <v>0</v>
      </c>
      <c r="AF531" s="64">
        <v>25512</v>
      </c>
      <c r="AG531" s="64">
        <v>13779</v>
      </c>
      <c r="AH531" s="64">
        <v>73657</v>
      </c>
      <c r="AI531" s="64">
        <v>63</v>
      </c>
      <c r="AJ531" s="64">
        <v>8639677</v>
      </c>
      <c r="AK531" s="64">
        <v>602552</v>
      </c>
      <c r="AL531" s="64">
        <v>6324850</v>
      </c>
      <c r="AM531" s="64">
        <v>0</v>
      </c>
      <c r="AN531" s="64">
        <v>405459</v>
      </c>
      <c r="AO531" s="64">
        <v>6756</v>
      </c>
      <c r="AP531" s="64">
        <v>30224</v>
      </c>
      <c r="AQ531" s="64">
        <v>175000</v>
      </c>
      <c r="AR531" s="64">
        <v>120533</v>
      </c>
      <c r="AS531" s="64">
        <v>0</v>
      </c>
      <c r="AT531" s="64">
        <v>13779</v>
      </c>
      <c r="AU531" s="64">
        <v>960524</v>
      </c>
      <c r="AV531" s="64">
        <v>0</v>
      </c>
      <c r="AW531" s="64">
        <v>0</v>
      </c>
      <c r="AX531" s="64">
        <v>0</v>
      </c>
      <c r="AY531" s="64">
        <v>1094836</v>
      </c>
      <c r="AZ531" s="64">
        <v>8639677</v>
      </c>
      <c r="BA531" s="64">
        <v>2662284</v>
      </c>
      <c r="BB531" s="64">
        <v>2636</v>
      </c>
      <c r="BC531" s="64">
        <v>2664920</v>
      </c>
    </row>
    <row r="532" spans="1:55" x14ac:dyDescent="0.25">
      <c r="A532" s="64">
        <v>9260</v>
      </c>
      <c r="B532" s="65" t="s">
        <v>463</v>
      </c>
      <c r="C532" s="64">
        <v>200412</v>
      </c>
      <c r="D532" s="64">
        <v>550324</v>
      </c>
      <c r="E532" s="64">
        <v>117062</v>
      </c>
      <c r="F532" s="64">
        <v>433261</v>
      </c>
      <c r="G532" s="64">
        <v>7782</v>
      </c>
      <c r="H532" s="64">
        <v>116074</v>
      </c>
      <c r="I532" s="64">
        <v>20216</v>
      </c>
      <c r="J532" s="64">
        <v>536901</v>
      </c>
      <c r="K532" s="64">
        <v>74626</v>
      </c>
      <c r="L532" s="64">
        <v>1860</v>
      </c>
      <c r="M532" s="64">
        <v>358132</v>
      </c>
      <c r="N532" s="64">
        <v>15403</v>
      </c>
      <c r="O532" s="64">
        <v>3155</v>
      </c>
      <c r="P532" s="64">
        <v>52429</v>
      </c>
      <c r="Q532" s="64">
        <v>0</v>
      </c>
      <c r="R532" s="64">
        <v>184268</v>
      </c>
      <c r="S532" s="64">
        <v>0</v>
      </c>
      <c r="T532" s="64">
        <v>0</v>
      </c>
      <c r="U532" s="64">
        <v>46874</v>
      </c>
      <c r="V532" s="64">
        <v>137394</v>
      </c>
      <c r="W532" s="64">
        <v>116398</v>
      </c>
      <c r="X532" s="64">
        <v>0</v>
      </c>
      <c r="Y532" s="64">
        <v>593758</v>
      </c>
      <c r="Z532" s="64">
        <v>7377760</v>
      </c>
      <c r="AA532" s="64">
        <v>731024</v>
      </c>
      <c r="AB532" s="64">
        <v>439942</v>
      </c>
      <c r="AC532" s="64">
        <v>0</v>
      </c>
      <c r="AD532" s="64">
        <v>0</v>
      </c>
      <c r="AE532" s="64">
        <v>3483</v>
      </c>
      <c r="AF532" s="64">
        <v>38701</v>
      </c>
      <c r="AG532" s="64">
        <v>8</v>
      </c>
      <c r="AH532" s="64">
        <v>87751</v>
      </c>
      <c r="AI532" s="64">
        <v>192</v>
      </c>
      <c r="AJ532" s="64">
        <v>9389018</v>
      </c>
      <c r="AK532" s="64">
        <v>604081</v>
      </c>
      <c r="AL532" s="64">
        <v>7166182</v>
      </c>
      <c r="AM532" s="64">
        <v>0</v>
      </c>
      <c r="AN532" s="64">
        <v>368607</v>
      </c>
      <c r="AO532" s="64">
        <v>4431</v>
      </c>
      <c r="AP532" s="64">
        <v>37595</v>
      </c>
      <c r="AQ532" s="64">
        <v>0</v>
      </c>
      <c r="AR532" s="64">
        <v>120533</v>
      </c>
      <c r="AS532" s="64">
        <v>0</v>
      </c>
      <c r="AT532" s="64">
        <v>8</v>
      </c>
      <c r="AU532" s="64">
        <v>0</v>
      </c>
      <c r="AV532" s="64">
        <v>0</v>
      </c>
      <c r="AW532" s="64">
        <v>974294</v>
      </c>
      <c r="AX532" s="64">
        <v>113287</v>
      </c>
      <c r="AY532" s="64">
        <v>1208123</v>
      </c>
      <c r="AZ532" s="64">
        <v>9389018</v>
      </c>
      <c r="BA532" s="64">
        <v>3255531</v>
      </c>
      <c r="BB532" s="64">
        <v>2754</v>
      </c>
      <c r="BC532" s="64">
        <v>3258285</v>
      </c>
    </row>
    <row r="533" spans="1:55" x14ac:dyDescent="0.25">
      <c r="A533" s="64">
        <v>9261</v>
      </c>
      <c r="B533" s="65" t="s">
        <v>478</v>
      </c>
      <c r="C533" s="64">
        <v>200012</v>
      </c>
      <c r="D533" s="64">
        <v>68835</v>
      </c>
      <c r="E533" s="64">
        <v>22900</v>
      </c>
      <c r="F533" s="64">
        <v>45935</v>
      </c>
      <c r="G533" s="64">
        <v>455</v>
      </c>
      <c r="H533" s="64">
        <v>6189</v>
      </c>
      <c r="I533" s="64">
        <v>485</v>
      </c>
      <c r="J533" s="64">
        <v>52094</v>
      </c>
      <c r="K533" s="64">
        <v>-308</v>
      </c>
      <c r="L533" s="64">
        <v>1237</v>
      </c>
      <c r="M533" s="64">
        <v>26390</v>
      </c>
      <c r="N533" s="64">
        <v>1414</v>
      </c>
      <c r="O533" s="64">
        <v>125</v>
      </c>
      <c r="P533" s="64">
        <v>9202</v>
      </c>
      <c r="Q533" s="64">
        <v>0</v>
      </c>
      <c r="R533" s="64">
        <v>15892</v>
      </c>
      <c r="S533" s="64">
        <v>0</v>
      </c>
      <c r="T533" s="64">
        <v>0</v>
      </c>
      <c r="U533" s="64">
        <v>5159</v>
      </c>
      <c r="V533" s="64">
        <v>10733</v>
      </c>
      <c r="W533" s="64">
        <v>11370</v>
      </c>
      <c r="X533" s="64">
        <v>0</v>
      </c>
      <c r="Y533" s="64">
        <v>256744</v>
      </c>
      <c r="Z533" s="64">
        <v>488262</v>
      </c>
      <c r="AA533" s="64">
        <v>80342</v>
      </c>
      <c r="AB533" s="64">
        <v>11709</v>
      </c>
      <c r="AC533" s="64">
        <v>0</v>
      </c>
      <c r="AD533" s="64">
        <v>0</v>
      </c>
      <c r="AE533" s="64">
        <v>75</v>
      </c>
      <c r="AF533" s="64">
        <v>12766</v>
      </c>
      <c r="AG533" s="64">
        <v>0</v>
      </c>
      <c r="AH533" s="64">
        <v>4716</v>
      </c>
      <c r="AI533" s="64">
        <v>0</v>
      </c>
      <c r="AJ533" s="64">
        <v>865984</v>
      </c>
      <c r="AK533" s="64">
        <v>43655</v>
      </c>
      <c r="AL533" s="64">
        <v>662625</v>
      </c>
      <c r="AM533" s="64">
        <v>0</v>
      </c>
      <c r="AN533" s="64">
        <v>18362</v>
      </c>
      <c r="AO533" s="64">
        <v>299</v>
      </c>
      <c r="AP533" s="64">
        <v>665</v>
      </c>
      <c r="AQ533" s="64">
        <v>0</v>
      </c>
      <c r="AR533" s="64">
        <v>11287</v>
      </c>
      <c r="AS533" s="64">
        <v>0</v>
      </c>
      <c r="AT533" s="64">
        <v>0</v>
      </c>
      <c r="AU533" s="64">
        <v>0</v>
      </c>
      <c r="AV533" s="64">
        <v>0</v>
      </c>
      <c r="AW533" s="64">
        <v>128590</v>
      </c>
      <c r="AX533" s="64">
        <v>0</v>
      </c>
      <c r="AY533" s="64">
        <v>140376</v>
      </c>
      <c r="AZ533" s="64">
        <v>865984</v>
      </c>
      <c r="BA533" s="64">
        <v>154921</v>
      </c>
      <c r="BB533" s="64">
        <v>50</v>
      </c>
      <c r="BC533" s="64">
        <v>154971</v>
      </c>
    </row>
    <row r="534" spans="1:55" x14ac:dyDescent="0.25">
      <c r="A534" s="64">
        <v>9261</v>
      </c>
      <c r="B534" s="65" t="s">
        <v>478</v>
      </c>
      <c r="C534" s="64">
        <v>200112</v>
      </c>
      <c r="D534" s="64">
        <v>74827</v>
      </c>
      <c r="E534" s="64">
        <v>25598</v>
      </c>
      <c r="F534" s="64">
        <v>49229</v>
      </c>
      <c r="G534" s="64">
        <v>530</v>
      </c>
      <c r="H534" s="64">
        <v>7474</v>
      </c>
      <c r="I534" s="64">
        <v>564</v>
      </c>
      <c r="J534" s="64">
        <v>56670</v>
      </c>
      <c r="K534" s="64">
        <v>-197</v>
      </c>
      <c r="L534" s="64">
        <v>1055</v>
      </c>
      <c r="M534" s="64">
        <v>29126</v>
      </c>
      <c r="N534" s="64">
        <v>1230</v>
      </c>
      <c r="O534" s="64">
        <v>197</v>
      </c>
      <c r="P534" s="64">
        <v>14111</v>
      </c>
      <c r="Q534" s="64">
        <v>0</v>
      </c>
      <c r="R534" s="64">
        <v>12864</v>
      </c>
      <c r="S534" s="64">
        <v>0</v>
      </c>
      <c r="T534" s="64">
        <v>0</v>
      </c>
      <c r="U534" s="64">
        <v>2933</v>
      </c>
      <c r="V534" s="64">
        <v>9931</v>
      </c>
      <c r="W534" s="64">
        <v>8937</v>
      </c>
      <c r="X534" s="64">
        <v>0</v>
      </c>
      <c r="Y534" s="64">
        <v>145076</v>
      </c>
      <c r="Z534" s="64">
        <v>495799</v>
      </c>
      <c r="AA534" s="64">
        <v>211107</v>
      </c>
      <c r="AB534" s="64">
        <v>13719</v>
      </c>
      <c r="AC534" s="64">
        <v>0</v>
      </c>
      <c r="AD534" s="64">
        <v>0</v>
      </c>
      <c r="AE534" s="64">
        <v>39</v>
      </c>
      <c r="AF534" s="64">
        <v>11640</v>
      </c>
      <c r="AG534" s="64">
        <v>0</v>
      </c>
      <c r="AH534" s="64">
        <v>7182</v>
      </c>
      <c r="AI534" s="64">
        <v>0</v>
      </c>
      <c r="AJ534" s="64">
        <v>893500</v>
      </c>
      <c r="AK534" s="64">
        <v>35071</v>
      </c>
      <c r="AL534" s="64">
        <v>690689</v>
      </c>
      <c r="AM534" s="64">
        <v>0</v>
      </c>
      <c r="AN534" s="64">
        <v>16787</v>
      </c>
      <c r="AO534" s="64">
        <v>449</v>
      </c>
      <c r="AP534" s="64">
        <v>665</v>
      </c>
      <c r="AQ534" s="64">
        <v>0</v>
      </c>
      <c r="AR534" s="64">
        <v>10818</v>
      </c>
      <c r="AS534" s="64">
        <v>0</v>
      </c>
      <c r="AT534" s="64">
        <v>0</v>
      </c>
      <c r="AU534" s="64">
        <v>500</v>
      </c>
      <c r="AV534" s="64">
        <v>0</v>
      </c>
      <c r="AW534" s="64">
        <v>128590</v>
      </c>
      <c r="AX534" s="64">
        <v>9931</v>
      </c>
      <c r="AY534" s="64">
        <v>149839</v>
      </c>
      <c r="AZ534" s="64">
        <v>893500</v>
      </c>
      <c r="BA534" s="64">
        <v>212899</v>
      </c>
      <c r="BB534" s="64">
        <v>50</v>
      </c>
      <c r="BC534" s="64">
        <v>212949</v>
      </c>
    </row>
    <row r="535" spans="1:55" x14ac:dyDescent="0.25">
      <c r="A535" s="64">
        <v>9261</v>
      </c>
      <c r="B535" s="65" t="s">
        <v>478</v>
      </c>
      <c r="C535" s="64">
        <v>200212</v>
      </c>
      <c r="D535" s="64">
        <v>63735</v>
      </c>
      <c r="E535" s="64">
        <v>19102</v>
      </c>
      <c r="F535" s="64">
        <v>44633</v>
      </c>
      <c r="G535" s="64">
        <v>521</v>
      </c>
      <c r="H535" s="64">
        <v>9229</v>
      </c>
      <c r="I535" s="64">
        <v>607</v>
      </c>
      <c r="J535" s="64">
        <v>53776</v>
      </c>
      <c r="K535" s="64">
        <v>2683</v>
      </c>
      <c r="L535" s="64">
        <v>1236</v>
      </c>
      <c r="M535" s="64">
        <v>30410</v>
      </c>
      <c r="N535" s="64">
        <v>1205</v>
      </c>
      <c r="O535" s="64">
        <v>147</v>
      </c>
      <c r="P535" s="64">
        <v>18214</v>
      </c>
      <c r="Q535" s="64">
        <v>0</v>
      </c>
      <c r="R535" s="64">
        <v>7721</v>
      </c>
      <c r="S535" s="64">
        <v>0</v>
      </c>
      <c r="T535" s="64">
        <v>0</v>
      </c>
      <c r="U535" s="64">
        <v>2591</v>
      </c>
      <c r="V535" s="64">
        <v>5130</v>
      </c>
      <c r="W535" s="64">
        <v>10867</v>
      </c>
      <c r="X535" s="64">
        <v>0</v>
      </c>
      <c r="Y535" s="64">
        <v>121496</v>
      </c>
      <c r="Z535" s="64">
        <v>503230</v>
      </c>
      <c r="AA535" s="64">
        <v>227311</v>
      </c>
      <c r="AB535" s="64">
        <v>22088</v>
      </c>
      <c r="AC535" s="64">
        <v>0</v>
      </c>
      <c r="AD535" s="64">
        <v>0</v>
      </c>
      <c r="AE535" s="64">
        <v>4</v>
      </c>
      <c r="AF535" s="64">
        <v>11154</v>
      </c>
      <c r="AG535" s="64">
        <v>0</v>
      </c>
      <c r="AH535" s="64">
        <v>8225</v>
      </c>
      <c r="AI535" s="64">
        <v>0</v>
      </c>
      <c r="AJ535" s="64">
        <v>904375</v>
      </c>
      <c r="AK535" s="64">
        <v>12242</v>
      </c>
      <c r="AL535" s="64">
        <v>719445</v>
      </c>
      <c r="AM535" s="64">
        <v>0</v>
      </c>
      <c r="AN535" s="64">
        <v>16912</v>
      </c>
      <c r="AO535" s="64">
        <v>498</v>
      </c>
      <c r="AP535" s="64">
        <v>670</v>
      </c>
      <c r="AQ535" s="64">
        <v>0</v>
      </c>
      <c r="AR535" s="64">
        <v>10457</v>
      </c>
      <c r="AS535" s="64">
        <v>0</v>
      </c>
      <c r="AT535" s="64">
        <v>0</v>
      </c>
      <c r="AU535" s="64">
        <v>500</v>
      </c>
      <c r="AV535" s="64">
        <v>0</v>
      </c>
      <c r="AW535" s="64">
        <v>138521</v>
      </c>
      <c r="AX535" s="64">
        <v>5130</v>
      </c>
      <c r="AY535" s="64">
        <v>154607</v>
      </c>
      <c r="AZ535" s="64">
        <v>904374</v>
      </c>
      <c r="BA535" s="64">
        <v>251213</v>
      </c>
      <c r="BB535" s="64">
        <v>50</v>
      </c>
      <c r="BC535" s="64">
        <v>251263</v>
      </c>
    </row>
    <row r="536" spans="1:55" x14ac:dyDescent="0.25">
      <c r="A536" s="64">
        <v>9261</v>
      </c>
      <c r="B536" s="65" t="s">
        <v>478</v>
      </c>
      <c r="C536" s="64">
        <v>200312</v>
      </c>
      <c r="D536" s="64">
        <v>58734</v>
      </c>
      <c r="E536" s="64">
        <v>13941</v>
      </c>
      <c r="F536" s="64">
        <v>44793</v>
      </c>
      <c r="G536" s="64">
        <v>517</v>
      </c>
      <c r="H536" s="64">
        <v>11450</v>
      </c>
      <c r="I536" s="64">
        <v>619</v>
      </c>
      <c r="J536" s="64">
        <v>56141</v>
      </c>
      <c r="K536" s="64">
        <v>-1093</v>
      </c>
      <c r="L536" s="64">
        <v>1376</v>
      </c>
      <c r="M536" s="64">
        <v>32404</v>
      </c>
      <c r="N536" s="64">
        <v>960</v>
      </c>
      <c r="O536" s="64">
        <v>162</v>
      </c>
      <c r="P536" s="64">
        <v>9905</v>
      </c>
      <c r="Q536" s="64">
        <v>0</v>
      </c>
      <c r="R536" s="64">
        <v>12993</v>
      </c>
      <c r="S536" s="64">
        <v>0</v>
      </c>
      <c r="T536" s="64">
        <v>0</v>
      </c>
      <c r="U536" s="64">
        <v>3489</v>
      </c>
      <c r="V536" s="64">
        <v>9504</v>
      </c>
      <c r="W536" s="64">
        <v>12280</v>
      </c>
      <c r="X536" s="64">
        <v>0</v>
      </c>
      <c r="Y536" s="64">
        <v>112279</v>
      </c>
      <c r="Z536" s="64">
        <v>548157</v>
      </c>
      <c r="AA536" s="64">
        <v>165894</v>
      </c>
      <c r="AB536" s="64">
        <v>43283</v>
      </c>
      <c r="AC536" s="64">
        <v>0</v>
      </c>
      <c r="AD536" s="64">
        <v>0</v>
      </c>
      <c r="AE536" s="64">
        <v>0</v>
      </c>
      <c r="AF536" s="64">
        <v>11101</v>
      </c>
      <c r="AG536" s="64">
        <v>0</v>
      </c>
      <c r="AH536" s="64">
        <v>9936</v>
      </c>
      <c r="AI536" s="64">
        <v>0</v>
      </c>
      <c r="AJ536" s="64">
        <v>902930</v>
      </c>
      <c r="AK536" s="64">
        <v>21408</v>
      </c>
      <c r="AL536" s="64">
        <v>684732</v>
      </c>
      <c r="AM536" s="64">
        <v>0</v>
      </c>
      <c r="AN536" s="64">
        <v>14658</v>
      </c>
      <c r="AO536" s="64">
        <v>1110</v>
      </c>
      <c r="AP536" s="64">
        <v>702</v>
      </c>
      <c r="AQ536" s="64">
        <v>0</v>
      </c>
      <c r="AR536" s="64">
        <v>10583</v>
      </c>
      <c r="AS536" s="64">
        <v>0</v>
      </c>
      <c r="AT536" s="64">
        <v>0</v>
      </c>
      <c r="AU536" s="64">
        <v>500</v>
      </c>
      <c r="AV536" s="64">
        <v>0</v>
      </c>
      <c r="AW536" s="64">
        <v>159732</v>
      </c>
      <c r="AX536" s="64">
        <v>9504</v>
      </c>
      <c r="AY536" s="64">
        <v>180319</v>
      </c>
      <c r="AZ536" s="64">
        <v>902930</v>
      </c>
      <c r="BA536" s="64">
        <v>279675</v>
      </c>
      <c r="BB536" s="64">
        <v>83</v>
      </c>
      <c r="BC536" s="64">
        <v>279758</v>
      </c>
    </row>
    <row r="537" spans="1:55" x14ac:dyDescent="0.25">
      <c r="A537" s="64">
        <v>9261</v>
      </c>
      <c r="B537" s="65" t="s">
        <v>478</v>
      </c>
      <c r="C537" s="64">
        <v>200412</v>
      </c>
      <c r="D537" s="64">
        <v>54849</v>
      </c>
      <c r="E537" s="64">
        <v>12135</v>
      </c>
      <c r="F537" s="64">
        <v>42714</v>
      </c>
      <c r="G537" s="64">
        <v>855</v>
      </c>
      <c r="H537" s="64">
        <v>13009</v>
      </c>
      <c r="I537" s="64">
        <v>247</v>
      </c>
      <c r="J537" s="64">
        <v>56331</v>
      </c>
      <c r="K537" s="64">
        <v>2564</v>
      </c>
      <c r="L537" s="64">
        <v>2374</v>
      </c>
      <c r="M537" s="64">
        <v>34964</v>
      </c>
      <c r="N537" s="64">
        <v>1328</v>
      </c>
      <c r="O537" s="64">
        <v>462</v>
      </c>
      <c r="P537" s="64">
        <v>9466</v>
      </c>
      <c r="Q537" s="64">
        <v>0</v>
      </c>
      <c r="R537" s="64">
        <v>15051</v>
      </c>
      <c r="S537" s="64">
        <v>0</v>
      </c>
      <c r="T537" s="64">
        <v>0</v>
      </c>
      <c r="U537" s="64">
        <v>3858</v>
      </c>
      <c r="V537" s="64">
        <v>11193</v>
      </c>
      <c r="W537" s="64">
        <v>31847</v>
      </c>
      <c r="X537" s="64">
        <v>0</v>
      </c>
      <c r="Y537" s="64">
        <v>141546</v>
      </c>
      <c r="Z537" s="64">
        <v>600358</v>
      </c>
      <c r="AA537" s="64">
        <v>118732</v>
      </c>
      <c r="AB537" s="64">
        <v>48237</v>
      </c>
      <c r="AC537" s="64">
        <v>0</v>
      </c>
      <c r="AD537" s="64">
        <v>0</v>
      </c>
      <c r="AE537" s="64">
        <v>0</v>
      </c>
      <c r="AF537" s="64">
        <v>15797</v>
      </c>
      <c r="AG537" s="64">
        <v>0</v>
      </c>
      <c r="AH537" s="64">
        <v>7431</v>
      </c>
      <c r="AI537" s="64">
        <v>0</v>
      </c>
      <c r="AJ537" s="64">
        <v>963949</v>
      </c>
      <c r="AK537" s="64">
        <v>22050</v>
      </c>
      <c r="AL537" s="64">
        <v>714908</v>
      </c>
      <c r="AM537" s="64">
        <v>0</v>
      </c>
      <c r="AN537" s="64">
        <v>30746</v>
      </c>
      <c r="AO537" s="64">
        <v>772</v>
      </c>
      <c r="AP537" s="64">
        <v>710</v>
      </c>
      <c r="AQ537" s="64">
        <v>0</v>
      </c>
      <c r="AR537" s="64">
        <v>10446</v>
      </c>
      <c r="AS537" s="64">
        <v>0</v>
      </c>
      <c r="AT537" s="64">
        <v>0</v>
      </c>
      <c r="AU537" s="64">
        <v>500</v>
      </c>
      <c r="AV537" s="64">
        <v>3387</v>
      </c>
      <c r="AW537" s="64">
        <v>169236</v>
      </c>
      <c r="AX537" s="64">
        <v>11193</v>
      </c>
      <c r="AY537" s="64">
        <v>194762</v>
      </c>
      <c r="AZ537" s="64">
        <v>963949</v>
      </c>
      <c r="BA537" s="64">
        <v>349223</v>
      </c>
      <c r="BB537" s="64">
        <v>87</v>
      </c>
      <c r="BC537" s="64">
        <v>349309</v>
      </c>
    </row>
    <row r="538" spans="1:55" x14ac:dyDescent="0.25">
      <c r="A538" s="64">
        <v>9283</v>
      </c>
      <c r="B538" s="65" t="s">
        <v>407</v>
      </c>
      <c r="C538" s="64">
        <v>200012</v>
      </c>
      <c r="D538" s="64">
        <v>24108</v>
      </c>
      <c r="E538" s="64">
        <v>8239</v>
      </c>
      <c r="F538" s="64">
        <v>15869</v>
      </c>
      <c r="G538" s="64">
        <v>451</v>
      </c>
      <c r="H538" s="64">
        <v>2501</v>
      </c>
      <c r="I538" s="64">
        <v>467</v>
      </c>
      <c r="J538" s="64">
        <v>18354</v>
      </c>
      <c r="K538" s="64">
        <v>2885</v>
      </c>
      <c r="L538" s="64">
        <v>259</v>
      </c>
      <c r="M538" s="64">
        <v>10861</v>
      </c>
      <c r="N538" s="64">
        <v>574</v>
      </c>
      <c r="O538" s="64">
        <v>0</v>
      </c>
      <c r="P538" s="64">
        <v>248</v>
      </c>
      <c r="Q538" s="64">
        <v>0</v>
      </c>
      <c r="R538" s="64">
        <v>9814</v>
      </c>
      <c r="S538" s="64">
        <v>0</v>
      </c>
      <c r="T538" s="64">
        <v>0</v>
      </c>
      <c r="U538" s="64">
        <v>3227</v>
      </c>
      <c r="V538" s="64">
        <v>6587</v>
      </c>
      <c r="W538" s="64">
        <v>3923</v>
      </c>
      <c r="X538" s="64">
        <v>0</v>
      </c>
      <c r="Y538" s="64">
        <v>10448</v>
      </c>
      <c r="Z538" s="64">
        <v>187118</v>
      </c>
      <c r="AA538" s="64">
        <v>99992</v>
      </c>
      <c r="AB538" s="64">
        <v>19506</v>
      </c>
      <c r="AC538" s="64">
        <v>0</v>
      </c>
      <c r="AD538" s="64">
        <v>0</v>
      </c>
      <c r="AE538" s="64">
        <v>0</v>
      </c>
      <c r="AF538" s="64">
        <v>3699</v>
      </c>
      <c r="AG538" s="64">
        <v>0</v>
      </c>
      <c r="AH538" s="64">
        <v>2854</v>
      </c>
      <c r="AI538" s="64">
        <v>65</v>
      </c>
      <c r="AJ538" s="64">
        <v>327604</v>
      </c>
      <c r="AK538" s="64">
        <v>3542</v>
      </c>
      <c r="AL538" s="64">
        <v>263768</v>
      </c>
      <c r="AM538" s="64">
        <v>0</v>
      </c>
      <c r="AN538" s="64">
        <v>7480</v>
      </c>
      <c r="AO538" s="64">
        <v>0</v>
      </c>
      <c r="AP538" s="64">
        <v>35</v>
      </c>
      <c r="AQ538" s="64">
        <v>0</v>
      </c>
      <c r="AR538" s="64">
        <v>7339</v>
      </c>
      <c r="AS538" s="64">
        <v>0</v>
      </c>
      <c r="AT538" s="64">
        <v>0</v>
      </c>
      <c r="AU538" s="64">
        <v>0</v>
      </c>
      <c r="AV538" s="64">
        <v>0</v>
      </c>
      <c r="AW538" s="64">
        <v>38854</v>
      </c>
      <c r="AX538" s="64">
        <v>6587</v>
      </c>
      <c r="AY538" s="64">
        <v>52780</v>
      </c>
      <c r="AZ538" s="64">
        <v>327604</v>
      </c>
      <c r="BA538" s="64">
        <v>49476</v>
      </c>
      <c r="BB538" s="64">
        <v>0</v>
      </c>
      <c r="BC538" s="64">
        <v>49476</v>
      </c>
    </row>
    <row r="539" spans="1:55" x14ac:dyDescent="0.25">
      <c r="A539" s="64">
        <v>9283</v>
      </c>
      <c r="B539" s="65" t="s">
        <v>407</v>
      </c>
      <c r="C539" s="64">
        <v>200112</v>
      </c>
      <c r="D539" s="64">
        <v>26420</v>
      </c>
      <c r="E539" s="64">
        <v>9837</v>
      </c>
      <c r="F539" s="64">
        <v>16583</v>
      </c>
      <c r="G539" s="64">
        <v>386</v>
      </c>
      <c r="H539" s="64">
        <v>2503</v>
      </c>
      <c r="I539" s="64">
        <v>497</v>
      </c>
      <c r="J539" s="64">
        <v>18975</v>
      </c>
      <c r="K539" s="64">
        <v>-1412</v>
      </c>
      <c r="L539" s="64">
        <v>288</v>
      </c>
      <c r="M539" s="64">
        <v>10468</v>
      </c>
      <c r="N539" s="64">
        <v>553</v>
      </c>
      <c r="O539" s="64">
        <v>0</v>
      </c>
      <c r="P539" s="64">
        <v>2645</v>
      </c>
      <c r="Q539" s="64">
        <v>0</v>
      </c>
      <c r="R539" s="64">
        <v>4185</v>
      </c>
      <c r="S539" s="64">
        <v>0</v>
      </c>
      <c r="T539" s="64">
        <v>0</v>
      </c>
      <c r="U539" s="64">
        <v>1441</v>
      </c>
      <c r="V539" s="64">
        <v>2743</v>
      </c>
      <c r="W539" s="64">
        <v>5282</v>
      </c>
      <c r="X539" s="64">
        <v>0</v>
      </c>
      <c r="Y539" s="64">
        <v>9095</v>
      </c>
      <c r="Z539" s="64">
        <v>197979</v>
      </c>
      <c r="AA539" s="64">
        <v>136188</v>
      </c>
      <c r="AB539" s="64">
        <v>13965</v>
      </c>
      <c r="AC539" s="64">
        <v>0</v>
      </c>
      <c r="AD539" s="64">
        <v>0</v>
      </c>
      <c r="AE539" s="64">
        <v>0</v>
      </c>
      <c r="AF539" s="64">
        <v>3309</v>
      </c>
      <c r="AG539" s="64">
        <v>0</v>
      </c>
      <c r="AH539" s="64">
        <v>5645</v>
      </c>
      <c r="AI539" s="64">
        <v>0</v>
      </c>
      <c r="AJ539" s="64">
        <v>371464</v>
      </c>
      <c r="AK539" s="64">
        <v>3983</v>
      </c>
      <c r="AL539" s="64">
        <v>303781</v>
      </c>
      <c r="AM539" s="64">
        <v>0</v>
      </c>
      <c r="AN539" s="64">
        <v>8053</v>
      </c>
      <c r="AO539" s="64">
        <v>0</v>
      </c>
      <c r="AP539" s="64">
        <v>13</v>
      </c>
      <c r="AQ539" s="64">
        <v>0</v>
      </c>
      <c r="AR539" s="64">
        <v>7450</v>
      </c>
      <c r="AS539" s="64">
        <v>0</v>
      </c>
      <c r="AT539" s="64">
        <v>0</v>
      </c>
      <c r="AU539" s="64">
        <v>0</v>
      </c>
      <c r="AV539" s="64">
        <v>0</v>
      </c>
      <c r="AW539" s="64">
        <v>45441</v>
      </c>
      <c r="AX539" s="64">
        <v>2743</v>
      </c>
      <c r="AY539" s="64">
        <v>55634</v>
      </c>
      <c r="AZ539" s="64">
        <v>371464</v>
      </c>
      <c r="BA539" s="64">
        <v>87048</v>
      </c>
      <c r="BB539" s="64">
        <v>0</v>
      </c>
      <c r="BC539" s="64">
        <v>87048</v>
      </c>
    </row>
    <row r="540" spans="1:55" x14ac:dyDescent="0.25">
      <c r="A540" s="64">
        <v>9283</v>
      </c>
      <c r="B540" s="65" t="s">
        <v>407</v>
      </c>
      <c r="C540" s="64">
        <v>200212</v>
      </c>
      <c r="D540" s="64">
        <v>25403</v>
      </c>
      <c r="E540" s="64">
        <v>7909</v>
      </c>
      <c r="F540" s="64">
        <v>17494</v>
      </c>
      <c r="G540" s="64">
        <v>299</v>
      </c>
      <c r="H540" s="64">
        <v>2751</v>
      </c>
      <c r="I540" s="64">
        <v>492</v>
      </c>
      <c r="J540" s="64">
        <v>20052</v>
      </c>
      <c r="K540" s="64">
        <v>1008</v>
      </c>
      <c r="L540" s="64">
        <v>375</v>
      </c>
      <c r="M540" s="64">
        <v>10933</v>
      </c>
      <c r="N540" s="64">
        <v>334</v>
      </c>
      <c r="O540" s="64">
        <v>0</v>
      </c>
      <c r="P540" s="64">
        <v>2697</v>
      </c>
      <c r="Q540" s="64">
        <v>0</v>
      </c>
      <c r="R540" s="64">
        <v>7471</v>
      </c>
      <c r="S540" s="64">
        <v>0</v>
      </c>
      <c r="T540" s="64">
        <v>0</v>
      </c>
      <c r="U540" s="64">
        <v>2359</v>
      </c>
      <c r="V540" s="64">
        <v>5112</v>
      </c>
      <c r="W540" s="64">
        <v>6312</v>
      </c>
      <c r="X540" s="64">
        <v>0</v>
      </c>
      <c r="Y540" s="64">
        <v>10903</v>
      </c>
      <c r="Z540" s="64">
        <v>202680</v>
      </c>
      <c r="AA540" s="64">
        <v>151649</v>
      </c>
      <c r="AB540" s="64">
        <v>18507</v>
      </c>
      <c r="AC540" s="64">
        <v>0</v>
      </c>
      <c r="AD540" s="64">
        <v>0</v>
      </c>
      <c r="AE540" s="64">
        <v>0</v>
      </c>
      <c r="AF540" s="64">
        <v>3107</v>
      </c>
      <c r="AG540" s="64">
        <v>0</v>
      </c>
      <c r="AH540" s="64">
        <v>4285</v>
      </c>
      <c r="AI540" s="64">
        <v>0</v>
      </c>
      <c r="AJ540" s="64">
        <v>397444</v>
      </c>
      <c r="AK540" s="64">
        <v>3706</v>
      </c>
      <c r="AL540" s="64">
        <v>323136</v>
      </c>
      <c r="AM540" s="64">
        <v>0</v>
      </c>
      <c r="AN540" s="64">
        <v>7273</v>
      </c>
      <c r="AO540" s="64">
        <v>0</v>
      </c>
      <c r="AP540" s="64">
        <v>0</v>
      </c>
      <c r="AQ540" s="64">
        <v>0</v>
      </c>
      <c r="AR540" s="64">
        <v>7518</v>
      </c>
      <c r="AS540" s="64">
        <v>0</v>
      </c>
      <c r="AT540" s="64">
        <v>0</v>
      </c>
      <c r="AU540" s="64">
        <v>0</v>
      </c>
      <c r="AV540" s="64">
        <v>2515</v>
      </c>
      <c r="AW540" s="64">
        <v>48184</v>
      </c>
      <c r="AX540" s="64">
        <v>5112</v>
      </c>
      <c r="AY540" s="64">
        <v>63328</v>
      </c>
      <c r="AZ540" s="64">
        <v>397444</v>
      </c>
      <c r="BA540" s="64">
        <v>99997</v>
      </c>
      <c r="BB540" s="64">
        <v>0</v>
      </c>
      <c r="BC540" s="64">
        <v>99997</v>
      </c>
    </row>
    <row r="541" spans="1:55" x14ac:dyDescent="0.25">
      <c r="A541" s="64">
        <v>9283</v>
      </c>
      <c r="B541" s="65" t="s">
        <v>407</v>
      </c>
      <c r="C541" s="64">
        <v>200312</v>
      </c>
      <c r="D541" s="64">
        <v>25410</v>
      </c>
      <c r="E541" s="64">
        <v>5956</v>
      </c>
      <c r="F541" s="64">
        <v>19454</v>
      </c>
      <c r="G541" s="64">
        <v>237</v>
      </c>
      <c r="H541" s="64">
        <v>3331</v>
      </c>
      <c r="I541" s="64">
        <v>445</v>
      </c>
      <c r="J541" s="64">
        <v>22577</v>
      </c>
      <c r="K541" s="64">
        <v>49</v>
      </c>
      <c r="L541" s="64">
        <v>60</v>
      </c>
      <c r="M541" s="64">
        <v>11786</v>
      </c>
      <c r="N541" s="64">
        <v>621</v>
      </c>
      <c r="O541" s="64">
        <v>0</v>
      </c>
      <c r="P541" s="64">
        <v>3420</v>
      </c>
      <c r="Q541" s="64">
        <v>0</v>
      </c>
      <c r="R541" s="64">
        <v>6857</v>
      </c>
      <c r="S541" s="64">
        <v>0</v>
      </c>
      <c r="T541" s="64">
        <v>0</v>
      </c>
      <c r="U541" s="64">
        <v>1571</v>
      </c>
      <c r="V541" s="64">
        <v>5287</v>
      </c>
      <c r="W541" s="64">
        <v>6343</v>
      </c>
      <c r="X541" s="64">
        <v>0</v>
      </c>
      <c r="Y541" s="64">
        <v>15410</v>
      </c>
      <c r="Z541" s="64">
        <v>201664</v>
      </c>
      <c r="AA541" s="64">
        <v>154384</v>
      </c>
      <c r="AB541" s="64">
        <v>22617</v>
      </c>
      <c r="AC541" s="64">
        <v>0</v>
      </c>
      <c r="AD541" s="64">
        <v>0</v>
      </c>
      <c r="AE541" s="64">
        <v>0</v>
      </c>
      <c r="AF541" s="64">
        <v>3705</v>
      </c>
      <c r="AG541" s="64">
        <v>0</v>
      </c>
      <c r="AH541" s="64">
        <v>24643</v>
      </c>
      <c r="AI541" s="64">
        <v>0</v>
      </c>
      <c r="AJ541" s="64">
        <v>428765</v>
      </c>
      <c r="AK541" s="64">
        <v>2808</v>
      </c>
      <c r="AL541" s="64">
        <v>344609</v>
      </c>
      <c r="AM541" s="64">
        <v>0</v>
      </c>
      <c r="AN541" s="64">
        <v>12194</v>
      </c>
      <c r="AO541" s="64">
        <v>451</v>
      </c>
      <c r="AP541" s="64">
        <v>0</v>
      </c>
      <c r="AQ541" s="64">
        <v>0</v>
      </c>
      <c r="AR541" s="64">
        <v>7606</v>
      </c>
      <c r="AS541" s="64">
        <v>0</v>
      </c>
      <c r="AT541" s="64">
        <v>0</v>
      </c>
      <c r="AU541" s="64">
        <v>0</v>
      </c>
      <c r="AV541" s="64">
        <v>0</v>
      </c>
      <c r="AW541" s="64">
        <v>55810</v>
      </c>
      <c r="AX541" s="64">
        <v>5287</v>
      </c>
      <c r="AY541" s="64">
        <v>68703</v>
      </c>
      <c r="AZ541" s="64">
        <v>428765</v>
      </c>
      <c r="BA541" s="64">
        <v>127709</v>
      </c>
      <c r="BB541" s="64">
        <v>0</v>
      </c>
      <c r="BC541" s="64">
        <v>127709</v>
      </c>
    </row>
    <row r="542" spans="1:55" x14ac:dyDescent="0.25">
      <c r="A542" s="64">
        <v>9283</v>
      </c>
      <c r="B542" s="65" t="s">
        <v>407</v>
      </c>
      <c r="C542" s="64">
        <v>200412</v>
      </c>
      <c r="D542" s="64">
        <v>25386</v>
      </c>
      <c r="E542" s="64">
        <v>5646</v>
      </c>
      <c r="F542" s="64">
        <v>19739</v>
      </c>
      <c r="G542" s="64">
        <v>349</v>
      </c>
      <c r="H542" s="64">
        <v>2608</v>
      </c>
      <c r="I542" s="64">
        <v>482</v>
      </c>
      <c r="J542" s="64">
        <v>22214</v>
      </c>
      <c r="K542" s="64">
        <v>867</v>
      </c>
      <c r="L542" s="64">
        <v>53</v>
      </c>
      <c r="M542" s="64">
        <v>12718</v>
      </c>
      <c r="N542" s="64">
        <v>590</v>
      </c>
      <c r="O542" s="64">
        <v>0</v>
      </c>
      <c r="P542" s="64">
        <v>2208</v>
      </c>
      <c r="Q542" s="64">
        <v>-122</v>
      </c>
      <c r="R542" s="64">
        <v>7495</v>
      </c>
      <c r="S542" s="64">
        <v>0</v>
      </c>
      <c r="T542" s="64">
        <v>0</v>
      </c>
      <c r="U542" s="64">
        <v>1950</v>
      </c>
      <c r="V542" s="64">
        <v>5545</v>
      </c>
      <c r="W542" s="64">
        <v>6104</v>
      </c>
      <c r="X542" s="64">
        <v>0</v>
      </c>
      <c r="Y542" s="64">
        <v>19019</v>
      </c>
      <c r="Z542" s="64">
        <v>231911</v>
      </c>
      <c r="AA542" s="64">
        <v>167776</v>
      </c>
      <c r="AB542" s="64">
        <v>28625</v>
      </c>
      <c r="AC542" s="64">
        <v>0</v>
      </c>
      <c r="AD542" s="64">
        <v>421</v>
      </c>
      <c r="AE542" s="64">
        <v>0</v>
      </c>
      <c r="AF542" s="64">
        <v>4502</v>
      </c>
      <c r="AG542" s="64">
        <v>0</v>
      </c>
      <c r="AH542" s="64">
        <v>6012</v>
      </c>
      <c r="AI542" s="64">
        <v>0</v>
      </c>
      <c r="AJ542" s="64">
        <v>464370</v>
      </c>
      <c r="AK542" s="64">
        <v>2675</v>
      </c>
      <c r="AL542" s="64">
        <v>373267</v>
      </c>
      <c r="AM542" s="64">
        <v>0</v>
      </c>
      <c r="AN542" s="64">
        <v>13679</v>
      </c>
      <c r="AO542" s="64">
        <v>275</v>
      </c>
      <c r="AP542" s="64">
        <v>0</v>
      </c>
      <c r="AQ542" s="64">
        <v>0</v>
      </c>
      <c r="AR542" s="64">
        <v>7831</v>
      </c>
      <c r="AS542" s="64">
        <v>0</v>
      </c>
      <c r="AT542" s="64">
        <v>0</v>
      </c>
      <c r="AU542" s="64">
        <v>0</v>
      </c>
      <c r="AV542" s="64">
        <v>0</v>
      </c>
      <c r="AW542" s="64">
        <v>61097</v>
      </c>
      <c r="AX542" s="64">
        <v>5545</v>
      </c>
      <c r="AY542" s="64">
        <v>74473</v>
      </c>
      <c r="AZ542" s="64">
        <v>464370</v>
      </c>
      <c r="BA542" s="64">
        <v>152007</v>
      </c>
      <c r="BB542" s="64">
        <v>0</v>
      </c>
      <c r="BC542" s="64">
        <v>152007</v>
      </c>
    </row>
    <row r="543" spans="1:55" x14ac:dyDescent="0.25">
      <c r="A543" s="64">
        <v>9285</v>
      </c>
      <c r="B543" s="65" t="s">
        <v>376</v>
      </c>
      <c r="C543" s="64">
        <v>200012</v>
      </c>
      <c r="D543" s="64">
        <v>9358</v>
      </c>
      <c r="E543" s="64">
        <v>3468</v>
      </c>
      <c r="F543" s="64">
        <v>5890</v>
      </c>
      <c r="G543" s="64">
        <v>100</v>
      </c>
      <c r="H543" s="64">
        <v>603</v>
      </c>
      <c r="I543" s="64">
        <v>167</v>
      </c>
      <c r="J543" s="64">
        <v>6426</v>
      </c>
      <c r="K543" s="64">
        <v>-393</v>
      </c>
      <c r="L543" s="64">
        <v>202</v>
      </c>
      <c r="M543" s="64">
        <v>4851</v>
      </c>
      <c r="N543" s="64">
        <v>215</v>
      </c>
      <c r="O543" s="64">
        <v>0</v>
      </c>
      <c r="P543" s="64">
        <v>38</v>
      </c>
      <c r="Q543" s="64">
        <v>49</v>
      </c>
      <c r="R543" s="64">
        <v>1179</v>
      </c>
      <c r="S543" s="64">
        <v>0</v>
      </c>
      <c r="T543" s="64">
        <v>0</v>
      </c>
      <c r="U543" s="64">
        <v>386</v>
      </c>
      <c r="V543" s="64">
        <v>793</v>
      </c>
      <c r="W543" s="64">
        <v>1104</v>
      </c>
      <c r="X543" s="64">
        <v>0</v>
      </c>
      <c r="Y543" s="64">
        <v>21790</v>
      </c>
      <c r="Z543" s="64">
        <v>51685</v>
      </c>
      <c r="AA543" s="64">
        <v>44317</v>
      </c>
      <c r="AB543" s="64">
        <v>3702</v>
      </c>
      <c r="AC543" s="64">
        <v>0</v>
      </c>
      <c r="AD543" s="64">
        <v>2066</v>
      </c>
      <c r="AE543" s="64">
        <v>0</v>
      </c>
      <c r="AF543" s="64">
        <v>1529</v>
      </c>
      <c r="AG543" s="64">
        <v>0</v>
      </c>
      <c r="AH543" s="64">
        <v>2469</v>
      </c>
      <c r="AI543" s="64">
        <v>0</v>
      </c>
      <c r="AJ543" s="64">
        <v>128661</v>
      </c>
      <c r="AK543" s="64">
        <v>1100</v>
      </c>
      <c r="AL543" s="64">
        <v>83495</v>
      </c>
      <c r="AM543" s="64">
        <v>0</v>
      </c>
      <c r="AN543" s="64">
        <v>4209</v>
      </c>
      <c r="AO543" s="64">
        <v>7</v>
      </c>
      <c r="AP543" s="64">
        <v>0</v>
      </c>
      <c r="AQ543" s="64">
        <v>0</v>
      </c>
      <c r="AR543" s="64">
        <v>18240</v>
      </c>
      <c r="AS543" s="64">
        <v>0</v>
      </c>
      <c r="AT543" s="64">
        <v>0</v>
      </c>
      <c r="AU543" s="64">
        <v>0</v>
      </c>
      <c r="AV543" s="64">
        <v>0</v>
      </c>
      <c r="AW543" s="64">
        <v>20799</v>
      </c>
      <c r="AX543" s="64">
        <v>745</v>
      </c>
      <c r="AY543" s="64">
        <v>39850</v>
      </c>
      <c r="AZ543" s="64">
        <v>128661</v>
      </c>
      <c r="BA543" s="64">
        <v>9365</v>
      </c>
      <c r="BB543" s="64">
        <v>0</v>
      </c>
      <c r="BC543" s="64">
        <v>9365</v>
      </c>
    </row>
    <row r="544" spans="1:55" x14ac:dyDescent="0.25">
      <c r="A544" s="64">
        <v>9285</v>
      </c>
      <c r="B544" s="65" t="s">
        <v>376</v>
      </c>
      <c r="C544" s="64">
        <v>200112</v>
      </c>
      <c r="D544" s="64">
        <v>10063</v>
      </c>
      <c r="E544" s="64">
        <v>3665</v>
      </c>
      <c r="F544" s="64">
        <v>6398</v>
      </c>
      <c r="G544" s="64">
        <v>168</v>
      </c>
      <c r="H544" s="64">
        <v>614</v>
      </c>
      <c r="I544" s="64">
        <v>124</v>
      </c>
      <c r="J544" s="64">
        <v>7056</v>
      </c>
      <c r="K544" s="64">
        <v>-1478</v>
      </c>
      <c r="L544" s="64">
        <v>197</v>
      </c>
      <c r="M544" s="64">
        <v>4889</v>
      </c>
      <c r="N544" s="64">
        <v>121</v>
      </c>
      <c r="O544" s="64">
        <v>0</v>
      </c>
      <c r="P544" s="64">
        <v>-352</v>
      </c>
      <c r="Q544" s="64">
        <v>83</v>
      </c>
      <c r="R544" s="64">
        <v>1200</v>
      </c>
      <c r="S544" s="64">
        <v>0</v>
      </c>
      <c r="T544" s="64">
        <v>0</v>
      </c>
      <c r="U544" s="64">
        <v>369</v>
      </c>
      <c r="V544" s="64">
        <v>830</v>
      </c>
      <c r="W544" s="64">
        <v>1315</v>
      </c>
      <c r="X544" s="64">
        <v>0</v>
      </c>
      <c r="Y544" s="64">
        <v>18180</v>
      </c>
      <c r="Z544" s="64">
        <v>52638</v>
      </c>
      <c r="AA544" s="64">
        <v>47471</v>
      </c>
      <c r="AB544" s="64">
        <v>3889</v>
      </c>
      <c r="AC544" s="64">
        <v>0</v>
      </c>
      <c r="AD544" s="64">
        <v>2149</v>
      </c>
      <c r="AE544" s="64">
        <v>0</v>
      </c>
      <c r="AF544" s="64">
        <v>1502</v>
      </c>
      <c r="AG544" s="64">
        <v>0</v>
      </c>
      <c r="AH544" s="64">
        <v>2134</v>
      </c>
      <c r="AI544" s="64">
        <v>0</v>
      </c>
      <c r="AJ544" s="64">
        <v>129280</v>
      </c>
      <c r="AK544" s="64">
        <v>2166</v>
      </c>
      <c r="AL544" s="64">
        <v>83269</v>
      </c>
      <c r="AM544" s="64">
        <v>0</v>
      </c>
      <c r="AN544" s="64">
        <v>1831</v>
      </c>
      <c r="AO544" s="64">
        <v>9</v>
      </c>
      <c r="AP544" s="64">
        <v>0</v>
      </c>
      <c r="AQ544" s="64">
        <v>0</v>
      </c>
      <c r="AR544" s="64">
        <v>19565</v>
      </c>
      <c r="AS544" s="64">
        <v>0</v>
      </c>
      <c r="AT544" s="64">
        <v>0</v>
      </c>
      <c r="AU544" s="64">
        <v>149</v>
      </c>
      <c r="AV544" s="64">
        <v>0</v>
      </c>
      <c r="AW544" s="64">
        <v>21544</v>
      </c>
      <c r="AX544" s="64">
        <v>747</v>
      </c>
      <c r="AY544" s="64">
        <v>42005</v>
      </c>
      <c r="AZ544" s="64">
        <v>129280</v>
      </c>
      <c r="BA544" s="64">
        <v>12872</v>
      </c>
      <c r="BB544" s="64">
        <v>0</v>
      </c>
      <c r="BC544" s="64">
        <v>12872</v>
      </c>
    </row>
    <row r="545" spans="1:55" x14ac:dyDescent="0.25">
      <c r="A545" s="64">
        <v>9285</v>
      </c>
      <c r="B545" s="65" t="s">
        <v>376</v>
      </c>
      <c r="C545" s="64">
        <v>200212</v>
      </c>
      <c r="D545" s="64">
        <v>9215</v>
      </c>
      <c r="E545" s="64">
        <v>2953</v>
      </c>
      <c r="F545" s="64">
        <v>6263</v>
      </c>
      <c r="G545" s="64">
        <v>120</v>
      </c>
      <c r="H545" s="64">
        <v>670</v>
      </c>
      <c r="I545" s="64">
        <v>89</v>
      </c>
      <c r="J545" s="64">
        <v>6964</v>
      </c>
      <c r="K545" s="64">
        <v>-133</v>
      </c>
      <c r="L545" s="64">
        <v>178</v>
      </c>
      <c r="M545" s="64">
        <v>4930</v>
      </c>
      <c r="N545" s="64">
        <v>111</v>
      </c>
      <c r="O545" s="64">
        <v>49</v>
      </c>
      <c r="P545" s="64">
        <v>416</v>
      </c>
      <c r="Q545" s="64">
        <v>53</v>
      </c>
      <c r="R545" s="64">
        <v>1557</v>
      </c>
      <c r="S545" s="64">
        <v>0</v>
      </c>
      <c r="T545" s="64">
        <v>0</v>
      </c>
      <c r="U545" s="64">
        <v>473</v>
      </c>
      <c r="V545" s="64">
        <v>1085</v>
      </c>
      <c r="W545" s="64">
        <v>1566</v>
      </c>
      <c r="X545" s="64">
        <v>0</v>
      </c>
      <c r="Y545" s="64">
        <v>46059</v>
      </c>
      <c r="Z545" s="64">
        <v>55970</v>
      </c>
      <c r="AA545" s="64">
        <v>21575</v>
      </c>
      <c r="AB545" s="64">
        <v>7298</v>
      </c>
      <c r="AC545" s="64">
        <v>0</v>
      </c>
      <c r="AD545" s="64">
        <v>2203</v>
      </c>
      <c r="AE545" s="64">
        <v>0</v>
      </c>
      <c r="AF545" s="64">
        <v>1396</v>
      </c>
      <c r="AG545" s="64">
        <v>0</v>
      </c>
      <c r="AH545" s="64">
        <v>2260</v>
      </c>
      <c r="AI545" s="64">
        <v>0</v>
      </c>
      <c r="AJ545" s="64">
        <v>138327</v>
      </c>
      <c r="AK545" s="64">
        <v>1401</v>
      </c>
      <c r="AL545" s="64">
        <v>89239</v>
      </c>
      <c r="AM545" s="64">
        <v>0</v>
      </c>
      <c r="AN545" s="64">
        <v>2638</v>
      </c>
      <c r="AO545" s="64">
        <v>7</v>
      </c>
      <c r="AP545" s="64">
        <v>0</v>
      </c>
      <c r="AQ545" s="64">
        <v>0</v>
      </c>
      <c r="AR545" s="64">
        <v>20057</v>
      </c>
      <c r="AS545" s="64">
        <v>0</v>
      </c>
      <c r="AT545" s="64">
        <v>0</v>
      </c>
      <c r="AU545" s="64">
        <v>203</v>
      </c>
      <c r="AV545" s="64">
        <v>1460</v>
      </c>
      <c r="AW545" s="64">
        <v>22291</v>
      </c>
      <c r="AX545" s="64">
        <v>1031</v>
      </c>
      <c r="AY545" s="64">
        <v>45042</v>
      </c>
      <c r="AZ545" s="64">
        <v>138327</v>
      </c>
      <c r="BA545" s="64">
        <v>11977</v>
      </c>
      <c r="BB545" s="64">
        <v>0</v>
      </c>
      <c r="BC545" s="64">
        <v>11977</v>
      </c>
    </row>
    <row r="546" spans="1:55" x14ac:dyDescent="0.25">
      <c r="A546" s="64">
        <v>9285</v>
      </c>
      <c r="B546" s="65" t="s">
        <v>376</v>
      </c>
      <c r="C546" s="64">
        <v>200312</v>
      </c>
      <c r="D546" s="64">
        <v>9043</v>
      </c>
      <c r="E546" s="64">
        <v>2820</v>
      </c>
      <c r="F546" s="64">
        <v>6222</v>
      </c>
      <c r="G546" s="64">
        <v>122</v>
      </c>
      <c r="H546" s="64">
        <v>735</v>
      </c>
      <c r="I546" s="64">
        <v>119</v>
      </c>
      <c r="J546" s="64">
        <v>6960</v>
      </c>
      <c r="K546" s="64">
        <v>224</v>
      </c>
      <c r="L546" s="64">
        <v>167</v>
      </c>
      <c r="M546" s="64">
        <v>5533</v>
      </c>
      <c r="N546" s="64">
        <v>528</v>
      </c>
      <c r="O546" s="64">
        <v>33</v>
      </c>
      <c r="P546" s="64">
        <v>1634</v>
      </c>
      <c r="Q546" s="64">
        <v>48</v>
      </c>
      <c r="R546" s="64">
        <v>-329</v>
      </c>
      <c r="S546" s="64">
        <v>0</v>
      </c>
      <c r="T546" s="64">
        <v>0</v>
      </c>
      <c r="U546" s="64">
        <v>-23</v>
      </c>
      <c r="V546" s="64">
        <v>-306</v>
      </c>
      <c r="W546" s="64">
        <v>1964</v>
      </c>
      <c r="X546" s="64">
        <v>0</v>
      </c>
      <c r="Y546" s="64">
        <v>14327</v>
      </c>
      <c r="Z546" s="64">
        <v>57662</v>
      </c>
      <c r="AA546" s="64">
        <v>56575</v>
      </c>
      <c r="AB546" s="64">
        <v>8639</v>
      </c>
      <c r="AC546" s="64">
        <v>0</v>
      </c>
      <c r="AD546" s="64">
        <v>2251</v>
      </c>
      <c r="AE546" s="64">
        <v>0</v>
      </c>
      <c r="AF546" s="64">
        <v>2996</v>
      </c>
      <c r="AG546" s="64">
        <v>0</v>
      </c>
      <c r="AH546" s="64">
        <v>3332</v>
      </c>
      <c r="AI546" s="64">
        <v>109</v>
      </c>
      <c r="AJ546" s="64">
        <v>147855</v>
      </c>
      <c r="AK546" s="64">
        <v>674</v>
      </c>
      <c r="AL546" s="64">
        <v>95513</v>
      </c>
      <c r="AM546" s="64">
        <v>0</v>
      </c>
      <c r="AN546" s="64">
        <v>2463</v>
      </c>
      <c r="AO546" s="64">
        <v>69</v>
      </c>
      <c r="AP546" s="64">
        <v>0</v>
      </c>
      <c r="AQ546" s="64">
        <v>0</v>
      </c>
      <c r="AR546" s="64">
        <v>24458</v>
      </c>
      <c r="AS546" s="64">
        <v>0</v>
      </c>
      <c r="AT546" s="64">
        <v>0</v>
      </c>
      <c r="AU546" s="64">
        <v>251</v>
      </c>
      <c r="AV546" s="64">
        <v>0</v>
      </c>
      <c r="AW546" s="64">
        <v>24782</v>
      </c>
      <c r="AX546" s="64">
        <v>-354</v>
      </c>
      <c r="AY546" s="64">
        <v>49137</v>
      </c>
      <c r="AZ546" s="64">
        <v>147855</v>
      </c>
      <c r="BA546" s="64">
        <v>12166</v>
      </c>
      <c r="BB546" s="64">
        <v>0</v>
      </c>
      <c r="BC546" s="64">
        <v>12166</v>
      </c>
    </row>
    <row r="547" spans="1:55" x14ac:dyDescent="0.25">
      <c r="A547" s="64">
        <v>9285</v>
      </c>
      <c r="B547" s="65" t="s">
        <v>376</v>
      </c>
      <c r="C547" s="64">
        <v>200412</v>
      </c>
      <c r="D547" s="64">
        <v>9165</v>
      </c>
      <c r="E547" s="64">
        <v>2860</v>
      </c>
      <c r="F547" s="64">
        <v>6305</v>
      </c>
      <c r="G547" s="64">
        <v>230</v>
      </c>
      <c r="H547" s="64">
        <v>748</v>
      </c>
      <c r="I547" s="64">
        <v>157</v>
      </c>
      <c r="J547" s="64">
        <v>7125</v>
      </c>
      <c r="K547" s="64">
        <v>543</v>
      </c>
      <c r="L547" s="64">
        <v>239</v>
      </c>
      <c r="M547" s="64">
        <v>5552</v>
      </c>
      <c r="N547" s="64">
        <v>191</v>
      </c>
      <c r="O547" s="64">
        <v>43</v>
      </c>
      <c r="P547" s="64">
        <v>800</v>
      </c>
      <c r="Q547" s="64">
        <v>122</v>
      </c>
      <c r="R547" s="64">
        <v>1443</v>
      </c>
      <c r="S547" s="64">
        <v>0</v>
      </c>
      <c r="T547" s="64">
        <v>0</v>
      </c>
      <c r="U547" s="64">
        <v>359</v>
      </c>
      <c r="V547" s="64">
        <v>1084</v>
      </c>
      <c r="W547" s="64">
        <v>1438</v>
      </c>
      <c r="X547" s="64">
        <v>0</v>
      </c>
      <c r="Y547" s="64">
        <v>22721</v>
      </c>
      <c r="Z547" s="64">
        <v>64799</v>
      </c>
      <c r="AA547" s="64">
        <v>61786</v>
      </c>
      <c r="AB547" s="64">
        <v>10394</v>
      </c>
      <c r="AC547" s="64">
        <v>0</v>
      </c>
      <c r="AD547" s="64">
        <v>2373</v>
      </c>
      <c r="AE547" s="64">
        <v>0</v>
      </c>
      <c r="AF547" s="64">
        <v>2820</v>
      </c>
      <c r="AG547" s="64">
        <v>0</v>
      </c>
      <c r="AH547" s="64">
        <v>2049</v>
      </c>
      <c r="AI547" s="64">
        <v>103</v>
      </c>
      <c r="AJ547" s="64">
        <v>168483</v>
      </c>
      <c r="AK547" s="64">
        <v>1447</v>
      </c>
      <c r="AL547" s="64">
        <v>111511</v>
      </c>
      <c r="AM547" s="64">
        <v>0</v>
      </c>
      <c r="AN547" s="64">
        <v>2352</v>
      </c>
      <c r="AO547" s="64">
        <v>47</v>
      </c>
      <c r="AP547" s="64">
        <v>0</v>
      </c>
      <c r="AQ547" s="64">
        <v>0</v>
      </c>
      <c r="AR547" s="64">
        <v>27363</v>
      </c>
      <c r="AS547" s="64">
        <v>0</v>
      </c>
      <c r="AT547" s="64">
        <v>0</v>
      </c>
      <c r="AU547" s="64">
        <v>373</v>
      </c>
      <c r="AV547" s="64">
        <v>0</v>
      </c>
      <c r="AW547" s="64">
        <v>24429</v>
      </c>
      <c r="AX547" s="64">
        <v>962</v>
      </c>
      <c r="AY547" s="64">
        <v>53126</v>
      </c>
      <c r="AZ547" s="64">
        <v>168483</v>
      </c>
      <c r="BA547" s="64">
        <v>16946</v>
      </c>
      <c r="BB547" s="64">
        <v>0</v>
      </c>
      <c r="BC547" s="64">
        <v>16946</v>
      </c>
    </row>
    <row r="548" spans="1:55" x14ac:dyDescent="0.25">
      <c r="A548" s="64">
        <v>9289</v>
      </c>
      <c r="B548" s="65" t="s">
        <v>420</v>
      </c>
      <c r="C548" s="64">
        <v>200012</v>
      </c>
      <c r="D548" s="64">
        <v>12469</v>
      </c>
      <c r="E548" s="64">
        <v>4494</v>
      </c>
      <c r="F548" s="64">
        <v>7976</v>
      </c>
      <c r="G548" s="64">
        <v>220</v>
      </c>
      <c r="H548" s="64">
        <v>869</v>
      </c>
      <c r="I548" s="64">
        <v>18</v>
      </c>
      <c r="J548" s="64">
        <v>9047</v>
      </c>
      <c r="K548" s="64">
        <v>1977</v>
      </c>
      <c r="L548" s="64">
        <v>357</v>
      </c>
      <c r="M548" s="64">
        <v>6384</v>
      </c>
      <c r="N548" s="64">
        <v>370</v>
      </c>
      <c r="O548" s="64">
        <v>0</v>
      </c>
      <c r="P548" s="64">
        <v>324</v>
      </c>
      <c r="Q548" s="64">
        <v>168</v>
      </c>
      <c r="R548" s="64">
        <v>4470</v>
      </c>
      <c r="S548" s="64">
        <v>0</v>
      </c>
      <c r="T548" s="64">
        <v>0</v>
      </c>
      <c r="U548" s="64">
        <v>1436</v>
      </c>
      <c r="V548" s="64">
        <v>3034</v>
      </c>
      <c r="W548" s="64">
        <v>1588</v>
      </c>
      <c r="X548" s="64">
        <v>0</v>
      </c>
      <c r="Y548" s="64">
        <v>5765</v>
      </c>
      <c r="Z548" s="64">
        <v>97088</v>
      </c>
      <c r="AA548" s="64">
        <v>31810</v>
      </c>
      <c r="AB548" s="64">
        <v>6318</v>
      </c>
      <c r="AC548" s="64">
        <v>0</v>
      </c>
      <c r="AD548" s="64">
        <v>2329</v>
      </c>
      <c r="AE548" s="64">
        <v>0</v>
      </c>
      <c r="AF548" s="64">
        <v>4591</v>
      </c>
      <c r="AG548" s="64">
        <v>0</v>
      </c>
      <c r="AH548" s="64">
        <v>832</v>
      </c>
      <c r="AI548" s="64">
        <v>0</v>
      </c>
      <c r="AJ548" s="64">
        <v>150320</v>
      </c>
      <c r="AK548" s="64">
        <v>1178</v>
      </c>
      <c r="AL548" s="64">
        <v>113788</v>
      </c>
      <c r="AM548" s="64">
        <v>0</v>
      </c>
      <c r="AN548" s="64">
        <v>1151</v>
      </c>
      <c r="AO548" s="64">
        <v>12</v>
      </c>
      <c r="AP548" s="64">
        <v>97</v>
      </c>
      <c r="AQ548" s="64">
        <v>0</v>
      </c>
      <c r="AR548" s="64">
        <v>5908</v>
      </c>
      <c r="AS548" s="64">
        <v>0</v>
      </c>
      <c r="AT548" s="64">
        <v>0</v>
      </c>
      <c r="AU548" s="64">
        <v>0</v>
      </c>
      <c r="AV548" s="64">
        <v>0</v>
      </c>
      <c r="AW548" s="64">
        <v>23991</v>
      </c>
      <c r="AX548" s="64">
        <v>2867</v>
      </c>
      <c r="AY548" s="64">
        <v>34094</v>
      </c>
      <c r="AZ548" s="64">
        <v>150320</v>
      </c>
      <c r="BA548" s="64">
        <v>17699</v>
      </c>
      <c r="BB548" s="64">
        <v>0</v>
      </c>
      <c r="BC548" s="64">
        <v>17699</v>
      </c>
    </row>
    <row r="549" spans="1:55" x14ac:dyDescent="0.25">
      <c r="A549" s="64">
        <v>9289</v>
      </c>
      <c r="B549" s="65" t="s">
        <v>420</v>
      </c>
      <c r="C549" s="64">
        <v>200112</v>
      </c>
      <c r="D549" s="64">
        <v>13565</v>
      </c>
      <c r="E549" s="64">
        <v>4984</v>
      </c>
      <c r="F549" s="64">
        <v>8581</v>
      </c>
      <c r="G549" s="64">
        <v>161</v>
      </c>
      <c r="H549" s="64">
        <v>1009</v>
      </c>
      <c r="I549" s="64">
        <v>0</v>
      </c>
      <c r="J549" s="64">
        <v>9751</v>
      </c>
      <c r="K549" s="64">
        <v>-966</v>
      </c>
      <c r="L549" s="64">
        <v>396</v>
      </c>
      <c r="M549" s="64">
        <v>7040</v>
      </c>
      <c r="N549" s="64">
        <v>400</v>
      </c>
      <c r="O549" s="64">
        <v>0</v>
      </c>
      <c r="P549" s="64">
        <v>27</v>
      </c>
      <c r="Q549" s="64">
        <v>89</v>
      </c>
      <c r="R549" s="64">
        <v>1803</v>
      </c>
      <c r="S549" s="64">
        <v>0</v>
      </c>
      <c r="T549" s="64">
        <v>0</v>
      </c>
      <c r="U549" s="64">
        <v>578</v>
      </c>
      <c r="V549" s="64">
        <v>1224</v>
      </c>
      <c r="W549" s="64">
        <v>1503</v>
      </c>
      <c r="X549" s="64">
        <v>0</v>
      </c>
      <c r="Y549" s="64">
        <v>7036</v>
      </c>
      <c r="Z549" s="64">
        <v>100633</v>
      </c>
      <c r="AA549" s="64">
        <v>32142</v>
      </c>
      <c r="AB549" s="64">
        <v>5356</v>
      </c>
      <c r="AC549" s="64">
        <v>0</v>
      </c>
      <c r="AD549" s="64">
        <v>2418</v>
      </c>
      <c r="AE549" s="64">
        <v>0</v>
      </c>
      <c r="AF549" s="64">
        <v>4992</v>
      </c>
      <c r="AG549" s="64">
        <v>0</v>
      </c>
      <c r="AH549" s="64">
        <v>1072</v>
      </c>
      <c r="AI549" s="64">
        <v>0</v>
      </c>
      <c r="AJ549" s="64">
        <v>155152</v>
      </c>
      <c r="AK549" s="64">
        <v>1961</v>
      </c>
      <c r="AL549" s="64">
        <v>115789</v>
      </c>
      <c r="AM549" s="64">
        <v>0</v>
      </c>
      <c r="AN549" s="64">
        <v>1809</v>
      </c>
      <c r="AO549" s="64">
        <v>11</v>
      </c>
      <c r="AP549" s="64">
        <v>42</v>
      </c>
      <c r="AQ549" s="64">
        <v>0</v>
      </c>
      <c r="AR549" s="64">
        <v>6130</v>
      </c>
      <c r="AS549" s="64">
        <v>0</v>
      </c>
      <c r="AT549" s="64">
        <v>0</v>
      </c>
      <c r="AU549" s="64">
        <v>1418</v>
      </c>
      <c r="AV549" s="64">
        <v>0</v>
      </c>
      <c r="AW549" s="64">
        <v>26857</v>
      </c>
      <c r="AX549" s="64">
        <v>1135</v>
      </c>
      <c r="AY549" s="64">
        <v>35540</v>
      </c>
      <c r="AZ549" s="64">
        <v>155152</v>
      </c>
      <c r="BA549" s="64">
        <v>20177</v>
      </c>
      <c r="BB549" s="64">
        <v>0</v>
      </c>
      <c r="BC549" s="64">
        <v>20177</v>
      </c>
    </row>
    <row r="550" spans="1:55" x14ac:dyDescent="0.25">
      <c r="A550" s="64">
        <v>9289</v>
      </c>
      <c r="B550" s="65" t="s">
        <v>420</v>
      </c>
      <c r="C550" s="64">
        <v>200212</v>
      </c>
      <c r="D550" s="64">
        <v>13480</v>
      </c>
      <c r="E550" s="64">
        <v>4223</v>
      </c>
      <c r="F550" s="64">
        <v>9257</v>
      </c>
      <c r="G550" s="64">
        <v>94</v>
      </c>
      <c r="H550" s="64">
        <v>1086</v>
      </c>
      <c r="I550" s="64">
        <v>-7</v>
      </c>
      <c r="J550" s="64">
        <v>10444</v>
      </c>
      <c r="K550" s="64">
        <v>-455</v>
      </c>
      <c r="L550" s="64">
        <v>406</v>
      </c>
      <c r="M550" s="64">
        <v>6747</v>
      </c>
      <c r="N550" s="64">
        <v>301</v>
      </c>
      <c r="O550" s="64">
        <v>0</v>
      </c>
      <c r="P550" s="64">
        <v>405</v>
      </c>
      <c r="Q550" s="64">
        <v>80</v>
      </c>
      <c r="R550" s="64">
        <v>3022</v>
      </c>
      <c r="S550" s="64">
        <v>0</v>
      </c>
      <c r="T550" s="64">
        <v>0</v>
      </c>
      <c r="U550" s="64">
        <v>930</v>
      </c>
      <c r="V550" s="64">
        <v>2092</v>
      </c>
      <c r="W550" s="64">
        <v>1706</v>
      </c>
      <c r="X550" s="64">
        <v>0</v>
      </c>
      <c r="Y550" s="64">
        <v>3969</v>
      </c>
      <c r="Z550" s="64">
        <v>114474</v>
      </c>
      <c r="AA550" s="64">
        <v>31517</v>
      </c>
      <c r="AB550" s="64">
        <v>7296</v>
      </c>
      <c r="AC550" s="64">
        <v>0</v>
      </c>
      <c r="AD550" s="64">
        <v>2497</v>
      </c>
      <c r="AE550" s="64">
        <v>0</v>
      </c>
      <c r="AF550" s="64">
        <v>5146</v>
      </c>
      <c r="AG550" s="64">
        <v>0</v>
      </c>
      <c r="AH550" s="64">
        <v>1009</v>
      </c>
      <c r="AI550" s="64">
        <v>0</v>
      </c>
      <c r="AJ550" s="64">
        <v>167614</v>
      </c>
      <c r="AK550" s="64">
        <v>7291</v>
      </c>
      <c r="AL550" s="64">
        <v>117822</v>
      </c>
      <c r="AM550" s="64">
        <v>0</v>
      </c>
      <c r="AN550" s="64">
        <v>3133</v>
      </c>
      <c r="AO550" s="64">
        <v>10</v>
      </c>
      <c r="AP550" s="64">
        <v>42</v>
      </c>
      <c r="AQ550" s="64">
        <v>0</v>
      </c>
      <c r="AR550" s="64">
        <v>6312</v>
      </c>
      <c r="AS550" s="64">
        <v>0</v>
      </c>
      <c r="AT550" s="64">
        <v>0</v>
      </c>
      <c r="AU550" s="64">
        <v>1497</v>
      </c>
      <c r="AV550" s="64">
        <v>1502</v>
      </c>
      <c r="AW550" s="64">
        <v>27992</v>
      </c>
      <c r="AX550" s="64">
        <v>2012</v>
      </c>
      <c r="AY550" s="64">
        <v>39315</v>
      </c>
      <c r="AZ550" s="64">
        <v>167614</v>
      </c>
      <c r="BA550" s="64">
        <v>29506</v>
      </c>
      <c r="BB550" s="64">
        <v>0</v>
      </c>
      <c r="BC550" s="64">
        <v>29506</v>
      </c>
    </row>
    <row r="551" spans="1:55" x14ac:dyDescent="0.25">
      <c r="A551" s="64">
        <v>9289</v>
      </c>
      <c r="B551" s="65" t="s">
        <v>420</v>
      </c>
      <c r="C551" s="64">
        <v>200312</v>
      </c>
      <c r="D551" s="64">
        <v>12232</v>
      </c>
      <c r="E551" s="64">
        <v>3592</v>
      </c>
      <c r="F551" s="64">
        <v>8640</v>
      </c>
      <c r="G551" s="64">
        <v>424</v>
      </c>
      <c r="H551" s="64">
        <v>1413</v>
      </c>
      <c r="I551" s="64">
        <v>-20</v>
      </c>
      <c r="J551" s="64">
        <v>10497</v>
      </c>
      <c r="K551" s="64">
        <v>1619</v>
      </c>
      <c r="L551" s="64">
        <v>314</v>
      </c>
      <c r="M551" s="64">
        <v>7705</v>
      </c>
      <c r="N551" s="64">
        <v>636</v>
      </c>
      <c r="O551" s="64">
        <v>0</v>
      </c>
      <c r="P551" s="64">
        <v>210</v>
      </c>
      <c r="Q551" s="64">
        <v>137</v>
      </c>
      <c r="R551" s="64">
        <v>4016</v>
      </c>
      <c r="S551" s="64">
        <v>0</v>
      </c>
      <c r="T551" s="64">
        <v>0</v>
      </c>
      <c r="U551" s="64">
        <v>1189</v>
      </c>
      <c r="V551" s="64">
        <v>2827</v>
      </c>
      <c r="W551" s="64">
        <v>2241</v>
      </c>
      <c r="X551" s="64">
        <v>0</v>
      </c>
      <c r="Y551" s="64">
        <v>31806</v>
      </c>
      <c r="Z551" s="64">
        <v>105075</v>
      </c>
      <c r="AA551" s="64">
        <v>23063</v>
      </c>
      <c r="AB551" s="64">
        <v>11302</v>
      </c>
      <c r="AC551" s="64">
        <v>0</v>
      </c>
      <c r="AD551" s="64">
        <v>2634</v>
      </c>
      <c r="AE551" s="64">
        <v>0</v>
      </c>
      <c r="AF551" s="64">
        <v>4778</v>
      </c>
      <c r="AG551" s="64">
        <v>0</v>
      </c>
      <c r="AH551" s="64">
        <v>871</v>
      </c>
      <c r="AI551" s="64">
        <v>0</v>
      </c>
      <c r="AJ551" s="64">
        <v>181770</v>
      </c>
      <c r="AK551" s="64">
        <v>4075</v>
      </c>
      <c r="AL551" s="64">
        <v>131648</v>
      </c>
      <c r="AM551" s="64">
        <v>0</v>
      </c>
      <c r="AN551" s="64">
        <v>2118</v>
      </c>
      <c r="AO551" s="64">
        <v>5</v>
      </c>
      <c r="AP551" s="64">
        <v>615</v>
      </c>
      <c r="AQ551" s="64">
        <v>0</v>
      </c>
      <c r="AR551" s="64">
        <v>7479</v>
      </c>
      <c r="AS551" s="64">
        <v>0</v>
      </c>
      <c r="AT551" s="64">
        <v>0</v>
      </c>
      <c r="AU551" s="64">
        <v>1634</v>
      </c>
      <c r="AV551" s="64">
        <v>0</v>
      </c>
      <c r="AW551" s="64">
        <v>31506</v>
      </c>
      <c r="AX551" s="64">
        <v>2690</v>
      </c>
      <c r="AY551" s="64">
        <v>43309</v>
      </c>
      <c r="AZ551" s="64">
        <v>181770</v>
      </c>
      <c r="BA551" s="64">
        <v>25355</v>
      </c>
      <c r="BB551" s="64">
        <v>0</v>
      </c>
      <c r="BC551" s="64">
        <v>25355</v>
      </c>
    </row>
    <row r="552" spans="1:55" x14ac:dyDescent="0.25">
      <c r="A552" s="64">
        <v>9289</v>
      </c>
      <c r="B552" s="65" t="s">
        <v>420</v>
      </c>
      <c r="C552" s="64">
        <v>200412</v>
      </c>
      <c r="D552" s="64">
        <v>11011</v>
      </c>
      <c r="E552" s="64">
        <v>2669</v>
      </c>
      <c r="F552" s="64">
        <v>8342</v>
      </c>
      <c r="G552" s="64">
        <v>304</v>
      </c>
      <c r="H552" s="64">
        <v>1803</v>
      </c>
      <c r="I552" s="64">
        <v>1</v>
      </c>
      <c r="J552" s="64">
        <v>10448</v>
      </c>
      <c r="K552" s="64">
        <v>1751</v>
      </c>
      <c r="L552" s="64">
        <v>345</v>
      </c>
      <c r="M552" s="64">
        <v>7990</v>
      </c>
      <c r="N552" s="64">
        <v>1098</v>
      </c>
      <c r="O552" s="64">
        <v>0</v>
      </c>
      <c r="P552" s="64">
        <v>-267</v>
      </c>
      <c r="Q552" s="64">
        <v>123</v>
      </c>
      <c r="R552" s="64">
        <v>3847</v>
      </c>
      <c r="S552" s="64">
        <v>0</v>
      </c>
      <c r="T552" s="64">
        <v>0</v>
      </c>
      <c r="U552" s="64">
        <v>1209</v>
      </c>
      <c r="V552" s="64">
        <v>2638</v>
      </c>
      <c r="W552" s="64">
        <v>3179</v>
      </c>
      <c r="X552" s="64">
        <v>0</v>
      </c>
      <c r="Y552" s="64">
        <v>16179</v>
      </c>
      <c r="Z552" s="64">
        <v>107716</v>
      </c>
      <c r="AA552" s="64">
        <v>44911</v>
      </c>
      <c r="AB552" s="64">
        <v>12473</v>
      </c>
      <c r="AC552" s="64">
        <v>0</v>
      </c>
      <c r="AD552" s="64">
        <v>2757</v>
      </c>
      <c r="AE552" s="64">
        <v>0</v>
      </c>
      <c r="AF552" s="64">
        <v>5902</v>
      </c>
      <c r="AG552" s="64">
        <v>0</v>
      </c>
      <c r="AH552" s="64">
        <v>1170</v>
      </c>
      <c r="AI552" s="64">
        <v>0</v>
      </c>
      <c r="AJ552" s="64">
        <v>194286</v>
      </c>
      <c r="AK552" s="64">
        <v>1409</v>
      </c>
      <c r="AL552" s="64">
        <v>142677</v>
      </c>
      <c r="AM552" s="64">
        <v>0</v>
      </c>
      <c r="AN552" s="64">
        <v>2284</v>
      </c>
      <c r="AO552" s="64">
        <v>4</v>
      </c>
      <c r="AP552" s="64">
        <v>881</v>
      </c>
      <c r="AQ552" s="64">
        <v>0</v>
      </c>
      <c r="AR552" s="64">
        <v>8562</v>
      </c>
      <c r="AS552" s="64">
        <v>0</v>
      </c>
      <c r="AT552" s="64">
        <v>0</v>
      </c>
      <c r="AU552" s="64">
        <v>1757</v>
      </c>
      <c r="AV552" s="64">
        <v>0</v>
      </c>
      <c r="AW552" s="64">
        <v>34197</v>
      </c>
      <c r="AX552" s="64">
        <v>2515</v>
      </c>
      <c r="AY552" s="64">
        <v>47030</v>
      </c>
      <c r="AZ552" s="64">
        <v>194286</v>
      </c>
      <c r="BA552" s="64">
        <v>33618</v>
      </c>
      <c r="BB552" s="64">
        <v>0</v>
      </c>
      <c r="BC552" s="64">
        <v>33618</v>
      </c>
    </row>
    <row r="553" spans="1:55" x14ac:dyDescent="0.25">
      <c r="A553" s="64">
        <v>9291</v>
      </c>
      <c r="B553" s="65" t="s">
        <v>443</v>
      </c>
      <c r="C553" s="64">
        <v>200012</v>
      </c>
      <c r="D553" s="64">
        <v>10583</v>
      </c>
      <c r="E553" s="64">
        <v>3905</v>
      </c>
      <c r="F553" s="64">
        <v>6678</v>
      </c>
      <c r="G553" s="64">
        <v>388</v>
      </c>
      <c r="H553" s="64">
        <v>806</v>
      </c>
      <c r="I553" s="64">
        <v>41</v>
      </c>
      <c r="J553" s="64">
        <v>7831</v>
      </c>
      <c r="K553" s="64">
        <v>717</v>
      </c>
      <c r="L553" s="64">
        <v>324</v>
      </c>
      <c r="M553" s="64">
        <v>5296</v>
      </c>
      <c r="N553" s="64">
        <v>1810</v>
      </c>
      <c r="O553" s="64">
        <v>0</v>
      </c>
      <c r="P553" s="64">
        <v>324</v>
      </c>
      <c r="Q553" s="64">
        <v>0</v>
      </c>
      <c r="R553" s="64">
        <v>1442</v>
      </c>
      <c r="S553" s="64">
        <v>0</v>
      </c>
      <c r="T553" s="64">
        <v>0</v>
      </c>
      <c r="U553" s="64">
        <v>941</v>
      </c>
      <c r="V553" s="64">
        <v>501</v>
      </c>
      <c r="W553" s="64">
        <v>1266</v>
      </c>
      <c r="X553" s="64">
        <v>0</v>
      </c>
      <c r="Y553" s="64">
        <v>653</v>
      </c>
      <c r="Z553" s="64">
        <v>67163</v>
      </c>
      <c r="AA553" s="64">
        <v>44222</v>
      </c>
      <c r="AB553" s="64">
        <v>12365</v>
      </c>
      <c r="AC553" s="64">
        <v>210</v>
      </c>
      <c r="AD553" s="64">
        <v>0</v>
      </c>
      <c r="AE553" s="64">
        <v>0</v>
      </c>
      <c r="AF553" s="64">
        <v>5174</v>
      </c>
      <c r="AG553" s="64">
        <v>0</v>
      </c>
      <c r="AH553" s="64">
        <v>2135</v>
      </c>
      <c r="AI553" s="64">
        <v>157</v>
      </c>
      <c r="AJ553" s="64">
        <v>133345</v>
      </c>
      <c r="AK553" s="64">
        <v>8415</v>
      </c>
      <c r="AL553" s="64">
        <v>97387</v>
      </c>
      <c r="AM553" s="64">
        <v>0</v>
      </c>
      <c r="AN553" s="64">
        <v>1603</v>
      </c>
      <c r="AO553" s="64">
        <v>6</v>
      </c>
      <c r="AP553" s="64">
        <v>64</v>
      </c>
      <c r="AQ553" s="64">
        <v>0</v>
      </c>
      <c r="AR553" s="64">
        <v>12616</v>
      </c>
      <c r="AS553" s="64">
        <v>0</v>
      </c>
      <c r="AT553" s="64">
        <v>0</v>
      </c>
      <c r="AU553" s="64">
        <v>0</v>
      </c>
      <c r="AV553" s="64">
        <v>0</v>
      </c>
      <c r="AW553" s="64">
        <v>12753</v>
      </c>
      <c r="AX553" s="64">
        <v>501</v>
      </c>
      <c r="AY553" s="64">
        <v>25870</v>
      </c>
      <c r="AZ553" s="64">
        <v>133345</v>
      </c>
      <c r="BA553" s="64">
        <v>10675</v>
      </c>
      <c r="BB553" s="64">
        <v>0</v>
      </c>
      <c r="BC553" s="64">
        <v>10675</v>
      </c>
    </row>
    <row r="554" spans="1:55" x14ac:dyDescent="0.25">
      <c r="A554" s="64">
        <v>9291</v>
      </c>
      <c r="B554" s="65" t="s">
        <v>443</v>
      </c>
      <c r="C554" s="64">
        <v>200112</v>
      </c>
      <c r="D554" s="64">
        <v>11647</v>
      </c>
      <c r="E554" s="64">
        <v>4982</v>
      </c>
      <c r="F554" s="64">
        <v>6665</v>
      </c>
      <c r="G554" s="64">
        <v>305</v>
      </c>
      <c r="H554" s="64">
        <v>1146</v>
      </c>
      <c r="I554" s="64">
        <v>35</v>
      </c>
      <c r="J554" s="64">
        <v>8081</v>
      </c>
      <c r="K554" s="64">
        <v>-2468</v>
      </c>
      <c r="L554" s="64">
        <v>336</v>
      </c>
      <c r="M554" s="64">
        <v>5726</v>
      </c>
      <c r="N554" s="64">
        <v>376</v>
      </c>
      <c r="O554" s="64">
        <v>0</v>
      </c>
      <c r="P554" s="64">
        <v>83</v>
      </c>
      <c r="Q554" s="64">
        <v>0</v>
      </c>
      <c r="R554" s="64">
        <v>-236</v>
      </c>
      <c r="S554" s="64">
        <v>0</v>
      </c>
      <c r="T554" s="64">
        <v>0</v>
      </c>
      <c r="U554" s="64">
        <v>-24</v>
      </c>
      <c r="V554" s="64">
        <v>-212</v>
      </c>
      <c r="W554" s="64">
        <v>1409</v>
      </c>
      <c r="X554" s="64">
        <v>0</v>
      </c>
      <c r="Y554" s="64">
        <v>4340</v>
      </c>
      <c r="Z554" s="64">
        <v>80892</v>
      </c>
      <c r="AA554" s="64">
        <v>40884</v>
      </c>
      <c r="AB554" s="64">
        <v>12205</v>
      </c>
      <c r="AC554" s="64">
        <v>210</v>
      </c>
      <c r="AD554" s="64">
        <v>0</v>
      </c>
      <c r="AE554" s="64">
        <v>0</v>
      </c>
      <c r="AF554" s="64">
        <v>5358</v>
      </c>
      <c r="AG554" s="64">
        <v>0</v>
      </c>
      <c r="AH554" s="64">
        <v>1103</v>
      </c>
      <c r="AI554" s="64">
        <v>145</v>
      </c>
      <c r="AJ554" s="64">
        <v>146546</v>
      </c>
      <c r="AK554" s="64">
        <v>3442</v>
      </c>
      <c r="AL554" s="64">
        <v>116951</v>
      </c>
      <c r="AM554" s="64">
        <v>0</v>
      </c>
      <c r="AN554" s="64">
        <v>1107</v>
      </c>
      <c r="AO554" s="64">
        <v>6</v>
      </c>
      <c r="AP554" s="64">
        <v>0</v>
      </c>
      <c r="AQ554" s="64">
        <v>0</v>
      </c>
      <c r="AR554" s="64">
        <v>11998</v>
      </c>
      <c r="AS554" s="64">
        <v>0</v>
      </c>
      <c r="AT554" s="64">
        <v>0</v>
      </c>
      <c r="AU554" s="64">
        <v>0</v>
      </c>
      <c r="AV554" s="64">
        <v>0</v>
      </c>
      <c r="AW554" s="64">
        <v>13254</v>
      </c>
      <c r="AX554" s="64">
        <v>-212</v>
      </c>
      <c r="AY554" s="64">
        <v>25040</v>
      </c>
      <c r="AZ554" s="64">
        <v>146546</v>
      </c>
      <c r="BA554" s="64">
        <v>30781</v>
      </c>
      <c r="BB554" s="64">
        <v>0</v>
      </c>
      <c r="BC554" s="64">
        <v>30781</v>
      </c>
    </row>
    <row r="555" spans="1:55" x14ac:dyDescent="0.25">
      <c r="A555" s="64">
        <v>9291</v>
      </c>
      <c r="B555" s="65" t="s">
        <v>443</v>
      </c>
      <c r="C555" s="64">
        <v>200212</v>
      </c>
      <c r="D555" s="64">
        <v>11821</v>
      </c>
      <c r="E555" s="64">
        <v>4647</v>
      </c>
      <c r="F555" s="64">
        <v>7174</v>
      </c>
      <c r="G555" s="64">
        <v>233</v>
      </c>
      <c r="H555" s="64">
        <v>1450</v>
      </c>
      <c r="I555" s="64">
        <v>29</v>
      </c>
      <c r="J555" s="64">
        <v>8828</v>
      </c>
      <c r="K555" s="64">
        <v>-3409</v>
      </c>
      <c r="L555" s="64">
        <v>330</v>
      </c>
      <c r="M555" s="64">
        <v>5426</v>
      </c>
      <c r="N555" s="64">
        <v>315</v>
      </c>
      <c r="O555" s="64">
        <v>0</v>
      </c>
      <c r="P555" s="64">
        <v>1019</v>
      </c>
      <c r="Q555" s="64">
        <v>88</v>
      </c>
      <c r="R555" s="64">
        <v>-923</v>
      </c>
      <c r="S555" s="64">
        <v>0</v>
      </c>
      <c r="T555" s="64">
        <v>0</v>
      </c>
      <c r="U555" s="64">
        <v>-228</v>
      </c>
      <c r="V555" s="64">
        <v>-695</v>
      </c>
      <c r="W555" s="64">
        <v>1086</v>
      </c>
      <c r="X555" s="64">
        <v>0</v>
      </c>
      <c r="Y555" s="64">
        <v>130</v>
      </c>
      <c r="Z555" s="64">
        <v>82455</v>
      </c>
      <c r="AA555" s="64">
        <v>48266</v>
      </c>
      <c r="AB555" s="64">
        <v>13048</v>
      </c>
      <c r="AC555" s="64">
        <v>298</v>
      </c>
      <c r="AD555" s="64">
        <v>0</v>
      </c>
      <c r="AE555" s="64">
        <v>0</v>
      </c>
      <c r="AF555" s="64">
        <v>5081</v>
      </c>
      <c r="AG555" s="64">
        <v>0</v>
      </c>
      <c r="AH555" s="64">
        <v>1684</v>
      </c>
      <c r="AI555" s="64">
        <v>162</v>
      </c>
      <c r="AJ555" s="64">
        <v>152210</v>
      </c>
      <c r="AK555" s="64">
        <v>1804</v>
      </c>
      <c r="AL555" s="64">
        <v>122886</v>
      </c>
      <c r="AM555" s="64">
        <v>0</v>
      </c>
      <c r="AN555" s="64">
        <v>1407</v>
      </c>
      <c r="AO555" s="64">
        <v>5</v>
      </c>
      <c r="AP555" s="64">
        <v>0</v>
      </c>
      <c r="AQ555" s="64">
        <v>0</v>
      </c>
      <c r="AR555" s="64">
        <v>12990</v>
      </c>
      <c r="AS555" s="64">
        <v>0</v>
      </c>
      <c r="AT555" s="64">
        <v>0</v>
      </c>
      <c r="AU555" s="64">
        <v>88</v>
      </c>
      <c r="AV555" s="64">
        <v>772</v>
      </c>
      <c r="AW555" s="64">
        <v>13041</v>
      </c>
      <c r="AX555" s="64">
        <v>-783</v>
      </c>
      <c r="AY555" s="64">
        <v>26108</v>
      </c>
      <c r="AZ555" s="64">
        <v>152210</v>
      </c>
      <c r="BA555" s="64">
        <v>33551</v>
      </c>
      <c r="BB555" s="64">
        <v>0</v>
      </c>
      <c r="BC555" s="64">
        <v>33551</v>
      </c>
    </row>
    <row r="556" spans="1:55" x14ac:dyDescent="0.25">
      <c r="A556" s="64">
        <v>9291</v>
      </c>
      <c r="B556" s="65" t="s">
        <v>443</v>
      </c>
      <c r="C556" s="64">
        <v>200312</v>
      </c>
      <c r="D556" s="64">
        <v>10935</v>
      </c>
      <c r="E556" s="64">
        <v>4131</v>
      </c>
      <c r="F556" s="64">
        <v>6804</v>
      </c>
      <c r="G556" s="64">
        <v>460</v>
      </c>
      <c r="H556" s="64">
        <v>1859</v>
      </c>
      <c r="I556" s="64">
        <v>27</v>
      </c>
      <c r="J556" s="64">
        <v>9096</v>
      </c>
      <c r="K556" s="64">
        <v>2471</v>
      </c>
      <c r="L556" s="64">
        <v>330</v>
      </c>
      <c r="M556" s="64">
        <v>5331</v>
      </c>
      <c r="N556" s="64">
        <v>400</v>
      </c>
      <c r="O556" s="64">
        <v>0</v>
      </c>
      <c r="P556" s="64">
        <v>2639</v>
      </c>
      <c r="Q556" s="64">
        <v>0</v>
      </c>
      <c r="R556" s="64">
        <v>3527</v>
      </c>
      <c r="S556" s="64">
        <v>0</v>
      </c>
      <c r="T556" s="64">
        <v>0</v>
      </c>
      <c r="U556" s="64">
        <v>1005</v>
      </c>
      <c r="V556" s="64">
        <v>2522</v>
      </c>
      <c r="W556" s="64">
        <v>1203</v>
      </c>
      <c r="X556" s="64">
        <v>0</v>
      </c>
      <c r="Y556" s="64">
        <v>55422</v>
      </c>
      <c r="Z556" s="64">
        <v>81326</v>
      </c>
      <c r="AA556" s="64">
        <v>2440</v>
      </c>
      <c r="AB556" s="64">
        <v>14622</v>
      </c>
      <c r="AC556" s="64">
        <v>298</v>
      </c>
      <c r="AD556" s="64">
        <v>0</v>
      </c>
      <c r="AE556" s="64">
        <v>0</v>
      </c>
      <c r="AF556" s="64">
        <v>4901</v>
      </c>
      <c r="AG556" s="64">
        <v>0</v>
      </c>
      <c r="AH556" s="64">
        <v>772</v>
      </c>
      <c r="AI556" s="64">
        <v>133</v>
      </c>
      <c r="AJ556" s="64">
        <v>161117</v>
      </c>
      <c r="AK556" s="64">
        <v>0</v>
      </c>
      <c r="AL556" s="64">
        <v>123094</v>
      </c>
      <c r="AM556" s="64">
        <v>0</v>
      </c>
      <c r="AN556" s="64">
        <v>5561</v>
      </c>
      <c r="AO556" s="64">
        <v>278</v>
      </c>
      <c r="AP556" s="64">
        <v>55</v>
      </c>
      <c r="AQ556" s="64">
        <v>0</v>
      </c>
      <c r="AR556" s="64">
        <v>16488</v>
      </c>
      <c r="AS556" s="64">
        <v>0</v>
      </c>
      <c r="AT556" s="64">
        <v>0</v>
      </c>
      <c r="AU556" s="64">
        <v>88</v>
      </c>
      <c r="AV556" s="64">
        <v>0</v>
      </c>
      <c r="AW556" s="64">
        <v>13031</v>
      </c>
      <c r="AX556" s="64">
        <v>2522</v>
      </c>
      <c r="AY556" s="64">
        <v>32129</v>
      </c>
      <c r="AZ556" s="64">
        <v>161117</v>
      </c>
      <c r="BA556" s="64">
        <v>46372</v>
      </c>
      <c r="BB556" s="64">
        <v>0</v>
      </c>
      <c r="BC556" s="64">
        <v>46372</v>
      </c>
    </row>
    <row r="557" spans="1:55" x14ac:dyDescent="0.25">
      <c r="A557" s="64">
        <v>9291</v>
      </c>
      <c r="B557" s="65" t="s">
        <v>443</v>
      </c>
      <c r="C557" s="64">
        <v>200412</v>
      </c>
      <c r="D557" s="64">
        <v>11859</v>
      </c>
      <c r="E557" s="64">
        <v>3373</v>
      </c>
      <c r="F557" s="64">
        <v>8486</v>
      </c>
      <c r="G557" s="64">
        <v>381</v>
      </c>
      <c r="H557" s="64">
        <v>2038</v>
      </c>
      <c r="I557" s="64">
        <v>25</v>
      </c>
      <c r="J557" s="64">
        <v>10880</v>
      </c>
      <c r="K557" s="64">
        <v>500</v>
      </c>
      <c r="L557" s="64">
        <v>330</v>
      </c>
      <c r="M557" s="64">
        <v>5957</v>
      </c>
      <c r="N557" s="64">
        <v>381</v>
      </c>
      <c r="O557" s="64">
        <v>0</v>
      </c>
      <c r="P557" s="64">
        <v>115</v>
      </c>
      <c r="Q557" s="64">
        <v>0</v>
      </c>
      <c r="R557" s="64">
        <v>5257</v>
      </c>
      <c r="S557" s="64">
        <v>0</v>
      </c>
      <c r="T557" s="64">
        <v>0</v>
      </c>
      <c r="U557" s="64">
        <v>1524</v>
      </c>
      <c r="V557" s="64">
        <v>3733</v>
      </c>
      <c r="W557" s="64">
        <v>1903</v>
      </c>
      <c r="X557" s="64">
        <v>0</v>
      </c>
      <c r="Y557" s="64">
        <v>6975</v>
      </c>
      <c r="Z557" s="64">
        <v>92108</v>
      </c>
      <c r="AA557" s="64">
        <v>53947</v>
      </c>
      <c r="AB557" s="64">
        <v>15710</v>
      </c>
      <c r="AC557" s="64">
        <v>298</v>
      </c>
      <c r="AD557" s="64">
        <v>0</v>
      </c>
      <c r="AE557" s="64">
        <v>0</v>
      </c>
      <c r="AF557" s="64">
        <v>5120</v>
      </c>
      <c r="AG557" s="64">
        <v>0</v>
      </c>
      <c r="AH557" s="64">
        <v>1309</v>
      </c>
      <c r="AI557" s="64">
        <v>140</v>
      </c>
      <c r="AJ557" s="64">
        <v>177510</v>
      </c>
      <c r="AK557" s="64">
        <v>894</v>
      </c>
      <c r="AL557" s="64">
        <v>137785</v>
      </c>
      <c r="AM557" s="64">
        <v>0</v>
      </c>
      <c r="AN557" s="64">
        <v>1979</v>
      </c>
      <c r="AO557" s="64">
        <v>177</v>
      </c>
      <c r="AP557" s="64">
        <v>72</v>
      </c>
      <c r="AQ557" s="64">
        <v>0</v>
      </c>
      <c r="AR557" s="64">
        <v>17229</v>
      </c>
      <c r="AS557" s="64">
        <v>0</v>
      </c>
      <c r="AT557" s="64">
        <v>0</v>
      </c>
      <c r="AU557" s="64">
        <v>88</v>
      </c>
      <c r="AV557" s="64">
        <v>0</v>
      </c>
      <c r="AW557" s="64">
        <v>15553</v>
      </c>
      <c r="AX557" s="64">
        <v>3733</v>
      </c>
      <c r="AY557" s="64">
        <v>36603</v>
      </c>
      <c r="AZ557" s="64">
        <v>177510</v>
      </c>
      <c r="BA557" s="64">
        <v>50386</v>
      </c>
      <c r="BB557" s="64">
        <v>0</v>
      </c>
      <c r="BC557" s="64">
        <v>50386</v>
      </c>
    </row>
    <row r="558" spans="1:55" x14ac:dyDescent="0.25">
      <c r="A558" s="64">
        <v>9292</v>
      </c>
      <c r="B558" s="65" t="s">
        <v>481</v>
      </c>
      <c r="C558" s="64">
        <v>200012</v>
      </c>
      <c r="D558" s="64">
        <v>3629</v>
      </c>
      <c r="E558" s="64">
        <v>1089</v>
      </c>
      <c r="F558" s="64">
        <v>2540</v>
      </c>
      <c r="G558" s="64">
        <v>7</v>
      </c>
      <c r="H558" s="64">
        <v>285</v>
      </c>
      <c r="I558" s="64">
        <v>45</v>
      </c>
      <c r="J558" s="64">
        <v>2787</v>
      </c>
      <c r="K558" s="64">
        <v>257</v>
      </c>
      <c r="L558" s="64">
        <v>7</v>
      </c>
      <c r="M558" s="64">
        <v>2279</v>
      </c>
      <c r="N558" s="64">
        <v>98</v>
      </c>
      <c r="O558" s="64">
        <v>0</v>
      </c>
      <c r="P558" s="64">
        <v>-14</v>
      </c>
      <c r="Q558" s="64">
        <v>0</v>
      </c>
      <c r="R558" s="64">
        <v>688</v>
      </c>
      <c r="S558" s="64">
        <v>0</v>
      </c>
      <c r="T558" s="64">
        <v>0</v>
      </c>
      <c r="U558" s="64">
        <v>228</v>
      </c>
      <c r="V558" s="64">
        <v>460</v>
      </c>
      <c r="W558" s="64">
        <v>381</v>
      </c>
      <c r="X558" s="64">
        <v>0</v>
      </c>
      <c r="Y558" s="64">
        <v>10948</v>
      </c>
      <c r="Z558" s="64">
        <v>22078</v>
      </c>
      <c r="AA558" s="64">
        <v>10079</v>
      </c>
      <c r="AB558" s="64">
        <v>1377</v>
      </c>
      <c r="AC558" s="64">
        <v>0</v>
      </c>
      <c r="AD558" s="64">
        <v>0</v>
      </c>
      <c r="AE558" s="64">
        <v>0</v>
      </c>
      <c r="AF558" s="64">
        <v>566</v>
      </c>
      <c r="AG558" s="64">
        <v>0</v>
      </c>
      <c r="AH558" s="64">
        <v>321</v>
      </c>
      <c r="AI558" s="64">
        <v>95</v>
      </c>
      <c r="AJ558" s="64">
        <v>45845</v>
      </c>
      <c r="AK558" s="64">
        <v>555</v>
      </c>
      <c r="AL558" s="64">
        <v>35120</v>
      </c>
      <c r="AM558" s="64">
        <v>0</v>
      </c>
      <c r="AN558" s="64">
        <v>403</v>
      </c>
      <c r="AO558" s="64">
        <v>0</v>
      </c>
      <c r="AP558" s="64">
        <v>0</v>
      </c>
      <c r="AQ558" s="64">
        <v>0</v>
      </c>
      <c r="AR558" s="64">
        <v>3228</v>
      </c>
      <c r="AS558" s="64">
        <v>0</v>
      </c>
      <c r="AT558" s="64">
        <v>0</v>
      </c>
      <c r="AU558" s="64">
        <v>0</v>
      </c>
      <c r="AV558" s="64">
        <v>115</v>
      </c>
      <c r="AW558" s="64">
        <v>5964</v>
      </c>
      <c r="AX558" s="64">
        <v>460</v>
      </c>
      <c r="AY558" s="64">
        <v>9767</v>
      </c>
      <c r="AZ558" s="64">
        <v>45845</v>
      </c>
      <c r="BA558" s="64">
        <v>4716</v>
      </c>
      <c r="BB558" s="64">
        <v>0</v>
      </c>
      <c r="BC558" s="64">
        <v>4716</v>
      </c>
    </row>
    <row r="559" spans="1:55" x14ac:dyDescent="0.25">
      <c r="A559" s="64">
        <v>9292</v>
      </c>
      <c r="B559" s="65" t="s">
        <v>481</v>
      </c>
      <c r="C559" s="64">
        <v>200112</v>
      </c>
      <c r="D559" s="64">
        <v>3615</v>
      </c>
      <c r="E559" s="64">
        <v>1152</v>
      </c>
      <c r="F559" s="64">
        <v>2463</v>
      </c>
      <c r="G559" s="64">
        <v>94</v>
      </c>
      <c r="H559" s="64">
        <v>286</v>
      </c>
      <c r="I559" s="64">
        <v>38</v>
      </c>
      <c r="J559" s="64">
        <v>2806</v>
      </c>
      <c r="K559" s="64">
        <v>-363</v>
      </c>
      <c r="L559" s="64">
        <v>32</v>
      </c>
      <c r="M559" s="64">
        <v>2368</v>
      </c>
      <c r="N559" s="64">
        <v>85</v>
      </c>
      <c r="O559" s="64">
        <v>0</v>
      </c>
      <c r="P559" s="64">
        <v>-40</v>
      </c>
      <c r="Q559" s="64">
        <v>0</v>
      </c>
      <c r="R559" s="64">
        <v>61</v>
      </c>
      <c r="S559" s="64">
        <v>0</v>
      </c>
      <c r="T559" s="64">
        <v>0</v>
      </c>
      <c r="U559" s="64">
        <v>38</v>
      </c>
      <c r="V559" s="64">
        <v>23</v>
      </c>
      <c r="W559" s="64">
        <v>394</v>
      </c>
      <c r="X559" s="64">
        <v>0</v>
      </c>
      <c r="Y559" s="64">
        <v>3987</v>
      </c>
      <c r="Z559" s="64">
        <v>21145</v>
      </c>
      <c r="AA559" s="64">
        <v>14893</v>
      </c>
      <c r="AB559" s="64">
        <v>1114</v>
      </c>
      <c r="AC559" s="64">
        <v>0</v>
      </c>
      <c r="AD559" s="64">
        <v>0</v>
      </c>
      <c r="AE559" s="64">
        <v>0</v>
      </c>
      <c r="AF559" s="64">
        <v>507</v>
      </c>
      <c r="AG559" s="64">
        <v>0</v>
      </c>
      <c r="AH559" s="64">
        <v>478</v>
      </c>
      <c r="AI559" s="64">
        <v>96</v>
      </c>
      <c r="AJ559" s="64">
        <v>42614</v>
      </c>
      <c r="AK559" s="64">
        <v>142</v>
      </c>
      <c r="AL559" s="64">
        <v>32061</v>
      </c>
      <c r="AM559" s="64">
        <v>0</v>
      </c>
      <c r="AN559" s="64">
        <v>299</v>
      </c>
      <c r="AO559" s="64">
        <v>0</v>
      </c>
      <c r="AP559" s="64">
        <v>0</v>
      </c>
      <c r="AQ559" s="64">
        <v>0</v>
      </c>
      <c r="AR559" s="64">
        <v>3499</v>
      </c>
      <c r="AS559" s="64">
        <v>0</v>
      </c>
      <c r="AT559" s="64">
        <v>0</v>
      </c>
      <c r="AU559" s="64">
        <v>0</v>
      </c>
      <c r="AV559" s="64">
        <v>164</v>
      </c>
      <c r="AW559" s="64">
        <v>6425</v>
      </c>
      <c r="AX559" s="64">
        <v>23</v>
      </c>
      <c r="AY559" s="64">
        <v>10111</v>
      </c>
      <c r="AZ559" s="64">
        <v>42614</v>
      </c>
      <c r="BA559" s="64">
        <v>6493</v>
      </c>
      <c r="BB559" s="64">
        <v>0</v>
      </c>
      <c r="BC559" s="64">
        <v>6493</v>
      </c>
    </row>
    <row r="560" spans="1:55" x14ac:dyDescent="0.25">
      <c r="A560" s="64">
        <v>9292</v>
      </c>
      <c r="B560" s="65" t="s">
        <v>481</v>
      </c>
      <c r="C560" s="64">
        <v>200212</v>
      </c>
      <c r="D560" s="64">
        <v>3174</v>
      </c>
      <c r="E560" s="64">
        <v>895</v>
      </c>
      <c r="F560" s="64">
        <v>2279</v>
      </c>
      <c r="G560" s="64">
        <v>17</v>
      </c>
      <c r="H560" s="64">
        <v>296</v>
      </c>
      <c r="I560" s="64">
        <v>34</v>
      </c>
      <c r="J560" s="64">
        <v>2558</v>
      </c>
      <c r="K560" s="64">
        <v>19</v>
      </c>
      <c r="L560" s="64">
        <v>23</v>
      </c>
      <c r="M560" s="64">
        <v>2305</v>
      </c>
      <c r="N560" s="64">
        <v>23</v>
      </c>
      <c r="O560" s="64">
        <v>10</v>
      </c>
      <c r="P560" s="64">
        <v>-7</v>
      </c>
      <c r="Q560" s="64">
        <v>0</v>
      </c>
      <c r="R560" s="64">
        <v>269</v>
      </c>
      <c r="S560" s="64">
        <v>0</v>
      </c>
      <c r="T560" s="64">
        <v>0</v>
      </c>
      <c r="U560" s="64">
        <v>96</v>
      </c>
      <c r="V560" s="64">
        <v>173</v>
      </c>
      <c r="W560" s="64">
        <v>386</v>
      </c>
      <c r="X560" s="64">
        <v>0</v>
      </c>
      <c r="Y560" s="64">
        <v>14143</v>
      </c>
      <c r="Z560" s="64">
        <v>17556</v>
      </c>
      <c r="AA560" s="64">
        <v>13528</v>
      </c>
      <c r="AB560" s="64">
        <v>1061</v>
      </c>
      <c r="AC560" s="64">
        <v>0</v>
      </c>
      <c r="AD560" s="64">
        <v>0</v>
      </c>
      <c r="AE560" s="64">
        <v>0</v>
      </c>
      <c r="AF560" s="64">
        <v>488</v>
      </c>
      <c r="AG560" s="64">
        <v>0</v>
      </c>
      <c r="AH560" s="64">
        <v>307</v>
      </c>
      <c r="AI560" s="64">
        <v>103</v>
      </c>
      <c r="AJ560" s="64">
        <v>47572</v>
      </c>
      <c r="AK560" s="64">
        <v>363</v>
      </c>
      <c r="AL560" s="64">
        <v>36214</v>
      </c>
      <c r="AM560" s="64">
        <v>0</v>
      </c>
      <c r="AN560" s="64">
        <v>751</v>
      </c>
      <c r="AO560" s="64">
        <v>0</v>
      </c>
      <c r="AP560" s="64">
        <v>0</v>
      </c>
      <c r="AQ560" s="64">
        <v>0</v>
      </c>
      <c r="AR560" s="64">
        <v>3552</v>
      </c>
      <c r="AS560" s="64">
        <v>0</v>
      </c>
      <c r="AT560" s="64">
        <v>0</v>
      </c>
      <c r="AU560" s="64">
        <v>0</v>
      </c>
      <c r="AV560" s="64">
        <v>71</v>
      </c>
      <c r="AW560" s="64">
        <v>6448</v>
      </c>
      <c r="AX560" s="64">
        <v>173</v>
      </c>
      <c r="AY560" s="64">
        <v>10244</v>
      </c>
      <c r="AZ560" s="64">
        <v>47572</v>
      </c>
      <c r="BA560" s="64">
        <v>7186</v>
      </c>
      <c r="BB560" s="64">
        <v>0</v>
      </c>
      <c r="BC560" s="64">
        <v>7186</v>
      </c>
    </row>
    <row r="561" spans="1:55" x14ac:dyDescent="0.25">
      <c r="A561" s="64">
        <v>9292</v>
      </c>
      <c r="B561" s="65" t="s">
        <v>481</v>
      </c>
      <c r="C561" s="64">
        <v>200312</v>
      </c>
      <c r="D561" s="64">
        <v>3121</v>
      </c>
      <c r="E561" s="64">
        <v>794</v>
      </c>
      <c r="F561" s="64">
        <v>2327</v>
      </c>
      <c r="G561" s="64">
        <v>18</v>
      </c>
      <c r="H561" s="64">
        <v>326</v>
      </c>
      <c r="I561" s="64">
        <v>29</v>
      </c>
      <c r="J561" s="64">
        <v>2642</v>
      </c>
      <c r="K561" s="64">
        <v>67</v>
      </c>
      <c r="L561" s="64">
        <v>21</v>
      </c>
      <c r="M561" s="64">
        <v>2335</v>
      </c>
      <c r="N561" s="64">
        <v>37</v>
      </c>
      <c r="O561" s="64">
        <v>8</v>
      </c>
      <c r="P561" s="64">
        <v>11</v>
      </c>
      <c r="Q561" s="64">
        <v>-19</v>
      </c>
      <c r="R561" s="64">
        <v>320</v>
      </c>
      <c r="S561" s="64">
        <v>0</v>
      </c>
      <c r="T561" s="64">
        <v>0</v>
      </c>
      <c r="U561" s="64">
        <v>72</v>
      </c>
      <c r="V561" s="64">
        <v>247</v>
      </c>
      <c r="W561" s="64">
        <v>388</v>
      </c>
      <c r="X561" s="64">
        <v>0</v>
      </c>
      <c r="Y561" s="64">
        <v>3412</v>
      </c>
      <c r="Z561" s="64">
        <v>19783</v>
      </c>
      <c r="AA561" s="64">
        <v>23150</v>
      </c>
      <c r="AB561" s="64">
        <v>1342</v>
      </c>
      <c r="AC561" s="64">
        <v>281</v>
      </c>
      <c r="AD561" s="64">
        <v>0</v>
      </c>
      <c r="AE561" s="64">
        <v>0</v>
      </c>
      <c r="AF561" s="64">
        <v>520</v>
      </c>
      <c r="AG561" s="64">
        <v>0</v>
      </c>
      <c r="AH561" s="64">
        <v>349</v>
      </c>
      <c r="AI561" s="64">
        <v>105</v>
      </c>
      <c r="AJ561" s="64">
        <v>49328</v>
      </c>
      <c r="AK561" s="64">
        <v>296</v>
      </c>
      <c r="AL561" s="64">
        <v>37501</v>
      </c>
      <c r="AM561" s="64">
        <v>0</v>
      </c>
      <c r="AN561" s="64">
        <v>631</v>
      </c>
      <c r="AO561" s="64">
        <v>42</v>
      </c>
      <c r="AP561" s="64">
        <v>0</v>
      </c>
      <c r="AQ561" s="64">
        <v>0</v>
      </c>
      <c r="AR561" s="64">
        <v>3824</v>
      </c>
      <c r="AS561" s="64">
        <v>0</v>
      </c>
      <c r="AT561" s="64">
        <v>0</v>
      </c>
      <c r="AU561" s="64">
        <v>0</v>
      </c>
      <c r="AV561" s="64">
        <v>0</v>
      </c>
      <c r="AW561" s="64">
        <v>6787</v>
      </c>
      <c r="AX561" s="64">
        <v>247</v>
      </c>
      <c r="AY561" s="64">
        <v>10858</v>
      </c>
      <c r="AZ561" s="64">
        <v>49328</v>
      </c>
      <c r="BA561" s="64">
        <v>5124</v>
      </c>
      <c r="BB561" s="64">
        <v>0</v>
      </c>
      <c r="BC561" s="64">
        <v>5124</v>
      </c>
    </row>
    <row r="562" spans="1:55" x14ac:dyDescent="0.25">
      <c r="A562" s="64">
        <v>9292</v>
      </c>
      <c r="B562" s="65" t="s">
        <v>481</v>
      </c>
      <c r="C562" s="64">
        <v>200412</v>
      </c>
      <c r="D562" s="64">
        <v>3091</v>
      </c>
      <c r="E562" s="64">
        <v>762</v>
      </c>
      <c r="F562" s="64">
        <v>2329</v>
      </c>
      <c r="G562" s="64">
        <v>32</v>
      </c>
      <c r="H562" s="64">
        <v>308</v>
      </c>
      <c r="I562" s="64">
        <v>26</v>
      </c>
      <c r="J562" s="64">
        <v>2643</v>
      </c>
      <c r="K562" s="64">
        <v>-235</v>
      </c>
      <c r="L562" s="64">
        <v>20</v>
      </c>
      <c r="M562" s="64">
        <v>2585</v>
      </c>
      <c r="N562" s="64">
        <v>38</v>
      </c>
      <c r="O562" s="64">
        <v>18</v>
      </c>
      <c r="P562" s="64">
        <v>-76</v>
      </c>
      <c r="Q562" s="64">
        <v>-9</v>
      </c>
      <c r="R562" s="64">
        <v>-146</v>
      </c>
      <c r="S562" s="64">
        <v>0</v>
      </c>
      <c r="T562" s="64">
        <v>0</v>
      </c>
      <c r="U562" s="64">
        <v>-52</v>
      </c>
      <c r="V562" s="64">
        <v>-94</v>
      </c>
      <c r="W562" s="64">
        <v>429</v>
      </c>
      <c r="X562" s="64">
        <v>0</v>
      </c>
      <c r="Y562" s="64">
        <v>2902</v>
      </c>
      <c r="Z562" s="64">
        <v>18904</v>
      </c>
      <c r="AA562" s="64">
        <v>29724</v>
      </c>
      <c r="AB562" s="64">
        <v>1562</v>
      </c>
      <c r="AC562" s="64">
        <v>272</v>
      </c>
      <c r="AD562" s="64">
        <v>0</v>
      </c>
      <c r="AE562" s="64">
        <v>0</v>
      </c>
      <c r="AF562" s="64">
        <v>500</v>
      </c>
      <c r="AG562" s="64">
        <v>0</v>
      </c>
      <c r="AH562" s="64">
        <v>656</v>
      </c>
      <c r="AI562" s="64">
        <v>109</v>
      </c>
      <c r="AJ562" s="64">
        <v>55058</v>
      </c>
      <c r="AK562" s="64">
        <v>349</v>
      </c>
      <c r="AL562" s="64">
        <v>42850</v>
      </c>
      <c r="AM562" s="64">
        <v>0</v>
      </c>
      <c r="AN562" s="64">
        <v>453</v>
      </c>
      <c r="AO562" s="64">
        <v>26</v>
      </c>
      <c r="AP562" s="64">
        <v>0</v>
      </c>
      <c r="AQ562" s="64">
        <v>0</v>
      </c>
      <c r="AR562" s="64">
        <v>4440</v>
      </c>
      <c r="AS562" s="64">
        <v>0</v>
      </c>
      <c r="AT562" s="64">
        <v>0</v>
      </c>
      <c r="AU562" s="64">
        <v>0</v>
      </c>
      <c r="AV562" s="64">
        <v>0</v>
      </c>
      <c r="AW562" s="64">
        <v>7034</v>
      </c>
      <c r="AX562" s="64">
        <v>-94</v>
      </c>
      <c r="AY562" s="64">
        <v>11380</v>
      </c>
      <c r="AZ562" s="64">
        <v>55058</v>
      </c>
      <c r="BA562" s="64">
        <v>5320</v>
      </c>
      <c r="BB562" s="64">
        <v>0</v>
      </c>
      <c r="BC562" s="64">
        <v>5320</v>
      </c>
    </row>
    <row r="563" spans="1:55" x14ac:dyDescent="0.25">
      <c r="A563" s="64">
        <v>9295</v>
      </c>
      <c r="B563" s="65" t="s">
        <v>464</v>
      </c>
      <c r="C563" s="64">
        <v>200012</v>
      </c>
      <c r="D563" s="64">
        <v>2061</v>
      </c>
      <c r="E563" s="64">
        <v>656</v>
      </c>
      <c r="F563" s="64">
        <v>1405</v>
      </c>
      <c r="G563" s="64">
        <v>23</v>
      </c>
      <c r="H563" s="64">
        <v>59</v>
      </c>
      <c r="I563" s="64">
        <v>12</v>
      </c>
      <c r="J563" s="64">
        <v>1475</v>
      </c>
      <c r="K563" s="64">
        <v>48</v>
      </c>
      <c r="L563" s="64">
        <v>77</v>
      </c>
      <c r="M563" s="64">
        <v>1326</v>
      </c>
      <c r="N563" s="64">
        <v>66</v>
      </c>
      <c r="O563" s="64">
        <v>0</v>
      </c>
      <c r="P563" s="64">
        <v>95</v>
      </c>
      <c r="Q563" s="64">
        <v>0</v>
      </c>
      <c r="R563" s="64">
        <v>113</v>
      </c>
      <c r="S563" s="64">
        <v>0</v>
      </c>
      <c r="T563" s="64">
        <v>0</v>
      </c>
      <c r="U563" s="64">
        <v>0</v>
      </c>
      <c r="V563" s="64">
        <v>113</v>
      </c>
      <c r="W563" s="64">
        <v>711</v>
      </c>
      <c r="X563" s="64">
        <v>0</v>
      </c>
      <c r="Y563" s="64">
        <v>2753</v>
      </c>
      <c r="Z563" s="64">
        <v>13336</v>
      </c>
      <c r="AA563" s="64">
        <v>9575</v>
      </c>
      <c r="AB563" s="64">
        <v>246</v>
      </c>
      <c r="AC563" s="64">
        <v>0</v>
      </c>
      <c r="AD563" s="64">
        <v>0</v>
      </c>
      <c r="AE563" s="64">
        <v>0</v>
      </c>
      <c r="AF563" s="64">
        <v>371</v>
      </c>
      <c r="AG563" s="64">
        <v>0</v>
      </c>
      <c r="AH563" s="64">
        <v>394</v>
      </c>
      <c r="AI563" s="64">
        <v>45</v>
      </c>
      <c r="AJ563" s="64">
        <v>27431</v>
      </c>
      <c r="AK563" s="64">
        <v>0</v>
      </c>
      <c r="AL563" s="64">
        <v>23911</v>
      </c>
      <c r="AM563" s="64">
        <v>0</v>
      </c>
      <c r="AN563" s="64">
        <v>280</v>
      </c>
      <c r="AO563" s="64">
        <v>0</v>
      </c>
      <c r="AP563" s="64">
        <v>0</v>
      </c>
      <c r="AQ563" s="64">
        <v>0</v>
      </c>
      <c r="AR563" s="64">
        <v>1</v>
      </c>
      <c r="AS563" s="64">
        <v>0</v>
      </c>
      <c r="AT563" s="64">
        <v>0</v>
      </c>
      <c r="AU563" s="64">
        <v>0</v>
      </c>
      <c r="AV563" s="64">
        <v>0</v>
      </c>
      <c r="AW563" s="64">
        <v>-114</v>
      </c>
      <c r="AX563" s="64">
        <v>113</v>
      </c>
      <c r="AY563" s="64">
        <v>3240</v>
      </c>
      <c r="AZ563" s="64">
        <v>27431</v>
      </c>
      <c r="BA563" s="64">
        <v>358</v>
      </c>
      <c r="BB563" s="64">
        <v>0</v>
      </c>
      <c r="BC563" s="64">
        <v>358</v>
      </c>
    </row>
    <row r="564" spans="1:55" x14ac:dyDescent="0.25">
      <c r="A564" s="64">
        <v>9295</v>
      </c>
      <c r="B564" s="65" t="s">
        <v>464</v>
      </c>
      <c r="C564" s="64">
        <v>200112</v>
      </c>
      <c r="D564" s="64">
        <v>2171</v>
      </c>
      <c r="E564" s="64">
        <v>721</v>
      </c>
      <c r="F564" s="64">
        <v>1450</v>
      </c>
      <c r="G564" s="64">
        <v>21</v>
      </c>
      <c r="H564" s="64">
        <v>70</v>
      </c>
      <c r="I564" s="64">
        <v>22</v>
      </c>
      <c r="J564" s="64">
        <v>1519</v>
      </c>
      <c r="K564" s="64">
        <v>88</v>
      </c>
      <c r="L564" s="64">
        <v>64</v>
      </c>
      <c r="M564" s="64">
        <v>1542</v>
      </c>
      <c r="N564" s="64">
        <v>122</v>
      </c>
      <c r="O564" s="64">
        <v>3</v>
      </c>
      <c r="P564" s="64">
        <v>-22</v>
      </c>
      <c r="Q564" s="64">
        <v>0</v>
      </c>
      <c r="R564" s="64">
        <v>26</v>
      </c>
      <c r="S564" s="64">
        <v>0</v>
      </c>
      <c r="T564" s="64">
        <v>0</v>
      </c>
      <c r="U564" s="64">
        <v>18</v>
      </c>
      <c r="V564" s="64">
        <v>8</v>
      </c>
      <c r="W564" s="64">
        <v>691</v>
      </c>
      <c r="X564" s="64">
        <v>0</v>
      </c>
      <c r="Y564" s="64">
        <v>6029</v>
      </c>
      <c r="Z564" s="64">
        <v>14260</v>
      </c>
      <c r="AA564" s="64">
        <v>6691</v>
      </c>
      <c r="AB564" s="64">
        <v>275</v>
      </c>
      <c r="AC564" s="64">
        <v>0</v>
      </c>
      <c r="AD564" s="64">
        <v>0</v>
      </c>
      <c r="AE564" s="64">
        <v>0</v>
      </c>
      <c r="AF564" s="64">
        <v>489</v>
      </c>
      <c r="AG564" s="64">
        <v>0</v>
      </c>
      <c r="AH564" s="64">
        <v>311</v>
      </c>
      <c r="AI564" s="64">
        <v>0</v>
      </c>
      <c r="AJ564" s="64">
        <v>28746</v>
      </c>
      <c r="AK564" s="64">
        <v>0</v>
      </c>
      <c r="AL564" s="64">
        <v>25064</v>
      </c>
      <c r="AM564" s="64">
        <v>0</v>
      </c>
      <c r="AN564" s="64">
        <v>434</v>
      </c>
      <c r="AO564" s="64">
        <v>0</v>
      </c>
      <c r="AP564" s="64">
        <v>0</v>
      </c>
      <c r="AQ564" s="64">
        <v>0</v>
      </c>
      <c r="AR564" s="64">
        <v>0</v>
      </c>
      <c r="AS564" s="64">
        <v>0</v>
      </c>
      <c r="AT564" s="64">
        <v>0</v>
      </c>
      <c r="AU564" s="64">
        <v>3240</v>
      </c>
      <c r="AV564" s="64">
        <v>0</v>
      </c>
      <c r="AW564" s="64">
        <v>0</v>
      </c>
      <c r="AX564" s="64">
        <v>8</v>
      </c>
      <c r="AY564" s="64">
        <v>3248</v>
      </c>
      <c r="AZ564" s="64">
        <v>28746</v>
      </c>
      <c r="BA564" s="64">
        <v>916</v>
      </c>
      <c r="BB564" s="64">
        <v>0</v>
      </c>
      <c r="BC564" s="64">
        <v>916</v>
      </c>
    </row>
    <row r="565" spans="1:55" x14ac:dyDescent="0.25">
      <c r="A565" s="64">
        <v>9295</v>
      </c>
      <c r="B565" s="65" t="s">
        <v>464</v>
      </c>
      <c r="C565" s="64">
        <v>200212</v>
      </c>
      <c r="D565" s="64">
        <v>2201</v>
      </c>
      <c r="E565" s="64">
        <v>715</v>
      </c>
      <c r="F565" s="64">
        <v>1486</v>
      </c>
      <c r="G565" s="64">
        <v>22</v>
      </c>
      <c r="H565" s="64">
        <v>71</v>
      </c>
      <c r="I565" s="64">
        <v>14</v>
      </c>
      <c r="J565" s="64">
        <v>1565</v>
      </c>
      <c r="K565" s="64">
        <v>176</v>
      </c>
      <c r="L565" s="64">
        <v>62</v>
      </c>
      <c r="M565" s="64">
        <v>1381</v>
      </c>
      <c r="N565" s="64">
        <v>152</v>
      </c>
      <c r="O565" s="64">
        <v>4</v>
      </c>
      <c r="P565" s="64">
        <v>148</v>
      </c>
      <c r="Q565" s="64">
        <v>0</v>
      </c>
      <c r="R565" s="64">
        <v>118</v>
      </c>
      <c r="S565" s="64">
        <v>0</v>
      </c>
      <c r="T565" s="64">
        <v>0</v>
      </c>
      <c r="U565" s="64">
        <v>35</v>
      </c>
      <c r="V565" s="64">
        <v>83</v>
      </c>
      <c r="W565" s="64">
        <v>696</v>
      </c>
      <c r="X565" s="64">
        <v>0</v>
      </c>
      <c r="Y565" s="64">
        <v>9940</v>
      </c>
      <c r="Z565" s="64">
        <v>16947</v>
      </c>
      <c r="AA565" s="64">
        <v>2036</v>
      </c>
      <c r="AB565" s="64">
        <v>654</v>
      </c>
      <c r="AC565" s="64">
        <v>0</v>
      </c>
      <c r="AD565" s="64">
        <v>0</v>
      </c>
      <c r="AE565" s="64">
        <v>0</v>
      </c>
      <c r="AF565" s="64">
        <v>418</v>
      </c>
      <c r="AG565" s="64">
        <v>0</v>
      </c>
      <c r="AH565" s="64">
        <v>177</v>
      </c>
      <c r="AI565" s="64">
        <v>0</v>
      </c>
      <c r="AJ565" s="64">
        <v>30868</v>
      </c>
      <c r="AK565" s="64">
        <v>0</v>
      </c>
      <c r="AL565" s="64">
        <v>26897</v>
      </c>
      <c r="AM565" s="64">
        <v>0</v>
      </c>
      <c r="AN565" s="64">
        <v>362</v>
      </c>
      <c r="AO565" s="64">
        <v>0</v>
      </c>
      <c r="AP565" s="64">
        <v>0</v>
      </c>
      <c r="AQ565" s="64">
        <v>0</v>
      </c>
      <c r="AR565" s="64">
        <v>0</v>
      </c>
      <c r="AS565" s="64">
        <v>0</v>
      </c>
      <c r="AT565" s="64">
        <v>0</v>
      </c>
      <c r="AU565" s="64">
        <v>3248</v>
      </c>
      <c r="AV565" s="64">
        <v>278</v>
      </c>
      <c r="AW565" s="64">
        <v>0</v>
      </c>
      <c r="AX565" s="64">
        <v>83</v>
      </c>
      <c r="AY565" s="64">
        <v>3609</v>
      </c>
      <c r="AZ565" s="64">
        <v>30868</v>
      </c>
      <c r="BA565" s="64">
        <v>339</v>
      </c>
      <c r="BB565" s="64">
        <v>0</v>
      </c>
      <c r="BC565" s="64">
        <v>339</v>
      </c>
    </row>
    <row r="566" spans="1:55" x14ac:dyDescent="0.25">
      <c r="A566" s="64">
        <v>9295</v>
      </c>
      <c r="B566" s="65" t="s">
        <v>464</v>
      </c>
      <c r="C566" s="64">
        <v>200312</v>
      </c>
      <c r="D566" s="64">
        <v>2063</v>
      </c>
      <c r="E566" s="64">
        <v>652</v>
      </c>
      <c r="F566" s="64">
        <v>1411</v>
      </c>
      <c r="G566" s="64">
        <v>22</v>
      </c>
      <c r="H566" s="64">
        <v>103</v>
      </c>
      <c r="I566" s="64">
        <v>18</v>
      </c>
      <c r="J566" s="64">
        <v>1518</v>
      </c>
      <c r="K566" s="64">
        <v>-9</v>
      </c>
      <c r="L566" s="64">
        <v>60</v>
      </c>
      <c r="M566" s="64">
        <v>1445</v>
      </c>
      <c r="N566" s="64">
        <v>131</v>
      </c>
      <c r="O566" s="64">
        <v>3</v>
      </c>
      <c r="P566" s="64">
        <v>668</v>
      </c>
      <c r="Q566" s="64">
        <v>0</v>
      </c>
      <c r="R566" s="64">
        <v>-678</v>
      </c>
      <c r="S566" s="64">
        <v>0</v>
      </c>
      <c r="T566" s="64">
        <v>0</v>
      </c>
      <c r="U566" s="64">
        <v>-207</v>
      </c>
      <c r="V566" s="64">
        <v>-471</v>
      </c>
      <c r="W566" s="64">
        <v>486</v>
      </c>
      <c r="X566" s="64">
        <v>0</v>
      </c>
      <c r="Y566" s="64">
        <v>7871</v>
      </c>
      <c r="Z566" s="64">
        <v>16682</v>
      </c>
      <c r="AA566" s="64">
        <v>6026</v>
      </c>
      <c r="AB566" s="64">
        <v>1706</v>
      </c>
      <c r="AC566" s="64">
        <v>0</v>
      </c>
      <c r="AD566" s="64">
        <v>0</v>
      </c>
      <c r="AE566" s="64">
        <v>0</v>
      </c>
      <c r="AF566" s="64">
        <v>347</v>
      </c>
      <c r="AG566" s="64">
        <v>0</v>
      </c>
      <c r="AH566" s="64">
        <v>540</v>
      </c>
      <c r="AI566" s="64">
        <v>0</v>
      </c>
      <c r="AJ566" s="64">
        <v>33658</v>
      </c>
      <c r="AK566" s="64">
        <v>0</v>
      </c>
      <c r="AL566" s="64">
        <v>29982</v>
      </c>
      <c r="AM566" s="64">
        <v>0</v>
      </c>
      <c r="AN566" s="64">
        <v>537</v>
      </c>
      <c r="AO566" s="64">
        <v>0</v>
      </c>
      <c r="AP566" s="64">
        <v>0</v>
      </c>
      <c r="AQ566" s="64">
        <v>0</v>
      </c>
      <c r="AR566" s="64">
        <v>0</v>
      </c>
      <c r="AS566" s="64">
        <v>0</v>
      </c>
      <c r="AT566" s="64">
        <v>0</v>
      </c>
      <c r="AU566" s="64">
        <v>3610</v>
      </c>
      <c r="AV566" s="64">
        <v>0</v>
      </c>
      <c r="AW566" s="64">
        <v>0</v>
      </c>
      <c r="AX566" s="64">
        <v>-471</v>
      </c>
      <c r="AY566" s="64">
        <v>3139</v>
      </c>
      <c r="AZ566" s="64">
        <v>33658</v>
      </c>
      <c r="BA566" s="64">
        <v>275</v>
      </c>
      <c r="BB566" s="64">
        <v>0</v>
      </c>
      <c r="BC566" s="64">
        <v>275</v>
      </c>
    </row>
    <row r="567" spans="1:55" x14ac:dyDescent="0.25">
      <c r="A567" s="64">
        <v>9295</v>
      </c>
      <c r="B567" s="65" t="s">
        <v>464</v>
      </c>
      <c r="C567" s="64">
        <v>200412</v>
      </c>
      <c r="D567" s="64">
        <v>2148</v>
      </c>
      <c r="E567" s="64">
        <v>675</v>
      </c>
      <c r="F567" s="64">
        <v>1473</v>
      </c>
      <c r="G567" s="64">
        <v>69</v>
      </c>
      <c r="H567" s="64">
        <v>150</v>
      </c>
      <c r="I567" s="64">
        <v>42</v>
      </c>
      <c r="J567" s="64">
        <v>1650</v>
      </c>
      <c r="K567" s="64">
        <v>7</v>
      </c>
      <c r="L567" s="64">
        <v>60</v>
      </c>
      <c r="M567" s="64">
        <v>1617</v>
      </c>
      <c r="N567" s="64">
        <v>115</v>
      </c>
      <c r="O567" s="64">
        <v>1</v>
      </c>
      <c r="P567" s="64">
        <v>2139</v>
      </c>
      <c r="Q567" s="64">
        <v>0</v>
      </c>
      <c r="R567" s="64">
        <v>-2155</v>
      </c>
      <c r="S567" s="64">
        <v>0</v>
      </c>
      <c r="T567" s="64">
        <v>0</v>
      </c>
      <c r="U567" s="64">
        <v>243</v>
      </c>
      <c r="V567" s="64">
        <v>-2398</v>
      </c>
      <c r="W567" s="64">
        <v>706</v>
      </c>
      <c r="X567" s="64">
        <v>0</v>
      </c>
      <c r="Y567" s="64">
        <v>6148</v>
      </c>
      <c r="Z567" s="64">
        <v>16680</v>
      </c>
      <c r="AA567" s="64">
        <v>9083</v>
      </c>
      <c r="AB567" s="64">
        <v>516</v>
      </c>
      <c r="AC567" s="64">
        <v>0</v>
      </c>
      <c r="AD567" s="64">
        <v>0</v>
      </c>
      <c r="AE567" s="64">
        <v>0</v>
      </c>
      <c r="AF567" s="64">
        <v>353</v>
      </c>
      <c r="AG567" s="64">
        <v>0</v>
      </c>
      <c r="AH567" s="64">
        <v>247</v>
      </c>
      <c r="AI567" s="64">
        <v>0</v>
      </c>
      <c r="AJ567" s="64">
        <v>33733</v>
      </c>
      <c r="AK567" s="64">
        <v>0</v>
      </c>
      <c r="AL567" s="64">
        <v>32478</v>
      </c>
      <c r="AM567" s="64">
        <v>0</v>
      </c>
      <c r="AN567" s="64">
        <v>514</v>
      </c>
      <c r="AO567" s="64">
        <v>0</v>
      </c>
      <c r="AP567" s="64">
        <v>0</v>
      </c>
      <c r="AQ567" s="64">
        <v>0</v>
      </c>
      <c r="AR567" s="64">
        <v>0</v>
      </c>
      <c r="AS567" s="64">
        <v>0</v>
      </c>
      <c r="AT567" s="64">
        <v>0</v>
      </c>
      <c r="AU567" s="64">
        <v>3139</v>
      </c>
      <c r="AV567" s="64">
        <v>0</v>
      </c>
      <c r="AW567" s="64">
        <v>0</v>
      </c>
      <c r="AX567" s="64">
        <v>-2398</v>
      </c>
      <c r="AY567" s="64">
        <v>741</v>
      </c>
      <c r="AZ567" s="64">
        <v>33733</v>
      </c>
      <c r="BA567" s="64">
        <v>1855</v>
      </c>
      <c r="BB567" s="64">
        <v>0</v>
      </c>
      <c r="BC567" s="64">
        <v>1855</v>
      </c>
    </row>
    <row r="568" spans="1:55" x14ac:dyDescent="0.25">
      <c r="A568" s="64">
        <v>9300</v>
      </c>
      <c r="B568" s="65" t="s">
        <v>324</v>
      </c>
      <c r="C568" s="64">
        <v>200012</v>
      </c>
      <c r="D568" s="64">
        <v>1532</v>
      </c>
      <c r="E568" s="64">
        <v>335</v>
      </c>
      <c r="F568" s="64">
        <v>1197</v>
      </c>
      <c r="G568" s="64">
        <v>19</v>
      </c>
      <c r="H568" s="64">
        <v>51</v>
      </c>
      <c r="I568" s="64">
        <v>13</v>
      </c>
      <c r="J568" s="64">
        <v>1254</v>
      </c>
      <c r="K568" s="64">
        <v>27</v>
      </c>
      <c r="L568" s="64">
        <v>82</v>
      </c>
      <c r="M568" s="64">
        <v>1311</v>
      </c>
      <c r="N568" s="64">
        <v>131</v>
      </c>
      <c r="O568" s="64">
        <v>0</v>
      </c>
      <c r="P568" s="64">
        <v>0</v>
      </c>
      <c r="Q568" s="64">
        <v>0</v>
      </c>
      <c r="R568" s="64">
        <v>-79</v>
      </c>
      <c r="S568" s="64">
        <v>0</v>
      </c>
      <c r="T568" s="64">
        <v>0</v>
      </c>
      <c r="U568" s="64">
        <v>-19</v>
      </c>
      <c r="V568" s="64">
        <v>-60</v>
      </c>
      <c r="W568" s="64">
        <v>164</v>
      </c>
      <c r="X568" s="64">
        <v>0</v>
      </c>
      <c r="Y568" s="64">
        <v>2537</v>
      </c>
      <c r="Z568" s="64">
        <v>10237</v>
      </c>
      <c r="AA568" s="64">
        <v>6355</v>
      </c>
      <c r="AB568" s="64">
        <v>265</v>
      </c>
      <c r="AC568" s="64">
        <v>0</v>
      </c>
      <c r="AD568" s="64">
        <v>0</v>
      </c>
      <c r="AE568" s="64">
        <v>0</v>
      </c>
      <c r="AF568" s="64">
        <v>570</v>
      </c>
      <c r="AG568" s="64">
        <v>0</v>
      </c>
      <c r="AH568" s="64">
        <v>240</v>
      </c>
      <c r="AI568" s="64">
        <v>0</v>
      </c>
      <c r="AJ568" s="64">
        <v>20368</v>
      </c>
      <c r="AK568" s="64">
        <v>0</v>
      </c>
      <c r="AL568" s="64">
        <v>17503</v>
      </c>
      <c r="AM568" s="64">
        <v>0</v>
      </c>
      <c r="AN568" s="64">
        <v>506</v>
      </c>
      <c r="AO568" s="64">
        <v>0</v>
      </c>
      <c r="AP568" s="64">
        <v>0</v>
      </c>
      <c r="AQ568" s="64">
        <v>0</v>
      </c>
      <c r="AR568" s="64">
        <v>0</v>
      </c>
      <c r="AS568" s="64">
        <v>0</v>
      </c>
      <c r="AT568" s="64">
        <v>0</v>
      </c>
      <c r="AU568" s="64">
        <v>0</v>
      </c>
      <c r="AV568" s="64">
        <v>319</v>
      </c>
      <c r="AW568" s="64">
        <v>2100</v>
      </c>
      <c r="AX568" s="64">
        <v>-60</v>
      </c>
      <c r="AY568" s="64">
        <v>2359</v>
      </c>
      <c r="AZ568" s="64">
        <v>20368</v>
      </c>
      <c r="BA568" s="64">
        <v>335</v>
      </c>
      <c r="BB568" s="64">
        <v>0</v>
      </c>
      <c r="BC568" s="64">
        <v>335</v>
      </c>
    </row>
    <row r="569" spans="1:55" x14ac:dyDescent="0.25">
      <c r="A569" s="64">
        <v>9300</v>
      </c>
      <c r="B569" s="65" t="s">
        <v>324</v>
      </c>
      <c r="C569" s="64">
        <v>200112</v>
      </c>
      <c r="D569" s="64">
        <v>1681</v>
      </c>
      <c r="E569" s="64">
        <v>457</v>
      </c>
      <c r="F569" s="64">
        <v>1224</v>
      </c>
      <c r="G569" s="64">
        <v>15</v>
      </c>
      <c r="H569" s="64">
        <v>50</v>
      </c>
      <c r="I569" s="64">
        <v>20</v>
      </c>
      <c r="J569" s="64">
        <v>1269</v>
      </c>
      <c r="K569" s="64">
        <v>67</v>
      </c>
      <c r="L569" s="64">
        <v>50</v>
      </c>
      <c r="M569" s="64">
        <v>1263</v>
      </c>
      <c r="N569" s="64">
        <v>80</v>
      </c>
      <c r="O569" s="64">
        <v>0</v>
      </c>
      <c r="P569" s="64">
        <v>5</v>
      </c>
      <c r="Q569" s="64">
        <v>0</v>
      </c>
      <c r="R569" s="64">
        <v>38</v>
      </c>
      <c r="S569" s="64">
        <v>24</v>
      </c>
      <c r="T569" s="64">
        <v>0</v>
      </c>
      <c r="U569" s="64">
        <v>29</v>
      </c>
      <c r="V569" s="64">
        <v>33</v>
      </c>
      <c r="W569" s="64">
        <v>190</v>
      </c>
      <c r="X569" s="64">
        <v>0</v>
      </c>
      <c r="Y569" s="64">
        <v>4052</v>
      </c>
      <c r="Z569" s="64">
        <v>11234</v>
      </c>
      <c r="AA569" s="64">
        <v>5709</v>
      </c>
      <c r="AB569" s="64">
        <v>270</v>
      </c>
      <c r="AC569" s="64">
        <v>0</v>
      </c>
      <c r="AD569" s="64">
        <v>0</v>
      </c>
      <c r="AE569" s="64">
        <v>0</v>
      </c>
      <c r="AF569" s="64">
        <v>712</v>
      </c>
      <c r="AG569" s="64">
        <v>0</v>
      </c>
      <c r="AH569" s="64">
        <v>115</v>
      </c>
      <c r="AI569" s="64">
        <v>28</v>
      </c>
      <c r="AJ569" s="64">
        <v>22310</v>
      </c>
      <c r="AK569" s="64">
        <v>248</v>
      </c>
      <c r="AL569" s="64">
        <v>19156</v>
      </c>
      <c r="AM569" s="64">
        <v>0</v>
      </c>
      <c r="AN569" s="64">
        <v>313</v>
      </c>
      <c r="AO569" s="64">
        <v>0</v>
      </c>
      <c r="AP569" s="64">
        <v>0</v>
      </c>
      <c r="AQ569" s="64">
        <v>0</v>
      </c>
      <c r="AR569" s="64">
        <v>0</v>
      </c>
      <c r="AS569" s="64">
        <v>0</v>
      </c>
      <c r="AT569" s="64">
        <v>0</v>
      </c>
      <c r="AU569" s="64">
        <v>0</v>
      </c>
      <c r="AV569" s="64">
        <v>519</v>
      </c>
      <c r="AW569" s="64">
        <v>2040</v>
      </c>
      <c r="AX569" s="64">
        <v>33</v>
      </c>
      <c r="AY569" s="64">
        <v>2592</v>
      </c>
      <c r="AZ569" s="64">
        <v>22310</v>
      </c>
      <c r="BA569" s="64">
        <v>347</v>
      </c>
      <c r="BB569" s="64">
        <v>0</v>
      </c>
      <c r="BC569" s="64">
        <v>347</v>
      </c>
    </row>
    <row r="570" spans="1:55" x14ac:dyDescent="0.25">
      <c r="A570" s="64">
        <v>9300</v>
      </c>
      <c r="B570" s="65" t="s">
        <v>324</v>
      </c>
      <c r="C570" s="64">
        <v>200212</v>
      </c>
      <c r="D570" s="64">
        <v>1722</v>
      </c>
      <c r="E570" s="64">
        <v>429</v>
      </c>
      <c r="F570" s="64">
        <v>1293</v>
      </c>
      <c r="G570" s="64">
        <v>12</v>
      </c>
      <c r="H570" s="64">
        <v>77</v>
      </c>
      <c r="I570" s="64">
        <v>88</v>
      </c>
      <c r="J570" s="64">
        <v>1293</v>
      </c>
      <c r="K570" s="64">
        <v>85</v>
      </c>
      <c r="L570" s="64">
        <v>52</v>
      </c>
      <c r="M570" s="64">
        <v>1121</v>
      </c>
      <c r="N570" s="64">
        <v>102</v>
      </c>
      <c r="O570" s="64">
        <v>0</v>
      </c>
      <c r="P570" s="64">
        <v>173</v>
      </c>
      <c r="Q570" s="64">
        <v>0</v>
      </c>
      <c r="R570" s="64">
        <v>34</v>
      </c>
      <c r="S570" s="64">
        <v>0</v>
      </c>
      <c r="T570" s="64">
        <v>0</v>
      </c>
      <c r="U570" s="64">
        <v>18</v>
      </c>
      <c r="V570" s="64">
        <v>16</v>
      </c>
      <c r="W570" s="64">
        <v>295</v>
      </c>
      <c r="X570" s="64">
        <v>0</v>
      </c>
      <c r="Y570" s="64">
        <v>3042</v>
      </c>
      <c r="Z570" s="64">
        <v>12314</v>
      </c>
      <c r="AA570" s="64">
        <v>7654</v>
      </c>
      <c r="AB570" s="64">
        <v>270</v>
      </c>
      <c r="AC570" s="64">
        <v>0</v>
      </c>
      <c r="AD570" s="64">
        <v>0</v>
      </c>
      <c r="AE570" s="64">
        <v>0</v>
      </c>
      <c r="AF570" s="64">
        <v>719</v>
      </c>
      <c r="AG570" s="64">
        <v>0</v>
      </c>
      <c r="AH570" s="64">
        <v>151</v>
      </c>
      <c r="AI570" s="64">
        <v>30</v>
      </c>
      <c r="AJ570" s="64">
        <v>24475</v>
      </c>
      <c r="AK570" s="64">
        <v>61</v>
      </c>
      <c r="AL570" s="64">
        <v>21152</v>
      </c>
      <c r="AM570" s="64">
        <v>0</v>
      </c>
      <c r="AN570" s="64">
        <v>594</v>
      </c>
      <c r="AO570" s="64">
        <v>0</v>
      </c>
      <c r="AP570" s="64">
        <v>0</v>
      </c>
      <c r="AQ570" s="64">
        <v>0</v>
      </c>
      <c r="AR570" s="64">
        <v>0</v>
      </c>
      <c r="AS570" s="64">
        <v>0</v>
      </c>
      <c r="AT570" s="64">
        <v>0</v>
      </c>
      <c r="AU570" s="64">
        <v>0</v>
      </c>
      <c r="AV570" s="64">
        <v>260</v>
      </c>
      <c r="AW570" s="64">
        <v>2392</v>
      </c>
      <c r="AX570" s="64">
        <v>16</v>
      </c>
      <c r="AY570" s="64">
        <v>2668</v>
      </c>
      <c r="AZ570" s="64">
        <v>24475</v>
      </c>
      <c r="BA570" s="64">
        <v>410</v>
      </c>
      <c r="BB570" s="64">
        <v>0</v>
      </c>
      <c r="BC570" s="64">
        <v>410</v>
      </c>
    </row>
    <row r="571" spans="1:55" x14ac:dyDescent="0.25">
      <c r="A571" s="64">
        <v>9300</v>
      </c>
      <c r="B571" s="65" t="s">
        <v>324</v>
      </c>
      <c r="C571" s="64">
        <v>200312</v>
      </c>
      <c r="D571" s="64">
        <v>1749</v>
      </c>
      <c r="E571" s="64">
        <v>356</v>
      </c>
      <c r="F571" s="64">
        <v>1393</v>
      </c>
      <c r="G571" s="64">
        <v>16</v>
      </c>
      <c r="H571" s="64">
        <v>69</v>
      </c>
      <c r="I571" s="64">
        <v>82</v>
      </c>
      <c r="J571" s="64">
        <v>1397</v>
      </c>
      <c r="K571" s="64">
        <v>-20</v>
      </c>
      <c r="L571" s="64">
        <v>45</v>
      </c>
      <c r="M571" s="64">
        <v>1240</v>
      </c>
      <c r="N571" s="64">
        <v>114</v>
      </c>
      <c r="O571" s="64">
        <v>0</v>
      </c>
      <c r="P571" s="64">
        <v>96</v>
      </c>
      <c r="Q571" s="64">
        <v>0</v>
      </c>
      <c r="R571" s="64">
        <v>-28</v>
      </c>
      <c r="S571" s="64">
        <v>0</v>
      </c>
      <c r="T571" s="64">
        <v>0</v>
      </c>
      <c r="U571" s="64">
        <v>-7</v>
      </c>
      <c r="V571" s="64">
        <v>-21</v>
      </c>
      <c r="W571" s="64">
        <v>279</v>
      </c>
      <c r="X571" s="64">
        <v>0</v>
      </c>
      <c r="Y571" s="64">
        <v>3424</v>
      </c>
      <c r="Z571" s="64">
        <v>13606</v>
      </c>
      <c r="AA571" s="64">
        <v>8583</v>
      </c>
      <c r="AB571" s="64">
        <v>294</v>
      </c>
      <c r="AC571" s="64">
        <v>0</v>
      </c>
      <c r="AD571" s="64">
        <v>0</v>
      </c>
      <c r="AE571" s="64">
        <v>0</v>
      </c>
      <c r="AF571" s="64">
        <v>629</v>
      </c>
      <c r="AG571" s="64">
        <v>0</v>
      </c>
      <c r="AH571" s="64">
        <v>160</v>
      </c>
      <c r="AI571" s="64">
        <v>30</v>
      </c>
      <c r="AJ571" s="64">
        <v>27005</v>
      </c>
      <c r="AK571" s="64">
        <v>115</v>
      </c>
      <c r="AL571" s="64">
        <v>23453</v>
      </c>
      <c r="AM571" s="64">
        <v>0</v>
      </c>
      <c r="AN571" s="64">
        <v>791</v>
      </c>
      <c r="AO571" s="64">
        <v>0</v>
      </c>
      <c r="AP571" s="64">
        <v>0</v>
      </c>
      <c r="AQ571" s="64">
        <v>0</v>
      </c>
      <c r="AR571" s="64">
        <v>0</v>
      </c>
      <c r="AS571" s="64">
        <v>0</v>
      </c>
      <c r="AT571" s="64">
        <v>0</v>
      </c>
      <c r="AU571" s="64">
        <v>0</v>
      </c>
      <c r="AV571" s="64">
        <v>260</v>
      </c>
      <c r="AW571" s="64">
        <v>2408</v>
      </c>
      <c r="AX571" s="64">
        <v>-21</v>
      </c>
      <c r="AY571" s="64">
        <v>2646</v>
      </c>
      <c r="AZ571" s="64">
        <v>27005</v>
      </c>
      <c r="BA571" s="64">
        <v>404</v>
      </c>
      <c r="BB571" s="64">
        <v>0</v>
      </c>
      <c r="BC571" s="64">
        <v>404</v>
      </c>
    </row>
    <row r="572" spans="1:55" x14ac:dyDescent="0.25">
      <c r="A572" s="64">
        <v>9300</v>
      </c>
      <c r="B572" s="65" t="s">
        <v>324</v>
      </c>
      <c r="C572" s="64">
        <v>200412</v>
      </c>
      <c r="D572" s="64">
        <v>1761</v>
      </c>
      <c r="E572" s="64">
        <v>338</v>
      </c>
      <c r="F572" s="64">
        <v>1423</v>
      </c>
      <c r="G572" s="64">
        <v>17</v>
      </c>
      <c r="H572" s="64">
        <v>111</v>
      </c>
      <c r="I572" s="64">
        <v>87</v>
      </c>
      <c r="J572" s="64">
        <v>1464</v>
      </c>
      <c r="K572" s="64">
        <v>-39</v>
      </c>
      <c r="L572" s="64">
        <v>43</v>
      </c>
      <c r="M572" s="64">
        <v>1387</v>
      </c>
      <c r="N572" s="64">
        <v>37</v>
      </c>
      <c r="O572" s="64">
        <v>0</v>
      </c>
      <c r="P572" s="64">
        <v>347</v>
      </c>
      <c r="Q572" s="64">
        <v>0</v>
      </c>
      <c r="R572" s="64">
        <v>-302</v>
      </c>
      <c r="S572" s="64">
        <v>0</v>
      </c>
      <c r="T572" s="64">
        <v>0</v>
      </c>
      <c r="U572" s="64">
        <v>-78</v>
      </c>
      <c r="V572" s="64">
        <v>-223</v>
      </c>
      <c r="W572" s="64">
        <v>286</v>
      </c>
      <c r="X572" s="64">
        <v>0</v>
      </c>
      <c r="Y572" s="64">
        <v>2703</v>
      </c>
      <c r="Z572" s="64">
        <v>13920</v>
      </c>
      <c r="AA572" s="64">
        <v>8525</v>
      </c>
      <c r="AB572" s="64">
        <v>286</v>
      </c>
      <c r="AC572" s="64">
        <v>0</v>
      </c>
      <c r="AD572" s="64">
        <v>0</v>
      </c>
      <c r="AE572" s="64">
        <v>0</v>
      </c>
      <c r="AF572" s="64">
        <v>913</v>
      </c>
      <c r="AG572" s="64">
        <v>0</v>
      </c>
      <c r="AH572" s="64">
        <v>209</v>
      </c>
      <c r="AI572" s="64">
        <v>30</v>
      </c>
      <c r="AJ572" s="64">
        <v>26872</v>
      </c>
      <c r="AK572" s="64">
        <v>260</v>
      </c>
      <c r="AL572" s="64">
        <v>23739</v>
      </c>
      <c r="AM572" s="64">
        <v>0</v>
      </c>
      <c r="AN572" s="64">
        <v>198</v>
      </c>
      <c r="AO572" s="64">
        <v>0</v>
      </c>
      <c r="AP572" s="64">
        <v>0</v>
      </c>
      <c r="AQ572" s="64">
        <v>0</v>
      </c>
      <c r="AR572" s="64">
        <v>0</v>
      </c>
      <c r="AS572" s="64">
        <v>0</v>
      </c>
      <c r="AT572" s="64">
        <v>0</v>
      </c>
      <c r="AU572" s="64">
        <v>0</v>
      </c>
      <c r="AV572" s="64">
        <v>512</v>
      </c>
      <c r="AW572" s="64">
        <v>2386</v>
      </c>
      <c r="AX572" s="64">
        <v>-223</v>
      </c>
      <c r="AY572" s="64">
        <v>2675</v>
      </c>
      <c r="AZ572" s="64">
        <v>26872</v>
      </c>
      <c r="BA572" s="64">
        <v>458</v>
      </c>
      <c r="BB572" s="64">
        <v>0</v>
      </c>
      <c r="BC572" s="64">
        <v>458</v>
      </c>
    </row>
    <row r="573" spans="1:55" x14ac:dyDescent="0.25">
      <c r="A573" s="64">
        <v>9307</v>
      </c>
      <c r="B573" s="65" t="s">
        <v>462</v>
      </c>
      <c r="C573" s="64">
        <v>200012</v>
      </c>
      <c r="D573" s="64">
        <v>34138</v>
      </c>
      <c r="E573" s="64">
        <v>15044</v>
      </c>
      <c r="F573" s="64">
        <v>19094</v>
      </c>
      <c r="G573" s="64">
        <v>305</v>
      </c>
      <c r="H573" s="64">
        <v>4101</v>
      </c>
      <c r="I573" s="64">
        <v>395</v>
      </c>
      <c r="J573" s="64">
        <v>23105</v>
      </c>
      <c r="K573" s="64">
        <v>1101</v>
      </c>
      <c r="L573" s="64">
        <v>414</v>
      </c>
      <c r="M573" s="64">
        <v>16630</v>
      </c>
      <c r="N573" s="64">
        <v>1385</v>
      </c>
      <c r="O573" s="64">
        <v>0</v>
      </c>
      <c r="P573" s="64">
        <v>2466</v>
      </c>
      <c r="Q573" s="64">
        <v>-113</v>
      </c>
      <c r="R573" s="64">
        <v>4025</v>
      </c>
      <c r="S573" s="64">
        <v>0</v>
      </c>
      <c r="T573" s="64">
        <v>0</v>
      </c>
      <c r="U573" s="64">
        <v>1314</v>
      </c>
      <c r="V573" s="64">
        <v>2711</v>
      </c>
      <c r="W573" s="64">
        <v>4130</v>
      </c>
      <c r="X573" s="64">
        <v>0</v>
      </c>
      <c r="Y573" s="64">
        <v>16042</v>
      </c>
      <c r="Z573" s="64">
        <v>292304</v>
      </c>
      <c r="AA573" s="64">
        <v>86487</v>
      </c>
      <c r="AB573" s="64">
        <v>6308</v>
      </c>
      <c r="AC573" s="64">
        <v>0</v>
      </c>
      <c r="AD573" s="64">
        <v>2820</v>
      </c>
      <c r="AE573" s="64">
        <v>0</v>
      </c>
      <c r="AF573" s="64">
        <v>7179</v>
      </c>
      <c r="AG573" s="64">
        <v>0</v>
      </c>
      <c r="AH573" s="64">
        <v>1828</v>
      </c>
      <c r="AI573" s="64">
        <v>396</v>
      </c>
      <c r="AJ573" s="64">
        <v>417494</v>
      </c>
      <c r="AK573" s="64">
        <v>0</v>
      </c>
      <c r="AL573" s="64">
        <v>348032</v>
      </c>
      <c r="AM573" s="64">
        <v>0</v>
      </c>
      <c r="AN573" s="64">
        <v>5819</v>
      </c>
      <c r="AO573" s="64">
        <v>164</v>
      </c>
      <c r="AP573" s="64">
        <v>0</v>
      </c>
      <c r="AQ573" s="64">
        <v>0</v>
      </c>
      <c r="AR573" s="64">
        <v>28631</v>
      </c>
      <c r="AS573" s="64">
        <v>0</v>
      </c>
      <c r="AT573" s="64">
        <v>0</v>
      </c>
      <c r="AU573" s="64">
        <v>0</v>
      </c>
      <c r="AV573" s="64">
        <v>0</v>
      </c>
      <c r="AW573" s="64">
        <v>32136</v>
      </c>
      <c r="AX573" s="64">
        <v>2711</v>
      </c>
      <c r="AY573" s="64">
        <v>63478</v>
      </c>
      <c r="AZ573" s="64">
        <v>417494</v>
      </c>
      <c r="BA573" s="64">
        <v>128812</v>
      </c>
      <c r="BB573" s="64">
        <v>0</v>
      </c>
      <c r="BC573" s="64">
        <v>128812</v>
      </c>
    </row>
    <row r="574" spans="1:55" x14ac:dyDescent="0.25">
      <c r="A574" s="64">
        <v>9307</v>
      </c>
      <c r="B574" s="65" t="s">
        <v>462</v>
      </c>
      <c r="C574" s="64">
        <v>200112</v>
      </c>
      <c r="D574" s="64">
        <v>38860</v>
      </c>
      <c r="E574" s="64">
        <v>17698</v>
      </c>
      <c r="F574" s="64">
        <v>21162</v>
      </c>
      <c r="G574" s="64">
        <v>404</v>
      </c>
      <c r="H574" s="64">
        <v>4892</v>
      </c>
      <c r="I574" s="64">
        <v>368</v>
      </c>
      <c r="J574" s="64">
        <v>26090</v>
      </c>
      <c r="K574" s="64">
        <v>-377</v>
      </c>
      <c r="L574" s="64">
        <v>862</v>
      </c>
      <c r="M574" s="64">
        <v>18804</v>
      </c>
      <c r="N574" s="64">
        <v>1841</v>
      </c>
      <c r="O574" s="64">
        <v>0</v>
      </c>
      <c r="P574" s="64">
        <v>2472</v>
      </c>
      <c r="Q574" s="64">
        <v>-117</v>
      </c>
      <c r="R574" s="64">
        <v>3341</v>
      </c>
      <c r="S574" s="64">
        <v>0</v>
      </c>
      <c r="T574" s="64">
        <v>0</v>
      </c>
      <c r="U574" s="64">
        <v>1396</v>
      </c>
      <c r="V574" s="64">
        <v>1945</v>
      </c>
      <c r="W574" s="64">
        <v>4218</v>
      </c>
      <c r="X574" s="64">
        <v>0</v>
      </c>
      <c r="Y574" s="64">
        <v>35415</v>
      </c>
      <c r="Z574" s="64">
        <v>320930</v>
      </c>
      <c r="AA574" s="64">
        <v>91911</v>
      </c>
      <c r="AB574" s="64">
        <v>8930</v>
      </c>
      <c r="AC574" s="64">
        <v>0</v>
      </c>
      <c r="AD574" s="64">
        <v>2703</v>
      </c>
      <c r="AE574" s="64">
        <v>0</v>
      </c>
      <c r="AF574" s="64">
        <v>11804</v>
      </c>
      <c r="AG574" s="64">
        <v>0</v>
      </c>
      <c r="AH574" s="64">
        <v>2143</v>
      </c>
      <c r="AI574" s="64">
        <v>432</v>
      </c>
      <c r="AJ574" s="64">
        <v>478486</v>
      </c>
      <c r="AK574" s="64">
        <v>0</v>
      </c>
      <c r="AL574" s="64">
        <v>401003</v>
      </c>
      <c r="AM574" s="64">
        <v>0</v>
      </c>
      <c r="AN574" s="64">
        <v>8976</v>
      </c>
      <c r="AO574" s="64">
        <v>122</v>
      </c>
      <c r="AP574" s="64">
        <v>0</v>
      </c>
      <c r="AQ574" s="64">
        <v>0</v>
      </c>
      <c r="AR574" s="64">
        <v>31592</v>
      </c>
      <c r="AS574" s="64">
        <v>0</v>
      </c>
      <c r="AT574" s="64">
        <v>0</v>
      </c>
      <c r="AU574" s="64">
        <v>0</v>
      </c>
      <c r="AV574" s="64">
        <v>0</v>
      </c>
      <c r="AW574" s="64">
        <v>34847</v>
      </c>
      <c r="AX574" s="64">
        <v>1945</v>
      </c>
      <c r="AY574" s="64">
        <v>68384</v>
      </c>
      <c r="AZ574" s="64">
        <v>478486</v>
      </c>
      <c r="BA574" s="64">
        <v>135838</v>
      </c>
      <c r="BB574" s="64">
        <v>0</v>
      </c>
      <c r="BC574" s="64">
        <v>135838</v>
      </c>
    </row>
    <row r="575" spans="1:55" x14ac:dyDescent="0.25">
      <c r="A575" s="64">
        <v>9307</v>
      </c>
      <c r="B575" s="65" t="s">
        <v>462</v>
      </c>
      <c r="C575" s="64">
        <v>200212</v>
      </c>
      <c r="D575" s="64">
        <v>39058</v>
      </c>
      <c r="E575" s="64">
        <v>17244</v>
      </c>
      <c r="F575" s="64">
        <v>21814</v>
      </c>
      <c r="G575" s="64">
        <v>271</v>
      </c>
      <c r="H575" s="64">
        <v>5542</v>
      </c>
      <c r="I575" s="64">
        <v>552</v>
      </c>
      <c r="J575" s="64">
        <v>27074</v>
      </c>
      <c r="K575" s="64">
        <v>1974</v>
      </c>
      <c r="L575" s="64">
        <v>1046</v>
      </c>
      <c r="M575" s="64">
        <v>19939</v>
      </c>
      <c r="N575" s="64">
        <v>1030</v>
      </c>
      <c r="O575" s="64">
        <v>65</v>
      </c>
      <c r="P575" s="64">
        <v>3042</v>
      </c>
      <c r="Q575" s="64">
        <v>-201</v>
      </c>
      <c r="R575" s="64">
        <v>5817</v>
      </c>
      <c r="S575" s="64">
        <v>0</v>
      </c>
      <c r="T575" s="64">
        <v>0</v>
      </c>
      <c r="U575" s="64">
        <v>1987</v>
      </c>
      <c r="V575" s="64">
        <v>3830</v>
      </c>
      <c r="W575" s="64">
        <v>5485</v>
      </c>
      <c r="X575" s="64">
        <v>0</v>
      </c>
      <c r="Y575" s="64">
        <v>34240</v>
      </c>
      <c r="Z575" s="64">
        <v>361506</v>
      </c>
      <c r="AA575" s="64">
        <v>125064</v>
      </c>
      <c r="AB575" s="64">
        <v>32206</v>
      </c>
      <c r="AC575" s="64">
        <v>0</v>
      </c>
      <c r="AD575" s="64">
        <v>2502</v>
      </c>
      <c r="AE575" s="64">
        <v>0</v>
      </c>
      <c r="AF575" s="64">
        <v>12904</v>
      </c>
      <c r="AG575" s="64">
        <v>0</v>
      </c>
      <c r="AH575" s="64">
        <v>2556</v>
      </c>
      <c r="AI575" s="64">
        <v>403</v>
      </c>
      <c r="AJ575" s="64">
        <v>576865</v>
      </c>
      <c r="AK575" s="64">
        <v>0</v>
      </c>
      <c r="AL575" s="64">
        <v>470384</v>
      </c>
      <c r="AM575" s="64">
        <v>0</v>
      </c>
      <c r="AN575" s="64">
        <v>16576</v>
      </c>
      <c r="AO575" s="64">
        <v>198</v>
      </c>
      <c r="AP575" s="64">
        <v>0</v>
      </c>
      <c r="AQ575" s="64">
        <v>0</v>
      </c>
      <c r="AR575" s="64">
        <v>37717</v>
      </c>
      <c r="AS575" s="64">
        <v>0</v>
      </c>
      <c r="AT575" s="64">
        <v>0</v>
      </c>
      <c r="AU575" s="64">
        <v>0</v>
      </c>
      <c r="AV575" s="64">
        <v>11368</v>
      </c>
      <c r="AW575" s="64">
        <v>36792</v>
      </c>
      <c r="AX575" s="64">
        <v>3830</v>
      </c>
      <c r="AY575" s="64">
        <v>89708</v>
      </c>
      <c r="AZ575" s="64">
        <v>576865</v>
      </c>
      <c r="BA575" s="64">
        <v>145476</v>
      </c>
      <c r="BB575" s="64">
        <v>0</v>
      </c>
      <c r="BC575" s="64">
        <v>145476</v>
      </c>
    </row>
    <row r="576" spans="1:55" x14ac:dyDescent="0.25">
      <c r="A576" s="64">
        <v>9307</v>
      </c>
      <c r="B576" s="65" t="s">
        <v>462</v>
      </c>
      <c r="C576" s="64">
        <v>200312</v>
      </c>
      <c r="D576" s="64">
        <v>42442</v>
      </c>
      <c r="E576" s="64">
        <v>17017</v>
      </c>
      <c r="F576" s="64">
        <v>25425</v>
      </c>
      <c r="G576" s="64">
        <v>343</v>
      </c>
      <c r="H576" s="64">
        <v>7816</v>
      </c>
      <c r="I576" s="64">
        <v>740</v>
      </c>
      <c r="J576" s="64">
        <v>32843</v>
      </c>
      <c r="K576" s="64">
        <v>7579</v>
      </c>
      <c r="L576" s="64">
        <v>1092</v>
      </c>
      <c r="M576" s="64">
        <v>22635</v>
      </c>
      <c r="N576" s="64">
        <v>2226</v>
      </c>
      <c r="O576" s="64">
        <v>67</v>
      </c>
      <c r="P576" s="64">
        <v>8485</v>
      </c>
      <c r="Q576" s="64">
        <v>-400</v>
      </c>
      <c r="R576" s="64">
        <v>7702</v>
      </c>
      <c r="S576" s="64">
        <v>0</v>
      </c>
      <c r="T576" s="64">
        <v>0</v>
      </c>
      <c r="U576" s="64">
        <v>1201</v>
      </c>
      <c r="V576" s="64">
        <v>6501</v>
      </c>
      <c r="W576" s="64">
        <v>4510</v>
      </c>
      <c r="X576" s="64">
        <v>0</v>
      </c>
      <c r="Y576" s="64">
        <v>53965</v>
      </c>
      <c r="Z576" s="64">
        <v>359909</v>
      </c>
      <c r="AA576" s="64">
        <v>295261</v>
      </c>
      <c r="AB576" s="64">
        <v>40268</v>
      </c>
      <c r="AC576" s="64">
        <v>0</v>
      </c>
      <c r="AD576" s="64">
        <v>2101</v>
      </c>
      <c r="AE576" s="64">
        <v>0</v>
      </c>
      <c r="AF576" s="64">
        <v>12782</v>
      </c>
      <c r="AG576" s="64">
        <v>0</v>
      </c>
      <c r="AH576" s="64">
        <v>4551</v>
      </c>
      <c r="AI576" s="64">
        <v>446</v>
      </c>
      <c r="AJ576" s="64">
        <v>773793</v>
      </c>
      <c r="AK576" s="64">
        <v>0</v>
      </c>
      <c r="AL576" s="64">
        <v>647697</v>
      </c>
      <c r="AM576" s="64">
        <v>0</v>
      </c>
      <c r="AN576" s="64">
        <v>21793</v>
      </c>
      <c r="AO576" s="64">
        <v>754</v>
      </c>
      <c r="AP576" s="64">
        <v>0</v>
      </c>
      <c r="AQ576" s="64">
        <v>0</v>
      </c>
      <c r="AR576" s="64">
        <v>45057</v>
      </c>
      <c r="AS576" s="64">
        <v>0</v>
      </c>
      <c r="AT576" s="64">
        <v>0</v>
      </c>
      <c r="AU576" s="64">
        <v>0</v>
      </c>
      <c r="AV576" s="64">
        <v>0</v>
      </c>
      <c r="AW576" s="64">
        <v>51991</v>
      </c>
      <c r="AX576" s="64">
        <v>6501</v>
      </c>
      <c r="AY576" s="64">
        <v>103548</v>
      </c>
      <c r="AZ576" s="64">
        <v>773793</v>
      </c>
      <c r="BA576" s="64">
        <v>155994</v>
      </c>
      <c r="BB576" s="64">
        <v>0</v>
      </c>
      <c r="BC576" s="64">
        <v>155994</v>
      </c>
    </row>
    <row r="577" spans="1:55" x14ac:dyDescent="0.25">
      <c r="A577" s="64">
        <v>9307</v>
      </c>
      <c r="B577" s="65" t="s">
        <v>462</v>
      </c>
      <c r="C577" s="64">
        <v>200412</v>
      </c>
      <c r="D577" s="64">
        <v>44720</v>
      </c>
      <c r="E577" s="64">
        <v>17349</v>
      </c>
      <c r="F577" s="64">
        <v>27371</v>
      </c>
      <c r="G577" s="64">
        <v>556</v>
      </c>
      <c r="H577" s="64">
        <v>8447</v>
      </c>
      <c r="I577" s="64">
        <v>916</v>
      </c>
      <c r="J577" s="64">
        <v>35458</v>
      </c>
      <c r="K577" s="64">
        <v>4487</v>
      </c>
      <c r="L577" s="64">
        <v>1200</v>
      </c>
      <c r="M577" s="64">
        <v>26049</v>
      </c>
      <c r="N577" s="64">
        <v>3773</v>
      </c>
      <c r="O577" s="64">
        <v>60</v>
      </c>
      <c r="P577" s="64">
        <v>4270</v>
      </c>
      <c r="Q577" s="64">
        <v>-126</v>
      </c>
      <c r="R577" s="64">
        <v>6868</v>
      </c>
      <c r="S577" s="64">
        <v>0</v>
      </c>
      <c r="T577" s="64">
        <v>0</v>
      </c>
      <c r="U577" s="64">
        <v>1593</v>
      </c>
      <c r="V577" s="64">
        <v>5275</v>
      </c>
      <c r="W577" s="64">
        <v>6620</v>
      </c>
      <c r="X577" s="64">
        <v>0</v>
      </c>
      <c r="Y577" s="64">
        <v>45325</v>
      </c>
      <c r="Z577" s="64">
        <v>473771</v>
      </c>
      <c r="AA577" s="64">
        <v>302587</v>
      </c>
      <c r="AB577" s="64">
        <v>46407</v>
      </c>
      <c r="AC577" s="64">
        <v>0</v>
      </c>
      <c r="AD577" s="64">
        <v>1976</v>
      </c>
      <c r="AE577" s="64">
        <v>0</v>
      </c>
      <c r="AF577" s="64">
        <v>19906</v>
      </c>
      <c r="AG577" s="64">
        <v>0</v>
      </c>
      <c r="AH577" s="64">
        <v>10282</v>
      </c>
      <c r="AI577" s="64">
        <v>605</v>
      </c>
      <c r="AJ577" s="64">
        <v>907479</v>
      </c>
      <c r="AK577" s="64">
        <v>473</v>
      </c>
      <c r="AL577" s="64">
        <v>766639</v>
      </c>
      <c r="AM577" s="64">
        <v>0</v>
      </c>
      <c r="AN577" s="64">
        <v>19271</v>
      </c>
      <c r="AO577" s="64">
        <v>577</v>
      </c>
      <c r="AP577" s="64">
        <v>0</v>
      </c>
      <c r="AQ577" s="64">
        <v>0</v>
      </c>
      <c r="AR577" s="64">
        <v>56753</v>
      </c>
      <c r="AS577" s="64">
        <v>0</v>
      </c>
      <c r="AT577" s="64">
        <v>0</v>
      </c>
      <c r="AU577" s="64">
        <v>0</v>
      </c>
      <c r="AV577" s="64">
        <v>0</v>
      </c>
      <c r="AW577" s="64">
        <v>58491</v>
      </c>
      <c r="AX577" s="64">
        <v>5275</v>
      </c>
      <c r="AY577" s="64">
        <v>120519</v>
      </c>
      <c r="AZ577" s="64">
        <v>907479</v>
      </c>
      <c r="BA577" s="64">
        <v>166942</v>
      </c>
      <c r="BB577" s="64">
        <v>0</v>
      </c>
      <c r="BC577" s="64">
        <v>166942</v>
      </c>
    </row>
    <row r="578" spans="1:55" x14ac:dyDescent="0.25">
      <c r="A578" s="64">
        <v>9312</v>
      </c>
      <c r="B578" s="65" t="s">
        <v>466</v>
      </c>
      <c r="C578" s="64">
        <v>200012</v>
      </c>
      <c r="D578" s="64">
        <v>20579</v>
      </c>
      <c r="E578" s="64">
        <v>6602</v>
      </c>
      <c r="F578" s="64">
        <v>13977</v>
      </c>
      <c r="G578" s="64">
        <v>167</v>
      </c>
      <c r="H578" s="64">
        <v>1585</v>
      </c>
      <c r="I578" s="64">
        <v>87</v>
      </c>
      <c r="J578" s="64">
        <v>15642</v>
      </c>
      <c r="K578" s="64">
        <v>784</v>
      </c>
      <c r="L578" s="64">
        <v>133</v>
      </c>
      <c r="M578" s="64">
        <v>10030</v>
      </c>
      <c r="N578" s="64">
        <v>470</v>
      </c>
      <c r="O578" s="64">
        <v>381</v>
      </c>
      <c r="P578" s="64">
        <v>1405</v>
      </c>
      <c r="Q578" s="64">
        <v>28</v>
      </c>
      <c r="R578" s="64">
        <v>4301</v>
      </c>
      <c r="S578" s="64">
        <v>0</v>
      </c>
      <c r="T578" s="64">
        <v>0</v>
      </c>
      <c r="U578" s="64">
        <v>1380</v>
      </c>
      <c r="V578" s="64">
        <v>2921</v>
      </c>
      <c r="W578" s="64">
        <v>1779</v>
      </c>
      <c r="X578" s="64">
        <v>0</v>
      </c>
      <c r="Y578" s="64">
        <v>45780</v>
      </c>
      <c r="Z578" s="64">
        <v>168402</v>
      </c>
      <c r="AA578" s="64">
        <v>7447</v>
      </c>
      <c r="AB578" s="64">
        <v>4291</v>
      </c>
      <c r="AC578" s="64">
        <v>0</v>
      </c>
      <c r="AD578" s="64">
        <v>182</v>
      </c>
      <c r="AE578" s="64">
        <v>0</v>
      </c>
      <c r="AF578" s="64">
        <v>2804</v>
      </c>
      <c r="AG578" s="64">
        <v>0</v>
      </c>
      <c r="AH578" s="64">
        <v>1698</v>
      </c>
      <c r="AI578" s="64">
        <v>0</v>
      </c>
      <c r="AJ578" s="64">
        <v>232383</v>
      </c>
      <c r="AK578" s="64">
        <v>6475</v>
      </c>
      <c r="AL578" s="64">
        <v>166348</v>
      </c>
      <c r="AM578" s="64">
        <v>0</v>
      </c>
      <c r="AN578" s="64">
        <v>4304</v>
      </c>
      <c r="AO578" s="64">
        <v>70</v>
      </c>
      <c r="AP578" s="64">
        <v>0</v>
      </c>
      <c r="AQ578" s="64">
        <v>0</v>
      </c>
      <c r="AR578" s="64">
        <v>25634</v>
      </c>
      <c r="AS578" s="64">
        <v>0</v>
      </c>
      <c r="AT578" s="64">
        <v>0</v>
      </c>
      <c r="AU578" s="64">
        <v>0</v>
      </c>
      <c r="AV578" s="64">
        <v>347</v>
      </c>
      <c r="AW578" s="64">
        <v>26284</v>
      </c>
      <c r="AX578" s="64">
        <v>2921</v>
      </c>
      <c r="AY578" s="64">
        <v>55186</v>
      </c>
      <c r="AZ578" s="64">
        <v>232383</v>
      </c>
      <c r="BA578" s="64">
        <v>44966</v>
      </c>
      <c r="BB578" s="64">
        <v>0</v>
      </c>
      <c r="BC578" s="64">
        <v>44966</v>
      </c>
    </row>
    <row r="579" spans="1:55" x14ac:dyDescent="0.25">
      <c r="A579" s="64">
        <v>9312</v>
      </c>
      <c r="B579" s="65" t="s">
        <v>466</v>
      </c>
      <c r="C579" s="64">
        <v>200112</v>
      </c>
      <c r="D579" s="64">
        <v>23757</v>
      </c>
      <c r="E579" s="64">
        <v>9463</v>
      </c>
      <c r="F579" s="64">
        <v>14293</v>
      </c>
      <c r="G579" s="64">
        <v>261</v>
      </c>
      <c r="H579" s="64">
        <v>2191</v>
      </c>
      <c r="I579" s="64">
        <v>90</v>
      </c>
      <c r="J579" s="64">
        <v>16655</v>
      </c>
      <c r="K579" s="64">
        <v>-874</v>
      </c>
      <c r="L579" s="64">
        <v>123</v>
      </c>
      <c r="M579" s="64">
        <v>10477</v>
      </c>
      <c r="N579" s="64">
        <v>225</v>
      </c>
      <c r="O579" s="64">
        <v>401</v>
      </c>
      <c r="P579" s="64">
        <v>1216</v>
      </c>
      <c r="Q579" s="64">
        <v>33</v>
      </c>
      <c r="R579" s="64">
        <v>3617</v>
      </c>
      <c r="S579" s="64">
        <v>0</v>
      </c>
      <c r="T579" s="64">
        <v>0</v>
      </c>
      <c r="U579" s="64">
        <v>1181</v>
      </c>
      <c r="V579" s="64">
        <v>2435</v>
      </c>
      <c r="W579" s="64">
        <v>1829</v>
      </c>
      <c r="X579" s="64">
        <v>0</v>
      </c>
      <c r="Y579" s="64">
        <v>10329</v>
      </c>
      <c r="Z579" s="64">
        <v>175560</v>
      </c>
      <c r="AA579" s="64">
        <v>76544</v>
      </c>
      <c r="AB579" s="64">
        <v>8225</v>
      </c>
      <c r="AC579" s="64">
        <v>0</v>
      </c>
      <c r="AD579" s="64">
        <v>215</v>
      </c>
      <c r="AE579" s="64">
        <v>0</v>
      </c>
      <c r="AF579" s="64">
        <v>2719</v>
      </c>
      <c r="AG579" s="64">
        <v>0</v>
      </c>
      <c r="AH579" s="64">
        <v>4783</v>
      </c>
      <c r="AI579" s="64">
        <v>0</v>
      </c>
      <c r="AJ579" s="64">
        <v>280202</v>
      </c>
      <c r="AK579" s="64">
        <v>14902</v>
      </c>
      <c r="AL579" s="64">
        <v>195683</v>
      </c>
      <c r="AM579" s="64">
        <v>0</v>
      </c>
      <c r="AN579" s="64">
        <v>6160</v>
      </c>
      <c r="AO579" s="64">
        <v>45</v>
      </c>
      <c r="AP579" s="64">
        <v>-61</v>
      </c>
      <c r="AQ579" s="64">
        <v>0</v>
      </c>
      <c r="AR579" s="64">
        <v>31390</v>
      </c>
      <c r="AS579" s="64">
        <v>0</v>
      </c>
      <c r="AT579" s="64">
        <v>0</v>
      </c>
      <c r="AU579" s="64">
        <v>0</v>
      </c>
      <c r="AV579" s="64">
        <v>442</v>
      </c>
      <c r="AW579" s="64">
        <v>29205</v>
      </c>
      <c r="AX579" s="64">
        <v>2435</v>
      </c>
      <c r="AY579" s="64">
        <v>63473</v>
      </c>
      <c r="AZ579" s="64">
        <v>280202</v>
      </c>
      <c r="BA579" s="64">
        <v>58719</v>
      </c>
      <c r="BB579" s="64">
        <v>0</v>
      </c>
      <c r="BC579" s="64">
        <v>58719</v>
      </c>
    </row>
    <row r="580" spans="1:55" x14ac:dyDescent="0.25">
      <c r="A580" s="64">
        <v>9312</v>
      </c>
      <c r="B580" s="65" t="s">
        <v>466</v>
      </c>
      <c r="C580" s="64">
        <v>200212</v>
      </c>
      <c r="D580" s="64">
        <v>24864</v>
      </c>
      <c r="E580" s="64">
        <v>9477</v>
      </c>
      <c r="F580" s="64">
        <v>15387</v>
      </c>
      <c r="G580" s="64">
        <v>152</v>
      </c>
      <c r="H580" s="64">
        <v>2966</v>
      </c>
      <c r="I580" s="64">
        <v>48</v>
      </c>
      <c r="J580" s="64">
        <v>18456</v>
      </c>
      <c r="K580" s="64">
        <v>73</v>
      </c>
      <c r="L580" s="64">
        <v>102</v>
      </c>
      <c r="M580" s="64">
        <v>11330</v>
      </c>
      <c r="N580" s="64">
        <v>269</v>
      </c>
      <c r="O580" s="64">
        <v>403</v>
      </c>
      <c r="P580" s="64">
        <v>1983</v>
      </c>
      <c r="Q580" s="64">
        <v>92</v>
      </c>
      <c r="R580" s="64">
        <v>4738</v>
      </c>
      <c r="S580" s="64">
        <v>0</v>
      </c>
      <c r="T580" s="64">
        <v>0</v>
      </c>
      <c r="U580" s="64">
        <v>1462</v>
      </c>
      <c r="V580" s="64">
        <v>3276</v>
      </c>
      <c r="W580" s="64">
        <v>1918</v>
      </c>
      <c r="X580" s="64">
        <v>0</v>
      </c>
      <c r="Y580" s="64">
        <v>17634</v>
      </c>
      <c r="Z580" s="64">
        <v>186550</v>
      </c>
      <c r="AA580" s="64">
        <v>137050</v>
      </c>
      <c r="AB580" s="64">
        <v>9005</v>
      </c>
      <c r="AC580" s="64">
        <v>0</v>
      </c>
      <c r="AD580" s="64">
        <v>307</v>
      </c>
      <c r="AE580" s="64">
        <v>0</v>
      </c>
      <c r="AF580" s="64">
        <v>3199</v>
      </c>
      <c r="AG580" s="64">
        <v>0</v>
      </c>
      <c r="AH580" s="64">
        <v>5957</v>
      </c>
      <c r="AI580" s="64">
        <v>0</v>
      </c>
      <c r="AJ580" s="64">
        <v>361621</v>
      </c>
      <c r="AK580" s="64">
        <v>18758</v>
      </c>
      <c r="AL580" s="64">
        <v>251723</v>
      </c>
      <c r="AM580" s="64">
        <v>0</v>
      </c>
      <c r="AN580" s="64">
        <v>24672</v>
      </c>
      <c r="AO580" s="64">
        <v>141</v>
      </c>
      <c r="AP580" s="64">
        <v>-61</v>
      </c>
      <c r="AQ580" s="64">
        <v>0</v>
      </c>
      <c r="AR580" s="64">
        <v>31029</v>
      </c>
      <c r="AS580" s="64">
        <v>0</v>
      </c>
      <c r="AT580" s="64">
        <v>0</v>
      </c>
      <c r="AU580" s="64">
        <v>53</v>
      </c>
      <c r="AV580" s="64">
        <v>442</v>
      </c>
      <c r="AW580" s="64">
        <v>31588</v>
      </c>
      <c r="AX580" s="64">
        <v>3276</v>
      </c>
      <c r="AY580" s="64">
        <v>66388</v>
      </c>
      <c r="AZ580" s="64">
        <v>361621</v>
      </c>
      <c r="BA580" s="64">
        <v>100879</v>
      </c>
      <c r="BB580" s="64">
        <v>0</v>
      </c>
      <c r="BC580" s="64">
        <v>100879</v>
      </c>
    </row>
    <row r="581" spans="1:55" x14ac:dyDescent="0.25">
      <c r="A581" s="64">
        <v>9312</v>
      </c>
      <c r="B581" s="65" t="s">
        <v>466</v>
      </c>
      <c r="C581" s="64">
        <v>200312</v>
      </c>
      <c r="D581" s="64">
        <v>22904</v>
      </c>
      <c r="E581" s="64">
        <v>7408</v>
      </c>
      <c r="F581" s="64">
        <v>15496</v>
      </c>
      <c r="G581" s="64">
        <v>171</v>
      </c>
      <c r="H581" s="64">
        <v>3751</v>
      </c>
      <c r="I581" s="64">
        <v>36</v>
      </c>
      <c r="J581" s="64">
        <v>19383</v>
      </c>
      <c r="K581" s="64">
        <v>253</v>
      </c>
      <c r="L581" s="64">
        <v>107</v>
      </c>
      <c r="M581" s="64">
        <v>12085</v>
      </c>
      <c r="N581" s="64">
        <v>2390</v>
      </c>
      <c r="O581" s="64">
        <v>436</v>
      </c>
      <c r="P581" s="64">
        <v>960</v>
      </c>
      <c r="Q581" s="64">
        <v>132</v>
      </c>
      <c r="R581" s="64">
        <v>4003</v>
      </c>
      <c r="S581" s="64">
        <v>0</v>
      </c>
      <c r="T581" s="64">
        <v>0</v>
      </c>
      <c r="U581" s="64">
        <v>1593</v>
      </c>
      <c r="V581" s="64">
        <v>2410</v>
      </c>
      <c r="W581" s="64">
        <v>2093</v>
      </c>
      <c r="X581" s="64">
        <v>0</v>
      </c>
      <c r="Y581" s="64">
        <v>27829</v>
      </c>
      <c r="Z581" s="64">
        <v>165539</v>
      </c>
      <c r="AA581" s="64">
        <v>109958</v>
      </c>
      <c r="AB581" s="64">
        <v>11070</v>
      </c>
      <c r="AC581" s="64">
        <v>0</v>
      </c>
      <c r="AD581" s="64">
        <v>440</v>
      </c>
      <c r="AE581" s="64">
        <v>0</v>
      </c>
      <c r="AF581" s="64">
        <v>5385</v>
      </c>
      <c r="AG581" s="64">
        <v>0</v>
      </c>
      <c r="AH581" s="64">
        <v>11544</v>
      </c>
      <c r="AI581" s="64">
        <v>300</v>
      </c>
      <c r="AJ581" s="64">
        <v>334159</v>
      </c>
      <c r="AK581" s="64">
        <v>14715</v>
      </c>
      <c r="AL581" s="64">
        <v>233872</v>
      </c>
      <c r="AM581" s="64">
        <v>0</v>
      </c>
      <c r="AN581" s="64">
        <v>10521</v>
      </c>
      <c r="AO581" s="64">
        <v>443</v>
      </c>
      <c r="AP581" s="64">
        <v>-128</v>
      </c>
      <c r="AQ581" s="64">
        <v>0</v>
      </c>
      <c r="AR581" s="64">
        <v>35224</v>
      </c>
      <c r="AS581" s="64">
        <v>0</v>
      </c>
      <c r="AT581" s="64">
        <v>0</v>
      </c>
      <c r="AU581" s="64">
        <v>2184</v>
      </c>
      <c r="AV581" s="64">
        <v>0</v>
      </c>
      <c r="AW581" s="64">
        <v>34916</v>
      </c>
      <c r="AX581" s="64">
        <v>2410</v>
      </c>
      <c r="AY581" s="64">
        <v>74734</v>
      </c>
      <c r="AZ581" s="64">
        <v>334159</v>
      </c>
      <c r="BA581" s="64">
        <v>78604</v>
      </c>
      <c r="BB581" s="64">
        <v>0</v>
      </c>
      <c r="BC581" s="64">
        <v>78604</v>
      </c>
    </row>
    <row r="582" spans="1:55" x14ac:dyDescent="0.25">
      <c r="A582" s="64">
        <v>9312</v>
      </c>
      <c r="B582" s="65" t="s">
        <v>466</v>
      </c>
      <c r="C582" s="64">
        <v>200412</v>
      </c>
      <c r="D582" s="64">
        <v>20345</v>
      </c>
      <c r="E582" s="64">
        <v>6093</v>
      </c>
      <c r="F582" s="64">
        <v>14252</v>
      </c>
      <c r="G582" s="64">
        <v>305</v>
      </c>
      <c r="H582" s="64">
        <v>3856</v>
      </c>
      <c r="I582" s="64">
        <v>36</v>
      </c>
      <c r="J582" s="64">
        <v>18377</v>
      </c>
      <c r="K582" s="64">
        <v>1245</v>
      </c>
      <c r="L582" s="64">
        <v>485</v>
      </c>
      <c r="M582" s="64">
        <v>14073</v>
      </c>
      <c r="N582" s="64">
        <v>889</v>
      </c>
      <c r="O582" s="64">
        <v>568</v>
      </c>
      <c r="P582" s="64">
        <v>752</v>
      </c>
      <c r="Q582" s="64">
        <v>169</v>
      </c>
      <c r="R582" s="64">
        <v>3995</v>
      </c>
      <c r="S582" s="64">
        <v>0</v>
      </c>
      <c r="T582" s="64">
        <v>0</v>
      </c>
      <c r="U582" s="64">
        <v>1123</v>
      </c>
      <c r="V582" s="64">
        <v>2872</v>
      </c>
      <c r="W582" s="64">
        <v>2256</v>
      </c>
      <c r="X582" s="64">
        <v>0</v>
      </c>
      <c r="Y582" s="64">
        <v>16616</v>
      </c>
      <c r="Z582" s="64">
        <v>192116</v>
      </c>
      <c r="AA582" s="64">
        <v>124361</v>
      </c>
      <c r="AB582" s="64">
        <v>13530</v>
      </c>
      <c r="AC582" s="64">
        <v>0</v>
      </c>
      <c r="AD582" s="64">
        <v>609</v>
      </c>
      <c r="AE582" s="64">
        <v>0</v>
      </c>
      <c r="AF582" s="64">
        <v>9705</v>
      </c>
      <c r="AG582" s="64">
        <v>0</v>
      </c>
      <c r="AH582" s="64">
        <v>3040</v>
      </c>
      <c r="AI582" s="64">
        <v>2644</v>
      </c>
      <c r="AJ582" s="64">
        <v>364877</v>
      </c>
      <c r="AK582" s="64">
        <v>17603</v>
      </c>
      <c r="AL582" s="64">
        <v>257610</v>
      </c>
      <c r="AM582" s="64">
        <v>0</v>
      </c>
      <c r="AN582" s="64">
        <v>9290</v>
      </c>
      <c r="AO582" s="64">
        <v>348</v>
      </c>
      <c r="AP582" s="64">
        <v>-56</v>
      </c>
      <c r="AQ582" s="64">
        <v>0</v>
      </c>
      <c r="AR582" s="64">
        <v>37700</v>
      </c>
      <c r="AS582" s="64">
        <v>0</v>
      </c>
      <c r="AT582" s="64">
        <v>0</v>
      </c>
      <c r="AU582" s="64">
        <v>2184</v>
      </c>
      <c r="AV582" s="64">
        <v>0</v>
      </c>
      <c r="AW582" s="64">
        <v>37326</v>
      </c>
      <c r="AX582" s="64">
        <v>2872</v>
      </c>
      <c r="AY582" s="64">
        <v>80082</v>
      </c>
      <c r="AZ582" s="64">
        <v>364877</v>
      </c>
      <c r="BA582" s="64">
        <v>88279</v>
      </c>
      <c r="BB582" s="64">
        <v>0</v>
      </c>
      <c r="BC582" s="64">
        <v>88279</v>
      </c>
    </row>
    <row r="583" spans="1:55" x14ac:dyDescent="0.25">
      <c r="A583" s="64">
        <v>9313</v>
      </c>
      <c r="B583" s="65" t="s">
        <v>352</v>
      </c>
      <c r="C583" s="64">
        <v>200012</v>
      </c>
      <c r="D583" s="64">
        <v>16366</v>
      </c>
      <c r="E583" s="64">
        <v>5785</v>
      </c>
      <c r="F583" s="64">
        <v>10581</v>
      </c>
      <c r="G583" s="64">
        <v>320</v>
      </c>
      <c r="H583" s="64">
        <v>1002</v>
      </c>
      <c r="I583" s="64">
        <v>86</v>
      </c>
      <c r="J583" s="64">
        <v>11817</v>
      </c>
      <c r="K583" s="64">
        <v>1009</v>
      </c>
      <c r="L583" s="64">
        <v>447</v>
      </c>
      <c r="M583" s="64">
        <v>7238</v>
      </c>
      <c r="N583" s="64">
        <v>601</v>
      </c>
      <c r="O583" s="64">
        <v>0</v>
      </c>
      <c r="P583" s="64">
        <v>1606</v>
      </c>
      <c r="Q583" s="64">
        <v>-63</v>
      </c>
      <c r="R583" s="64">
        <v>3765</v>
      </c>
      <c r="S583" s="64">
        <v>0</v>
      </c>
      <c r="T583" s="64">
        <v>0</v>
      </c>
      <c r="U583" s="64">
        <v>1232</v>
      </c>
      <c r="V583" s="64">
        <v>2533</v>
      </c>
      <c r="W583" s="64">
        <v>1663</v>
      </c>
      <c r="X583" s="64">
        <v>0</v>
      </c>
      <c r="Y583" s="64">
        <v>2319</v>
      </c>
      <c r="Z583" s="64">
        <v>107549</v>
      </c>
      <c r="AA583" s="64">
        <v>59925</v>
      </c>
      <c r="AB583" s="64">
        <v>14733</v>
      </c>
      <c r="AC583" s="64">
        <v>360</v>
      </c>
      <c r="AD583" s="64">
        <v>937</v>
      </c>
      <c r="AE583" s="64">
        <v>0</v>
      </c>
      <c r="AF583" s="64">
        <v>6141</v>
      </c>
      <c r="AG583" s="64">
        <v>0</v>
      </c>
      <c r="AH583" s="64">
        <v>1630</v>
      </c>
      <c r="AI583" s="64">
        <v>381</v>
      </c>
      <c r="AJ583" s="64">
        <v>195639</v>
      </c>
      <c r="AK583" s="64">
        <v>0</v>
      </c>
      <c r="AL583" s="64">
        <v>138918</v>
      </c>
      <c r="AM583" s="64">
        <v>0</v>
      </c>
      <c r="AN583" s="64">
        <v>9652</v>
      </c>
      <c r="AO583" s="64">
        <v>6</v>
      </c>
      <c r="AP583" s="64">
        <v>89</v>
      </c>
      <c r="AQ583" s="64">
        <v>0</v>
      </c>
      <c r="AR583" s="64">
        <v>9088</v>
      </c>
      <c r="AS583" s="64">
        <v>0</v>
      </c>
      <c r="AT583" s="64">
        <v>0</v>
      </c>
      <c r="AU583" s="64">
        <v>0</v>
      </c>
      <c r="AV583" s="64">
        <v>0</v>
      </c>
      <c r="AW583" s="64">
        <v>35352</v>
      </c>
      <c r="AX583" s="64">
        <v>2533</v>
      </c>
      <c r="AY583" s="64">
        <v>46974</v>
      </c>
      <c r="AZ583" s="64">
        <v>195639</v>
      </c>
      <c r="BA583" s="64">
        <v>18913</v>
      </c>
      <c r="BB583" s="64">
        <v>0</v>
      </c>
      <c r="BC583" s="64">
        <v>18913</v>
      </c>
    </row>
    <row r="584" spans="1:55" x14ac:dyDescent="0.25">
      <c r="A584" s="64">
        <v>9313</v>
      </c>
      <c r="B584" s="65" t="s">
        <v>352</v>
      </c>
      <c r="C584" s="64">
        <v>200112</v>
      </c>
      <c r="D584" s="64">
        <v>15661</v>
      </c>
      <c r="E584" s="64">
        <v>6134</v>
      </c>
      <c r="F584" s="64">
        <v>9527</v>
      </c>
      <c r="G584" s="64">
        <v>420</v>
      </c>
      <c r="H584" s="64">
        <v>1062</v>
      </c>
      <c r="I584" s="64">
        <v>72</v>
      </c>
      <c r="J584" s="64">
        <v>10938</v>
      </c>
      <c r="K584" s="64">
        <v>-2421</v>
      </c>
      <c r="L584" s="64">
        <v>314</v>
      </c>
      <c r="M584" s="64">
        <v>7214</v>
      </c>
      <c r="N584" s="64">
        <v>613</v>
      </c>
      <c r="O584" s="64">
        <v>0</v>
      </c>
      <c r="P584" s="64">
        <v>2187</v>
      </c>
      <c r="Q584" s="64">
        <v>73</v>
      </c>
      <c r="R584" s="64">
        <v>-1111</v>
      </c>
      <c r="S584" s="64">
        <v>0</v>
      </c>
      <c r="T584" s="64">
        <v>0</v>
      </c>
      <c r="U584" s="64">
        <v>-258</v>
      </c>
      <c r="V584" s="64">
        <v>-852</v>
      </c>
      <c r="W584" s="64">
        <v>1248</v>
      </c>
      <c r="X584" s="64">
        <v>0</v>
      </c>
      <c r="Y584" s="64">
        <v>6272</v>
      </c>
      <c r="Z584" s="64">
        <v>101628</v>
      </c>
      <c r="AA584" s="64">
        <v>68227</v>
      </c>
      <c r="AB584" s="64">
        <v>11944</v>
      </c>
      <c r="AC584" s="64">
        <v>360</v>
      </c>
      <c r="AD584" s="64">
        <v>1010</v>
      </c>
      <c r="AE584" s="64">
        <v>0</v>
      </c>
      <c r="AF584" s="64">
        <v>5931</v>
      </c>
      <c r="AG584" s="64">
        <v>0</v>
      </c>
      <c r="AH584" s="64">
        <v>1854</v>
      </c>
      <c r="AI584" s="64">
        <v>312</v>
      </c>
      <c r="AJ584" s="64">
        <v>198785</v>
      </c>
      <c r="AK584" s="64">
        <v>0</v>
      </c>
      <c r="AL584" s="64">
        <v>143754</v>
      </c>
      <c r="AM584" s="64">
        <v>0</v>
      </c>
      <c r="AN584" s="64">
        <v>8369</v>
      </c>
      <c r="AO584" s="64">
        <v>3</v>
      </c>
      <c r="AP584" s="64">
        <v>0</v>
      </c>
      <c r="AQ584" s="64">
        <v>0</v>
      </c>
      <c r="AR584" s="64">
        <v>9625</v>
      </c>
      <c r="AS584" s="64">
        <v>0</v>
      </c>
      <c r="AT584" s="64">
        <v>0</v>
      </c>
      <c r="AU584" s="64">
        <v>0</v>
      </c>
      <c r="AV584" s="64">
        <v>0</v>
      </c>
      <c r="AW584" s="64">
        <v>37886</v>
      </c>
      <c r="AX584" s="64">
        <v>-852</v>
      </c>
      <c r="AY584" s="64">
        <v>46658</v>
      </c>
      <c r="AZ584" s="64">
        <v>198785</v>
      </c>
      <c r="BA584" s="64">
        <v>25823</v>
      </c>
      <c r="BB584" s="64">
        <v>0</v>
      </c>
      <c r="BC584" s="64">
        <v>25823</v>
      </c>
    </row>
    <row r="585" spans="1:55" x14ac:dyDescent="0.25">
      <c r="A585" s="64">
        <v>9313</v>
      </c>
      <c r="B585" s="65" t="s">
        <v>352</v>
      </c>
      <c r="C585" s="64">
        <v>200212</v>
      </c>
      <c r="D585" s="64">
        <v>13902</v>
      </c>
      <c r="E585" s="64">
        <v>4589</v>
      </c>
      <c r="F585" s="64">
        <v>9313</v>
      </c>
      <c r="G585" s="64">
        <v>234</v>
      </c>
      <c r="H585" s="64">
        <v>1164</v>
      </c>
      <c r="I585" s="64">
        <v>63</v>
      </c>
      <c r="J585" s="64">
        <v>10648</v>
      </c>
      <c r="K585" s="64">
        <v>-1138</v>
      </c>
      <c r="L585" s="64">
        <v>304</v>
      </c>
      <c r="M585" s="64">
        <v>7568</v>
      </c>
      <c r="N585" s="64">
        <v>627</v>
      </c>
      <c r="O585" s="64">
        <v>0</v>
      </c>
      <c r="P585" s="64">
        <v>1232</v>
      </c>
      <c r="Q585" s="64">
        <v>67</v>
      </c>
      <c r="R585" s="64">
        <v>454</v>
      </c>
      <c r="S585" s="64">
        <v>0</v>
      </c>
      <c r="T585" s="64">
        <v>0</v>
      </c>
      <c r="U585" s="64">
        <v>160</v>
      </c>
      <c r="V585" s="64">
        <v>293</v>
      </c>
      <c r="W585" s="64">
        <v>1906</v>
      </c>
      <c r="X585" s="64">
        <v>0</v>
      </c>
      <c r="Y585" s="64">
        <v>21182</v>
      </c>
      <c r="Z585" s="64">
        <v>89163</v>
      </c>
      <c r="AA585" s="64">
        <v>74947</v>
      </c>
      <c r="AB585" s="64">
        <v>14544</v>
      </c>
      <c r="AC585" s="64">
        <v>596</v>
      </c>
      <c r="AD585" s="64">
        <v>841</v>
      </c>
      <c r="AE585" s="64">
        <v>0</v>
      </c>
      <c r="AF585" s="64">
        <v>5192</v>
      </c>
      <c r="AG585" s="64">
        <v>0</v>
      </c>
      <c r="AH585" s="64">
        <v>3486</v>
      </c>
      <c r="AI585" s="64">
        <v>346</v>
      </c>
      <c r="AJ585" s="64">
        <v>212203</v>
      </c>
      <c r="AK585" s="64">
        <v>0</v>
      </c>
      <c r="AL585" s="64">
        <v>152218</v>
      </c>
      <c r="AM585" s="64">
        <v>0</v>
      </c>
      <c r="AN585" s="64">
        <v>9095</v>
      </c>
      <c r="AO585" s="64">
        <v>9</v>
      </c>
      <c r="AP585" s="64">
        <v>0</v>
      </c>
      <c r="AQ585" s="64">
        <v>0</v>
      </c>
      <c r="AR585" s="64">
        <v>9961</v>
      </c>
      <c r="AS585" s="64">
        <v>0</v>
      </c>
      <c r="AT585" s="64">
        <v>0</v>
      </c>
      <c r="AU585" s="64">
        <v>37</v>
      </c>
      <c r="AV585" s="64">
        <v>3593</v>
      </c>
      <c r="AW585" s="64">
        <v>37033</v>
      </c>
      <c r="AX585" s="64">
        <v>256</v>
      </c>
      <c r="AY585" s="64">
        <v>50880</v>
      </c>
      <c r="AZ585" s="64">
        <v>212203</v>
      </c>
      <c r="BA585" s="64">
        <v>30545</v>
      </c>
      <c r="BB585" s="64">
        <v>0</v>
      </c>
      <c r="BC585" s="64">
        <v>30545</v>
      </c>
    </row>
    <row r="586" spans="1:55" x14ac:dyDescent="0.25">
      <c r="A586" s="64">
        <v>9313</v>
      </c>
      <c r="B586" s="65" t="s">
        <v>352</v>
      </c>
      <c r="C586" s="64">
        <v>200312</v>
      </c>
      <c r="D586" s="64">
        <v>12912</v>
      </c>
      <c r="E586" s="64">
        <v>3370</v>
      </c>
      <c r="F586" s="64">
        <v>9542</v>
      </c>
      <c r="G586" s="64">
        <v>267</v>
      </c>
      <c r="H586" s="64">
        <v>1521</v>
      </c>
      <c r="I586" s="64">
        <v>59</v>
      </c>
      <c r="J586" s="64">
        <v>11271</v>
      </c>
      <c r="K586" s="64">
        <v>3527</v>
      </c>
      <c r="L586" s="64">
        <v>329</v>
      </c>
      <c r="M586" s="64">
        <v>7723</v>
      </c>
      <c r="N586" s="64">
        <v>420</v>
      </c>
      <c r="O586" s="64">
        <v>0</v>
      </c>
      <c r="P586" s="64">
        <v>3062</v>
      </c>
      <c r="Q586" s="64">
        <v>36</v>
      </c>
      <c r="R586" s="64">
        <v>3958</v>
      </c>
      <c r="S586" s="64">
        <v>0</v>
      </c>
      <c r="T586" s="64">
        <v>0</v>
      </c>
      <c r="U586" s="64">
        <v>1009</v>
      </c>
      <c r="V586" s="64">
        <v>2950</v>
      </c>
      <c r="W586" s="64">
        <v>2131</v>
      </c>
      <c r="X586" s="64">
        <v>0</v>
      </c>
      <c r="Y586" s="64">
        <v>5401</v>
      </c>
      <c r="Z586" s="64">
        <v>95338</v>
      </c>
      <c r="AA586" s="64">
        <v>74305</v>
      </c>
      <c r="AB586" s="64">
        <v>22379</v>
      </c>
      <c r="AC586" s="64">
        <v>596</v>
      </c>
      <c r="AD586" s="64">
        <v>877</v>
      </c>
      <c r="AE586" s="64">
        <v>0</v>
      </c>
      <c r="AF586" s="64">
        <v>5093</v>
      </c>
      <c r="AG586" s="64">
        <v>0</v>
      </c>
      <c r="AH586" s="64">
        <v>2153</v>
      </c>
      <c r="AI586" s="64">
        <v>353</v>
      </c>
      <c r="AJ586" s="64">
        <v>208625</v>
      </c>
      <c r="AK586" s="64">
        <v>2417</v>
      </c>
      <c r="AL586" s="64">
        <v>148844</v>
      </c>
      <c r="AM586" s="64">
        <v>0</v>
      </c>
      <c r="AN586" s="64">
        <v>4837</v>
      </c>
      <c r="AO586" s="64">
        <v>17</v>
      </c>
      <c r="AP586" s="64">
        <v>0</v>
      </c>
      <c r="AQ586" s="64">
        <v>0</v>
      </c>
      <c r="AR586" s="64">
        <v>9810</v>
      </c>
      <c r="AS586" s="64">
        <v>0</v>
      </c>
      <c r="AT586" s="64">
        <v>0</v>
      </c>
      <c r="AU586" s="64">
        <v>37</v>
      </c>
      <c r="AV586" s="64">
        <v>0</v>
      </c>
      <c r="AW586" s="64">
        <v>39713</v>
      </c>
      <c r="AX586" s="64">
        <v>2950</v>
      </c>
      <c r="AY586" s="64">
        <v>52509</v>
      </c>
      <c r="AZ586" s="64">
        <v>208625</v>
      </c>
      <c r="BA586" s="64">
        <v>34059</v>
      </c>
      <c r="BB586" s="64">
        <v>0</v>
      </c>
      <c r="BC586" s="64">
        <v>34059</v>
      </c>
    </row>
    <row r="587" spans="1:55" x14ac:dyDescent="0.25">
      <c r="A587" s="64">
        <v>9313</v>
      </c>
      <c r="B587" s="65" t="s">
        <v>352</v>
      </c>
      <c r="C587" s="64">
        <v>200412</v>
      </c>
      <c r="D587" s="64">
        <v>12503</v>
      </c>
      <c r="E587" s="64">
        <v>2929</v>
      </c>
      <c r="F587" s="64">
        <v>9574</v>
      </c>
      <c r="G587" s="64">
        <v>448</v>
      </c>
      <c r="H587" s="64">
        <v>1670</v>
      </c>
      <c r="I587" s="64">
        <v>54</v>
      </c>
      <c r="J587" s="64">
        <v>11638</v>
      </c>
      <c r="K587" s="64">
        <v>1648</v>
      </c>
      <c r="L587" s="64">
        <v>330</v>
      </c>
      <c r="M587" s="64">
        <v>7963</v>
      </c>
      <c r="N587" s="64">
        <v>374</v>
      </c>
      <c r="O587" s="64">
        <v>0</v>
      </c>
      <c r="P587" s="64">
        <v>1451</v>
      </c>
      <c r="Q587" s="64">
        <v>53</v>
      </c>
      <c r="R587" s="64">
        <v>3881</v>
      </c>
      <c r="S587" s="64">
        <v>0</v>
      </c>
      <c r="T587" s="64">
        <v>0</v>
      </c>
      <c r="U587" s="64">
        <v>1062</v>
      </c>
      <c r="V587" s="64">
        <v>2819</v>
      </c>
      <c r="W587" s="64">
        <v>2358</v>
      </c>
      <c r="X587" s="64">
        <v>0</v>
      </c>
      <c r="Y587" s="64">
        <v>3647</v>
      </c>
      <c r="Z587" s="64">
        <v>99562</v>
      </c>
      <c r="AA587" s="64">
        <v>96123</v>
      </c>
      <c r="AB587" s="64">
        <v>24731</v>
      </c>
      <c r="AC587" s="64">
        <v>608</v>
      </c>
      <c r="AD587" s="64">
        <v>918</v>
      </c>
      <c r="AE587" s="64">
        <v>0</v>
      </c>
      <c r="AF587" s="64">
        <v>4795</v>
      </c>
      <c r="AG587" s="64">
        <v>0</v>
      </c>
      <c r="AH587" s="64">
        <v>2206</v>
      </c>
      <c r="AI587" s="64">
        <v>334</v>
      </c>
      <c r="AJ587" s="64">
        <v>235281</v>
      </c>
      <c r="AK587" s="64">
        <v>14550</v>
      </c>
      <c r="AL587" s="64">
        <v>159671</v>
      </c>
      <c r="AM587" s="64">
        <v>0</v>
      </c>
      <c r="AN587" s="64">
        <v>5002</v>
      </c>
      <c r="AO587" s="64">
        <v>13</v>
      </c>
      <c r="AP587" s="64">
        <v>0</v>
      </c>
      <c r="AQ587" s="64">
        <v>0</v>
      </c>
      <c r="AR587" s="64">
        <v>10526</v>
      </c>
      <c r="AS587" s="64">
        <v>0</v>
      </c>
      <c r="AT587" s="64">
        <v>0</v>
      </c>
      <c r="AU587" s="64">
        <v>37</v>
      </c>
      <c r="AV587" s="64">
        <v>0</v>
      </c>
      <c r="AW587" s="64">
        <v>42662</v>
      </c>
      <c r="AX587" s="64">
        <v>2819</v>
      </c>
      <c r="AY587" s="64">
        <v>56045</v>
      </c>
      <c r="AZ587" s="64">
        <v>235281</v>
      </c>
      <c r="BA587" s="64">
        <v>34515</v>
      </c>
      <c r="BB587" s="64">
        <v>0</v>
      </c>
      <c r="BC587" s="64">
        <v>34515</v>
      </c>
    </row>
    <row r="588" spans="1:55" x14ac:dyDescent="0.25">
      <c r="A588" s="64">
        <v>9335</v>
      </c>
      <c r="B588" s="65" t="s">
        <v>405</v>
      </c>
      <c r="C588" s="64">
        <v>200012</v>
      </c>
      <c r="D588" s="64">
        <v>346251</v>
      </c>
      <c r="E588" s="64">
        <v>101230</v>
      </c>
      <c r="F588" s="64">
        <v>245021</v>
      </c>
      <c r="G588" s="64">
        <v>4936</v>
      </c>
      <c r="H588" s="64">
        <v>54460</v>
      </c>
      <c r="I588" s="64">
        <v>1828</v>
      </c>
      <c r="J588" s="64">
        <v>302588</v>
      </c>
      <c r="K588" s="64">
        <v>14743</v>
      </c>
      <c r="L588" s="64">
        <v>10012</v>
      </c>
      <c r="M588" s="64">
        <v>199185</v>
      </c>
      <c r="N588" s="64">
        <v>12579</v>
      </c>
      <c r="O588" s="64">
        <v>667</v>
      </c>
      <c r="P588" s="64">
        <v>27689</v>
      </c>
      <c r="Q588" s="64">
        <v>-20018</v>
      </c>
      <c r="R588" s="64">
        <v>67206</v>
      </c>
      <c r="S588" s="64">
        <v>0</v>
      </c>
      <c r="T588" s="64">
        <v>0</v>
      </c>
      <c r="U588" s="64">
        <v>29783</v>
      </c>
      <c r="V588" s="64">
        <v>37422</v>
      </c>
      <c r="W588" s="64">
        <v>56863</v>
      </c>
      <c r="X588" s="64">
        <v>0</v>
      </c>
      <c r="Y588" s="64">
        <v>298000</v>
      </c>
      <c r="Z588" s="64">
        <v>2773262</v>
      </c>
      <c r="AA588" s="64">
        <v>881737</v>
      </c>
      <c r="AB588" s="64">
        <v>264946</v>
      </c>
      <c r="AC588" s="64">
        <v>0</v>
      </c>
      <c r="AD588" s="64">
        <v>24306</v>
      </c>
      <c r="AE588" s="64">
        <v>343</v>
      </c>
      <c r="AF588" s="64">
        <v>157636</v>
      </c>
      <c r="AG588" s="64">
        <v>0</v>
      </c>
      <c r="AH588" s="64">
        <v>45550</v>
      </c>
      <c r="AI588" s="64">
        <v>0</v>
      </c>
      <c r="AJ588" s="64">
        <v>4502643</v>
      </c>
      <c r="AK588" s="64">
        <v>317193</v>
      </c>
      <c r="AL588" s="64">
        <v>3222767</v>
      </c>
      <c r="AM588" s="64">
        <v>0</v>
      </c>
      <c r="AN588" s="64">
        <v>188239</v>
      </c>
      <c r="AO588" s="64">
        <v>0</v>
      </c>
      <c r="AP588" s="64">
        <v>0</v>
      </c>
      <c r="AQ588" s="64">
        <v>0</v>
      </c>
      <c r="AR588" s="64">
        <v>104843</v>
      </c>
      <c r="AS588" s="64">
        <v>0</v>
      </c>
      <c r="AT588" s="64">
        <v>0</v>
      </c>
      <c r="AU588" s="64">
        <v>0</v>
      </c>
      <c r="AV588" s="64">
        <v>0</v>
      </c>
      <c r="AW588" s="64">
        <v>625789</v>
      </c>
      <c r="AX588" s="64">
        <v>43811</v>
      </c>
      <c r="AY588" s="64">
        <v>774444</v>
      </c>
      <c r="AZ588" s="64">
        <v>4502643</v>
      </c>
      <c r="BA588" s="64">
        <v>2079458</v>
      </c>
      <c r="BB588" s="64">
        <v>54844</v>
      </c>
      <c r="BC588" s="64">
        <v>2134302</v>
      </c>
    </row>
    <row r="589" spans="1:55" x14ac:dyDescent="0.25">
      <c r="A589" s="64">
        <v>9335</v>
      </c>
      <c r="B589" s="65" t="s">
        <v>405</v>
      </c>
      <c r="C589" s="64">
        <v>200112</v>
      </c>
      <c r="D589" s="64">
        <v>383574</v>
      </c>
      <c r="E589" s="64">
        <v>120852</v>
      </c>
      <c r="F589" s="64">
        <v>262723</v>
      </c>
      <c r="G589" s="64">
        <v>5941</v>
      </c>
      <c r="H589" s="64">
        <v>60628</v>
      </c>
      <c r="I589" s="64">
        <v>2079</v>
      </c>
      <c r="J589" s="64">
        <v>327213</v>
      </c>
      <c r="K589" s="64">
        <v>-19271</v>
      </c>
      <c r="L589" s="64">
        <v>13003</v>
      </c>
      <c r="M589" s="64">
        <v>204694</v>
      </c>
      <c r="N589" s="64">
        <v>9333</v>
      </c>
      <c r="O589" s="64">
        <v>702</v>
      </c>
      <c r="P589" s="64">
        <v>35258</v>
      </c>
      <c r="Q589" s="64">
        <v>-19926</v>
      </c>
      <c r="R589" s="64">
        <v>51033</v>
      </c>
      <c r="S589" s="64">
        <v>0</v>
      </c>
      <c r="T589" s="64">
        <v>0</v>
      </c>
      <c r="U589" s="64">
        <v>18824</v>
      </c>
      <c r="V589" s="64">
        <v>32208</v>
      </c>
      <c r="W589" s="64">
        <v>77652</v>
      </c>
      <c r="X589" s="64">
        <v>0</v>
      </c>
      <c r="Y589" s="64">
        <v>570055</v>
      </c>
      <c r="Z589" s="64">
        <v>3027835</v>
      </c>
      <c r="AA589" s="64">
        <v>1086593</v>
      </c>
      <c r="AB589" s="64">
        <v>256437</v>
      </c>
      <c r="AC589" s="64">
        <v>0</v>
      </c>
      <c r="AD589" s="64">
        <v>6181</v>
      </c>
      <c r="AE589" s="64">
        <v>61</v>
      </c>
      <c r="AF589" s="64">
        <v>154274</v>
      </c>
      <c r="AG589" s="64">
        <v>0</v>
      </c>
      <c r="AH589" s="64">
        <v>92882</v>
      </c>
      <c r="AI589" s="64">
        <v>0</v>
      </c>
      <c r="AJ589" s="64">
        <v>5271970</v>
      </c>
      <c r="AK589" s="64">
        <v>549791</v>
      </c>
      <c r="AL589" s="64">
        <v>3716967</v>
      </c>
      <c r="AM589" s="64">
        <v>0</v>
      </c>
      <c r="AN589" s="64">
        <v>170452</v>
      </c>
      <c r="AO589" s="64">
        <v>0</v>
      </c>
      <c r="AP589" s="64">
        <v>18700</v>
      </c>
      <c r="AQ589" s="64">
        <v>0</v>
      </c>
      <c r="AR589" s="64">
        <v>115696</v>
      </c>
      <c r="AS589" s="64">
        <v>0</v>
      </c>
      <c r="AT589" s="64">
        <v>0</v>
      </c>
      <c r="AU589" s="64">
        <v>0</v>
      </c>
      <c r="AV589" s="64">
        <v>0</v>
      </c>
      <c r="AW589" s="64">
        <v>668156</v>
      </c>
      <c r="AX589" s="64">
        <v>32208</v>
      </c>
      <c r="AY589" s="64">
        <v>816060</v>
      </c>
      <c r="AZ589" s="64">
        <v>5271970</v>
      </c>
      <c r="BA589" s="64">
        <v>2509066</v>
      </c>
      <c r="BB589" s="64">
        <v>0</v>
      </c>
      <c r="BC589" s="64">
        <v>2509066</v>
      </c>
    </row>
    <row r="590" spans="1:55" x14ac:dyDescent="0.25">
      <c r="A590" s="64">
        <v>9335</v>
      </c>
      <c r="B590" s="65" t="s">
        <v>405</v>
      </c>
      <c r="C590" s="64">
        <v>200212</v>
      </c>
      <c r="D590" s="64">
        <v>381896</v>
      </c>
      <c r="E590" s="64">
        <v>99915</v>
      </c>
      <c r="F590" s="64">
        <v>281980</v>
      </c>
      <c r="G590" s="64">
        <v>5068</v>
      </c>
      <c r="H590" s="64">
        <v>70712</v>
      </c>
      <c r="I590" s="64">
        <v>1503</v>
      </c>
      <c r="J590" s="64">
        <v>356257</v>
      </c>
      <c r="K590" s="64">
        <v>-30924</v>
      </c>
      <c r="L590" s="64">
        <v>9656</v>
      </c>
      <c r="M590" s="64">
        <v>238292</v>
      </c>
      <c r="N590" s="64">
        <v>18170</v>
      </c>
      <c r="O590" s="64">
        <v>811</v>
      </c>
      <c r="P590" s="64">
        <v>33470</v>
      </c>
      <c r="Q590" s="64">
        <v>861</v>
      </c>
      <c r="R590" s="64">
        <v>45107</v>
      </c>
      <c r="S590" s="64">
        <v>0</v>
      </c>
      <c r="T590" s="64">
        <v>0</v>
      </c>
      <c r="U590" s="64">
        <v>18646</v>
      </c>
      <c r="V590" s="64">
        <v>26461</v>
      </c>
      <c r="W590" s="64">
        <v>68999</v>
      </c>
      <c r="X590" s="64">
        <v>0</v>
      </c>
      <c r="Y590" s="64">
        <v>469014</v>
      </c>
      <c r="Z590" s="64">
        <v>3221465</v>
      </c>
      <c r="AA590" s="64">
        <v>1428587</v>
      </c>
      <c r="AB590" s="64">
        <v>252882</v>
      </c>
      <c r="AC590" s="64">
        <v>19400</v>
      </c>
      <c r="AD590" s="64">
        <v>9391</v>
      </c>
      <c r="AE590" s="64">
        <v>1026</v>
      </c>
      <c r="AF590" s="64">
        <v>159607</v>
      </c>
      <c r="AG590" s="64">
        <v>0</v>
      </c>
      <c r="AH590" s="64">
        <v>60581</v>
      </c>
      <c r="AI590" s="64">
        <v>0</v>
      </c>
      <c r="AJ590" s="64">
        <v>5690951</v>
      </c>
      <c r="AK590" s="64">
        <v>450370</v>
      </c>
      <c r="AL590" s="64">
        <v>4208553</v>
      </c>
      <c r="AM590" s="64">
        <v>0</v>
      </c>
      <c r="AN590" s="64">
        <v>159703</v>
      </c>
      <c r="AO590" s="64">
        <v>335</v>
      </c>
      <c r="AP590" s="64">
        <v>18700</v>
      </c>
      <c r="AQ590" s="64">
        <v>0</v>
      </c>
      <c r="AR590" s="64">
        <v>126464</v>
      </c>
      <c r="AS590" s="64">
        <v>0</v>
      </c>
      <c r="AT590" s="64">
        <v>0</v>
      </c>
      <c r="AU590" s="64">
        <v>0</v>
      </c>
      <c r="AV590" s="64">
        <v>0</v>
      </c>
      <c r="AW590" s="64">
        <v>700364</v>
      </c>
      <c r="AX590" s="64">
        <v>26461</v>
      </c>
      <c r="AY590" s="64">
        <v>853290</v>
      </c>
      <c r="AZ590" s="64">
        <v>5690951</v>
      </c>
      <c r="BA590" s="64">
        <v>2834757</v>
      </c>
      <c r="BB590" s="64">
        <v>0</v>
      </c>
      <c r="BC590" s="64">
        <v>2834757</v>
      </c>
    </row>
    <row r="591" spans="1:55" x14ac:dyDescent="0.25">
      <c r="A591" s="64">
        <v>9335</v>
      </c>
      <c r="B591" s="65" t="s">
        <v>405</v>
      </c>
      <c r="C591" s="64">
        <v>200312</v>
      </c>
      <c r="D591" s="64">
        <v>390761</v>
      </c>
      <c r="E591" s="64">
        <v>86177</v>
      </c>
      <c r="F591" s="64">
        <v>304584</v>
      </c>
      <c r="G591" s="64">
        <v>7723</v>
      </c>
      <c r="H591" s="64">
        <v>91589</v>
      </c>
      <c r="I591" s="64">
        <v>1494</v>
      </c>
      <c r="J591" s="64">
        <v>402402</v>
      </c>
      <c r="K591" s="64">
        <v>135270</v>
      </c>
      <c r="L591" s="64">
        <v>13038</v>
      </c>
      <c r="M591" s="64">
        <v>268716</v>
      </c>
      <c r="N591" s="64">
        <v>10826</v>
      </c>
      <c r="O591" s="64">
        <v>2018</v>
      </c>
      <c r="P591" s="64">
        <v>35044</v>
      </c>
      <c r="Q591" s="64">
        <v>531</v>
      </c>
      <c r="R591" s="64">
        <v>234636</v>
      </c>
      <c r="S591" s="64">
        <v>0</v>
      </c>
      <c r="T591" s="64">
        <v>0</v>
      </c>
      <c r="U591" s="64">
        <v>50591</v>
      </c>
      <c r="V591" s="64">
        <v>184045</v>
      </c>
      <c r="W591" s="64">
        <v>226359</v>
      </c>
      <c r="X591" s="64">
        <v>0</v>
      </c>
      <c r="Y591" s="64">
        <v>144718</v>
      </c>
      <c r="Z591" s="64">
        <v>3656339</v>
      </c>
      <c r="AA591" s="64">
        <v>1769324</v>
      </c>
      <c r="AB591" s="64">
        <v>346630</v>
      </c>
      <c r="AC591" s="64">
        <v>23554</v>
      </c>
      <c r="AD591" s="64">
        <v>16407</v>
      </c>
      <c r="AE591" s="64">
        <v>0</v>
      </c>
      <c r="AF591" s="64">
        <v>108655</v>
      </c>
      <c r="AG591" s="64">
        <v>0</v>
      </c>
      <c r="AH591" s="64">
        <v>118720</v>
      </c>
      <c r="AI591" s="64">
        <v>11961</v>
      </c>
      <c r="AJ591" s="64">
        <v>6422666</v>
      </c>
      <c r="AK591" s="64">
        <v>484784</v>
      </c>
      <c r="AL591" s="64">
        <v>4539904</v>
      </c>
      <c r="AM591" s="64">
        <v>0</v>
      </c>
      <c r="AN591" s="64">
        <v>180263</v>
      </c>
      <c r="AO591" s="64">
        <v>5438</v>
      </c>
      <c r="AP591" s="64">
        <v>20400</v>
      </c>
      <c r="AQ591" s="64">
        <v>0</v>
      </c>
      <c r="AR591" s="64">
        <v>226106</v>
      </c>
      <c r="AS591" s="64">
        <v>0</v>
      </c>
      <c r="AT591" s="64">
        <v>0</v>
      </c>
      <c r="AU591" s="64">
        <v>0</v>
      </c>
      <c r="AV591" s="64">
        <v>0</v>
      </c>
      <c r="AW591" s="64">
        <v>781726</v>
      </c>
      <c r="AX591" s="64">
        <v>184045</v>
      </c>
      <c r="AY591" s="64">
        <v>1191877</v>
      </c>
      <c r="AZ591" s="64">
        <v>6422666</v>
      </c>
      <c r="BA591" s="64">
        <v>2764077</v>
      </c>
      <c r="BB591" s="64">
        <v>0</v>
      </c>
      <c r="BC591" s="64">
        <v>2764077</v>
      </c>
    </row>
    <row r="592" spans="1:55" x14ac:dyDescent="0.25">
      <c r="A592" s="64">
        <v>9335</v>
      </c>
      <c r="B592" s="65" t="s">
        <v>405</v>
      </c>
      <c r="C592" s="64">
        <v>200412</v>
      </c>
      <c r="D592" s="64">
        <v>408747</v>
      </c>
      <c r="E592" s="64">
        <v>87940</v>
      </c>
      <c r="F592" s="64">
        <v>320808</v>
      </c>
      <c r="G592" s="64">
        <v>9950</v>
      </c>
      <c r="H592" s="64">
        <v>95804</v>
      </c>
      <c r="I592" s="64">
        <v>1764</v>
      </c>
      <c r="J592" s="64">
        <v>424798</v>
      </c>
      <c r="K592" s="64">
        <v>69151</v>
      </c>
      <c r="L592" s="64">
        <v>7502</v>
      </c>
      <c r="M592" s="64">
        <v>289009</v>
      </c>
      <c r="N592" s="64">
        <v>8362</v>
      </c>
      <c r="O592" s="64">
        <v>919</v>
      </c>
      <c r="P592" s="64">
        <v>32578</v>
      </c>
      <c r="Q592" s="64">
        <v>-10156</v>
      </c>
      <c r="R592" s="64">
        <v>160428</v>
      </c>
      <c r="S592" s="64">
        <v>0</v>
      </c>
      <c r="T592" s="64">
        <v>0</v>
      </c>
      <c r="U592" s="64">
        <v>39850</v>
      </c>
      <c r="V592" s="64">
        <v>120578</v>
      </c>
      <c r="W592" s="64">
        <v>279681</v>
      </c>
      <c r="X592" s="64">
        <v>0</v>
      </c>
      <c r="Y592" s="64">
        <v>279338</v>
      </c>
      <c r="Z592" s="64">
        <v>4234739</v>
      </c>
      <c r="AA592" s="64">
        <v>2471119</v>
      </c>
      <c r="AB592" s="64">
        <v>429500</v>
      </c>
      <c r="AC592" s="64">
        <v>17650</v>
      </c>
      <c r="AD592" s="64">
        <v>7331</v>
      </c>
      <c r="AE592" s="64">
        <v>0</v>
      </c>
      <c r="AF592" s="64">
        <v>106908</v>
      </c>
      <c r="AG592" s="64">
        <v>0</v>
      </c>
      <c r="AH592" s="64">
        <v>112109</v>
      </c>
      <c r="AI592" s="64">
        <v>15058</v>
      </c>
      <c r="AJ592" s="64">
        <v>7953434</v>
      </c>
      <c r="AK592" s="64">
        <v>1210473</v>
      </c>
      <c r="AL592" s="64">
        <v>5165974</v>
      </c>
      <c r="AM592" s="64">
        <v>0</v>
      </c>
      <c r="AN592" s="64">
        <v>187222</v>
      </c>
      <c r="AO592" s="64">
        <v>3223</v>
      </c>
      <c r="AP592" s="64">
        <v>12146</v>
      </c>
      <c r="AQ592" s="64">
        <v>0</v>
      </c>
      <c r="AR592" s="64">
        <v>288046</v>
      </c>
      <c r="AS592" s="64">
        <v>0</v>
      </c>
      <c r="AT592" s="64">
        <v>0</v>
      </c>
      <c r="AU592" s="64">
        <v>0</v>
      </c>
      <c r="AV592" s="64">
        <v>0</v>
      </c>
      <c r="AW592" s="64">
        <v>965771</v>
      </c>
      <c r="AX592" s="64">
        <v>120578</v>
      </c>
      <c r="AY592" s="64">
        <v>1374395</v>
      </c>
      <c r="AZ592" s="64">
        <v>7953434</v>
      </c>
      <c r="BA592" s="64">
        <v>3307702</v>
      </c>
      <c r="BB592" s="64">
        <v>0</v>
      </c>
      <c r="BC592" s="64">
        <v>3307702</v>
      </c>
    </row>
    <row r="593" spans="1:55" x14ac:dyDescent="0.25">
      <c r="A593" s="64">
        <v>9351</v>
      </c>
      <c r="B593" s="65" t="s">
        <v>386</v>
      </c>
      <c r="C593" s="64">
        <v>200012</v>
      </c>
      <c r="D593" s="64">
        <v>142023</v>
      </c>
      <c r="E593" s="64">
        <v>43402</v>
      </c>
      <c r="F593" s="64">
        <v>98621</v>
      </c>
      <c r="G593" s="64">
        <v>1823</v>
      </c>
      <c r="H593" s="64">
        <v>21081</v>
      </c>
      <c r="I593" s="64">
        <v>1016</v>
      </c>
      <c r="J593" s="64">
        <v>120509</v>
      </c>
      <c r="K593" s="64">
        <v>15189</v>
      </c>
      <c r="L593" s="64">
        <v>721</v>
      </c>
      <c r="M593" s="64">
        <v>65082</v>
      </c>
      <c r="N593" s="64">
        <v>2204</v>
      </c>
      <c r="O593" s="64">
        <v>100</v>
      </c>
      <c r="P593" s="64">
        <v>22000</v>
      </c>
      <c r="Q593" s="64">
        <v>1640</v>
      </c>
      <c r="R593" s="64">
        <v>48673</v>
      </c>
      <c r="S593" s="64">
        <v>0</v>
      </c>
      <c r="T593" s="64">
        <v>0</v>
      </c>
      <c r="U593" s="64">
        <v>13606</v>
      </c>
      <c r="V593" s="64">
        <v>35066</v>
      </c>
      <c r="W593" s="64">
        <v>13925</v>
      </c>
      <c r="X593" s="64">
        <v>0</v>
      </c>
      <c r="Y593" s="64">
        <v>192631</v>
      </c>
      <c r="Z593" s="64">
        <v>1138280</v>
      </c>
      <c r="AA593" s="64">
        <v>368500</v>
      </c>
      <c r="AB593" s="64">
        <v>90473</v>
      </c>
      <c r="AC593" s="64">
        <v>0</v>
      </c>
      <c r="AD593" s="64">
        <v>7746</v>
      </c>
      <c r="AE593" s="64">
        <v>0</v>
      </c>
      <c r="AF593" s="64">
        <v>43709</v>
      </c>
      <c r="AG593" s="64">
        <v>0</v>
      </c>
      <c r="AH593" s="64">
        <v>22451</v>
      </c>
      <c r="AI593" s="64">
        <v>0</v>
      </c>
      <c r="AJ593" s="64">
        <v>1877715</v>
      </c>
      <c r="AK593" s="64">
        <v>173421</v>
      </c>
      <c r="AL593" s="64">
        <v>1269638</v>
      </c>
      <c r="AM593" s="64">
        <v>0</v>
      </c>
      <c r="AN593" s="64">
        <v>36690</v>
      </c>
      <c r="AO593" s="64">
        <v>841</v>
      </c>
      <c r="AP593" s="64">
        <v>5845</v>
      </c>
      <c r="AQ593" s="64">
        <v>0</v>
      </c>
      <c r="AR593" s="64">
        <v>83693</v>
      </c>
      <c r="AS593" s="64">
        <v>0</v>
      </c>
      <c r="AT593" s="64">
        <v>0</v>
      </c>
      <c r="AU593" s="64">
        <v>0</v>
      </c>
      <c r="AV593" s="64">
        <v>0</v>
      </c>
      <c r="AW593" s="64">
        <v>269000</v>
      </c>
      <c r="AX593" s="64">
        <v>33400</v>
      </c>
      <c r="AY593" s="64">
        <v>391280</v>
      </c>
      <c r="AZ593" s="64">
        <v>1877715</v>
      </c>
      <c r="BA593" s="64">
        <v>748312</v>
      </c>
      <c r="BB593" s="64">
        <v>0</v>
      </c>
      <c r="BC593" s="64">
        <v>748312</v>
      </c>
    </row>
    <row r="594" spans="1:55" x14ac:dyDescent="0.25">
      <c r="A594" s="64">
        <v>9351</v>
      </c>
      <c r="B594" s="65" t="s">
        <v>386</v>
      </c>
      <c r="C594" s="64">
        <v>200112</v>
      </c>
      <c r="D594" s="64">
        <v>159729</v>
      </c>
      <c r="E594" s="64">
        <v>52093</v>
      </c>
      <c r="F594" s="64">
        <v>107636</v>
      </c>
      <c r="G594" s="64">
        <v>2287</v>
      </c>
      <c r="H594" s="64">
        <v>23484</v>
      </c>
      <c r="I594" s="64">
        <v>983</v>
      </c>
      <c r="J594" s="64">
        <v>132424</v>
      </c>
      <c r="K594" s="64">
        <v>-16681</v>
      </c>
      <c r="L594" s="64">
        <v>2753</v>
      </c>
      <c r="M594" s="64">
        <v>73313</v>
      </c>
      <c r="N594" s="64">
        <v>7765</v>
      </c>
      <c r="O594" s="64">
        <v>103</v>
      </c>
      <c r="P594" s="64">
        <v>20121</v>
      </c>
      <c r="Q594" s="64">
        <v>552</v>
      </c>
      <c r="R594" s="64">
        <v>17745</v>
      </c>
      <c r="S594" s="64">
        <v>0</v>
      </c>
      <c r="T594" s="64">
        <v>0</v>
      </c>
      <c r="U594" s="64">
        <v>7648</v>
      </c>
      <c r="V594" s="64">
        <v>10098</v>
      </c>
      <c r="W594" s="64">
        <v>13852</v>
      </c>
      <c r="X594" s="64">
        <v>0</v>
      </c>
      <c r="Y594" s="64">
        <v>109253</v>
      </c>
      <c r="Z594" s="64">
        <v>1222319</v>
      </c>
      <c r="AA594" s="64">
        <v>558139</v>
      </c>
      <c r="AB594" s="64">
        <v>86446</v>
      </c>
      <c r="AC594" s="64">
        <v>0</v>
      </c>
      <c r="AD594" s="64">
        <v>8298</v>
      </c>
      <c r="AE594" s="64">
        <v>0</v>
      </c>
      <c r="AF594" s="64">
        <v>59241</v>
      </c>
      <c r="AG594" s="64">
        <v>0</v>
      </c>
      <c r="AH594" s="64">
        <v>30106</v>
      </c>
      <c r="AI594" s="64">
        <v>0</v>
      </c>
      <c r="AJ594" s="64">
        <v>2087653</v>
      </c>
      <c r="AK594" s="64">
        <v>301427</v>
      </c>
      <c r="AL594" s="64">
        <v>1331020</v>
      </c>
      <c r="AM594" s="64">
        <v>0</v>
      </c>
      <c r="AN594" s="64">
        <v>41780</v>
      </c>
      <c r="AO594" s="64">
        <v>1295</v>
      </c>
      <c r="AP594" s="64">
        <v>6221</v>
      </c>
      <c r="AQ594" s="64">
        <v>0</v>
      </c>
      <c r="AR594" s="64">
        <v>88225</v>
      </c>
      <c r="AS594" s="64">
        <v>0</v>
      </c>
      <c r="AT594" s="64">
        <v>0</v>
      </c>
      <c r="AU594" s="64">
        <v>5685</v>
      </c>
      <c r="AV594" s="64">
        <v>0</v>
      </c>
      <c r="AW594" s="64">
        <v>300400</v>
      </c>
      <c r="AX594" s="64">
        <v>11600</v>
      </c>
      <c r="AY594" s="64">
        <v>405910</v>
      </c>
      <c r="AZ594" s="64">
        <v>2087653</v>
      </c>
      <c r="BA594" s="64">
        <v>1004213</v>
      </c>
      <c r="BB594" s="64">
        <v>0</v>
      </c>
      <c r="BC594" s="64">
        <v>1004213</v>
      </c>
    </row>
    <row r="595" spans="1:55" x14ac:dyDescent="0.25">
      <c r="A595" s="64">
        <v>9351</v>
      </c>
      <c r="B595" s="65" t="s">
        <v>386</v>
      </c>
      <c r="C595" s="64">
        <v>200212</v>
      </c>
      <c r="D595" s="64">
        <v>148981</v>
      </c>
      <c r="E595" s="64">
        <v>37803</v>
      </c>
      <c r="F595" s="64">
        <v>111178</v>
      </c>
      <c r="G595" s="64">
        <v>1571</v>
      </c>
      <c r="H595" s="64">
        <v>25443</v>
      </c>
      <c r="I595" s="64">
        <v>763</v>
      </c>
      <c r="J595" s="64">
        <v>137430</v>
      </c>
      <c r="K595" s="64">
        <v>-340</v>
      </c>
      <c r="L595" s="64">
        <v>3032</v>
      </c>
      <c r="M595" s="64">
        <v>82479</v>
      </c>
      <c r="N595" s="64">
        <v>3984</v>
      </c>
      <c r="O595" s="64">
        <v>115</v>
      </c>
      <c r="P595" s="64">
        <v>23858</v>
      </c>
      <c r="Q595" s="64">
        <v>172</v>
      </c>
      <c r="R595" s="64">
        <v>29857</v>
      </c>
      <c r="S595" s="64">
        <v>0</v>
      </c>
      <c r="T595" s="64">
        <v>0</v>
      </c>
      <c r="U595" s="64">
        <v>10109</v>
      </c>
      <c r="V595" s="64">
        <v>19749</v>
      </c>
      <c r="W595" s="64">
        <v>12155</v>
      </c>
      <c r="X595" s="64">
        <v>0</v>
      </c>
      <c r="Y595" s="64">
        <v>300874</v>
      </c>
      <c r="Z595" s="64">
        <v>1337662</v>
      </c>
      <c r="AA595" s="64">
        <v>455358</v>
      </c>
      <c r="AB595" s="64">
        <v>101679</v>
      </c>
      <c r="AC595" s="64">
        <v>0</v>
      </c>
      <c r="AD595" s="64">
        <v>8470</v>
      </c>
      <c r="AE595" s="64">
        <v>0</v>
      </c>
      <c r="AF595" s="64">
        <v>58497</v>
      </c>
      <c r="AG595" s="64">
        <v>0</v>
      </c>
      <c r="AH595" s="64">
        <v>19005</v>
      </c>
      <c r="AI595" s="64">
        <v>0</v>
      </c>
      <c r="AJ595" s="64">
        <v>2293699</v>
      </c>
      <c r="AK595" s="64">
        <v>139663</v>
      </c>
      <c r="AL595" s="64">
        <v>1617646</v>
      </c>
      <c r="AM595" s="64">
        <v>0</v>
      </c>
      <c r="AN595" s="64">
        <v>54656</v>
      </c>
      <c r="AO595" s="64">
        <v>1454</v>
      </c>
      <c r="AP595" s="64">
        <v>8125</v>
      </c>
      <c r="AQ595" s="64">
        <v>0</v>
      </c>
      <c r="AR595" s="64">
        <v>100110</v>
      </c>
      <c r="AS595" s="64">
        <v>0</v>
      </c>
      <c r="AT595" s="64">
        <v>0</v>
      </c>
      <c r="AU595" s="64">
        <v>5934</v>
      </c>
      <c r="AV595" s="64">
        <v>34611</v>
      </c>
      <c r="AW595" s="64">
        <v>312000</v>
      </c>
      <c r="AX595" s="64">
        <v>19500</v>
      </c>
      <c r="AY595" s="64">
        <v>472155</v>
      </c>
      <c r="AZ595" s="64">
        <v>2293699</v>
      </c>
      <c r="BA595" s="64">
        <v>976897</v>
      </c>
      <c r="BB595" s="64">
        <v>0</v>
      </c>
      <c r="BC595" s="64">
        <v>976897</v>
      </c>
    </row>
    <row r="596" spans="1:55" x14ac:dyDescent="0.25">
      <c r="A596" s="64">
        <v>9351</v>
      </c>
      <c r="B596" s="65" t="s">
        <v>386</v>
      </c>
      <c r="C596" s="64">
        <v>200312</v>
      </c>
      <c r="D596" s="64">
        <v>150118</v>
      </c>
      <c r="E596" s="64">
        <v>29421</v>
      </c>
      <c r="F596" s="64">
        <v>120697</v>
      </c>
      <c r="G596" s="64">
        <v>1330</v>
      </c>
      <c r="H596" s="64">
        <v>33981</v>
      </c>
      <c r="I596" s="64">
        <v>734</v>
      </c>
      <c r="J596" s="64">
        <v>155274</v>
      </c>
      <c r="K596" s="64">
        <v>30651</v>
      </c>
      <c r="L596" s="64">
        <v>3767</v>
      </c>
      <c r="M596" s="64">
        <v>84861</v>
      </c>
      <c r="N596" s="64">
        <v>2852</v>
      </c>
      <c r="O596" s="64">
        <v>1797</v>
      </c>
      <c r="P596" s="64">
        <v>47320</v>
      </c>
      <c r="Q596" s="64">
        <v>323</v>
      </c>
      <c r="R596" s="64">
        <v>53185</v>
      </c>
      <c r="S596" s="64">
        <v>0</v>
      </c>
      <c r="T596" s="64">
        <v>0</v>
      </c>
      <c r="U596" s="64">
        <v>8881</v>
      </c>
      <c r="V596" s="64">
        <v>44304</v>
      </c>
      <c r="W596" s="64">
        <v>13433</v>
      </c>
      <c r="X596" s="64">
        <v>0</v>
      </c>
      <c r="Y596" s="64">
        <v>218060</v>
      </c>
      <c r="Z596" s="64">
        <v>1482857</v>
      </c>
      <c r="AA596" s="64">
        <v>450826</v>
      </c>
      <c r="AB596" s="64">
        <v>96572</v>
      </c>
      <c r="AC596" s="64">
        <v>0</v>
      </c>
      <c r="AD596" s="64">
        <v>8793</v>
      </c>
      <c r="AE596" s="64">
        <v>0</v>
      </c>
      <c r="AF596" s="64">
        <v>49456</v>
      </c>
      <c r="AG596" s="64">
        <v>0</v>
      </c>
      <c r="AH596" s="64">
        <v>40488</v>
      </c>
      <c r="AI596" s="64">
        <v>0</v>
      </c>
      <c r="AJ596" s="64">
        <v>2360486</v>
      </c>
      <c r="AK596" s="64">
        <v>141025</v>
      </c>
      <c r="AL596" s="64">
        <v>1605625</v>
      </c>
      <c r="AM596" s="64">
        <v>0</v>
      </c>
      <c r="AN596" s="64">
        <v>58003</v>
      </c>
      <c r="AO596" s="64">
        <v>2787</v>
      </c>
      <c r="AP596" s="64">
        <v>11432</v>
      </c>
      <c r="AQ596" s="64">
        <v>0</v>
      </c>
      <c r="AR596" s="64">
        <v>125265</v>
      </c>
      <c r="AS596" s="64">
        <v>0</v>
      </c>
      <c r="AT596" s="64">
        <v>0</v>
      </c>
      <c r="AU596" s="64">
        <v>6349</v>
      </c>
      <c r="AV596" s="64">
        <v>0</v>
      </c>
      <c r="AW596" s="64">
        <v>331500</v>
      </c>
      <c r="AX596" s="64">
        <v>78500</v>
      </c>
      <c r="AY596" s="64">
        <v>541614</v>
      </c>
      <c r="AZ596" s="64">
        <v>2360486</v>
      </c>
      <c r="BA596" s="64">
        <v>1037496</v>
      </c>
      <c r="BB596" s="64">
        <v>0</v>
      </c>
      <c r="BC596" s="64">
        <v>1037496</v>
      </c>
    </row>
    <row r="597" spans="1:55" x14ac:dyDescent="0.25">
      <c r="A597" s="64">
        <v>9351</v>
      </c>
      <c r="B597" s="65" t="s">
        <v>386</v>
      </c>
      <c r="C597" s="64">
        <v>200412</v>
      </c>
      <c r="D597" s="64">
        <v>143326</v>
      </c>
      <c r="E597" s="64">
        <v>24207</v>
      </c>
      <c r="F597" s="64">
        <v>119120</v>
      </c>
      <c r="G597" s="64">
        <v>2238</v>
      </c>
      <c r="H597" s="64">
        <v>35600</v>
      </c>
      <c r="I597" s="64">
        <v>682</v>
      </c>
      <c r="J597" s="64">
        <v>156276</v>
      </c>
      <c r="K597" s="64">
        <v>23782</v>
      </c>
      <c r="L597" s="64">
        <v>2048</v>
      </c>
      <c r="M597" s="64">
        <v>88039</v>
      </c>
      <c r="N597" s="64">
        <v>3393</v>
      </c>
      <c r="O597" s="64">
        <v>284</v>
      </c>
      <c r="P597" s="64">
        <v>39233</v>
      </c>
      <c r="Q597" s="64">
        <v>2641</v>
      </c>
      <c r="R597" s="64">
        <v>53798</v>
      </c>
      <c r="S597" s="64">
        <v>0</v>
      </c>
      <c r="T597" s="64">
        <v>0</v>
      </c>
      <c r="U597" s="64">
        <v>12029</v>
      </c>
      <c r="V597" s="64">
        <v>41769</v>
      </c>
      <c r="W597" s="64">
        <v>100400</v>
      </c>
      <c r="X597" s="64">
        <v>0</v>
      </c>
      <c r="Y597" s="64">
        <v>157821</v>
      </c>
      <c r="Z597" s="64">
        <v>1581436</v>
      </c>
      <c r="AA597" s="64">
        <v>432717</v>
      </c>
      <c r="AB597" s="64">
        <v>141711</v>
      </c>
      <c r="AC597" s="64">
        <v>0</v>
      </c>
      <c r="AD597" s="64">
        <v>11435</v>
      </c>
      <c r="AE597" s="64">
        <v>0</v>
      </c>
      <c r="AF597" s="64">
        <v>50719</v>
      </c>
      <c r="AG597" s="64">
        <v>0</v>
      </c>
      <c r="AH597" s="64">
        <v>40546</v>
      </c>
      <c r="AI597" s="64">
        <v>0</v>
      </c>
      <c r="AJ597" s="64">
        <v>2516785</v>
      </c>
      <c r="AK597" s="64">
        <v>143845</v>
      </c>
      <c r="AL597" s="64">
        <v>1710694</v>
      </c>
      <c r="AM597" s="64">
        <v>0</v>
      </c>
      <c r="AN597" s="64">
        <v>52471</v>
      </c>
      <c r="AO597" s="64">
        <v>787</v>
      </c>
      <c r="AP597" s="64">
        <v>11753</v>
      </c>
      <c r="AQ597" s="64">
        <v>0</v>
      </c>
      <c r="AR597" s="64">
        <v>139116</v>
      </c>
      <c r="AS597" s="64">
        <v>0</v>
      </c>
      <c r="AT597" s="64">
        <v>0</v>
      </c>
      <c r="AU597" s="64">
        <v>9118</v>
      </c>
      <c r="AV597" s="64">
        <v>0</v>
      </c>
      <c r="AW597" s="64">
        <v>410000</v>
      </c>
      <c r="AX597" s="64">
        <v>39000</v>
      </c>
      <c r="AY597" s="64">
        <v>597234</v>
      </c>
      <c r="AZ597" s="64">
        <v>2516785</v>
      </c>
      <c r="BA597" s="64">
        <v>1093283</v>
      </c>
      <c r="BB597" s="64">
        <v>0</v>
      </c>
      <c r="BC597" s="64">
        <v>1093283</v>
      </c>
    </row>
    <row r="598" spans="1:55" x14ac:dyDescent="0.25">
      <c r="A598" s="64">
        <v>9354</v>
      </c>
      <c r="B598" s="65" t="s">
        <v>446</v>
      </c>
      <c r="C598" s="64">
        <v>200012</v>
      </c>
      <c r="D598" s="64">
        <v>9346</v>
      </c>
      <c r="E598" s="64">
        <v>2873</v>
      </c>
      <c r="F598" s="64">
        <v>6473</v>
      </c>
      <c r="G598" s="64">
        <v>9</v>
      </c>
      <c r="H598" s="64">
        <v>1650</v>
      </c>
      <c r="I598" s="64">
        <v>42</v>
      </c>
      <c r="J598" s="64">
        <v>8091</v>
      </c>
      <c r="K598" s="64">
        <v>361</v>
      </c>
      <c r="L598" s="64">
        <v>96</v>
      </c>
      <c r="M598" s="64">
        <v>4305</v>
      </c>
      <c r="N598" s="64">
        <v>199</v>
      </c>
      <c r="O598" s="64">
        <v>0</v>
      </c>
      <c r="P598" s="64">
        <v>685</v>
      </c>
      <c r="Q598" s="64">
        <v>0</v>
      </c>
      <c r="R598" s="64">
        <v>3359</v>
      </c>
      <c r="S598" s="64">
        <v>0</v>
      </c>
      <c r="T598" s="64">
        <v>0</v>
      </c>
      <c r="U598" s="64">
        <v>1067</v>
      </c>
      <c r="V598" s="64">
        <v>2291</v>
      </c>
      <c r="W598" s="64">
        <v>704</v>
      </c>
      <c r="X598" s="64">
        <v>0</v>
      </c>
      <c r="Y598" s="64">
        <v>17830</v>
      </c>
      <c r="Z598" s="64">
        <v>77426</v>
      </c>
      <c r="AA598" s="64">
        <v>18356</v>
      </c>
      <c r="AB598" s="64">
        <v>491</v>
      </c>
      <c r="AC598" s="64">
        <v>0</v>
      </c>
      <c r="AD598" s="64">
        <v>0</v>
      </c>
      <c r="AE598" s="64">
        <v>0</v>
      </c>
      <c r="AF598" s="64">
        <v>2277</v>
      </c>
      <c r="AG598" s="64">
        <v>0</v>
      </c>
      <c r="AH598" s="64">
        <v>824</v>
      </c>
      <c r="AI598" s="64">
        <v>117</v>
      </c>
      <c r="AJ598" s="64">
        <v>118024</v>
      </c>
      <c r="AK598" s="64">
        <v>505</v>
      </c>
      <c r="AL598" s="64">
        <v>91333</v>
      </c>
      <c r="AM598" s="64">
        <v>0</v>
      </c>
      <c r="AN598" s="64">
        <v>1457</v>
      </c>
      <c r="AO598" s="64">
        <v>10</v>
      </c>
      <c r="AP598" s="64">
        <v>0</v>
      </c>
      <c r="AQ598" s="64">
        <v>0</v>
      </c>
      <c r="AR598" s="64">
        <v>10103</v>
      </c>
      <c r="AS598" s="64">
        <v>0</v>
      </c>
      <c r="AT598" s="64">
        <v>0</v>
      </c>
      <c r="AU598" s="64">
        <v>0</v>
      </c>
      <c r="AV598" s="64">
        <v>0</v>
      </c>
      <c r="AW598" s="64">
        <v>12325</v>
      </c>
      <c r="AX598" s="64">
        <v>2291</v>
      </c>
      <c r="AY598" s="64">
        <v>24720</v>
      </c>
      <c r="AZ598" s="64">
        <v>118024</v>
      </c>
      <c r="BA598" s="64">
        <v>48098</v>
      </c>
      <c r="BB598" s="64">
        <v>0</v>
      </c>
      <c r="BC598" s="64">
        <v>48098</v>
      </c>
    </row>
    <row r="599" spans="1:55" x14ac:dyDescent="0.25">
      <c r="A599" s="64">
        <v>9354</v>
      </c>
      <c r="B599" s="65" t="s">
        <v>446</v>
      </c>
      <c r="C599" s="64">
        <v>200112</v>
      </c>
      <c r="D599" s="64">
        <v>10019</v>
      </c>
      <c r="E599" s="64">
        <v>3255</v>
      </c>
      <c r="F599" s="64">
        <v>6764</v>
      </c>
      <c r="G599" s="64">
        <v>17</v>
      </c>
      <c r="H599" s="64">
        <v>1867</v>
      </c>
      <c r="I599" s="64">
        <v>28</v>
      </c>
      <c r="J599" s="64">
        <v>8620</v>
      </c>
      <c r="K599" s="64">
        <v>-100</v>
      </c>
      <c r="L599" s="64">
        <v>64</v>
      </c>
      <c r="M599" s="64">
        <v>4353</v>
      </c>
      <c r="N599" s="64">
        <v>187</v>
      </c>
      <c r="O599" s="64">
        <v>4</v>
      </c>
      <c r="P599" s="64">
        <v>874</v>
      </c>
      <c r="Q599" s="64">
        <v>0</v>
      </c>
      <c r="R599" s="64">
        <v>3166</v>
      </c>
      <c r="S599" s="64">
        <v>0</v>
      </c>
      <c r="T599" s="64">
        <v>0</v>
      </c>
      <c r="U599" s="64">
        <v>990</v>
      </c>
      <c r="V599" s="64">
        <v>2175</v>
      </c>
      <c r="W599" s="64">
        <v>1265</v>
      </c>
      <c r="X599" s="64">
        <v>0</v>
      </c>
      <c r="Y599" s="64">
        <v>15310</v>
      </c>
      <c r="Z599" s="64">
        <v>74523</v>
      </c>
      <c r="AA599" s="64">
        <v>33228</v>
      </c>
      <c r="AB599" s="64">
        <v>976</v>
      </c>
      <c r="AC599" s="64">
        <v>0</v>
      </c>
      <c r="AD599" s="64">
        <v>0</v>
      </c>
      <c r="AE599" s="64">
        <v>0</v>
      </c>
      <c r="AF599" s="64">
        <v>2206</v>
      </c>
      <c r="AG599" s="64">
        <v>0</v>
      </c>
      <c r="AH599" s="64">
        <v>1305</v>
      </c>
      <c r="AI599" s="64">
        <v>122</v>
      </c>
      <c r="AJ599" s="64">
        <v>128936</v>
      </c>
      <c r="AK599" s="64">
        <v>504</v>
      </c>
      <c r="AL599" s="64">
        <v>98341</v>
      </c>
      <c r="AM599" s="64">
        <v>0</v>
      </c>
      <c r="AN599" s="64">
        <v>1933</v>
      </c>
      <c r="AO599" s="64">
        <v>32</v>
      </c>
      <c r="AP599" s="64">
        <v>0</v>
      </c>
      <c r="AQ599" s="64">
        <v>0</v>
      </c>
      <c r="AR599" s="64">
        <v>11333</v>
      </c>
      <c r="AS599" s="64">
        <v>0</v>
      </c>
      <c r="AT599" s="64">
        <v>0</v>
      </c>
      <c r="AU599" s="64">
        <v>0</v>
      </c>
      <c r="AV599" s="64">
        <v>0</v>
      </c>
      <c r="AW599" s="64">
        <v>14617</v>
      </c>
      <c r="AX599" s="64">
        <v>2175</v>
      </c>
      <c r="AY599" s="64">
        <v>28125</v>
      </c>
      <c r="AZ599" s="64">
        <v>128936</v>
      </c>
      <c r="BA599" s="64">
        <v>67404</v>
      </c>
      <c r="BB599" s="64">
        <v>0</v>
      </c>
      <c r="BC599" s="64">
        <v>67404</v>
      </c>
    </row>
    <row r="600" spans="1:55" x14ac:dyDescent="0.25">
      <c r="A600" s="64">
        <v>9354</v>
      </c>
      <c r="B600" s="65" t="s">
        <v>446</v>
      </c>
      <c r="C600" s="64">
        <v>200212</v>
      </c>
      <c r="D600" s="64">
        <v>9457</v>
      </c>
      <c r="E600" s="64">
        <v>2784</v>
      </c>
      <c r="F600" s="64">
        <v>6673</v>
      </c>
      <c r="G600" s="64">
        <v>30</v>
      </c>
      <c r="H600" s="64">
        <v>2058</v>
      </c>
      <c r="I600" s="64">
        <v>17</v>
      </c>
      <c r="J600" s="64">
        <v>8745</v>
      </c>
      <c r="K600" s="64">
        <v>414</v>
      </c>
      <c r="L600" s="64">
        <v>283</v>
      </c>
      <c r="M600" s="64">
        <v>4608</v>
      </c>
      <c r="N600" s="64">
        <v>411</v>
      </c>
      <c r="O600" s="64">
        <v>0</v>
      </c>
      <c r="P600" s="64">
        <v>830</v>
      </c>
      <c r="Q600" s="64">
        <v>0</v>
      </c>
      <c r="R600" s="64">
        <v>3593</v>
      </c>
      <c r="S600" s="64">
        <v>0</v>
      </c>
      <c r="T600" s="64">
        <v>0</v>
      </c>
      <c r="U600" s="64">
        <v>1137</v>
      </c>
      <c r="V600" s="64">
        <v>2457</v>
      </c>
      <c r="W600" s="64">
        <v>1451</v>
      </c>
      <c r="X600" s="64">
        <v>0</v>
      </c>
      <c r="Y600" s="64">
        <v>22195</v>
      </c>
      <c r="Z600" s="64">
        <v>68953</v>
      </c>
      <c r="AA600" s="64">
        <v>42802</v>
      </c>
      <c r="AB600" s="64">
        <v>3109</v>
      </c>
      <c r="AC600" s="64">
        <v>0</v>
      </c>
      <c r="AD600" s="64">
        <v>0</v>
      </c>
      <c r="AE600" s="64">
        <v>0</v>
      </c>
      <c r="AF600" s="64">
        <v>5817</v>
      </c>
      <c r="AG600" s="64">
        <v>0</v>
      </c>
      <c r="AH600" s="64">
        <v>1421</v>
      </c>
      <c r="AI600" s="64">
        <v>127</v>
      </c>
      <c r="AJ600" s="64">
        <v>145875</v>
      </c>
      <c r="AK600" s="64">
        <v>0</v>
      </c>
      <c r="AL600" s="64">
        <v>112635</v>
      </c>
      <c r="AM600" s="64">
        <v>0</v>
      </c>
      <c r="AN600" s="64">
        <v>1084</v>
      </c>
      <c r="AO600" s="64">
        <v>31</v>
      </c>
      <c r="AP600" s="64">
        <v>0</v>
      </c>
      <c r="AQ600" s="64">
        <v>0</v>
      </c>
      <c r="AR600" s="64">
        <v>12877</v>
      </c>
      <c r="AS600" s="64">
        <v>0</v>
      </c>
      <c r="AT600" s="64">
        <v>0</v>
      </c>
      <c r="AU600" s="64">
        <v>0</v>
      </c>
      <c r="AV600" s="64">
        <v>0</v>
      </c>
      <c r="AW600" s="64">
        <v>16792</v>
      </c>
      <c r="AX600" s="64">
        <v>2457</v>
      </c>
      <c r="AY600" s="64">
        <v>32126</v>
      </c>
      <c r="AZ600" s="64">
        <v>145875</v>
      </c>
      <c r="BA600" s="64">
        <v>78441</v>
      </c>
      <c r="BB600" s="64">
        <v>0</v>
      </c>
      <c r="BC600" s="64">
        <v>78441</v>
      </c>
    </row>
    <row r="601" spans="1:55" x14ac:dyDescent="0.25">
      <c r="A601" s="64">
        <v>9354</v>
      </c>
      <c r="B601" s="65" t="s">
        <v>446</v>
      </c>
      <c r="C601" s="64">
        <v>200312</v>
      </c>
      <c r="D601" s="64">
        <v>9143</v>
      </c>
      <c r="E601" s="64">
        <v>2059</v>
      </c>
      <c r="F601" s="64">
        <v>7084</v>
      </c>
      <c r="G601" s="64">
        <v>83</v>
      </c>
      <c r="H601" s="64">
        <v>2544</v>
      </c>
      <c r="I601" s="64">
        <v>7</v>
      </c>
      <c r="J601" s="64">
        <v>9704</v>
      </c>
      <c r="K601" s="64">
        <v>3038</v>
      </c>
      <c r="L601" s="64">
        <v>456</v>
      </c>
      <c r="M601" s="64">
        <v>4912</v>
      </c>
      <c r="N601" s="64">
        <v>396</v>
      </c>
      <c r="O601" s="64">
        <v>0</v>
      </c>
      <c r="P601" s="64">
        <v>873</v>
      </c>
      <c r="Q601" s="64">
        <v>0</v>
      </c>
      <c r="R601" s="64">
        <v>7017</v>
      </c>
      <c r="S601" s="64">
        <v>0</v>
      </c>
      <c r="T601" s="64">
        <v>0</v>
      </c>
      <c r="U601" s="64">
        <v>1427</v>
      </c>
      <c r="V601" s="64">
        <v>5590</v>
      </c>
      <c r="W601" s="64">
        <v>1037</v>
      </c>
      <c r="X601" s="64">
        <v>0</v>
      </c>
      <c r="Y601" s="64">
        <v>27880</v>
      </c>
      <c r="Z601" s="64">
        <v>63133</v>
      </c>
      <c r="AA601" s="64">
        <v>35203</v>
      </c>
      <c r="AB601" s="64">
        <v>11940</v>
      </c>
      <c r="AC601" s="64">
        <v>0</v>
      </c>
      <c r="AD601" s="64">
        <v>0</v>
      </c>
      <c r="AE601" s="64">
        <v>0</v>
      </c>
      <c r="AF601" s="64">
        <v>5636</v>
      </c>
      <c r="AG601" s="64">
        <v>0</v>
      </c>
      <c r="AH601" s="64">
        <v>11673</v>
      </c>
      <c r="AI601" s="64">
        <v>176</v>
      </c>
      <c r="AJ601" s="64">
        <v>156678</v>
      </c>
      <c r="AK601" s="64">
        <v>0</v>
      </c>
      <c r="AL601" s="64">
        <v>114452</v>
      </c>
      <c r="AM601" s="64">
        <v>0</v>
      </c>
      <c r="AN601" s="64">
        <v>993</v>
      </c>
      <c r="AO601" s="64">
        <v>445</v>
      </c>
      <c r="AP601" s="64">
        <v>407</v>
      </c>
      <c r="AQ601" s="64">
        <v>0</v>
      </c>
      <c r="AR601" s="64">
        <v>14252</v>
      </c>
      <c r="AS601" s="64">
        <v>0</v>
      </c>
      <c r="AT601" s="64">
        <v>0</v>
      </c>
      <c r="AU601" s="64">
        <v>1175</v>
      </c>
      <c r="AV601" s="64">
        <v>0</v>
      </c>
      <c r="AW601" s="64">
        <v>19364</v>
      </c>
      <c r="AX601" s="64">
        <v>5590</v>
      </c>
      <c r="AY601" s="64">
        <v>40381</v>
      </c>
      <c r="AZ601" s="64">
        <v>156678</v>
      </c>
      <c r="BA601" s="64">
        <v>81809</v>
      </c>
      <c r="BB601" s="64">
        <v>0</v>
      </c>
      <c r="BC601" s="64">
        <v>81809</v>
      </c>
    </row>
    <row r="602" spans="1:55" x14ac:dyDescent="0.25">
      <c r="A602" s="64">
        <v>9354</v>
      </c>
      <c r="B602" s="65" t="s">
        <v>446</v>
      </c>
      <c r="C602" s="64">
        <v>200412</v>
      </c>
      <c r="D602" s="64">
        <v>8198</v>
      </c>
      <c r="E602" s="64">
        <v>1643</v>
      </c>
      <c r="F602" s="64">
        <v>6556</v>
      </c>
      <c r="G602" s="64">
        <v>173</v>
      </c>
      <c r="H602" s="64">
        <v>2609</v>
      </c>
      <c r="I602" s="64">
        <v>9</v>
      </c>
      <c r="J602" s="64">
        <v>9329</v>
      </c>
      <c r="K602" s="64">
        <v>890</v>
      </c>
      <c r="L602" s="64">
        <v>445</v>
      </c>
      <c r="M602" s="64">
        <v>5714</v>
      </c>
      <c r="N602" s="64">
        <v>353</v>
      </c>
      <c r="O602" s="64">
        <v>0</v>
      </c>
      <c r="P602" s="64">
        <v>70</v>
      </c>
      <c r="Q602" s="64">
        <v>0</v>
      </c>
      <c r="R602" s="64">
        <v>4528</v>
      </c>
      <c r="S602" s="64">
        <v>0</v>
      </c>
      <c r="T602" s="64">
        <v>0</v>
      </c>
      <c r="U602" s="64">
        <v>1067</v>
      </c>
      <c r="V602" s="64">
        <v>3460</v>
      </c>
      <c r="W602" s="64">
        <v>1345</v>
      </c>
      <c r="X602" s="64">
        <v>0</v>
      </c>
      <c r="Y602" s="64">
        <v>23962</v>
      </c>
      <c r="Z602" s="64">
        <v>74946</v>
      </c>
      <c r="AA602" s="64">
        <v>44514</v>
      </c>
      <c r="AB602" s="64">
        <v>13753</v>
      </c>
      <c r="AC602" s="64">
        <v>0</v>
      </c>
      <c r="AD602" s="64">
        <v>0</v>
      </c>
      <c r="AE602" s="64">
        <v>0</v>
      </c>
      <c r="AF602" s="64">
        <v>5584</v>
      </c>
      <c r="AG602" s="64">
        <v>0</v>
      </c>
      <c r="AH602" s="64">
        <v>6188</v>
      </c>
      <c r="AI602" s="64">
        <v>144</v>
      </c>
      <c r="AJ602" s="64">
        <v>170437</v>
      </c>
      <c r="AK602" s="64">
        <v>0</v>
      </c>
      <c r="AL602" s="64">
        <v>121415</v>
      </c>
      <c r="AM602" s="64">
        <v>0</v>
      </c>
      <c r="AN602" s="64">
        <v>1065</v>
      </c>
      <c r="AO602" s="64">
        <v>273</v>
      </c>
      <c r="AP602" s="64">
        <v>915</v>
      </c>
      <c r="AQ602" s="64">
        <v>0</v>
      </c>
      <c r="AR602" s="64">
        <v>17180</v>
      </c>
      <c r="AS602" s="64">
        <v>0</v>
      </c>
      <c r="AT602" s="64">
        <v>0</v>
      </c>
      <c r="AU602" s="64">
        <v>1111</v>
      </c>
      <c r="AV602" s="64">
        <v>0</v>
      </c>
      <c r="AW602" s="64">
        <v>25018</v>
      </c>
      <c r="AX602" s="64">
        <v>3460</v>
      </c>
      <c r="AY602" s="64">
        <v>46769</v>
      </c>
      <c r="AZ602" s="64">
        <v>170437</v>
      </c>
      <c r="BA602" s="64">
        <v>84542</v>
      </c>
      <c r="BB602" s="64">
        <v>0</v>
      </c>
      <c r="BC602" s="64">
        <v>84542</v>
      </c>
    </row>
    <row r="603" spans="1:55" x14ac:dyDescent="0.25">
      <c r="A603" s="64">
        <v>9355</v>
      </c>
      <c r="B603" s="65" t="s">
        <v>426</v>
      </c>
      <c r="C603" s="64">
        <v>200012</v>
      </c>
      <c r="D603" s="64">
        <v>4972</v>
      </c>
      <c r="E603" s="64">
        <v>1510</v>
      </c>
      <c r="F603" s="64">
        <v>3462</v>
      </c>
      <c r="G603" s="64">
        <v>9</v>
      </c>
      <c r="H603" s="64">
        <v>713</v>
      </c>
      <c r="I603" s="64">
        <v>3</v>
      </c>
      <c r="J603" s="64">
        <v>4181</v>
      </c>
      <c r="K603" s="64">
        <v>55</v>
      </c>
      <c r="L603" s="64">
        <v>116</v>
      </c>
      <c r="M603" s="64">
        <v>3371</v>
      </c>
      <c r="N603" s="64">
        <v>281</v>
      </c>
      <c r="O603" s="64">
        <v>0</v>
      </c>
      <c r="P603" s="64">
        <v>172</v>
      </c>
      <c r="Q603" s="64">
        <v>0</v>
      </c>
      <c r="R603" s="64">
        <v>528</v>
      </c>
      <c r="S603" s="64">
        <v>0</v>
      </c>
      <c r="T603" s="64">
        <v>0</v>
      </c>
      <c r="U603" s="64">
        <v>189</v>
      </c>
      <c r="V603" s="64">
        <v>339</v>
      </c>
      <c r="W603" s="64">
        <v>328</v>
      </c>
      <c r="X603" s="64">
        <v>0</v>
      </c>
      <c r="Y603" s="64">
        <v>4706</v>
      </c>
      <c r="Z603" s="64">
        <v>46927</v>
      </c>
      <c r="AA603" s="64">
        <v>9793</v>
      </c>
      <c r="AB603" s="64">
        <v>19</v>
      </c>
      <c r="AC603" s="64">
        <v>0</v>
      </c>
      <c r="AD603" s="64">
        <v>0</v>
      </c>
      <c r="AE603" s="64">
        <v>0</v>
      </c>
      <c r="AF603" s="64">
        <v>3232</v>
      </c>
      <c r="AG603" s="64">
        <v>0</v>
      </c>
      <c r="AH603" s="64">
        <v>183</v>
      </c>
      <c r="AI603" s="64">
        <v>18</v>
      </c>
      <c r="AJ603" s="64">
        <v>65206</v>
      </c>
      <c r="AK603" s="64">
        <v>0</v>
      </c>
      <c r="AL603" s="64">
        <v>54585</v>
      </c>
      <c r="AM603" s="64">
        <v>0</v>
      </c>
      <c r="AN603" s="64">
        <v>1630</v>
      </c>
      <c r="AO603" s="64">
        <v>3</v>
      </c>
      <c r="AP603" s="64">
        <v>41</v>
      </c>
      <c r="AQ603" s="64">
        <v>0</v>
      </c>
      <c r="AR603" s="64">
        <v>4545</v>
      </c>
      <c r="AS603" s="64">
        <v>0</v>
      </c>
      <c r="AT603" s="64">
        <v>0</v>
      </c>
      <c r="AU603" s="64">
        <v>0</v>
      </c>
      <c r="AV603" s="64">
        <v>0</v>
      </c>
      <c r="AW603" s="64">
        <v>13</v>
      </c>
      <c r="AX603" s="64">
        <v>39</v>
      </c>
      <c r="AY603" s="64">
        <v>8947</v>
      </c>
      <c r="AZ603" s="64">
        <v>65206</v>
      </c>
      <c r="BA603" s="64">
        <v>3855</v>
      </c>
      <c r="BB603" s="64">
        <v>0</v>
      </c>
      <c r="BC603" s="64">
        <v>3855</v>
      </c>
    </row>
    <row r="604" spans="1:55" x14ac:dyDescent="0.25">
      <c r="A604" s="64">
        <v>9355</v>
      </c>
      <c r="B604" s="65" t="s">
        <v>426</v>
      </c>
      <c r="C604" s="64">
        <v>200112</v>
      </c>
      <c r="D604" s="64">
        <v>5166</v>
      </c>
      <c r="E604" s="64">
        <v>1628</v>
      </c>
      <c r="F604" s="64">
        <v>3539</v>
      </c>
      <c r="G604" s="64">
        <v>12</v>
      </c>
      <c r="H604" s="64">
        <v>588</v>
      </c>
      <c r="I604" s="64">
        <v>45</v>
      </c>
      <c r="J604" s="64">
        <v>4093</v>
      </c>
      <c r="K604" s="64">
        <v>89</v>
      </c>
      <c r="L604" s="64">
        <v>319</v>
      </c>
      <c r="M604" s="64">
        <v>3464</v>
      </c>
      <c r="N604" s="64">
        <v>375</v>
      </c>
      <c r="O604" s="64">
        <v>0</v>
      </c>
      <c r="P604" s="64">
        <v>89</v>
      </c>
      <c r="Q604" s="64">
        <v>0</v>
      </c>
      <c r="R604" s="64">
        <v>574</v>
      </c>
      <c r="S604" s="64">
        <v>0</v>
      </c>
      <c r="T604" s="64">
        <v>0</v>
      </c>
      <c r="U604" s="64">
        <v>213</v>
      </c>
      <c r="V604" s="64">
        <v>361</v>
      </c>
      <c r="W604" s="64">
        <v>377</v>
      </c>
      <c r="X604" s="64">
        <v>0</v>
      </c>
      <c r="Y604" s="64">
        <v>10314</v>
      </c>
      <c r="Z604" s="64">
        <v>41956</v>
      </c>
      <c r="AA604" s="64">
        <v>14753</v>
      </c>
      <c r="AB604" s="64">
        <v>87</v>
      </c>
      <c r="AC604" s="64">
        <v>0</v>
      </c>
      <c r="AD604" s="64">
        <v>0</v>
      </c>
      <c r="AE604" s="64">
        <v>0</v>
      </c>
      <c r="AF604" s="64">
        <v>3225</v>
      </c>
      <c r="AG604" s="64">
        <v>0</v>
      </c>
      <c r="AH604" s="64">
        <v>225</v>
      </c>
      <c r="AI604" s="64">
        <v>0</v>
      </c>
      <c r="AJ604" s="64">
        <v>70938</v>
      </c>
      <c r="AK604" s="64">
        <v>299</v>
      </c>
      <c r="AL604" s="64">
        <v>60565</v>
      </c>
      <c r="AM604" s="64">
        <v>0</v>
      </c>
      <c r="AN604" s="64">
        <v>482</v>
      </c>
      <c r="AO604" s="64">
        <v>7</v>
      </c>
      <c r="AP604" s="64">
        <v>0</v>
      </c>
      <c r="AQ604" s="64">
        <v>0</v>
      </c>
      <c r="AR604" s="64">
        <v>4822</v>
      </c>
      <c r="AS604" s="64">
        <v>0</v>
      </c>
      <c r="AT604" s="64">
        <v>0</v>
      </c>
      <c r="AU604" s="64">
        <v>4700</v>
      </c>
      <c r="AV604" s="64">
        <v>0</v>
      </c>
      <c r="AW604" s="64">
        <v>52</v>
      </c>
      <c r="AX604" s="64">
        <v>11</v>
      </c>
      <c r="AY604" s="64">
        <v>9585</v>
      </c>
      <c r="AZ604" s="64">
        <v>70938</v>
      </c>
      <c r="BA604" s="64">
        <v>6167</v>
      </c>
      <c r="BB604" s="64">
        <v>0</v>
      </c>
      <c r="BC604" s="64">
        <v>6167</v>
      </c>
    </row>
    <row r="605" spans="1:55" x14ac:dyDescent="0.25">
      <c r="A605" s="64">
        <v>9355</v>
      </c>
      <c r="B605" s="65" t="s">
        <v>426</v>
      </c>
      <c r="C605" s="64">
        <v>200212</v>
      </c>
      <c r="D605" s="64">
        <v>5097</v>
      </c>
      <c r="E605" s="64">
        <v>1537</v>
      </c>
      <c r="F605" s="64">
        <v>3560</v>
      </c>
      <c r="G605" s="64">
        <v>27</v>
      </c>
      <c r="H605" s="64">
        <v>667</v>
      </c>
      <c r="I605" s="64">
        <v>36</v>
      </c>
      <c r="J605" s="64">
        <v>4219</v>
      </c>
      <c r="K605" s="64">
        <v>267</v>
      </c>
      <c r="L605" s="64">
        <v>299</v>
      </c>
      <c r="M605" s="64">
        <v>3621</v>
      </c>
      <c r="N605" s="64">
        <v>386</v>
      </c>
      <c r="O605" s="64">
        <v>0</v>
      </c>
      <c r="P605" s="64">
        <v>1376</v>
      </c>
      <c r="Q605" s="64">
        <v>0</v>
      </c>
      <c r="R605" s="64">
        <v>-599</v>
      </c>
      <c r="S605" s="64">
        <v>0</v>
      </c>
      <c r="T605" s="64">
        <v>0</v>
      </c>
      <c r="U605" s="64">
        <v>-157</v>
      </c>
      <c r="V605" s="64">
        <v>-442</v>
      </c>
      <c r="W605" s="64">
        <v>988</v>
      </c>
      <c r="X605" s="64">
        <v>0</v>
      </c>
      <c r="Y605" s="64">
        <v>20731</v>
      </c>
      <c r="Z605" s="64">
        <v>41961</v>
      </c>
      <c r="AA605" s="64">
        <v>768</v>
      </c>
      <c r="AB605" s="64">
        <v>2158</v>
      </c>
      <c r="AC605" s="64">
        <v>0</v>
      </c>
      <c r="AD605" s="64">
        <v>0</v>
      </c>
      <c r="AE605" s="64">
        <v>0</v>
      </c>
      <c r="AF605" s="64">
        <v>3084</v>
      </c>
      <c r="AG605" s="64">
        <v>0</v>
      </c>
      <c r="AH605" s="64">
        <v>1106</v>
      </c>
      <c r="AI605" s="64">
        <v>0</v>
      </c>
      <c r="AJ605" s="64">
        <v>70797</v>
      </c>
      <c r="AK605" s="64">
        <v>111</v>
      </c>
      <c r="AL605" s="64">
        <v>60100</v>
      </c>
      <c r="AM605" s="64">
        <v>0</v>
      </c>
      <c r="AN605" s="64">
        <v>1239</v>
      </c>
      <c r="AO605" s="64">
        <v>27</v>
      </c>
      <c r="AP605" s="64">
        <v>0</v>
      </c>
      <c r="AQ605" s="64">
        <v>0</v>
      </c>
      <c r="AR605" s="64">
        <v>4999</v>
      </c>
      <c r="AS605" s="64">
        <v>0</v>
      </c>
      <c r="AT605" s="64">
        <v>0</v>
      </c>
      <c r="AU605" s="64">
        <v>4300</v>
      </c>
      <c r="AV605" s="64">
        <v>0</v>
      </c>
      <c r="AW605" s="64">
        <v>63</v>
      </c>
      <c r="AX605" s="64">
        <v>-42</v>
      </c>
      <c r="AY605" s="64">
        <v>9320</v>
      </c>
      <c r="AZ605" s="64">
        <v>70797</v>
      </c>
      <c r="BA605" s="64">
        <v>12685</v>
      </c>
      <c r="BB605" s="64">
        <v>0</v>
      </c>
      <c r="BC605" s="64">
        <v>12685</v>
      </c>
    </row>
    <row r="606" spans="1:55" x14ac:dyDescent="0.25">
      <c r="A606" s="64">
        <v>9355</v>
      </c>
      <c r="B606" s="65" t="s">
        <v>426</v>
      </c>
      <c r="C606" s="64">
        <v>200312</v>
      </c>
      <c r="D606" s="64">
        <v>4763</v>
      </c>
      <c r="E606" s="64">
        <v>1322</v>
      </c>
      <c r="F606" s="64">
        <v>3441</v>
      </c>
      <c r="G606" s="64">
        <v>79</v>
      </c>
      <c r="H606" s="64">
        <v>891</v>
      </c>
      <c r="I606" s="64">
        <v>44</v>
      </c>
      <c r="J606" s="64">
        <v>4368</v>
      </c>
      <c r="K606" s="64">
        <v>50</v>
      </c>
      <c r="L606" s="64">
        <v>298</v>
      </c>
      <c r="M606" s="64">
        <v>3781</v>
      </c>
      <c r="N606" s="64">
        <v>320</v>
      </c>
      <c r="O606" s="64">
        <v>0</v>
      </c>
      <c r="P606" s="64">
        <v>162</v>
      </c>
      <c r="Q606" s="64">
        <v>0</v>
      </c>
      <c r="R606" s="64">
        <v>453</v>
      </c>
      <c r="S606" s="64">
        <v>0</v>
      </c>
      <c r="T606" s="64">
        <v>0</v>
      </c>
      <c r="U606" s="64">
        <v>146</v>
      </c>
      <c r="V606" s="64">
        <v>307</v>
      </c>
      <c r="W606" s="64">
        <v>1068</v>
      </c>
      <c r="X606" s="64">
        <v>0</v>
      </c>
      <c r="Y606" s="64">
        <v>11611</v>
      </c>
      <c r="Z606" s="64">
        <v>45734</v>
      </c>
      <c r="AA606" s="64">
        <v>12658</v>
      </c>
      <c r="AB606" s="64">
        <v>2716</v>
      </c>
      <c r="AC606" s="64">
        <v>0</v>
      </c>
      <c r="AD606" s="64">
        <v>0</v>
      </c>
      <c r="AE606" s="64">
        <v>0</v>
      </c>
      <c r="AF606" s="64">
        <v>2764</v>
      </c>
      <c r="AG606" s="64">
        <v>0</v>
      </c>
      <c r="AH606" s="64">
        <v>785</v>
      </c>
      <c r="AI606" s="64">
        <v>0</v>
      </c>
      <c r="AJ606" s="64">
        <v>77336</v>
      </c>
      <c r="AK606" s="64">
        <v>1010</v>
      </c>
      <c r="AL606" s="64">
        <v>64526</v>
      </c>
      <c r="AM606" s="64">
        <v>0</v>
      </c>
      <c r="AN606" s="64">
        <v>1614</v>
      </c>
      <c r="AO606" s="64">
        <v>8</v>
      </c>
      <c r="AP606" s="64">
        <v>0</v>
      </c>
      <c r="AQ606" s="64">
        <v>0</v>
      </c>
      <c r="AR606" s="64">
        <v>5059</v>
      </c>
      <c r="AS606" s="64">
        <v>0</v>
      </c>
      <c r="AT606" s="64">
        <v>0</v>
      </c>
      <c r="AU606" s="64">
        <v>4790</v>
      </c>
      <c r="AV606" s="64">
        <v>0</v>
      </c>
      <c r="AW606" s="64">
        <v>21</v>
      </c>
      <c r="AX606" s="64">
        <v>307</v>
      </c>
      <c r="AY606" s="64">
        <v>10177</v>
      </c>
      <c r="AZ606" s="64">
        <v>77336</v>
      </c>
      <c r="BA606" s="64">
        <v>23463</v>
      </c>
      <c r="BB606" s="64">
        <v>0</v>
      </c>
      <c r="BC606" s="64">
        <v>23463</v>
      </c>
    </row>
    <row r="607" spans="1:55" x14ac:dyDescent="0.25">
      <c r="A607" s="64">
        <v>9355</v>
      </c>
      <c r="B607" s="65" t="s">
        <v>426</v>
      </c>
      <c r="C607" s="64">
        <v>200412</v>
      </c>
      <c r="D607" s="64">
        <v>5385</v>
      </c>
      <c r="E607" s="64">
        <v>1169</v>
      </c>
      <c r="F607" s="64">
        <v>4216</v>
      </c>
      <c r="G607" s="64">
        <v>100</v>
      </c>
      <c r="H607" s="64">
        <v>1139</v>
      </c>
      <c r="I607" s="64">
        <v>71</v>
      </c>
      <c r="J607" s="64">
        <v>5384</v>
      </c>
      <c r="K607" s="64">
        <v>189</v>
      </c>
      <c r="L607" s="64">
        <v>334</v>
      </c>
      <c r="M607" s="64">
        <v>4173</v>
      </c>
      <c r="N607" s="64">
        <v>143</v>
      </c>
      <c r="O607" s="64">
        <v>0</v>
      </c>
      <c r="P607" s="64">
        <v>596</v>
      </c>
      <c r="Q607" s="64">
        <v>0</v>
      </c>
      <c r="R607" s="64">
        <v>996</v>
      </c>
      <c r="S607" s="64">
        <v>0</v>
      </c>
      <c r="T607" s="64">
        <v>0</v>
      </c>
      <c r="U607" s="64">
        <v>277</v>
      </c>
      <c r="V607" s="64">
        <v>719</v>
      </c>
      <c r="W607" s="64">
        <v>1247</v>
      </c>
      <c r="X607" s="64">
        <v>0</v>
      </c>
      <c r="Y607" s="64">
        <v>11780</v>
      </c>
      <c r="Z607" s="64">
        <v>64079</v>
      </c>
      <c r="AA607" s="64">
        <v>8187</v>
      </c>
      <c r="AB607" s="64">
        <v>1563</v>
      </c>
      <c r="AC607" s="64">
        <v>0</v>
      </c>
      <c r="AD607" s="64">
        <v>0</v>
      </c>
      <c r="AE607" s="64">
        <v>0</v>
      </c>
      <c r="AF607" s="64">
        <v>3929</v>
      </c>
      <c r="AG607" s="64">
        <v>0</v>
      </c>
      <c r="AH607" s="64">
        <v>327</v>
      </c>
      <c r="AI607" s="64">
        <v>0</v>
      </c>
      <c r="AJ607" s="64">
        <v>91113</v>
      </c>
      <c r="AK607" s="64">
        <v>4750</v>
      </c>
      <c r="AL607" s="64">
        <v>73485</v>
      </c>
      <c r="AM607" s="64">
        <v>0</v>
      </c>
      <c r="AN607" s="64">
        <v>838</v>
      </c>
      <c r="AO607" s="64">
        <v>1</v>
      </c>
      <c r="AP607" s="64">
        <v>0</v>
      </c>
      <c r="AQ607" s="64">
        <v>0</v>
      </c>
      <c r="AR607" s="64">
        <v>6202</v>
      </c>
      <c r="AS607" s="64">
        <v>0</v>
      </c>
      <c r="AT607" s="64">
        <v>0</v>
      </c>
      <c r="AU607" s="64">
        <v>5800</v>
      </c>
      <c r="AV607" s="64">
        <v>0</v>
      </c>
      <c r="AW607" s="64">
        <v>28</v>
      </c>
      <c r="AX607" s="64">
        <v>10</v>
      </c>
      <c r="AY607" s="64">
        <v>12040</v>
      </c>
      <c r="AZ607" s="64">
        <v>91113</v>
      </c>
      <c r="BA607" s="64">
        <v>37124</v>
      </c>
      <c r="BB607" s="64">
        <v>0</v>
      </c>
      <c r="BC607" s="64">
        <v>37124</v>
      </c>
    </row>
    <row r="608" spans="1:55" x14ac:dyDescent="0.25">
      <c r="A608" s="64">
        <v>9356</v>
      </c>
      <c r="B608" s="65" t="s">
        <v>321</v>
      </c>
      <c r="C608" s="64">
        <v>200012</v>
      </c>
      <c r="D608" s="64">
        <v>1796</v>
      </c>
      <c r="E608" s="64">
        <v>499</v>
      </c>
      <c r="F608" s="64">
        <v>1297</v>
      </c>
      <c r="G608" s="64">
        <v>5</v>
      </c>
      <c r="H608" s="64">
        <v>90</v>
      </c>
      <c r="I608" s="64">
        <v>0</v>
      </c>
      <c r="J608" s="64">
        <v>1392</v>
      </c>
      <c r="K608" s="64">
        <v>95</v>
      </c>
      <c r="L608" s="64">
        <v>139</v>
      </c>
      <c r="M608" s="64">
        <v>1119</v>
      </c>
      <c r="N608" s="64">
        <v>132</v>
      </c>
      <c r="O608" s="64">
        <v>32</v>
      </c>
      <c r="P608" s="64">
        <v>170</v>
      </c>
      <c r="Q608" s="64">
        <v>0</v>
      </c>
      <c r="R608" s="64">
        <v>173</v>
      </c>
      <c r="S608" s="64">
        <v>0</v>
      </c>
      <c r="T608" s="64">
        <v>0</v>
      </c>
      <c r="U608" s="64">
        <v>53</v>
      </c>
      <c r="V608" s="64">
        <v>120</v>
      </c>
      <c r="W608" s="64">
        <v>30</v>
      </c>
      <c r="X608" s="64">
        <v>0</v>
      </c>
      <c r="Y608" s="64">
        <v>2074</v>
      </c>
      <c r="Z608" s="64">
        <v>14607</v>
      </c>
      <c r="AA608" s="64">
        <v>4752</v>
      </c>
      <c r="AB608" s="64">
        <v>2</v>
      </c>
      <c r="AC608" s="64">
        <v>0</v>
      </c>
      <c r="AD608" s="64">
        <v>0</v>
      </c>
      <c r="AE608" s="64">
        <v>0</v>
      </c>
      <c r="AF608" s="64">
        <v>1544</v>
      </c>
      <c r="AG608" s="64">
        <v>0</v>
      </c>
      <c r="AH608" s="64">
        <v>188</v>
      </c>
      <c r="AI608" s="64">
        <v>49</v>
      </c>
      <c r="AJ608" s="64">
        <v>23246</v>
      </c>
      <c r="AK608" s="64">
        <v>0</v>
      </c>
      <c r="AL608" s="64">
        <v>19395</v>
      </c>
      <c r="AM608" s="64">
        <v>0</v>
      </c>
      <c r="AN608" s="64">
        <v>314</v>
      </c>
      <c r="AO608" s="64">
        <v>0</v>
      </c>
      <c r="AP608" s="64">
        <v>21</v>
      </c>
      <c r="AQ608" s="64">
        <v>0</v>
      </c>
      <c r="AR608" s="64">
        <v>701</v>
      </c>
      <c r="AS608" s="64">
        <v>0</v>
      </c>
      <c r="AT608" s="64">
        <v>0</v>
      </c>
      <c r="AU608" s="64">
        <v>0</v>
      </c>
      <c r="AV608" s="64">
        <v>0</v>
      </c>
      <c r="AW608" s="64">
        <v>1237</v>
      </c>
      <c r="AX608" s="64">
        <v>120</v>
      </c>
      <c r="AY608" s="64">
        <v>3516</v>
      </c>
      <c r="AZ608" s="64">
        <v>23246</v>
      </c>
      <c r="BA608" s="64">
        <v>309</v>
      </c>
      <c r="BB608" s="64">
        <v>0</v>
      </c>
      <c r="BC608" s="64">
        <v>309</v>
      </c>
    </row>
    <row r="609" spans="1:55" x14ac:dyDescent="0.25">
      <c r="A609" s="64">
        <v>9356</v>
      </c>
      <c r="B609" s="65" t="s">
        <v>321</v>
      </c>
      <c r="C609" s="64">
        <v>200112</v>
      </c>
      <c r="D609" s="64">
        <v>1922</v>
      </c>
      <c r="E609" s="64">
        <v>497</v>
      </c>
      <c r="F609" s="64">
        <v>1425</v>
      </c>
      <c r="G609" s="64">
        <v>6</v>
      </c>
      <c r="H609" s="64">
        <v>82</v>
      </c>
      <c r="I609" s="64">
        <v>10</v>
      </c>
      <c r="J609" s="64">
        <v>1503</v>
      </c>
      <c r="K609" s="64">
        <v>61</v>
      </c>
      <c r="L609" s="64">
        <v>202</v>
      </c>
      <c r="M609" s="64">
        <v>1303</v>
      </c>
      <c r="N609" s="64">
        <v>165</v>
      </c>
      <c r="O609" s="64">
        <v>2</v>
      </c>
      <c r="P609" s="64">
        <v>692</v>
      </c>
      <c r="Q609" s="64">
        <v>0</v>
      </c>
      <c r="R609" s="64">
        <v>-396</v>
      </c>
      <c r="S609" s="64">
        <v>0</v>
      </c>
      <c r="T609" s="64">
        <v>0</v>
      </c>
      <c r="U609" s="64">
        <v>-11</v>
      </c>
      <c r="V609" s="64">
        <v>-385</v>
      </c>
      <c r="W609" s="64">
        <v>62</v>
      </c>
      <c r="X609" s="64">
        <v>0</v>
      </c>
      <c r="Y609" s="64">
        <v>4432</v>
      </c>
      <c r="Z609" s="64">
        <v>16687</v>
      </c>
      <c r="AA609" s="64">
        <v>0</v>
      </c>
      <c r="AB609" s="64">
        <v>46</v>
      </c>
      <c r="AC609" s="64">
        <v>0</v>
      </c>
      <c r="AD609" s="64">
        <v>0</v>
      </c>
      <c r="AE609" s="64">
        <v>0</v>
      </c>
      <c r="AF609" s="64">
        <v>1563</v>
      </c>
      <c r="AG609" s="64">
        <v>0</v>
      </c>
      <c r="AH609" s="64">
        <v>196</v>
      </c>
      <c r="AI609" s="64">
        <v>13</v>
      </c>
      <c r="AJ609" s="64">
        <v>22999</v>
      </c>
      <c r="AK609" s="64">
        <v>0</v>
      </c>
      <c r="AL609" s="64">
        <v>18863</v>
      </c>
      <c r="AM609" s="64">
        <v>0</v>
      </c>
      <c r="AN609" s="64">
        <v>985</v>
      </c>
      <c r="AO609" s="64">
        <v>0</v>
      </c>
      <c r="AP609" s="64">
        <v>0</v>
      </c>
      <c r="AQ609" s="64">
        <v>0</v>
      </c>
      <c r="AR609" s="64">
        <v>721</v>
      </c>
      <c r="AS609" s="64">
        <v>0</v>
      </c>
      <c r="AT609" s="64">
        <v>0</v>
      </c>
      <c r="AU609" s="64">
        <v>1458</v>
      </c>
      <c r="AV609" s="64">
        <v>0</v>
      </c>
      <c r="AW609" s="64">
        <v>1357</v>
      </c>
      <c r="AX609" s="64">
        <v>-385</v>
      </c>
      <c r="AY609" s="64">
        <v>3151</v>
      </c>
      <c r="AZ609" s="64">
        <v>22999</v>
      </c>
      <c r="BA609" s="64">
        <v>325</v>
      </c>
      <c r="BB609" s="64">
        <v>0</v>
      </c>
      <c r="BC609" s="64">
        <v>325</v>
      </c>
    </row>
    <row r="610" spans="1:55" x14ac:dyDescent="0.25">
      <c r="A610" s="64">
        <v>9356</v>
      </c>
      <c r="B610" s="65" t="s">
        <v>321</v>
      </c>
      <c r="C610" s="64">
        <v>200212</v>
      </c>
      <c r="D610" s="64">
        <v>2113</v>
      </c>
      <c r="E610" s="64">
        <v>517</v>
      </c>
      <c r="F610" s="64">
        <v>1596</v>
      </c>
      <c r="G610" s="64">
        <v>9</v>
      </c>
      <c r="H610" s="64">
        <v>137</v>
      </c>
      <c r="I610" s="64">
        <v>25</v>
      </c>
      <c r="J610" s="64">
        <v>1717</v>
      </c>
      <c r="K610" s="64">
        <v>1</v>
      </c>
      <c r="L610" s="64">
        <v>203</v>
      </c>
      <c r="M610" s="64">
        <v>1350</v>
      </c>
      <c r="N610" s="64">
        <v>175</v>
      </c>
      <c r="O610" s="64">
        <v>8</v>
      </c>
      <c r="P610" s="64">
        <v>475</v>
      </c>
      <c r="Q610" s="64">
        <v>0</v>
      </c>
      <c r="R610" s="64">
        <v>-87</v>
      </c>
      <c r="S610" s="64">
        <v>0</v>
      </c>
      <c r="T610" s="64">
        <v>0</v>
      </c>
      <c r="U610" s="64">
        <v>-97</v>
      </c>
      <c r="V610" s="64">
        <v>10</v>
      </c>
      <c r="W610" s="64">
        <v>61</v>
      </c>
      <c r="X610" s="64">
        <v>0</v>
      </c>
      <c r="Y610" s="64">
        <v>9801</v>
      </c>
      <c r="Z610" s="64">
        <v>19431</v>
      </c>
      <c r="AA610" s="64">
        <v>0</v>
      </c>
      <c r="AB610" s="64">
        <v>184</v>
      </c>
      <c r="AC610" s="64">
        <v>0</v>
      </c>
      <c r="AD610" s="64">
        <v>0</v>
      </c>
      <c r="AE610" s="64">
        <v>0</v>
      </c>
      <c r="AF610" s="64">
        <v>1803</v>
      </c>
      <c r="AG610" s="64">
        <v>0</v>
      </c>
      <c r="AH610" s="64">
        <v>309</v>
      </c>
      <c r="AI610" s="64">
        <v>12</v>
      </c>
      <c r="AJ610" s="64">
        <v>31601</v>
      </c>
      <c r="AK610" s="64">
        <v>0</v>
      </c>
      <c r="AL610" s="64">
        <v>27816</v>
      </c>
      <c r="AM610" s="64">
        <v>0</v>
      </c>
      <c r="AN610" s="64">
        <v>203</v>
      </c>
      <c r="AO610" s="64">
        <v>0</v>
      </c>
      <c r="AP610" s="64">
        <v>0</v>
      </c>
      <c r="AQ610" s="64">
        <v>0</v>
      </c>
      <c r="AR610" s="64">
        <v>1142</v>
      </c>
      <c r="AS610" s="64">
        <v>0</v>
      </c>
      <c r="AT610" s="64">
        <v>0</v>
      </c>
      <c r="AU610" s="64">
        <v>1458</v>
      </c>
      <c r="AV610" s="64">
        <v>0</v>
      </c>
      <c r="AW610" s="64">
        <v>972</v>
      </c>
      <c r="AX610" s="64">
        <v>10</v>
      </c>
      <c r="AY610" s="64">
        <v>3582</v>
      </c>
      <c r="AZ610" s="64">
        <v>31601</v>
      </c>
      <c r="BA610" s="64">
        <v>1988</v>
      </c>
      <c r="BB610" s="64">
        <v>0</v>
      </c>
      <c r="BC610" s="64">
        <v>1988</v>
      </c>
    </row>
    <row r="611" spans="1:55" x14ac:dyDescent="0.25">
      <c r="A611" s="64">
        <v>9356</v>
      </c>
      <c r="B611" s="65" t="s">
        <v>321</v>
      </c>
      <c r="C611" s="64">
        <v>200312</v>
      </c>
      <c r="D611" s="64">
        <v>2392</v>
      </c>
      <c r="E611" s="64">
        <v>744</v>
      </c>
      <c r="F611" s="64">
        <v>1648</v>
      </c>
      <c r="G611" s="64">
        <v>9</v>
      </c>
      <c r="H611" s="64">
        <v>219</v>
      </c>
      <c r="I611" s="64">
        <v>25</v>
      </c>
      <c r="J611" s="64">
        <v>1851</v>
      </c>
      <c r="K611" s="64">
        <v>-109</v>
      </c>
      <c r="L611" s="64">
        <v>212</v>
      </c>
      <c r="M611" s="64">
        <v>1638</v>
      </c>
      <c r="N611" s="64">
        <v>132</v>
      </c>
      <c r="O611" s="64">
        <v>2</v>
      </c>
      <c r="P611" s="64">
        <v>2153</v>
      </c>
      <c r="Q611" s="64">
        <v>0</v>
      </c>
      <c r="R611" s="64">
        <v>-1971</v>
      </c>
      <c r="S611" s="64">
        <v>0</v>
      </c>
      <c r="T611" s="64">
        <v>0</v>
      </c>
      <c r="U611" s="64">
        <v>-599</v>
      </c>
      <c r="V611" s="64">
        <v>-1372</v>
      </c>
      <c r="W611" s="64">
        <v>149</v>
      </c>
      <c r="X611" s="64">
        <v>0</v>
      </c>
      <c r="Y611" s="64">
        <v>6742</v>
      </c>
      <c r="Z611" s="64">
        <v>19306</v>
      </c>
      <c r="AA611" s="64">
        <v>7363</v>
      </c>
      <c r="AB611" s="64">
        <v>1230</v>
      </c>
      <c r="AC611" s="64">
        <v>0</v>
      </c>
      <c r="AD611" s="64">
        <v>0</v>
      </c>
      <c r="AE611" s="64">
        <v>0</v>
      </c>
      <c r="AF611" s="64">
        <v>1754</v>
      </c>
      <c r="AG611" s="64">
        <v>0</v>
      </c>
      <c r="AH611" s="64">
        <v>1051</v>
      </c>
      <c r="AI611" s="64">
        <v>0</v>
      </c>
      <c r="AJ611" s="64">
        <v>37595</v>
      </c>
      <c r="AK611" s="64">
        <v>0</v>
      </c>
      <c r="AL611" s="64">
        <v>30736</v>
      </c>
      <c r="AM611" s="64">
        <v>0</v>
      </c>
      <c r="AN611" s="64">
        <v>1591</v>
      </c>
      <c r="AO611" s="64">
        <v>0</v>
      </c>
      <c r="AP611" s="64">
        <v>0</v>
      </c>
      <c r="AQ611" s="64">
        <v>0</v>
      </c>
      <c r="AR611" s="64">
        <v>3844</v>
      </c>
      <c r="AS611" s="64">
        <v>0</v>
      </c>
      <c r="AT611" s="64">
        <v>0</v>
      </c>
      <c r="AU611" s="64">
        <v>1458</v>
      </c>
      <c r="AV611" s="64">
        <v>0</v>
      </c>
      <c r="AW611" s="64">
        <v>1338</v>
      </c>
      <c r="AX611" s="64">
        <v>-1372</v>
      </c>
      <c r="AY611" s="64">
        <v>5268</v>
      </c>
      <c r="AZ611" s="64">
        <v>37595</v>
      </c>
      <c r="BA611" s="64">
        <v>3164</v>
      </c>
      <c r="BB611" s="64">
        <v>0</v>
      </c>
      <c r="BC611" s="64">
        <v>3164</v>
      </c>
    </row>
    <row r="612" spans="1:55" x14ac:dyDescent="0.25">
      <c r="A612" s="64">
        <v>9356</v>
      </c>
      <c r="B612" s="65" t="s">
        <v>321</v>
      </c>
      <c r="C612" s="64">
        <v>200412</v>
      </c>
      <c r="D612" s="64">
        <v>2450</v>
      </c>
      <c r="E612" s="64">
        <v>802</v>
      </c>
      <c r="F612" s="64">
        <v>1648</v>
      </c>
      <c r="G612" s="64">
        <v>31</v>
      </c>
      <c r="H612" s="64">
        <v>307</v>
      </c>
      <c r="I612" s="64">
        <v>28</v>
      </c>
      <c r="J612" s="64">
        <v>1958</v>
      </c>
      <c r="K612" s="64">
        <v>191</v>
      </c>
      <c r="L612" s="64">
        <v>172</v>
      </c>
      <c r="M612" s="64">
        <v>1620</v>
      </c>
      <c r="N612" s="64">
        <v>88</v>
      </c>
      <c r="O612" s="64">
        <v>0</v>
      </c>
      <c r="P612" s="64">
        <v>228</v>
      </c>
      <c r="Q612" s="64">
        <v>0</v>
      </c>
      <c r="R612" s="64">
        <v>385</v>
      </c>
      <c r="S612" s="64">
        <v>0</v>
      </c>
      <c r="T612" s="64">
        <v>0</v>
      </c>
      <c r="U612" s="64">
        <v>111</v>
      </c>
      <c r="V612" s="64">
        <v>274</v>
      </c>
      <c r="W612" s="64">
        <v>208</v>
      </c>
      <c r="X612" s="64">
        <v>0</v>
      </c>
      <c r="Y612" s="64">
        <v>20761</v>
      </c>
      <c r="Z612" s="64">
        <v>19368</v>
      </c>
      <c r="AA612" s="64">
        <v>2130</v>
      </c>
      <c r="AB612" s="64">
        <v>671</v>
      </c>
      <c r="AC612" s="64">
        <v>0</v>
      </c>
      <c r="AD612" s="64">
        <v>0</v>
      </c>
      <c r="AE612" s="64">
        <v>0</v>
      </c>
      <c r="AF612" s="64">
        <v>1702</v>
      </c>
      <c r="AG612" s="64">
        <v>0</v>
      </c>
      <c r="AH612" s="64">
        <v>896</v>
      </c>
      <c r="AI612" s="64">
        <v>28</v>
      </c>
      <c r="AJ612" s="64">
        <v>45764</v>
      </c>
      <c r="AK612" s="64">
        <v>0</v>
      </c>
      <c r="AL612" s="64">
        <v>38772</v>
      </c>
      <c r="AM612" s="64">
        <v>0</v>
      </c>
      <c r="AN612" s="64">
        <v>592</v>
      </c>
      <c r="AO612" s="64">
        <v>0</v>
      </c>
      <c r="AP612" s="64">
        <v>0</v>
      </c>
      <c r="AQ612" s="64">
        <v>0</v>
      </c>
      <c r="AR612" s="64">
        <v>4701</v>
      </c>
      <c r="AS612" s="64">
        <v>0</v>
      </c>
      <c r="AT612" s="64">
        <v>0</v>
      </c>
      <c r="AU612" s="64">
        <v>1458</v>
      </c>
      <c r="AV612" s="64">
        <v>0</v>
      </c>
      <c r="AW612" s="64">
        <v>-33</v>
      </c>
      <c r="AX612" s="64">
        <v>274</v>
      </c>
      <c r="AY612" s="64">
        <v>6400</v>
      </c>
      <c r="AZ612" s="64">
        <v>45764</v>
      </c>
      <c r="BA612" s="64">
        <v>2961</v>
      </c>
      <c r="BB612" s="64">
        <v>0</v>
      </c>
      <c r="BC612" s="64">
        <v>2961</v>
      </c>
    </row>
    <row r="613" spans="1:55" x14ac:dyDescent="0.25">
      <c r="A613" s="64">
        <v>9357</v>
      </c>
      <c r="B613" s="65" t="s">
        <v>383</v>
      </c>
      <c r="C613" s="64">
        <v>200012</v>
      </c>
      <c r="D613" s="64">
        <v>989</v>
      </c>
      <c r="E613" s="64">
        <v>481</v>
      </c>
      <c r="F613" s="64">
        <v>508</v>
      </c>
      <c r="G613" s="64">
        <v>9</v>
      </c>
      <c r="H613" s="64">
        <v>3</v>
      </c>
      <c r="I613" s="64">
        <v>17</v>
      </c>
      <c r="J613" s="64">
        <v>503</v>
      </c>
      <c r="K613" s="64">
        <v>23</v>
      </c>
      <c r="L613" s="64">
        <v>0</v>
      </c>
      <c r="M613" s="64">
        <v>400</v>
      </c>
      <c r="N613" s="64">
        <v>10</v>
      </c>
      <c r="O613" s="64">
        <v>0</v>
      </c>
      <c r="P613" s="64">
        <v>1</v>
      </c>
      <c r="Q613" s="64">
        <v>0</v>
      </c>
      <c r="R613" s="64">
        <v>115</v>
      </c>
      <c r="S613" s="64">
        <v>0</v>
      </c>
      <c r="T613" s="64">
        <v>0</v>
      </c>
      <c r="U613" s="64">
        <v>0</v>
      </c>
      <c r="V613" s="64">
        <v>115</v>
      </c>
      <c r="W613" s="64">
        <v>99</v>
      </c>
      <c r="X613" s="64">
        <v>0</v>
      </c>
      <c r="Y613" s="64">
        <v>335</v>
      </c>
      <c r="Z613" s="64">
        <v>6871</v>
      </c>
      <c r="AA613" s="64">
        <v>10563</v>
      </c>
      <c r="AB613" s="64">
        <v>72</v>
      </c>
      <c r="AC613" s="64">
        <v>0</v>
      </c>
      <c r="AD613" s="64">
        <v>0</v>
      </c>
      <c r="AE613" s="64">
        <v>0</v>
      </c>
      <c r="AF613" s="64">
        <v>33</v>
      </c>
      <c r="AG613" s="64">
        <v>0</v>
      </c>
      <c r="AH613" s="64">
        <v>94</v>
      </c>
      <c r="AI613" s="64">
        <v>0</v>
      </c>
      <c r="AJ613" s="64">
        <v>18067</v>
      </c>
      <c r="AK613" s="64">
        <v>486</v>
      </c>
      <c r="AL613" s="64">
        <v>15526</v>
      </c>
      <c r="AM613" s="64">
        <v>0</v>
      </c>
      <c r="AN613" s="64">
        <v>60</v>
      </c>
      <c r="AO613" s="64">
        <v>0</v>
      </c>
      <c r="AP613" s="64">
        <v>0</v>
      </c>
      <c r="AQ613" s="64">
        <v>0</v>
      </c>
      <c r="AR613" s="64">
        <v>58</v>
      </c>
      <c r="AS613" s="64">
        <v>0</v>
      </c>
      <c r="AT613" s="64">
        <v>0</v>
      </c>
      <c r="AU613" s="64">
        <v>0</v>
      </c>
      <c r="AV613" s="64">
        <v>0</v>
      </c>
      <c r="AW613" s="64">
        <v>1812</v>
      </c>
      <c r="AX613" s="64">
        <v>115</v>
      </c>
      <c r="AY613" s="64">
        <v>1995</v>
      </c>
      <c r="AZ613" s="64">
        <v>18067</v>
      </c>
      <c r="BA613" s="64">
        <v>169</v>
      </c>
      <c r="BB613" s="64">
        <v>0</v>
      </c>
      <c r="BC613" s="64">
        <v>169</v>
      </c>
    </row>
    <row r="614" spans="1:55" x14ac:dyDescent="0.25">
      <c r="A614" s="64">
        <v>9357</v>
      </c>
      <c r="B614" s="65" t="s">
        <v>383</v>
      </c>
      <c r="C614" s="64">
        <v>200112</v>
      </c>
      <c r="D614" s="64">
        <v>985</v>
      </c>
      <c r="E614" s="64">
        <v>437</v>
      </c>
      <c r="F614" s="64">
        <v>548</v>
      </c>
      <c r="G614" s="64">
        <v>11</v>
      </c>
      <c r="H614" s="64">
        <v>10</v>
      </c>
      <c r="I614" s="64">
        <v>12</v>
      </c>
      <c r="J614" s="64">
        <v>557</v>
      </c>
      <c r="K614" s="64">
        <v>122</v>
      </c>
      <c r="L614" s="64">
        <v>0</v>
      </c>
      <c r="M614" s="64">
        <v>526</v>
      </c>
      <c r="N614" s="64">
        <v>10</v>
      </c>
      <c r="O614" s="64">
        <v>0</v>
      </c>
      <c r="P614" s="64">
        <v>135</v>
      </c>
      <c r="Q614" s="64">
        <v>0</v>
      </c>
      <c r="R614" s="64">
        <v>8</v>
      </c>
      <c r="S614" s="64">
        <v>0</v>
      </c>
      <c r="T614" s="64">
        <v>0</v>
      </c>
      <c r="U614" s="64">
        <v>0</v>
      </c>
      <c r="V614" s="64">
        <v>8</v>
      </c>
      <c r="W614" s="64">
        <v>113</v>
      </c>
      <c r="X614" s="64">
        <v>0</v>
      </c>
      <c r="Y614" s="64">
        <v>723</v>
      </c>
      <c r="Z614" s="64">
        <v>6051</v>
      </c>
      <c r="AA614" s="64">
        <v>9188</v>
      </c>
      <c r="AB614" s="64">
        <v>76</v>
      </c>
      <c r="AC614" s="64">
        <v>0</v>
      </c>
      <c r="AD614" s="64">
        <v>0</v>
      </c>
      <c r="AE614" s="64">
        <v>0</v>
      </c>
      <c r="AF614" s="64">
        <v>23</v>
      </c>
      <c r="AG614" s="64">
        <v>0</v>
      </c>
      <c r="AH614" s="64">
        <v>334</v>
      </c>
      <c r="AI614" s="64">
        <v>0</v>
      </c>
      <c r="AJ614" s="64">
        <v>16508</v>
      </c>
      <c r="AK614" s="64">
        <v>0</v>
      </c>
      <c r="AL614" s="64">
        <v>14458</v>
      </c>
      <c r="AM614" s="64">
        <v>0</v>
      </c>
      <c r="AN614" s="64">
        <v>40</v>
      </c>
      <c r="AO614" s="64">
        <v>0</v>
      </c>
      <c r="AP614" s="64">
        <v>0</v>
      </c>
      <c r="AQ614" s="64">
        <v>0</v>
      </c>
      <c r="AR614" s="64">
        <v>66</v>
      </c>
      <c r="AS614" s="64">
        <v>0</v>
      </c>
      <c r="AT614" s="64">
        <v>0</v>
      </c>
      <c r="AU614" s="64">
        <v>10</v>
      </c>
      <c r="AV614" s="64">
        <v>0</v>
      </c>
      <c r="AW614" s="64">
        <v>1926</v>
      </c>
      <c r="AX614" s="64">
        <v>8</v>
      </c>
      <c r="AY614" s="64">
        <v>2010</v>
      </c>
      <c r="AZ614" s="64">
        <v>16508</v>
      </c>
      <c r="BA614" s="64">
        <v>166</v>
      </c>
      <c r="BB614" s="64">
        <v>0</v>
      </c>
      <c r="BC614" s="64">
        <v>166</v>
      </c>
    </row>
    <row r="615" spans="1:55" x14ac:dyDescent="0.25">
      <c r="A615" s="64">
        <v>9357</v>
      </c>
      <c r="B615" s="65" t="s">
        <v>383</v>
      </c>
      <c r="C615" s="64">
        <v>200212</v>
      </c>
      <c r="D615" s="64">
        <v>888</v>
      </c>
      <c r="E615" s="64">
        <v>345</v>
      </c>
      <c r="F615" s="64">
        <v>543</v>
      </c>
      <c r="G615" s="64">
        <v>11</v>
      </c>
      <c r="H615" s="64">
        <v>44</v>
      </c>
      <c r="I615" s="64">
        <v>5</v>
      </c>
      <c r="J615" s="64">
        <v>593</v>
      </c>
      <c r="K615" s="64">
        <v>166</v>
      </c>
      <c r="L615" s="64">
        <v>0</v>
      </c>
      <c r="M615" s="64">
        <v>655</v>
      </c>
      <c r="N615" s="64">
        <v>10</v>
      </c>
      <c r="O615" s="64">
        <v>0</v>
      </c>
      <c r="P615" s="64">
        <v>-19</v>
      </c>
      <c r="Q615" s="64">
        <v>0</v>
      </c>
      <c r="R615" s="64">
        <v>113</v>
      </c>
      <c r="S615" s="64">
        <v>0</v>
      </c>
      <c r="T615" s="64">
        <v>0</v>
      </c>
      <c r="U615" s="64">
        <v>1</v>
      </c>
      <c r="V615" s="64">
        <v>112</v>
      </c>
      <c r="W615" s="64">
        <v>69</v>
      </c>
      <c r="X615" s="64">
        <v>0</v>
      </c>
      <c r="Y615" s="64">
        <v>1087</v>
      </c>
      <c r="Z615" s="64">
        <v>7117</v>
      </c>
      <c r="AA615" s="64">
        <v>8090</v>
      </c>
      <c r="AB615" s="64">
        <v>73</v>
      </c>
      <c r="AC615" s="64">
        <v>0</v>
      </c>
      <c r="AD615" s="64">
        <v>0</v>
      </c>
      <c r="AE615" s="64">
        <v>0</v>
      </c>
      <c r="AF615" s="64">
        <v>13</v>
      </c>
      <c r="AG615" s="64">
        <v>0</v>
      </c>
      <c r="AH615" s="64">
        <v>250</v>
      </c>
      <c r="AI615" s="64">
        <v>0</v>
      </c>
      <c r="AJ615" s="64">
        <v>16699</v>
      </c>
      <c r="AK615" s="64">
        <v>0</v>
      </c>
      <c r="AL615" s="64">
        <v>14434</v>
      </c>
      <c r="AM615" s="64">
        <v>0</v>
      </c>
      <c r="AN615" s="64">
        <v>107</v>
      </c>
      <c r="AO615" s="64">
        <v>0</v>
      </c>
      <c r="AP615" s="64">
        <v>0</v>
      </c>
      <c r="AQ615" s="64">
        <v>0</v>
      </c>
      <c r="AR615" s="64">
        <v>102</v>
      </c>
      <c r="AS615" s="64">
        <v>0</v>
      </c>
      <c r="AT615" s="64">
        <v>0</v>
      </c>
      <c r="AU615" s="64">
        <v>10</v>
      </c>
      <c r="AV615" s="64">
        <v>0</v>
      </c>
      <c r="AW615" s="64">
        <v>1934</v>
      </c>
      <c r="AX615" s="64">
        <v>112</v>
      </c>
      <c r="AY615" s="64">
        <v>2158</v>
      </c>
      <c r="AZ615" s="64">
        <v>16699</v>
      </c>
      <c r="BA615" s="64">
        <v>256</v>
      </c>
      <c r="BB615" s="64">
        <v>0</v>
      </c>
      <c r="BC615" s="64">
        <v>256</v>
      </c>
    </row>
    <row r="616" spans="1:55" x14ac:dyDescent="0.25">
      <c r="A616" s="64">
        <v>9357</v>
      </c>
      <c r="B616" s="65" t="s">
        <v>383</v>
      </c>
      <c r="C616" s="64">
        <v>200312</v>
      </c>
      <c r="D616" s="64">
        <v>900</v>
      </c>
      <c r="E616" s="64">
        <v>278</v>
      </c>
      <c r="F616" s="64">
        <v>622</v>
      </c>
      <c r="G616" s="64">
        <v>12</v>
      </c>
      <c r="H616" s="64">
        <v>93</v>
      </c>
      <c r="I616" s="64">
        <v>4</v>
      </c>
      <c r="J616" s="64">
        <v>723</v>
      </c>
      <c r="K616" s="64">
        <v>115</v>
      </c>
      <c r="L616" s="64">
        <v>0</v>
      </c>
      <c r="M616" s="64">
        <v>603</v>
      </c>
      <c r="N616" s="64">
        <v>35</v>
      </c>
      <c r="O616" s="64">
        <v>0</v>
      </c>
      <c r="P616" s="64">
        <v>151</v>
      </c>
      <c r="Q616" s="64">
        <v>0</v>
      </c>
      <c r="R616" s="64">
        <v>49</v>
      </c>
      <c r="S616" s="64">
        <v>0</v>
      </c>
      <c r="T616" s="64">
        <v>0</v>
      </c>
      <c r="U616" s="64">
        <v>1</v>
      </c>
      <c r="V616" s="64">
        <v>48</v>
      </c>
      <c r="W616" s="64">
        <v>44</v>
      </c>
      <c r="X616" s="64">
        <v>0</v>
      </c>
      <c r="Y616" s="64">
        <v>2472</v>
      </c>
      <c r="Z616" s="64">
        <v>7513</v>
      </c>
      <c r="AA616" s="64">
        <v>9078</v>
      </c>
      <c r="AB616" s="64">
        <v>199</v>
      </c>
      <c r="AC616" s="64">
        <v>0</v>
      </c>
      <c r="AD616" s="64">
        <v>0</v>
      </c>
      <c r="AE616" s="64">
        <v>53</v>
      </c>
      <c r="AF616" s="64">
        <v>30</v>
      </c>
      <c r="AG616" s="64">
        <v>0</v>
      </c>
      <c r="AH616" s="64">
        <v>286</v>
      </c>
      <c r="AI616" s="64">
        <v>0</v>
      </c>
      <c r="AJ616" s="64">
        <v>19675</v>
      </c>
      <c r="AK616" s="64">
        <v>0</v>
      </c>
      <c r="AL616" s="64">
        <v>17363</v>
      </c>
      <c r="AM616" s="64">
        <v>0</v>
      </c>
      <c r="AN616" s="64">
        <v>87</v>
      </c>
      <c r="AO616" s="64">
        <v>0</v>
      </c>
      <c r="AP616" s="64">
        <v>0</v>
      </c>
      <c r="AQ616" s="64">
        <v>0</v>
      </c>
      <c r="AR616" s="64">
        <v>121</v>
      </c>
      <c r="AS616" s="64">
        <v>0</v>
      </c>
      <c r="AT616" s="64">
        <v>0</v>
      </c>
      <c r="AU616" s="64">
        <v>10</v>
      </c>
      <c r="AV616" s="64">
        <v>0</v>
      </c>
      <c r="AW616" s="64">
        <v>2046</v>
      </c>
      <c r="AX616" s="64">
        <v>48</v>
      </c>
      <c r="AY616" s="64">
        <v>2225</v>
      </c>
      <c r="AZ616" s="64">
        <v>19675</v>
      </c>
      <c r="BA616" s="64">
        <v>60</v>
      </c>
      <c r="BB616" s="64">
        <v>0</v>
      </c>
      <c r="BC616" s="64">
        <v>60</v>
      </c>
    </row>
    <row r="617" spans="1:55" x14ac:dyDescent="0.25">
      <c r="A617" s="64">
        <v>9357</v>
      </c>
      <c r="B617" s="65" t="s">
        <v>383</v>
      </c>
      <c r="C617" s="64">
        <v>200412</v>
      </c>
      <c r="D617" s="64">
        <v>1082</v>
      </c>
      <c r="E617" s="64">
        <v>306</v>
      </c>
      <c r="F617" s="64">
        <v>776</v>
      </c>
      <c r="G617" s="64">
        <v>22</v>
      </c>
      <c r="H617" s="64">
        <v>73</v>
      </c>
      <c r="I617" s="64">
        <v>4</v>
      </c>
      <c r="J617" s="64">
        <v>867</v>
      </c>
      <c r="K617" s="64">
        <v>69</v>
      </c>
      <c r="L617" s="64">
        <v>0</v>
      </c>
      <c r="M617" s="64">
        <v>870</v>
      </c>
      <c r="N617" s="64">
        <v>40</v>
      </c>
      <c r="O617" s="64">
        <v>0</v>
      </c>
      <c r="P617" s="64">
        <v>-156</v>
      </c>
      <c r="Q617" s="64">
        <v>0</v>
      </c>
      <c r="R617" s="64">
        <v>182</v>
      </c>
      <c r="S617" s="64">
        <v>0</v>
      </c>
      <c r="T617" s="64">
        <v>0</v>
      </c>
      <c r="U617" s="64">
        <v>2</v>
      </c>
      <c r="V617" s="64">
        <v>180</v>
      </c>
      <c r="W617" s="64">
        <v>35</v>
      </c>
      <c r="X617" s="64">
        <v>0</v>
      </c>
      <c r="Y617" s="64">
        <v>3512</v>
      </c>
      <c r="Z617" s="64">
        <v>9014</v>
      </c>
      <c r="AA617" s="64">
        <v>8628</v>
      </c>
      <c r="AB617" s="64">
        <v>234</v>
      </c>
      <c r="AC617" s="64">
        <v>0</v>
      </c>
      <c r="AD617" s="64">
        <v>0</v>
      </c>
      <c r="AE617" s="64">
        <v>27</v>
      </c>
      <c r="AF617" s="64">
        <v>34</v>
      </c>
      <c r="AG617" s="64">
        <v>0</v>
      </c>
      <c r="AH617" s="64">
        <v>249</v>
      </c>
      <c r="AI617" s="64">
        <v>0</v>
      </c>
      <c r="AJ617" s="64">
        <v>21733</v>
      </c>
      <c r="AK617" s="64">
        <v>0</v>
      </c>
      <c r="AL617" s="64">
        <v>18899</v>
      </c>
      <c r="AM617" s="64">
        <v>0</v>
      </c>
      <c r="AN617" s="64">
        <v>129</v>
      </c>
      <c r="AO617" s="64">
        <v>0</v>
      </c>
      <c r="AP617" s="64">
        <v>0</v>
      </c>
      <c r="AQ617" s="64">
        <v>0</v>
      </c>
      <c r="AR617" s="64">
        <v>421</v>
      </c>
      <c r="AS617" s="64">
        <v>0</v>
      </c>
      <c r="AT617" s="64">
        <v>0</v>
      </c>
      <c r="AU617" s="64">
        <v>10</v>
      </c>
      <c r="AV617" s="64">
        <v>0</v>
      </c>
      <c r="AW617" s="64">
        <v>2094</v>
      </c>
      <c r="AX617" s="64">
        <v>180</v>
      </c>
      <c r="AY617" s="64">
        <v>2705</v>
      </c>
      <c r="AZ617" s="64">
        <v>21733</v>
      </c>
      <c r="BA617" s="64">
        <v>66</v>
      </c>
      <c r="BB617" s="64">
        <v>0</v>
      </c>
      <c r="BC617" s="64">
        <v>66</v>
      </c>
    </row>
    <row r="618" spans="1:55" x14ac:dyDescent="0.25">
      <c r="A618" s="64">
        <v>9358</v>
      </c>
      <c r="B618" s="65" t="s">
        <v>499</v>
      </c>
      <c r="C618" s="64">
        <v>200012</v>
      </c>
      <c r="D618" s="64">
        <v>2493</v>
      </c>
      <c r="E618" s="64">
        <v>861</v>
      </c>
      <c r="F618" s="64">
        <v>1632</v>
      </c>
      <c r="G618" s="64">
        <v>6</v>
      </c>
      <c r="H618" s="64">
        <v>107</v>
      </c>
      <c r="I618" s="64">
        <v>0</v>
      </c>
      <c r="J618" s="64">
        <v>1745</v>
      </c>
      <c r="K618" s="64">
        <v>62</v>
      </c>
      <c r="L618" s="64">
        <v>101</v>
      </c>
      <c r="M618" s="64">
        <v>1573</v>
      </c>
      <c r="N618" s="64">
        <v>168</v>
      </c>
      <c r="O618" s="64">
        <v>158</v>
      </c>
      <c r="P618" s="64">
        <v>23</v>
      </c>
      <c r="Q618" s="64">
        <v>0</v>
      </c>
      <c r="R618" s="64">
        <v>-14</v>
      </c>
      <c r="S618" s="64">
        <v>0</v>
      </c>
      <c r="T618" s="64">
        <v>0</v>
      </c>
      <c r="U618" s="64">
        <v>15</v>
      </c>
      <c r="V618" s="64">
        <v>-29</v>
      </c>
      <c r="W618" s="64">
        <v>113</v>
      </c>
      <c r="X618" s="64">
        <v>0</v>
      </c>
      <c r="Y618" s="64">
        <v>5609</v>
      </c>
      <c r="Z618" s="64">
        <v>19900</v>
      </c>
      <c r="AA618" s="64">
        <v>12605</v>
      </c>
      <c r="AB618" s="64">
        <v>0</v>
      </c>
      <c r="AC618" s="64">
        <v>0</v>
      </c>
      <c r="AD618" s="64">
        <v>0</v>
      </c>
      <c r="AE618" s="64">
        <v>0</v>
      </c>
      <c r="AF618" s="64">
        <v>636</v>
      </c>
      <c r="AG618" s="64">
        <v>0</v>
      </c>
      <c r="AH618" s="64">
        <v>375</v>
      </c>
      <c r="AI618" s="64">
        <v>49</v>
      </c>
      <c r="AJ618" s="64">
        <v>39287</v>
      </c>
      <c r="AK618" s="64">
        <v>19</v>
      </c>
      <c r="AL618" s="64">
        <v>34657</v>
      </c>
      <c r="AM618" s="64">
        <v>0</v>
      </c>
      <c r="AN618" s="64">
        <v>686</v>
      </c>
      <c r="AO618" s="64">
        <v>0</v>
      </c>
      <c r="AP618" s="64">
        <v>0</v>
      </c>
      <c r="AQ618" s="64">
        <v>0</v>
      </c>
      <c r="AR618" s="64">
        <v>2042</v>
      </c>
      <c r="AS618" s="64">
        <v>0</v>
      </c>
      <c r="AT618" s="64">
        <v>0</v>
      </c>
      <c r="AU618" s="64">
        <v>0</v>
      </c>
      <c r="AV618" s="64">
        <v>0</v>
      </c>
      <c r="AW618" s="64">
        <v>809</v>
      </c>
      <c r="AX618" s="64">
        <v>-29</v>
      </c>
      <c r="AY618" s="64">
        <v>3925</v>
      </c>
      <c r="AZ618" s="64">
        <v>39287</v>
      </c>
      <c r="BA618" s="64">
        <v>2432</v>
      </c>
      <c r="BB618" s="64">
        <v>0</v>
      </c>
      <c r="BC618" s="64">
        <v>2432</v>
      </c>
    </row>
    <row r="619" spans="1:55" x14ac:dyDescent="0.25">
      <c r="A619" s="64">
        <v>9358</v>
      </c>
      <c r="B619" s="65" t="s">
        <v>499</v>
      </c>
      <c r="C619" s="64">
        <v>200112</v>
      </c>
      <c r="D619" s="64">
        <v>3033</v>
      </c>
      <c r="E619" s="64">
        <v>1144</v>
      </c>
      <c r="F619" s="64">
        <v>1889</v>
      </c>
      <c r="G619" s="64">
        <v>7</v>
      </c>
      <c r="H619" s="64">
        <v>201</v>
      </c>
      <c r="I619" s="64">
        <v>25</v>
      </c>
      <c r="J619" s="64">
        <v>2073</v>
      </c>
      <c r="K619" s="64">
        <v>80</v>
      </c>
      <c r="L619" s="64">
        <v>77</v>
      </c>
      <c r="M619" s="64">
        <v>1680</v>
      </c>
      <c r="N619" s="64">
        <v>101</v>
      </c>
      <c r="O619" s="64">
        <v>18</v>
      </c>
      <c r="P619" s="64">
        <v>344</v>
      </c>
      <c r="Q619" s="64">
        <v>0</v>
      </c>
      <c r="R619" s="64">
        <v>88</v>
      </c>
      <c r="S619" s="64">
        <v>0</v>
      </c>
      <c r="T619" s="64">
        <v>0</v>
      </c>
      <c r="U619" s="64">
        <v>49</v>
      </c>
      <c r="V619" s="64">
        <v>38</v>
      </c>
      <c r="W619" s="64">
        <v>179</v>
      </c>
      <c r="X619" s="64">
        <v>0</v>
      </c>
      <c r="Y619" s="64">
        <v>6390</v>
      </c>
      <c r="Z619" s="64">
        <v>25795</v>
      </c>
      <c r="AA619" s="64">
        <v>11860</v>
      </c>
      <c r="AB619" s="64">
        <v>16</v>
      </c>
      <c r="AC619" s="64">
        <v>0</v>
      </c>
      <c r="AD619" s="64">
        <v>0</v>
      </c>
      <c r="AE619" s="64">
        <v>0</v>
      </c>
      <c r="AF619" s="64">
        <v>744</v>
      </c>
      <c r="AG619" s="64">
        <v>0</v>
      </c>
      <c r="AH619" s="64">
        <v>162</v>
      </c>
      <c r="AI619" s="64">
        <v>37</v>
      </c>
      <c r="AJ619" s="64">
        <v>45183</v>
      </c>
      <c r="AK619" s="64">
        <v>3</v>
      </c>
      <c r="AL619" s="64">
        <v>37754</v>
      </c>
      <c r="AM619" s="64">
        <v>0</v>
      </c>
      <c r="AN619" s="64">
        <v>1400</v>
      </c>
      <c r="AO619" s="64">
        <v>0</v>
      </c>
      <c r="AP619" s="64">
        <v>0</v>
      </c>
      <c r="AQ619" s="64">
        <v>0</v>
      </c>
      <c r="AR619" s="64">
        <v>4105</v>
      </c>
      <c r="AS619" s="64">
        <v>0</v>
      </c>
      <c r="AT619" s="64">
        <v>0</v>
      </c>
      <c r="AU619" s="64">
        <v>1103</v>
      </c>
      <c r="AV619" s="64">
        <v>0</v>
      </c>
      <c r="AW619" s="64">
        <v>780</v>
      </c>
      <c r="AX619" s="64">
        <v>38</v>
      </c>
      <c r="AY619" s="64">
        <v>6026</v>
      </c>
      <c r="AZ619" s="64">
        <v>45183</v>
      </c>
      <c r="BA619" s="64">
        <v>3244</v>
      </c>
      <c r="BB619" s="64">
        <v>0</v>
      </c>
      <c r="BC619" s="64">
        <v>3244</v>
      </c>
    </row>
    <row r="620" spans="1:55" x14ac:dyDescent="0.25">
      <c r="A620" s="64">
        <v>9358</v>
      </c>
      <c r="B620" s="65" t="s">
        <v>499</v>
      </c>
      <c r="C620" s="64">
        <v>200212</v>
      </c>
      <c r="D620" s="64">
        <v>3383</v>
      </c>
      <c r="E620" s="64">
        <v>1368</v>
      </c>
      <c r="F620" s="64">
        <v>2015</v>
      </c>
      <c r="G620" s="64">
        <v>8</v>
      </c>
      <c r="H620" s="64">
        <v>309</v>
      </c>
      <c r="I620" s="64">
        <v>24</v>
      </c>
      <c r="J620" s="64">
        <v>2309</v>
      </c>
      <c r="K620" s="64">
        <v>363</v>
      </c>
      <c r="L620" s="64">
        <v>116</v>
      </c>
      <c r="M620" s="64">
        <v>1585</v>
      </c>
      <c r="N620" s="64">
        <v>89</v>
      </c>
      <c r="O620" s="64">
        <v>0</v>
      </c>
      <c r="P620" s="64">
        <v>10</v>
      </c>
      <c r="Q620" s="64">
        <v>0</v>
      </c>
      <c r="R620" s="64">
        <v>1103</v>
      </c>
      <c r="S620" s="64">
        <v>0</v>
      </c>
      <c r="T620" s="64">
        <v>0</v>
      </c>
      <c r="U620" s="64">
        <v>322</v>
      </c>
      <c r="V620" s="64">
        <v>781</v>
      </c>
      <c r="W620" s="64">
        <v>183</v>
      </c>
      <c r="X620" s="64">
        <v>0</v>
      </c>
      <c r="Y620" s="64">
        <v>15728</v>
      </c>
      <c r="Z620" s="64">
        <v>26826</v>
      </c>
      <c r="AA620" s="64">
        <v>12290</v>
      </c>
      <c r="AB620" s="64">
        <v>48</v>
      </c>
      <c r="AC620" s="64">
        <v>0</v>
      </c>
      <c r="AD620" s="64">
        <v>0</v>
      </c>
      <c r="AE620" s="64">
        <v>0</v>
      </c>
      <c r="AF620" s="64">
        <v>653</v>
      </c>
      <c r="AG620" s="64">
        <v>0</v>
      </c>
      <c r="AH620" s="64">
        <v>165</v>
      </c>
      <c r="AI620" s="64">
        <v>37</v>
      </c>
      <c r="AJ620" s="64">
        <v>55930</v>
      </c>
      <c r="AK620" s="64">
        <v>3</v>
      </c>
      <c r="AL620" s="64">
        <v>47406</v>
      </c>
      <c r="AM620" s="64">
        <v>0</v>
      </c>
      <c r="AN620" s="64">
        <v>572</v>
      </c>
      <c r="AO620" s="64">
        <v>0</v>
      </c>
      <c r="AP620" s="64">
        <v>0</v>
      </c>
      <c r="AQ620" s="64">
        <v>0</v>
      </c>
      <c r="AR620" s="64">
        <v>5247</v>
      </c>
      <c r="AS620" s="64">
        <v>0</v>
      </c>
      <c r="AT620" s="64">
        <v>0</v>
      </c>
      <c r="AU620" s="64">
        <v>1103</v>
      </c>
      <c r="AV620" s="64">
        <v>0</v>
      </c>
      <c r="AW620" s="64">
        <v>818</v>
      </c>
      <c r="AX620" s="64">
        <v>781</v>
      </c>
      <c r="AY620" s="64">
        <v>7949</v>
      </c>
      <c r="AZ620" s="64">
        <v>55930</v>
      </c>
      <c r="BA620" s="64">
        <v>4859</v>
      </c>
      <c r="BB620" s="64">
        <v>0</v>
      </c>
      <c r="BC620" s="64">
        <v>4859</v>
      </c>
    </row>
    <row r="621" spans="1:55" x14ac:dyDescent="0.25">
      <c r="A621" s="64">
        <v>9358</v>
      </c>
      <c r="B621" s="65" t="s">
        <v>499</v>
      </c>
      <c r="C621" s="64">
        <v>200312</v>
      </c>
      <c r="D621" s="64">
        <v>3697</v>
      </c>
      <c r="E621" s="64">
        <v>1474</v>
      </c>
      <c r="F621" s="64">
        <v>2223</v>
      </c>
      <c r="G621" s="64">
        <v>8</v>
      </c>
      <c r="H621" s="64">
        <v>506</v>
      </c>
      <c r="I621" s="64">
        <v>24</v>
      </c>
      <c r="J621" s="64">
        <v>2713</v>
      </c>
      <c r="K621" s="64">
        <v>608</v>
      </c>
      <c r="L621" s="64">
        <v>115</v>
      </c>
      <c r="M621" s="64">
        <v>1857</v>
      </c>
      <c r="N621" s="64">
        <v>90</v>
      </c>
      <c r="O621" s="64">
        <v>0</v>
      </c>
      <c r="P621" s="64">
        <v>539</v>
      </c>
      <c r="Q621" s="64">
        <v>0</v>
      </c>
      <c r="R621" s="64">
        <v>950</v>
      </c>
      <c r="S621" s="64">
        <v>0</v>
      </c>
      <c r="T621" s="64">
        <v>0</v>
      </c>
      <c r="U621" s="64">
        <v>293</v>
      </c>
      <c r="V621" s="64">
        <v>657</v>
      </c>
      <c r="W621" s="64">
        <v>111</v>
      </c>
      <c r="X621" s="64">
        <v>0</v>
      </c>
      <c r="Y621" s="64">
        <v>17671</v>
      </c>
      <c r="Z621" s="64">
        <v>30051</v>
      </c>
      <c r="AA621" s="64">
        <v>14832</v>
      </c>
      <c r="AB621" s="64">
        <v>4525</v>
      </c>
      <c r="AC621" s="64">
        <v>0</v>
      </c>
      <c r="AD621" s="64">
        <v>0</v>
      </c>
      <c r="AE621" s="64">
        <v>0</v>
      </c>
      <c r="AF621" s="64">
        <v>564</v>
      </c>
      <c r="AG621" s="64">
        <v>0</v>
      </c>
      <c r="AH621" s="64">
        <v>448</v>
      </c>
      <c r="AI621" s="64">
        <v>53</v>
      </c>
      <c r="AJ621" s="64">
        <v>68256</v>
      </c>
      <c r="AK621" s="64">
        <v>231</v>
      </c>
      <c r="AL621" s="64">
        <v>57272</v>
      </c>
      <c r="AM621" s="64">
        <v>0</v>
      </c>
      <c r="AN621" s="64">
        <v>451</v>
      </c>
      <c r="AO621" s="64">
        <v>27</v>
      </c>
      <c r="AP621" s="64">
        <v>0</v>
      </c>
      <c r="AQ621" s="64">
        <v>0</v>
      </c>
      <c r="AR621" s="64">
        <v>6727</v>
      </c>
      <c r="AS621" s="64">
        <v>0</v>
      </c>
      <c r="AT621" s="64">
        <v>0</v>
      </c>
      <c r="AU621" s="64">
        <v>1103</v>
      </c>
      <c r="AV621" s="64">
        <v>0</v>
      </c>
      <c r="AW621" s="64">
        <v>1788</v>
      </c>
      <c r="AX621" s="64">
        <v>657</v>
      </c>
      <c r="AY621" s="64">
        <v>10275</v>
      </c>
      <c r="AZ621" s="64">
        <v>68256</v>
      </c>
      <c r="BA621" s="64">
        <v>9959</v>
      </c>
      <c r="BB621" s="64">
        <v>0</v>
      </c>
      <c r="BC621" s="64">
        <v>9959</v>
      </c>
    </row>
    <row r="622" spans="1:55" x14ac:dyDescent="0.25">
      <c r="A622" s="64">
        <v>9358</v>
      </c>
      <c r="B622" s="65" t="s">
        <v>499</v>
      </c>
      <c r="C622" s="64">
        <v>200412</v>
      </c>
      <c r="D622" s="64">
        <v>3708</v>
      </c>
      <c r="E622" s="64">
        <v>1536</v>
      </c>
      <c r="F622" s="64">
        <v>2172</v>
      </c>
      <c r="G622" s="64">
        <v>48</v>
      </c>
      <c r="H622" s="64">
        <v>688</v>
      </c>
      <c r="I622" s="64">
        <v>41</v>
      </c>
      <c r="J622" s="64">
        <v>2867</v>
      </c>
      <c r="K622" s="64">
        <v>177</v>
      </c>
      <c r="L622" s="64">
        <v>57</v>
      </c>
      <c r="M622" s="64">
        <v>2093</v>
      </c>
      <c r="N622" s="64">
        <v>38</v>
      </c>
      <c r="O622" s="64">
        <v>0</v>
      </c>
      <c r="P622" s="64">
        <v>112</v>
      </c>
      <c r="Q622" s="64">
        <v>0</v>
      </c>
      <c r="R622" s="64">
        <v>858</v>
      </c>
      <c r="S622" s="64">
        <v>0</v>
      </c>
      <c r="T622" s="64">
        <v>0</v>
      </c>
      <c r="U622" s="64">
        <v>272</v>
      </c>
      <c r="V622" s="64">
        <v>586</v>
      </c>
      <c r="W622" s="64">
        <v>178</v>
      </c>
      <c r="X622" s="64">
        <v>0</v>
      </c>
      <c r="Y622" s="64">
        <v>17805</v>
      </c>
      <c r="Z622" s="64">
        <v>29544</v>
      </c>
      <c r="AA622" s="64">
        <v>25151</v>
      </c>
      <c r="AB622" s="64">
        <v>5571</v>
      </c>
      <c r="AC622" s="64">
        <v>0</v>
      </c>
      <c r="AD622" s="64">
        <v>0</v>
      </c>
      <c r="AE622" s="64">
        <v>0</v>
      </c>
      <c r="AF622" s="64">
        <v>1139</v>
      </c>
      <c r="AG622" s="64">
        <v>0</v>
      </c>
      <c r="AH622" s="64">
        <v>363</v>
      </c>
      <c r="AI622" s="64">
        <v>0</v>
      </c>
      <c r="AJ622" s="64">
        <v>79750</v>
      </c>
      <c r="AK622" s="64">
        <v>671</v>
      </c>
      <c r="AL622" s="64">
        <v>66902</v>
      </c>
      <c r="AM622" s="64">
        <v>0</v>
      </c>
      <c r="AN622" s="64">
        <v>275</v>
      </c>
      <c r="AO622" s="64">
        <v>17</v>
      </c>
      <c r="AP622" s="64">
        <v>10</v>
      </c>
      <c r="AQ622" s="64">
        <v>0</v>
      </c>
      <c r="AR622" s="64">
        <v>7226</v>
      </c>
      <c r="AS622" s="64">
        <v>0</v>
      </c>
      <c r="AT622" s="64">
        <v>0</v>
      </c>
      <c r="AU622" s="64">
        <v>1103</v>
      </c>
      <c r="AV622" s="64">
        <v>515</v>
      </c>
      <c r="AW622" s="64">
        <v>2445</v>
      </c>
      <c r="AX622" s="64">
        <v>586</v>
      </c>
      <c r="AY622" s="64">
        <v>11874</v>
      </c>
      <c r="AZ622" s="64">
        <v>79750</v>
      </c>
      <c r="BA622" s="64">
        <v>26486</v>
      </c>
      <c r="BB622" s="64">
        <v>0</v>
      </c>
      <c r="BC622" s="64">
        <v>26486</v>
      </c>
    </row>
    <row r="623" spans="1:55" x14ac:dyDescent="0.25">
      <c r="A623" s="64">
        <v>9361</v>
      </c>
      <c r="B623" s="65" t="s">
        <v>489</v>
      </c>
      <c r="C623" s="64">
        <v>200012</v>
      </c>
      <c r="D623" s="64">
        <v>5993</v>
      </c>
      <c r="E623" s="64">
        <v>1673</v>
      </c>
      <c r="F623" s="64">
        <v>4320</v>
      </c>
      <c r="G623" s="64">
        <v>43</v>
      </c>
      <c r="H623" s="64">
        <v>616</v>
      </c>
      <c r="I623" s="64">
        <v>77</v>
      </c>
      <c r="J623" s="64">
        <v>4901</v>
      </c>
      <c r="K623" s="64">
        <v>-95</v>
      </c>
      <c r="L623" s="64">
        <v>-6</v>
      </c>
      <c r="M623" s="64">
        <v>3645</v>
      </c>
      <c r="N623" s="64">
        <v>250</v>
      </c>
      <c r="O623" s="64">
        <v>0</v>
      </c>
      <c r="P623" s="64">
        <v>-209</v>
      </c>
      <c r="Q623" s="64">
        <v>0</v>
      </c>
      <c r="R623" s="64">
        <v>1114</v>
      </c>
      <c r="S623" s="64">
        <v>0</v>
      </c>
      <c r="T623" s="64">
        <v>0</v>
      </c>
      <c r="U623" s="64">
        <v>387</v>
      </c>
      <c r="V623" s="64">
        <v>727</v>
      </c>
      <c r="W623" s="64">
        <v>1244</v>
      </c>
      <c r="X623" s="64">
        <v>0</v>
      </c>
      <c r="Y623" s="64">
        <v>9737</v>
      </c>
      <c r="Z623" s="64">
        <v>53644</v>
      </c>
      <c r="AA623" s="64">
        <v>22312</v>
      </c>
      <c r="AB623" s="64">
        <v>605</v>
      </c>
      <c r="AC623" s="64">
        <v>0</v>
      </c>
      <c r="AD623" s="64">
        <v>0</v>
      </c>
      <c r="AE623" s="64">
        <v>0</v>
      </c>
      <c r="AF623" s="64">
        <v>2458</v>
      </c>
      <c r="AG623" s="64">
        <v>0</v>
      </c>
      <c r="AH623" s="64">
        <v>631</v>
      </c>
      <c r="AI623" s="64">
        <v>0</v>
      </c>
      <c r="AJ623" s="64">
        <v>90631</v>
      </c>
      <c r="AK623" s="64">
        <v>822</v>
      </c>
      <c r="AL623" s="64">
        <v>76640</v>
      </c>
      <c r="AM623" s="64">
        <v>0</v>
      </c>
      <c r="AN623" s="64">
        <v>2137</v>
      </c>
      <c r="AO623" s="64">
        <v>0</v>
      </c>
      <c r="AP623" s="64">
        <v>57</v>
      </c>
      <c r="AQ623" s="64">
        <v>0</v>
      </c>
      <c r="AR623" s="64">
        <v>0</v>
      </c>
      <c r="AS623" s="64">
        <v>0</v>
      </c>
      <c r="AT623" s="64">
        <v>0</v>
      </c>
      <c r="AU623" s="64">
        <v>0</v>
      </c>
      <c r="AV623" s="64">
        <v>309</v>
      </c>
      <c r="AW623" s="64">
        <v>9939</v>
      </c>
      <c r="AX623" s="64">
        <v>727</v>
      </c>
      <c r="AY623" s="64">
        <v>10975</v>
      </c>
      <c r="AZ623" s="64">
        <v>90631</v>
      </c>
      <c r="BA623" s="64">
        <v>9661</v>
      </c>
      <c r="BB623" s="64">
        <v>0</v>
      </c>
      <c r="BC623" s="64">
        <v>9661</v>
      </c>
    </row>
    <row r="624" spans="1:55" x14ac:dyDescent="0.25">
      <c r="A624" s="64">
        <v>9361</v>
      </c>
      <c r="B624" s="65" t="s">
        <v>489</v>
      </c>
      <c r="C624" s="64">
        <v>200112</v>
      </c>
      <c r="D624" s="64">
        <v>6271</v>
      </c>
      <c r="E624" s="64">
        <v>1652</v>
      </c>
      <c r="F624" s="64">
        <v>4618</v>
      </c>
      <c r="G624" s="64">
        <v>52</v>
      </c>
      <c r="H624" s="64">
        <v>773</v>
      </c>
      <c r="I624" s="64">
        <v>74</v>
      </c>
      <c r="J624" s="64">
        <v>5369</v>
      </c>
      <c r="K624" s="64">
        <v>389</v>
      </c>
      <c r="L624" s="64">
        <v>-21</v>
      </c>
      <c r="M624" s="64">
        <v>4099</v>
      </c>
      <c r="N624" s="64">
        <v>270</v>
      </c>
      <c r="O624" s="64">
        <v>0</v>
      </c>
      <c r="P624" s="64">
        <v>521</v>
      </c>
      <c r="Q624" s="64">
        <v>0</v>
      </c>
      <c r="R624" s="64">
        <v>846</v>
      </c>
      <c r="S624" s="64">
        <v>0</v>
      </c>
      <c r="T624" s="64">
        <v>0</v>
      </c>
      <c r="U624" s="64">
        <v>273</v>
      </c>
      <c r="V624" s="64">
        <v>573</v>
      </c>
      <c r="W624" s="64">
        <v>1110</v>
      </c>
      <c r="X624" s="64">
        <v>0</v>
      </c>
      <c r="Y624" s="64">
        <v>10192</v>
      </c>
      <c r="Z624" s="64">
        <v>56846</v>
      </c>
      <c r="AA624" s="64">
        <v>22876</v>
      </c>
      <c r="AB624" s="64">
        <v>712</v>
      </c>
      <c r="AC624" s="64">
        <v>0</v>
      </c>
      <c r="AD624" s="64">
        <v>0</v>
      </c>
      <c r="AE624" s="64">
        <v>0</v>
      </c>
      <c r="AF624" s="64">
        <v>1538</v>
      </c>
      <c r="AG624" s="64">
        <v>0</v>
      </c>
      <c r="AH624" s="64">
        <v>583</v>
      </c>
      <c r="AI624" s="64">
        <v>0</v>
      </c>
      <c r="AJ624" s="64">
        <v>93858</v>
      </c>
      <c r="AK624" s="64">
        <v>652</v>
      </c>
      <c r="AL624" s="64">
        <v>80764</v>
      </c>
      <c r="AM624" s="64">
        <v>0</v>
      </c>
      <c r="AN624" s="64">
        <v>869</v>
      </c>
      <c r="AO624" s="64">
        <v>1</v>
      </c>
      <c r="AP624" s="64">
        <v>24</v>
      </c>
      <c r="AQ624" s="64">
        <v>0</v>
      </c>
      <c r="AR624" s="64">
        <v>0</v>
      </c>
      <c r="AS624" s="64">
        <v>0</v>
      </c>
      <c r="AT624" s="64">
        <v>0</v>
      </c>
      <c r="AU624" s="64">
        <v>0</v>
      </c>
      <c r="AV624" s="64">
        <v>309</v>
      </c>
      <c r="AW624" s="64">
        <v>10666</v>
      </c>
      <c r="AX624" s="64">
        <v>573</v>
      </c>
      <c r="AY624" s="64">
        <v>11548</v>
      </c>
      <c r="AZ624" s="64">
        <v>93858</v>
      </c>
      <c r="BA624" s="64">
        <v>24227</v>
      </c>
      <c r="BB624" s="64">
        <v>0</v>
      </c>
      <c r="BC624" s="64">
        <v>24227</v>
      </c>
    </row>
    <row r="625" spans="1:55" x14ac:dyDescent="0.25">
      <c r="A625" s="64">
        <v>9361</v>
      </c>
      <c r="B625" s="65" t="s">
        <v>489</v>
      </c>
      <c r="C625" s="64">
        <v>200212</v>
      </c>
      <c r="D625" s="64">
        <v>6544</v>
      </c>
      <c r="E625" s="64">
        <v>1518</v>
      </c>
      <c r="F625" s="64">
        <v>5026</v>
      </c>
      <c r="G625" s="64">
        <v>56</v>
      </c>
      <c r="H625" s="64">
        <v>1002</v>
      </c>
      <c r="I625" s="64">
        <v>64</v>
      </c>
      <c r="J625" s="64">
        <v>6019</v>
      </c>
      <c r="K625" s="64">
        <v>228</v>
      </c>
      <c r="L625" s="64">
        <v>0</v>
      </c>
      <c r="M625" s="64">
        <v>4230</v>
      </c>
      <c r="N625" s="64">
        <v>245</v>
      </c>
      <c r="O625" s="64">
        <v>21</v>
      </c>
      <c r="P625" s="64">
        <v>443</v>
      </c>
      <c r="Q625" s="64">
        <v>0</v>
      </c>
      <c r="R625" s="64">
        <v>1308</v>
      </c>
      <c r="S625" s="64">
        <v>0</v>
      </c>
      <c r="T625" s="64">
        <v>0</v>
      </c>
      <c r="U625" s="64">
        <v>421</v>
      </c>
      <c r="V625" s="64">
        <v>887</v>
      </c>
      <c r="W625" s="64">
        <v>975</v>
      </c>
      <c r="X625" s="64">
        <v>0</v>
      </c>
      <c r="Y625" s="64">
        <v>15992</v>
      </c>
      <c r="Z625" s="64">
        <v>61247</v>
      </c>
      <c r="AA625" s="64">
        <v>20843</v>
      </c>
      <c r="AB625" s="64">
        <v>1859</v>
      </c>
      <c r="AC625" s="64">
        <v>0</v>
      </c>
      <c r="AD625" s="64">
        <v>0</v>
      </c>
      <c r="AE625" s="64">
        <v>0</v>
      </c>
      <c r="AF625" s="64">
        <v>1502</v>
      </c>
      <c r="AG625" s="64">
        <v>0</v>
      </c>
      <c r="AH625" s="64">
        <v>502</v>
      </c>
      <c r="AI625" s="64">
        <v>0</v>
      </c>
      <c r="AJ625" s="64">
        <v>102919</v>
      </c>
      <c r="AK625" s="64">
        <v>556</v>
      </c>
      <c r="AL625" s="64">
        <v>87411</v>
      </c>
      <c r="AM625" s="64">
        <v>0</v>
      </c>
      <c r="AN625" s="64">
        <v>2515</v>
      </c>
      <c r="AO625" s="64">
        <v>2</v>
      </c>
      <c r="AP625" s="64">
        <v>0</v>
      </c>
      <c r="AQ625" s="64">
        <v>0</v>
      </c>
      <c r="AR625" s="64">
        <v>0</v>
      </c>
      <c r="AS625" s="64">
        <v>0</v>
      </c>
      <c r="AT625" s="64">
        <v>0</v>
      </c>
      <c r="AU625" s="64">
        <v>0</v>
      </c>
      <c r="AV625" s="64">
        <v>309</v>
      </c>
      <c r="AW625" s="64">
        <v>11239</v>
      </c>
      <c r="AX625" s="64">
        <v>887</v>
      </c>
      <c r="AY625" s="64">
        <v>12435</v>
      </c>
      <c r="AZ625" s="64">
        <v>102919</v>
      </c>
      <c r="BA625" s="64">
        <v>31151</v>
      </c>
      <c r="BB625" s="64">
        <v>0</v>
      </c>
      <c r="BC625" s="64">
        <v>31151</v>
      </c>
    </row>
    <row r="626" spans="1:55" x14ac:dyDescent="0.25">
      <c r="A626" s="64">
        <v>9361</v>
      </c>
      <c r="B626" s="65" t="s">
        <v>489</v>
      </c>
      <c r="C626" s="64">
        <v>200312</v>
      </c>
      <c r="D626" s="64">
        <v>7169</v>
      </c>
      <c r="E626" s="64">
        <v>1562</v>
      </c>
      <c r="F626" s="64">
        <v>5608</v>
      </c>
      <c r="G626" s="64">
        <v>78</v>
      </c>
      <c r="H626" s="64">
        <v>1371</v>
      </c>
      <c r="I626" s="64">
        <v>62</v>
      </c>
      <c r="J626" s="64">
        <v>6995</v>
      </c>
      <c r="K626" s="64">
        <v>398</v>
      </c>
      <c r="L626" s="64">
        <v>0</v>
      </c>
      <c r="M626" s="64">
        <v>5004</v>
      </c>
      <c r="N626" s="64">
        <v>230</v>
      </c>
      <c r="O626" s="64">
        <v>14</v>
      </c>
      <c r="P626" s="64">
        <v>446</v>
      </c>
      <c r="Q626" s="64">
        <v>0</v>
      </c>
      <c r="R626" s="64">
        <v>1699</v>
      </c>
      <c r="S626" s="64">
        <v>0</v>
      </c>
      <c r="T626" s="64">
        <v>0</v>
      </c>
      <c r="U626" s="64">
        <v>484</v>
      </c>
      <c r="V626" s="64">
        <v>1215</v>
      </c>
      <c r="W626" s="64">
        <v>1256</v>
      </c>
      <c r="X626" s="64">
        <v>0</v>
      </c>
      <c r="Y626" s="64">
        <v>13246</v>
      </c>
      <c r="Z626" s="64">
        <v>71961</v>
      </c>
      <c r="AA626" s="64">
        <v>28434</v>
      </c>
      <c r="AB626" s="64">
        <v>4538</v>
      </c>
      <c r="AC626" s="64">
        <v>0</v>
      </c>
      <c r="AD626" s="64">
        <v>0</v>
      </c>
      <c r="AE626" s="64">
        <v>0</v>
      </c>
      <c r="AF626" s="64">
        <v>1338</v>
      </c>
      <c r="AG626" s="64">
        <v>0</v>
      </c>
      <c r="AH626" s="64">
        <v>750</v>
      </c>
      <c r="AI626" s="64">
        <v>0</v>
      </c>
      <c r="AJ626" s="64">
        <v>121523</v>
      </c>
      <c r="AK626" s="64">
        <v>1699</v>
      </c>
      <c r="AL626" s="64">
        <v>103464</v>
      </c>
      <c r="AM626" s="64">
        <v>0</v>
      </c>
      <c r="AN626" s="64">
        <v>1652</v>
      </c>
      <c r="AO626" s="64">
        <v>2</v>
      </c>
      <c r="AP626" s="64">
        <v>0</v>
      </c>
      <c r="AQ626" s="64">
        <v>0</v>
      </c>
      <c r="AR626" s="64">
        <v>0</v>
      </c>
      <c r="AS626" s="64">
        <v>0</v>
      </c>
      <c r="AT626" s="64">
        <v>0</v>
      </c>
      <c r="AU626" s="64">
        <v>0</v>
      </c>
      <c r="AV626" s="64">
        <v>309</v>
      </c>
      <c r="AW626" s="64">
        <v>13182</v>
      </c>
      <c r="AX626" s="64">
        <v>1215</v>
      </c>
      <c r="AY626" s="64">
        <v>14706</v>
      </c>
      <c r="AZ626" s="64">
        <v>121523</v>
      </c>
      <c r="BA626" s="64">
        <v>53253</v>
      </c>
      <c r="BB626" s="64">
        <v>0</v>
      </c>
      <c r="BC626" s="64">
        <v>53253</v>
      </c>
    </row>
    <row r="627" spans="1:55" x14ac:dyDescent="0.25">
      <c r="A627" s="64">
        <v>9361</v>
      </c>
      <c r="B627" s="65" t="s">
        <v>489</v>
      </c>
      <c r="C627" s="64">
        <v>200412</v>
      </c>
      <c r="D627" s="64">
        <v>7465</v>
      </c>
      <c r="E627" s="64">
        <v>1709</v>
      </c>
      <c r="F627" s="64">
        <v>5756</v>
      </c>
      <c r="G627" s="64">
        <v>138</v>
      </c>
      <c r="H627" s="64">
        <v>1584</v>
      </c>
      <c r="I627" s="64">
        <v>62</v>
      </c>
      <c r="J627" s="64">
        <v>7416</v>
      </c>
      <c r="K627" s="64">
        <v>412</v>
      </c>
      <c r="L627" s="64">
        <v>0</v>
      </c>
      <c r="M627" s="64">
        <v>5571</v>
      </c>
      <c r="N627" s="64">
        <v>178</v>
      </c>
      <c r="O627" s="64">
        <v>39</v>
      </c>
      <c r="P627" s="64">
        <v>591</v>
      </c>
      <c r="Q627" s="64">
        <v>0</v>
      </c>
      <c r="R627" s="64">
        <v>1448</v>
      </c>
      <c r="S627" s="64">
        <v>0</v>
      </c>
      <c r="T627" s="64">
        <v>0</v>
      </c>
      <c r="U627" s="64">
        <v>393</v>
      </c>
      <c r="V627" s="64">
        <v>1055</v>
      </c>
      <c r="W627" s="64">
        <v>1367</v>
      </c>
      <c r="X627" s="64">
        <v>0</v>
      </c>
      <c r="Y627" s="64">
        <v>18959</v>
      </c>
      <c r="Z627" s="64">
        <v>79636</v>
      </c>
      <c r="AA627" s="64">
        <v>29631</v>
      </c>
      <c r="AB627" s="64">
        <v>5080</v>
      </c>
      <c r="AC627" s="64">
        <v>0</v>
      </c>
      <c r="AD627" s="64">
        <v>0</v>
      </c>
      <c r="AE627" s="64">
        <v>0</v>
      </c>
      <c r="AF627" s="64">
        <v>1278</v>
      </c>
      <c r="AG627" s="64">
        <v>0</v>
      </c>
      <c r="AH627" s="64">
        <v>728</v>
      </c>
      <c r="AI627" s="64">
        <v>0</v>
      </c>
      <c r="AJ627" s="64">
        <v>136680</v>
      </c>
      <c r="AK627" s="64">
        <v>3683</v>
      </c>
      <c r="AL627" s="64">
        <v>107298</v>
      </c>
      <c r="AM627" s="64">
        <v>0</v>
      </c>
      <c r="AN627" s="64">
        <v>4304</v>
      </c>
      <c r="AO627" s="64">
        <v>183</v>
      </c>
      <c r="AP627" s="64">
        <v>0</v>
      </c>
      <c r="AQ627" s="64">
        <v>0</v>
      </c>
      <c r="AR627" s="64">
        <v>5451</v>
      </c>
      <c r="AS627" s="64">
        <v>0</v>
      </c>
      <c r="AT627" s="64">
        <v>0</v>
      </c>
      <c r="AU627" s="64">
        <v>0</v>
      </c>
      <c r="AV627" s="64">
        <v>309</v>
      </c>
      <c r="AW627" s="64">
        <v>14396</v>
      </c>
      <c r="AX627" s="64">
        <v>1055</v>
      </c>
      <c r="AY627" s="64">
        <v>21211</v>
      </c>
      <c r="AZ627" s="64">
        <v>136680</v>
      </c>
      <c r="BA627" s="64">
        <v>63066</v>
      </c>
      <c r="BB627" s="64">
        <v>0</v>
      </c>
      <c r="BC627" s="64">
        <v>63066</v>
      </c>
    </row>
    <row r="628" spans="1:55" x14ac:dyDescent="0.25">
      <c r="A628" s="64">
        <v>9363</v>
      </c>
      <c r="B628" s="65" t="s">
        <v>346</v>
      </c>
      <c r="C628" s="64">
        <v>200012</v>
      </c>
      <c r="D628" s="64">
        <v>15655</v>
      </c>
      <c r="E628" s="64">
        <v>6573</v>
      </c>
      <c r="F628" s="64">
        <v>9082</v>
      </c>
      <c r="G628" s="64">
        <v>62</v>
      </c>
      <c r="H628" s="64">
        <v>1472</v>
      </c>
      <c r="I628" s="64">
        <v>93</v>
      </c>
      <c r="J628" s="64">
        <v>10524</v>
      </c>
      <c r="K628" s="64">
        <v>1053</v>
      </c>
      <c r="L628" s="64">
        <v>154</v>
      </c>
      <c r="M628" s="64">
        <v>6317</v>
      </c>
      <c r="N628" s="64">
        <v>342</v>
      </c>
      <c r="O628" s="64">
        <v>0</v>
      </c>
      <c r="P628" s="64">
        <v>996</v>
      </c>
      <c r="Q628" s="64">
        <v>-31</v>
      </c>
      <c r="R628" s="64">
        <v>4046</v>
      </c>
      <c r="S628" s="64">
        <v>0</v>
      </c>
      <c r="T628" s="64">
        <v>0</v>
      </c>
      <c r="U628" s="64">
        <v>1601</v>
      </c>
      <c r="V628" s="64">
        <v>2445</v>
      </c>
      <c r="W628" s="64">
        <v>3087</v>
      </c>
      <c r="X628" s="64">
        <v>0</v>
      </c>
      <c r="Y628" s="64">
        <v>24</v>
      </c>
      <c r="Z628" s="64">
        <v>133326</v>
      </c>
      <c r="AA628" s="64">
        <v>63787</v>
      </c>
      <c r="AB628" s="64">
        <v>2557</v>
      </c>
      <c r="AC628" s="64">
        <v>0</v>
      </c>
      <c r="AD628" s="64">
        <v>830</v>
      </c>
      <c r="AE628" s="64">
        <v>0</v>
      </c>
      <c r="AF628" s="64">
        <v>2879</v>
      </c>
      <c r="AG628" s="64">
        <v>0</v>
      </c>
      <c r="AH628" s="64">
        <v>1774</v>
      </c>
      <c r="AI628" s="64">
        <v>264</v>
      </c>
      <c r="AJ628" s="64">
        <v>208528</v>
      </c>
      <c r="AK628" s="64">
        <v>48325</v>
      </c>
      <c r="AL628" s="64">
        <v>119913</v>
      </c>
      <c r="AM628" s="64">
        <v>0</v>
      </c>
      <c r="AN628" s="64">
        <v>7474</v>
      </c>
      <c r="AO628" s="64">
        <v>2</v>
      </c>
      <c r="AP628" s="64">
        <v>114</v>
      </c>
      <c r="AQ628" s="64">
        <v>5000</v>
      </c>
      <c r="AR628" s="64">
        <v>12909</v>
      </c>
      <c r="AS628" s="64">
        <v>0</v>
      </c>
      <c r="AT628" s="64">
        <v>0</v>
      </c>
      <c r="AU628" s="64">
        <v>0</v>
      </c>
      <c r="AV628" s="64">
        <v>488</v>
      </c>
      <c r="AW628" s="64">
        <v>11859</v>
      </c>
      <c r="AX628" s="64">
        <v>2445</v>
      </c>
      <c r="AY628" s="64">
        <v>27701</v>
      </c>
      <c r="AZ628" s="64">
        <v>208528</v>
      </c>
      <c r="BA628" s="64">
        <v>81446</v>
      </c>
      <c r="BB628" s="64">
        <v>0</v>
      </c>
      <c r="BC628" s="64">
        <v>81446</v>
      </c>
    </row>
    <row r="629" spans="1:55" x14ac:dyDescent="0.25">
      <c r="A629" s="64">
        <v>9363</v>
      </c>
      <c r="B629" s="65" t="s">
        <v>346</v>
      </c>
      <c r="C629" s="64">
        <v>200112</v>
      </c>
      <c r="D629" s="64">
        <v>18001</v>
      </c>
      <c r="E629" s="64">
        <v>7700</v>
      </c>
      <c r="F629" s="64">
        <v>10301</v>
      </c>
      <c r="G629" s="64">
        <v>67</v>
      </c>
      <c r="H629" s="64">
        <v>1598</v>
      </c>
      <c r="I629" s="64">
        <v>86</v>
      </c>
      <c r="J629" s="64">
        <v>11880</v>
      </c>
      <c r="K629" s="64">
        <v>-659</v>
      </c>
      <c r="L629" s="64">
        <v>-14</v>
      </c>
      <c r="M629" s="64">
        <v>6591</v>
      </c>
      <c r="N629" s="64">
        <v>321</v>
      </c>
      <c r="O629" s="64">
        <v>0</v>
      </c>
      <c r="P629" s="64">
        <v>1477</v>
      </c>
      <c r="Q629" s="64">
        <v>302</v>
      </c>
      <c r="R629" s="64">
        <v>3120</v>
      </c>
      <c r="S629" s="64">
        <v>0</v>
      </c>
      <c r="T629" s="64">
        <v>0</v>
      </c>
      <c r="U629" s="64">
        <v>995</v>
      </c>
      <c r="V629" s="64">
        <v>2125</v>
      </c>
      <c r="W629" s="64">
        <v>11293</v>
      </c>
      <c r="X629" s="64">
        <v>0</v>
      </c>
      <c r="Y629" s="64">
        <v>14991</v>
      </c>
      <c r="Z629" s="64">
        <v>139229</v>
      </c>
      <c r="AA629" s="64">
        <v>52308</v>
      </c>
      <c r="AB629" s="64">
        <v>2782</v>
      </c>
      <c r="AC629" s="64">
        <v>0</v>
      </c>
      <c r="AD629" s="64">
        <v>1091</v>
      </c>
      <c r="AE629" s="64">
        <v>0</v>
      </c>
      <c r="AF629" s="64">
        <v>2765</v>
      </c>
      <c r="AG629" s="64">
        <v>0</v>
      </c>
      <c r="AH629" s="64">
        <v>1264</v>
      </c>
      <c r="AI629" s="64">
        <v>294</v>
      </c>
      <c r="AJ629" s="64">
        <v>226017</v>
      </c>
      <c r="AK629" s="64">
        <v>28366</v>
      </c>
      <c r="AL629" s="64">
        <v>138875</v>
      </c>
      <c r="AM629" s="64">
        <v>0</v>
      </c>
      <c r="AN629" s="64">
        <v>10432</v>
      </c>
      <c r="AO629" s="64">
        <v>9</v>
      </c>
      <c r="AP629" s="64">
        <v>82</v>
      </c>
      <c r="AQ629" s="64">
        <v>17000</v>
      </c>
      <c r="AR629" s="64">
        <v>14336</v>
      </c>
      <c r="AS629" s="64">
        <v>0</v>
      </c>
      <c r="AT629" s="64">
        <v>0</v>
      </c>
      <c r="AU629" s="64">
        <v>0</v>
      </c>
      <c r="AV629" s="64">
        <v>488</v>
      </c>
      <c r="AW629" s="64">
        <v>14304</v>
      </c>
      <c r="AX629" s="64">
        <v>2125</v>
      </c>
      <c r="AY629" s="64">
        <v>31253</v>
      </c>
      <c r="AZ629" s="64">
        <v>226017</v>
      </c>
      <c r="BA629" s="64">
        <v>91726</v>
      </c>
      <c r="BB629" s="64">
        <v>0</v>
      </c>
      <c r="BC629" s="64">
        <v>91726</v>
      </c>
    </row>
    <row r="630" spans="1:55" x14ac:dyDescent="0.25">
      <c r="A630" s="64">
        <v>9363</v>
      </c>
      <c r="B630" s="65" t="s">
        <v>346</v>
      </c>
      <c r="C630" s="64">
        <v>200212</v>
      </c>
      <c r="D630" s="64">
        <v>16883</v>
      </c>
      <c r="E630" s="64">
        <v>6794</v>
      </c>
      <c r="F630" s="64">
        <v>10089</v>
      </c>
      <c r="G630" s="64">
        <v>48</v>
      </c>
      <c r="H630" s="64">
        <v>1799</v>
      </c>
      <c r="I630" s="64">
        <v>90</v>
      </c>
      <c r="J630" s="64">
        <v>11845</v>
      </c>
      <c r="K630" s="64">
        <v>1294</v>
      </c>
      <c r="L630" s="64">
        <v>208</v>
      </c>
      <c r="M630" s="64">
        <v>7395</v>
      </c>
      <c r="N630" s="64">
        <v>356</v>
      </c>
      <c r="O630" s="64">
        <v>0</v>
      </c>
      <c r="P630" s="64">
        <v>1773</v>
      </c>
      <c r="Q630" s="64">
        <v>997</v>
      </c>
      <c r="R630" s="64">
        <v>4819</v>
      </c>
      <c r="S630" s="64">
        <v>0</v>
      </c>
      <c r="T630" s="64">
        <v>0</v>
      </c>
      <c r="U630" s="64">
        <v>1524</v>
      </c>
      <c r="V630" s="64">
        <v>3295</v>
      </c>
      <c r="W630" s="64">
        <v>20088</v>
      </c>
      <c r="X630" s="64">
        <v>0</v>
      </c>
      <c r="Y630" s="64">
        <v>10396</v>
      </c>
      <c r="Z630" s="64">
        <v>144498</v>
      </c>
      <c r="AA630" s="64">
        <v>62532</v>
      </c>
      <c r="AB630" s="64">
        <v>5613</v>
      </c>
      <c r="AC630" s="64">
        <v>0</v>
      </c>
      <c r="AD630" s="64">
        <v>1774</v>
      </c>
      <c r="AE630" s="64">
        <v>0</v>
      </c>
      <c r="AF630" s="64">
        <v>3033</v>
      </c>
      <c r="AG630" s="64">
        <v>0</v>
      </c>
      <c r="AH630" s="64">
        <v>1217</v>
      </c>
      <c r="AI630" s="64">
        <v>376</v>
      </c>
      <c r="AJ630" s="64">
        <v>249527</v>
      </c>
      <c r="AK630" s="64">
        <v>46085</v>
      </c>
      <c r="AL630" s="64">
        <v>142362</v>
      </c>
      <c r="AM630" s="64">
        <v>0</v>
      </c>
      <c r="AN630" s="64">
        <v>8454</v>
      </c>
      <c r="AO630" s="64">
        <v>13</v>
      </c>
      <c r="AP630" s="64">
        <v>71</v>
      </c>
      <c r="AQ630" s="64">
        <v>17000</v>
      </c>
      <c r="AR630" s="64">
        <v>15329</v>
      </c>
      <c r="AS630" s="64">
        <v>0</v>
      </c>
      <c r="AT630" s="64">
        <v>0</v>
      </c>
      <c r="AU630" s="64">
        <v>663</v>
      </c>
      <c r="AV630" s="64">
        <v>488</v>
      </c>
      <c r="AW630" s="64">
        <v>16429</v>
      </c>
      <c r="AX630" s="64">
        <v>2633</v>
      </c>
      <c r="AY630" s="64">
        <v>35541</v>
      </c>
      <c r="AZ630" s="64">
        <v>249527</v>
      </c>
      <c r="BA630" s="64">
        <v>80620</v>
      </c>
      <c r="BB630" s="64">
        <v>0</v>
      </c>
      <c r="BC630" s="64">
        <v>80620</v>
      </c>
    </row>
    <row r="631" spans="1:55" x14ac:dyDescent="0.25">
      <c r="A631" s="64">
        <v>9363</v>
      </c>
      <c r="B631" s="65" t="s">
        <v>346</v>
      </c>
      <c r="C631" s="64">
        <v>200312</v>
      </c>
      <c r="D631" s="64">
        <v>15932</v>
      </c>
      <c r="E631" s="64">
        <v>6093</v>
      </c>
      <c r="F631" s="64">
        <v>9839</v>
      </c>
      <c r="G631" s="64">
        <v>136</v>
      </c>
      <c r="H631" s="64">
        <v>2619</v>
      </c>
      <c r="I631" s="64">
        <v>85</v>
      </c>
      <c r="J631" s="64">
        <v>12509</v>
      </c>
      <c r="K631" s="64">
        <v>5984</v>
      </c>
      <c r="L631" s="64">
        <v>172</v>
      </c>
      <c r="M631" s="64">
        <v>8548</v>
      </c>
      <c r="N631" s="64">
        <v>340</v>
      </c>
      <c r="O631" s="64">
        <v>0</v>
      </c>
      <c r="P631" s="64">
        <v>1852</v>
      </c>
      <c r="Q631" s="64">
        <v>625</v>
      </c>
      <c r="R631" s="64">
        <v>8549</v>
      </c>
      <c r="S631" s="64">
        <v>0</v>
      </c>
      <c r="T631" s="64">
        <v>0</v>
      </c>
      <c r="U631" s="64">
        <v>2115</v>
      </c>
      <c r="V631" s="64">
        <v>6433</v>
      </c>
      <c r="W631" s="64">
        <v>21905</v>
      </c>
      <c r="X631" s="64">
        <v>0</v>
      </c>
      <c r="Y631" s="64">
        <v>7823</v>
      </c>
      <c r="Z631" s="64">
        <v>158768</v>
      </c>
      <c r="AA631" s="64">
        <v>59232</v>
      </c>
      <c r="AB631" s="64">
        <v>14066</v>
      </c>
      <c r="AC631" s="64">
        <v>0</v>
      </c>
      <c r="AD631" s="64">
        <v>2207</v>
      </c>
      <c r="AE631" s="64">
        <v>0</v>
      </c>
      <c r="AF631" s="64">
        <v>4516</v>
      </c>
      <c r="AG631" s="64">
        <v>0</v>
      </c>
      <c r="AH631" s="64">
        <v>19687</v>
      </c>
      <c r="AI631" s="64">
        <v>407</v>
      </c>
      <c r="AJ631" s="64">
        <v>288610</v>
      </c>
      <c r="AK631" s="64">
        <v>28147</v>
      </c>
      <c r="AL631" s="64">
        <v>190998</v>
      </c>
      <c r="AM631" s="64">
        <v>0</v>
      </c>
      <c r="AN631" s="64">
        <v>6447</v>
      </c>
      <c r="AO631" s="64">
        <v>279</v>
      </c>
      <c r="AP631" s="64">
        <v>0</v>
      </c>
      <c r="AQ631" s="64">
        <v>17000</v>
      </c>
      <c r="AR631" s="64">
        <v>16694</v>
      </c>
      <c r="AS631" s="64">
        <v>0</v>
      </c>
      <c r="AT631" s="64">
        <v>0</v>
      </c>
      <c r="AU631" s="64">
        <v>1096</v>
      </c>
      <c r="AV631" s="64">
        <v>488</v>
      </c>
      <c r="AW631" s="64">
        <v>21028</v>
      </c>
      <c r="AX631" s="64">
        <v>6433</v>
      </c>
      <c r="AY631" s="64">
        <v>45739</v>
      </c>
      <c r="AZ631" s="64">
        <v>288610</v>
      </c>
      <c r="BA631" s="64">
        <v>92623</v>
      </c>
      <c r="BB631" s="64">
        <v>0</v>
      </c>
      <c r="BC631" s="64">
        <v>92623</v>
      </c>
    </row>
    <row r="632" spans="1:55" x14ac:dyDescent="0.25">
      <c r="A632" s="64">
        <v>9363</v>
      </c>
      <c r="B632" s="65" t="s">
        <v>346</v>
      </c>
      <c r="C632" s="64">
        <v>200412</v>
      </c>
      <c r="D632" s="64">
        <v>16124</v>
      </c>
      <c r="E632" s="64">
        <v>6023</v>
      </c>
      <c r="F632" s="64">
        <v>10101</v>
      </c>
      <c r="G632" s="64">
        <v>204</v>
      </c>
      <c r="H632" s="64">
        <v>2779</v>
      </c>
      <c r="I632" s="64">
        <v>116</v>
      </c>
      <c r="J632" s="64">
        <v>12968</v>
      </c>
      <c r="K632" s="64">
        <v>3238</v>
      </c>
      <c r="L632" s="64">
        <v>-591</v>
      </c>
      <c r="M632" s="64">
        <v>9636</v>
      </c>
      <c r="N632" s="64">
        <v>275</v>
      </c>
      <c r="O632" s="64">
        <v>0</v>
      </c>
      <c r="P632" s="64">
        <v>937</v>
      </c>
      <c r="Q632" s="64">
        <v>569</v>
      </c>
      <c r="R632" s="64">
        <v>5337</v>
      </c>
      <c r="S632" s="64">
        <v>0</v>
      </c>
      <c r="T632" s="64">
        <v>0</v>
      </c>
      <c r="U632" s="64">
        <v>723</v>
      </c>
      <c r="V632" s="64">
        <v>4614</v>
      </c>
      <c r="W632" s="64">
        <v>7261</v>
      </c>
      <c r="X632" s="64">
        <v>0</v>
      </c>
      <c r="Y632" s="64">
        <v>8203</v>
      </c>
      <c r="Z632" s="64">
        <v>175241</v>
      </c>
      <c r="AA632" s="64">
        <v>92664</v>
      </c>
      <c r="AB632" s="64">
        <v>16773</v>
      </c>
      <c r="AC632" s="64">
        <v>0</v>
      </c>
      <c r="AD632" s="64">
        <v>2613</v>
      </c>
      <c r="AE632" s="64">
        <v>0</v>
      </c>
      <c r="AF632" s="64">
        <v>10291</v>
      </c>
      <c r="AG632" s="64">
        <v>0</v>
      </c>
      <c r="AH632" s="64">
        <v>21691</v>
      </c>
      <c r="AI632" s="64">
        <v>436</v>
      </c>
      <c r="AJ632" s="64">
        <v>335172</v>
      </c>
      <c r="AK632" s="64">
        <v>27573</v>
      </c>
      <c r="AL632" s="64">
        <v>218781</v>
      </c>
      <c r="AM632" s="64">
        <v>0</v>
      </c>
      <c r="AN632" s="64">
        <v>14179</v>
      </c>
      <c r="AO632" s="64">
        <v>182</v>
      </c>
      <c r="AP632" s="64">
        <v>226</v>
      </c>
      <c r="AQ632" s="64">
        <v>22000</v>
      </c>
      <c r="AR632" s="64">
        <v>18197</v>
      </c>
      <c r="AS632" s="64">
        <v>0</v>
      </c>
      <c r="AT632" s="64">
        <v>0</v>
      </c>
      <c r="AU632" s="64">
        <v>1502</v>
      </c>
      <c r="AV632" s="64">
        <v>863</v>
      </c>
      <c r="AW632" s="64">
        <v>27461</v>
      </c>
      <c r="AX632" s="64">
        <v>4208</v>
      </c>
      <c r="AY632" s="64">
        <v>52232</v>
      </c>
      <c r="AZ632" s="64">
        <v>335172</v>
      </c>
      <c r="BA632" s="64">
        <v>99435</v>
      </c>
      <c r="BB632" s="64">
        <v>0</v>
      </c>
      <c r="BC632" s="64">
        <v>99435</v>
      </c>
    </row>
    <row r="633" spans="1:55" x14ac:dyDescent="0.25">
      <c r="A633" s="64">
        <v>9369</v>
      </c>
      <c r="B633" s="65" t="s">
        <v>483</v>
      </c>
      <c r="C633" s="64">
        <v>200012</v>
      </c>
      <c r="D633" s="64">
        <v>7343</v>
      </c>
      <c r="E633" s="64">
        <v>2861</v>
      </c>
      <c r="F633" s="64">
        <v>4482</v>
      </c>
      <c r="G633" s="64">
        <v>346</v>
      </c>
      <c r="H633" s="64">
        <v>588</v>
      </c>
      <c r="I633" s="64">
        <v>0</v>
      </c>
      <c r="J633" s="64">
        <v>5416</v>
      </c>
      <c r="K633" s="64">
        <v>-57</v>
      </c>
      <c r="L633" s="64">
        <v>3</v>
      </c>
      <c r="M633" s="64">
        <v>3101</v>
      </c>
      <c r="N633" s="64">
        <v>142</v>
      </c>
      <c r="O633" s="64">
        <v>22</v>
      </c>
      <c r="P633" s="64">
        <v>139</v>
      </c>
      <c r="Q633" s="64">
        <v>0</v>
      </c>
      <c r="R633" s="64">
        <v>1958</v>
      </c>
      <c r="S633" s="64">
        <v>0</v>
      </c>
      <c r="T633" s="64">
        <v>0</v>
      </c>
      <c r="U633" s="64">
        <v>643</v>
      </c>
      <c r="V633" s="64">
        <v>1315</v>
      </c>
      <c r="W633" s="64">
        <v>882</v>
      </c>
      <c r="X633" s="64">
        <v>0</v>
      </c>
      <c r="Y633" s="64">
        <v>16355</v>
      </c>
      <c r="Z633" s="64">
        <v>41696</v>
      </c>
      <c r="AA633" s="64">
        <v>49406</v>
      </c>
      <c r="AB633" s="64">
        <v>5943</v>
      </c>
      <c r="AC633" s="64">
        <v>0</v>
      </c>
      <c r="AD633" s="64">
        <v>0</v>
      </c>
      <c r="AE633" s="64">
        <v>0</v>
      </c>
      <c r="AF633" s="64">
        <v>1052</v>
      </c>
      <c r="AG633" s="64">
        <v>0</v>
      </c>
      <c r="AH633" s="64">
        <v>1201</v>
      </c>
      <c r="AI633" s="64">
        <v>326</v>
      </c>
      <c r="AJ633" s="64">
        <v>116861</v>
      </c>
      <c r="AK633" s="64">
        <v>0</v>
      </c>
      <c r="AL633" s="64">
        <v>95606</v>
      </c>
      <c r="AM633" s="64">
        <v>0</v>
      </c>
      <c r="AN633" s="64">
        <v>1411</v>
      </c>
      <c r="AO633" s="64">
        <v>0</v>
      </c>
      <c r="AP633" s="64">
        <v>0</v>
      </c>
      <c r="AQ633" s="64">
        <v>0</v>
      </c>
      <c r="AR633" s="64">
        <v>0</v>
      </c>
      <c r="AS633" s="64">
        <v>0</v>
      </c>
      <c r="AT633" s="64">
        <v>0</v>
      </c>
      <c r="AU633" s="64">
        <v>0</v>
      </c>
      <c r="AV633" s="64">
        <v>349</v>
      </c>
      <c r="AW633" s="64">
        <v>0</v>
      </c>
      <c r="AX633" s="64">
        <v>0</v>
      </c>
      <c r="AY633" s="64">
        <v>19844</v>
      </c>
      <c r="AZ633" s="64">
        <v>116861</v>
      </c>
      <c r="BA633" s="64">
        <v>8564</v>
      </c>
      <c r="BB633" s="64">
        <v>0</v>
      </c>
      <c r="BC633" s="64">
        <v>8564</v>
      </c>
    </row>
    <row r="634" spans="1:55" x14ac:dyDescent="0.25">
      <c r="A634" s="64">
        <v>9369</v>
      </c>
      <c r="B634" s="65" t="s">
        <v>483</v>
      </c>
      <c r="C634" s="64">
        <v>200112</v>
      </c>
      <c r="D634" s="64">
        <v>7316</v>
      </c>
      <c r="E634" s="64">
        <v>2913</v>
      </c>
      <c r="F634" s="64">
        <v>4403</v>
      </c>
      <c r="G634" s="64">
        <v>185</v>
      </c>
      <c r="H634" s="64">
        <v>575</v>
      </c>
      <c r="I634" s="64">
        <v>69</v>
      </c>
      <c r="J634" s="64">
        <v>5094</v>
      </c>
      <c r="K634" s="64">
        <v>274</v>
      </c>
      <c r="L634" s="64">
        <v>206</v>
      </c>
      <c r="M634" s="64">
        <v>3433</v>
      </c>
      <c r="N634" s="64">
        <v>175</v>
      </c>
      <c r="O634" s="64">
        <v>48</v>
      </c>
      <c r="P634" s="64">
        <v>255</v>
      </c>
      <c r="Q634" s="64">
        <v>0</v>
      </c>
      <c r="R634" s="64">
        <v>1663</v>
      </c>
      <c r="S634" s="64">
        <v>0</v>
      </c>
      <c r="T634" s="64">
        <v>0</v>
      </c>
      <c r="U634" s="64">
        <v>536</v>
      </c>
      <c r="V634" s="64">
        <v>1127</v>
      </c>
      <c r="W634" s="64">
        <v>723</v>
      </c>
      <c r="X634" s="64">
        <v>0</v>
      </c>
      <c r="Y634" s="64">
        <v>21190</v>
      </c>
      <c r="Z634" s="64">
        <v>39122</v>
      </c>
      <c r="AA634" s="64">
        <v>49400</v>
      </c>
      <c r="AB634" s="64">
        <v>6243</v>
      </c>
      <c r="AC634" s="64">
        <v>0</v>
      </c>
      <c r="AD634" s="64">
        <v>0</v>
      </c>
      <c r="AE634" s="64">
        <v>116</v>
      </c>
      <c r="AF634" s="64">
        <v>974</v>
      </c>
      <c r="AG634" s="64">
        <v>0</v>
      </c>
      <c r="AH634" s="64">
        <v>2071</v>
      </c>
      <c r="AI634" s="64">
        <v>72</v>
      </c>
      <c r="AJ634" s="64">
        <v>119911</v>
      </c>
      <c r="AK634" s="64">
        <v>0</v>
      </c>
      <c r="AL634" s="64">
        <v>95534</v>
      </c>
      <c r="AM634" s="64">
        <v>0</v>
      </c>
      <c r="AN634" s="64">
        <v>3406</v>
      </c>
      <c r="AO634" s="64">
        <v>0</v>
      </c>
      <c r="AP634" s="64">
        <v>0</v>
      </c>
      <c r="AQ634" s="64">
        <v>0</v>
      </c>
      <c r="AR634" s="64">
        <v>0</v>
      </c>
      <c r="AS634" s="64">
        <v>0</v>
      </c>
      <c r="AT634" s="64">
        <v>0</v>
      </c>
      <c r="AU634" s="64">
        <v>20622</v>
      </c>
      <c r="AV634" s="64">
        <v>349</v>
      </c>
      <c r="AW634" s="64">
        <v>0</v>
      </c>
      <c r="AX634" s="64">
        <v>0</v>
      </c>
      <c r="AY634" s="64">
        <v>20971</v>
      </c>
      <c r="AZ634" s="64">
        <v>119911</v>
      </c>
      <c r="BA634" s="64">
        <v>9596</v>
      </c>
      <c r="BB634" s="64">
        <v>0</v>
      </c>
      <c r="BC634" s="64">
        <v>9596</v>
      </c>
    </row>
    <row r="635" spans="1:55" x14ac:dyDescent="0.25">
      <c r="A635" s="64">
        <v>9369</v>
      </c>
      <c r="B635" s="65" t="s">
        <v>483</v>
      </c>
      <c r="C635" s="64">
        <v>200212</v>
      </c>
      <c r="D635" s="64">
        <v>7109</v>
      </c>
      <c r="E635" s="64">
        <v>2703</v>
      </c>
      <c r="F635" s="64">
        <v>4406</v>
      </c>
      <c r="G635" s="64">
        <v>368</v>
      </c>
      <c r="H635" s="64">
        <v>712</v>
      </c>
      <c r="I635" s="64">
        <v>58</v>
      </c>
      <c r="J635" s="64">
        <v>5428</v>
      </c>
      <c r="K635" s="64">
        <v>1381</v>
      </c>
      <c r="L635" s="64">
        <v>103</v>
      </c>
      <c r="M635" s="64">
        <v>3154</v>
      </c>
      <c r="N635" s="64">
        <v>138</v>
      </c>
      <c r="O635" s="64">
        <v>29</v>
      </c>
      <c r="P635" s="64">
        <v>-23</v>
      </c>
      <c r="Q635" s="64">
        <v>0</v>
      </c>
      <c r="R635" s="64">
        <v>3614</v>
      </c>
      <c r="S635" s="64">
        <v>0</v>
      </c>
      <c r="T635" s="64">
        <v>0</v>
      </c>
      <c r="U635" s="64">
        <v>1123</v>
      </c>
      <c r="V635" s="64">
        <v>2491</v>
      </c>
      <c r="W635" s="64">
        <v>507</v>
      </c>
      <c r="X635" s="64">
        <v>0</v>
      </c>
      <c r="Y635" s="64">
        <v>15165</v>
      </c>
      <c r="Z635" s="64">
        <v>46320</v>
      </c>
      <c r="AA635" s="64">
        <v>49958</v>
      </c>
      <c r="AB635" s="64">
        <v>6799</v>
      </c>
      <c r="AC635" s="64">
        <v>0</v>
      </c>
      <c r="AD635" s="64">
        <v>0</v>
      </c>
      <c r="AE635" s="64">
        <v>87</v>
      </c>
      <c r="AF635" s="64">
        <v>926</v>
      </c>
      <c r="AG635" s="64">
        <v>0</v>
      </c>
      <c r="AH635" s="64">
        <v>1425</v>
      </c>
      <c r="AI635" s="64">
        <v>73</v>
      </c>
      <c r="AJ635" s="64">
        <v>121260</v>
      </c>
      <c r="AK635" s="64">
        <v>0</v>
      </c>
      <c r="AL635" s="64">
        <v>94312</v>
      </c>
      <c r="AM635" s="64">
        <v>0</v>
      </c>
      <c r="AN635" s="64">
        <v>3486</v>
      </c>
      <c r="AO635" s="64">
        <v>0</v>
      </c>
      <c r="AP635" s="64">
        <v>0</v>
      </c>
      <c r="AQ635" s="64">
        <v>0</v>
      </c>
      <c r="AR635" s="64">
        <v>0</v>
      </c>
      <c r="AS635" s="64">
        <v>0</v>
      </c>
      <c r="AT635" s="64">
        <v>0</v>
      </c>
      <c r="AU635" s="64">
        <v>23113</v>
      </c>
      <c r="AV635" s="64">
        <v>349</v>
      </c>
      <c r="AW635" s="64">
        <v>0</v>
      </c>
      <c r="AX635" s="64">
        <v>0</v>
      </c>
      <c r="AY635" s="64">
        <v>23462</v>
      </c>
      <c r="AZ635" s="64">
        <v>121260</v>
      </c>
      <c r="BA635" s="64">
        <v>9106</v>
      </c>
      <c r="BB635" s="64">
        <v>0</v>
      </c>
      <c r="BC635" s="64">
        <v>9106</v>
      </c>
    </row>
    <row r="636" spans="1:55" x14ac:dyDescent="0.25">
      <c r="A636" s="64">
        <v>9369</v>
      </c>
      <c r="B636" s="65" t="s">
        <v>483</v>
      </c>
      <c r="C636" s="64">
        <v>200312</v>
      </c>
      <c r="D636" s="64">
        <v>7340</v>
      </c>
      <c r="E636" s="64">
        <v>2437</v>
      </c>
      <c r="F636" s="64">
        <v>4903</v>
      </c>
      <c r="G636" s="64">
        <v>350</v>
      </c>
      <c r="H636" s="64">
        <v>820</v>
      </c>
      <c r="I636" s="64">
        <v>58</v>
      </c>
      <c r="J636" s="64">
        <v>6015</v>
      </c>
      <c r="K636" s="64">
        <v>35</v>
      </c>
      <c r="L636" s="64">
        <v>98</v>
      </c>
      <c r="M636" s="64">
        <v>3320</v>
      </c>
      <c r="N636" s="64">
        <v>118</v>
      </c>
      <c r="O636" s="64">
        <v>29</v>
      </c>
      <c r="P636" s="64">
        <v>1226</v>
      </c>
      <c r="Q636" s="64">
        <v>0</v>
      </c>
      <c r="R636" s="64">
        <v>1455</v>
      </c>
      <c r="S636" s="64">
        <v>0</v>
      </c>
      <c r="T636" s="64">
        <v>0</v>
      </c>
      <c r="U636" s="64">
        <v>405</v>
      </c>
      <c r="V636" s="64">
        <v>1050</v>
      </c>
      <c r="W636" s="64">
        <v>706</v>
      </c>
      <c r="X636" s="64">
        <v>0</v>
      </c>
      <c r="Y636" s="64">
        <v>14711</v>
      </c>
      <c r="Z636" s="64">
        <v>46967</v>
      </c>
      <c r="AA636" s="64">
        <v>61178</v>
      </c>
      <c r="AB636" s="64">
        <v>8207</v>
      </c>
      <c r="AC636" s="64">
        <v>0</v>
      </c>
      <c r="AD636" s="64">
        <v>0</v>
      </c>
      <c r="AE636" s="64">
        <v>58</v>
      </c>
      <c r="AF636" s="64">
        <v>967</v>
      </c>
      <c r="AG636" s="64">
        <v>0</v>
      </c>
      <c r="AH636" s="64">
        <v>1891</v>
      </c>
      <c r="AI636" s="64">
        <v>77</v>
      </c>
      <c r="AJ636" s="64">
        <v>134762</v>
      </c>
      <c r="AK636" s="64">
        <v>0</v>
      </c>
      <c r="AL636" s="64">
        <v>107456</v>
      </c>
      <c r="AM636" s="64">
        <v>0</v>
      </c>
      <c r="AN636" s="64">
        <v>2102</v>
      </c>
      <c r="AO636" s="64">
        <v>0</v>
      </c>
      <c r="AP636" s="64">
        <v>0</v>
      </c>
      <c r="AQ636" s="64">
        <v>0</v>
      </c>
      <c r="AR636" s="64">
        <v>0</v>
      </c>
      <c r="AS636" s="64">
        <v>0</v>
      </c>
      <c r="AT636" s="64">
        <v>0</v>
      </c>
      <c r="AU636" s="64">
        <v>24855</v>
      </c>
      <c r="AV636" s="64">
        <v>349</v>
      </c>
      <c r="AW636" s="64">
        <v>0</v>
      </c>
      <c r="AX636" s="64">
        <v>0</v>
      </c>
      <c r="AY636" s="64">
        <v>25204</v>
      </c>
      <c r="AZ636" s="64">
        <v>134762</v>
      </c>
      <c r="BA636" s="64">
        <v>10725</v>
      </c>
      <c r="BB636" s="64">
        <v>0</v>
      </c>
      <c r="BC636" s="64">
        <v>10725</v>
      </c>
    </row>
    <row r="637" spans="1:55" x14ac:dyDescent="0.25">
      <c r="A637" s="64">
        <v>9369</v>
      </c>
      <c r="B637" s="65" t="s">
        <v>483</v>
      </c>
      <c r="C637" s="64">
        <v>200412</v>
      </c>
      <c r="D637" s="64">
        <v>6985</v>
      </c>
      <c r="E637" s="64">
        <v>2515</v>
      </c>
      <c r="F637" s="64">
        <v>4470</v>
      </c>
      <c r="G637" s="64">
        <v>447</v>
      </c>
      <c r="H637" s="64">
        <v>1198</v>
      </c>
      <c r="I637" s="64">
        <v>52</v>
      </c>
      <c r="J637" s="64">
        <v>6063</v>
      </c>
      <c r="K637" s="64">
        <v>977</v>
      </c>
      <c r="L637" s="64">
        <v>91</v>
      </c>
      <c r="M637" s="64">
        <v>3542</v>
      </c>
      <c r="N637" s="64">
        <v>118</v>
      </c>
      <c r="O637" s="64">
        <v>17</v>
      </c>
      <c r="P637" s="64">
        <v>-255</v>
      </c>
      <c r="Q637" s="64">
        <v>0</v>
      </c>
      <c r="R637" s="64">
        <v>3709</v>
      </c>
      <c r="S637" s="64">
        <v>0</v>
      </c>
      <c r="T637" s="64">
        <v>0</v>
      </c>
      <c r="U637" s="64">
        <v>1083</v>
      </c>
      <c r="V637" s="64">
        <v>2626</v>
      </c>
      <c r="W637" s="64">
        <v>607</v>
      </c>
      <c r="X637" s="64">
        <v>0</v>
      </c>
      <c r="Y637" s="64">
        <v>27460</v>
      </c>
      <c r="Z637" s="64">
        <v>48730</v>
      </c>
      <c r="AA637" s="64">
        <v>68586</v>
      </c>
      <c r="AB637" s="64">
        <v>9062</v>
      </c>
      <c r="AC637" s="64">
        <v>0</v>
      </c>
      <c r="AD637" s="64">
        <v>0</v>
      </c>
      <c r="AE637" s="64">
        <v>29</v>
      </c>
      <c r="AF637" s="64">
        <v>878</v>
      </c>
      <c r="AG637" s="64">
        <v>0</v>
      </c>
      <c r="AH637" s="64">
        <v>1859</v>
      </c>
      <c r="AI637" s="64">
        <v>81</v>
      </c>
      <c r="AJ637" s="64">
        <v>157292</v>
      </c>
      <c r="AK637" s="64">
        <v>0</v>
      </c>
      <c r="AL637" s="64">
        <v>126530</v>
      </c>
      <c r="AM637" s="64">
        <v>0</v>
      </c>
      <c r="AN637" s="64">
        <v>2417</v>
      </c>
      <c r="AO637" s="64">
        <v>0</v>
      </c>
      <c r="AP637" s="64">
        <v>0</v>
      </c>
      <c r="AQ637" s="64">
        <v>0</v>
      </c>
      <c r="AR637" s="64">
        <v>0</v>
      </c>
      <c r="AS637" s="64">
        <v>0</v>
      </c>
      <c r="AT637" s="64">
        <v>0</v>
      </c>
      <c r="AU637" s="64">
        <v>27996</v>
      </c>
      <c r="AV637" s="64">
        <v>349</v>
      </c>
      <c r="AW637" s="64">
        <v>0</v>
      </c>
      <c r="AX637" s="64">
        <v>0</v>
      </c>
      <c r="AY637" s="64">
        <v>28345</v>
      </c>
      <c r="AZ637" s="64">
        <v>157292</v>
      </c>
      <c r="BA637" s="64">
        <v>30023</v>
      </c>
      <c r="BB637" s="64">
        <v>0</v>
      </c>
      <c r="BC637" s="64">
        <v>30023</v>
      </c>
    </row>
    <row r="638" spans="1:55" x14ac:dyDescent="0.25">
      <c r="A638" s="64">
        <v>9372</v>
      </c>
      <c r="B638" s="65" t="s">
        <v>392</v>
      </c>
      <c r="C638" s="64">
        <v>200012</v>
      </c>
      <c r="D638" s="64">
        <v>1292</v>
      </c>
      <c r="E638" s="64">
        <v>560</v>
      </c>
      <c r="F638" s="64">
        <v>732</v>
      </c>
      <c r="G638" s="64">
        <v>0</v>
      </c>
      <c r="H638" s="64">
        <v>9</v>
      </c>
      <c r="I638" s="64">
        <v>20</v>
      </c>
      <c r="J638" s="64">
        <v>721</v>
      </c>
      <c r="K638" s="64">
        <v>-71</v>
      </c>
      <c r="L638" s="64">
        <v>100</v>
      </c>
      <c r="M638" s="64">
        <v>650</v>
      </c>
      <c r="N638" s="64">
        <v>52</v>
      </c>
      <c r="O638" s="64">
        <v>1</v>
      </c>
      <c r="P638" s="64">
        <v>-100</v>
      </c>
      <c r="Q638" s="64">
        <v>0</v>
      </c>
      <c r="R638" s="64">
        <v>148</v>
      </c>
      <c r="S638" s="64">
        <v>0</v>
      </c>
      <c r="T638" s="64">
        <v>0</v>
      </c>
      <c r="U638" s="64">
        <v>0</v>
      </c>
      <c r="V638" s="64">
        <v>148</v>
      </c>
      <c r="W638" s="64">
        <v>188</v>
      </c>
      <c r="X638" s="64">
        <v>0</v>
      </c>
      <c r="Y638" s="64">
        <v>4379</v>
      </c>
      <c r="Z638" s="64">
        <v>3550</v>
      </c>
      <c r="AA638" s="64">
        <v>14671</v>
      </c>
      <c r="AB638" s="64">
        <v>0</v>
      </c>
      <c r="AC638" s="64">
        <v>0</v>
      </c>
      <c r="AD638" s="64">
        <v>0</v>
      </c>
      <c r="AE638" s="64">
        <v>0</v>
      </c>
      <c r="AF638" s="64">
        <v>755</v>
      </c>
      <c r="AG638" s="64">
        <v>0</v>
      </c>
      <c r="AH638" s="64">
        <v>2</v>
      </c>
      <c r="AI638" s="64">
        <v>271</v>
      </c>
      <c r="AJ638" s="64">
        <v>23816</v>
      </c>
      <c r="AK638" s="64">
        <v>107</v>
      </c>
      <c r="AL638" s="64">
        <v>19692</v>
      </c>
      <c r="AM638" s="64">
        <v>0</v>
      </c>
      <c r="AN638" s="64">
        <v>70</v>
      </c>
      <c r="AO638" s="64">
        <v>74</v>
      </c>
      <c r="AP638" s="64">
        <v>0</v>
      </c>
      <c r="AQ638" s="64">
        <v>0</v>
      </c>
      <c r="AR638" s="64">
        <v>0</v>
      </c>
      <c r="AS638" s="64">
        <v>0</v>
      </c>
      <c r="AT638" s="64">
        <v>0</v>
      </c>
      <c r="AU638" s="64">
        <v>0</v>
      </c>
      <c r="AV638" s="64">
        <v>0</v>
      </c>
      <c r="AW638" s="64">
        <v>3725</v>
      </c>
      <c r="AX638" s="64">
        <v>148</v>
      </c>
      <c r="AY638" s="64">
        <v>3873</v>
      </c>
      <c r="AZ638" s="64">
        <v>23816</v>
      </c>
      <c r="BA638" s="64">
        <v>236</v>
      </c>
      <c r="BB638" s="64">
        <v>0</v>
      </c>
      <c r="BC638" s="64">
        <v>236</v>
      </c>
    </row>
    <row r="639" spans="1:55" x14ac:dyDescent="0.25">
      <c r="A639" s="64">
        <v>9372</v>
      </c>
      <c r="B639" s="65" t="s">
        <v>392</v>
      </c>
      <c r="C639" s="64">
        <v>200112</v>
      </c>
      <c r="D639" s="64">
        <v>1236</v>
      </c>
      <c r="E639" s="64">
        <v>581</v>
      </c>
      <c r="F639" s="64">
        <v>655</v>
      </c>
      <c r="G639" s="64">
        <v>0</v>
      </c>
      <c r="H639" s="64">
        <v>8</v>
      </c>
      <c r="I639" s="64">
        <v>12</v>
      </c>
      <c r="J639" s="64">
        <v>651</v>
      </c>
      <c r="K639" s="64">
        <v>119</v>
      </c>
      <c r="L639" s="64">
        <v>102</v>
      </c>
      <c r="M639" s="64">
        <v>700</v>
      </c>
      <c r="N639" s="64">
        <v>30</v>
      </c>
      <c r="O639" s="64">
        <v>0</v>
      </c>
      <c r="P639" s="64">
        <v>-8</v>
      </c>
      <c r="Q639" s="64">
        <v>0</v>
      </c>
      <c r="R639" s="64">
        <v>150</v>
      </c>
      <c r="S639" s="64">
        <v>0</v>
      </c>
      <c r="T639" s="64">
        <v>0</v>
      </c>
      <c r="U639" s="64">
        <v>2</v>
      </c>
      <c r="V639" s="64">
        <v>148</v>
      </c>
      <c r="W639" s="64">
        <v>258</v>
      </c>
      <c r="X639" s="64">
        <v>0</v>
      </c>
      <c r="Y639" s="64">
        <v>2415</v>
      </c>
      <c r="Z639" s="64">
        <v>3505</v>
      </c>
      <c r="AA639" s="64">
        <v>17525</v>
      </c>
      <c r="AB639" s="64">
        <v>0</v>
      </c>
      <c r="AC639" s="64">
        <v>0</v>
      </c>
      <c r="AD639" s="64">
        <v>0</v>
      </c>
      <c r="AE639" s="64">
        <v>0</v>
      </c>
      <c r="AF639" s="64">
        <v>726</v>
      </c>
      <c r="AG639" s="64">
        <v>0</v>
      </c>
      <c r="AH639" s="64">
        <v>0</v>
      </c>
      <c r="AI639" s="64">
        <v>502</v>
      </c>
      <c r="AJ639" s="64">
        <v>24931</v>
      </c>
      <c r="AK639" s="64">
        <v>0</v>
      </c>
      <c r="AL639" s="64">
        <v>20781</v>
      </c>
      <c r="AM639" s="64">
        <v>0</v>
      </c>
      <c r="AN639" s="64">
        <v>129</v>
      </c>
      <c r="AO639" s="64">
        <v>0</v>
      </c>
      <c r="AP639" s="64">
        <v>0</v>
      </c>
      <c r="AQ639" s="64">
        <v>0</v>
      </c>
      <c r="AR639" s="64">
        <v>0</v>
      </c>
      <c r="AS639" s="64">
        <v>0</v>
      </c>
      <c r="AT639" s="64">
        <v>0</v>
      </c>
      <c r="AU639" s="64">
        <v>0</v>
      </c>
      <c r="AV639" s="64">
        <v>0</v>
      </c>
      <c r="AW639" s="64">
        <v>3873</v>
      </c>
      <c r="AX639" s="64">
        <v>148</v>
      </c>
      <c r="AY639" s="64">
        <v>4021</v>
      </c>
      <c r="AZ639" s="64">
        <v>24931</v>
      </c>
      <c r="BA639" s="64">
        <v>230</v>
      </c>
      <c r="BB639" s="64">
        <v>811</v>
      </c>
      <c r="BC639" s="64">
        <v>1041</v>
      </c>
    </row>
    <row r="640" spans="1:55" x14ac:dyDescent="0.25">
      <c r="A640" s="64">
        <v>9372</v>
      </c>
      <c r="B640" s="65" t="s">
        <v>392</v>
      </c>
      <c r="C640" s="64">
        <v>200212</v>
      </c>
      <c r="D640" s="64">
        <v>1120</v>
      </c>
      <c r="E640" s="64">
        <v>504</v>
      </c>
      <c r="F640" s="64">
        <v>616</v>
      </c>
      <c r="G640" s="64">
        <v>0</v>
      </c>
      <c r="H640" s="64">
        <v>12</v>
      </c>
      <c r="I640" s="64">
        <v>10</v>
      </c>
      <c r="J640" s="64">
        <v>618</v>
      </c>
      <c r="K640" s="64">
        <v>68</v>
      </c>
      <c r="L640" s="64">
        <v>28</v>
      </c>
      <c r="M640" s="64">
        <v>788</v>
      </c>
      <c r="N640" s="64">
        <v>12</v>
      </c>
      <c r="O640" s="64">
        <v>0</v>
      </c>
      <c r="P640" s="64">
        <v>-27</v>
      </c>
      <c r="Q640" s="64">
        <v>0</v>
      </c>
      <c r="R640" s="64">
        <v>-59</v>
      </c>
      <c r="S640" s="64">
        <v>284</v>
      </c>
      <c r="T640" s="64">
        <v>0</v>
      </c>
      <c r="U640" s="64">
        <v>0</v>
      </c>
      <c r="V640" s="64">
        <v>225</v>
      </c>
      <c r="W640" s="64">
        <v>174</v>
      </c>
      <c r="X640" s="64">
        <v>0</v>
      </c>
      <c r="Y640" s="64">
        <v>2768</v>
      </c>
      <c r="Z640" s="64">
        <v>3913</v>
      </c>
      <c r="AA640" s="64">
        <v>17445</v>
      </c>
      <c r="AB640" s="64">
        <v>0</v>
      </c>
      <c r="AC640" s="64">
        <v>0</v>
      </c>
      <c r="AD640" s="64">
        <v>0</v>
      </c>
      <c r="AE640" s="64">
        <v>0</v>
      </c>
      <c r="AF640" s="64">
        <v>40</v>
      </c>
      <c r="AG640" s="64">
        <v>0</v>
      </c>
      <c r="AH640" s="64">
        <v>16</v>
      </c>
      <c r="AI640" s="64">
        <v>521</v>
      </c>
      <c r="AJ640" s="64">
        <v>24877</v>
      </c>
      <c r="AK640" s="64">
        <v>312</v>
      </c>
      <c r="AL640" s="64">
        <v>20184</v>
      </c>
      <c r="AM640" s="64">
        <v>0</v>
      </c>
      <c r="AN640" s="64">
        <v>135</v>
      </c>
      <c r="AO640" s="64">
        <v>0</v>
      </c>
      <c r="AP640" s="64">
        <v>0</v>
      </c>
      <c r="AQ640" s="64">
        <v>0</v>
      </c>
      <c r="AR640" s="64">
        <v>0</v>
      </c>
      <c r="AS640" s="64">
        <v>0</v>
      </c>
      <c r="AT640" s="64">
        <v>0</v>
      </c>
      <c r="AU640" s="64">
        <v>0</v>
      </c>
      <c r="AV640" s="64">
        <v>0</v>
      </c>
      <c r="AW640" s="64">
        <v>4021</v>
      </c>
      <c r="AX640" s="64">
        <v>225</v>
      </c>
      <c r="AY640" s="64">
        <v>4246</v>
      </c>
      <c r="AZ640" s="64">
        <v>24877</v>
      </c>
      <c r="BA640" s="64">
        <v>226</v>
      </c>
      <c r="BB640" s="64">
        <v>0</v>
      </c>
      <c r="BC640" s="64">
        <v>226</v>
      </c>
    </row>
    <row r="641" spans="1:55" x14ac:dyDescent="0.25">
      <c r="A641" s="64">
        <v>9372</v>
      </c>
      <c r="B641" s="65" t="s">
        <v>392</v>
      </c>
      <c r="C641" s="64">
        <v>200312</v>
      </c>
      <c r="D641" s="64">
        <v>1179</v>
      </c>
      <c r="E641" s="64">
        <v>446</v>
      </c>
      <c r="F641" s="64">
        <v>733</v>
      </c>
      <c r="G641" s="64">
        <v>0</v>
      </c>
      <c r="H641" s="64">
        <v>12</v>
      </c>
      <c r="I641" s="64">
        <v>16</v>
      </c>
      <c r="J641" s="64">
        <v>729</v>
      </c>
      <c r="K641" s="64">
        <v>-144</v>
      </c>
      <c r="L641" s="64">
        <v>0</v>
      </c>
      <c r="M641" s="64">
        <v>625</v>
      </c>
      <c r="N641" s="64">
        <v>12</v>
      </c>
      <c r="O641" s="64">
        <v>0</v>
      </c>
      <c r="P641" s="64">
        <v>100</v>
      </c>
      <c r="Q641" s="64">
        <v>0</v>
      </c>
      <c r="R641" s="64">
        <v>-152</v>
      </c>
      <c r="S641" s="64">
        <v>0</v>
      </c>
      <c r="T641" s="64">
        <v>0</v>
      </c>
      <c r="U641" s="64">
        <v>-54</v>
      </c>
      <c r="V641" s="64">
        <v>-98</v>
      </c>
      <c r="W641" s="64">
        <v>62</v>
      </c>
      <c r="X641" s="64">
        <v>0</v>
      </c>
      <c r="Y641" s="64">
        <v>4166</v>
      </c>
      <c r="Z641" s="64">
        <v>3415</v>
      </c>
      <c r="AA641" s="64">
        <v>18155</v>
      </c>
      <c r="AB641" s="64">
        <v>0</v>
      </c>
      <c r="AC641" s="64">
        <v>0</v>
      </c>
      <c r="AD641" s="64">
        <v>0</v>
      </c>
      <c r="AE641" s="64">
        <v>0</v>
      </c>
      <c r="AF641" s="64">
        <v>28</v>
      </c>
      <c r="AG641" s="64">
        <v>0</v>
      </c>
      <c r="AH641" s="64">
        <v>68</v>
      </c>
      <c r="AI641" s="64">
        <v>571</v>
      </c>
      <c r="AJ641" s="64">
        <v>26465</v>
      </c>
      <c r="AK641" s="64">
        <v>300</v>
      </c>
      <c r="AL641" s="64">
        <v>21901</v>
      </c>
      <c r="AM641" s="64">
        <v>0</v>
      </c>
      <c r="AN641" s="64">
        <v>116</v>
      </c>
      <c r="AO641" s="64">
        <v>0</v>
      </c>
      <c r="AP641" s="64">
        <v>0</v>
      </c>
      <c r="AQ641" s="64">
        <v>0</v>
      </c>
      <c r="AR641" s="64">
        <v>0</v>
      </c>
      <c r="AS641" s="64">
        <v>0</v>
      </c>
      <c r="AT641" s="64">
        <v>0</v>
      </c>
      <c r="AU641" s="64">
        <v>0</v>
      </c>
      <c r="AV641" s="64">
        <v>0</v>
      </c>
      <c r="AW641" s="64">
        <v>4246</v>
      </c>
      <c r="AX641" s="64">
        <v>-98</v>
      </c>
      <c r="AY641" s="64">
        <v>4148</v>
      </c>
      <c r="AZ641" s="64">
        <v>26465</v>
      </c>
      <c r="BA641" s="64">
        <v>940</v>
      </c>
      <c r="BB641" s="64">
        <v>0</v>
      </c>
      <c r="BC641" s="64">
        <v>940</v>
      </c>
    </row>
    <row r="642" spans="1:55" x14ac:dyDescent="0.25">
      <c r="A642" s="64">
        <v>9372</v>
      </c>
      <c r="B642" s="65" t="s">
        <v>392</v>
      </c>
      <c r="C642" s="64">
        <v>200412</v>
      </c>
      <c r="D642" s="64">
        <v>1179</v>
      </c>
      <c r="E642" s="64">
        <v>457</v>
      </c>
      <c r="F642" s="64">
        <v>722</v>
      </c>
      <c r="G642" s="64">
        <v>0</v>
      </c>
      <c r="H642" s="64">
        <v>11</v>
      </c>
      <c r="I642" s="64">
        <v>23</v>
      </c>
      <c r="J642" s="64">
        <v>710</v>
      </c>
      <c r="K642" s="64">
        <v>-319</v>
      </c>
      <c r="L642" s="64">
        <v>0</v>
      </c>
      <c r="M642" s="64">
        <v>660</v>
      </c>
      <c r="N642" s="64">
        <v>12</v>
      </c>
      <c r="O642" s="64">
        <v>0</v>
      </c>
      <c r="P642" s="64">
        <v>59</v>
      </c>
      <c r="Q642" s="64">
        <v>0</v>
      </c>
      <c r="R642" s="64">
        <v>-340</v>
      </c>
      <c r="S642" s="64">
        <v>0</v>
      </c>
      <c r="T642" s="64">
        <v>0</v>
      </c>
      <c r="U642" s="64">
        <v>-110</v>
      </c>
      <c r="V642" s="64">
        <v>-230</v>
      </c>
      <c r="W642" s="64">
        <v>81</v>
      </c>
      <c r="X642" s="64">
        <v>0</v>
      </c>
      <c r="Y642" s="64">
        <v>3792</v>
      </c>
      <c r="Z642" s="64">
        <v>2522</v>
      </c>
      <c r="AA642" s="64">
        <v>20760</v>
      </c>
      <c r="AB642" s="64">
        <v>0</v>
      </c>
      <c r="AC642" s="64">
        <v>0</v>
      </c>
      <c r="AD642" s="64">
        <v>0</v>
      </c>
      <c r="AE642" s="64">
        <v>0</v>
      </c>
      <c r="AF642" s="64">
        <v>16</v>
      </c>
      <c r="AG642" s="64">
        <v>0</v>
      </c>
      <c r="AH642" s="64">
        <v>209</v>
      </c>
      <c r="AI642" s="64">
        <v>584</v>
      </c>
      <c r="AJ642" s="64">
        <v>27964</v>
      </c>
      <c r="AK642" s="64">
        <v>95</v>
      </c>
      <c r="AL642" s="64">
        <v>23805</v>
      </c>
      <c r="AM642" s="64">
        <v>0</v>
      </c>
      <c r="AN642" s="64">
        <v>146</v>
      </c>
      <c r="AO642" s="64">
        <v>0</v>
      </c>
      <c r="AP642" s="64">
        <v>0</v>
      </c>
      <c r="AQ642" s="64">
        <v>0</v>
      </c>
      <c r="AR642" s="64">
        <v>0</v>
      </c>
      <c r="AS642" s="64">
        <v>0</v>
      </c>
      <c r="AT642" s="64">
        <v>0</v>
      </c>
      <c r="AU642" s="64">
        <v>0</v>
      </c>
      <c r="AV642" s="64">
        <v>0</v>
      </c>
      <c r="AW642" s="64">
        <v>4148</v>
      </c>
      <c r="AX642" s="64">
        <v>-230</v>
      </c>
      <c r="AY642" s="64">
        <v>3918</v>
      </c>
      <c r="AZ642" s="64">
        <v>27964</v>
      </c>
      <c r="BA642" s="64">
        <v>142</v>
      </c>
      <c r="BB642" s="64">
        <v>0</v>
      </c>
      <c r="BC642" s="64">
        <v>142</v>
      </c>
    </row>
    <row r="643" spans="1:55" x14ac:dyDescent="0.25">
      <c r="A643" s="64">
        <v>9377</v>
      </c>
      <c r="B643" s="65" t="s">
        <v>473</v>
      </c>
      <c r="C643" s="64">
        <v>200012</v>
      </c>
      <c r="D643" s="64">
        <v>5282</v>
      </c>
      <c r="E643" s="64">
        <v>1622</v>
      </c>
      <c r="F643" s="64">
        <v>3660</v>
      </c>
      <c r="G643" s="64">
        <v>63</v>
      </c>
      <c r="H643" s="64">
        <v>669</v>
      </c>
      <c r="I643" s="64">
        <v>66</v>
      </c>
      <c r="J643" s="64">
        <v>4326</v>
      </c>
      <c r="K643" s="64">
        <v>334</v>
      </c>
      <c r="L643" s="64">
        <v>112</v>
      </c>
      <c r="M643" s="64">
        <v>3432</v>
      </c>
      <c r="N643" s="64">
        <v>195</v>
      </c>
      <c r="O643" s="64">
        <v>0</v>
      </c>
      <c r="P643" s="64">
        <v>145</v>
      </c>
      <c r="Q643" s="64">
        <v>0</v>
      </c>
      <c r="R643" s="64">
        <v>1000</v>
      </c>
      <c r="S643" s="64">
        <v>0</v>
      </c>
      <c r="T643" s="64">
        <v>0</v>
      </c>
      <c r="U643" s="64">
        <v>365</v>
      </c>
      <c r="V643" s="64">
        <v>636</v>
      </c>
      <c r="W643" s="64">
        <v>2026</v>
      </c>
      <c r="X643" s="64">
        <v>0</v>
      </c>
      <c r="Y643" s="64">
        <v>7223</v>
      </c>
      <c r="Z643" s="64">
        <v>30748</v>
      </c>
      <c r="AA643" s="64">
        <v>32596</v>
      </c>
      <c r="AB643" s="64">
        <v>1646</v>
      </c>
      <c r="AC643" s="64">
        <v>0</v>
      </c>
      <c r="AD643" s="64">
        <v>0</v>
      </c>
      <c r="AE643" s="64">
        <v>0</v>
      </c>
      <c r="AF643" s="64">
        <v>1887</v>
      </c>
      <c r="AG643" s="64">
        <v>0</v>
      </c>
      <c r="AH643" s="64">
        <v>499</v>
      </c>
      <c r="AI643" s="64">
        <v>149</v>
      </c>
      <c r="AJ643" s="64">
        <v>76774</v>
      </c>
      <c r="AK643" s="64">
        <v>552</v>
      </c>
      <c r="AL643" s="64">
        <v>63431</v>
      </c>
      <c r="AM643" s="64">
        <v>0</v>
      </c>
      <c r="AN643" s="64">
        <v>857</v>
      </c>
      <c r="AO643" s="64">
        <v>2</v>
      </c>
      <c r="AP643" s="64">
        <v>0</v>
      </c>
      <c r="AQ643" s="64">
        <v>0</v>
      </c>
      <c r="AR643" s="64">
        <v>3897</v>
      </c>
      <c r="AS643" s="64">
        <v>0</v>
      </c>
      <c r="AT643" s="64">
        <v>0</v>
      </c>
      <c r="AU643" s="64">
        <v>0</v>
      </c>
      <c r="AV643" s="64">
        <v>876</v>
      </c>
      <c r="AW643" s="64">
        <v>6524</v>
      </c>
      <c r="AX643" s="64">
        <v>636</v>
      </c>
      <c r="AY643" s="64">
        <v>11933</v>
      </c>
      <c r="AZ643" s="64">
        <v>76774</v>
      </c>
      <c r="BA643" s="64">
        <v>5973</v>
      </c>
      <c r="BB643" s="64">
        <v>0</v>
      </c>
      <c r="BC643" s="64">
        <v>5973</v>
      </c>
    </row>
    <row r="644" spans="1:55" x14ac:dyDescent="0.25">
      <c r="A644" s="64">
        <v>9377</v>
      </c>
      <c r="B644" s="65" t="s">
        <v>473</v>
      </c>
      <c r="C644" s="64">
        <v>200112</v>
      </c>
      <c r="D644" s="64">
        <v>5585</v>
      </c>
      <c r="E644" s="64">
        <v>1696</v>
      </c>
      <c r="F644" s="64">
        <v>3889</v>
      </c>
      <c r="G644" s="64">
        <v>75</v>
      </c>
      <c r="H644" s="64">
        <v>647</v>
      </c>
      <c r="I644" s="64">
        <v>69</v>
      </c>
      <c r="J644" s="64">
        <v>4543</v>
      </c>
      <c r="K644" s="64">
        <v>-5</v>
      </c>
      <c r="L644" s="64">
        <v>170</v>
      </c>
      <c r="M644" s="64">
        <v>3517</v>
      </c>
      <c r="N644" s="64">
        <v>91</v>
      </c>
      <c r="O644" s="64">
        <v>0</v>
      </c>
      <c r="P644" s="64">
        <v>96</v>
      </c>
      <c r="Q644" s="64">
        <v>0</v>
      </c>
      <c r="R644" s="64">
        <v>1003</v>
      </c>
      <c r="S644" s="64">
        <v>0</v>
      </c>
      <c r="T644" s="64">
        <v>0</v>
      </c>
      <c r="U644" s="64">
        <v>334</v>
      </c>
      <c r="V644" s="64">
        <v>669</v>
      </c>
      <c r="W644" s="64">
        <v>1531</v>
      </c>
      <c r="X644" s="64">
        <v>0</v>
      </c>
      <c r="Y644" s="64">
        <v>8038</v>
      </c>
      <c r="Z644" s="64">
        <v>33376</v>
      </c>
      <c r="AA644" s="64">
        <v>31136</v>
      </c>
      <c r="AB644" s="64">
        <v>1338</v>
      </c>
      <c r="AC644" s="64">
        <v>0</v>
      </c>
      <c r="AD644" s="64">
        <v>0</v>
      </c>
      <c r="AE644" s="64">
        <v>0</v>
      </c>
      <c r="AF644" s="64">
        <v>1795</v>
      </c>
      <c r="AG644" s="64">
        <v>0</v>
      </c>
      <c r="AH644" s="64">
        <v>650</v>
      </c>
      <c r="AI644" s="64">
        <v>138</v>
      </c>
      <c r="AJ644" s="64">
        <v>78002</v>
      </c>
      <c r="AK644" s="64">
        <v>470</v>
      </c>
      <c r="AL644" s="64">
        <v>64171</v>
      </c>
      <c r="AM644" s="64">
        <v>0</v>
      </c>
      <c r="AN644" s="64">
        <v>854</v>
      </c>
      <c r="AO644" s="64">
        <v>4</v>
      </c>
      <c r="AP644" s="64">
        <v>0</v>
      </c>
      <c r="AQ644" s="64">
        <v>0</v>
      </c>
      <c r="AR644" s="64">
        <v>3798</v>
      </c>
      <c r="AS644" s="64">
        <v>0</v>
      </c>
      <c r="AT644" s="64">
        <v>0</v>
      </c>
      <c r="AU644" s="64">
        <v>0</v>
      </c>
      <c r="AV644" s="64">
        <v>876</v>
      </c>
      <c r="AW644" s="64">
        <v>7160</v>
      </c>
      <c r="AX644" s="64">
        <v>669</v>
      </c>
      <c r="AY644" s="64">
        <v>12503</v>
      </c>
      <c r="AZ644" s="64">
        <v>78002</v>
      </c>
      <c r="BA644" s="64">
        <v>8823</v>
      </c>
      <c r="BB644" s="64">
        <v>0</v>
      </c>
      <c r="BC644" s="64">
        <v>8823</v>
      </c>
    </row>
    <row r="645" spans="1:55" x14ac:dyDescent="0.25">
      <c r="A645" s="64">
        <v>9377</v>
      </c>
      <c r="B645" s="65" t="s">
        <v>473</v>
      </c>
      <c r="C645" s="64">
        <v>200212</v>
      </c>
      <c r="D645" s="64">
        <v>5243</v>
      </c>
      <c r="E645" s="64">
        <v>1446</v>
      </c>
      <c r="F645" s="64">
        <v>3797</v>
      </c>
      <c r="G645" s="64">
        <v>54</v>
      </c>
      <c r="H645" s="64">
        <v>665</v>
      </c>
      <c r="I645" s="64">
        <v>51</v>
      </c>
      <c r="J645" s="64">
        <v>4465</v>
      </c>
      <c r="K645" s="64">
        <v>350</v>
      </c>
      <c r="L645" s="64">
        <v>91</v>
      </c>
      <c r="M645" s="64">
        <v>3859</v>
      </c>
      <c r="N645" s="64">
        <v>131</v>
      </c>
      <c r="O645" s="64">
        <v>0</v>
      </c>
      <c r="P645" s="64">
        <v>202</v>
      </c>
      <c r="Q645" s="64">
        <v>0</v>
      </c>
      <c r="R645" s="64">
        <v>714</v>
      </c>
      <c r="S645" s="64">
        <v>0</v>
      </c>
      <c r="T645" s="64">
        <v>0</v>
      </c>
      <c r="U645" s="64">
        <v>231</v>
      </c>
      <c r="V645" s="64">
        <v>483</v>
      </c>
      <c r="W645" s="64">
        <v>1672</v>
      </c>
      <c r="X645" s="64">
        <v>0</v>
      </c>
      <c r="Y645" s="64">
        <v>9503</v>
      </c>
      <c r="Z645" s="64">
        <v>34146</v>
      </c>
      <c r="AA645" s="64">
        <v>32844</v>
      </c>
      <c r="AB645" s="64">
        <v>1338</v>
      </c>
      <c r="AC645" s="64">
        <v>0</v>
      </c>
      <c r="AD645" s="64">
        <v>0</v>
      </c>
      <c r="AE645" s="64">
        <v>0</v>
      </c>
      <c r="AF645" s="64">
        <v>1900</v>
      </c>
      <c r="AG645" s="64">
        <v>0</v>
      </c>
      <c r="AH645" s="64">
        <v>688</v>
      </c>
      <c r="AI645" s="64">
        <v>36</v>
      </c>
      <c r="AJ645" s="64">
        <v>82127</v>
      </c>
      <c r="AK645" s="64">
        <v>216</v>
      </c>
      <c r="AL645" s="64">
        <v>66257</v>
      </c>
      <c r="AM645" s="64">
        <v>0</v>
      </c>
      <c r="AN645" s="64">
        <v>1990</v>
      </c>
      <c r="AO645" s="64">
        <v>2</v>
      </c>
      <c r="AP645" s="64">
        <v>0</v>
      </c>
      <c r="AQ645" s="64">
        <v>0</v>
      </c>
      <c r="AR645" s="64">
        <v>4474</v>
      </c>
      <c r="AS645" s="64">
        <v>0</v>
      </c>
      <c r="AT645" s="64">
        <v>0</v>
      </c>
      <c r="AU645" s="64">
        <v>0</v>
      </c>
      <c r="AV645" s="64">
        <v>876</v>
      </c>
      <c r="AW645" s="64">
        <v>7829</v>
      </c>
      <c r="AX645" s="64">
        <v>483</v>
      </c>
      <c r="AY645" s="64">
        <v>13662</v>
      </c>
      <c r="AZ645" s="64">
        <v>82127</v>
      </c>
      <c r="BA645" s="64">
        <v>7772</v>
      </c>
      <c r="BB645" s="64">
        <v>0</v>
      </c>
      <c r="BC645" s="64">
        <v>7772</v>
      </c>
    </row>
    <row r="646" spans="1:55" x14ac:dyDescent="0.25">
      <c r="A646" s="64">
        <v>9377</v>
      </c>
      <c r="B646" s="65" t="s">
        <v>473</v>
      </c>
      <c r="C646" s="64">
        <v>200312</v>
      </c>
      <c r="D646" s="64">
        <v>5162</v>
      </c>
      <c r="E646" s="64">
        <v>1229</v>
      </c>
      <c r="F646" s="64">
        <v>3934</v>
      </c>
      <c r="G646" s="64">
        <v>23</v>
      </c>
      <c r="H646" s="64">
        <v>1041</v>
      </c>
      <c r="I646" s="64">
        <v>43</v>
      </c>
      <c r="J646" s="64">
        <v>4955</v>
      </c>
      <c r="K646" s="64">
        <v>229</v>
      </c>
      <c r="L646" s="64">
        <v>109</v>
      </c>
      <c r="M646" s="64">
        <v>4283</v>
      </c>
      <c r="N646" s="64">
        <v>91</v>
      </c>
      <c r="O646" s="64">
        <v>0</v>
      </c>
      <c r="P646" s="64">
        <v>134</v>
      </c>
      <c r="Q646" s="64">
        <v>0</v>
      </c>
      <c r="R646" s="64">
        <v>785</v>
      </c>
      <c r="S646" s="64">
        <v>0</v>
      </c>
      <c r="T646" s="64">
        <v>0</v>
      </c>
      <c r="U646" s="64">
        <v>186</v>
      </c>
      <c r="V646" s="64">
        <v>599</v>
      </c>
      <c r="W646" s="64">
        <v>1328</v>
      </c>
      <c r="X646" s="64">
        <v>0</v>
      </c>
      <c r="Y646" s="64">
        <v>14196</v>
      </c>
      <c r="Z646" s="64">
        <v>35098</v>
      </c>
      <c r="AA646" s="64">
        <v>31268</v>
      </c>
      <c r="AB646" s="64">
        <v>2438</v>
      </c>
      <c r="AC646" s="64">
        <v>0</v>
      </c>
      <c r="AD646" s="64">
        <v>0</v>
      </c>
      <c r="AE646" s="64">
        <v>0</v>
      </c>
      <c r="AF646" s="64">
        <v>1852</v>
      </c>
      <c r="AG646" s="64">
        <v>0</v>
      </c>
      <c r="AH646" s="64">
        <v>608</v>
      </c>
      <c r="AI646" s="64">
        <v>19</v>
      </c>
      <c r="AJ646" s="64">
        <v>86807</v>
      </c>
      <c r="AK646" s="64">
        <v>476</v>
      </c>
      <c r="AL646" s="64">
        <v>70689</v>
      </c>
      <c r="AM646" s="64">
        <v>0</v>
      </c>
      <c r="AN646" s="64">
        <v>896</v>
      </c>
      <c r="AO646" s="64">
        <v>66</v>
      </c>
      <c r="AP646" s="64">
        <v>0</v>
      </c>
      <c r="AQ646" s="64">
        <v>0</v>
      </c>
      <c r="AR646" s="64">
        <v>4352</v>
      </c>
      <c r="AS646" s="64">
        <v>0</v>
      </c>
      <c r="AT646" s="64">
        <v>0</v>
      </c>
      <c r="AU646" s="64">
        <v>0</v>
      </c>
      <c r="AV646" s="64">
        <v>876</v>
      </c>
      <c r="AW646" s="64">
        <v>8853</v>
      </c>
      <c r="AX646" s="64">
        <v>599</v>
      </c>
      <c r="AY646" s="64">
        <v>14680</v>
      </c>
      <c r="AZ646" s="64">
        <v>86807</v>
      </c>
      <c r="BA646" s="64">
        <v>13306</v>
      </c>
      <c r="BB646" s="64">
        <v>0</v>
      </c>
      <c r="BC646" s="64">
        <v>13306</v>
      </c>
    </row>
    <row r="647" spans="1:55" x14ac:dyDescent="0.25">
      <c r="A647" s="64">
        <v>9377</v>
      </c>
      <c r="B647" s="65" t="s">
        <v>473</v>
      </c>
      <c r="C647" s="64">
        <v>200412</v>
      </c>
      <c r="D647" s="64">
        <v>4846</v>
      </c>
      <c r="E647" s="64">
        <v>1269</v>
      </c>
      <c r="F647" s="64">
        <v>3577</v>
      </c>
      <c r="G647" s="64">
        <v>39</v>
      </c>
      <c r="H647" s="64">
        <v>912</v>
      </c>
      <c r="I647" s="64">
        <v>29</v>
      </c>
      <c r="J647" s="64">
        <v>4500</v>
      </c>
      <c r="K647" s="64">
        <v>638</v>
      </c>
      <c r="L647" s="64">
        <v>118</v>
      </c>
      <c r="M647" s="64">
        <v>4534</v>
      </c>
      <c r="N647" s="64">
        <v>134</v>
      </c>
      <c r="O647" s="64">
        <v>0</v>
      </c>
      <c r="P647" s="64">
        <v>22</v>
      </c>
      <c r="Q647" s="64">
        <v>0</v>
      </c>
      <c r="R647" s="64">
        <v>566</v>
      </c>
      <c r="S647" s="64">
        <v>0</v>
      </c>
      <c r="T647" s="64">
        <v>0</v>
      </c>
      <c r="U647" s="64">
        <v>122</v>
      </c>
      <c r="V647" s="64">
        <v>443</v>
      </c>
      <c r="W647" s="64">
        <v>1104</v>
      </c>
      <c r="X647" s="64">
        <v>0</v>
      </c>
      <c r="Y647" s="64">
        <v>10283</v>
      </c>
      <c r="Z647" s="64">
        <v>32281</v>
      </c>
      <c r="AA647" s="64">
        <v>41097</v>
      </c>
      <c r="AB647" s="64">
        <v>5932</v>
      </c>
      <c r="AC647" s="64">
        <v>0</v>
      </c>
      <c r="AD647" s="64">
        <v>0</v>
      </c>
      <c r="AE647" s="64">
        <v>0</v>
      </c>
      <c r="AF647" s="64">
        <v>1889</v>
      </c>
      <c r="AG647" s="64">
        <v>0</v>
      </c>
      <c r="AH647" s="64">
        <v>609</v>
      </c>
      <c r="AI647" s="64">
        <v>39</v>
      </c>
      <c r="AJ647" s="64">
        <v>93234</v>
      </c>
      <c r="AK647" s="64">
        <v>542</v>
      </c>
      <c r="AL647" s="64">
        <v>76614</v>
      </c>
      <c r="AM647" s="64">
        <v>0</v>
      </c>
      <c r="AN647" s="64">
        <v>508</v>
      </c>
      <c r="AO647" s="64">
        <v>42</v>
      </c>
      <c r="AP647" s="64">
        <v>0</v>
      </c>
      <c r="AQ647" s="64">
        <v>0</v>
      </c>
      <c r="AR647" s="64">
        <v>4758</v>
      </c>
      <c r="AS647" s="64">
        <v>0</v>
      </c>
      <c r="AT647" s="64">
        <v>0</v>
      </c>
      <c r="AU647" s="64">
        <v>0</v>
      </c>
      <c r="AV647" s="64">
        <v>876</v>
      </c>
      <c r="AW647" s="64">
        <v>9452</v>
      </c>
      <c r="AX647" s="64">
        <v>443</v>
      </c>
      <c r="AY647" s="64">
        <v>15529</v>
      </c>
      <c r="AZ647" s="64">
        <v>93234</v>
      </c>
      <c r="BA647" s="64">
        <v>14467</v>
      </c>
      <c r="BB647" s="64">
        <v>0</v>
      </c>
      <c r="BC647" s="64">
        <v>14467</v>
      </c>
    </row>
    <row r="648" spans="1:55" x14ac:dyDescent="0.25">
      <c r="A648" s="64">
        <v>9380</v>
      </c>
      <c r="B648" s="65" t="s">
        <v>461</v>
      </c>
      <c r="C648" s="64">
        <v>200012</v>
      </c>
      <c r="D648" s="64">
        <v>1767325</v>
      </c>
      <c r="E648" s="64">
        <v>1015798</v>
      </c>
      <c r="F648" s="64">
        <v>751527</v>
      </c>
      <c r="G648" s="64">
        <v>23588</v>
      </c>
      <c r="H648" s="64">
        <v>270630</v>
      </c>
      <c r="I648" s="64">
        <v>39251</v>
      </c>
      <c r="J648" s="64">
        <v>1006493</v>
      </c>
      <c r="K648" s="64">
        <v>85828</v>
      </c>
      <c r="L648" s="64">
        <v>10069</v>
      </c>
      <c r="M648" s="64">
        <v>679295</v>
      </c>
      <c r="N648" s="64">
        <v>47895</v>
      </c>
      <c r="O648" s="64">
        <v>4299</v>
      </c>
      <c r="P648" s="64">
        <v>169525</v>
      </c>
      <c r="Q648" s="64">
        <v>129771</v>
      </c>
      <c r="R648" s="64">
        <v>331148</v>
      </c>
      <c r="S648" s="64">
        <v>0</v>
      </c>
      <c r="T648" s="64">
        <v>0</v>
      </c>
      <c r="U648" s="64">
        <v>71135</v>
      </c>
      <c r="V648" s="64">
        <v>260013</v>
      </c>
      <c r="W648" s="64">
        <v>333466</v>
      </c>
      <c r="X648" s="64">
        <v>0</v>
      </c>
      <c r="Y648" s="64">
        <v>2110088</v>
      </c>
      <c r="Z648" s="64">
        <v>16040336</v>
      </c>
      <c r="AA648" s="64">
        <v>5536500</v>
      </c>
      <c r="AB648" s="64">
        <v>1009143</v>
      </c>
      <c r="AC648" s="64">
        <v>469593</v>
      </c>
      <c r="AD648" s="64">
        <v>346779</v>
      </c>
      <c r="AE648" s="64">
        <v>0</v>
      </c>
      <c r="AF648" s="64">
        <v>405800</v>
      </c>
      <c r="AG648" s="64">
        <v>87711</v>
      </c>
      <c r="AH648" s="64">
        <v>1618773</v>
      </c>
      <c r="AI648" s="64">
        <v>34246</v>
      </c>
      <c r="AJ648" s="64">
        <v>27992434</v>
      </c>
      <c r="AK648" s="64">
        <v>8557294</v>
      </c>
      <c r="AL648" s="64">
        <v>14351697</v>
      </c>
      <c r="AM648" s="64">
        <v>0</v>
      </c>
      <c r="AN648" s="64">
        <v>2642504</v>
      </c>
      <c r="AO648" s="64">
        <v>5184</v>
      </c>
      <c r="AP648" s="64">
        <v>19987</v>
      </c>
      <c r="AQ648" s="64">
        <v>699549</v>
      </c>
      <c r="AR648" s="64">
        <v>518848</v>
      </c>
      <c r="AS648" s="64">
        <v>0</v>
      </c>
      <c r="AT648" s="64">
        <v>0</v>
      </c>
      <c r="AU648" s="64">
        <v>0</v>
      </c>
      <c r="AV648" s="64">
        <v>1342</v>
      </c>
      <c r="AW648" s="64">
        <v>973645</v>
      </c>
      <c r="AX648" s="64">
        <v>72696</v>
      </c>
      <c r="AY648" s="64">
        <v>1716219</v>
      </c>
      <c r="AZ648" s="64">
        <v>27992434</v>
      </c>
      <c r="BA648" s="64">
        <v>3449288</v>
      </c>
      <c r="BB648" s="64">
        <v>0</v>
      </c>
      <c r="BC648" s="64">
        <v>3449288</v>
      </c>
    </row>
    <row r="649" spans="1:55" x14ac:dyDescent="0.25">
      <c r="A649" s="64">
        <v>9380</v>
      </c>
      <c r="B649" s="65" t="s">
        <v>461</v>
      </c>
      <c r="C649" s="64">
        <v>200112</v>
      </c>
      <c r="D649" s="64">
        <v>1765699</v>
      </c>
      <c r="E649" s="64">
        <v>990066</v>
      </c>
      <c r="F649" s="64">
        <v>775632</v>
      </c>
      <c r="G649" s="64">
        <v>35401</v>
      </c>
      <c r="H649" s="64">
        <v>290317</v>
      </c>
      <c r="I649" s="64">
        <v>62361</v>
      </c>
      <c r="J649" s="64">
        <v>1038990</v>
      </c>
      <c r="K649" s="64">
        <v>40310</v>
      </c>
      <c r="L649" s="64">
        <v>30364</v>
      </c>
      <c r="M649" s="64">
        <v>747281</v>
      </c>
      <c r="N649" s="64">
        <v>51747</v>
      </c>
      <c r="O649" s="64">
        <v>2601</v>
      </c>
      <c r="P649" s="64">
        <v>330726</v>
      </c>
      <c r="Q649" s="64">
        <v>67670</v>
      </c>
      <c r="R649" s="64">
        <v>44979</v>
      </c>
      <c r="S649" s="64">
        <v>0</v>
      </c>
      <c r="T649" s="64">
        <v>0</v>
      </c>
      <c r="U649" s="64">
        <v>-14768</v>
      </c>
      <c r="V649" s="64">
        <v>59747</v>
      </c>
      <c r="W649" s="64">
        <v>423727</v>
      </c>
      <c r="X649" s="64">
        <v>0</v>
      </c>
      <c r="Y649" s="64">
        <v>966162</v>
      </c>
      <c r="Z649" s="64">
        <v>16056751</v>
      </c>
      <c r="AA649" s="64">
        <v>7784878</v>
      </c>
      <c r="AB649" s="64">
        <v>1001855</v>
      </c>
      <c r="AC649" s="64">
        <v>508648</v>
      </c>
      <c r="AD649" s="64">
        <v>311354</v>
      </c>
      <c r="AE649" s="64">
        <v>13400</v>
      </c>
      <c r="AF649" s="64">
        <v>452100</v>
      </c>
      <c r="AG649" s="64">
        <v>105139</v>
      </c>
      <c r="AH649" s="64">
        <v>1176311</v>
      </c>
      <c r="AI649" s="64">
        <v>35484</v>
      </c>
      <c r="AJ649" s="64">
        <v>28835809</v>
      </c>
      <c r="AK649" s="64">
        <v>9259693</v>
      </c>
      <c r="AL649" s="64">
        <v>15617178</v>
      </c>
      <c r="AM649" s="64">
        <v>0</v>
      </c>
      <c r="AN649" s="64">
        <v>1277275</v>
      </c>
      <c r="AO649" s="64">
        <v>7116</v>
      </c>
      <c r="AP649" s="64">
        <v>18301</v>
      </c>
      <c r="AQ649" s="64">
        <v>964033</v>
      </c>
      <c r="AR649" s="64">
        <v>518848</v>
      </c>
      <c r="AS649" s="64">
        <v>0</v>
      </c>
      <c r="AT649" s="64">
        <v>105139</v>
      </c>
      <c r="AU649" s="64">
        <v>211874</v>
      </c>
      <c r="AV649" s="64">
        <v>1491</v>
      </c>
      <c r="AW649" s="64">
        <v>998007</v>
      </c>
      <c r="AX649" s="64">
        <v>-143146</v>
      </c>
      <c r="AY649" s="64">
        <v>1692214</v>
      </c>
      <c r="AZ649" s="64">
        <v>28835809</v>
      </c>
      <c r="BA649" s="64">
        <v>3591034</v>
      </c>
      <c r="BB649" s="64">
        <v>0</v>
      </c>
      <c r="BC649" s="64">
        <v>3591034</v>
      </c>
    </row>
    <row r="650" spans="1:55" x14ac:dyDescent="0.25">
      <c r="A650" s="64">
        <v>9380</v>
      </c>
      <c r="B650" s="65" t="s">
        <v>461</v>
      </c>
      <c r="C650" s="64">
        <v>200212</v>
      </c>
      <c r="D650" s="64">
        <v>1525371</v>
      </c>
      <c r="E650" s="64">
        <v>743748</v>
      </c>
      <c r="F650" s="64">
        <v>781623</v>
      </c>
      <c r="G650" s="64">
        <v>28209</v>
      </c>
      <c r="H650" s="64">
        <v>292908</v>
      </c>
      <c r="I650" s="64">
        <v>50305</v>
      </c>
      <c r="J650" s="64">
        <v>1052436</v>
      </c>
      <c r="K650" s="64">
        <v>82345</v>
      </c>
      <c r="L650" s="64">
        <v>58570</v>
      </c>
      <c r="M650" s="64">
        <v>738362</v>
      </c>
      <c r="N650" s="64">
        <v>50480</v>
      </c>
      <c r="O650" s="64">
        <v>3815</v>
      </c>
      <c r="P650" s="64">
        <v>290737</v>
      </c>
      <c r="Q650" s="64">
        <v>37825</v>
      </c>
      <c r="R650" s="64">
        <v>147782</v>
      </c>
      <c r="S650" s="64">
        <v>0</v>
      </c>
      <c r="T650" s="64">
        <v>0</v>
      </c>
      <c r="U650" s="64">
        <v>26418</v>
      </c>
      <c r="V650" s="64">
        <v>121363</v>
      </c>
      <c r="W650" s="64">
        <v>392945</v>
      </c>
      <c r="X650" s="64">
        <v>0</v>
      </c>
      <c r="Y650" s="64">
        <v>2354345</v>
      </c>
      <c r="Z650" s="64">
        <v>16468679</v>
      </c>
      <c r="AA650" s="64">
        <v>8240083</v>
      </c>
      <c r="AB650" s="64">
        <v>877331</v>
      </c>
      <c r="AC650" s="64">
        <v>483321</v>
      </c>
      <c r="AD650" s="64">
        <v>297289</v>
      </c>
      <c r="AE650" s="64">
        <v>12670</v>
      </c>
      <c r="AF650" s="64">
        <v>423500</v>
      </c>
      <c r="AG650" s="64">
        <v>103970</v>
      </c>
      <c r="AH650" s="64">
        <v>1846069</v>
      </c>
      <c r="AI650" s="64">
        <v>40017</v>
      </c>
      <c r="AJ650" s="64">
        <v>31540218</v>
      </c>
      <c r="AK650" s="64">
        <v>10473254</v>
      </c>
      <c r="AL650" s="64">
        <v>16289454</v>
      </c>
      <c r="AM650" s="64">
        <v>0</v>
      </c>
      <c r="AN650" s="64">
        <v>2008907</v>
      </c>
      <c r="AO650" s="64">
        <v>9209</v>
      </c>
      <c r="AP650" s="64">
        <v>13155</v>
      </c>
      <c r="AQ650" s="64">
        <v>980517</v>
      </c>
      <c r="AR650" s="64">
        <v>518848</v>
      </c>
      <c r="AS650" s="64">
        <v>0</v>
      </c>
      <c r="AT650" s="64">
        <v>103970</v>
      </c>
      <c r="AU650" s="64">
        <v>227329</v>
      </c>
      <c r="AV650" s="64">
        <v>1491</v>
      </c>
      <c r="AW650" s="64">
        <v>858892</v>
      </c>
      <c r="AX650" s="64">
        <v>55192</v>
      </c>
      <c r="AY650" s="64">
        <v>1765723</v>
      </c>
      <c r="AZ650" s="64">
        <v>31540218</v>
      </c>
      <c r="BA650" s="64">
        <v>4082153</v>
      </c>
      <c r="BB650" s="64">
        <v>26000</v>
      </c>
      <c r="BC650" s="64">
        <v>4108153</v>
      </c>
    </row>
    <row r="651" spans="1:55" x14ac:dyDescent="0.25">
      <c r="A651" s="64">
        <v>9380</v>
      </c>
      <c r="B651" s="65" t="s">
        <v>461</v>
      </c>
      <c r="C651" s="64">
        <v>200312</v>
      </c>
      <c r="D651" s="64">
        <v>1369661</v>
      </c>
      <c r="E651" s="64">
        <v>581805</v>
      </c>
      <c r="F651" s="64">
        <v>787855</v>
      </c>
      <c r="G651" s="64">
        <v>31479</v>
      </c>
      <c r="H651" s="64">
        <v>334410</v>
      </c>
      <c r="I651" s="64">
        <v>55632</v>
      </c>
      <c r="J651" s="64">
        <v>1098112</v>
      </c>
      <c r="K651" s="64">
        <v>200935</v>
      </c>
      <c r="L651" s="64">
        <v>19383</v>
      </c>
      <c r="M651" s="64">
        <v>794930</v>
      </c>
      <c r="N651" s="64">
        <v>36924</v>
      </c>
      <c r="O651" s="64">
        <v>14651</v>
      </c>
      <c r="P651" s="64">
        <v>199176</v>
      </c>
      <c r="Q651" s="64">
        <v>33682</v>
      </c>
      <c r="R651" s="64">
        <v>306432</v>
      </c>
      <c r="S651" s="64">
        <v>0</v>
      </c>
      <c r="T651" s="64">
        <v>0</v>
      </c>
      <c r="U651" s="64">
        <v>69486</v>
      </c>
      <c r="V651" s="64">
        <v>236946</v>
      </c>
      <c r="W651" s="64">
        <v>733699</v>
      </c>
      <c r="X651" s="64">
        <v>0</v>
      </c>
      <c r="Y651" s="64">
        <v>2461378</v>
      </c>
      <c r="Z651" s="64">
        <v>17347174</v>
      </c>
      <c r="AA651" s="64">
        <v>8095129</v>
      </c>
      <c r="AB651" s="64">
        <v>1215782</v>
      </c>
      <c r="AC651" s="64">
        <v>496390</v>
      </c>
      <c r="AD651" s="64">
        <v>312445</v>
      </c>
      <c r="AE651" s="64">
        <v>11274</v>
      </c>
      <c r="AF651" s="64">
        <v>425943</v>
      </c>
      <c r="AG651" s="64">
        <v>3365</v>
      </c>
      <c r="AH651" s="64">
        <v>940602</v>
      </c>
      <c r="AI651" s="64">
        <v>43469</v>
      </c>
      <c r="AJ651" s="64">
        <v>32086651</v>
      </c>
      <c r="AK651" s="64">
        <v>9794139</v>
      </c>
      <c r="AL651" s="64">
        <v>17587457</v>
      </c>
      <c r="AM651" s="64">
        <v>0</v>
      </c>
      <c r="AN651" s="64">
        <v>1566001</v>
      </c>
      <c r="AO651" s="64">
        <v>7286</v>
      </c>
      <c r="AP651" s="64">
        <v>9451</v>
      </c>
      <c r="AQ651" s="64">
        <v>1054885</v>
      </c>
      <c r="AR651" s="64">
        <v>518848</v>
      </c>
      <c r="AS651" s="64">
        <v>0</v>
      </c>
      <c r="AT651" s="64">
        <v>3365</v>
      </c>
      <c r="AU651" s="64">
        <v>257685</v>
      </c>
      <c r="AV651" s="64">
        <v>0</v>
      </c>
      <c r="AW651" s="64">
        <v>1078443</v>
      </c>
      <c r="AX651" s="64">
        <v>209092</v>
      </c>
      <c r="AY651" s="64">
        <v>2067432</v>
      </c>
      <c r="AZ651" s="64">
        <v>32086651</v>
      </c>
      <c r="BA651" s="64">
        <v>4472001</v>
      </c>
      <c r="BB651" s="64">
        <v>31315</v>
      </c>
      <c r="BC651" s="64">
        <v>4503316</v>
      </c>
    </row>
    <row r="652" spans="1:55" x14ac:dyDescent="0.25">
      <c r="A652" s="64">
        <v>9380</v>
      </c>
      <c r="B652" s="65" t="s">
        <v>461</v>
      </c>
      <c r="C652" s="64">
        <v>200412</v>
      </c>
      <c r="D652" s="64">
        <v>1282905</v>
      </c>
      <c r="E652" s="64">
        <v>496316</v>
      </c>
      <c r="F652" s="64">
        <v>786589</v>
      </c>
      <c r="G652" s="64">
        <v>44401</v>
      </c>
      <c r="H652" s="64">
        <v>344831</v>
      </c>
      <c r="I652" s="64">
        <v>49482</v>
      </c>
      <c r="J652" s="64">
        <v>1126339</v>
      </c>
      <c r="K652" s="64">
        <v>182360</v>
      </c>
      <c r="L652" s="64">
        <v>16306</v>
      </c>
      <c r="M652" s="64">
        <v>813428</v>
      </c>
      <c r="N652" s="64">
        <v>46272</v>
      </c>
      <c r="O652" s="64">
        <v>3077</v>
      </c>
      <c r="P652" s="64">
        <v>144607</v>
      </c>
      <c r="Q652" s="64">
        <v>65216</v>
      </c>
      <c r="R652" s="64">
        <v>382837</v>
      </c>
      <c r="S652" s="64">
        <v>0</v>
      </c>
      <c r="T652" s="64">
        <v>0</v>
      </c>
      <c r="U652" s="64">
        <v>68260</v>
      </c>
      <c r="V652" s="64">
        <v>314578</v>
      </c>
      <c r="W652" s="64">
        <v>1825823</v>
      </c>
      <c r="X652" s="64">
        <v>0</v>
      </c>
      <c r="Y652" s="64">
        <v>2544832</v>
      </c>
      <c r="Z652" s="64">
        <v>19133420</v>
      </c>
      <c r="AA652" s="64">
        <v>8950104</v>
      </c>
      <c r="AB652" s="64">
        <v>1373317</v>
      </c>
      <c r="AC652" s="64">
        <v>531789</v>
      </c>
      <c r="AD652" s="64">
        <v>341790</v>
      </c>
      <c r="AE652" s="64">
        <v>11506</v>
      </c>
      <c r="AF652" s="64">
        <v>446289</v>
      </c>
      <c r="AG652" s="64">
        <v>10642</v>
      </c>
      <c r="AH652" s="64">
        <v>1060254</v>
      </c>
      <c r="AI652" s="64">
        <v>43778</v>
      </c>
      <c r="AJ652" s="64">
        <v>36273543</v>
      </c>
      <c r="AK652" s="64">
        <v>10578816</v>
      </c>
      <c r="AL652" s="64">
        <v>20544395</v>
      </c>
      <c r="AM652" s="64">
        <v>0</v>
      </c>
      <c r="AN652" s="64">
        <v>1827888</v>
      </c>
      <c r="AO652" s="64">
        <v>8149</v>
      </c>
      <c r="AP652" s="64">
        <v>20799</v>
      </c>
      <c r="AQ652" s="64">
        <v>1065627</v>
      </c>
      <c r="AR652" s="64">
        <v>518848</v>
      </c>
      <c r="AS652" s="64">
        <v>0</v>
      </c>
      <c r="AT652" s="64">
        <v>10642</v>
      </c>
      <c r="AU652" s="64">
        <v>314773</v>
      </c>
      <c r="AV652" s="64">
        <v>0</v>
      </c>
      <c r="AW652" s="64">
        <v>1224684</v>
      </c>
      <c r="AX652" s="64">
        <v>158923</v>
      </c>
      <c r="AY652" s="64">
        <v>2227870</v>
      </c>
      <c r="AZ652" s="64">
        <v>36273543</v>
      </c>
      <c r="BA652" s="64">
        <v>5452161</v>
      </c>
      <c r="BB652" s="64">
        <v>0</v>
      </c>
      <c r="BC652" s="64">
        <v>5452161</v>
      </c>
    </row>
    <row r="653" spans="1:55" x14ac:dyDescent="0.25">
      <c r="A653" s="64">
        <v>9384</v>
      </c>
      <c r="B653" s="65" t="s">
        <v>506</v>
      </c>
      <c r="C653" s="64">
        <v>200012</v>
      </c>
      <c r="D653" s="64">
        <v>447</v>
      </c>
      <c r="E653" s="64">
        <v>212</v>
      </c>
      <c r="F653" s="64">
        <v>235</v>
      </c>
      <c r="G653" s="64">
        <v>0</v>
      </c>
      <c r="H653" s="64">
        <v>0</v>
      </c>
      <c r="I653" s="64">
        <v>0</v>
      </c>
      <c r="J653" s="64">
        <v>235</v>
      </c>
      <c r="K653" s="64">
        <v>1</v>
      </c>
      <c r="L653" s="64">
        <v>23</v>
      </c>
      <c r="M653" s="64">
        <v>177</v>
      </c>
      <c r="N653" s="64">
        <v>15</v>
      </c>
      <c r="O653" s="64">
        <v>3</v>
      </c>
      <c r="P653" s="64">
        <v>0</v>
      </c>
      <c r="Q653" s="64">
        <v>0</v>
      </c>
      <c r="R653" s="64">
        <v>64</v>
      </c>
      <c r="S653" s="64">
        <v>0</v>
      </c>
      <c r="T653" s="64">
        <v>0</v>
      </c>
      <c r="U653" s="64">
        <v>0</v>
      </c>
      <c r="V653" s="64">
        <v>64</v>
      </c>
      <c r="W653" s="64">
        <v>42</v>
      </c>
      <c r="X653" s="64">
        <v>0</v>
      </c>
      <c r="Y653" s="64">
        <v>462</v>
      </c>
      <c r="Z653" s="64">
        <v>3047</v>
      </c>
      <c r="AA653" s="64">
        <v>4054</v>
      </c>
      <c r="AB653" s="64">
        <v>0</v>
      </c>
      <c r="AC653" s="64">
        <v>0</v>
      </c>
      <c r="AD653" s="64">
        <v>0</v>
      </c>
      <c r="AE653" s="64">
        <v>0</v>
      </c>
      <c r="AF653" s="64">
        <v>333</v>
      </c>
      <c r="AG653" s="64">
        <v>0</v>
      </c>
      <c r="AH653" s="64">
        <v>58</v>
      </c>
      <c r="AI653" s="64">
        <v>4</v>
      </c>
      <c r="AJ653" s="64">
        <v>8000</v>
      </c>
      <c r="AK653" s="64">
        <v>0</v>
      </c>
      <c r="AL653" s="64">
        <v>6284</v>
      </c>
      <c r="AM653" s="64">
        <v>0</v>
      </c>
      <c r="AN653" s="64">
        <v>138</v>
      </c>
      <c r="AO653" s="64">
        <v>0</v>
      </c>
      <c r="AP653" s="64">
        <v>0</v>
      </c>
      <c r="AQ653" s="64">
        <v>0</v>
      </c>
      <c r="AR653" s="64">
        <v>2</v>
      </c>
      <c r="AS653" s="64">
        <v>0</v>
      </c>
      <c r="AT653" s="64">
        <v>0</v>
      </c>
      <c r="AU653" s="64">
        <v>0</v>
      </c>
      <c r="AV653" s="64">
        <v>0</v>
      </c>
      <c r="AW653" s="64">
        <v>1512</v>
      </c>
      <c r="AX653" s="64">
        <v>64</v>
      </c>
      <c r="AY653" s="64">
        <v>1578</v>
      </c>
      <c r="AZ653" s="64">
        <v>8000</v>
      </c>
      <c r="BA653" s="64">
        <v>25</v>
      </c>
      <c r="BB653" s="64">
        <v>0</v>
      </c>
      <c r="BC653" s="64">
        <v>25</v>
      </c>
    </row>
    <row r="654" spans="1:55" x14ac:dyDescent="0.25">
      <c r="A654" s="64">
        <v>9384</v>
      </c>
      <c r="B654" s="65" t="s">
        <v>506</v>
      </c>
      <c r="C654" s="64">
        <v>200112</v>
      </c>
      <c r="D654" s="64">
        <v>475</v>
      </c>
      <c r="E654" s="64">
        <v>239</v>
      </c>
      <c r="F654" s="64">
        <v>236</v>
      </c>
      <c r="G654" s="64">
        <v>0</v>
      </c>
      <c r="H654" s="64">
        <v>0</v>
      </c>
      <c r="I654" s="64">
        <v>0</v>
      </c>
      <c r="J654" s="64">
        <v>236</v>
      </c>
      <c r="K654" s="64">
        <v>23</v>
      </c>
      <c r="L654" s="64">
        <v>7</v>
      </c>
      <c r="M654" s="64">
        <v>190</v>
      </c>
      <c r="N654" s="64">
        <v>14</v>
      </c>
      <c r="O654" s="64">
        <v>32</v>
      </c>
      <c r="P654" s="64">
        <v>0</v>
      </c>
      <c r="Q654" s="64">
        <v>0</v>
      </c>
      <c r="R654" s="64">
        <v>30</v>
      </c>
      <c r="S654" s="64">
        <v>0</v>
      </c>
      <c r="T654" s="64">
        <v>0</v>
      </c>
      <c r="U654" s="64">
        <v>0</v>
      </c>
      <c r="V654" s="64">
        <v>30</v>
      </c>
      <c r="W654" s="64">
        <v>57</v>
      </c>
      <c r="X654" s="64">
        <v>0</v>
      </c>
      <c r="Y654" s="64">
        <v>271</v>
      </c>
      <c r="Z654" s="64">
        <v>2871</v>
      </c>
      <c r="AA654" s="64">
        <v>4578</v>
      </c>
      <c r="AB654" s="64">
        <v>0</v>
      </c>
      <c r="AC654" s="64">
        <v>0</v>
      </c>
      <c r="AD654" s="64">
        <v>0</v>
      </c>
      <c r="AE654" s="64">
        <v>0</v>
      </c>
      <c r="AF654" s="64">
        <v>319</v>
      </c>
      <c r="AG654" s="64">
        <v>0</v>
      </c>
      <c r="AH654" s="64">
        <v>60</v>
      </c>
      <c r="AI654" s="64">
        <v>0</v>
      </c>
      <c r="AJ654" s="64">
        <v>8156</v>
      </c>
      <c r="AK654" s="64">
        <v>0</v>
      </c>
      <c r="AL654" s="64">
        <v>6419</v>
      </c>
      <c r="AM654" s="64">
        <v>0</v>
      </c>
      <c r="AN654" s="64">
        <v>129</v>
      </c>
      <c r="AO654" s="64">
        <v>0</v>
      </c>
      <c r="AP654" s="64">
        <v>0</v>
      </c>
      <c r="AQ654" s="64">
        <v>0</v>
      </c>
      <c r="AR654" s="64">
        <v>2</v>
      </c>
      <c r="AS654" s="64">
        <v>0</v>
      </c>
      <c r="AT654" s="64">
        <v>0</v>
      </c>
      <c r="AU654" s="64">
        <v>0</v>
      </c>
      <c r="AV654" s="64">
        <v>0</v>
      </c>
      <c r="AW654" s="64">
        <v>1576</v>
      </c>
      <c r="AX654" s="64">
        <v>30</v>
      </c>
      <c r="AY654" s="64">
        <v>1608</v>
      </c>
      <c r="AZ654" s="64">
        <v>8156</v>
      </c>
      <c r="BA654" s="64">
        <v>27</v>
      </c>
      <c r="BB654" s="64">
        <v>0</v>
      </c>
      <c r="BC654" s="64">
        <v>27</v>
      </c>
    </row>
    <row r="655" spans="1:55" x14ac:dyDescent="0.25">
      <c r="A655" s="64">
        <v>9384</v>
      </c>
      <c r="B655" s="65" t="s">
        <v>506</v>
      </c>
      <c r="C655" s="64">
        <v>200212</v>
      </c>
      <c r="D655" s="64">
        <v>454</v>
      </c>
      <c r="E655" s="64">
        <v>207</v>
      </c>
      <c r="F655" s="64">
        <v>247</v>
      </c>
      <c r="G655" s="64">
        <v>0</v>
      </c>
      <c r="H655" s="64">
        <v>0</v>
      </c>
      <c r="I655" s="64">
        <v>0</v>
      </c>
      <c r="J655" s="64">
        <v>247</v>
      </c>
      <c r="K655" s="64">
        <v>17</v>
      </c>
      <c r="L655" s="64">
        <v>31</v>
      </c>
      <c r="M655" s="64">
        <v>191</v>
      </c>
      <c r="N655" s="64">
        <v>15</v>
      </c>
      <c r="O655" s="64">
        <v>3</v>
      </c>
      <c r="P655" s="64">
        <v>0</v>
      </c>
      <c r="Q655" s="64">
        <v>0</v>
      </c>
      <c r="R655" s="64">
        <v>86</v>
      </c>
      <c r="S655" s="64">
        <v>0</v>
      </c>
      <c r="T655" s="64">
        <v>0</v>
      </c>
      <c r="U655" s="64">
        <v>21</v>
      </c>
      <c r="V655" s="64">
        <v>65</v>
      </c>
      <c r="W655" s="64">
        <v>28</v>
      </c>
      <c r="X655" s="64">
        <v>0</v>
      </c>
      <c r="Y655" s="64">
        <v>2568</v>
      </c>
      <c r="Z655" s="64">
        <v>2937</v>
      </c>
      <c r="AA655" s="64">
        <v>2110</v>
      </c>
      <c r="AB655" s="64">
        <v>0</v>
      </c>
      <c r="AC655" s="64">
        <v>0</v>
      </c>
      <c r="AD655" s="64">
        <v>0</v>
      </c>
      <c r="AE655" s="64">
        <v>0</v>
      </c>
      <c r="AF655" s="64">
        <v>304</v>
      </c>
      <c r="AG655" s="64">
        <v>0</v>
      </c>
      <c r="AH655" s="64">
        <v>38</v>
      </c>
      <c r="AI655" s="64">
        <v>0</v>
      </c>
      <c r="AJ655" s="64">
        <v>7985</v>
      </c>
      <c r="AK655" s="64">
        <v>0</v>
      </c>
      <c r="AL655" s="64">
        <v>6159</v>
      </c>
      <c r="AM655" s="64">
        <v>0</v>
      </c>
      <c r="AN655" s="64">
        <v>153</v>
      </c>
      <c r="AO655" s="64">
        <v>0</v>
      </c>
      <c r="AP655" s="64">
        <v>0</v>
      </c>
      <c r="AQ655" s="64">
        <v>0</v>
      </c>
      <c r="AR655" s="64">
        <v>2</v>
      </c>
      <c r="AS655" s="64">
        <v>0</v>
      </c>
      <c r="AT655" s="64">
        <v>0</v>
      </c>
      <c r="AU655" s="64">
        <v>0</v>
      </c>
      <c r="AV655" s="64">
        <v>0</v>
      </c>
      <c r="AW655" s="64">
        <v>1606</v>
      </c>
      <c r="AX655" s="64">
        <v>65</v>
      </c>
      <c r="AY655" s="64">
        <v>1673</v>
      </c>
      <c r="AZ655" s="64">
        <v>7985</v>
      </c>
      <c r="BA655" s="64">
        <v>27</v>
      </c>
      <c r="BB655" s="64">
        <v>0</v>
      </c>
      <c r="BC655" s="64">
        <v>27</v>
      </c>
    </row>
    <row r="656" spans="1:55" x14ac:dyDescent="0.25">
      <c r="A656" s="64">
        <v>9384</v>
      </c>
      <c r="B656" s="65" t="s">
        <v>506</v>
      </c>
      <c r="C656" s="64">
        <v>200312</v>
      </c>
      <c r="D656" s="64">
        <v>141</v>
      </c>
      <c r="E656" s="64">
        <v>54</v>
      </c>
      <c r="F656" s="64">
        <v>87</v>
      </c>
      <c r="G656" s="64">
        <v>0</v>
      </c>
      <c r="H656" s="64">
        <v>0</v>
      </c>
      <c r="I656" s="64">
        <v>0</v>
      </c>
      <c r="J656" s="64">
        <v>87</v>
      </c>
      <c r="K656" s="64">
        <v>-11</v>
      </c>
      <c r="L656" s="64">
        <v>26</v>
      </c>
      <c r="M656" s="64">
        <v>216</v>
      </c>
      <c r="N656" s="64">
        <v>12</v>
      </c>
      <c r="O656" s="64">
        <v>14</v>
      </c>
      <c r="P656" s="64">
        <v>79</v>
      </c>
      <c r="Q656" s="64">
        <v>0</v>
      </c>
      <c r="R656" s="64">
        <v>-219</v>
      </c>
      <c r="S656" s="64">
        <v>132</v>
      </c>
      <c r="T656" s="64">
        <v>88</v>
      </c>
      <c r="U656" s="64">
        <v>0</v>
      </c>
      <c r="V656" s="64">
        <v>-175</v>
      </c>
      <c r="W656" s="64">
        <v>0</v>
      </c>
      <c r="X656" s="64">
        <v>0</v>
      </c>
      <c r="Y656" s="64">
        <v>1597</v>
      </c>
      <c r="Z656" s="64">
        <v>0</v>
      </c>
      <c r="AA656" s="64">
        <v>0</v>
      </c>
      <c r="AB656" s="64">
        <v>0</v>
      </c>
      <c r="AC656" s="64">
        <v>0</v>
      </c>
      <c r="AD656" s="64">
        <v>0</v>
      </c>
      <c r="AE656" s="64">
        <v>0</v>
      </c>
      <c r="AF656" s="64">
        <v>0</v>
      </c>
      <c r="AG656" s="64">
        <v>0</v>
      </c>
      <c r="AH656" s="64">
        <v>21</v>
      </c>
      <c r="AI656" s="64">
        <v>0</v>
      </c>
      <c r="AJ656" s="64">
        <v>1618</v>
      </c>
      <c r="AK656" s="64">
        <v>0</v>
      </c>
      <c r="AL656" s="64">
        <v>0</v>
      </c>
      <c r="AM656" s="64">
        <v>0</v>
      </c>
      <c r="AN656" s="64">
        <v>120</v>
      </c>
      <c r="AO656" s="64">
        <v>0</v>
      </c>
      <c r="AP656" s="64">
        <v>0</v>
      </c>
      <c r="AQ656" s="64">
        <v>0</v>
      </c>
      <c r="AR656" s="64">
        <v>2</v>
      </c>
      <c r="AS656" s="64">
        <v>0</v>
      </c>
      <c r="AT656" s="64">
        <v>0</v>
      </c>
      <c r="AU656" s="64">
        <v>0</v>
      </c>
      <c r="AV656" s="64">
        <v>0</v>
      </c>
      <c r="AW656" s="64">
        <v>1671</v>
      </c>
      <c r="AX656" s="64">
        <v>-175</v>
      </c>
      <c r="AY656" s="64">
        <v>1498</v>
      </c>
      <c r="AZ656" s="64">
        <v>1618</v>
      </c>
      <c r="BA656" s="64">
        <v>28</v>
      </c>
      <c r="BB656" s="64">
        <v>0</v>
      </c>
      <c r="BC656" s="64">
        <v>28</v>
      </c>
    </row>
    <row r="657" spans="1:55" x14ac:dyDescent="0.25">
      <c r="A657" s="64">
        <v>9388</v>
      </c>
      <c r="B657" s="65" t="s">
        <v>469</v>
      </c>
      <c r="C657" s="64">
        <v>200012</v>
      </c>
      <c r="D657" s="64">
        <v>30725</v>
      </c>
      <c r="E657" s="64">
        <v>8438</v>
      </c>
      <c r="F657" s="64">
        <v>22287</v>
      </c>
      <c r="G657" s="64">
        <v>563</v>
      </c>
      <c r="H657" s="64">
        <v>3148</v>
      </c>
      <c r="I657" s="64">
        <v>215</v>
      </c>
      <c r="J657" s="64">
        <v>25783</v>
      </c>
      <c r="K657" s="64">
        <v>1020</v>
      </c>
      <c r="L657" s="64">
        <v>337</v>
      </c>
      <c r="M657" s="64">
        <v>15456</v>
      </c>
      <c r="N657" s="64">
        <v>2232</v>
      </c>
      <c r="O657" s="64">
        <v>429</v>
      </c>
      <c r="P657" s="64">
        <v>2476</v>
      </c>
      <c r="Q657" s="64">
        <v>0</v>
      </c>
      <c r="R657" s="64">
        <v>6547</v>
      </c>
      <c r="S657" s="64">
        <v>0</v>
      </c>
      <c r="T657" s="64">
        <v>0</v>
      </c>
      <c r="U657" s="64">
        <v>2415</v>
      </c>
      <c r="V657" s="64">
        <v>4132</v>
      </c>
      <c r="W657" s="64">
        <v>3520</v>
      </c>
      <c r="X657" s="64">
        <v>0</v>
      </c>
      <c r="Y657" s="64">
        <v>36878</v>
      </c>
      <c r="Z657" s="64">
        <v>238686</v>
      </c>
      <c r="AA657" s="64">
        <v>42298</v>
      </c>
      <c r="AB657" s="64">
        <v>11583</v>
      </c>
      <c r="AC657" s="64">
        <v>0</v>
      </c>
      <c r="AD657" s="64">
        <v>0</v>
      </c>
      <c r="AE657" s="64">
        <v>657</v>
      </c>
      <c r="AF657" s="64">
        <v>5468</v>
      </c>
      <c r="AG657" s="64">
        <v>0</v>
      </c>
      <c r="AH657" s="64">
        <v>1684</v>
      </c>
      <c r="AI657" s="64">
        <v>737</v>
      </c>
      <c r="AJ657" s="64">
        <v>341511</v>
      </c>
      <c r="AK657" s="64">
        <v>4813</v>
      </c>
      <c r="AL657" s="64">
        <v>266698</v>
      </c>
      <c r="AM657" s="64">
        <v>0</v>
      </c>
      <c r="AN657" s="64">
        <v>8916</v>
      </c>
      <c r="AO657" s="64">
        <v>35</v>
      </c>
      <c r="AP657" s="64">
        <v>0</v>
      </c>
      <c r="AQ657" s="64">
        <v>0</v>
      </c>
      <c r="AR657" s="64">
        <v>11851</v>
      </c>
      <c r="AS657" s="64">
        <v>0</v>
      </c>
      <c r="AT657" s="64">
        <v>0</v>
      </c>
      <c r="AU657" s="64">
        <v>0</v>
      </c>
      <c r="AV657" s="64">
        <v>0</v>
      </c>
      <c r="AW657" s="64">
        <v>44765</v>
      </c>
      <c r="AX657" s="64">
        <v>4132</v>
      </c>
      <c r="AY657" s="64">
        <v>61049</v>
      </c>
      <c r="AZ657" s="64">
        <v>341511</v>
      </c>
      <c r="BA657" s="64">
        <v>90583</v>
      </c>
      <c r="BB657" s="64">
        <v>0</v>
      </c>
      <c r="BC657" s="64">
        <v>90583</v>
      </c>
    </row>
    <row r="658" spans="1:55" x14ac:dyDescent="0.25">
      <c r="A658" s="64">
        <v>9388</v>
      </c>
      <c r="B658" s="65" t="s">
        <v>469</v>
      </c>
      <c r="C658" s="64">
        <v>200112</v>
      </c>
      <c r="D658" s="64">
        <v>32247</v>
      </c>
      <c r="E658" s="64">
        <v>9873</v>
      </c>
      <c r="F658" s="64">
        <v>22374</v>
      </c>
      <c r="G658" s="64">
        <v>437</v>
      </c>
      <c r="H658" s="64">
        <v>3476</v>
      </c>
      <c r="I658" s="64">
        <v>188</v>
      </c>
      <c r="J658" s="64">
        <v>26099</v>
      </c>
      <c r="K658" s="64">
        <v>-2337</v>
      </c>
      <c r="L658" s="64">
        <v>-1678</v>
      </c>
      <c r="M658" s="64">
        <v>16180</v>
      </c>
      <c r="N658" s="64">
        <v>62</v>
      </c>
      <c r="O658" s="64">
        <v>1169</v>
      </c>
      <c r="P658" s="64">
        <v>2393</v>
      </c>
      <c r="Q658" s="64">
        <v>0</v>
      </c>
      <c r="R658" s="64">
        <v>2279</v>
      </c>
      <c r="S658" s="64">
        <v>0</v>
      </c>
      <c r="T658" s="64">
        <v>0</v>
      </c>
      <c r="U658" s="64">
        <v>460</v>
      </c>
      <c r="V658" s="64">
        <v>1819</v>
      </c>
      <c r="W658" s="64">
        <v>4501</v>
      </c>
      <c r="X658" s="64">
        <v>0</v>
      </c>
      <c r="Y658" s="64">
        <v>22445</v>
      </c>
      <c r="Z658" s="64">
        <v>247972</v>
      </c>
      <c r="AA658" s="64">
        <v>62763</v>
      </c>
      <c r="AB658" s="64">
        <v>13308</v>
      </c>
      <c r="AC658" s="64">
        <v>0</v>
      </c>
      <c r="AD658" s="64">
        <v>0</v>
      </c>
      <c r="AE658" s="64">
        <v>375</v>
      </c>
      <c r="AF658" s="64">
        <v>8078</v>
      </c>
      <c r="AG658" s="64">
        <v>0</v>
      </c>
      <c r="AH658" s="64">
        <v>3301</v>
      </c>
      <c r="AI658" s="64">
        <v>798</v>
      </c>
      <c r="AJ658" s="64">
        <v>363541</v>
      </c>
      <c r="AK658" s="64">
        <v>3933</v>
      </c>
      <c r="AL658" s="64">
        <v>285669</v>
      </c>
      <c r="AM658" s="64">
        <v>0</v>
      </c>
      <c r="AN658" s="64">
        <v>9451</v>
      </c>
      <c r="AO658" s="64">
        <v>42</v>
      </c>
      <c r="AP658" s="64">
        <v>0</v>
      </c>
      <c r="AQ658" s="64">
        <v>0</v>
      </c>
      <c r="AR658" s="64">
        <v>13430</v>
      </c>
      <c r="AS658" s="64">
        <v>0</v>
      </c>
      <c r="AT658" s="64">
        <v>0</v>
      </c>
      <c r="AU658" s="64">
        <v>300</v>
      </c>
      <c r="AV658" s="64">
        <v>0</v>
      </c>
      <c r="AW658" s="64">
        <v>48897</v>
      </c>
      <c r="AX658" s="64">
        <v>1819</v>
      </c>
      <c r="AY658" s="64">
        <v>64446</v>
      </c>
      <c r="AZ658" s="64">
        <v>363541</v>
      </c>
      <c r="BA658" s="64">
        <v>146339</v>
      </c>
      <c r="BB658" s="64">
        <v>0</v>
      </c>
      <c r="BC658" s="64">
        <v>146339</v>
      </c>
    </row>
    <row r="659" spans="1:55" x14ac:dyDescent="0.25">
      <c r="A659" s="64">
        <v>9388</v>
      </c>
      <c r="B659" s="65" t="s">
        <v>469</v>
      </c>
      <c r="C659" s="64">
        <v>200212</v>
      </c>
      <c r="D659" s="64">
        <v>30095</v>
      </c>
      <c r="E659" s="64">
        <v>8448</v>
      </c>
      <c r="F659" s="64">
        <v>21647</v>
      </c>
      <c r="G659" s="64">
        <v>355</v>
      </c>
      <c r="H659" s="64">
        <v>4224</v>
      </c>
      <c r="I659" s="64">
        <v>162</v>
      </c>
      <c r="J659" s="64">
        <v>26063</v>
      </c>
      <c r="K659" s="64">
        <v>-2438</v>
      </c>
      <c r="L659" s="64">
        <v>342</v>
      </c>
      <c r="M659" s="64">
        <v>17389</v>
      </c>
      <c r="N659" s="64">
        <v>1110</v>
      </c>
      <c r="O659" s="64">
        <v>418</v>
      </c>
      <c r="P659" s="64">
        <v>1984</v>
      </c>
      <c r="Q659" s="64">
        <v>0</v>
      </c>
      <c r="R659" s="64">
        <v>3066</v>
      </c>
      <c r="S659" s="64">
        <v>0</v>
      </c>
      <c r="T659" s="64">
        <v>0</v>
      </c>
      <c r="U659" s="64">
        <v>1020</v>
      </c>
      <c r="V659" s="64">
        <v>2046</v>
      </c>
      <c r="W659" s="64">
        <v>4273</v>
      </c>
      <c r="X659" s="64">
        <v>0</v>
      </c>
      <c r="Y659" s="64">
        <v>76901</v>
      </c>
      <c r="Z659" s="64">
        <v>244017</v>
      </c>
      <c r="AA659" s="64">
        <v>53074</v>
      </c>
      <c r="AB659" s="64">
        <v>21870</v>
      </c>
      <c r="AC659" s="64">
        <v>0</v>
      </c>
      <c r="AD659" s="64">
        <v>0</v>
      </c>
      <c r="AE659" s="64">
        <v>94</v>
      </c>
      <c r="AF659" s="64">
        <v>8173</v>
      </c>
      <c r="AG659" s="64">
        <v>0</v>
      </c>
      <c r="AH659" s="64">
        <v>2636</v>
      </c>
      <c r="AI659" s="64">
        <v>819</v>
      </c>
      <c r="AJ659" s="64">
        <v>411858</v>
      </c>
      <c r="AK659" s="64">
        <v>4856</v>
      </c>
      <c r="AL659" s="64">
        <v>313075</v>
      </c>
      <c r="AM659" s="64">
        <v>0</v>
      </c>
      <c r="AN659" s="64">
        <v>18157</v>
      </c>
      <c r="AO659" s="64">
        <v>73</v>
      </c>
      <c r="AP659" s="64">
        <v>0</v>
      </c>
      <c r="AQ659" s="64">
        <v>0</v>
      </c>
      <c r="AR659" s="64">
        <v>16114</v>
      </c>
      <c r="AS659" s="64">
        <v>0</v>
      </c>
      <c r="AT659" s="64">
        <v>0</v>
      </c>
      <c r="AU659" s="64">
        <v>300</v>
      </c>
      <c r="AV659" s="64">
        <v>6520</v>
      </c>
      <c r="AW659" s="64">
        <v>50717</v>
      </c>
      <c r="AX659" s="64">
        <v>2046</v>
      </c>
      <c r="AY659" s="64">
        <v>75698</v>
      </c>
      <c r="AZ659" s="64">
        <v>411858</v>
      </c>
      <c r="BA659" s="64">
        <v>141968</v>
      </c>
      <c r="BB659" s="64">
        <v>0</v>
      </c>
      <c r="BC659" s="64">
        <v>141968</v>
      </c>
    </row>
    <row r="660" spans="1:55" x14ac:dyDescent="0.25">
      <c r="A660" s="64">
        <v>9388</v>
      </c>
      <c r="B660" s="65" t="s">
        <v>469</v>
      </c>
      <c r="C660" s="64">
        <v>200312</v>
      </c>
      <c r="D660" s="64">
        <v>29899</v>
      </c>
      <c r="E660" s="64">
        <v>6555</v>
      </c>
      <c r="F660" s="64">
        <v>23345</v>
      </c>
      <c r="G660" s="64">
        <v>336</v>
      </c>
      <c r="H660" s="64">
        <v>5914</v>
      </c>
      <c r="I660" s="64">
        <v>137</v>
      </c>
      <c r="J660" s="64">
        <v>29459</v>
      </c>
      <c r="K660" s="64">
        <v>7311</v>
      </c>
      <c r="L660" s="64">
        <v>301</v>
      </c>
      <c r="M660" s="64">
        <v>21983</v>
      </c>
      <c r="N660" s="64">
        <v>1596</v>
      </c>
      <c r="O660" s="64">
        <v>451</v>
      </c>
      <c r="P660" s="64">
        <v>3396</v>
      </c>
      <c r="Q660" s="64">
        <v>0</v>
      </c>
      <c r="R660" s="64">
        <v>9645</v>
      </c>
      <c r="S660" s="64">
        <v>0</v>
      </c>
      <c r="T660" s="64">
        <v>0</v>
      </c>
      <c r="U660" s="64">
        <v>1324</v>
      </c>
      <c r="V660" s="64">
        <v>8321</v>
      </c>
      <c r="W660" s="64">
        <v>5532</v>
      </c>
      <c r="X660" s="64">
        <v>0</v>
      </c>
      <c r="Y660" s="64">
        <v>57510</v>
      </c>
      <c r="Z660" s="64">
        <v>267188</v>
      </c>
      <c r="AA660" s="64">
        <v>79187</v>
      </c>
      <c r="AB660" s="64">
        <v>26802</v>
      </c>
      <c r="AC660" s="64">
        <v>0</v>
      </c>
      <c r="AD660" s="64">
        <v>0</v>
      </c>
      <c r="AE660" s="64">
        <v>0</v>
      </c>
      <c r="AF660" s="64">
        <v>13254</v>
      </c>
      <c r="AG660" s="64">
        <v>0</v>
      </c>
      <c r="AH660" s="64">
        <v>9049</v>
      </c>
      <c r="AI660" s="64">
        <v>723</v>
      </c>
      <c r="AJ660" s="64">
        <v>459246</v>
      </c>
      <c r="AK660" s="64">
        <v>4524</v>
      </c>
      <c r="AL660" s="64">
        <v>354592</v>
      </c>
      <c r="AM660" s="64">
        <v>0</v>
      </c>
      <c r="AN660" s="64">
        <v>13261</v>
      </c>
      <c r="AO660" s="64">
        <v>426</v>
      </c>
      <c r="AP660" s="64">
        <v>0</v>
      </c>
      <c r="AQ660" s="64">
        <v>0</v>
      </c>
      <c r="AR660" s="64">
        <v>18538</v>
      </c>
      <c r="AS660" s="64">
        <v>0</v>
      </c>
      <c r="AT660" s="64">
        <v>0</v>
      </c>
      <c r="AU660" s="64">
        <v>300</v>
      </c>
      <c r="AV660" s="64">
        <v>0</v>
      </c>
      <c r="AW660" s="64">
        <v>59283</v>
      </c>
      <c r="AX660" s="64">
        <v>8321</v>
      </c>
      <c r="AY660" s="64">
        <v>86443</v>
      </c>
      <c r="AZ660" s="64">
        <v>459246</v>
      </c>
      <c r="BA660" s="64">
        <v>193003</v>
      </c>
      <c r="BB660" s="64">
        <v>0</v>
      </c>
      <c r="BC660" s="64">
        <v>193003</v>
      </c>
    </row>
    <row r="661" spans="1:55" x14ac:dyDescent="0.25">
      <c r="A661" s="64">
        <v>9388</v>
      </c>
      <c r="B661" s="65" t="s">
        <v>469</v>
      </c>
      <c r="C661" s="64">
        <v>200412</v>
      </c>
      <c r="D661" s="64">
        <v>30593</v>
      </c>
      <c r="E661" s="64">
        <v>6272</v>
      </c>
      <c r="F661" s="64">
        <v>24321</v>
      </c>
      <c r="G661" s="64">
        <v>610</v>
      </c>
      <c r="H661" s="64">
        <v>6630</v>
      </c>
      <c r="I661" s="64">
        <v>185</v>
      </c>
      <c r="J661" s="64">
        <v>31376</v>
      </c>
      <c r="K661" s="64">
        <v>4417</v>
      </c>
      <c r="L661" s="64">
        <v>450</v>
      </c>
      <c r="M661" s="64">
        <v>24027</v>
      </c>
      <c r="N661" s="64">
        <v>1001</v>
      </c>
      <c r="O661" s="64">
        <v>505</v>
      </c>
      <c r="P661" s="64">
        <v>1013</v>
      </c>
      <c r="Q661" s="64">
        <v>0</v>
      </c>
      <c r="R661" s="64">
        <v>9697</v>
      </c>
      <c r="S661" s="64">
        <v>0</v>
      </c>
      <c r="T661" s="64">
        <v>0</v>
      </c>
      <c r="U661" s="64">
        <v>2208</v>
      </c>
      <c r="V661" s="64">
        <v>7488</v>
      </c>
      <c r="W661" s="64">
        <v>5347</v>
      </c>
      <c r="X661" s="64">
        <v>0</v>
      </c>
      <c r="Y661" s="64">
        <v>32447</v>
      </c>
      <c r="Z661" s="64">
        <v>317099</v>
      </c>
      <c r="AA661" s="64">
        <v>101644</v>
      </c>
      <c r="AB661" s="64">
        <v>28195</v>
      </c>
      <c r="AC661" s="64">
        <v>0</v>
      </c>
      <c r="AD661" s="64">
        <v>0</v>
      </c>
      <c r="AE661" s="64">
        <v>0</v>
      </c>
      <c r="AF661" s="64">
        <v>12630</v>
      </c>
      <c r="AG661" s="64">
        <v>0</v>
      </c>
      <c r="AH661" s="64">
        <v>3104</v>
      </c>
      <c r="AI661" s="64">
        <v>705</v>
      </c>
      <c r="AJ661" s="64">
        <v>501171</v>
      </c>
      <c r="AK661" s="64">
        <v>4858</v>
      </c>
      <c r="AL661" s="64">
        <v>389516</v>
      </c>
      <c r="AM661" s="64">
        <v>0</v>
      </c>
      <c r="AN661" s="64">
        <v>7052</v>
      </c>
      <c r="AO661" s="64">
        <v>294</v>
      </c>
      <c r="AP661" s="64">
        <v>0</v>
      </c>
      <c r="AQ661" s="64">
        <v>0</v>
      </c>
      <c r="AR661" s="64">
        <v>24058</v>
      </c>
      <c r="AS661" s="64">
        <v>0</v>
      </c>
      <c r="AT661" s="64">
        <v>0</v>
      </c>
      <c r="AU661" s="64">
        <v>300</v>
      </c>
      <c r="AV661" s="64">
        <v>0</v>
      </c>
      <c r="AW661" s="64">
        <v>67604</v>
      </c>
      <c r="AX661" s="64">
        <v>7488</v>
      </c>
      <c r="AY661" s="64">
        <v>99451</v>
      </c>
      <c r="AZ661" s="64">
        <v>501171</v>
      </c>
      <c r="BA661" s="64">
        <v>218879</v>
      </c>
      <c r="BB661" s="64">
        <v>0</v>
      </c>
      <c r="BC661" s="64">
        <v>218879</v>
      </c>
    </row>
    <row r="662" spans="1:55" x14ac:dyDescent="0.25">
      <c r="A662" s="64">
        <v>9431</v>
      </c>
      <c r="B662" s="65" t="s">
        <v>486</v>
      </c>
      <c r="C662" s="64">
        <v>200012</v>
      </c>
      <c r="D662" s="64">
        <v>725</v>
      </c>
      <c r="E662" s="64">
        <v>326</v>
      </c>
      <c r="F662" s="64">
        <v>399</v>
      </c>
      <c r="G662" s="64">
        <v>0</v>
      </c>
      <c r="H662" s="64">
        <v>7</v>
      </c>
      <c r="I662" s="64">
        <v>0</v>
      </c>
      <c r="J662" s="64">
        <v>406</v>
      </c>
      <c r="K662" s="64">
        <v>-27</v>
      </c>
      <c r="L662" s="64">
        <v>18</v>
      </c>
      <c r="M662" s="64">
        <v>308</v>
      </c>
      <c r="N662" s="64">
        <v>41</v>
      </c>
      <c r="O662" s="64">
        <v>0</v>
      </c>
      <c r="P662" s="64">
        <v>0</v>
      </c>
      <c r="Q662" s="64">
        <v>0</v>
      </c>
      <c r="R662" s="64">
        <v>48</v>
      </c>
      <c r="S662" s="64">
        <v>1</v>
      </c>
      <c r="T662" s="64">
        <v>0</v>
      </c>
      <c r="U662" s="64">
        <v>19</v>
      </c>
      <c r="V662" s="64">
        <v>30</v>
      </c>
      <c r="W662" s="64">
        <v>62</v>
      </c>
      <c r="X662" s="64">
        <v>0</v>
      </c>
      <c r="Y662" s="64">
        <v>617</v>
      </c>
      <c r="Z662" s="64">
        <v>2759</v>
      </c>
      <c r="AA662" s="64">
        <v>7701</v>
      </c>
      <c r="AB662" s="64">
        <v>0</v>
      </c>
      <c r="AC662" s="64">
        <v>0</v>
      </c>
      <c r="AD662" s="64">
        <v>0</v>
      </c>
      <c r="AE662" s="64">
        <v>10</v>
      </c>
      <c r="AF662" s="64">
        <v>527</v>
      </c>
      <c r="AG662" s="64">
        <v>0</v>
      </c>
      <c r="AH662" s="64">
        <v>0</v>
      </c>
      <c r="AI662" s="64">
        <v>141</v>
      </c>
      <c r="AJ662" s="64">
        <v>11817</v>
      </c>
      <c r="AK662" s="64">
        <v>0</v>
      </c>
      <c r="AL662" s="64">
        <v>10145</v>
      </c>
      <c r="AM662" s="64">
        <v>0</v>
      </c>
      <c r="AN662" s="64">
        <v>87</v>
      </c>
      <c r="AO662" s="64">
        <v>0</v>
      </c>
      <c r="AP662" s="64">
        <v>13</v>
      </c>
      <c r="AQ662" s="64">
        <v>3</v>
      </c>
      <c r="AR662" s="64">
        <v>73</v>
      </c>
      <c r="AS662" s="64">
        <v>0</v>
      </c>
      <c r="AT662" s="64">
        <v>0</v>
      </c>
      <c r="AU662" s="64">
        <v>0</v>
      </c>
      <c r="AV662" s="64">
        <v>0</v>
      </c>
      <c r="AW662" s="64">
        <v>1466</v>
      </c>
      <c r="AX662" s="64">
        <v>30</v>
      </c>
      <c r="AY662" s="64">
        <v>1569</v>
      </c>
      <c r="AZ662" s="64">
        <v>11817</v>
      </c>
      <c r="BA662" s="64">
        <v>62</v>
      </c>
      <c r="BB662" s="64">
        <v>0</v>
      </c>
      <c r="BC662" s="64">
        <v>62</v>
      </c>
    </row>
    <row r="663" spans="1:55" x14ac:dyDescent="0.25">
      <c r="A663" s="64">
        <v>9431</v>
      </c>
      <c r="B663" s="65" t="s">
        <v>486</v>
      </c>
      <c r="C663" s="64">
        <v>200112</v>
      </c>
      <c r="D663" s="64">
        <v>776</v>
      </c>
      <c r="E663" s="64">
        <v>333</v>
      </c>
      <c r="F663" s="64">
        <v>443</v>
      </c>
      <c r="G663" s="64">
        <v>0</v>
      </c>
      <c r="H663" s="64">
        <v>6</v>
      </c>
      <c r="I663" s="64">
        <v>0</v>
      </c>
      <c r="J663" s="64">
        <v>449</v>
      </c>
      <c r="K663" s="64">
        <v>49</v>
      </c>
      <c r="L663" s="64">
        <v>23</v>
      </c>
      <c r="M663" s="64">
        <v>325</v>
      </c>
      <c r="N663" s="64">
        <v>28</v>
      </c>
      <c r="O663" s="64">
        <v>0</v>
      </c>
      <c r="P663" s="64">
        <v>0</v>
      </c>
      <c r="Q663" s="64">
        <v>0</v>
      </c>
      <c r="R663" s="64">
        <v>168</v>
      </c>
      <c r="S663" s="64">
        <v>0</v>
      </c>
      <c r="T663" s="64">
        <v>0</v>
      </c>
      <c r="U663" s="64">
        <v>55</v>
      </c>
      <c r="V663" s="64">
        <v>113</v>
      </c>
      <c r="W663" s="64">
        <v>82</v>
      </c>
      <c r="X663" s="64">
        <v>0</v>
      </c>
      <c r="Y663" s="64">
        <v>912</v>
      </c>
      <c r="Z663" s="64">
        <v>2390</v>
      </c>
      <c r="AA663" s="64">
        <v>8526</v>
      </c>
      <c r="AB663" s="64">
        <v>0</v>
      </c>
      <c r="AC663" s="64">
        <v>0</v>
      </c>
      <c r="AD663" s="64">
        <v>0</v>
      </c>
      <c r="AE663" s="64">
        <v>0</v>
      </c>
      <c r="AF663" s="64">
        <v>508</v>
      </c>
      <c r="AG663" s="64">
        <v>0</v>
      </c>
      <c r="AH663" s="64">
        <v>0</v>
      </c>
      <c r="AI663" s="64">
        <v>191</v>
      </c>
      <c r="AJ663" s="64">
        <v>12609</v>
      </c>
      <c r="AK663" s="64">
        <v>0</v>
      </c>
      <c r="AL663" s="64">
        <v>10789</v>
      </c>
      <c r="AM663" s="64">
        <v>0</v>
      </c>
      <c r="AN663" s="64">
        <v>128</v>
      </c>
      <c r="AO663" s="64">
        <v>0</v>
      </c>
      <c r="AP663" s="64">
        <v>8</v>
      </c>
      <c r="AQ663" s="64">
        <v>3</v>
      </c>
      <c r="AR663" s="64">
        <v>72</v>
      </c>
      <c r="AS663" s="64">
        <v>0</v>
      </c>
      <c r="AT663" s="64">
        <v>0</v>
      </c>
      <c r="AU663" s="64">
        <v>0</v>
      </c>
      <c r="AV663" s="64">
        <v>0</v>
      </c>
      <c r="AW663" s="64">
        <v>1496</v>
      </c>
      <c r="AX663" s="64">
        <v>113</v>
      </c>
      <c r="AY663" s="64">
        <v>1681</v>
      </c>
      <c r="AZ663" s="64">
        <v>12609</v>
      </c>
      <c r="BA663" s="64">
        <v>63</v>
      </c>
      <c r="BB663" s="64">
        <v>0</v>
      </c>
      <c r="BC663" s="64">
        <v>63</v>
      </c>
    </row>
    <row r="664" spans="1:55" x14ac:dyDescent="0.25">
      <c r="A664" s="64">
        <v>9431</v>
      </c>
      <c r="B664" s="65" t="s">
        <v>486</v>
      </c>
      <c r="C664" s="64">
        <v>200212</v>
      </c>
      <c r="D664" s="64">
        <v>657</v>
      </c>
      <c r="E664" s="64">
        <v>301</v>
      </c>
      <c r="F664" s="64">
        <v>356</v>
      </c>
      <c r="G664" s="64">
        <v>0</v>
      </c>
      <c r="H664" s="64">
        <v>5</v>
      </c>
      <c r="I664" s="64">
        <v>0</v>
      </c>
      <c r="J664" s="64">
        <v>361</v>
      </c>
      <c r="K664" s="64">
        <v>79</v>
      </c>
      <c r="L664" s="64">
        <v>22</v>
      </c>
      <c r="M664" s="64">
        <v>328</v>
      </c>
      <c r="N664" s="64">
        <v>16</v>
      </c>
      <c r="O664" s="64">
        <v>0</v>
      </c>
      <c r="P664" s="64">
        <v>0</v>
      </c>
      <c r="Q664" s="64">
        <v>0</v>
      </c>
      <c r="R664" s="64">
        <v>118</v>
      </c>
      <c r="S664" s="64">
        <v>2</v>
      </c>
      <c r="T664" s="64">
        <v>0</v>
      </c>
      <c r="U664" s="64">
        <v>40</v>
      </c>
      <c r="V664" s="64">
        <v>80</v>
      </c>
      <c r="W664" s="64">
        <v>130</v>
      </c>
      <c r="X664" s="64">
        <v>0</v>
      </c>
      <c r="Y664" s="64">
        <v>854</v>
      </c>
      <c r="Z664" s="64">
        <v>2210</v>
      </c>
      <c r="AA664" s="64">
        <v>8543</v>
      </c>
      <c r="AB664" s="64">
        <v>0</v>
      </c>
      <c r="AC664" s="64">
        <v>0</v>
      </c>
      <c r="AD664" s="64">
        <v>0</v>
      </c>
      <c r="AE664" s="64">
        <v>0</v>
      </c>
      <c r="AF664" s="64">
        <v>492</v>
      </c>
      <c r="AG664" s="64">
        <v>0</v>
      </c>
      <c r="AH664" s="64">
        <v>0</v>
      </c>
      <c r="AI664" s="64">
        <v>114</v>
      </c>
      <c r="AJ664" s="64">
        <v>12343</v>
      </c>
      <c r="AK664" s="64">
        <v>0</v>
      </c>
      <c r="AL664" s="64">
        <v>10468</v>
      </c>
      <c r="AM664" s="64">
        <v>0</v>
      </c>
      <c r="AN664" s="64">
        <v>105</v>
      </c>
      <c r="AO664" s="64">
        <v>0</v>
      </c>
      <c r="AP664" s="64">
        <v>6</v>
      </c>
      <c r="AQ664" s="64">
        <v>3</v>
      </c>
      <c r="AR664" s="64">
        <v>71</v>
      </c>
      <c r="AS664" s="64">
        <v>0</v>
      </c>
      <c r="AT664" s="64">
        <v>0</v>
      </c>
      <c r="AU664" s="64">
        <v>0</v>
      </c>
      <c r="AV664" s="64">
        <v>0</v>
      </c>
      <c r="AW664" s="64">
        <v>1610</v>
      </c>
      <c r="AX664" s="64">
        <v>80</v>
      </c>
      <c r="AY664" s="64">
        <v>1761</v>
      </c>
      <c r="AZ664" s="64">
        <v>12343</v>
      </c>
      <c r="BA664" s="64">
        <v>406</v>
      </c>
      <c r="BB664" s="64">
        <v>0</v>
      </c>
      <c r="BC664" s="64">
        <v>406</v>
      </c>
    </row>
    <row r="665" spans="1:55" x14ac:dyDescent="0.25">
      <c r="A665" s="64">
        <v>9431</v>
      </c>
      <c r="B665" s="65" t="s">
        <v>486</v>
      </c>
      <c r="C665" s="64">
        <v>200312</v>
      </c>
      <c r="D665" s="64">
        <v>608</v>
      </c>
      <c r="E665" s="64">
        <v>251</v>
      </c>
      <c r="F665" s="64">
        <v>357</v>
      </c>
      <c r="G665" s="64">
        <v>0</v>
      </c>
      <c r="H665" s="64">
        <v>3</v>
      </c>
      <c r="I665" s="64">
        <v>0</v>
      </c>
      <c r="J665" s="64">
        <v>360</v>
      </c>
      <c r="K665" s="64">
        <v>-13</v>
      </c>
      <c r="L665" s="64">
        <v>23</v>
      </c>
      <c r="M665" s="64">
        <v>376</v>
      </c>
      <c r="N665" s="64">
        <v>15</v>
      </c>
      <c r="O665" s="64">
        <v>0</v>
      </c>
      <c r="P665" s="64">
        <v>0</v>
      </c>
      <c r="Q665" s="64">
        <v>0</v>
      </c>
      <c r="R665" s="64">
        <v>-21</v>
      </c>
      <c r="S665" s="64">
        <v>1</v>
      </c>
      <c r="T665" s="64">
        <v>0</v>
      </c>
      <c r="U665" s="64">
        <v>2</v>
      </c>
      <c r="V665" s="64">
        <v>-18</v>
      </c>
      <c r="W665" s="64">
        <v>70</v>
      </c>
      <c r="X665" s="64">
        <v>0</v>
      </c>
      <c r="Y665" s="64">
        <v>1039</v>
      </c>
      <c r="Z665" s="64">
        <v>1778</v>
      </c>
      <c r="AA665" s="64">
        <v>9761</v>
      </c>
      <c r="AB665" s="64">
        <v>0</v>
      </c>
      <c r="AC665" s="64">
        <v>0</v>
      </c>
      <c r="AD665" s="64">
        <v>0</v>
      </c>
      <c r="AE665" s="64">
        <v>0</v>
      </c>
      <c r="AF665" s="64">
        <v>477</v>
      </c>
      <c r="AG665" s="64">
        <v>0</v>
      </c>
      <c r="AH665" s="64">
        <v>0</v>
      </c>
      <c r="AI665" s="64">
        <v>113</v>
      </c>
      <c r="AJ665" s="64">
        <v>13238</v>
      </c>
      <c r="AK665" s="64">
        <v>0</v>
      </c>
      <c r="AL665" s="64">
        <v>11400</v>
      </c>
      <c r="AM665" s="64">
        <v>0</v>
      </c>
      <c r="AN665" s="64">
        <v>89</v>
      </c>
      <c r="AO665" s="64">
        <v>0</v>
      </c>
      <c r="AP665" s="64">
        <v>4</v>
      </c>
      <c r="AQ665" s="64">
        <v>2</v>
      </c>
      <c r="AR665" s="64">
        <v>71</v>
      </c>
      <c r="AS665" s="64">
        <v>0</v>
      </c>
      <c r="AT665" s="64">
        <v>0</v>
      </c>
      <c r="AU665" s="64">
        <v>0</v>
      </c>
      <c r="AV665" s="64">
        <v>0</v>
      </c>
      <c r="AW665" s="64">
        <v>1690</v>
      </c>
      <c r="AX665" s="64">
        <v>-18</v>
      </c>
      <c r="AY665" s="64">
        <v>1743</v>
      </c>
      <c r="AZ665" s="64">
        <v>13238</v>
      </c>
      <c r="BA665" s="64">
        <v>55</v>
      </c>
      <c r="BB665" s="64">
        <v>0</v>
      </c>
      <c r="BC665" s="64">
        <v>55</v>
      </c>
    </row>
    <row r="666" spans="1:55" x14ac:dyDescent="0.25">
      <c r="A666" s="64">
        <v>9431</v>
      </c>
      <c r="B666" s="65" t="s">
        <v>486</v>
      </c>
      <c r="C666" s="64">
        <v>200412</v>
      </c>
      <c r="D666" s="64">
        <v>618</v>
      </c>
      <c r="E666" s="64">
        <v>239</v>
      </c>
      <c r="F666" s="64">
        <v>379</v>
      </c>
      <c r="G666" s="64">
        <v>0</v>
      </c>
      <c r="H666" s="64">
        <v>5</v>
      </c>
      <c r="I666" s="64">
        <v>0</v>
      </c>
      <c r="J666" s="64">
        <v>384</v>
      </c>
      <c r="K666" s="64">
        <v>-133</v>
      </c>
      <c r="L666" s="64">
        <v>17</v>
      </c>
      <c r="M666" s="64">
        <v>379</v>
      </c>
      <c r="N666" s="64">
        <v>15</v>
      </c>
      <c r="O666" s="64">
        <v>0</v>
      </c>
      <c r="P666" s="64">
        <v>0</v>
      </c>
      <c r="Q666" s="64">
        <v>0</v>
      </c>
      <c r="R666" s="64">
        <v>-126</v>
      </c>
      <c r="S666" s="64">
        <v>0</v>
      </c>
      <c r="T666" s="64">
        <v>0</v>
      </c>
      <c r="U666" s="64">
        <v>-34</v>
      </c>
      <c r="V666" s="64">
        <v>-92</v>
      </c>
      <c r="W666" s="64">
        <v>49</v>
      </c>
      <c r="X666" s="64">
        <v>0</v>
      </c>
      <c r="Y666" s="64">
        <v>1853</v>
      </c>
      <c r="Z666" s="64">
        <v>2139</v>
      </c>
      <c r="AA666" s="64">
        <v>9553</v>
      </c>
      <c r="AB666" s="64">
        <v>0</v>
      </c>
      <c r="AC666" s="64">
        <v>0</v>
      </c>
      <c r="AD666" s="64">
        <v>0</v>
      </c>
      <c r="AE666" s="64">
        <v>0</v>
      </c>
      <c r="AF666" s="64">
        <v>463</v>
      </c>
      <c r="AG666" s="64">
        <v>0</v>
      </c>
      <c r="AH666" s="64">
        <v>169</v>
      </c>
      <c r="AI666" s="64">
        <v>0</v>
      </c>
      <c r="AJ666" s="64">
        <v>14226</v>
      </c>
      <c r="AK666" s="64">
        <v>0</v>
      </c>
      <c r="AL666" s="64">
        <v>12469</v>
      </c>
      <c r="AM666" s="64">
        <v>0</v>
      </c>
      <c r="AN666" s="64">
        <v>96</v>
      </c>
      <c r="AO666" s="64">
        <v>0</v>
      </c>
      <c r="AP666" s="64">
        <v>0</v>
      </c>
      <c r="AQ666" s="64">
        <v>3</v>
      </c>
      <c r="AR666" s="64">
        <v>78</v>
      </c>
      <c r="AS666" s="64">
        <v>0</v>
      </c>
      <c r="AT666" s="64">
        <v>0</v>
      </c>
      <c r="AU666" s="64">
        <v>0</v>
      </c>
      <c r="AV666" s="64">
        <v>0</v>
      </c>
      <c r="AW666" s="64">
        <v>1672</v>
      </c>
      <c r="AX666" s="64">
        <v>-92</v>
      </c>
      <c r="AY666" s="64">
        <v>1658</v>
      </c>
      <c r="AZ666" s="64">
        <v>14226</v>
      </c>
      <c r="BA666" s="64">
        <v>47</v>
      </c>
      <c r="BB666" s="64">
        <v>0</v>
      </c>
      <c r="BC666" s="64">
        <v>47</v>
      </c>
    </row>
    <row r="667" spans="1:55" x14ac:dyDescent="0.25">
      <c r="A667" s="64">
        <v>9436</v>
      </c>
      <c r="B667" s="65" t="s">
        <v>378</v>
      </c>
      <c r="C667" s="64">
        <v>200012</v>
      </c>
      <c r="D667" s="64">
        <v>7748</v>
      </c>
      <c r="E667" s="64">
        <v>2186</v>
      </c>
      <c r="F667" s="64">
        <v>5562</v>
      </c>
      <c r="G667" s="64">
        <v>16</v>
      </c>
      <c r="H667" s="64">
        <v>889</v>
      </c>
      <c r="I667" s="64">
        <v>86</v>
      </c>
      <c r="J667" s="64">
        <v>6380</v>
      </c>
      <c r="K667" s="64">
        <v>204</v>
      </c>
      <c r="L667" s="64">
        <v>163</v>
      </c>
      <c r="M667" s="64">
        <v>3860</v>
      </c>
      <c r="N667" s="64">
        <v>237</v>
      </c>
      <c r="O667" s="64">
        <v>0</v>
      </c>
      <c r="P667" s="64">
        <v>866</v>
      </c>
      <c r="Q667" s="64">
        <v>0</v>
      </c>
      <c r="R667" s="64">
        <v>1785</v>
      </c>
      <c r="S667" s="64">
        <v>0</v>
      </c>
      <c r="T667" s="64">
        <v>0</v>
      </c>
      <c r="U667" s="64">
        <v>572</v>
      </c>
      <c r="V667" s="64">
        <v>1213</v>
      </c>
      <c r="W667" s="64">
        <v>1045</v>
      </c>
      <c r="X667" s="64">
        <v>0</v>
      </c>
      <c r="Y667" s="64">
        <v>8681</v>
      </c>
      <c r="Z667" s="64">
        <v>69872</v>
      </c>
      <c r="AA667" s="64">
        <v>5124</v>
      </c>
      <c r="AB667" s="64">
        <v>590</v>
      </c>
      <c r="AC667" s="64">
        <v>0</v>
      </c>
      <c r="AD667" s="64">
        <v>0</v>
      </c>
      <c r="AE667" s="64">
        <v>0</v>
      </c>
      <c r="AF667" s="64">
        <v>2637</v>
      </c>
      <c r="AG667" s="64">
        <v>0</v>
      </c>
      <c r="AH667" s="64">
        <v>154</v>
      </c>
      <c r="AI667" s="64">
        <v>87</v>
      </c>
      <c r="AJ667" s="64">
        <v>88190</v>
      </c>
      <c r="AK667" s="64">
        <v>1322</v>
      </c>
      <c r="AL667" s="64">
        <v>74026</v>
      </c>
      <c r="AM667" s="64">
        <v>0</v>
      </c>
      <c r="AN667" s="64">
        <v>1681</v>
      </c>
      <c r="AO667" s="64">
        <v>0</v>
      </c>
      <c r="AP667" s="64">
        <v>25</v>
      </c>
      <c r="AQ667" s="64">
        <v>0</v>
      </c>
      <c r="AR667" s="64">
        <v>4803</v>
      </c>
      <c r="AS667" s="64">
        <v>0</v>
      </c>
      <c r="AT667" s="64">
        <v>0</v>
      </c>
      <c r="AU667" s="64">
        <v>0</v>
      </c>
      <c r="AV667" s="64">
        <v>687</v>
      </c>
      <c r="AW667" s="64">
        <v>4432</v>
      </c>
      <c r="AX667" s="64">
        <v>1213</v>
      </c>
      <c r="AY667" s="64">
        <v>11136</v>
      </c>
      <c r="AZ667" s="64">
        <v>88190</v>
      </c>
      <c r="BA667" s="64">
        <v>12620</v>
      </c>
      <c r="BB667" s="64">
        <v>0</v>
      </c>
      <c r="BC667" s="64">
        <v>12620</v>
      </c>
    </row>
    <row r="668" spans="1:55" x14ac:dyDescent="0.25">
      <c r="A668" s="64">
        <v>9436</v>
      </c>
      <c r="B668" s="65" t="s">
        <v>378</v>
      </c>
      <c r="C668" s="64">
        <v>200112</v>
      </c>
      <c r="D668" s="64">
        <v>8500</v>
      </c>
      <c r="E668" s="64">
        <v>2619</v>
      </c>
      <c r="F668" s="64">
        <v>5881</v>
      </c>
      <c r="G668" s="64">
        <v>19</v>
      </c>
      <c r="H668" s="64">
        <v>891</v>
      </c>
      <c r="I668" s="64">
        <v>96</v>
      </c>
      <c r="J668" s="64">
        <v>6696</v>
      </c>
      <c r="K668" s="64">
        <v>100</v>
      </c>
      <c r="L668" s="64">
        <v>158</v>
      </c>
      <c r="M668" s="64">
        <v>3765</v>
      </c>
      <c r="N668" s="64">
        <v>156</v>
      </c>
      <c r="O668" s="64">
        <v>0</v>
      </c>
      <c r="P668" s="64">
        <v>2755</v>
      </c>
      <c r="Q668" s="64">
        <v>0</v>
      </c>
      <c r="R668" s="64">
        <v>278</v>
      </c>
      <c r="S668" s="64">
        <v>0</v>
      </c>
      <c r="T668" s="64">
        <v>0</v>
      </c>
      <c r="U668" s="64">
        <v>106</v>
      </c>
      <c r="V668" s="64">
        <v>173</v>
      </c>
      <c r="W668" s="64">
        <v>654</v>
      </c>
      <c r="X668" s="64">
        <v>0</v>
      </c>
      <c r="Y668" s="64">
        <v>13956</v>
      </c>
      <c r="Z668" s="64">
        <v>71063</v>
      </c>
      <c r="AA668" s="64">
        <v>10759</v>
      </c>
      <c r="AB668" s="64">
        <v>841</v>
      </c>
      <c r="AC668" s="64">
        <v>0</v>
      </c>
      <c r="AD668" s="64">
        <v>0</v>
      </c>
      <c r="AE668" s="64">
        <v>0</v>
      </c>
      <c r="AF668" s="64">
        <v>2532</v>
      </c>
      <c r="AG668" s="64">
        <v>0</v>
      </c>
      <c r="AH668" s="64">
        <v>599</v>
      </c>
      <c r="AI668" s="64">
        <v>119</v>
      </c>
      <c r="AJ668" s="64">
        <v>100524</v>
      </c>
      <c r="AK668" s="64">
        <v>0</v>
      </c>
      <c r="AL668" s="64">
        <v>87162</v>
      </c>
      <c r="AM668" s="64">
        <v>0</v>
      </c>
      <c r="AN668" s="64">
        <v>2032</v>
      </c>
      <c r="AO668" s="64">
        <v>0</v>
      </c>
      <c r="AP668" s="64">
        <v>9</v>
      </c>
      <c r="AQ668" s="64">
        <v>0</v>
      </c>
      <c r="AR668" s="64">
        <v>4816</v>
      </c>
      <c r="AS668" s="64">
        <v>0</v>
      </c>
      <c r="AT668" s="64">
        <v>0</v>
      </c>
      <c r="AU668" s="64">
        <v>0</v>
      </c>
      <c r="AV668" s="64">
        <v>687</v>
      </c>
      <c r="AW668" s="64">
        <v>5645</v>
      </c>
      <c r="AX668" s="64">
        <v>173</v>
      </c>
      <c r="AY668" s="64">
        <v>11321</v>
      </c>
      <c r="AZ668" s="64">
        <v>100524</v>
      </c>
      <c r="BA668" s="64">
        <v>26139</v>
      </c>
      <c r="BB668" s="64">
        <v>0</v>
      </c>
      <c r="BC668" s="64">
        <v>26139</v>
      </c>
    </row>
    <row r="669" spans="1:55" x14ac:dyDescent="0.25">
      <c r="A669" s="64">
        <v>9436</v>
      </c>
      <c r="B669" s="65" t="s">
        <v>378</v>
      </c>
      <c r="C669" s="64">
        <v>200212</v>
      </c>
      <c r="D669" s="64">
        <v>8052</v>
      </c>
      <c r="E669" s="64">
        <v>2303</v>
      </c>
      <c r="F669" s="64">
        <v>5748</v>
      </c>
      <c r="G669" s="64">
        <v>15</v>
      </c>
      <c r="H669" s="64">
        <v>1165</v>
      </c>
      <c r="I669" s="64">
        <v>96</v>
      </c>
      <c r="J669" s="64">
        <v>6832</v>
      </c>
      <c r="K669" s="64">
        <v>768</v>
      </c>
      <c r="L669" s="64">
        <v>-26</v>
      </c>
      <c r="M669" s="64">
        <v>4661</v>
      </c>
      <c r="N669" s="64">
        <v>157</v>
      </c>
      <c r="O669" s="64">
        <v>0</v>
      </c>
      <c r="P669" s="64">
        <v>1151</v>
      </c>
      <c r="Q669" s="64">
        <v>0</v>
      </c>
      <c r="R669" s="64">
        <v>1606</v>
      </c>
      <c r="S669" s="64">
        <v>0</v>
      </c>
      <c r="T669" s="64">
        <v>0</v>
      </c>
      <c r="U669" s="64">
        <v>520</v>
      </c>
      <c r="V669" s="64">
        <v>1086</v>
      </c>
      <c r="W669" s="64">
        <v>702</v>
      </c>
      <c r="X669" s="64">
        <v>0</v>
      </c>
      <c r="Y669" s="64">
        <v>11787</v>
      </c>
      <c r="Z669" s="64">
        <v>67572</v>
      </c>
      <c r="AA669" s="64">
        <v>23411</v>
      </c>
      <c r="AB669" s="64">
        <v>1362</v>
      </c>
      <c r="AC669" s="64">
        <v>0</v>
      </c>
      <c r="AD669" s="64">
        <v>0</v>
      </c>
      <c r="AE669" s="64">
        <v>0</v>
      </c>
      <c r="AF669" s="64">
        <v>2545</v>
      </c>
      <c r="AG669" s="64">
        <v>0</v>
      </c>
      <c r="AH669" s="64">
        <v>2075</v>
      </c>
      <c r="AI669" s="64">
        <v>123</v>
      </c>
      <c r="AJ669" s="64">
        <v>109577</v>
      </c>
      <c r="AK669" s="64">
        <v>0</v>
      </c>
      <c r="AL669" s="64">
        <v>92381</v>
      </c>
      <c r="AM669" s="64">
        <v>0</v>
      </c>
      <c r="AN669" s="64">
        <v>2180</v>
      </c>
      <c r="AO669" s="64">
        <v>0</v>
      </c>
      <c r="AP669" s="64">
        <v>0</v>
      </c>
      <c r="AQ669" s="64">
        <v>0</v>
      </c>
      <c r="AR669" s="64">
        <v>7222</v>
      </c>
      <c r="AS669" s="64">
        <v>0</v>
      </c>
      <c r="AT669" s="64">
        <v>0</v>
      </c>
      <c r="AU669" s="64">
        <v>0</v>
      </c>
      <c r="AV669" s="64">
        <v>1135</v>
      </c>
      <c r="AW669" s="64">
        <v>5574</v>
      </c>
      <c r="AX669" s="64">
        <v>1086</v>
      </c>
      <c r="AY669" s="64">
        <v>15016</v>
      </c>
      <c r="AZ669" s="64">
        <v>109577</v>
      </c>
      <c r="BA669" s="64">
        <v>28723</v>
      </c>
      <c r="BB669" s="64">
        <v>0</v>
      </c>
      <c r="BC669" s="64">
        <v>28723</v>
      </c>
    </row>
    <row r="670" spans="1:55" x14ac:dyDescent="0.25">
      <c r="A670" s="64">
        <v>9436</v>
      </c>
      <c r="B670" s="65" t="s">
        <v>378</v>
      </c>
      <c r="C670" s="64">
        <v>200312</v>
      </c>
      <c r="D670" s="64">
        <v>7932</v>
      </c>
      <c r="E670" s="64">
        <v>1860</v>
      </c>
      <c r="F670" s="64">
        <v>6071</v>
      </c>
      <c r="G670" s="64">
        <v>22</v>
      </c>
      <c r="H670" s="64">
        <v>1775</v>
      </c>
      <c r="I670" s="64">
        <v>61</v>
      </c>
      <c r="J670" s="64">
        <v>7807</v>
      </c>
      <c r="K670" s="64">
        <v>263</v>
      </c>
      <c r="L670" s="64">
        <v>189</v>
      </c>
      <c r="M670" s="64">
        <v>5492</v>
      </c>
      <c r="N670" s="64">
        <v>286</v>
      </c>
      <c r="O670" s="64">
        <v>0</v>
      </c>
      <c r="P670" s="64">
        <v>934</v>
      </c>
      <c r="Q670" s="64">
        <v>0</v>
      </c>
      <c r="R670" s="64">
        <v>1546</v>
      </c>
      <c r="S670" s="64">
        <v>0</v>
      </c>
      <c r="T670" s="64">
        <v>0</v>
      </c>
      <c r="U670" s="64">
        <v>392</v>
      </c>
      <c r="V670" s="64">
        <v>1154</v>
      </c>
      <c r="W670" s="64">
        <v>993</v>
      </c>
      <c r="X670" s="64">
        <v>0</v>
      </c>
      <c r="Y670" s="64">
        <v>13281</v>
      </c>
      <c r="Z670" s="64">
        <v>77650</v>
      </c>
      <c r="AA670" s="64">
        <v>18843</v>
      </c>
      <c r="AB670" s="64">
        <v>4705</v>
      </c>
      <c r="AC670" s="64">
        <v>0</v>
      </c>
      <c r="AD670" s="64">
        <v>0</v>
      </c>
      <c r="AE670" s="64">
        <v>0</v>
      </c>
      <c r="AF670" s="64">
        <v>2732</v>
      </c>
      <c r="AG670" s="64">
        <v>0</v>
      </c>
      <c r="AH670" s="64">
        <v>5040</v>
      </c>
      <c r="AI670" s="64">
        <v>158</v>
      </c>
      <c r="AJ670" s="64">
        <v>123402</v>
      </c>
      <c r="AK670" s="64">
        <v>603</v>
      </c>
      <c r="AL670" s="64">
        <v>101319</v>
      </c>
      <c r="AM670" s="64">
        <v>0</v>
      </c>
      <c r="AN670" s="64">
        <v>3858</v>
      </c>
      <c r="AO670" s="64">
        <v>189</v>
      </c>
      <c r="AP670" s="64">
        <v>0</v>
      </c>
      <c r="AQ670" s="64">
        <v>0</v>
      </c>
      <c r="AR670" s="64">
        <v>8484</v>
      </c>
      <c r="AS670" s="64">
        <v>0</v>
      </c>
      <c r="AT670" s="64">
        <v>0</v>
      </c>
      <c r="AU670" s="64">
        <v>0</v>
      </c>
      <c r="AV670" s="64">
        <v>687</v>
      </c>
      <c r="AW670" s="64">
        <v>7108</v>
      </c>
      <c r="AX670" s="64">
        <v>1154</v>
      </c>
      <c r="AY670" s="64">
        <v>17432</v>
      </c>
      <c r="AZ670" s="64">
        <v>123402</v>
      </c>
      <c r="BA670" s="64">
        <v>57429</v>
      </c>
      <c r="BB670" s="64">
        <v>0</v>
      </c>
      <c r="BC670" s="64">
        <v>57429</v>
      </c>
    </row>
    <row r="671" spans="1:55" x14ac:dyDescent="0.25">
      <c r="A671" s="64">
        <v>9436</v>
      </c>
      <c r="B671" s="65" t="s">
        <v>378</v>
      </c>
      <c r="C671" s="64">
        <v>200412</v>
      </c>
      <c r="D671" s="64">
        <v>7980</v>
      </c>
      <c r="E671" s="64">
        <v>1786</v>
      </c>
      <c r="F671" s="64">
        <v>6194</v>
      </c>
      <c r="G671" s="64">
        <v>54</v>
      </c>
      <c r="H671" s="64">
        <v>1983</v>
      </c>
      <c r="I671" s="64">
        <v>75</v>
      </c>
      <c r="J671" s="64">
        <v>8155</v>
      </c>
      <c r="K671" s="64">
        <v>471</v>
      </c>
      <c r="L671" s="64">
        <v>32</v>
      </c>
      <c r="M671" s="64">
        <v>5646</v>
      </c>
      <c r="N671" s="64">
        <v>226</v>
      </c>
      <c r="O671" s="64">
        <v>0</v>
      </c>
      <c r="P671" s="64">
        <v>1107</v>
      </c>
      <c r="Q671" s="64">
        <v>0</v>
      </c>
      <c r="R671" s="64">
        <v>1678</v>
      </c>
      <c r="S671" s="64">
        <v>0</v>
      </c>
      <c r="T671" s="64">
        <v>0</v>
      </c>
      <c r="U671" s="64">
        <v>317</v>
      </c>
      <c r="V671" s="64">
        <v>1361</v>
      </c>
      <c r="W671" s="64">
        <v>793</v>
      </c>
      <c r="X671" s="64">
        <v>0</v>
      </c>
      <c r="Y671" s="64">
        <v>11154</v>
      </c>
      <c r="Z671" s="64">
        <v>78552</v>
      </c>
      <c r="AA671" s="64">
        <v>38975</v>
      </c>
      <c r="AB671" s="64">
        <v>4349</v>
      </c>
      <c r="AC671" s="64">
        <v>0</v>
      </c>
      <c r="AD671" s="64">
        <v>0</v>
      </c>
      <c r="AE671" s="64">
        <v>0</v>
      </c>
      <c r="AF671" s="64">
        <v>3812</v>
      </c>
      <c r="AG671" s="64">
        <v>0</v>
      </c>
      <c r="AH671" s="64">
        <v>2003</v>
      </c>
      <c r="AI671" s="64">
        <v>160</v>
      </c>
      <c r="AJ671" s="64">
        <v>139798</v>
      </c>
      <c r="AK671" s="64">
        <v>10393</v>
      </c>
      <c r="AL671" s="64">
        <v>103220</v>
      </c>
      <c r="AM671" s="64">
        <v>0</v>
      </c>
      <c r="AN671" s="64">
        <v>3970</v>
      </c>
      <c r="AO671" s="64">
        <v>158</v>
      </c>
      <c r="AP671" s="64">
        <v>119</v>
      </c>
      <c r="AQ671" s="64">
        <v>0</v>
      </c>
      <c r="AR671" s="64">
        <v>10523</v>
      </c>
      <c r="AS671" s="64">
        <v>0</v>
      </c>
      <c r="AT671" s="64">
        <v>0</v>
      </c>
      <c r="AU671" s="64">
        <v>0</v>
      </c>
      <c r="AV671" s="64">
        <v>1793</v>
      </c>
      <c r="AW671" s="64">
        <v>8261</v>
      </c>
      <c r="AX671" s="64">
        <v>1361</v>
      </c>
      <c r="AY671" s="64">
        <v>21938</v>
      </c>
      <c r="AZ671" s="64">
        <v>139798</v>
      </c>
      <c r="BA671" s="64">
        <v>75354</v>
      </c>
      <c r="BB671" s="64">
        <v>0</v>
      </c>
      <c r="BC671" s="64">
        <v>75354</v>
      </c>
    </row>
    <row r="672" spans="1:55" x14ac:dyDescent="0.25">
      <c r="A672" s="64">
        <v>9438</v>
      </c>
      <c r="B672" s="65" t="s">
        <v>331</v>
      </c>
      <c r="C672" s="64">
        <v>200012</v>
      </c>
      <c r="D672" s="64">
        <v>556</v>
      </c>
      <c r="E672" s="64">
        <v>216</v>
      </c>
      <c r="F672" s="64">
        <v>340</v>
      </c>
      <c r="G672" s="64">
        <v>3</v>
      </c>
      <c r="H672" s="64">
        <v>0</v>
      </c>
      <c r="I672" s="64">
        <v>0</v>
      </c>
      <c r="J672" s="64">
        <v>343</v>
      </c>
      <c r="K672" s="64">
        <v>13</v>
      </c>
      <c r="L672" s="64">
        <v>16</v>
      </c>
      <c r="M672" s="64">
        <v>321</v>
      </c>
      <c r="N672" s="64">
        <v>39</v>
      </c>
      <c r="O672" s="64">
        <v>0</v>
      </c>
      <c r="P672" s="64">
        <v>0</v>
      </c>
      <c r="Q672" s="64">
        <v>0</v>
      </c>
      <c r="R672" s="64">
        <v>12</v>
      </c>
      <c r="S672" s="64">
        <v>0</v>
      </c>
      <c r="T672" s="64">
        <v>0</v>
      </c>
      <c r="U672" s="64">
        <v>0</v>
      </c>
      <c r="V672" s="64">
        <v>12</v>
      </c>
      <c r="W672" s="64">
        <v>45</v>
      </c>
      <c r="X672" s="64">
        <v>0</v>
      </c>
      <c r="Y672" s="64">
        <v>514</v>
      </c>
      <c r="Z672" s="64">
        <v>2011</v>
      </c>
      <c r="AA672" s="64">
        <v>5502</v>
      </c>
      <c r="AB672" s="64">
        <v>88</v>
      </c>
      <c r="AC672" s="64">
        <v>0</v>
      </c>
      <c r="AD672" s="64">
        <v>0</v>
      </c>
      <c r="AE672" s="64">
        <v>10</v>
      </c>
      <c r="AF672" s="64">
        <v>530</v>
      </c>
      <c r="AG672" s="64">
        <v>0</v>
      </c>
      <c r="AH672" s="64">
        <v>0</v>
      </c>
      <c r="AI672" s="64">
        <v>44</v>
      </c>
      <c r="AJ672" s="64">
        <v>8744</v>
      </c>
      <c r="AK672" s="64">
        <v>0</v>
      </c>
      <c r="AL672" s="64">
        <v>7140</v>
      </c>
      <c r="AM672" s="64">
        <v>0</v>
      </c>
      <c r="AN672" s="64">
        <v>84</v>
      </c>
      <c r="AO672" s="64">
        <v>0</v>
      </c>
      <c r="AP672" s="64">
        <v>0</v>
      </c>
      <c r="AQ672" s="64">
        <v>0</v>
      </c>
      <c r="AR672" s="64">
        <v>0</v>
      </c>
      <c r="AS672" s="64">
        <v>0</v>
      </c>
      <c r="AT672" s="64">
        <v>0</v>
      </c>
      <c r="AU672" s="64">
        <v>0</v>
      </c>
      <c r="AV672" s="64">
        <v>281</v>
      </c>
      <c r="AW672" s="64">
        <v>1227</v>
      </c>
      <c r="AX672" s="64">
        <v>12</v>
      </c>
      <c r="AY672" s="64">
        <v>1520</v>
      </c>
      <c r="AZ672" s="64">
        <v>8744</v>
      </c>
      <c r="BA672" s="64">
        <v>31</v>
      </c>
      <c r="BB672" s="64">
        <v>0</v>
      </c>
      <c r="BC672" s="64">
        <v>31</v>
      </c>
    </row>
    <row r="673" spans="1:55" x14ac:dyDescent="0.25">
      <c r="A673" s="64">
        <v>9438</v>
      </c>
      <c r="B673" s="65" t="s">
        <v>331</v>
      </c>
      <c r="C673" s="64">
        <v>200112</v>
      </c>
      <c r="D673" s="64">
        <v>529</v>
      </c>
      <c r="E673" s="64">
        <v>201</v>
      </c>
      <c r="F673" s="64">
        <v>328</v>
      </c>
      <c r="G673" s="64">
        <v>0</v>
      </c>
      <c r="H673" s="64">
        <v>0</v>
      </c>
      <c r="I673" s="64">
        <v>0</v>
      </c>
      <c r="J673" s="64">
        <v>328</v>
      </c>
      <c r="K673" s="64">
        <v>50</v>
      </c>
      <c r="L673" s="64">
        <v>18</v>
      </c>
      <c r="M673" s="64">
        <v>325</v>
      </c>
      <c r="N673" s="64">
        <v>39</v>
      </c>
      <c r="O673" s="64">
        <v>0</v>
      </c>
      <c r="P673" s="64">
        <v>0</v>
      </c>
      <c r="Q673" s="64">
        <v>0</v>
      </c>
      <c r="R673" s="64">
        <v>32</v>
      </c>
      <c r="S673" s="64">
        <v>1</v>
      </c>
      <c r="T673" s="64">
        <v>0</v>
      </c>
      <c r="U673" s="64">
        <v>7</v>
      </c>
      <c r="V673" s="64">
        <v>26</v>
      </c>
      <c r="W673" s="64">
        <v>37</v>
      </c>
      <c r="X673" s="64">
        <v>0</v>
      </c>
      <c r="Y673" s="64">
        <v>870</v>
      </c>
      <c r="Z673" s="64">
        <v>2266</v>
      </c>
      <c r="AA673" s="64">
        <v>4671</v>
      </c>
      <c r="AB673" s="64">
        <v>97</v>
      </c>
      <c r="AC673" s="64">
        <v>0</v>
      </c>
      <c r="AD673" s="64">
        <v>0</v>
      </c>
      <c r="AE673" s="64">
        <v>0</v>
      </c>
      <c r="AF673" s="64">
        <v>513</v>
      </c>
      <c r="AG673" s="64">
        <v>0</v>
      </c>
      <c r="AH673" s="64">
        <v>0</v>
      </c>
      <c r="AI673" s="64">
        <v>78</v>
      </c>
      <c r="AJ673" s="64">
        <v>8532</v>
      </c>
      <c r="AK673" s="64">
        <v>0</v>
      </c>
      <c r="AL673" s="64">
        <v>6893</v>
      </c>
      <c r="AM673" s="64">
        <v>0</v>
      </c>
      <c r="AN673" s="64">
        <v>94</v>
      </c>
      <c r="AO673" s="64">
        <v>0</v>
      </c>
      <c r="AP673" s="64">
        <v>0</v>
      </c>
      <c r="AQ673" s="64">
        <v>0</v>
      </c>
      <c r="AR673" s="64">
        <v>0</v>
      </c>
      <c r="AS673" s="64">
        <v>0</v>
      </c>
      <c r="AT673" s="64">
        <v>0</v>
      </c>
      <c r="AU673" s="64">
        <v>0</v>
      </c>
      <c r="AV673" s="64">
        <v>281</v>
      </c>
      <c r="AW673" s="64">
        <v>1238</v>
      </c>
      <c r="AX673" s="64">
        <v>26</v>
      </c>
      <c r="AY673" s="64">
        <v>1545</v>
      </c>
      <c r="AZ673" s="64">
        <v>8532</v>
      </c>
      <c r="BA673" s="64">
        <v>31</v>
      </c>
      <c r="BB673" s="64">
        <v>0</v>
      </c>
      <c r="BC673" s="64">
        <v>31</v>
      </c>
    </row>
    <row r="674" spans="1:55" x14ac:dyDescent="0.25">
      <c r="A674" s="64">
        <v>9438</v>
      </c>
      <c r="B674" s="65" t="s">
        <v>331</v>
      </c>
      <c r="C674" s="64">
        <v>200212</v>
      </c>
      <c r="D674" s="64">
        <v>514</v>
      </c>
      <c r="E674" s="64">
        <v>198</v>
      </c>
      <c r="F674" s="64">
        <v>316</v>
      </c>
      <c r="G674" s="64">
        <v>0</v>
      </c>
      <c r="H674" s="64">
        <v>0</v>
      </c>
      <c r="I674" s="64">
        <v>0</v>
      </c>
      <c r="J674" s="64">
        <v>316</v>
      </c>
      <c r="K674" s="64">
        <v>80</v>
      </c>
      <c r="L674" s="64">
        <v>26</v>
      </c>
      <c r="M674" s="64">
        <v>299</v>
      </c>
      <c r="N674" s="64">
        <v>25</v>
      </c>
      <c r="O674" s="64">
        <v>0</v>
      </c>
      <c r="P674" s="64">
        <v>0</v>
      </c>
      <c r="Q674" s="64">
        <v>0</v>
      </c>
      <c r="R674" s="64">
        <v>98</v>
      </c>
      <c r="S674" s="64">
        <v>1</v>
      </c>
      <c r="T674" s="64">
        <v>0</v>
      </c>
      <c r="U674" s="64">
        <v>29</v>
      </c>
      <c r="V674" s="64">
        <v>70</v>
      </c>
      <c r="W674" s="64">
        <v>26</v>
      </c>
      <c r="X674" s="64">
        <v>0</v>
      </c>
      <c r="Y674" s="64">
        <v>133</v>
      </c>
      <c r="Z674" s="64">
        <v>2438</v>
      </c>
      <c r="AA674" s="64">
        <v>4723</v>
      </c>
      <c r="AB674" s="64">
        <v>106</v>
      </c>
      <c r="AC674" s="64">
        <v>0</v>
      </c>
      <c r="AD674" s="64">
        <v>0</v>
      </c>
      <c r="AE674" s="64">
        <v>0</v>
      </c>
      <c r="AF674" s="64">
        <v>489</v>
      </c>
      <c r="AG674" s="64">
        <v>0</v>
      </c>
      <c r="AH674" s="64">
        <v>65</v>
      </c>
      <c r="AI674" s="64">
        <v>0</v>
      </c>
      <c r="AJ674" s="64">
        <v>7980</v>
      </c>
      <c r="AK674" s="64">
        <v>0</v>
      </c>
      <c r="AL674" s="64">
        <v>6255</v>
      </c>
      <c r="AM674" s="64">
        <v>0</v>
      </c>
      <c r="AN674" s="64">
        <v>110</v>
      </c>
      <c r="AO674" s="64">
        <v>0</v>
      </c>
      <c r="AP674" s="64">
        <v>0</v>
      </c>
      <c r="AQ674" s="64">
        <v>0</v>
      </c>
      <c r="AR674" s="64">
        <v>0</v>
      </c>
      <c r="AS674" s="64">
        <v>0</v>
      </c>
      <c r="AT674" s="64">
        <v>0</v>
      </c>
      <c r="AU674" s="64">
        <v>0</v>
      </c>
      <c r="AV674" s="64">
        <v>281</v>
      </c>
      <c r="AW674" s="64">
        <v>1264</v>
      </c>
      <c r="AX674" s="64">
        <v>70</v>
      </c>
      <c r="AY674" s="64">
        <v>1615</v>
      </c>
      <c r="AZ674" s="64">
        <v>7980</v>
      </c>
      <c r="BA674" s="64">
        <v>30</v>
      </c>
      <c r="BB674" s="64">
        <v>0</v>
      </c>
      <c r="BC674" s="64">
        <v>30</v>
      </c>
    </row>
    <row r="675" spans="1:55" x14ac:dyDescent="0.25">
      <c r="A675" s="64">
        <v>9438</v>
      </c>
      <c r="B675" s="65" t="s">
        <v>331</v>
      </c>
      <c r="C675" s="64">
        <v>200312</v>
      </c>
      <c r="D675" s="64">
        <v>411</v>
      </c>
      <c r="E675" s="64">
        <v>141</v>
      </c>
      <c r="F675" s="64">
        <v>270</v>
      </c>
      <c r="G675" s="64">
        <v>0</v>
      </c>
      <c r="H675" s="64">
        <v>0</v>
      </c>
      <c r="I675" s="64">
        <v>0</v>
      </c>
      <c r="J675" s="64">
        <v>270</v>
      </c>
      <c r="K675" s="64">
        <v>9</v>
      </c>
      <c r="L675" s="64">
        <v>22</v>
      </c>
      <c r="M675" s="64">
        <v>324</v>
      </c>
      <c r="N675" s="64">
        <v>11</v>
      </c>
      <c r="O675" s="64">
        <v>0</v>
      </c>
      <c r="P675" s="64">
        <v>0</v>
      </c>
      <c r="Q675" s="64">
        <v>0</v>
      </c>
      <c r="R675" s="64">
        <v>-34</v>
      </c>
      <c r="S675" s="64">
        <v>0</v>
      </c>
      <c r="T675" s="64">
        <v>0</v>
      </c>
      <c r="U675" s="64">
        <v>-6</v>
      </c>
      <c r="V675" s="64">
        <v>-28</v>
      </c>
      <c r="W675" s="64">
        <v>45</v>
      </c>
      <c r="X675" s="64">
        <v>0</v>
      </c>
      <c r="Y675" s="64">
        <v>1761</v>
      </c>
      <c r="Z675" s="64">
        <v>1812</v>
      </c>
      <c r="AA675" s="64">
        <v>4753</v>
      </c>
      <c r="AB675" s="64">
        <v>172</v>
      </c>
      <c r="AC675" s="64">
        <v>0</v>
      </c>
      <c r="AD675" s="64">
        <v>0</v>
      </c>
      <c r="AE675" s="64">
        <v>0</v>
      </c>
      <c r="AF675" s="64">
        <v>492</v>
      </c>
      <c r="AG675" s="64">
        <v>0</v>
      </c>
      <c r="AH675" s="64">
        <v>12</v>
      </c>
      <c r="AI675" s="64">
        <v>6</v>
      </c>
      <c r="AJ675" s="64">
        <v>9053</v>
      </c>
      <c r="AK675" s="64">
        <v>0</v>
      </c>
      <c r="AL675" s="64">
        <v>7405</v>
      </c>
      <c r="AM675" s="64">
        <v>0</v>
      </c>
      <c r="AN675" s="64">
        <v>61</v>
      </c>
      <c r="AO675" s="64">
        <v>0</v>
      </c>
      <c r="AP675" s="64">
        <v>0</v>
      </c>
      <c r="AQ675" s="64">
        <v>0</v>
      </c>
      <c r="AR675" s="64">
        <v>0</v>
      </c>
      <c r="AS675" s="64">
        <v>0</v>
      </c>
      <c r="AT675" s="64">
        <v>0</v>
      </c>
      <c r="AU675" s="64">
        <v>0</v>
      </c>
      <c r="AV675" s="64">
        <v>281</v>
      </c>
      <c r="AW675" s="64">
        <v>1334</v>
      </c>
      <c r="AX675" s="64">
        <v>-28</v>
      </c>
      <c r="AY675" s="64">
        <v>1587</v>
      </c>
      <c r="AZ675" s="64">
        <v>9053</v>
      </c>
      <c r="BA675" s="64">
        <v>30</v>
      </c>
      <c r="BB675" s="64">
        <v>0</v>
      </c>
      <c r="BC675" s="64">
        <v>30</v>
      </c>
    </row>
    <row r="676" spans="1:55" x14ac:dyDescent="0.25">
      <c r="A676" s="64">
        <v>9438</v>
      </c>
      <c r="B676" s="65" t="s">
        <v>331</v>
      </c>
      <c r="C676" s="64">
        <v>200412</v>
      </c>
      <c r="D676" s="64">
        <v>363</v>
      </c>
      <c r="E676" s="64">
        <v>126</v>
      </c>
      <c r="F676" s="64">
        <v>237</v>
      </c>
      <c r="G676" s="64">
        <v>0</v>
      </c>
      <c r="H676" s="64">
        <v>0</v>
      </c>
      <c r="I676" s="64">
        <v>0</v>
      </c>
      <c r="J676" s="64">
        <v>237</v>
      </c>
      <c r="K676" s="64">
        <v>114</v>
      </c>
      <c r="L676" s="64">
        <v>22</v>
      </c>
      <c r="M676" s="64">
        <v>316</v>
      </c>
      <c r="N676" s="64">
        <v>12</v>
      </c>
      <c r="O676" s="64">
        <v>0</v>
      </c>
      <c r="P676" s="64">
        <v>0</v>
      </c>
      <c r="Q676" s="64">
        <v>0</v>
      </c>
      <c r="R676" s="64">
        <v>45</v>
      </c>
      <c r="S676" s="64">
        <v>1</v>
      </c>
      <c r="T676" s="64">
        <v>0</v>
      </c>
      <c r="U676" s="64">
        <v>18</v>
      </c>
      <c r="V676" s="64">
        <v>28</v>
      </c>
      <c r="W676" s="64">
        <v>57</v>
      </c>
      <c r="X676" s="64">
        <v>0</v>
      </c>
      <c r="Y676" s="64">
        <v>718</v>
      </c>
      <c r="Z676" s="64">
        <v>1139</v>
      </c>
      <c r="AA676" s="64">
        <v>5740</v>
      </c>
      <c r="AB676" s="64">
        <v>227</v>
      </c>
      <c r="AC676" s="64">
        <v>0</v>
      </c>
      <c r="AD676" s="64">
        <v>0</v>
      </c>
      <c r="AE676" s="64">
        <v>0</v>
      </c>
      <c r="AF676" s="64">
        <v>480</v>
      </c>
      <c r="AG676" s="64">
        <v>0</v>
      </c>
      <c r="AH676" s="64">
        <v>8</v>
      </c>
      <c r="AI676" s="64">
        <v>0</v>
      </c>
      <c r="AJ676" s="64">
        <v>8369</v>
      </c>
      <c r="AK676" s="64">
        <v>0</v>
      </c>
      <c r="AL676" s="64">
        <v>6675</v>
      </c>
      <c r="AM676" s="64">
        <v>0</v>
      </c>
      <c r="AN676" s="64">
        <v>79</v>
      </c>
      <c r="AO676" s="64">
        <v>0</v>
      </c>
      <c r="AP676" s="64">
        <v>0</v>
      </c>
      <c r="AQ676" s="64">
        <v>0</v>
      </c>
      <c r="AR676" s="64">
        <v>0</v>
      </c>
      <c r="AS676" s="64">
        <v>0</v>
      </c>
      <c r="AT676" s="64">
        <v>0</v>
      </c>
      <c r="AU676" s="64">
        <v>0</v>
      </c>
      <c r="AV676" s="64">
        <v>281</v>
      </c>
      <c r="AW676" s="64">
        <v>1306</v>
      </c>
      <c r="AX676" s="64">
        <v>28</v>
      </c>
      <c r="AY676" s="64">
        <v>1615</v>
      </c>
      <c r="AZ676" s="64">
        <v>8369</v>
      </c>
      <c r="BA676" s="64">
        <v>28</v>
      </c>
      <c r="BB676" s="64">
        <v>0</v>
      </c>
      <c r="BC676" s="64">
        <v>28</v>
      </c>
    </row>
    <row r="677" spans="1:55" x14ac:dyDescent="0.25">
      <c r="A677" s="64">
        <v>9486</v>
      </c>
      <c r="B677" s="65" t="s">
        <v>465</v>
      </c>
      <c r="C677" s="64">
        <v>200012</v>
      </c>
      <c r="D677" s="64">
        <v>97030</v>
      </c>
      <c r="E677" s="64">
        <v>22314</v>
      </c>
      <c r="F677" s="64">
        <v>74716</v>
      </c>
      <c r="G677" s="64">
        <v>395</v>
      </c>
      <c r="H677" s="64">
        <v>14367</v>
      </c>
      <c r="I677" s="64">
        <v>585</v>
      </c>
      <c r="J677" s="64">
        <v>88893</v>
      </c>
      <c r="K677" s="64">
        <v>-805</v>
      </c>
      <c r="L677" s="64">
        <v>2408</v>
      </c>
      <c r="M677" s="64">
        <v>48236</v>
      </c>
      <c r="N677" s="64">
        <v>2887</v>
      </c>
      <c r="O677" s="64">
        <v>79</v>
      </c>
      <c r="P677" s="64">
        <v>5307</v>
      </c>
      <c r="Q677" s="64">
        <v>37</v>
      </c>
      <c r="R677" s="64">
        <v>34025</v>
      </c>
      <c r="S677" s="64">
        <v>0</v>
      </c>
      <c r="T677" s="64">
        <v>0</v>
      </c>
      <c r="U677" s="64">
        <v>10808</v>
      </c>
      <c r="V677" s="64">
        <v>23217</v>
      </c>
      <c r="W677" s="64">
        <v>41798</v>
      </c>
      <c r="X677" s="64">
        <v>0</v>
      </c>
      <c r="Y677" s="64">
        <v>297157</v>
      </c>
      <c r="Z677" s="64">
        <v>735011</v>
      </c>
      <c r="AA677" s="64">
        <v>158510</v>
      </c>
      <c r="AB677" s="64">
        <v>12703</v>
      </c>
      <c r="AC677" s="64">
        <v>0</v>
      </c>
      <c r="AD677" s="64">
        <v>2139</v>
      </c>
      <c r="AE677" s="64">
        <v>0</v>
      </c>
      <c r="AF677" s="64">
        <v>20753</v>
      </c>
      <c r="AG677" s="64">
        <v>0</v>
      </c>
      <c r="AH677" s="64">
        <v>16684</v>
      </c>
      <c r="AI677" s="64">
        <v>1160</v>
      </c>
      <c r="AJ677" s="64">
        <v>1285915</v>
      </c>
      <c r="AK677" s="64">
        <v>9859</v>
      </c>
      <c r="AL677" s="64">
        <v>876226</v>
      </c>
      <c r="AM677" s="64">
        <v>0</v>
      </c>
      <c r="AN677" s="64">
        <v>121625</v>
      </c>
      <c r="AO677" s="64">
        <v>382</v>
      </c>
      <c r="AP677" s="64">
        <v>3606</v>
      </c>
      <c r="AQ677" s="64">
        <v>0</v>
      </c>
      <c r="AR677" s="64">
        <v>11983</v>
      </c>
      <c r="AS677" s="64">
        <v>0</v>
      </c>
      <c r="AT677" s="64">
        <v>0</v>
      </c>
      <c r="AU677" s="64">
        <v>0</v>
      </c>
      <c r="AV677" s="64">
        <v>0</v>
      </c>
      <c r="AW677" s="64">
        <v>238817</v>
      </c>
      <c r="AX677" s="64">
        <v>23217</v>
      </c>
      <c r="AY677" s="64">
        <v>274217</v>
      </c>
      <c r="AZ677" s="64">
        <v>1285915</v>
      </c>
      <c r="BA677" s="64">
        <v>691156</v>
      </c>
      <c r="BB677" s="64">
        <v>0</v>
      </c>
      <c r="BC677" s="64">
        <v>691156</v>
      </c>
    </row>
    <row r="678" spans="1:55" x14ac:dyDescent="0.25">
      <c r="A678" s="64">
        <v>9486</v>
      </c>
      <c r="B678" s="65" t="s">
        <v>465</v>
      </c>
      <c r="C678" s="64">
        <v>200112</v>
      </c>
      <c r="D678" s="64">
        <v>111848</v>
      </c>
      <c r="E678" s="64">
        <v>29057</v>
      </c>
      <c r="F678" s="64">
        <v>82792</v>
      </c>
      <c r="G678" s="64">
        <v>481</v>
      </c>
      <c r="H678" s="64">
        <v>17287</v>
      </c>
      <c r="I678" s="64">
        <v>590</v>
      </c>
      <c r="J678" s="64">
        <v>99970</v>
      </c>
      <c r="K678" s="64">
        <v>-688</v>
      </c>
      <c r="L678" s="64">
        <v>2340</v>
      </c>
      <c r="M678" s="64">
        <v>52921</v>
      </c>
      <c r="N678" s="64">
        <v>3019</v>
      </c>
      <c r="O678" s="64">
        <v>177</v>
      </c>
      <c r="P678" s="64">
        <v>9165</v>
      </c>
      <c r="Q678" s="64">
        <v>12</v>
      </c>
      <c r="R678" s="64">
        <v>36353</v>
      </c>
      <c r="S678" s="64">
        <v>0</v>
      </c>
      <c r="T678" s="64">
        <v>0</v>
      </c>
      <c r="U678" s="64">
        <v>11993</v>
      </c>
      <c r="V678" s="64">
        <v>24360</v>
      </c>
      <c r="W678" s="64">
        <v>30681</v>
      </c>
      <c r="X678" s="64">
        <v>0</v>
      </c>
      <c r="Y678" s="64">
        <v>387994</v>
      </c>
      <c r="Z678" s="64">
        <v>795930</v>
      </c>
      <c r="AA678" s="64">
        <v>199992</v>
      </c>
      <c r="AB678" s="64">
        <v>16242</v>
      </c>
      <c r="AC678" s="64">
        <v>0</v>
      </c>
      <c r="AD678" s="64">
        <v>2151</v>
      </c>
      <c r="AE678" s="64">
        <v>0</v>
      </c>
      <c r="AF678" s="64">
        <v>20096</v>
      </c>
      <c r="AG678" s="64">
        <v>0</v>
      </c>
      <c r="AH678" s="64">
        <v>19393</v>
      </c>
      <c r="AI678" s="64">
        <v>1298</v>
      </c>
      <c r="AJ678" s="64">
        <v>1473777</v>
      </c>
      <c r="AK678" s="64">
        <v>81876</v>
      </c>
      <c r="AL678" s="64">
        <v>1045763</v>
      </c>
      <c r="AM678" s="64">
        <v>0</v>
      </c>
      <c r="AN678" s="64">
        <v>37533</v>
      </c>
      <c r="AO678" s="64">
        <v>523</v>
      </c>
      <c r="AP678" s="64">
        <v>3675</v>
      </c>
      <c r="AQ678" s="64">
        <v>0</v>
      </c>
      <c r="AR678" s="64">
        <v>17814</v>
      </c>
      <c r="AS678" s="64">
        <v>0</v>
      </c>
      <c r="AT678" s="64">
        <v>0</v>
      </c>
      <c r="AU678" s="64">
        <v>200</v>
      </c>
      <c r="AV678" s="64">
        <v>0</v>
      </c>
      <c r="AW678" s="64">
        <v>262034</v>
      </c>
      <c r="AX678" s="64">
        <v>24360</v>
      </c>
      <c r="AY678" s="64">
        <v>304408</v>
      </c>
      <c r="AZ678" s="64">
        <v>1473777</v>
      </c>
      <c r="BA678" s="64">
        <v>891366</v>
      </c>
      <c r="BB678" s="64">
        <v>0</v>
      </c>
      <c r="BC678" s="64">
        <v>891366</v>
      </c>
    </row>
    <row r="679" spans="1:55" x14ac:dyDescent="0.25">
      <c r="A679" s="64">
        <v>9486</v>
      </c>
      <c r="B679" s="65" t="s">
        <v>465</v>
      </c>
      <c r="C679" s="64">
        <v>200212</v>
      </c>
      <c r="D679" s="64">
        <v>113436</v>
      </c>
      <c r="E679" s="64">
        <v>23853</v>
      </c>
      <c r="F679" s="64">
        <v>89583</v>
      </c>
      <c r="G679" s="64">
        <v>516</v>
      </c>
      <c r="H679" s="64">
        <v>21550</v>
      </c>
      <c r="I679" s="64">
        <v>648</v>
      </c>
      <c r="J679" s="64">
        <v>111001</v>
      </c>
      <c r="K679" s="64">
        <v>9660</v>
      </c>
      <c r="L679" s="64">
        <v>1739</v>
      </c>
      <c r="M679" s="64">
        <v>64033</v>
      </c>
      <c r="N679" s="64">
        <v>3622</v>
      </c>
      <c r="O679" s="64">
        <v>130</v>
      </c>
      <c r="P679" s="64">
        <v>20403</v>
      </c>
      <c r="Q679" s="64">
        <v>0</v>
      </c>
      <c r="R679" s="64">
        <v>34213</v>
      </c>
      <c r="S679" s="64">
        <v>0</v>
      </c>
      <c r="T679" s="64">
        <v>0</v>
      </c>
      <c r="U679" s="64">
        <v>10531</v>
      </c>
      <c r="V679" s="64">
        <v>23682</v>
      </c>
      <c r="W679" s="64">
        <v>37676</v>
      </c>
      <c r="X679" s="64">
        <v>0</v>
      </c>
      <c r="Y679" s="64">
        <v>216718</v>
      </c>
      <c r="Z679" s="64">
        <v>1005088</v>
      </c>
      <c r="AA679" s="64">
        <v>284624</v>
      </c>
      <c r="AB679" s="64">
        <v>50817</v>
      </c>
      <c r="AC679" s="64">
        <v>0</v>
      </c>
      <c r="AD679" s="64">
        <v>0</v>
      </c>
      <c r="AE679" s="64">
        <v>0</v>
      </c>
      <c r="AF679" s="64">
        <v>38919</v>
      </c>
      <c r="AG679" s="64">
        <v>0</v>
      </c>
      <c r="AH679" s="64">
        <v>24911</v>
      </c>
      <c r="AI679" s="64">
        <v>1743</v>
      </c>
      <c r="AJ679" s="64">
        <v>1660498</v>
      </c>
      <c r="AK679" s="64">
        <v>28695</v>
      </c>
      <c r="AL679" s="64">
        <v>1222638</v>
      </c>
      <c r="AM679" s="64">
        <v>0</v>
      </c>
      <c r="AN679" s="64">
        <v>47944</v>
      </c>
      <c r="AO679" s="64">
        <v>547</v>
      </c>
      <c r="AP679" s="64">
        <v>2141</v>
      </c>
      <c r="AQ679" s="64">
        <v>0</v>
      </c>
      <c r="AR679" s="64">
        <v>31351</v>
      </c>
      <c r="AS679" s="64">
        <v>0</v>
      </c>
      <c r="AT679" s="64">
        <v>0</v>
      </c>
      <c r="AU679" s="64">
        <v>200</v>
      </c>
      <c r="AV679" s="64">
        <v>16906</v>
      </c>
      <c r="AW679" s="64">
        <v>286394</v>
      </c>
      <c r="AX679" s="64">
        <v>23682</v>
      </c>
      <c r="AY679" s="64">
        <v>358532</v>
      </c>
      <c r="AZ679" s="64">
        <v>1660497</v>
      </c>
      <c r="BA679" s="64">
        <v>1042475</v>
      </c>
      <c r="BB679" s="64">
        <v>0</v>
      </c>
      <c r="BC679" s="64">
        <v>1042475</v>
      </c>
    </row>
    <row r="680" spans="1:55" x14ac:dyDescent="0.25">
      <c r="A680" s="64">
        <v>9486</v>
      </c>
      <c r="B680" s="65" t="s">
        <v>465</v>
      </c>
      <c r="C680" s="64">
        <v>200312</v>
      </c>
      <c r="D680" s="64">
        <v>128231</v>
      </c>
      <c r="E680" s="64">
        <v>22761</v>
      </c>
      <c r="F680" s="64">
        <v>105469</v>
      </c>
      <c r="G680" s="64">
        <v>1325</v>
      </c>
      <c r="H680" s="64">
        <v>29233</v>
      </c>
      <c r="I680" s="64">
        <v>1332</v>
      </c>
      <c r="J680" s="64">
        <v>134695</v>
      </c>
      <c r="K680" s="64">
        <v>26107</v>
      </c>
      <c r="L680" s="64">
        <v>2677</v>
      </c>
      <c r="M680" s="64">
        <v>87575</v>
      </c>
      <c r="N680" s="64">
        <v>6948</v>
      </c>
      <c r="O680" s="64">
        <v>163</v>
      </c>
      <c r="P680" s="64">
        <v>32792</v>
      </c>
      <c r="Q680" s="64">
        <v>0</v>
      </c>
      <c r="R680" s="64">
        <v>36002</v>
      </c>
      <c r="S680" s="64">
        <v>0</v>
      </c>
      <c r="T680" s="64">
        <v>0</v>
      </c>
      <c r="U680" s="64">
        <v>2800</v>
      </c>
      <c r="V680" s="64">
        <v>33202</v>
      </c>
      <c r="W680" s="64">
        <v>21489</v>
      </c>
      <c r="X680" s="64">
        <v>0</v>
      </c>
      <c r="Y680" s="64">
        <v>117724</v>
      </c>
      <c r="Z680" s="64">
        <v>1337773</v>
      </c>
      <c r="AA680" s="64">
        <v>417852</v>
      </c>
      <c r="AB680" s="64">
        <v>133201</v>
      </c>
      <c r="AC680" s="64">
        <v>0</v>
      </c>
      <c r="AD680" s="64">
        <v>0</v>
      </c>
      <c r="AE680" s="64">
        <v>0</v>
      </c>
      <c r="AF680" s="64">
        <v>57871</v>
      </c>
      <c r="AG680" s="64">
        <v>0</v>
      </c>
      <c r="AH680" s="64">
        <v>36360</v>
      </c>
      <c r="AI680" s="64">
        <v>2048</v>
      </c>
      <c r="AJ680" s="64">
        <v>2124318</v>
      </c>
      <c r="AK680" s="64">
        <v>66646</v>
      </c>
      <c r="AL680" s="64">
        <v>1484309</v>
      </c>
      <c r="AM680" s="64">
        <v>0</v>
      </c>
      <c r="AN680" s="64">
        <v>76201</v>
      </c>
      <c r="AO680" s="64">
        <v>597</v>
      </c>
      <c r="AP680" s="64">
        <v>2915</v>
      </c>
      <c r="AQ680" s="64">
        <v>65000</v>
      </c>
      <c r="AR680" s="64">
        <v>68268</v>
      </c>
      <c r="AS680" s="64">
        <v>0</v>
      </c>
      <c r="AT680" s="64">
        <v>0</v>
      </c>
      <c r="AU680" s="64">
        <v>200</v>
      </c>
      <c r="AV680" s="64">
        <v>0</v>
      </c>
      <c r="AW680" s="64">
        <v>326981</v>
      </c>
      <c r="AX680" s="64">
        <v>33202</v>
      </c>
      <c r="AY680" s="64">
        <v>428651</v>
      </c>
      <c r="AZ680" s="64">
        <v>2124318</v>
      </c>
      <c r="BA680" s="64">
        <v>1301800</v>
      </c>
      <c r="BB680" s="64">
        <v>0</v>
      </c>
      <c r="BC680" s="64">
        <v>1301800</v>
      </c>
    </row>
    <row r="681" spans="1:55" x14ac:dyDescent="0.25">
      <c r="A681" s="64">
        <v>9486</v>
      </c>
      <c r="B681" s="65" t="s">
        <v>465</v>
      </c>
      <c r="C681" s="64">
        <v>200412</v>
      </c>
      <c r="D681" s="64">
        <v>143653</v>
      </c>
      <c r="E681" s="64">
        <v>24904</v>
      </c>
      <c r="F681" s="64">
        <v>118749</v>
      </c>
      <c r="G681" s="64">
        <v>8440</v>
      </c>
      <c r="H681" s="64">
        <v>36762</v>
      </c>
      <c r="I681" s="64">
        <v>1752</v>
      </c>
      <c r="J681" s="64">
        <v>162199</v>
      </c>
      <c r="K681" s="64">
        <v>15613</v>
      </c>
      <c r="L681" s="64">
        <v>4300</v>
      </c>
      <c r="M681" s="64">
        <v>95966</v>
      </c>
      <c r="N681" s="64">
        <v>10779</v>
      </c>
      <c r="O681" s="64">
        <v>1258</v>
      </c>
      <c r="P681" s="64">
        <v>33547</v>
      </c>
      <c r="Q681" s="64">
        <v>-128</v>
      </c>
      <c r="R681" s="64">
        <v>40435</v>
      </c>
      <c r="S681" s="64">
        <v>0</v>
      </c>
      <c r="T681" s="64">
        <v>0</v>
      </c>
      <c r="U681" s="64">
        <v>9479</v>
      </c>
      <c r="V681" s="64">
        <v>30955</v>
      </c>
      <c r="W681" s="64">
        <v>22268</v>
      </c>
      <c r="X681" s="64">
        <v>0</v>
      </c>
      <c r="Y681" s="64">
        <v>97170</v>
      </c>
      <c r="Z681" s="64">
        <v>1548166</v>
      </c>
      <c r="AA681" s="64">
        <v>593424</v>
      </c>
      <c r="AB681" s="64">
        <v>137221</v>
      </c>
      <c r="AC681" s="64">
        <v>0</v>
      </c>
      <c r="AD681" s="64">
        <v>4872</v>
      </c>
      <c r="AE681" s="64">
        <v>0</v>
      </c>
      <c r="AF681" s="64">
        <v>51834</v>
      </c>
      <c r="AG681" s="64">
        <v>0</v>
      </c>
      <c r="AH681" s="64">
        <v>17589</v>
      </c>
      <c r="AI681" s="64">
        <v>2451</v>
      </c>
      <c r="AJ681" s="64">
        <v>2474995</v>
      </c>
      <c r="AK681" s="64">
        <v>78088</v>
      </c>
      <c r="AL681" s="64">
        <v>1763985</v>
      </c>
      <c r="AM681" s="64">
        <v>0</v>
      </c>
      <c r="AN681" s="64">
        <v>54138</v>
      </c>
      <c r="AO681" s="64">
        <v>702</v>
      </c>
      <c r="AP681" s="64">
        <v>3707</v>
      </c>
      <c r="AQ681" s="64">
        <v>85000</v>
      </c>
      <c r="AR681" s="64">
        <v>98037</v>
      </c>
      <c r="AS681" s="64">
        <v>0</v>
      </c>
      <c r="AT681" s="64">
        <v>0</v>
      </c>
      <c r="AU681" s="64">
        <v>300</v>
      </c>
      <c r="AV681" s="64">
        <v>0</v>
      </c>
      <c r="AW681" s="64">
        <v>360183</v>
      </c>
      <c r="AX681" s="64">
        <v>30855</v>
      </c>
      <c r="AY681" s="64">
        <v>489375</v>
      </c>
      <c r="AZ681" s="64">
        <v>2474995</v>
      </c>
      <c r="BA681" s="64">
        <v>1523000</v>
      </c>
      <c r="BB681" s="64">
        <v>0</v>
      </c>
      <c r="BC681" s="64">
        <v>1523000</v>
      </c>
    </row>
    <row r="682" spans="1:55" x14ac:dyDescent="0.25">
      <c r="A682" s="64">
        <v>9501</v>
      </c>
      <c r="B682" s="65" t="s">
        <v>371</v>
      </c>
      <c r="C682" s="64">
        <v>200012</v>
      </c>
      <c r="D682" s="64">
        <v>3320</v>
      </c>
      <c r="E682" s="64">
        <v>1504</v>
      </c>
      <c r="F682" s="64">
        <v>1816</v>
      </c>
      <c r="G682" s="64">
        <v>30</v>
      </c>
      <c r="H682" s="64">
        <v>193</v>
      </c>
      <c r="I682" s="64">
        <v>19</v>
      </c>
      <c r="J682" s="64">
        <v>2020</v>
      </c>
      <c r="K682" s="64">
        <v>-13</v>
      </c>
      <c r="L682" s="64">
        <v>91</v>
      </c>
      <c r="M682" s="64">
        <v>1794</v>
      </c>
      <c r="N682" s="64">
        <v>81</v>
      </c>
      <c r="O682" s="64">
        <v>0</v>
      </c>
      <c r="P682" s="64">
        <v>-93</v>
      </c>
      <c r="Q682" s="64">
        <v>0</v>
      </c>
      <c r="R682" s="64">
        <v>316</v>
      </c>
      <c r="S682" s="64">
        <v>0</v>
      </c>
      <c r="T682" s="64">
        <v>0</v>
      </c>
      <c r="U682" s="64">
        <v>8</v>
      </c>
      <c r="V682" s="64">
        <v>308</v>
      </c>
      <c r="W682" s="64">
        <v>327</v>
      </c>
      <c r="X682" s="64">
        <v>0</v>
      </c>
      <c r="Y682" s="64">
        <v>5643</v>
      </c>
      <c r="Z682" s="64">
        <v>16933</v>
      </c>
      <c r="AA682" s="64">
        <v>31632</v>
      </c>
      <c r="AB682" s="64">
        <v>434</v>
      </c>
      <c r="AC682" s="64">
        <v>0</v>
      </c>
      <c r="AD682" s="64">
        <v>0</v>
      </c>
      <c r="AE682" s="64">
        <v>0</v>
      </c>
      <c r="AF682" s="64">
        <v>1994</v>
      </c>
      <c r="AG682" s="64">
        <v>0</v>
      </c>
      <c r="AH682" s="64">
        <v>972</v>
      </c>
      <c r="AI682" s="64">
        <v>77</v>
      </c>
      <c r="AJ682" s="64">
        <v>58012</v>
      </c>
      <c r="AK682" s="64">
        <v>0</v>
      </c>
      <c r="AL682" s="64">
        <v>52667</v>
      </c>
      <c r="AM682" s="64">
        <v>0</v>
      </c>
      <c r="AN682" s="64">
        <v>962</v>
      </c>
      <c r="AO682" s="64">
        <v>0</v>
      </c>
      <c r="AP682" s="64">
        <v>48</v>
      </c>
      <c r="AQ682" s="64">
        <v>0</v>
      </c>
      <c r="AR682" s="64">
        <v>68</v>
      </c>
      <c r="AS682" s="64">
        <v>0</v>
      </c>
      <c r="AT682" s="64">
        <v>0</v>
      </c>
      <c r="AU682" s="64">
        <v>0</v>
      </c>
      <c r="AV682" s="64">
        <v>471</v>
      </c>
      <c r="AW682" s="64">
        <v>1542</v>
      </c>
      <c r="AX682" s="64">
        <v>308</v>
      </c>
      <c r="AY682" s="64">
        <v>4335</v>
      </c>
      <c r="AZ682" s="64">
        <v>58012</v>
      </c>
      <c r="BA682" s="64">
        <v>1133</v>
      </c>
      <c r="BB682" s="64">
        <v>0</v>
      </c>
      <c r="BC682" s="64">
        <v>1133</v>
      </c>
    </row>
    <row r="683" spans="1:55" x14ac:dyDescent="0.25">
      <c r="A683" s="64">
        <v>9501</v>
      </c>
      <c r="B683" s="65" t="s">
        <v>371</v>
      </c>
      <c r="C683" s="64">
        <v>200112</v>
      </c>
      <c r="D683" s="64">
        <v>3559</v>
      </c>
      <c r="E683" s="64">
        <v>1475</v>
      </c>
      <c r="F683" s="64">
        <v>2084</v>
      </c>
      <c r="G683" s="64">
        <v>24</v>
      </c>
      <c r="H683" s="64">
        <v>192</v>
      </c>
      <c r="I683" s="64">
        <v>72</v>
      </c>
      <c r="J683" s="64">
        <v>2228</v>
      </c>
      <c r="K683" s="64">
        <v>268</v>
      </c>
      <c r="L683" s="64">
        <v>584</v>
      </c>
      <c r="M683" s="64">
        <v>2033</v>
      </c>
      <c r="N683" s="64">
        <v>942</v>
      </c>
      <c r="O683" s="64">
        <v>7</v>
      </c>
      <c r="P683" s="64">
        <v>-50</v>
      </c>
      <c r="Q683" s="64">
        <v>0</v>
      </c>
      <c r="R683" s="64">
        <v>148</v>
      </c>
      <c r="S683" s="64">
        <v>0</v>
      </c>
      <c r="T683" s="64">
        <v>0</v>
      </c>
      <c r="U683" s="64">
        <v>127</v>
      </c>
      <c r="V683" s="64">
        <v>21</v>
      </c>
      <c r="W683" s="64">
        <v>165</v>
      </c>
      <c r="X683" s="64">
        <v>0</v>
      </c>
      <c r="Y683" s="64">
        <v>20679</v>
      </c>
      <c r="Z683" s="64">
        <v>18407</v>
      </c>
      <c r="AA683" s="64">
        <v>17373</v>
      </c>
      <c r="AB683" s="64">
        <v>2173</v>
      </c>
      <c r="AC683" s="64">
        <v>0</v>
      </c>
      <c r="AD683" s="64">
        <v>0</v>
      </c>
      <c r="AE683" s="64">
        <v>0</v>
      </c>
      <c r="AF683" s="64">
        <v>1847</v>
      </c>
      <c r="AG683" s="64">
        <v>0</v>
      </c>
      <c r="AH683" s="64">
        <v>644</v>
      </c>
      <c r="AI683" s="64">
        <v>0</v>
      </c>
      <c r="AJ683" s="64">
        <v>61288</v>
      </c>
      <c r="AK683" s="64">
        <v>16</v>
      </c>
      <c r="AL683" s="64">
        <v>56917</v>
      </c>
      <c r="AM683" s="64">
        <v>0</v>
      </c>
      <c r="AN683" s="64">
        <v>470</v>
      </c>
      <c r="AO683" s="64">
        <v>0</v>
      </c>
      <c r="AP683" s="64">
        <v>0</v>
      </c>
      <c r="AQ683" s="64">
        <v>0</v>
      </c>
      <c r="AR683" s="64">
        <v>68</v>
      </c>
      <c r="AS683" s="64">
        <v>0</v>
      </c>
      <c r="AT683" s="64">
        <v>0</v>
      </c>
      <c r="AU683" s="64">
        <v>0</v>
      </c>
      <c r="AV683" s="64">
        <v>0</v>
      </c>
      <c r="AW683" s="64">
        <v>3796</v>
      </c>
      <c r="AX683" s="64">
        <v>21</v>
      </c>
      <c r="AY683" s="64">
        <v>3885</v>
      </c>
      <c r="AZ683" s="64">
        <v>61288</v>
      </c>
      <c r="BA683" s="64">
        <v>994</v>
      </c>
      <c r="BB683" s="64">
        <v>0</v>
      </c>
      <c r="BC683" s="64">
        <v>994</v>
      </c>
    </row>
    <row r="684" spans="1:55" x14ac:dyDescent="0.25">
      <c r="A684" s="64">
        <v>9501</v>
      </c>
      <c r="B684" s="65" t="s">
        <v>371</v>
      </c>
      <c r="C684" s="64">
        <v>200212</v>
      </c>
      <c r="D684" s="64">
        <v>3976</v>
      </c>
      <c r="E684" s="64">
        <v>1523</v>
      </c>
      <c r="F684" s="64">
        <v>2453</v>
      </c>
      <c r="G684" s="64">
        <v>99</v>
      </c>
      <c r="H684" s="64">
        <v>215</v>
      </c>
      <c r="I684" s="64">
        <v>62</v>
      </c>
      <c r="J684" s="64">
        <v>2705</v>
      </c>
      <c r="K684" s="64">
        <v>201</v>
      </c>
      <c r="L684" s="64">
        <v>110</v>
      </c>
      <c r="M684" s="64">
        <v>2119</v>
      </c>
      <c r="N684" s="64">
        <v>231</v>
      </c>
      <c r="O684" s="64">
        <v>10</v>
      </c>
      <c r="P684" s="64">
        <v>400</v>
      </c>
      <c r="Q684" s="64">
        <v>0</v>
      </c>
      <c r="R684" s="64">
        <v>256</v>
      </c>
      <c r="S684" s="64">
        <v>0</v>
      </c>
      <c r="T684" s="64">
        <v>0</v>
      </c>
      <c r="U684" s="64">
        <v>94</v>
      </c>
      <c r="V684" s="64">
        <v>162</v>
      </c>
      <c r="W684" s="64">
        <v>149</v>
      </c>
      <c r="X684" s="64">
        <v>0</v>
      </c>
      <c r="Y684" s="64">
        <v>39419</v>
      </c>
      <c r="Z684" s="64">
        <v>20295</v>
      </c>
      <c r="AA684" s="64">
        <v>7161</v>
      </c>
      <c r="AB684" s="64">
        <v>2858</v>
      </c>
      <c r="AC684" s="64">
        <v>0</v>
      </c>
      <c r="AD684" s="64">
        <v>0</v>
      </c>
      <c r="AE684" s="64">
        <v>0</v>
      </c>
      <c r="AF684" s="64">
        <v>1749</v>
      </c>
      <c r="AG684" s="64">
        <v>0</v>
      </c>
      <c r="AH684" s="64">
        <v>504</v>
      </c>
      <c r="AI684" s="64">
        <v>0</v>
      </c>
      <c r="AJ684" s="64">
        <v>72135</v>
      </c>
      <c r="AK684" s="64">
        <v>0</v>
      </c>
      <c r="AL684" s="64">
        <v>65646</v>
      </c>
      <c r="AM684" s="64">
        <v>0</v>
      </c>
      <c r="AN684" s="64">
        <v>2005</v>
      </c>
      <c r="AO684" s="64">
        <v>0</v>
      </c>
      <c r="AP684" s="64">
        <v>0</v>
      </c>
      <c r="AQ684" s="64">
        <v>0</v>
      </c>
      <c r="AR684" s="64">
        <v>79</v>
      </c>
      <c r="AS684" s="64">
        <v>0</v>
      </c>
      <c r="AT684" s="64">
        <v>0</v>
      </c>
      <c r="AU684" s="64">
        <v>0</v>
      </c>
      <c r="AV684" s="64">
        <v>425</v>
      </c>
      <c r="AW684" s="64">
        <v>3818</v>
      </c>
      <c r="AX684" s="64">
        <v>162</v>
      </c>
      <c r="AY684" s="64">
        <v>4484</v>
      </c>
      <c r="AZ684" s="64">
        <v>72135</v>
      </c>
      <c r="BA684" s="64">
        <v>2112</v>
      </c>
      <c r="BB684" s="64">
        <v>0</v>
      </c>
      <c r="BC684" s="64">
        <v>2112</v>
      </c>
    </row>
    <row r="685" spans="1:55" x14ac:dyDescent="0.25">
      <c r="A685" s="64">
        <v>9501</v>
      </c>
      <c r="B685" s="65" t="s">
        <v>371</v>
      </c>
      <c r="C685" s="64">
        <v>200312</v>
      </c>
      <c r="D685" s="64">
        <v>3436</v>
      </c>
      <c r="E685" s="64">
        <v>1515</v>
      </c>
      <c r="F685" s="64">
        <v>1921</v>
      </c>
      <c r="G685" s="64">
        <v>87</v>
      </c>
      <c r="H685" s="64">
        <v>291</v>
      </c>
      <c r="I685" s="64">
        <v>38</v>
      </c>
      <c r="J685" s="64">
        <v>2261</v>
      </c>
      <c r="K685" s="64">
        <v>16</v>
      </c>
      <c r="L685" s="64">
        <v>109</v>
      </c>
      <c r="M685" s="64">
        <v>2317</v>
      </c>
      <c r="N685" s="64">
        <v>213</v>
      </c>
      <c r="O685" s="64">
        <v>8</v>
      </c>
      <c r="P685" s="64">
        <v>124</v>
      </c>
      <c r="Q685" s="64">
        <v>0</v>
      </c>
      <c r="R685" s="64">
        <v>-276</v>
      </c>
      <c r="S685" s="64">
        <v>0</v>
      </c>
      <c r="T685" s="64">
        <v>0</v>
      </c>
      <c r="U685" s="64">
        <v>-85</v>
      </c>
      <c r="V685" s="64">
        <v>-191</v>
      </c>
      <c r="W685" s="64">
        <v>235</v>
      </c>
      <c r="X685" s="64">
        <v>0</v>
      </c>
      <c r="Y685" s="64">
        <v>45059</v>
      </c>
      <c r="Z685" s="64">
        <v>19080</v>
      </c>
      <c r="AA685" s="64">
        <v>6132</v>
      </c>
      <c r="AB685" s="64">
        <v>2739</v>
      </c>
      <c r="AC685" s="64">
        <v>0</v>
      </c>
      <c r="AD685" s="64">
        <v>0</v>
      </c>
      <c r="AE685" s="64">
        <v>0</v>
      </c>
      <c r="AF685" s="64">
        <v>1562</v>
      </c>
      <c r="AG685" s="64">
        <v>0</v>
      </c>
      <c r="AH685" s="64">
        <v>534</v>
      </c>
      <c r="AI685" s="64">
        <v>0</v>
      </c>
      <c r="AJ685" s="64">
        <v>75341</v>
      </c>
      <c r="AK685" s="64">
        <v>0</v>
      </c>
      <c r="AL685" s="64">
        <v>70389</v>
      </c>
      <c r="AM685" s="64">
        <v>0</v>
      </c>
      <c r="AN685" s="64">
        <v>643</v>
      </c>
      <c r="AO685" s="64">
        <v>0</v>
      </c>
      <c r="AP685" s="64">
        <v>0</v>
      </c>
      <c r="AQ685" s="64">
        <v>0</v>
      </c>
      <c r="AR685" s="64">
        <v>96</v>
      </c>
      <c r="AS685" s="64">
        <v>0</v>
      </c>
      <c r="AT685" s="64">
        <v>0</v>
      </c>
      <c r="AU685" s="64">
        <v>0</v>
      </c>
      <c r="AV685" s="64">
        <v>0</v>
      </c>
      <c r="AW685" s="64">
        <v>4404</v>
      </c>
      <c r="AX685" s="64">
        <v>-191</v>
      </c>
      <c r="AY685" s="64">
        <v>4309</v>
      </c>
      <c r="AZ685" s="64">
        <v>75341</v>
      </c>
      <c r="BA685" s="64">
        <v>1705</v>
      </c>
      <c r="BB685" s="64">
        <v>0</v>
      </c>
      <c r="BC685" s="64">
        <v>1705</v>
      </c>
    </row>
    <row r="686" spans="1:55" x14ac:dyDescent="0.25">
      <c r="A686" s="64">
        <v>9501</v>
      </c>
      <c r="B686" s="65" t="s">
        <v>371</v>
      </c>
      <c r="C686" s="64">
        <v>200412</v>
      </c>
      <c r="D686" s="64">
        <v>3218</v>
      </c>
      <c r="E686" s="64">
        <v>1205</v>
      </c>
      <c r="F686" s="64">
        <v>2013</v>
      </c>
      <c r="G686" s="64">
        <v>91</v>
      </c>
      <c r="H686" s="64">
        <v>406</v>
      </c>
      <c r="I686" s="64">
        <v>45</v>
      </c>
      <c r="J686" s="64">
        <v>2465</v>
      </c>
      <c r="K686" s="64">
        <v>11</v>
      </c>
      <c r="L686" s="64">
        <v>151</v>
      </c>
      <c r="M686" s="64">
        <v>2402</v>
      </c>
      <c r="N686" s="64">
        <v>-46</v>
      </c>
      <c r="O686" s="64">
        <v>7</v>
      </c>
      <c r="P686" s="64">
        <v>-100</v>
      </c>
      <c r="Q686" s="64">
        <v>0</v>
      </c>
      <c r="R686" s="64">
        <v>364</v>
      </c>
      <c r="S686" s="64">
        <v>0</v>
      </c>
      <c r="T686" s="64">
        <v>0</v>
      </c>
      <c r="U686" s="64">
        <v>38</v>
      </c>
      <c r="V686" s="64">
        <v>326</v>
      </c>
      <c r="W686" s="64">
        <v>193</v>
      </c>
      <c r="X686" s="64">
        <v>0</v>
      </c>
      <c r="Y686" s="64">
        <v>41003</v>
      </c>
      <c r="Z686" s="64">
        <v>20734</v>
      </c>
      <c r="AA686" s="64">
        <v>16344</v>
      </c>
      <c r="AB686" s="64">
        <v>2936</v>
      </c>
      <c r="AC686" s="64">
        <v>0</v>
      </c>
      <c r="AD686" s="64">
        <v>0</v>
      </c>
      <c r="AE686" s="64">
        <v>0</v>
      </c>
      <c r="AF686" s="64">
        <v>1641</v>
      </c>
      <c r="AG686" s="64">
        <v>0</v>
      </c>
      <c r="AH686" s="64">
        <v>716</v>
      </c>
      <c r="AI686" s="64">
        <v>0</v>
      </c>
      <c r="AJ686" s="64">
        <v>83567</v>
      </c>
      <c r="AK686" s="64">
        <v>0</v>
      </c>
      <c r="AL686" s="64">
        <v>78230</v>
      </c>
      <c r="AM686" s="64">
        <v>0</v>
      </c>
      <c r="AN686" s="64">
        <v>670</v>
      </c>
      <c r="AO686" s="64">
        <v>0</v>
      </c>
      <c r="AP686" s="64">
        <v>0</v>
      </c>
      <c r="AQ686" s="64">
        <v>0</v>
      </c>
      <c r="AR686" s="64">
        <v>127</v>
      </c>
      <c r="AS686" s="64">
        <v>0</v>
      </c>
      <c r="AT686" s="64">
        <v>0</v>
      </c>
      <c r="AU686" s="64">
        <v>0</v>
      </c>
      <c r="AV686" s="64">
        <v>0</v>
      </c>
      <c r="AW686" s="64">
        <v>4214</v>
      </c>
      <c r="AX686" s="64">
        <v>326</v>
      </c>
      <c r="AY686" s="64">
        <v>4667</v>
      </c>
      <c r="AZ686" s="64">
        <v>83567</v>
      </c>
      <c r="BA686" s="64">
        <v>2457</v>
      </c>
      <c r="BB686" s="64">
        <v>0</v>
      </c>
      <c r="BC686" s="64">
        <v>2457</v>
      </c>
    </row>
    <row r="687" spans="1:55" x14ac:dyDescent="0.25">
      <c r="A687" s="64">
        <v>9551</v>
      </c>
      <c r="B687" s="65" t="s">
        <v>397</v>
      </c>
      <c r="C687" s="64">
        <v>200012</v>
      </c>
      <c r="D687" s="64">
        <v>54810</v>
      </c>
      <c r="E687" s="64">
        <v>20694</v>
      </c>
      <c r="F687" s="64">
        <v>34116</v>
      </c>
      <c r="G687" s="64">
        <v>630</v>
      </c>
      <c r="H687" s="64">
        <v>7808</v>
      </c>
      <c r="I687" s="64">
        <v>881</v>
      </c>
      <c r="J687" s="64">
        <v>41673</v>
      </c>
      <c r="K687" s="64">
        <v>-3592</v>
      </c>
      <c r="L687" s="64">
        <v>949</v>
      </c>
      <c r="M687" s="64">
        <v>25984</v>
      </c>
      <c r="N687" s="64">
        <v>1435</v>
      </c>
      <c r="O687" s="64">
        <v>0</v>
      </c>
      <c r="P687" s="64">
        <v>4000</v>
      </c>
      <c r="Q687" s="64">
        <v>-309</v>
      </c>
      <c r="R687" s="64">
        <v>7302</v>
      </c>
      <c r="S687" s="64">
        <v>0</v>
      </c>
      <c r="T687" s="64">
        <v>0</v>
      </c>
      <c r="U687" s="64">
        <v>2577</v>
      </c>
      <c r="V687" s="64">
        <v>4725</v>
      </c>
      <c r="W687" s="64">
        <v>12562</v>
      </c>
      <c r="X687" s="64">
        <v>0</v>
      </c>
      <c r="Y687" s="64">
        <v>45635</v>
      </c>
      <c r="Z687" s="64">
        <v>379503</v>
      </c>
      <c r="AA687" s="64">
        <v>314126</v>
      </c>
      <c r="AB687" s="64">
        <v>33085</v>
      </c>
      <c r="AC687" s="64">
        <v>0</v>
      </c>
      <c r="AD687" s="64">
        <v>1412</v>
      </c>
      <c r="AE687" s="64">
        <v>41</v>
      </c>
      <c r="AF687" s="64">
        <v>13342</v>
      </c>
      <c r="AG687" s="64">
        <v>0</v>
      </c>
      <c r="AH687" s="64">
        <v>8107</v>
      </c>
      <c r="AI687" s="64">
        <v>633</v>
      </c>
      <c r="AJ687" s="64">
        <v>808447</v>
      </c>
      <c r="AK687" s="64">
        <v>5372</v>
      </c>
      <c r="AL687" s="64">
        <v>673244</v>
      </c>
      <c r="AM687" s="64">
        <v>0</v>
      </c>
      <c r="AN687" s="64">
        <v>12606</v>
      </c>
      <c r="AO687" s="64">
        <v>130</v>
      </c>
      <c r="AP687" s="64">
        <v>0</v>
      </c>
      <c r="AQ687" s="64">
        <v>0</v>
      </c>
      <c r="AR687" s="64">
        <v>27282</v>
      </c>
      <c r="AS687" s="64">
        <v>0</v>
      </c>
      <c r="AT687" s="64">
        <v>0</v>
      </c>
      <c r="AU687" s="64">
        <v>0</v>
      </c>
      <c r="AV687" s="64">
        <v>350</v>
      </c>
      <c r="AW687" s="64">
        <v>64494</v>
      </c>
      <c r="AX687" s="64">
        <v>4725</v>
      </c>
      <c r="AY687" s="64">
        <v>117095</v>
      </c>
      <c r="AZ687" s="64">
        <v>808447</v>
      </c>
      <c r="BA687" s="64">
        <v>184850</v>
      </c>
      <c r="BB687" s="64">
        <v>0</v>
      </c>
      <c r="BC687" s="64">
        <v>184850</v>
      </c>
    </row>
    <row r="688" spans="1:55" x14ac:dyDescent="0.25">
      <c r="A688" s="64">
        <v>9551</v>
      </c>
      <c r="B688" s="65" t="s">
        <v>397</v>
      </c>
      <c r="C688" s="64">
        <v>200112</v>
      </c>
      <c r="D688" s="64">
        <v>63667</v>
      </c>
      <c r="E688" s="64">
        <v>22858</v>
      </c>
      <c r="F688" s="64">
        <v>40809</v>
      </c>
      <c r="G688" s="64">
        <v>774</v>
      </c>
      <c r="H688" s="64">
        <v>10343</v>
      </c>
      <c r="I688" s="64">
        <v>845</v>
      </c>
      <c r="J688" s="64">
        <v>51081</v>
      </c>
      <c r="K688" s="64">
        <v>-3343</v>
      </c>
      <c r="L688" s="64">
        <v>862</v>
      </c>
      <c r="M688" s="64">
        <v>32766</v>
      </c>
      <c r="N688" s="64">
        <v>2407</v>
      </c>
      <c r="O688" s="64">
        <v>1</v>
      </c>
      <c r="P688" s="64">
        <v>5385</v>
      </c>
      <c r="Q688" s="64">
        <v>-216</v>
      </c>
      <c r="R688" s="64">
        <v>7824</v>
      </c>
      <c r="S688" s="64">
        <v>0</v>
      </c>
      <c r="T688" s="64">
        <v>0</v>
      </c>
      <c r="U688" s="64">
        <v>3062</v>
      </c>
      <c r="V688" s="64">
        <v>4762</v>
      </c>
      <c r="W688" s="64">
        <v>93892</v>
      </c>
      <c r="X688" s="64">
        <v>0</v>
      </c>
      <c r="Y688" s="64">
        <v>1041</v>
      </c>
      <c r="Z688" s="64">
        <v>491550</v>
      </c>
      <c r="AA688" s="64">
        <v>324308</v>
      </c>
      <c r="AB688" s="64">
        <v>21028</v>
      </c>
      <c r="AC688" s="64">
        <v>0</v>
      </c>
      <c r="AD688" s="64">
        <v>1195</v>
      </c>
      <c r="AE688" s="64">
        <v>151</v>
      </c>
      <c r="AF688" s="64">
        <v>11476</v>
      </c>
      <c r="AG688" s="64">
        <v>0</v>
      </c>
      <c r="AH688" s="64">
        <v>9176</v>
      </c>
      <c r="AI688" s="64">
        <v>728</v>
      </c>
      <c r="AJ688" s="64">
        <v>954545</v>
      </c>
      <c r="AK688" s="64">
        <v>30317</v>
      </c>
      <c r="AL688" s="64">
        <v>758203</v>
      </c>
      <c r="AM688" s="64">
        <v>0</v>
      </c>
      <c r="AN688" s="64">
        <v>16237</v>
      </c>
      <c r="AO688" s="64">
        <v>255</v>
      </c>
      <c r="AP688" s="64">
        <v>0</v>
      </c>
      <c r="AQ688" s="64">
        <v>10000</v>
      </c>
      <c r="AR688" s="64">
        <v>44959</v>
      </c>
      <c r="AS688" s="64">
        <v>0</v>
      </c>
      <c r="AT688" s="64">
        <v>0</v>
      </c>
      <c r="AU688" s="64">
        <v>20244</v>
      </c>
      <c r="AV688" s="64">
        <v>350</v>
      </c>
      <c r="AW688" s="64">
        <v>69219</v>
      </c>
      <c r="AX688" s="64">
        <v>4762</v>
      </c>
      <c r="AY688" s="64">
        <v>139534</v>
      </c>
      <c r="AZ688" s="64">
        <v>954545</v>
      </c>
      <c r="BA688" s="64">
        <v>411842</v>
      </c>
      <c r="BB688" s="64">
        <v>0</v>
      </c>
      <c r="BC688" s="64">
        <v>411842</v>
      </c>
    </row>
    <row r="689" spans="1:55" x14ac:dyDescent="0.25">
      <c r="A689" s="64">
        <v>9551</v>
      </c>
      <c r="B689" s="65" t="s">
        <v>397</v>
      </c>
      <c r="C689" s="64">
        <v>200212</v>
      </c>
      <c r="D689" s="64">
        <v>65852</v>
      </c>
      <c r="E689" s="64">
        <v>18562</v>
      </c>
      <c r="F689" s="64">
        <v>47290</v>
      </c>
      <c r="G689" s="64">
        <v>536</v>
      </c>
      <c r="H689" s="64">
        <v>12683</v>
      </c>
      <c r="I689" s="64">
        <v>844</v>
      </c>
      <c r="J689" s="64">
        <v>59666</v>
      </c>
      <c r="K689" s="64">
        <v>2175</v>
      </c>
      <c r="L689" s="64">
        <v>787</v>
      </c>
      <c r="M689" s="64">
        <v>36489</v>
      </c>
      <c r="N689" s="64">
        <v>1064</v>
      </c>
      <c r="O689" s="64">
        <v>0</v>
      </c>
      <c r="P689" s="64">
        <v>9642</v>
      </c>
      <c r="Q689" s="64">
        <v>-347</v>
      </c>
      <c r="R689" s="64">
        <v>15087</v>
      </c>
      <c r="S689" s="64">
        <v>0</v>
      </c>
      <c r="T689" s="64">
        <v>0</v>
      </c>
      <c r="U689" s="64">
        <v>4755</v>
      </c>
      <c r="V689" s="64">
        <v>10332</v>
      </c>
      <c r="W689" s="64">
        <v>29469</v>
      </c>
      <c r="X689" s="64">
        <v>0</v>
      </c>
      <c r="Y689" s="64">
        <v>33155</v>
      </c>
      <c r="Z689" s="64">
        <v>532706</v>
      </c>
      <c r="AA689" s="64">
        <v>388605</v>
      </c>
      <c r="AB689" s="64">
        <v>29521</v>
      </c>
      <c r="AC689" s="64">
        <v>0</v>
      </c>
      <c r="AD689" s="64">
        <v>848</v>
      </c>
      <c r="AE689" s="64">
        <v>131</v>
      </c>
      <c r="AF689" s="64">
        <v>11542</v>
      </c>
      <c r="AG689" s="64">
        <v>0</v>
      </c>
      <c r="AH689" s="64">
        <v>6993</v>
      </c>
      <c r="AI689" s="64">
        <v>791</v>
      </c>
      <c r="AJ689" s="64">
        <v>1033761</v>
      </c>
      <c r="AK689" s="64">
        <v>9647</v>
      </c>
      <c r="AL689" s="64">
        <v>829685</v>
      </c>
      <c r="AM689" s="64">
        <v>0</v>
      </c>
      <c r="AN689" s="64">
        <v>14311</v>
      </c>
      <c r="AO689" s="64">
        <v>191</v>
      </c>
      <c r="AP689" s="64">
        <v>0</v>
      </c>
      <c r="AQ689" s="64">
        <v>10000</v>
      </c>
      <c r="AR689" s="64">
        <v>58856</v>
      </c>
      <c r="AS689" s="64">
        <v>0</v>
      </c>
      <c r="AT689" s="64">
        <v>0</v>
      </c>
      <c r="AU689" s="64">
        <v>20244</v>
      </c>
      <c r="AV689" s="64">
        <v>6515</v>
      </c>
      <c r="AW689" s="64">
        <v>73981</v>
      </c>
      <c r="AX689" s="64">
        <v>10332</v>
      </c>
      <c r="AY689" s="64">
        <v>169927</v>
      </c>
      <c r="AZ689" s="64">
        <v>1033761</v>
      </c>
      <c r="BA689" s="64">
        <v>438442</v>
      </c>
      <c r="BB689" s="64">
        <v>0</v>
      </c>
      <c r="BC689" s="64">
        <v>438442</v>
      </c>
    </row>
    <row r="690" spans="1:55" x14ac:dyDescent="0.25">
      <c r="A690" s="64">
        <v>9551</v>
      </c>
      <c r="B690" s="65" t="s">
        <v>397</v>
      </c>
      <c r="C690" s="64">
        <v>200312</v>
      </c>
      <c r="D690" s="64">
        <v>67494</v>
      </c>
      <c r="E690" s="64">
        <v>15268</v>
      </c>
      <c r="F690" s="64">
        <v>52225</v>
      </c>
      <c r="G690" s="64">
        <v>377</v>
      </c>
      <c r="H690" s="64">
        <v>15498</v>
      </c>
      <c r="I690" s="64">
        <v>643</v>
      </c>
      <c r="J690" s="64">
        <v>67458</v>
      </c>
      <c r="K690" s="64">
        <v>5587</v>
      </c>
      <c r="L690" s="64">
        <v>754</v>
      </c>
      <c r="M690" s="64">
        <v>42986</v>
      </c>
      <c r="N690" s="64">
        <v>2097</v>
      </c>
      <c r="O690" s="64">
        <v>0</v>
      </c>
      <c r="P690" s="64">
        <v>10625</v>
      </c>
      <c r="Q690" s="64">
        <v>-232</v>
      </c>
      <c r="R690" s="64">
        <v>17859</v>
      </c>
      <c r="S690" s="64">
        <v>0</v>
      </c>
      <c r="T690" s="64">
        <v>0</v>
      </c>
      <c r="U690" s="64">
        <v>4110</v>
      </c>
      <c r="V690" s="64">
        <v>13749</v>
      </c>
      <c r="W690" s="64">
        <v>14429</v>
      </c>
      <c r="X690" s="64">
        <v>0</v>
      </c>
      <c r="Y690" s="64">
        <v>59800</v>
      </c>
      <c r="Z690" s="64">
        <v>540025</v>
      </c>
      <c r="AA690" s="64">
        <v>431027</v>
      </c>
      <c r="AB690" s="64">
        <v>45105</v>
      </c>
      <c r="AC690" s="64">
        <v>53</v>
      </c>
      <c r="AD690" s="64">
        <v>616</v>
      </c>
      <c r="AE690" s="64">
        <v>0</v>
      </c>
      <c r="AF690" s="64">
        <v>13913</v>
      </c>
      <c r="AG690" s="64">
        <v>0</v>
      </c>
      <c r="AH690" s="64">
        <v>33971</v>
      </c>
      <c r="AI690" s="64">
        <v>950</v>
      </c>
      <c r="AJ690" s="64">
        <v>1139890</v>
      </c>
      <c r="AK690" s="64">
        <v>13107</v>
      </c>
      <c r="AL690" s="64">
        <v>890618</v>
      </c>
      <c r="AM690" s="64">
        <v>0</v>
      </c>
      <c r="AN690" s="64">
        <v>19364</v>
      </c>
      <c r="AO690" s="64">
        <v>2259</v>
      </c>
      <c r="AP690" s="64">
        <v>0</v>
      </c>
      <c r="AQ690" s="64">
        <v>10000</v>
      </c>
      <c r="AR690" s="64">
        <v>79722</v>
      </c>
      <c r="AS690" s="64">
        <v>0</v>
      </c>
      <c r="AT690" s="64">
        <v>0</v>
      </c>
      <c r="AU690" s="64">
        <v>20244</v>
      </c>
      <c r="AV690" s="64">
        <v>350</v>
      </c>
      <c r="AW690" s="64">
        <v>90478</v>
      </c>
      <c r="AX690" s="64">
        <v>13749</v>
      </c>
      <c r="AY690" s="64">
        <v>204542</v>
      </c>
      <c r="AZ690" s="64">
        <v>1139890</v>
      </c>
      <c r="BA690" s="64">
        <v>470165</v>
      </c>
      <c r="BB690" s="64">
        <v>0</v>
      </c>
      <c r="BC690" s="64">
        <v>470165</v>
      </c>
    </row>
    <row r="691" spans="1:55" x14ac:dyDescent="0.25">
      <c r="A691" s="64">
        <v>9551</v>
      </c>
      <c r="B691" s="65" t="s">
        <v>397</v>
      </c>
      <c r="C691" s="64">
        <v>200412</v>
      </c>
      <c r="D691" s="64">
        <v>66519</v>
      </c>
      <c r="E691" s="64">
        <v>13928</v>
      </c>
      <c r="F691" s="64">
        <v>52591</v>
      </c>
      <c r="G691" s="64">
        <v>884</v>
      </c>
      <c r="H691" s="64">
        <v>19841</v>
      </c>
      <c r="I691" s="64">
        <v>813</v>
      </c>
      <c r="J691" s="64">
        <v>72503</v>
      </c>
      <c r="K691" s="64">
        <v>5372</v>
      </c>
      <c r="L691" s="64">
        <v>1293</v>
      </c>
      <c r="M691" s="64">
        <v>49498</v>
      </c>
      <c r="N691" s="64">
        <v>2045</v>
      </c>
      <c r="O691" s="64">
        <v>0</v>
      </c>
      <c r="P691" s="64">
        <v>4687</v>
      </c>
      <c r="Q691" s="64">
        <v>-108</v>
      </c>
      <c r="R691" s="64">
        <v>22829</v>
      </c>
      <c r="S691" s="64">
        <v>0</v>
      </c>
      <c r="T691" s="64">
        <v>0</v>
      </c>
      <c r="U691" s="64">
        <v>5729</v>
      </c>
      <c r="V691" s="64">
        <v>17101</v>
      </c>
      <c r="W691" s="64">
        <v>78763</v>
      </c>
      <c r="X691" s="64">
        <v>0</v>
      </c>
      <c r="Y691" s="64">
        <v>88976</v>
      </c>
      <c r="Z691" s="64">
        <v>608213</v>
      </c>
      <c r="AA691" s="64">
        <v>411735</v>
      </c>
      <c r="AB691" s="64">
        <v>54406</v>
      </c>
      <c r="AC691" s="64">
        <v>53</v>
      </c>
      <c r="AD691" s="64">
        <v>508</v>
      </c>
      <c r="AE691" s="64">
        <v>0</v>
      </c>
      <c r="AF691" s="64">
        <v>24903</v>
      </c>
      <c r="AG691" s="64">
        <v>0</v>
      </c>
      <c r="AH691" s="64">
        <v>9245</v>
      </c>
      <c r="AI691" s="64">
        <v>1103</v>
      </c>
      <c r="AJ691" s="64">
        <v>1277905</v>
      </c>
      <c r="AK691" s="64">
        <v>17715</v>
      </c>
      <c r="AL691" s="64">
        <v>969655</v>
      </c>
      <c r="AM691" s="64">
        <v>0</v>
      </c>
      <c r="AN691" s="64">
        <v>21103</v>
      </c>
      <c r="AO691" s="64">
        <v>1652</v>
      </c>
      <c r="AP691" s="64">
        <v>0</v>
      </c>
      <c r="AQ691" s="64">
        <v>10000</v>
      </c>
      <c r="AR691" s="64">
        <v>114794</v>
      </c>
      <c r="AS691" s="64">
        <v>0</v>
      </c>
      <c r="AT691" s="64">
        <v>0</v>
      </c>
      <c r="AU691" s="64">
        <v>20244</v>
      </c>
      <c r="AV691" s="64">
        <v>1416</v>
      </c>
      <c r="AW691" s="64">
        <v>104226</v>
      </c>
      <c r="AX691" s="64">
        <v>17101</v>
      </c>
      <c r="AY691" s="64">
        <v>257781</v>
      </c>
      <c r="AZ691" s="64">
        <v>1277905</v>
      </c>
      <c r="BA691" s="64">
        <v>711060</v>
      </c>
      <c r="BB691" s="64">
        <v>3267</v>
      </c>
      <c r="BC691" s="64">
        <v>714327</v>
      </c>
    </row>
    <row r="692" spans="1:55" x14ac:dyDescent="0.25">
      <c r="A692" s="64">
        <v>9594</v>
      </c>
      <c r="B692" s="65" t="s">
        <v>430</v>
      </c>
      <c r="C692" s="64">
        <v>200112</v>
      </c>
      <c r="D692" s="64">
        <v>7325</v>
      </c>
      <c r="E692" s="64">
        <v>232</v>
      </c>
      <c r="F692" s="64">
        <v>7093</v>
      </c>
      <c r="G692" s="64">
        <v>7993</v>
      </c>
      <c r="H692" s="64">
        <v>221392</v>
      </c>
      <c r="I692" s="64">
        <v>50404</v>
      </c>
      <c r="J692" s="64">
        <v>186074</v>
      </c>
      <c r="K692" s="64">
        <v>82801</v>
      </c>
      <c r="L692" s="64">
        <v>388</v>
      </c>
      <c r="M692" s="64">
        <v>203108</v>
      </c>
      <c r="N692" s="64">
        <v>2067</v>
      </c>
      <c r="O692" s="64">
        <v>593</v>
      </c>
      <c r="P692" s="64">
        <v>0</v>
      </c>
      <c r="Q692" s="64">
        <v>50280</v>
      </c>
      <c r="R692" s="64">
        <v>113775</v>
      </c>
      <c r="S692" s="64">
        <v>0</v>
      </c>
      <c r="T692" s="64">
        <v>0</v>
      </c>
      <c r="U692" s="64">
        <v>9</v>
      </c>
      <c r="V692" s="64">
        <v>113766</v>
      </c>
      <c r="W692" s="64">
        <v>0</v>
      </c>
      <c r="X692" s="64">
        <v>0</v>
      </c>
      <c r="Y692" s="64">
        <v>377674</v>
      </c>
      <c r="Z692" s="64">
        <v>0</v>
      </c>
      <c r="AA692" s="64">
        <v>27</v>
      </c>
      <c r="AB692" s="64">
        <v>118945</v>
      </c>
      <c r="AC692" s="64">
        <v>0</v>
      </c>
      <c r="AD692" s="64">
        <v>2425</v>
      </c>
      <c r="AE692" s="64">
        <v>0</v>
      </c>
      <c r="AF692" s="64">
        <v>761</v>
      </c>
      <c r="AG692" s="64">
        <v>0</v>
      </c>
      <c r="AH692" s="64">
        <v>82806</v>
      </c>
      <c r="AI692" s="64">
        <v>24</v>
      </c>
      <c r="AJ692" s="64">
        <v>582662</v>
      </c>
      <c r="AK692" s="64">
        <v>0</v>
      </c>
      <c r="AL692" s="64">
        <v>657</v>
      </c>
      <c r="AM692" s="64">
        <v>0</v>
      </c>
      <c r="AN692" s="64">
        <v>367579</v>
      </c>
      <c r="AO692" s="64">
        <v>0</v>
      </c>
      <c r="AP692" s="64">
        <v>0</v>
      </c>
      <c r="AQ692" s="64">
        <v>0</v>
      </c>
      <c r="AR692" s="64">
        <v>40000</v>
      </c>
      <c r="AS692" s="64">
        <v>0</v>
      </c>
      <c r="AT692" s="64">
        <v>0</v>
      </c>
      <c r="AU692" s="64">
        <v>0</v>
      </c>
      <c r="AV692" s="64">
        <v>0</v>
      </c>
      <c r="AW692" s="64">
        <v>160660</v>
      </c>
      <c r="AX692" s="64">
        <v>13766</v>
      </c>
      <c r="AY692" s="64">
        <v>214426</v>
      </c>
      <c r="AZ692" s="64">
        <v>582662</v>
      </c>
      <c r="BA692" s="64">
        <v>0</v>
      </c>
      <c r="BB692" s="64">
        <v>0</v>
      </c>
      <c r="BC692" s="64">
        <v>0</v>
      </c>
    </row>
    <row r="693" spans="1:55" x14ac:dyDescent="0.25">
      <c r="A693" s="64">
        <v>9594</v>
      </c>
      <c r="B693" s="65" t="s">
        <v>430</v>
      </c>
      <c r="C693" s="64">
        <v>200212</v>
      </c>
      <c r="D693" s="64">
        <v>12429</v>
      </c>
      <c r="E693" s="64">
        <v>748</v>
      </c>
      <c r="F693" s="64">
        <v>11681</v>
      </c>
      <c r="G693" s="64">
        <v>2551</v>
      </c>
      <c r="H693" s="64">
        <v>22530</v>
      </c>
      <c r="I693" s="64">
        <v>3007</v>
      </c>
      <c r="J693" s="64">
        <v>33755</v>
      </c>
      <c r="K693" s="64">
        <v>16838</v>
      </c>
      <c r="L693" s="64">
        <v>125129</v>
      </c>
      <c r="M693" s="64">
        <v>35158</v>
      </c>
      <c r="N693" s="64">
        <v>172</v>
      </c>
      <c r="O693" s="64">
        <v>0</v>
      </c>
      <c r="P693" s="64">
        <v>0</v>
      </c>
      <c r="Q693" s="64">
        <v>1293</v>
      </c>
      <c r="R693" s="64">
        <v>141685</v>
      </c>
      <c r="S693" s="64">
        <v>0</v>
      </c>
      <c r="T693" s="64">
        <v>0</v>
      </c>
      <c r="U693" s="64">
        <v>0</v>
      </c>
      <c r="V693" s="64">
        <v>141685</v>
      </c>
      <c r="W693" s="64">
        <v>0</v>
      </c>
      <c r="X693" s="64">
        <v>0</v>
      </c>
      <c r="Y693" s="64">
        <v>82998</v>
      </c>
      <c r="Z693" s="64">
        <v>0</v>
      </c>
      <c r="AA693" s="64">
        <v>0</v>
      </c>
      <c r="AB693" s="64">
        <v>0</v>
      </c>
      <c r="AC693" s="64">
        <v>0</v>
      </c>
      <c r="AD693" s="64">
        <v>0</v>
      </c>
      <c r="AE693" s="64">
        <v>0</v>
      </c>
      <c r="AF693" s="64">
        <v>0</v>
      </c>
      <c r="AG693" s="64">
        <v>0</v>
      </c>
      <c r="AH693" s="64">
        <v>273315</v>
      </c>
      <c r="AI693" s="64">
        <v>0</v>
      </c>
      <c r="AJ693" s="64">
        <v>356313</v>
      </c>
      <c r="AK693" s="64">
        <v>0</v>
      </c>
      <c r="AL693" s="64">
        <v>0</v>
      </c>
      <c r="AM693" s="64">
        <v>0</v>
      </c>
      <c r="AN693" s="64">
        <v>54203</v>
      </c>
      <c r="AO693" s="64">
        <v>0</v>
      </c>
      <c r="AP693" s="64">
        <v>0</v>
      </c>
      <c r="AQ693" s="64">
        <v>0</v>
      </c>
      <c r="AR693" s="64">
        <v>40000</v>
      </c>
      <c r="AS693" s="64">
        <v>0</v>
      </c>
      <c r="AT693" s="64">
        <v>0</v>
      </c>
      <c r="AU693" s="64">
        <v>0</v>
      </c>
      <c r="AV693" s="64">
        <v>0</v>
      </c>
      <c r="AW693" s="64">
        <v>174426</v>
      </c>
      <c r="AX693" s="64">
        <v>87685</v>
      </c>
      <c r="AY693" s="64">
        <v>302110</v>
      </c>
      <c r="AZ693" s="64">
        <v>356313</v>
      </c>
      <c r="BA693" s="64">
        <v>0</v>
      </c>
      <c r="BB693" s="64">
        <v>0</v>
      </c>
      <c r="BC693" s="64">
        <v>0</v>
      </c>
    </row>
    <row r="694" spans="1:55" x14ac:dyDescent="0.25">
      <c r="A694" s="64">
        <v>9601</v>
      </c>
      <c r="B694" s="65" t="s">
        <v>429</v>
      </c>
      <c r="C694" s="64">
        <v>200112</v>
      </c>
      <c r="D694" s="64">
        <v>3985</v>
      </c>
      <c r="E694" s="64">
        <v>227</v>
      </c>
      <c r="F694" s="64">
        <v>3759</v>
      </c>
      <c r="G694" s="64">
        <v>9</v>
      </c>
      <c r="H694" s="64">
        <v>701450</v>
      </c>
      <c r="I694" s="64">
        <v>130115</v>
      </c>
      <c r="J694" s="64">
        <v>575102</v>
      </c>
      <c r="K694" s="64">
        <v>21155</v>
      </c>
      <c r="L694" s="64">
        <v>154</v>
      </c>
      <c r="M694" s="64">
        <v>314844</v>
      </c>
      <c r="N694" s="64">
        <v>975</v>
      </c>
      <c r="O694" s="64">
        <v>0</v>
      </c>
      <c r="P694" s="64">
        <v>0</v>
      </c>
      <c r="Q694" s="64">
        <v>143227</v>
      </c>
      <c r="R694" s="64">
        <v>423819</v>
      </c>
      <c r="S694" s="64">
        <v>0</v>
      </c>
      <c r="T694" s="64">
        <v>0</v>
      </c>
      <c r="U694" s="64">
        <v>0</v>
      </c>
      <c r="V694" s="64">
        <v>423819</v>
      </c>
      <c r="W694" s="64">
        <v>0</v>
      </c>
      <c r="X694" s="64">
        <v>0</v>
      </c>
      <c r="Y694" s="64">
        <v>63540</v>
      </c>
      <c r="Z694" s="64">
        <v>0</v>
      </c>
      <c r="AA694" s="64">
        <v>0</v>
      </c>
      <c r="AB694" s="64">
        <v>0</v>
      </c>
      <c r="AC694" s="64">
        <v>0</v>
      </c>
      <c r="AD694" s="64">
        <v>1487327</v>
      </c>
      <c r="AE694" s="64">
        <v>0</v>
      </c>
      <c r="AF694" s="64">
        <v>3067</v>
      </c>
      <c r="AG694" s="64">
        <v>0</v>
      </c>
      <c r="AH694" s="64">
        <v>291826</v>
      </c>
      <c r="AI694" s="64">
        <v>0</v>
      </c>
      <c r="AJ694" s="64">
        <v>1845760</v>
      </c>
      <c r="AK694" s="64">
        <v>0</v>
      </c>
      <c r="AL694" s="64">
        <v>0</v>
      </c>
      <c r="AM694" s="64">
        <v>0</v>
      </c>
      <c r="AN694" s="64">
        <v>197492</v>
      </c>
      <c r="AO694" s="64">
        <v>0</v>
      </c>
      <c r="AP694" s="64">
        <v>0</v>
      </c>
      <c r="AQ694" s="64">
        <v>0</v>
      </c>
      <c r="AR694" s="64">
        <v>40000</v>
      </c>
      <c r="AS694" s="64">
        <v>0</v>
      </c>
      <c r="AT694" s="64">
        <v>0</v>
      </c>
      <c r="AU694" s="64">
        <v>218444</v>
      </c>
      <c r="AV694" s="64">
        <v>0</v>
      </c>
      <c r="AW694" s="64">
        <v>1051005</v>
      </c>
      <c r="AX694" s="64">
        <v>338819</v>
      </c>
      <c r="AY694" s="64">
        <v>1648268</v>
      </c>
      <c r="AZ694" s="64">
        <v>1845760</v>
      </c>
      <c r="BA694" s="64">
        <v>0</v>
      </c>
      <c r="BB694" s="64">
        <v>0</v>
      </c>
      <c r="BC694" s="64">
        <v>0</v>
      </c>
    </row>
    <row r="695" spans="1:55" x14ac:dyDescent="0.25">
      <c r="A695" s="64">
        <v>9601</v>
      </c>
      <c r="B695" s="65" t="s">
        <v>429</v>
      </c>
      <c r="C695" s="64">
        <v>200212</v>
      </c>
      <c r="D695" s="64">
        <v>56048</v>
      </c>
      <c r="E695" s="64">
        <v>45838</v>
      </c>
      <c r="F695" s="64">
        <v>10210</v>
      </c>
      <c r="G695" s="64">
        <v>0</v>
      </c>
      <c r="H695" s="64">
        <v>572320</v>
      </c>
      <c r="I695" s="64">
        <v>87769</v>
      </c>
      <c r="J695" s="64">
        <v>494762</v>
      </c>
      <c r="K695" s="64">
        <v>52287</v>
      </c>
      <c r="L695" s="64">
        <v>140</v>
      </c>
      <c r="M695" s="64">
        <v>342986</v>
      </c>
      <c r="N695" s="64">
        <v>1535</v>
      </c>
      <c r="O695" s="64">
        <v>2358</v>
      </c>
      <c r="P695" s="64">
        <v>0</v>
      </c>
      <c r="Q695" s="64">
        <v>185013</v>
      </c>
      <c r="R695" s="64">
        <v>385323</v>
      </c>
      <c r="S695" s="64">
        <v>0</v>
      </c>
      <c r="T695" s="64">
        <v>0</v>
      </c>
      <c r="U695" s="64">
        <v>-1</v>
      </c>
      <c r="V695" s="64">
        <v>385324</v>
      </c>
      <c r="W695" s="64">
        <v>0</v>
      </c>
      <c r="X695" s="64">
        <v>0</v>
      </c>
      <c r="Y695" s="64">
        <v>429569</v>
      </c>
      <c r="Z695" s="64">
        <v>0</v>
      </c>
      <c r="AA695" s="64">
        <v>0</v>
      </c>
      <c r="AB695" s="64">
        <v>0</v>
      </c>
      <c r="AC695" s="64">
        <v>0</v>
      </c>
      <c r="AD695" s="64">
        <v>1479437</v>
      </c>
      <c r="AE695" s="64">
        <v>0</v>
      </c>
      <c r="AF695" s="64">
        <v>2485</v>
      </c>
      <c r="AG695" s="64">
        <v>0</v>
      </c>
      <c r="AH695" s="64">
        <v>253447</v>
      </c>
      <c r="AI695" s="64">
        <v>0</v>
      </c>
      <c r="AJ695" s="64">
        <v>2164938</v>
      </c>
      <c r="AK695" s="64">
        <v>0</v>
      </c>
      <c r="AL695" s="64">
        <v>0</v>
      </c>
      <c r="AM695" s="64">
        <v>0</v>
      </c>
      <c r="AN695" s="64">
        <v>516347</v>
      </c>
      <c r="AO695" s="64">
        <v>0</v>
      </c>
      <c r="AP695" s="64">
        <v>0</v>
      </c>
      <c r="AQ695" s="64">
        <v>0</v>
      </c>
      <c r="AR695" s="64">
        <v>40000</v>
      </c>
      <c r="AS695" s="64">
        <v>0</v>
      </c>
      <c r="AT695" s="64">
        <v>0</v>
      </c>
      <c r="AU695" s="64">
        <v>242242</v>
      </c>
      <c r="AV695" s="64">
        <v>0</v>
      </c>
      <c r="AW695" s="64">
        <v>1366350</v>
      </c>
      <c r="AX695" s="64">
        <v>0</v>
      </c>
      <c r="AY695" s="64">
        <v>1648592</v>
      </c>
      <c r="AZ695" s="64">
        <v>2164938</v>
      </c>
      <c r="BA695" s="64">
        <v>0</v>
      </c>
      <c r="BB695" s="64">
        <v>0</v>
      </c>
      <c r="BC695" s="64">
        <v>0</v>
      </c>
    </row>
    <row r="696" spans="1:55" x14ac:dyDescent="0.25">
      <c r="A696" s="64">
        <v>9601</v>
      </c>
      <c r="B696" s="65" t="s">
        <v>429</v>
      </c>
      <c r="C696" s="64">
        <v>200312</v>
      </c>
      <c r="D696" s="64">
        <v>40217</v>
      </c>
      <c r="E696" s="64">
        <v>32177</v>
      </c>
      <c r="F696" s="64">
        <v>8040</v>
      </c>
      <c r="G696" s="64">
        <v>0</v>
      </c>
      <c r="H696" s="64">
        <v>558500</v>
      </c>
      <c r="I696" s="64">
        <v>73202</v>
      </c>
      <c r="J696" s="64">
        <v>493338</v>
      </c>
      <c r="K696" s="64">
        <v>48740</v>
      </c>
      <c r="L696" s="64">
        <v>2924</v>
      </c>
      <c r="M696" s="64">
        <v>312439</v>
      </c>
      <c r="N696" s="64">
        <v>1587</v>
      </c>
      <c r="O696" s="64">
        <v>0</v>
      </c>
      <c r="P696" s="64">
        <v>0</v>
      </c>
      <c r="Q696" s="64">
        <v>249696</v>
      </c>
      <c r="R696" s="64">
        <v>480673</v>
      </c>
      <c r="S696" s="64">
        <v>0</v>
      </c>
      <c r="T696" s="64">
        <v>0</v>
      </c>
      <c r="U696" s="64">
        <v>0</v>
      </c>
      <c r="V696" s="64">
        <v>480673</v>
      </c>
      <c r="W696" s="64">
        <v>5</v>
      </c>
      <c r="X696" s="64">
        <v>0</v>
      </c>
      <c r="Y696" s="64">
        <v>431879</v>
      </c>
      <c r="Z696" s="64">
        <v>0</v>
      </c>
      <c r="AA696" s="64">
        <v>0</v>
      </c>
      <c r="AB696" s="64">
        <v>0</v>
      </c>
      <c r="AC696" s="64">
        <v>0</v>
      </c>
      <c r="AD696" s="64">
        <v>1437566</v>
      </c>
      <c r="AE696" s="64">
        <v>0</v>
      </c>
      <c r="AF696" s="64">
        <v>1999</v>
      </c>
      <c r="AG696" s="64">
        <v>0</v>
      </c>
      <c r="AH696" s="64">
        <v>393425</v>
      </c>
      <c r="AI696" s="64">
        <v>372</v>
      </c>
      <c r="AJ696" s="64">
        <v>2265245</v>
      </c>
      <c r="AK696" s="64">
        <v>0</v>
      </c>
      <c r="AL696" s="64">
        <v>0</v>
      </c>
      <c r="AM696" s="64">
        <v>0</v>
      </c>
      <c r="AN696" s="64">
        <v>605981</v>
      </c>
      <c r="AO696" s="64">
        <v>0</v>
      </c>
      <c r="AP696" s="64">
        <v>0</v>
      </c>
      <c r="AQ696" s="64">
        <v>0</v>
      </c>
      <c r="AR696" s="64">
        <v>40000</v>
      </c>
      <c r="AS696" s="64">
        <v>0</v>
      </c>
      <c r="AT696" s="64">
        <v>0</v>
      </c>
      <c r="AU696" s="64">
        <v>395979</v>
      </c>
      <c r="AV696" s="64">
        <v>0</v>
      </c>
      <c r="AW696" s="64">
        <v>1223286</v>
      </c>
      <c r="AX696" s="64">
        <v>0</v>
      </c>
      <c r="AY696" s="64">
        <v>1659264</v>
      </c>
      <c r="AZ696" s="64">
        <v>2265245</v>
      </c>
      <c r="BA696" s="64">
        <v>0</v>
      </c>
      <c r="BB696" s="64">
        <v>0</v>
      </c>
      <c r="BC696" s="64">
        <v>0</v>
      </c>
    </row>
    <row r="697" spans="1:55" x14ac:dyDescent="0.25">
      <c r="A697" s="64">
        <v>9601</v>
      </c>
      <c r="B697" s="65" t="s">
        <v>429</v>
      </c>
      <c r="C697" s="64">
        <v>200412</v>
      </c>
      <c r="D697" s="64">
        <v>37788</v>
      </c>
      <c r="E697" s="64">
        <v>29438</v>
      </c>
      <c r="F697" s="64">
        <v>8350</v>
      </c>
      <c r="G697" s="64">
        <v>49</v>
      </c>
      <c r="H697" s="64">
        <v>649825</v>
      </c>
      <c r="I697" s="64">
        <v>91716</v>
      </c>
      <c r="J697" s="64">
        <v>566508</v>
      </c>
      <c r="K697" s="64">
        <v>26782</v>
      </c>
      <c r="L697" s="64">
        <v>400243</v>
      </c>
      <c r="M697" s="64">
        <v>379027</v>
      </c>
      <c r="N697" s="64">
        <v>1072</v>
      </c>
      <c r="O697" s="64">
        <v>0</v>
      </c>
      <c r="P697" s="64">
        <v>0</v>
      </c>
      <c r="Q697" s="64">
        <v>383925</v>
      </c>
      <c r="R697" s="64">
        <v>997359</v>
      </c>
      <c r="S697" s="64">
        <v>0</v>
      </c>
      <c r="T697" s="64">
        <v>0</v>
      </c>
      <c r="U697" s="64">
        <v>66623</v>
      </c>
      <c r="V697" s="64">
        <v>930736</v>
      </c>
      <c r="W697" s="64">
        <v>6</v>
      </c>
      <c r="X697" s="64">
        <v>0</v>
      </c>
      <c r="Y697" s="64">
        <v>2244223</v>
      </c>
      <c r="Z697" s="64">
        <v>0</v>
      </c>
      <c r="AA697" s="64">
        <v>0</v>
      </c>
      <c r="AB697" s="64">
        <v>0</v>
      </c>
      <c r="AC697" s="64">
        <v>0</v>
      </c>
      <c r="AD697" s="64">
        <v>46052</v>
      </c>
      <c r="AE697" s="64">
        <v>0</v>
      </c>
      <c r="AF697" s="64">
        <v>1134</v>
      </c>
      <c r="AG697" s="64">
        <v>0</v>
      </c>
      <c r="AH697" s="64">
        <v>523347</v>
      </c>
      <c r="AI697" s="64">
        <v>246</v>
      </c>
      <c r="AJ697" s="64">
        <v>2815008</v>
      </c>
      <c r="AK697" s="64">
        <v>0</v>
      </c>
      <c r="AL697" s="64">
        <v>0</v>
      </c>
      <c r="AM697" s="64">
        <v>0</v>
      </c>
      <c r="AN697" s="64">
        <v>2492010</v>
      </c>
      <c r="AO697" s="64">
        <v>4678</v>
      </c>
      <c r="AP697" s="64">
        <v>0</v>
      </c>
      <c r="AQ697" s="64">
        <v>0</v>
      </c>
      <c r="AR697" s="64">
        <v>40000</v>
      </c>
      <c r="AS697" s="64">
        <v>0</v>
      </c>
      <c r="AT697" s="64">
        <v>0</v>
      </c>
      <c r="AU697" s="64">
        <v>0</v>
      </c>
      <c r="AV697" s="64">
        <v>0</v>
      </c>
      <c r="AW697" s="64">
        <v>278320</v>
      </c>
      <c r="AX697" s="64">
        <v>0</v>
      </c>
      <c r="AY697" s="64">
        <v>318320</v>
      </c>
      <c r="AZ697" s="64">
        <v>2815008</v>
      </c>
      <c r="BA697" s="64">
        <v>0</v>
      </c>
      <c r="BB697" s="64">
        <v>0</v>
      </c>
      <c r="BC697" s="64">
        <v>0</v>
      </c>
    </row>
    <row r="698" spans="1:55" x14ac:dyDescent="0.25">
      <c r="A698" s="64">
        <v>9626</v>
      </c>
      <c r="B698" s="65" t="s">
        <v>388</v>
      </c>
      <c r="C698" s="64">
        <v>200012</v>
      </c>
      <c r="D698" s="64">
        <v>1138</v>
      </c>
      <c r="E698" s="64">
        <v>703</v>
      </c>
      <c r="F698" s="64">
        <v>435</v>
      </c>
      <c r="G698" s="64">
        <v>0</v>
      </c>
      <c r="H698" s="64">
        <v>0</v>
      </c>
      <c r="I698" s="64">
        <v>2</v>
      </c>
      <c r="J698" s="64">
        <v>433</v>
      </c>
      <c r="K698" s="64">
        <v>27</v>
      </c>
      <c r="L698" s="64">
        <v>-39</v>
      </c>
      <c r="M698" s="64">
        <v>248</v>
      </c>
      <c r="N698" s="64">
        <v>5</v>
      </c>
      <c r="O698" s="64">
        <v>3</v>
      </c>
      <c r="P698" s="64">
        <v>0</v>
      </c>
      <c r="Q698" s="64">
        <v>0</v>
      </c>
      <c r="R698" s="64">
        <v>165</v>
      </c>
      <c r="S698" s="64">
        <v>0</v>
      </c>
      <c r="T698" s="64">
        <v>0</v>
      </c>
      <c r="U698" s="64">
        <v>48</v>
      </c>
      <c r="V698" s="64">
        <v>117</v>
      </c>
      <c r="W698" s="64">
        <v>3260</v>
      </c>
      <c r="X698" s="64">
        <v>0</v>
      </c>
      <c r="Y698" s="64">
        <v>1345</v>
      </c>
      <c r="Z698" s="64">
        <v>4311</v>
      </c>
      <c r="AA698" s="64">
        <v>13314</v>
      </c>
      <c r="AB698" s="64">
        <v>0</v>
      </c>
      <c r="AC698" s="64">
        <v>0</v>
      </c>
      <c r="AD698" s="64">
        <v>0</v>
      </c>
      <c r="AE698" s="64">
        <v>0</v>
      </c>
      <c r="AF698" s="64">
        <v>255</v>
      </c>
      <c r="AG698" s="64">
        <v>0</v>
      </c>
      <c r="AH698" s="64">
        <v>172</v>
      </c>
      <c r="AI698" s="64">
        <v>0</v>
      </c>
      <c r="AJ698" s="64">
        <v>22657</v>
      </c>
      <c r="AK698" s="64">
        <v>0</v>
      </c>
      <c r="AL698" s="64">
        <v>19752</v>
      </c>
      <c r="AM698" s="64">
        <v>0</v>
      </c>
      <c r="AN698" s="64">
        <v>63</v>
      </c>
      <c r="AO698" s="64">
        <v>37</v>
      </c>
      <c r="AP698" s="64">
        <v>0</v>
      </c>
      <c r="AQ698" s="64">
        <v>0</v>
      </c>
      <c r="AR698" s="64">
        <v>39</v>
      </c>
      <c r="AS698" s="64">
        <v>0</v>
      </c>
      <c r="AT698" s="64">
        <v>0</v>
      </c>
      <c r="AU698" s="64">
        <v>0</v>
      </c>
      <c r="AV698" s="64">
        <v>0</v>
      </c>
      <c r="AW698" s="64">
        <v>2649</v>
      </c>
      <c r="AX698" s="64">
        <v>117</v>
      </c>
      <c r="AY698" s="64">
        <v>2805</v>
      </c>
      <c r="AZ698" s="64">
        <v>22657</v>
      </c>
      <c r="BA698" s="64">
        <v>85</v>
      </c>
      <c r="BB698" s="64">
        <v>0</v>
      </c>
      <c r="BC698" s="64">
        <v>85</v>
      </c>
    </row>
    <row r="699" spans="1:55" x14ac:dyDescent="0.25">
      <c r="A699" s="64">
        <v>9626</v>
      </c>
      <c r="B699" s="65" t="s">
        <v>388</v>
      </c>
      <c r="C699" s="64">
        <v>200112</v>
      </c>
      <c r="D699" s="64">
        <v>1146</v>
      </c>
      <c r="E699" s="64">
        <v>717</v>
      </c>
      <c r="F699" s="64">
        <v>429</v>
      </c>
      <c r="G699" s="64">
        <v>0</v>
      </c>
      <c r="H699" s="64">
        <v>0</v>
      </c>
      <c r="I699" s="64">
        <v>3</v>
      </c>
      <c r="J699" s="64">
        <v>426</v>
      </c>
      <c r="K699" s="64">
        <v>74</v>
      </c>
      <c r="L699" s="64">
        <v>21</v>
      </c>
      <c r="M699" s="64">
        <v>279</v>
      </c>
      <c r="N699" s="64">
        <v>5</v>
      </c>
      <c r="O699" s="64">
        <v>25</v>
      </c>
      <c r="P699" s="64">
        <v>0</v>
      </c>
      <c r="Q699" s="64">
        <v>0</v>
      </c>
      <c r="R699" s="64">
        <v>212</v>
      </c>
      <c r="S699" s="64">
        <v>0</v>
      </c>
      <c r="T699" s="64">
        <v>0</v>
      </c>
      <c r="U699" s="64">
        <v>64</v>
      </c>
      <c r="V699" s="64">
        <v>148</v>
      </c>
      <c r="W699" s="64">
        <v>47</v>
      </c>
      <c r="X699" s="64">
        <v>0</v>
      </c>
      <c r="Y699" s="64">
        <v>2938</v>
      </c>
      <c r="Z699" s="64">
        <v>3946</v>
      </c>
      <c r="AA699" s="64">
        <v>14767</v>
      </c>
      <c r="AB699" s="64">
        <v>0</v>
      </c>
      <c r="AC699" s="64">
        <v>0</v>
      </c>
      <c r="AD699" s="64">
        <v>0</v>
      </c>
      <c r="AE699" s="64">
        <v>0</v>
      </c>
      <c r="AF699" s="64">
        <v>250</v>
      </c>
      <c r="AG699" s="64">
        <v>0</v>
      </c>
      <c r="AH699" s="64">
        <v>246</v>
      </c>
      <c r="AI699" s="64">
        <v>0</v>
      </c>
      <c r="AJ699" s="64">
        <v>22194</v>
      </c>
      <c r="AK699" s="64">
        <v>0</v>
      </c>
      <c r="AL699" s="64">
        <v>19148</v>
      </c>
      <c r="AM699" s="64">
        <v>0</v>
      </c>
      <c r="AN699" s="64">
        <v>65</v>
      </c>
      <c r="AO699" s="64">
        <v>28</v>
      </c>
      <c r="AP699" s="64">
        <v>0</v>
      </c>
      <c r="AQ699" s="64">
        <v>0</v>
      </c>
      <c r="AR699" s="64">
        <v>39</v>
      </c>
      <c r="AS699" s="64">
        <v>0</v>
      </c>
      <c r="AT699" s="64">
        <v>0</v>
      </c>
      <c r="AU699" s="64">
        <v>0</v>
      </c>
      <c r="AV699" s="64">
        <v>0</v>
      </c>
      <c r="AW699" s="64">
        <v>2766</v>
      </c>
      <c r="AX699" s="64">
        <v>148</v>
      </c>
      <c r="AY699" s="64">
        <v>2953</v>
      </c>
      <c r="AZ699" s="64">
        <v>22194</v>
      </c>
      <c r="BA699" s="64">
        <v>83</v>
      </c>
      <c r="BB699" s="64">
        <v>0</v>
      </c>
      <c r="BC699" s="64">
        <v>83</v>
      </c>
    </row>
    <row r="700" spans="1:55" x14ac:dyDescent="0.25">
      <c r="A700" s="64">
        <v>9626</v>
      </c>
      <c r="B700" s="65" t="s">
        <v>388</v>
      </c>
      <c r="C700" s="64">
        <v>200212</v>
      </c>
      <c r="D700" s="64">
        <v>1081</v>
      </c>
      <c r="E700" s="64">
        <v>621</v>
      </c>
      <c r="F700" s="64">
        <v>460</v>
      </c>
      <c r="G700" s="64">
        <v>0</v>
      </c>
      <c r="H700" s="64">
        <v>0</v>
      </c>
      <c r="I700" s="64">
        <v>2</v>
      </c>
      <c r="J700" s="64">
        <v>458</v>
      </c>
      <c r="K700" s="64">
        <v>403</v>
      </c>
      <c r="L700" s="64">
        <v>14</v>
      </c>
      <c r="M700" s="64">
        <v>301</v>
      </c>
      <c r="N700" s="64">
        <v>5</v>
      </c>
      <c r="O700" s="64">
        <v>2</v>
      </c>
      <c r="P700" s="64">
        <v>0</v>
      </c>
      <c r="Q700" s="64">
        <v>0</v>
      </c>
      <c r="R700" s="64">
        <v>567</v>
      </c>
      <c r="S700" s="64">
        <v>0</v>
      </c>
      <c r="T700" s="64">
        <v>0</v>
      </c>
      <c r="U700" s="64">
        <v>177</v>
      </c>
      <c r="V700" s="64">
        <v>390</v>
      </c>
      <c r="W700" s="64">
        <v>43</v>
      </c>
      <c r="X700" s="64">
        <v>0</v>
      </c>
      <c r="Y700" s="64">
        <v>2755</v>
      </c>
      <c r="Z700" s="64">
        <v>3720</v>
      </c>
      <c r="AA700" s="64">
        <v>16655</v>
      </c>
      <c r="AB700" s="64">
        <v>0</v>
      </c>
      <c r="AC700" s="64">
        <v>0</v>
      </c>
      <c r="AD700" s="64">
        <v>0</v>
      </c>
      <c r="AE700" s="64">
        <v>0</v>
      </c>
      <c r="AF700" s="64">
        <v>245</v>
      </c>
      <c r="AG700" s="64">
        <v>0</v>
      </c>
      <c r="AH700" s="64">
        <v>248</v>
      </c>
      <c r="AI700" s="64">
        <v>0</v>
      </c>
      <c r="AJ700" s="64">
        <v>23666</v>
      </c>
      <c r="AK700" s="64">
        <v>0</v>
      </c>
      <c r="AL700" s="64">
        <v>20122</v>
      </c>
      <c r="AM700" s="64">
        <v>0</v>
      </c>
      <c r="AN700" s="64">
        <v>184</v>
      </c>
      <c r="AO700" s="64">
        <v>17</v>
      </c>
      <c r="AP700" s="64">
        <v>0</v>
      </c>
      <c r="AQ700" s="64">
        <v>0</v>
      </c>
      <c r="AR700" s="64">
        <v>39</v>
      </c>
      <c r="AS700" s="64">
        <v>0</v>
      </c>
      <c r="AT700" s="64">
        <v>0</v>
      </c>
      <c r="AU700" s="64">
        <v>0</v>
      </c>
      <c r="AV700" s="64">
        <v>0</v>
      </c>
      <c r="AW700" s="64">
        <v>2914</v>
      </c>
      <c r="AX700" s="64">
        <v>390</v>
      </c>
      <c r="AY700" s="64">
        <v>3343</v>
      </c>
      <c r="AZ700" s="64">
        <v>23666</v>
      </c>
      <c r="BA700" s="64">
        <v>84</v>
      </c>
      <c r="BB700" s="64">
        <v>0</v>
      </c>
      <c r="BC700" s="64">
        <v>84</v>
      </c>
    </row>
    <row r="701" spans="1:55" x14ac:dyDescent="0.25">
      <c r="A701" s="64">
        <v>9626</v>
      </c>
      <c r="B701" s="65" t="s">
        <v>388</v>
      </c>
      <c r="C701" s="64">
        <v>200312</v>
      </c>
      <c r="D701" s="64">
        <v>1003</v>
      </c>
      <c r="E701" s="64">
        <v>553</v>
      </c>
      <c r="F701" s="64">
        <v>450</v>
      </c>
      <c r="G701" s="64">
        <v>0</v>
      </c>
      <c r="H701" s="64">
        <v>0</v>
      </c>
      <c r="I701" s="64">
        <v>1</v>
      </c>
      <c r="J701" s="64">
        <v>449</v>
      </c>
      <c r="K701" s="64">
        <v>-101</v>
      </c>
      <c r="L701" s="64">
        <v>3</v>
      </c>
      <c r="M701" s="64">
        <v>294</v>
      </c>
      <c r="N701" s="64">
        <v>5</v>
      </c>
      <c r="O701" s="64">
        <v>0</v>
      </c>
      <c r="P701" s="64">
        <v>0</v>
      </c>
      <c r="Q701" s="64">
        <v>0</v>
      </c>
      <c r="R701" s="64">
        <v>52</v>
      </c>
      <c r="S701" s="64">
        <v>0</v>
      </c>
      <c r="T701" s="64">
        <v>0</v>
      </c>
      <c r="U701" s="64">
        <v>17</v>
      </c>
      <c r="V701" s="64">
        <v>35</v>
      </c>
      <c r="W701" s="64">
        <v>52</v>
      </c>
      <c r="X701" s="64">
        <v>0</v>
      </c>
      <c r="Y701" s="64">
        <v>2422</v>
      </c>
      <c r="Z701" s="64">
        <v>4213</v>
      </c>
      <c r="AA701" s="64">
        <v>17609</v>
      </c>
      <c r="AB701" s="64">
        <v>301</v>
      </c>
      <c r="AC701" s="64">
        <v>0</v>
      </c>
      <c r="AD701" s="64">
        <v>0</v>
      </c>
      <c r="AE701" s="64">
        <v>0</v>
      </c>
      <c r="AF701" s="64">
        <v>240</v>
      </c>
      <c r="AG701" s="64">
        <v>0</v>
      </c>
      <c r="AH701" s="64">
        <v>351</v>
      </c>
      <c r="AI701" s="64">
        <v>0</v>
      </c>
      <c r="AJ701" s="64">
        <v>25188</v>
      </c>
      <c r="AK701" s="64">
        <v>0</v>
      </c>
      <c r="AL701" s="64">
        <v>21692</v>
      </c>
      <c r="AM701" s="64">
        <v>0</v>
      </c>
      <c r="AN701" s="64">
        <v>88</v>
      </c>
      <c r="AO701" s="64">
        <v>29</v>
      </c>
      <c r="AP701" s="64">
        <v>0</v>
      </c>
      <c r="AQ701" s="64">
        <v>0</v>
      </c>
      <c r="AR701" s="64">
        <v>40</v>
      </c>
      <c r="AS701" s="64">
        <v>0</v>
      </c>
      <c r="AT701" s="64">
        <v>0</v>
      </c>
      <c r="AU701" s="64">
        <v>0</v>
      </c>
      <c r="AV701" s="64">
        <v>0</v>
      </c>
      <c r="AW701" s="64">
        <v>3304</v>
      </c>
      <c r="AX701" s="64">
        <v>35</v>
      </c>
      <c r="AY701" s="64">
        <v>3379</v>
      </c>
      <c r="AZ701" s="64">
        <v>25188</v>
      </c>
      <c r="BA701" s="64">
        <v>83</v>
      </c>
      <c r="BB701" s="64">
        <v>0</v>
      </c>
      <c r="BC701" s="64">
        <v>83</v>
      </c>
    </row>
    <row r="702" spans="1:55" x14ac:dyDescent="0.25">
      <c r="A702" s="64">
        <v>9626</v>
      </c>
      <c r="B702" s="65" t="s">
        <v>388</v>
      </c>
      <c r="C702" s="64">
        <v>200412</v>
      </c>
      <c r="D702" s="64">
        <v>919</v>
      </c>
      <c r="E702" s="64">
        <v>521</v>
      </c>
      <c r="F702" s="64">
        <v>398</v>
      </c>
      <c r="G702" s="64">
        <v>7</v>
      </c>
      <c r="H702" s="64">
        <v>0</v>
      </c>
      <c r="I702" s="64">
        <v>1</v>
      </c>
      <c r="J702" s="64">
        <v>404</v>
      </c>
      <c r="K702" s="64">
        <v>-71</v>
      </c>
      <c r="L702" s="64">
        <v>-1</v>
      </c>
      <c r="M702" s="64">
        <v>310</v>
      </c>
      <c r="N702" s="64">
        <v>11</v>
      </c>
      <c r="O702" s="64">
        <v>0</v>
      </c>
      <c r="P702" s="64">
        <v>0</v>
      </c>
      <c r="Q702" s="64">
        <v>0</v>
      </c>
      <c r="R702" s="64">
        <v>11</v>
      </c>
      <c r="S702" s="64">
        <v>0</v>
      </c>
      <c r="T702" s="64">
        <v>0</v>
      </c>
      <c r="U702" s="64">
        <v>5</v>
      </c>
      <c r="V702" s="64">
        <v>6</v>
      </c>
      <c r="W702" s="64">
        <v>46</v>
      </c>
      <c r="X702" s="64">
        <v>0</v>
      </c>
      <c r="Y702" s="64">
        <v>4628</v>
      </c>
      <c r="Z702" s="64">
        <v>2869</v>
      </c>
      <c r="AA702" s="64">
        <v>17577</v>
      </c>
      <c r="AB702" s="64">
        <v>887</v>
      </c>
      <c r="AC702" s="64">
        <v>0</v>
      </c>
      <c r="AD702" s="64">
        <v>0</v>
      </c>
      <c r="AE702" s="64">
        <v>0</v>
      </c>
      <c r="AF702" s="64">
        <v>248</v>
      </c>
      <c r="AG702" s="64">
        <v>0</v>
      </c>
      <c r="AH702" s="64">
        <v>378</v>
      </c>
      <c r="AI702" s="64">
        <v>0</v>
      </c>
      <c r="AJ702" s="64">
        <v>26633</v>
      </c>
      <c r="AK702" s="64">
        <v>0</v>
      </c>
      <c r="AL702" s="64">
        <v>23160</v>
      </c>
      <c r="AM702" s="64">
        <v>0</v>
      </c>
      <c r="AN702" s="64">
        <v>69</v>
      </c>
      <c r="AO702" s="64">
        <v>19</v>
      </c>
      <c r="AP702" s="64">
        <v>0</v>
      </c>
      <c r="AQ702" s="64">
        <v>0</v>
      </c>
      <c r="AR702" s="64">
        <v>40</v>
      </c>
      <c r="AS702" s="64">
        <v>0</v>
      </c>
      <c r="AT702" s="64">
        <v>0</v>
      </c>
      <c r="AU702" s="64">
        <v>0</v>
      </c>
      <c r="AV702" s="64">
        <v>0</v>
      </c>
      <c r="AW702" s="64">
        <v>3339</v>
      </c>
      <c r="AX702" s="64">
        <v>6</v>
      </c>
      <c r="AY702" s="64">
        <v>3385</v>
      </c>
      <c r="AZ702" s="64">
        <v>26633</v>
      </c>
      <c r="BA702" s="64">
        <v>89</v>
      </c>
      <c r="BB702" s="64">
        <v>0</v>
      </c>
      <c r="BC702" s="64">
        <v>89</v>
      </c>
    </row>
    <row r="703" spans="1:55" x14ac:dyDescent="0.25">
      <c r="A703" s="64">
        <v>9627</v>
      </c>
      <c r="B703" s="65" t="s">
        <v>492</v>
      </c>
      <c r="C703" s="64">
        <v>200012</v>
      </c>
      <c r="D703" s="64">
        <v>1108</v>
      </c>
      <c r="E703" s="64">
        <v>598</v>
      </c>
      <c r="F703" s="64">
        <v>510</v>
      </c>
      <c r="G703" s="64">
        <v>36</v>
      </c>
      <c r="H703" s="64">
        <v>0</v>
      </c>
      <c r="I703" s="64">
        <v>8</v>
      </c>
      <c r="J703" s="64">
        <v>538</v>
      </c>
      <c r="K703" s="64">
        <v>188</v>
      </c>
      <c r="L703" s="64">
        <v>400</v>
      </c>
      <c r="M703" s="64">
        <v>484</v>
      </c>
      <c r="N703" s="64">
        <v>272</v>
      </c>
      <c r="O703" s="64">
        <v>1</v>
      </c>
      <c r="P703" s="64">
        <v>0</v>
      </c>
      <c r="Q703" s="64">
        <v>0</v>
      </c>
      <c r="R703" s="64">
        <v>369</v>
      </c>
      <c r="S703" s="64">
        <v>0</v>
      </c>
      <c r="T703" s="64">
        <v>0</v>
      </c>
      <c r="U703" s="64">
        <v>0</v>
      </c>
      <c r="V703" s="64">
        <v>369</v>
      </c>
      <c r="W703" s="64">
        <v>27</v>
      </c>
      <c r="X703" s="64">
        <v>0</v>
      </c>
      <c r="Y703" s="64">
        <v>208</v>
      </c>
      <c r="Z703" s="64">
        <v>3625</v>
      </c>
      <c r="AA703" s="64">
        <v>14668</v>
      </c>
      <c r="AB703" s="64">
        <v>1395</v>
      </c>
      <c r="AC703" s="64">
        <v>0</v>
      </c>
      <c r="AD703" s="64">
        <v>0</v>
      </c>
      <c r="AE703" s="64">
        <v>0</v>
      </c>
      <c r="AF703" s="64">
        <v>488</v>
      </c>
      <c r="AG703" s="64">
        <v>0</v>
      </c>
      <c r="AH703" s="64">
        <v>531</v>
      </c>
      <c r="AI703" s="64">
        <v>0</v>
      </c>
      <c r="AJ703" s="64">
        <v>20942</v>
      </c>
      <c r="AK703" s="64">
        <v>0</v>
      </c>
      <c r="AL703" s="64">
        <v>14928</v>
      </c>
      <c r="AM703" s="64">
        <v>0</v>
      </c>
      <c r="AN703" s="64">
        <v>77</v>
      </c>
      <c r="AO703" s="64">
        <v>14</v>
      </c>
      <c r="AP703" s="64">
        <v>0</v>
      </c>
      <c r="AQ703" s="64">
        <v>0</v>
      </c>
      <c r="AR703" s="64">
        <v>0</v>
      </c>
      <c r="AS703" s="64">
        <v>0</v>
      </c>
      <c r="AT703" s="64">
        <v>0</v>
      </c>
      <c r="AU703" s="64">
        <v>0</v>
      </c>
      <c r="AV703" s="64">
        <v>0</v>
      </c>
      <c r="AW703" s="64">
        <v>5554</v>
      </c>
      <c r="AX703" s="64">
        <v>369</v>
      </c>
      <c r="AY703" s="64">
        <v>5923</v>
      </c>
      <c r="AZ703" s="64">
        <v>20942</v>
      </c>
      <c r="BA703" s="64">
        <v>62</v>
      </c>
      <c r="BB703" s="64">
        <v>0</v>
      </c>
      <c r="BC703" s="64">
        <v>62</v>
      </c>
    </row>
    <row r="704" spans="1:55" x14ac:dyDescent="0.25">
      <c r="A704" s="64">
        <v>9627</v>
      </c>
      <c r="B704" s="65" t="s">
        <v>492</v>
      </c>
      <c r="C704" s="64">
        <v>200112</v>
      </c>
      <c r="D704" s="64">
        <v>1074</v>
      </c>
      <c r="E704" s="64">
        <v>605</v>
      </c>
      <c r="F704" s="64">
        <v>469</v>
      </c>
      <c r="G704" s="64">
        <v>40</v>
      </c>
      <c r="H704" s="64">
        <v>0</v>
      </c>
      <c r="I704" s="64">
        <v>16</v>
      </c>
      <c r="J704" s="64">
        <v>493</v>
      </c>
      <c r="K704" s="64">
        <v>3</v>
      </c>
      <c r="L704" s="64">
        <v>25</v>
      </c>
      <c r="M704" s="64">
        <v>484</v>
      </c>
      <c r="N704" s="64">
        <v>12</v>
      </c>
      <c r="O704" s="64">
        <v>1</v>
      </c>
      <c r="P704" s="64">
        <v>0</v>
      </c>
      <c r="Q704" s="64">
        <v>0</v>
      </c>
      <c r="R704" s="64">
        <v>24</v>
      </c>
      <c r="S704" s="64">
        <v>0</v>
      </c>
      <c r="T704" s="64">
        <v>0</v>
      </c>
      <c r="U704" s="64">
        <v>0</v>
      </c>
      <c r="V704" s="64">
        <v>24</v>
      </c>
      <c r="W704" s="64">
        <v>43</v>
      </c>
      <c r="X704" s="64">
        <v>0</v>
      </c>
      <c r="Y704" s="64">
        <v>620</v>
      </c>
      <c r="Z704" s="64">
        <v>3497</v>
      </c>
      <c r="AA704" s="64">
        <v>14373</v>
      </c>
      <c r="AB704" s="64">
        <v>2159</v>
      </c>
      <c r="AC704" s="64">
        <v>0</v>
      </c>
      <c r="AD704" s="64">
        <v>0</v>
      </c>
      <c r="AE704" s="64">
        <v>0</v>
      </c>
      <c r="AF704" s="64">
        <v>476</v>
      </c>
      <c r="AG704" s="64">
        <v>0</v>
      </c>
      <c r="AH704" s="64">
        <v>394</v>
      </c>
      <c r="AI704" s="64">
        <v>0</v>
      </c>
      <c r="AJ704" s="64">
        <v>21562</v>
      </c>
      <c r="AK704" s="64">
        <v>0</v>
      </c>
      <c r="AL704" s="64">
        <v>15531</v>
      </c>
      <c r="AM704" s="64">
        <v>0</v>
      </c>
      <c r="AN704" s="64">
        <v>69</v>
      </c>
      <c r="AO704" s="64">
        <v>15</v>
      </c>
      <c r="AP704" s="64">
        <v>0</v>
      </c>
      <c r="AQ704" s="64">
        <v>0</v>
      </c>
      <c r="AR704" s="64">
        <v>0</v>
      </c>
      <c r="AS704" s="64">
        <v>0</v>
      </c>
      <c r="AT704" s="64">
        <v>0</v>
      </c>
      <c r="AU704" s="64">
        <v>0</v>
      </c>
      <c r="AV704" s="64">
        <v>0</v>
      </c>
      <c r="AW704" s="64">
        <v>5923</v>
      </c>
      <c r="AX704" s="64">
        <v>24</v>
      </c>
      <c r="AY704" s="64">
        <v>5947</v>
      </c>
      <c r="AZ704" s="64">
        <v>21562</v>
      </c>
      <c r="BA704" s="64">
        <v>66</v>
      </c>
      <c r="BB704" s="64">
        <v>0</v>
      </c>
      <c r="BC704" s="64">
        <v>66</v>
      </c>
    </row>
    <row r="705" spans="1:55" x14ac:dyDescent="0.25">
      <c r="A705" s="64">
        <v>9627</v>
      </c>
      <c r="B705" s="65" t="s">
        <v>492</v>
      </c>
      <c r="C705" s="64">
        <v>200212</v>
      </c>
      <c r="D705" s="64">
        <v>1077</v>
      </c>
      <c r="E705" s="64">
        <v>539</v>
      </c>
      <c r="F705" s="64">
        <v>538</v>
      </c>
      <c r="G705" s="64">
        <v>17</v>
      </c>
      <c r="H705" s="64">
        <v>0</v>
      </c>
      <c r="I705" s="64">
        <v>22</v>
      </c>
      <c r="J705" s="64">
        <v>533</v>
      </c>
      <c r="K705" s="64">
        <v>54</v>
      </c>
      <c r="L705" s="64">
        <v>18</v>
      </c>
      <c r="M705" s="64">
        <v>495</v>
      </c>
      <c r="N705" s="64">
        <v>12</v>
      </c>
      <c r="O705" s="64">
        <v>0</v>
      </c>
      <c r="P705" s="64">
        <v>0</v>
      </c>
      <c r="Q705" s="64">
        <v>0</v>
      </c>
      <c r="R705" s="64">
        <v>98</v>
      </c>
      <c r="S705" s="64">
        <v>0</v>
      </c>
      <c r="T705" s="64">
        <v>0</v>
      </c>
      <c r="U705" s="64">
        <v>11</v>
      </c>
      <c r="V705" s="64">
        <v>87</v>
      </c>
      <c r="W705" s="64">
        <v>53</v>
      </c>
      <c r="X705" s="64">
        <v>0</v>
      </c>
      <c r="Y705" s="64">
        <v>904</v>
      </c>
      <c r="Z705" s="64">
        <v>3655</v>
      </c>
      <c r="AA705" s="64">
        <v>14709</v>
      </c>
      <c r="AB705" s="64">
        <v>1901</v>
      </c>
      <c r="AC705" s="64">
        <v>0</v>
      </c>
      <c r="AD705" s="64">
        <v>0</v>
      </c>
      <c r="AE705" s="64">
        <v>0</v>
      </c>
      <c r="AF705" s="64">
        <v>464</v>
      </c>
      <c r="AG705" s="64">
        <v>0</v>
      </c>
      <c r="AH705" s="64">
        <v>322</v>
      </c>
      <c r="AI705" s="64">
        <v>0</v>
      </c>
      <c r="AJ705" s="64">
        <v>22008</v>
      </c>
      <c r="AK705" s="64">
        <v>0</v>
      </c>
      <c r="AL705" s="64">
        <v>15863</v>
      </c>
      <c r="AM705" s="64">
        <v>0</v>
      </c>
      <c r="AN705" s="64">
        <v>66</v>
      </c>
      <c r="AO705" s="64">
        <v>12</v>
      </c>
      <c r="AP705" s="64">
        <v>0</v>
      </c>
      <c r="AQ705" s="64">
        <v>0</v>
      </c>
      <c r="AR705" s="64">
        <v>0</v>
      </c>
      <c r="AS705" s="64">
        <v>0</v>
      </c>
      <c r="AT705" s="64">
        <v>0</v>
      </c>
      <c r="AU705" s="64">
        <v>0</v>
      </c>
      <c r="AV705" s="64">
        <v>33</v>
      </c>
      <c r="AW705" s="64">
        <v>5947</v>
      </c>
      <c r="AX705" s="64">
        <v>87</v>
      </c>
      <c r="AY705" s="64">
        <v>6067</v>
      </c>
      <c r="AZ705" s="64">
        <v>22008</v>
      </c>
      <c r="BA705" s="64">
        <v>67</v>
      </c>
      <c r="BB705" s="64">
        <v>0</v>
      </c>
      <c r="BC705" s="64">
        <v>67</v>
      </c>
    </row>
    <row r="706" spans="1:55" x14ac:dyDescent="0.25">
      <c r="A706" s="64">
        <v>9627</v>
      </c>
      <c r="B706" s="65" t="s">
        <v>492</v>
      </c>
      <c r="C706" s="64">
        <v>200312</v>
      </c>
      <c r="D706" s="64">
        <v>968</v>
      </c>
      <c r="E706" s="64">
        <v>411</v>
      </c>
      <c r="F706" s="64">
        <v>557</v>
      </c>
      <c r="G706" s="64">
        <v>17</v>
      </c>
      <c r="H706" s="64">
        <v>0</v>
      </c>
      <c r="I706" s="64">
        <v>20</v>
      </c>
      <c r="J706" s="64">
        <v>554</v>
      </c>
      <c r="K706" s="64">
        <v>966</v>
      </c>
      <c r="L706" s="64">
        <v>20</v>
      </c>
      <c r="M706" s="64">
        <v>498</v>
      </c>
      <c r="N706" s="64">
        <v>12</v>
      </c>
      <c r="O706" s="64">
        <v>20</v>
      </c>
      <c r="P706" s="64">
        <v>0</v>
      </c>
      <c r="Q706" s="64">
        <v>0</v>
      </c>
      <c r="R706" s="64">
        <v>1010</v>
      </c>
      <c r="S706" s="64">
        <v>0</v>
      </c>
      <c r="T706" s="64">
        <v>0</v>
      </c>
      <c r="U706" s="64">
        <v>312</v>
      </c>
      <c r="V706" s="64">
        <v>698</v>
      </c>
      <c r="W706" s="64">
        <v>68</v>
      </c>
      <c r="X706" s="64">
        <v>0</v>
      </c>
      <c r="Y706" s="64">
        <v>1101</v>
      </c>
      <c r="Z706" s="64">
        <v>3049</v>
      </c>
      <c r="AA706" s="64">
        <v>15243</v>
      </c>
      <c r="AB706" s="64">
        <v>2846</v>
      </c>
      <c r="AC706" s="64">
        <v>0</v>
      </c>
      <c r="AD706" s="64">
        <v>0</v>
      </c>
      <c r="AE706" s="64">
        <v>0</v>
      </c>
      <c r="AF706" s="64">
        <v>452</v>
      </c>
      <c r="AG706" s="64">
        <v>0</v>
      </c>
      <c r="AH706" s="64">
        <v>429</v>
      </c>
      <c r="AI706" s="64">
        <v>0</v>
      </c>
      <c r="AJ706" s="64">
        <v>23188</v>
      </c>
      <c r="AK706" s="64">
        <v>0</v>
      </c>
      <c r="AL706" s="64">
        <v>16230</v>
      </c>
      <c r="AM706" s="64">
        <v>0</v>
      </c>
      <c r="AN706" s="64">
        <v>177</v>
      </c>
      <c r="AO706" s="64">
        <v>16</v>
      </c>
      <c r="AP706" s="64">
        <v>0</v>
      </c>
      <c r="AQ706" s="64">
        <v>0</v>
      </c>
      <c r="AR706" s="64">
        <v>0</v>
      </c>
      <c r="AS706" s="64">
        <v>0</v>
      </c>
      <c r="AT706" s="64">
        <v>0</v>
      </c>
      <c r="AU706" s="64">
        <v>0</v>
      </c>
      <c r="AV706" s="64">
        <v>0</v>
      </c>
      <c r="AW706" s="64">
        <v>6067</v>
      </c>
      <c r="AX706" s="64">
        <v>698</v>
      </c>
      <c r="AY706" s="64">
        <v>6765</v>
      </c>
      <c r="AZ706" s="64">
        <v>23188</v>
      </c>
      <c r="BA706" s="64">
        <v>67</v>
      </c>
      <c r="BB706" s="64">
        <v>0</v>
      </c>
      <c r="BC706" s="64">
        <v>67</v>
      </c>
    </row>
    <row r="707" spans="1:55" x14ac:dyDescent="0.25">
      <c r="A707" s="64">
        <v>9627</v>
      </c>
      <c r="B707" s="65" t="s">
        <v>492</v>
      </c>
      <c r="C707" s="64">
        <v>200412</v>
      </c>
      <c r="D707" s="64">
        <v>904</v>
      </c>
      <c r="E707" s="64">
        <v>344</v>
      </c>
      <c r="F707" s="64">
        <v>560</v>
      </c>
      <c r="G707" s="64">
        <v>76</v>
      </c>
      <c r="H707" s="64">
        <v>0</v>
      </c>
      <c r="I707" s="64">
        <v>21</v>
      </c>
      <c r="J707" s="64">
        <v>615</v>
      </c>
      <c r="K707" s="64">
        <v>688</v>
      </c>
      <c r="L707" s="64">
        <v>30</v>
      </c>
      <c r="M707" s="64">
        <v>565</v>
      </c>
      <c r="N707" s="64">
        <v>12</v>
      </c>
      <c r="O707" s="64">
        <v>26</v>
      </c>
      <c r="P707" s="64">
        <v>0</v>
      </c>
      <c r="Q707" s="64">
        <v>0</v>
      </c>
      <c r="R707" s="64">
        <v>730</v>
      </c>
      <c r="S707" s="64">
        <v>0</v>
      </c>
      <c r="T707" s="64">
        <v>0</v>
      </c>
      <c r="U707" s="64">
        <v>223</v>
      </c>
      <c r="V707" s="64">
        <v>507</v>
      </c>
      <c r="W707" s="64">
        <v>34</v>
      </c>
      <c r="X707" s="64">
        <v>0</v>
      </c>
      <c r="Y707" s="64">
        <v>614</v>
      </c>
      <c r="Z707" s="64">
        <v>3019</v>
      </c>
      <c r="AA707" s="64">
        <v>15506</v>
      </c>
      <c r="AB707" s="64">
        <v>4389</v>
      </c>
      <c r="AC707" s="64">
        <v>0</v>
      </c>
      <c r="AD707" s="64">
        <v>0</v>
      </c>
      <c r="AE707" s="64">
        <v>0</v>
      </c>
      <c r="AF707" s="64">
        <v>440</v>
      </c>
      <c r="AG707" s="64">
        <v>0</v>
      </c>
      <c r="AH707" s="64">
        <v>376</v>
      </c>
      <c r="AI707" s="64">
        <v>0</v>
      </c>
      <c r="AJ707" s="64">
        <v>24378</v>
      </c>
      <c r="AK707" s="64">
        <v>0</v>
      </c>
      <c r="AL707" s="64">
        <v>17045</v>
      </c>
      <c r="AM707" s="64">
        <v>0</v>
      </c>
      <c r="AN707" s="64">
        <v>55</v>
      </c>
      <c r="AO707" s="64">
        <v>6</v>
      </c>
      <c r="AP707" s="64">
        <v>0</v>
      </c>
      <c r="AQ707" s="64">
        <v>0</v>
      </c>
      <c r="AR707" s="64">
        <v>0</v>
      </c>
      <c r="AS707" s="64">
        <v>0</v>
      </c>
      <c r="AT707" s="64">
        <v>0</v>
      </c>
      <c r="AU707" s="64">
        <v>0</v>
      </c>
      <c r="AV707" s="64">
        <v>0</v>
      </c>
      <c r="AW707" s="64">
        <v>6765</v>
      </c>
      <c r="AX707" s="64">
        <v>507</v>
      </c>
      <c r="AY707" s="64">
        <v>7272</v>
      </c>
      <c r="AZ707" s="64">
        <v>24378</v>
      </c>
      <c r="BA707" s="64">
        <v>67</v>
      </c>
      <c r="BB707" s="64">
        <v>0</v>
      </c>
      <c r="BC707" s="64">
        <v>67</v>
      </c>
    </row>
    <row r="708" spans="1:55" x14ac:dyDescent="0.25">
      <c r="A708" s="64">
        <v>9629</v>
      </c>
      <c r="B708" s="65" t="s">
        <v>480</v>
      </c>
      <c r="C708" s="64">
        <v>200012</v>
      </c>
      <c r="D708" s="64">
        <v>2366</v>
      </c>
      <c r="E708" s="64">
        <v>1326</v>
      </c>
      <c r="F708" s="64">
        <v>1040</v>
      </c>
      <c r="G708" s="64">
        <v>0</v>
      </c>
      <c r="H708" s="64">
        <v>6</v>
      </c>
      <c r="I708" s="64">
        <v>0</v>
      </c>
      <c r="J708" s="64">
        <v>1046</v>
      </c>
      <c r="K708" s="64">
        <v>-35</v>
      </c>
      <c r="L708" s="64">
        <v>0</v>
      </c>
      <c r="M708" s="64">
        <v>471</v>
      </c>
      <c r="N708" s="64">
        <v>0</v>
      </c>
      <c r="O708" s="64">
        <v>0</v>
      </c>
      <c r="P708" s="64">
        <v>0</v>
      </c>
      <c r="Q708" s="64">
        <v>0</v>
      </c>
      <c r="R708" s="64">
        <v>540</v>
      </c>
      <c r="S708" s="64">
        <v>0</v>
      </c>
      <c r="T708" s="64">
        <v>0</v>
      </c>
      <c r="U708" s="64">
        <v>146</v>
      </c>
      <c r="V708" s="64">
        <v>394</v>
      </c>
      <c r="W708" s="64">
        <v>30</v>
      </c>
      <c r="X708" s="64">
        <v>0</v>
      </c>
      <c r="Y708" s="64">
        <v>1156</v>
      </c>
      <c r="Z708" s="64">
        <v>17864</v>
      </c>
      <c r="AA708" s="64">
        <v>20174</v>
      </c>
      <c r="AB708" s="64">
        <v>0</v>
      </c>
      <c r="AC708" s="64">
        <v>0</v>
      </c>
      <c r="AD708" s="64">
        <v>0</v>
      </c>
      <c r="AE708" s="64">
        <v>0</v>
      </c>
      <c r="AF708" s="64">
        <v>0</v>
      </c>
      <c r="AG708" s="64">
        <v>0</v>
      </c>
      <c r="AH708" s="64">
        <v>383</v>
      </c>
      <c r="AI708" s="64">
        <v>0</v>
      </c>
      <c r="AJ708" s="64">
        <v>39607</v>
      </c>
      <c r="AK708" s="64">
        <v>0</v>
      </c>
      <c r="AL708" s="64">
        <v>32109</v>
      </c>
      <c r="AM708" s="64">
        <v>0</v>
      </c>
      <c r="AN708" s="64">
        <v>60</v>
      </c>
      <c r="AO708" s="64">
        <v>27</v>
      </c>
      <c r="AP708" s="64">
        <v>0</v>
      </c>
      <c r="AQ708" s="64">
        <v>0</v>
      </c>
      <c r="AR708" s="64">
        <v>0</v>
      </c>
      <c r="AS708" s="64">
        <v>0</v>
      </c>
      <c r="AT708" s="64">
        <v>0</v>
      </c>
      <c r="AU708" s="64">
        <v>0</v>
      </c>
      <c r="AV708" s="64">
        <v>0</v>
      </c>
      <c r="AW708" s="64">
        <v>7017</v>
      </c>
      <c r="AX708" s="64">
        <v>394</v>
      </c>
      <c r="AY708" s="64">
        <v>7411</v>
      </c>
      <c r="AZ708" s="64">
        <v>39607</v>
      </c>
      <c r="BA708" s="64">
        <v>286</v>
      </c>
      <c r="BB708" s="64">
        <v>0</v>
      </c>
      <c r="BC708" s="64">
        <v>286</v>
      </c>
    </row>
    <row r="709" spans="1:55" x14ac:dyDescent="0.25">
      <c r="A709" s="64">
        <v>9629</v>
      </c>
      <c r="B709" s="65" t="s">
        <v>480</v>
      </c>
      <c r="C709" s="64">
        <v>200112</v>
      </c>
      <c r="D709" s="64">
        <v>2531</v>
      </c>
      <c r="E709" s="64">
        <v>1572</v>
      </c>
      <c r="F709" s="64">
        <v>959</v>
      </c>
      <c r="G709" s="64">
        <v>0</v>
      </c>
      <c r="H709" s="64">
        <v>8</v>
      </c>
      <c r="I709" s="64">
        <v>0</v>
      </c>
      <c r="J709" s="64">
        <v>967</v>
      </c>
      <c r="K709" s="64">
        <v>85</v>
      </c>
      <c r="L709" s="64">
        <v>0</v>
      </c>
      <c r="M709" s="64">
        <v>467</v>
      </c>
      <c r="N709" s="64">
        <v>0</v>
      </c>
      <c r="O709" s="64">
        <v>0</v>
      </c>
      <c r="P709" s="64">
        <v>0</v>
      </c>
      <c r="Q709" s="64">
        <v>0</v>
      </c>
      <c r="R709" s="64">
        <v>585</v>
      </c>
      <c r="S709" s="64">
        <v>0</v>
      </c>
      <c r="T709" s="64">
        <v>0</v>
      </c>
      <c r="U709" s="64">
        <v>180</v>
      </c>
      <c r="V709" s="64">
        <v>405</v>
      </c>
      <c r="W709" s="64">
        <v>173</v>
      </c>
      <c r="X709" s="64">
        <v>0</v>
      </c>
      <c r="Y709" s="64">
        <v>1410</v>
      </c>
      <c r="Z709" s="64">
        <v>17317</v>
      </c>
      <c r="AA709" s="64">
        <v>19813</v>
      </c>
      <c r="AB709" s="64">
        <v>3649</v>
      </c>
      <c r="AC709" s="64">
        <v>0</v>
      </c>
      <c r="AD709" s="64">
        <v>0</v>
      </c>
      <c r="AE709" s="64">
        <v>0</v>
      </c>
      <c r="AF709" s="64">
        <v>0</v>
      </c>
      <c r="AG709" s="64">
        <v>0</v>
      </c>
      <c r="AH709" s="64">
        <v>367</v>
      </c>
      <c r="AI709" s="64">
        <v>0</v>
      </c>
      <c r="AJ709" s="64">
        <v>42729</v>
      </c>
      <c r="AK709" s="64">
        <v>0</v>
      </c>
      <c r="AL709" s="64">
        <v>34822</v>
      </c>
      <c r="AM709" s="64">
        <v>0</v>
      </c>
      <c r="AN709" s="64">
        <v>55</v>
      </c>
      <c r="AO709" s="64">
        <v>36</v>
      </c>
      <c r="AP709" s="64">
        <v>0</v>
      </c>
      <c r="AQ709" s="64">
        <v>0</v>
      </c>
      <c r="AR709" s="64">
        <v>0</v>
      </c>
      <c r="AS709" s="64">
        <v>0</v>
      </c>
      <c r="AT709" s="64">
        <v>0</v>
      </c>
      <c r="AU709" s="64">
        <v>0</v>
      </c>
      <c r="AV709" s="64">
        <v>0</v>
      </c>
      <c r="AW709" s="64">
        <v>7411</v>
      </c>
      <c r="AX709" s="64">
        <v>405</v>
      </c>
      <c r="AY709" s="64">
        <v>7816</v>
      </c>
      <c r="AZ709" s="64">
        <v>42729</v>
      </c>
      <c r="BA709" s="64">
        <v>2636</v>
      </c>
      <c r="BB709" s="64">
        <v>0</v>
      </c>
      <c r="BC709" s="64">
        <v>2636</v>
      </c>
    </row>
    <row r="710" spans="1:55" x14ac:dyDescent="0.25">
      <c r="A710" s="64">
        <v>9629</v>
      </c>
      <c r="B710" s="65" t="s">
        <v>480</v>
      </c>
      <c r="C710" s="64">
        <v>200212</v>
      </c>
      <c r="D710" s="64">
        <v>2380</v>
      </c>
      <c r="E710" s="64">
        <v>1443</v>
      </c>
      <c r="F710" s="64">
        <v>937</v>
      </c>
      <c r="G710" s="64">
        <v>136</v>
      </c>
      <c r="H710" s="64">
        <v>16</v>
      </c>
      <c r="I710" s="64">
        <v>0</v>
      </c>
      <c r="J710" s="64">
        <v>1089</v>
      </c>
      <c r="K710" s="64">
        <v>780</v>
      </c>
      <c r="L710" s="64">
        <v>0</v>
      </c>
      <c r="M710" s="64">
        <v>542</v>
      </c>
      <c r="N710" s="64">
        <v>0</v>
      </c>
      <c r="O710" s="64">
        <v>0</v>
      </c>
      <c r="P710" s="64">
        <v>50</v>
      </c>
      <c r="Q710" s="64">
        <v>0</v>
      </c>
      <c r="R710" s="64">
        <v>1277</v>
      </c>
      <c r="S710" s="64">
        <v>0</v>
      </c>
      <c r="T710" s="64">
        <v>0</v>
      </c>
      <c r="U710" s="64">
        <v>393</v>
      </c>
      <c r="V710" s="64">
        <v>884</v>
      </c>
      <c r="W710" s="64">
        <v>39</v>
      </c>
      <c r="X710" s="64">
        <v>0</v>
      </c>
      <c r="Y710" s="64">
        <v>384</v>
      </c>
      <c r="Z710" s="64">
        <v>20908</v>
      </c>
      <c r="AA710" s="64">
        <v>20543</v>
      </c>
      <c r="AB710" s="64">
        <v>4401</v>
      </c>
      <c r="AC710" s="64">
        <v>0</v>
      </c>
      <c r="AD710" s="64">
        <v>0</v>
      </c>
      <c r="AE710" s="64">
        <v>0</v>
      </c>
      <c r="AF710" s="64">
        <v>0</v>
      </c>
      <c r="AG710" s="64">
        <v>0</v>
      </c>
      <c r="AH710" s="64">
        <v>588</v>
      </c>
      <c r="AI710" s="64">
        <v>0</v>
      </c>
      <c r="AJ710" s="64">
        <v>46863</v>
      </c>
      <c r="AK710" s="64">
        <v>0</v>
      </c>
      <c r="AL710" s="64">
        <v>38077</v>
      </c>
      <c r="AM710" s="64">
        <v>0</v>
      </c>
      <c r="AN710" s="64">
        <v>55</v>
      </c>
      <c r="AO710" s="64">
        <v>31</v>
      </c>
      <c r="AP710" s="64">
        <v>0</v>
      </c>
      <c r="AQ710" s="64">
        <v>0</v>
      </c>
      <c r="AR710" s="64">
        <v>0</v>
      </c>
      <c r="AS710" s="64">
        <v>0</v>
      </c>
      <c r="AT710" s="64">
        <v>0</v>
      </c>
      <c r="AU710" s="64">
        <v>0</v>
      </c>
      <c r="AV710" s="64">
        <v>0</v>
      </c>
      <c r="AW710" s="64">
        <v>7816</v>
      </c>
      <c r="AX710" s="64">
        <v>884</v>
      </c>
      <c r="AY710" s="64">
        <v>8700</v>
      </c>
      <c r="AZ710" s="64">
        <v>46863</v>
      </c>
      <c r="BA710" s="64">
        <v>1436</v>
      </c>
      <c r="BB710" s="64">
        <v>0</v>
      </c>
      <c r="BC710" s="64">
        <v>1436</v>
      </c>
    </row>
    <row r="711" spans="1:55" x14ac:dyDescent="0.25">
      <c r="A711" s="64">
        <v>9629</v>
      </c>
      <c r="B711" s="65" t="s">
        <v>480</v>
      </c>
      <c r="C711" s="64">
        <v>200312</v>
      </c>
      <c r="D711" s="64">
        <v>2188</v>
      </c>
      <c r="E711" s="64">
        <v>1116</v>
      </c>
      <c r="F711" s="64">
        <v>1072</v>
      </c>
      <c r="G711" s="64">
        <v>220</v>
      </c>
      <c r="H711" s="64">
        <v>16</v>
      </c>
      <c r="I711" s="64">
        <v>0</v>
      </c>
      <c r="J711" s="64">
        <v>1308</v>
      </c>
      <c r="K711" s="64">
        <v>77</v>
      </c>
      <c r="L711" s="64">
        <v>0</v>
      </c>
      <c r="M711" s="64">
        <v>591</v>
      </c>
      <c r="N711" s="64">
        <v>0</v>
      </c>
      <c r="O711" s="64">
        <v>0</v>
      </c>
      <c r="P711" s="64">
        <v>0</v>
      </c>
      <c r="Q711" s="64">
        <v>0</v>
      </c>
      <c r="R711" s="64">
        <v>794</v>
      </c>
      <c r="S711" s="64">
        <v>0</v>
      </c>
      <c r="T711" s="64">
        <v>0</v>
      </c>
      <c r="U711" s="64">
        <v>240</v>
      </c>
      <c r="V711" s="64">
        <v>554</v>
      </c>
      <c r="W711" s="64">
        <v>188</v>
      </c>
      <c r="X711" s="64">
        <v>0</v>
      </c>
      <c r="Y711" s="64">
        <v>969</v>
      </c>
      <c r="Z711" s="64">
        <v>19143</v>
      </c>
      <c r="AA711" s="64">
        <v>21838</v>
      </c>
      <c r="AB711" s="64">
        <v>7029</v>
      </c>
      <c r="AC711" s="64">
        <v>0</v>
      </c>
      <c r="AD711" s="64">
        <v>0</v>
      </c>
      <c r="AE711" s="64">
        <v>0</v>
      </c>
      <c r="AF711" s="64">
        <v>0</v>
      </c>
      <c r="AG711" s="64">
        <v>0</v>
      </c>
      <c r="AH711" s="64">
        <v>769</v>
      </c>
      <c r="AI711" s="64">
        <v>0</v>
      </c>
      <c r="AJ711" s="64">
        <v>49936</v>
      </c>
      <c r="AK711" s="64">
        <v>0</v>
      </c>
      <c r="AL711" s="64">
        <v>40593</v>
      </c>
      <c r="AM711" s="64">
        <v>0</v>
      </c>
      <c r="AN711" s="64">
        <v>63</v>
      </c>
      <c r="AO711" s="64">
        <v>26</v>
      </c>
      <c r="AP711" s="64">
        <v>0</v>
      </c>
      <c r="AQ711" s="64">
        <v>0</v>
      </c>
      <c r="AR711" s="64">
        <v>0</v>
      </c>
      <c r="AS711" s="64">
        <v>0</v>
      </c>
      <c r="AT711" s="64">
        <v>0</v>
      </c>
      <c r="AU711" s="64">
        <v>0</v>
      </c>
      <c r="AV711" s="64">
        <v>0</v>
      </c>
      <c r="AW711" s="64">
        <v>8700</v>
      </c>
      <c r="AX711" s="64">
        <v>554</v>
      </c>
      <c r="AY711" s="64">
        <v>9254</v>
      </c>
      <c r="AZ711" s="64">
        <v>49936</v>
      </c>
      <c r="BA711" s="64">
        <v>218</v>
      </c>
      <c r="BB711" s="64">
        <v>0</v>
      </c>
      <c r="BC711" s="64">
        <v>218</v>
      </c>
    </row>
    <row r="712" spans="1:55" x14ac:dyDescent="0.25">
      <c r="A712" s="64">
        <v>9629</v>
      </c>
      <c r="B712" s="65" t="s">
        <v>480</v>
      </c>
      <c r="C712" s="64">
        <v>200412</v>
      </c>
      <c r="D712" s="64">
        <v>2023</v>
      </c>
      <c r="E712" s="64">
        <v>1061</v>
      </c>
      <c r="F712" s="64">
        <v>962</v>
      </c>
      <c r="G712" s="64">
        <v>356</v>
      </c>
      <c r="H712" s="64">
        <v>19</v>
      </c>
      <c r="I712" s="64">
        <v>0</v>
      </c>
      <c r="J712" s="64">
        <v>1337</v>
      </c>
      <c r="K712" s="64">
        <v>428</v>
      </c>
      <c r="L712" s="64">
        <v>0</v>
      </c>
      <c r="M712" s="64">
        <v>648</v>
      </c>
      <c r="N712" s="64">
        <v>0</v>
      </c>
      <c r="O712" s="64">
        <v>0</v>
      </c>
      <c r="P712" s="64">
        <v>54</v>
      </c>
      <c r="Q712" s="64">
        <v>0</v>
      </c>
      <c r="R712" s="64">
        <v>1063</v>
      </c>
      <c r="S712" s="64">
        <v>0</v>
      </c>
      <c r="T712" s="64">
        <v>0</v>
      </c>
      <c r="U712" s="64">
        <v>317</v>
      </c>
      <c r="V712" s="64">
        <v>746</v>
      </c>
      <c r="W712" s="64">
        <v>167</v>
      </c>
      <c r="X712" s="64">
        <v>0</v>
      </c>
      <c r="Y712" s="64">
        <v>143</v>
      </c>
      <c r="Z712" s="64">
        <v>19981</v>
      </c>
      <c r="AA712" s="64">
        <v>23477</v>
      </c>
      <c r="AB712" s="64">
        <v>9853</v>
      </c>
      <c r="AC712" s="64">
        <v>0</v>
      </c>
      <c r="AD712" s="64">
        <v>0</v>
      </c>
      <c r="AE712" s="64">
        <v>0</v>
      </c>
      <c r="AF712" s="64">
        <v>0</v>
      </c>
      <c r="AG712" s="64">
        <v>0</v>
      </c>
      <c r="AH712" s="64">
        <v>828</v>
      </c>
      <c r="AI712" s="64">
        <v>0</v>
      </c>
      <c r="AJ712" s="64">
        <v>54449</v>
      </c>
      <c r="AK712" s="64">
        <v>0</v>
      </c>
      <c r="AL712" s="64">
        <v>44365</v>
      </c>
      <c r="AM712" s="64">
        <v>0</v>
      </c>
      <c r="AN712" s="64">
        <v>72</v>
      </c>
      <c r="AO712" s="64">
        <v>12</v>
      </c>
      <c r="AP712" s="64">
        <v>0</v>
      </c>
      <c r="AQ712" s="64">
        <v>0</v>
      </c>
      <c r="AR712" s="64">
        <v>0</v>
      </c>
      <c r="AS712" s="64">
        <v>0</v>
      </c>
      <c r="AT712" s="64">
        <v>0</v>
      </c>
      <c r="AU712" s="64">
        <v>0</v>
      </c>
      <c r="AV712" s="64">
        <v>0</v>
      </c>
      <c r="AW712" s="64">
        <v>9254</v>
      </c>
      <c r="AX712" s="64">
        <v>746</v>
      </c>
      <c r="AY712" s="64">
        <v>10000</v>
      </c>
      <c r="AZ712" s="64">
        <v>54449</v>
      </c>
      <c r="BA712" s="64">
        <v>832</v>
      </c>
      <c r="BB712" s="64">
        <v>0</v>
      </c>
      <c r="BC712" s="64">
        <v>832</v>
      </c>
    </row>
    <row r="713" spans="1:55" x14ac:dyDescent="0.25">
      <c r="A713" s="64">
        <v>9634</v>
      </c>
      <c r="B713" s="65" t="s">
        <v>338</v>
      </c>
      <c r="C713" s="64">
        <v>200012</v>
      </c>
      <c r="D713" s="64">
        <v>7950</v>
      </c>
      <c r="E713" s="64">
        <v>2151</v>
      </c>
      <c r="F713" s="64">
        <v>5799</v>
      </c>
      <c r="G713" s="64">
        <v>86</v>
      </c>
      <c r="H713" s="64">
        <v>977</v>
      </c>
      <c r="I713" s="64">
        <v>51</v>
      </c>
      <c r="J713" s="64">
        <v>6811</v>
      </c>
      <c r="K713" s="64">
        <v>138</v>
      </c>
      <c r="L713" s="64">
        <v>172</v>
      </c>
      <c r="M713" s="64">
        <v>3694</v>
      </c>
      <c r="N713" s="64">
        <v>151</v>
      </c>
      <c r="O713" s="64">
        <v>0</v>
      </c>
      <c r="P713" s="64">
        <v>1370</v>
      </c>
      <c r="Q713" s="64">
        <v>0</v>
      </c>
      <c r="R713" s="64">
        <v>1906</v>
      </c>
      <c r="S713" s="64">
        <v>0</v>
      </c>
      <c r="T713" s="64">
        <v>0</v>
      </c>
      <c r="U713" s="64">
        <v>622</v>
      </c>
      <c r="V713" s="64">
        <v>1284</v>
      </c>
      <c r="W713" s="64">
        <v>1231</v>
      </c>
      <c r="X713" s="64">
        <v>0</v>
      </c>
      <c r="Y713" s="64">
        <v>3523</v>
      </c>
      <c r="Z713" s="64">
        <v>68922</v>
      </c>
      <c r="AA713" s="64">
        <v>16323</v>
      </c>
      <c r="AB713" s="64">
        <v>2259</v>
      </c>
      <c r="AC713" s="64">
        <v>0</v>
      </c>
      <c r="AD713" s="64">
        <v>0</v>
      </c>
      <c r="AE713" s="64">
        <v>0</v>
      </c>
      <c r="AF713" s="64">
        <v>1927</v>
      </c>
      <c r="AG713" s="64">
        <v>0</v>
      </c>
      <c r="AH713" s="64">
        <v>441</v>
      </c>
      <c r="AI713" s="64">
        <v>152</v>
      </c>
      <c r="AJ713" s="64">
        <v>94778</v>
      </c>
      <c r="AK713" s="64">
        <v>0</v>
      </c>
      <c r="AL713" s="64">
        <v>75476</v>
      </c>
      <c r="AM713" s="64">
        <v>0</v>
      </c>
      <c r="AN713" s="64">
        <v>2199</v>
      </c>
      <c r="AO713" s="64">
        <v>26</v>
      </c>
      <c r="AP713" s="64">
        <v>0</v>
      </c>
      <c r="AQ713" s="64">
        <v>0</v>
      </c>
      <c r="AR713" s="64">
        <v>5501</v>
      </c>
      <c r="AS713" s="64">
        <v>0</v>
      </c>
      <c r="AT713" s="64">
        <v>0</v>
      </c>
      <c r="AU713" s="64">
        <v>0</v>
      </c>
      <c r="AV713" s="64">
        <v>0</v>
      </c>
      <c r="AW713" s="64">
        <v>10292</v>
      </c>
      <c r="AX713" s="64">
        <v>1284</v>
      </c>
      <c r="AY713" s="64">
        <v>17077</v>
      </c>
      <c r="AZ713" s="64">
        <v>94778</v>
      </c>
      <c r="BA713" s="64">
        <v>15348</v>
      </c>
      <c r="BB713" s="64">
        <v>0</v>
      </c>
      <c r="BC713" s="64">
        <v>15348</v>
      </c>
    </row>
    <row r="714" spans="1:55" x14ac:dyDescent="0.25">
      <c r="A714" s="64">
        <v>9634</v>
      </c>
      <c r="B714" s="65" t="s">
        <v>338</v>
      </c>
      <c r="C714" s="64">
        <v>200112</v>
      </c>
      <c r="D714" s="64">
        <v>8906</v>
      </c>
      <c r="E714" s="64">
        <v>2604</v>
      </c>
      <c r="F714" s="64">
        <v>6302</v>
      </c>
      <c r="G714" s="64">
        <v>80</v>
      </c>
      <c r="H714" s="64">
        <v>1020</v>
      </c>
      <c r="I714" s="64">
        <v>46</v>
      </c>
      <c r="J714" s="64">
        <v>7356</v>
      </c>
      <c r="K714" s="64">
        <v>-179</v>
      </c>
      <c r="L714" s="64">
        <v>189</v>
      </c>
      <c r="M714" s="64">
        <v>3918</v>
      </c>
      <c r="N714" s="64">
        <v>142</v>
      </c>
      <c r="O714" s="64">
        <v>0</v>
      </c>
      <c r="P714" s="64">
        <v>526</v>
      </c>
      <c r="Q714" s="64">
        <v>0</v>
      </c>
      <c r="R714" s="64">
        <v>2780</v>
      </c>
      <c r="S714" s="64">
        <v>0</v>
      </c>
      <c r="T714" s="64">
        <v>0</v>
      </c>
      <c r="U714" s="64">
        <v>910</v>
      </c>
      <c r="V714" s="64">
        <v>1871</v>
      </c>
      <c r="W714" s="64">
        <v>1561</v>
      </c>
      <c r="X714" s="64">
        <v>0</v>
      </c>
      <c r="Y714" s="64">
        <v>4086</v>
      </c>
      <c r="Z714" s="64">
        <v>69072</v>
      </c>
      <c r="AA714" s="64">
        <v>30462</v>
      </c>
      <c r="AB714" s="64">
        <v>2972</v>
      </c>
      <c r="AC714" s="64">
        <v>0</v>
      </c>
      <c r="AD714" s="64">
        <v>0</v>
      </c>
      <c r="AE714" s="64">
        <v>0</v>
      </c>
      <c r="AF714" s="64">
        <v>1785</v>
      </c>
      <c r="AG714" s="64">
        <v>0</v>
      </c>
      <c r="AH714" s="64">
        <v>908</v>
      </c>
      <c r="AI714" s="64">
        <v>158</v>
      </c>
      <c r="AJ714" s="64">
        <v>111004</v>
      </c>
      <c r="AK714" s="64">
        <v>0</v>
      </c>
      <c r="AL714" s="64">
        <v>87673</v>
      </c>
      <c r="AM714" s="64">
        <v>0</v>
      </c>
      <c r="AN714" s="64">
        <v>3272</v>
      </c>
      <c r="AO714" s="64">
        <v>48</v>
      </c>
      <c r="AP714" s="64">
        <v>0</v>
      </c>
      <c r="AQ714" s="64">
        <v>0</v>
      </c>
      <c r="AR714" s="64">
        <v>6564</v>
      </c>
      <c r="AS714" s="64">
        <v>0</v>
      </c>
      <c r="AT714" s="64">
        <v>0</v>
      </c>
      <c r="AU714" s="64">
        <v>0</v>
      </c>
      <c r="AV714" s="64">
        <v>0</v>
      </c>
      <c r="AW714" s="64">
        <v>11576</v>
      </c>
      <c r="AX714" s="64">
        <v>1871</v>
      </c>
      <c r="AY714" s="64">
        <v>20011</v>
      </c>
      <c r="AZ714" s="64">
        <v>111003</v>
      </c>
      <c r="BA714" s="64">
        <v>24213</v>
      </c>
      <c r="BB714" s="64">
        <v>0</v>
      </c>
      <c r="BC714" s="64">
        <v>24213</v>
      </c>
    </row>
    <row r="715" spans="1:55" x14ac:dyDescent="0.25">
      <c r="A715" s="64">
        <v>9634</v>
      </c>
      <c r="B715" s="65" t="s">
        <v>338</v>
      </c>
      <c r="C715" s="64">
        <v>200212</v>
      </c>
      <c r="D715" s="64">
        <v>7977</v>
      </c>
      <c r="E715" s="64">
        <v>2121</v>
      </c>
      <c r="F715" s="64">
        <v>5856</v>
      </c>
      <c r="G715" s="64">
        <v>93</v>
      </c>
      <c r="H715" s="64">
        <v>1215</v>
      </c>
      <c r="I715" s="64">
        <v>42</v>
      </c>
      <c r="J715" s="64">
        <v>7122</v>
      </c>
      <c r="K715" s="64">
        <v>822</v>
      </c>
      <c r="L715" s="64">
        <v>187</v>
      </c>
      <c r="M715" s="64">
        <v>4175</v>
      </c>
      <c r="N715" s="64">
        <v>136</v>
      </c>
      <c r="O715" s="64">
        <v>0</v>
      </c>
      <c r="P715" s="64">
        <v>828</v>
      </c>
      <c r="Q715" s="64">
        <v>0</v>
      </c>
      <c r="R715" s="64">
        <v>2992</v>
      </c>
      <c r="S715" s="64">
        <v>0</v>
      </c>
      <c r="T715" s="64">
        <v>0</v>
      </c>
      <c r="U715" s="64">
        <v>948</v>
      </c>
      <c r="V715" s="64">
        <v>2044</v>
      </c>
      <c r="W715" s="64">
        <v>1572</v>
      </c>
      <c r="X715" s="64">
        <v>0</v>
      </c>
      <c r="Y715" s="64">
        <v>1303</v>
      </c>
      <c r="Z715" s="64">
        <v>63400</v>
      </c>
      <c r="AA715" s="64">
        <v>33043</v>
      </c>
      <c r="AB715" s="64">
        <v>6362</v>
      </c>
      <c r="AC715" s="64">
        <v>0</v>
      </c>
      <c r="AD715" s="64">
        <v>0</v>
      </c>
      <c r="AE715" s="64">
        <v>0</v>
      </c>
      <c r="AF715" s="64">
        <v>1894</v>
      </c>
      <c r="AG715" s="64">
        <v>0</v>
      </c>
      <c r="AH715" s="64">
        <v>748</v>
      </c>
      <c r="AI715" s="64">
        <v>167</v>
      </c>
      <c r="AJ715" s="64">
        <v>108490</v>
      </c>
      <c r="AK715" s="64">
        <v>0</v>
      </c>
      <c r="AL715" s="64">
        <v>81862</v>
      </c>
      <c r="AM715" s="64">
        <v>0</v>
      </c>
      <c r="AN715" s="64">
        <v>2249</v>
      </c>
      <c r="AO715" s="64">
        <v>26</v>
      </c>
      <c r="AP715" s="64">
        <v>0</v>
      </c>
      <c r="AQ715" s="64">
        <v>0</v>
      </c>
      <c r="AR715" s="64">
        <v>7194</v>
      </c>
      <c r="AS715" s="64">
        <v>0</v>
      </c>
      <c r="AT715" s="64">
        <v>0</v>
      </c>
      <c r="AU715" s="64">
        <v>0</v>
      </c>
      <c r="AV715" s="64">
        <v>1667</v>
      </c>
      <c r="AW715" s="64">
        <v>13447</v>
      </c>
      <c r="AX715" s="64">
        <v>2044</v>
      </c>
      <c r="AY715" s="64">
        <v>24352</v>
      </c>
      <c r="AZ715" s="64">
        <v>108488</v>
      </c>
      <c r="BA715" s="64">
        <v>25529</v>
      </c>
      <c r="BB715" s="64">
        <v>0</v>
      </c>
      <c r="BC715" s="64">
        <v>25529</v>
      </c>
    </row>
    <row r="716" spans="1:55" x14ac:dyDescent="0.25">
      <c r="A716" s="64">
        <v>9634</v>
      </c>
      <c r="B716" s="65" t="s">
        <v>338</v>
      </c>
      <c r="C716" s="64">
        <v>200312</v>
      </c>
      <c r="D716" s="64">
        <v>7475</v>
      </c>
      <c r="E716" s="64">
        <v>1642</v>
      </c>
      <c r="F716" s="64">
        <v>5832</v>
      </c>
      <c r="G716" s="64">
        <v>95</v>
      </c>
      <c r="H716" s="64">
        <v>1708</v>
      </c>
      <c r="I716" s="64">
        <v>33</v>
      </c>
      <c r="J716" s="64">
        <v>7602</v>
      </c>
      <c r="K716" s="64">
        <v>289</v>
      </c>
      <c r="L716" s="64">
        <v>175</v>
      </c>
      <c r="M716" s="64">
        <v>5068</v>
      </c>
      <c r="N716" s="64">
        <v>196</v>
      </c>
      <c r="O716" s="64">
        <v>0</v>
      </c>
      <c r="P716" s="64">
        <v>2493</v>
      </c>
      <c r="Q716" s="64">
        <v>0</v>
      </c>
      <c r="R716" s="64">
        <v>309</v>
      </c>
      <c r="S716" s="64">
        <v>0</v>
      </c>
      <c r="T716" s="64">
        <v>0</v>
      </c>
      <c r="U716" s="64">
        <v>83</v>
      </c>
      <c r="V716" s="64">
        <v>227</v>
      </c>
      <c r="W716" s="64">
        <v>1651</v>
      </c>
      <c r="X716" s="64">
        <v>0</v>
      </c>
      <c r="Y716" s="64">
        <v>14421</v>
      </c>
      <c r="Z716" s="64">
        <v>65366</v>
      </c>
      <c r="AA716" s="64">
        <v>29733</v>
      </c>
      <c r="AB716" s="64">
        <v>8534</v>
      </c>
      <c r="AC716" s="64">
        <v>0</v>
      </c>
      <c r="AD716" s="64">
        <v>0</v>
      </c>
      <c r="AE716" s="64">
        <v>0</v>
      </c>
      <c r="AF716" s="64">
        <v>1994</v>
      </c>
      <c r="AG716" s="64">
        <v>0</v>
      </c>
      <c r="AH716" s="64">
        <v>1320</v>
      </c>
      <c r="AI716" s="64">
        <v>188</v>
      </c>
      <c r="AJ716" s="64">
        <v>123206</v>
      </c>
      <c r="AK716" s="64">
        <v>0</v>
      </c>
      <c r="AL716" s="64">
        <v>90932</v>
      </c>
      <c r="AM716" s="64">
        <v>0</v>
      </c>
      <c r="AN716" s="64">
        <v>6299</v>
      </c>
      <c r="AO716" s="64">
        <v>248</v>
      </c>
      <c r="AP716" s="64">
        <v>0</v>
      </c>
      <c r="AQ716" s="64">
        <v>0</v>
      </c>
      <c r="AR716" s="64">
        <v>8341</v>
      </c>
      <c r="AS716" s="64">
        <v>0</v>
      </c>
      <c r="AT716" s="64">
        <v>0</v>
      </c>
      <c r="AU716" s="64">
        <v>0</v>
      </c>
      <c r="AV716" s="64">
        <v>0</v>
      </c>
      <c r="AW716" s="64">
        <v>17159</v>
      </c>
      <c r="AX716" s="64">
        <v>227</v>
      </c>
      <c r="AY716" s="64">
        <v>25726</v>
      </c>
      <c r="AZ716" s="64">
        <v>123206</v>
      </c>
      <c r="BA716" s="64">
        <v>36454</v>
      </c>
      <c r="BB716" s="64">
        <v>0</v>
      </c>
      <c r="BC716" s="64">
        <v>36454</v>
      </c>
    </row>
    <row r="717" spans="1:55" x14ac:dyDescent="0.25">
      <c r="A717" s="64">
        <v>9634</v>
      </c>
      <c r="B717" s="65" t="s">
        <v>338</v>
      </c>
      <c r="C717" s="64">
        <v>200412</v>
      </c>
      <c r="D717" s="64">
        <v>6534</v>
      </c>
      <c r="E717" s="64">
        <v>1412</v>
      </c>
      <c r="F717" s="64">
        <v>5122</v>
      </c>
      <c r="G717" s="64">
        <v>59</v>
      </c>
      <c r="H717" s="64">
        <v>2100</v>
      </c>
      <c r="I717" s="64">
        <v>31</v>
      </c>
      <c r="J717" s="64">
        <v>7250</v>
      </c>
      <c r="K717" s="64">
        <v>1426</v>
      </c>
      <c r="L717" s="64">
        <v>173</v>
      </c>
      <c r="M717" s="64">
        <v>4859</v>
      </c>
      <c r="N717" s="64">
        <v>202</v>
      </c>
      <c r="O717" s="64">
        <v>0</v>
      </c>
      <c r="P717" s="64">
        <v>1003</v>
      </c>
      <c r="Q717" s="64">
        <v>0</v>
      </c>
      <c r="R717" s="64">
        <v>2786</v>
      </c>
      <c r="S717" s="64">
        <v>0</v>
      </c>
      <c r="T717" s="64">
        <v>0</v>
      </c>
      <c r="U717" s="64">
        <v>635</v>
      </c>
      <c r="V717" s="64">
        <v>2151</v>
      </c>
      <c r="W717" s="64">
        <v>1233</v>
      </c>
      <c r="X717" s="64">
        <v>0</v>
      </c>
      <c r="Y717" s="64">
        <v>3404</v>
      </c>
      <c r="Z717" s="64">
        <v>77475</v>
      </c>
      <c r="AA717" s="64">
        <v>27270</v>
      </c>
      <c r="AB717" s="64">
        <v>8211</v>
      </c>
      <c r="AC717" s="64">
        <v>0</v>
      </c>
      <c r="AD717" s="64">
        <v>0</v>
      </c>
      <c r="AE717" s="64">
        <v>0</v>
      </c>
      <c r="AF717" s="64">
        <v>1823</v>
      </c>
      <c r="AG717" s="64">
        <v>0</v>
      </c>
      <c r="AH717" s="64">
        <v>1095</v>
      </c>
      <c r="AI717" s="64">
        <v>176</v>
      </c>
      <c r="AJ717" s="64">
        <v>120687</v>
      </c>
      <c r="AK717" s="64">
        <v>1007</v>
      </c>
      <c r="AL717" s="64">
        <v>88156</v>
      </c>
      <c r="AM717" s="64">
        <v>0</v>
      </c>
      <c r="AN717" s="64">
        <v>3025</v>
      </c>
      <c r="AO717" s="64">
        <v>158</v>
      </c>
      <c r="AP717" s="64">
        <v>0</v>
      </c>
      <c r="AQ717" s="64">
        <v>0</v>
      </c>
      <c r="AR717" s="64">
        <v>8804</v>
      </c>
      <c r="AS717" s="64">
        <v>0</v>
      </c>
      <c r="AT717" s="64">
        <v>0</v>
      </c>
      <c r="AU717" s="64">
        <v>0</v>
      </c>
      <c r="AV717" s="64">
        <v>0</v>
      </c>
      <c r="AW717" s="64">
        <v>17385</v>
      </c>
      <c r="AX717" s="64">
        <v>2151</v>
      </c>
      <c r="AY717" s="64">
        <v>28340</v>
      </c>
      <c r="AZ717" s="64">
        <v>120687</v>
      </c>
      <c r="BA717" s="64">
        <v>40190</v>
      </c>
      <c r="BB717" s="64">
        <v>0</v>
      </c>
      <c r="BC717" s="64">
        <v>40190</v>
      </c>
    </row>
    <row r="718" spans="1:55" x14ac:dyDescent="0.25">
      <c r="A718" s="64">
        <v>9639</v>
      </c>
      <c r="B718" s="65" t="s">
        <v>365</v>
      </c>
      <c r="C718" s="64">
        <v>200012</v>
      </c>
      <c r="D718" s="64">
        <v>927</v>
      </c>
      <c r="E718" s="64">
        <v>565</v>
      </c>
      <c r="F718" s="64">
        <v>362</v>
      </c>
      <c r="G718" s="64">
        <v>0</v>
      </c>
      <c r="H718" s="64">
        <v>0</v>
      </c>
      <c r="I718" s="64">
        <v>0</v>
      </c>
      <c r="J718" s="64">
        <v>362</v>
      </c>
      <c r="K718" s="64">
        <v>-2</v>
      </c>
      <c r="L718" s="64">
        <v>0</v>
      </c>
      <c r="M718" s="64">
        <v>214</v>
      </c>
      <c r="N718" s="64">
        <v>0</v>
      </c>
      <c r="O718" s="64">
        <v>13</v>
      </c>
      <c r="P718" s="64">
        <v>0</v>
      </c>
      <c r="Q718" s="64">
        <v>0</v>
      </c>
      <c r="R718" s="64">
        <v>133</v>
      </c>
      <c r="S718" s="64">
        <v>0</v>
      </c>
      <c r="T718" s="64">
        <v>0</v>
      </c>
      <c r="U718" s="64">
        <v>42</v>
      </c>
      <c r="V718" s="64">
        <v>91</v>
      </c>
      <c r="W718" s="64">
        <v>21</v>
      </c>
      <c r="X718" s="64">
        <v>0</v>
      </c>
      <c r="Y718" s="64">
        <v>2883</v>
      </c>
      <c r="Z718" s="64">
        <v>9837</v>
      </c>
      <c r="AA718" s="64">
        <v>2595</v>
      </c>
      <c r="AB718" s="64">
        <v>8</v>
      </c>
      <c r="AC718" s="64">
        <v>0</v>
      </c>
      <c r="AD718" s="64">
        <v>0</v>
      </c>
      <c r="AE718" s="64">
        <v>0</v>
      </c>
      <c r="AF718" s="64">
        <v>0</v>
      </c>
      <c r="AG718" s="64">
        <v>0</v>
      </c>
      <c r="AH718" s="64">
        <v>59</v>
      </c>
      <c r="AI718" s="64">
        <v>0</v>
      </c>
      <c r="AJ718" s="64">
        <v>15403</v>
      </c>
      <c r="AK718" s="64">
        <v>0</v>
      </c>
      <c r="AL718" s="64">
        <v>13819</v>
      </c>
      <c r="AM718" s="64">
        <v>0</v>
      </c>
      <c r="AN718" s="64">
        <v>68</v>
      </c>
      <c r="AO718" s="64">
        <v>43</v>
      </c>
      <c r="AP718" s="64">
        <v>0</v>
      </c>
      <c r="AQ718" s="64">
        <v>0</v>
      </c>
      <c r="AR718" s="64">
        <v>0</v>
      </c>
      <c r="AS718" s="64">
        <v>0</v>
      </c>
      <c r="AT718" s="64">
        <v>0</v>
      </c>
      <c r="AU718" s="64">
        <v>0</v>
      </c>
      <c r="AV718" s="64">
        <v>0</v>
      </c>
      <c r="AW718" s="64">
        <v>1382</v>
      </c>
      <c r="AX718" s="64">
        <v>91</v>
      </c>
      <c r="AY718" s="64">
        <v>1473</v>
      </c>
      <c r="AZ718" s="64">
        <v>15403</v>
      </c>
      <c r="BA718" s="64">
        <v>59</v>
      </c>
      <c r="BB718" s="64">
        <v>0</v>
      </c>
      <c r="BC718" s="64">
        <v>59</v>
      </c>
    </row>
    <row r="719" spans="1:55" x14ac:dyDescent="0.25">
      <c r="A719" s="64">
        <v>9639</v>
      </c>
      <c r="B719" s="65" t="s">
        <v>365</v>
      </c>
      <c r="C719" s="64">
        <v>200112</v>
      </c>
      <c r="D719" s="64">
        <v>951</v>
      </c>
      <c r="E719" s="64">
        <v>632</v>
      </c>
      <c r="F719" s="64">
        <v>319</v>
      </c>
      <c r="G719" s="64">
        <v>0</v>
      </c>
      <c r="H719" s="64">
        <v>0</v>
      </c>
      <c r="I719" s="64">
        <v>0</v>
      </c>
      <c r="J719" s="64">
        <v>319</v>
      </c>
      <c r="K719" s="64">
        <v>24</v>
      </c>
      <c r="L719" s="64">
        <v>0</v>
      </c>
      <c r="M719" s="64">
        <v>205</v>
      </c>
      <c r="N719" s="64">
        <v>0</v>
      </c>
      <c r="O719" s="64">
        <v>3</v>
      </c>
      <c r="P719" s="64">
        <v>0</v>
      </c>
      <c r="Q719" s="64">
        <v>0</v>
      </c>
      <c r="R719" s="64">
        <v>135</v>
      </c>
      <c r="S719" s="64">
        <v>0</v>
      </c>
      <c r="T719" s="64">
        <v>0</v>
      </c>
      <c r="U719" s="64">
        <v>40</v>
      </c>
      <c r="V719" s="64">
        <v>95</v>
      </c>
      <c r="W719" s="64">
        <v>176</v>
      </c>
      <c r="X719" s="64">
        <v>0</v>
      </c>
      <c r="Y719" s="64">
        <v>5213</v>
      </c>
      <c r="Z719" s="64">
        <v>8693</v>
      </c>
      <c r="AA719" s="64">
        <v>1806</v>
      </c>
      <c r="AB719" s="64">
        <v>6</v>
      </c>
      <c r="AC719" s="64">
        <v>0</v>
      </c>
      <c r="AD719" s="64">
        <v>0</v>
      </c>
      <c r="AE719" s="64">
        <v>0</v>
      </c>
      <c r="AF719" s="64">
        <v>0</v>
      </c>
      <c r="AG719" s="64">
        <v>0</v>
      </c>
      <c r="AH719" s="64">
        <v>50</v>
      </c>
      <c r="AI719" s="64">
        <v>0</v>
      </c>
      <c r="AJ719" s="64">
        <v>15944</v>
      </c>
      <c r="AK719" s="64">
        <v>0</v>
      </c>
      <c r="AL719" s="64">
        <v>14262</v>
      </c>
      <c r="AM719" s="64">
        <v>0</v>
      </c>
      <c r="AN719" s="64">
        <v>77</v>
      </c>
      <c r="AO719" s="64">
        <v>37</v>
      </c>
      <c r="AP719" s="64">
        <v>0</v>
      </c>
      <c r="AQ719" s="64">
        <v>0</v>
      </c>
      <c r="AR719" s="64">
        <v>0</v>
      </c>
      <c r="AS719" s="64">
        <v>0</v>
      </c>
      <c r="AT719" s="64">
        <v>0</v>
      </c>
      <c r="AU719" s="64">
        <v>0</v>
      </c>
      <c r="AV719" s="64">
        <v>0</v>
      </c>
      <c r="AW719" s="64">
        <v>1473</v>
      </c>
      <c r="AX719" s="64">
        <v>95</v>
      </c>
      <c r="AY719" s="64">
        <v>1568</v>
      </c>
      <c r="AZ719" s="64">
        <v>15944</v>
      </c>
      <c r="BA719" s="64">
        <v>61</v>
      </c>
      <c r="BB719" s="64">
        <v>0</v>
      </c>
      <c r="BC719" s="64">
        <v>61</v>
      </c>
    </row>
    <row r="720" spans="1:55" x14ac:dyDescent="0.25">
      <c r="A720" s="64">
        <v>9639</v>
      </c>
      <c r="B720" s="65" t="s">
        <v>365</v>
      </c>
      <c r="C720" s="64">
        <v>200212</v>
      </c>
      <c r="D720" s="64">
        <v>932</v>
      </c>
      <c r="E720" s="64">
        <v>602</v>
      </c>
      <c r="F720" s="64">
        <v>330</v>
      </c>
      <c r="G720" s="64">
        <v>0</v>
      </c>
      <c r="H720" s="64">
        <v>0</v>
      </c>
      <c r="I720" s="64">
        <v>0</v>
      </c>
      <c r="J720" s="64">
        <v>330</v>
      </c>
      <c r="K720" s="64">
        <v>6</v>
      </c>
      <c r="L720" s="64">
        <v>0</v>
      </c>
      <c r="M720" s="64">
        <v>196</v>
      </c>
      <c r="N720" s="64">
        <v>0</v>
      </c>
      <c r="O720" s="64">
        <v>4</v>
      </c>
      <c r="P720" s="64">
        <v>0</v>
      </c>
      <c r="Q720" s="64">
        <v>0</v>
      </c>
      <c r="R720" s="64">
        <v>136</v>
      </c>
      <c r="S720" s="64">
        <v>0</v>
      </c>
      <c r="T720" s="64">
        <v>0</v>
      </c>
      <c r="U720" s="64">
        <v>41</v>
      </c>
      <c r="V720" s="64">
        <v>95</v>
      </c>
      <c r="W720" s="64">
        <v>62</v>
      </c>
      <c r="X720" s="64">
        <v>0</v>
      </c>
      <c r="Y720" s="64">
        <v>2959</v>
      </c>
      <c r="Z720" s="64">
        <v>9103</v>
      </c>
      <c r="AA720" s="64">
        <v>5609</v>
      </c>
      <c r="AB720" s="64">
        <v>194</v>
      </c>
      <c r="AC720" s="64">
        <v>0</v>
      </c>
      <c r="AD720" s="64">
        <v>0</v>
      </c>
      <c r="AE720" s="64">
        <v>0</v>
      </c>
      <c r="AF720" s="64">
        <v>0</v>
      </c>
      <c r="AG720" s="64">
        <v>0</v>
      </c>
      <c r="AH720" s="64">
        <v>144</v>
      </c>
      <c r="AI720" s="64">
        <v>0</v>
      </c>
      <c r="AJ720" s="64">
        <v>18071</v>
      </c>
      <c r="AK720" s="64">
        <v>0</v>
      </c>
      <c r="AL720" s="64">
        <v>16290</v>
      </c>
      <c r="AM720" s="64">
        <v>0</v>
      </c>
      <c r="AN720" s="64">
        <v>82</v>
      </c>
      <c r="AO720" s="64">
        <v>36</v>
      </c>
      <c r="AP720" s="64">
        <v>0</v>
      </c>
      <c r="AQ720" s="64">
        <v>0</v>
      </c>
      <c r="AR720" s="64">
        <v>0</v>
      </c>
      <c r="AS720" s="64">
        <v>0</v>
      </c>
      <c r="AT720" s="64">
        <v>0</v>
      </c>
      <c r="AU720" s="64">
        <v>0</v>
      </c>
      <c r="AV720" s="64">
        <v>0</v>
      </c>
      <c r="AW720" s="64">
        <v>1568</v>
      </c>
      <c r="AX720" s="64">
        <v>95</v>
      </c>
      <c r="AY720" s="64">
        <v>1663</v>
      </c>
      <c r="AZ720" s="64">
        <v>18071</v>
      </c>
      <c r="BA720" s="64">
        <v>57</v>
      </c>
      <c r="BB720" s="64">
        <v>0</v>
      </c>
      <c r="BC720" s="64">
        <v>57</v>
      </c>
    </row>
    <row r="721" spans="1:55" x14ac:dyDescent="0.25">
      <c r="A721" s="64">
        <v>9639</v>
      </c>
      <c r="B721" s="65" t="s">
        <v>365</v>
      </c>
      <c r="C721" s="64">
        <v>200312</v>
      </c>
      <c r="D721" s="64">
        <v>994</v>
      </c>
      <c r="E721" s="64">
        <v>674</v>
      </c>
      <c r="F721" s="64">
        <v>320</v>
      </c>
      <c r="G721" s="64">
        <v>20</v>
      </c>
      <c r="H721" s="64">
        <v>0</v>
      </c>
      <c r="I721" s="64">
        <v>0</v>
      </c>
      <c r="J721" s="64">
        <v>340</v>
      </c>
      <c r="K721" s="64">
        <v>12</v>
      </c>
      <c r="L721" s="64">
        <v>0</v>
      </c>
      <c r="M721" s="64">
        <v>240</v>
      </c>
      <c r="N721" s="64">
        <v>0</v>
      </c>
      <c r="O721" s="64">
        <v>2</v>
      </c>
      <c r="P721" s="64">
        <v>0</v>
      </c>
      <c r="Q721" s="64">
        <v>0</v>
      </c>
      <c r="R721" s="64">
        <v>110</v>
      </c>
      <c r="S721" s="64">
        <v>0</v>
      </c>
      <c r="T721" s="64">
        <v>0</v>
      </c>
      <c r="U721" s="64">
        <v>33</v>
      </c>
      <c r="V721" s="64">
        <v>77</v>
      </c>
      <c r="W721" s="64">
        <v>220</v>
      </c>
      <c r="X721" s="64">
        <v>0</v>
      </c>
      <c r="Y721" s="64">
        <v>3133</v>
      </c>
      <c r="Z721" s="64">
        <v>8507</v>
      </c>
      <c r="AA721" s="64">
        <v>8773</v>
      </c>
      <c r="AB721" s="64">
        <v>215</v>
      </c>
      <c r="AC721" s="64">
        <v>0</v>
      </c>
      <c r="AD721" s="64">
        <v>0</v>
      </c>
      <c r="AE721" s="64">
        <v>0</v>
      </c>
      <c r="AF721" s="64">
        <v>0</v>
      </c>
      <c r="AG721" s="64">
        <v>0</v>
      </c>
      <c r="AH721" s="64">
        <v>346</v>
      </c>
      <c r="AI721" s="64">
        <v>0</v>
      </c>
      <c r="AJ721" s="64">
        <v>21194</v>
      </c>
      <c r="AK721" s="64">
        <v>0</v>
      </c>
      <c r="AL721" s="64">
        <v>19324</v>
      </c>
      <c r="AM721" s="64">
        <v>0</v>
      </c>
      <c r="AN721" s="64">
        <v>92</v>
      </c>
      <c r="AO721" s="64">
        <v>38</v>
      </c>
      <c r="AP721" s="64">
        <v>0</v>
      </c>
      <c r="AQ721" s="64">
        <v>0</v>
      </c>
      <c r="AR721" s="64">
        <v>0</v>
      </c>
      <c r="AS721" s="64">
        <v>0</v>
      </c>
      <c r="AT721" s="64">
        <v>0</v>
      </c>
      <c r="AU721" s="64">
        <v>0</v>
      </c>
      <c r="AV721" s="64">
        <v>0</v>
      </c>
      <c r="AW721" s="64">
        <v>1663</v>
      </c>
      <c r="AX721" s="64">
        <v>77</v>
      </c>
      <c r="AY721" s="64">
        <v>1740</v>
      </c>
      <c r="AZ721" s="64">
        <v>21194</v>
      </c>
      <c r="BA721" s="64">
        <v>65</v>
      </c>
      <c r="BB721" s="64">
        <v>0</v>
      </c>
      <c r="BC721" s="64">
        <v>65</v>
      </c>
    </row>
    <row r="722" spans="1:55" x14ac:dyDescent="0.25">
      <c r="A722" s="64">
        <v>9639</v>
      </c>
      <c r="B722" s="65" t="s">
        <v>365</v>
      </c>
      <c r="C722" s="64">
        <v>200412</v>
      </c>
      <c r="D722" s="64">
        <v>1024</v>
      </c>
      <c r="E722" s="64">
        <v>687</v>
      </c>
      <c r="F722" s="64">
        <v>337</v>
      </c>
      <c r="G722" s="64">
        <v>31</v>
      </c>
      <c r="H722" s="64">
        <v>0</v>
      </c>
      <c r="I722" s="64">
        <v>0</v>
      </c>
      <c r="J722" s="64">
        <v>368</v>
      </c>
      <c r="K722" s="64">
        <v>38</v>
      </c>
      <c r="L722" s="64">
        <v>0</v>
      </c>
      <c r="M722" s="64">
        <v>240</v>
      </c>
      <c r="N722" s="64">
        <v>0</v>
      </c>
      <c r="O722" s="64">
        <v>3</v>
      </c>
      <c r="P722" s="64">
        <v>0</v>
      </c>
      <c r="Q722" s="64">
        <v>0</v>
      </c>
      <c r="R722" s="64">
        <v>163</v>
      </c>
      <c r="S722" s="64">
        <v>0</v>
      </c>
      <c r="T722" s="64">
        <v>0</v>
      </c>
      <c r="U722" s="64">
        <v>49</v>
      </c>
      <c r="V722" s="64">
        <v>114</v>
      </c>
      <c r="W722" s="64">
        <v>284</v>
      </c>
      <c r="X722" s="64">
        <v>0</v>
      </c>
      <c r="Y722" s="64">
        <v>3491</v>
      </c>
      <c r="Z722" s="64">
        <v>6940</v>
      </c>
      <c r="AA722" s="64">
        <v>12826</v>
      </c>
      <c r="AB722" s="64">
        <v>201</v>
      </c>
      <c r="AC722" s="64">
        <v>0</v>
      </c>
      <c r="AD722" s="64">
        <v>0</v>
      </c>
      <c r="AE722" s="64">
        <v>0</v>
      </c>
      <c r="AF722" s="64">
        <v>0</v>
      </c>
      <c r="AG722" s="64">
        <v>0</v>
      </c>
      <c r="AH722" s="64">
        <v>252</v>
      </c>
      <c r="AI722" s="64">
        <v>0</v>
      </c>
      <c r="AJ722" s="64">
        <v>23994</v>
      </c>
      <c r="AK722" s="64">
        <v>0</v>
      </c>
      <c r="AL722" s="64">
        <v>22013</v>
      </c>
      <c r="AM722" s="64">
        <v>0</v>
      </c>
      <c r="AN722" s="64">
        <v>108</v>
      </c>
      <c r="AO722" s="64">
        <v>19</v>
      </c>
      <c r="AP722" s="64">
        <v>0</v>
      </c>
      <c r="AQ722" s="64">
        <v>0</v>
      </c>
      <c r="AR722" s="64">
        <v>0</v>
      </c>
      <c r="AS722" s="64">
        <v>0</v>
      </c>
      <c r="AT722" s="64">
        <v>0</v>
      </c>
      <c r="AU722" s="64">
        <v>0</v>
      </c>
      <c r="AV722" s="64">
        <v>0</v>
      </c>
      <c r="AW722" s="64">
        <v>1740</v>
      </c>
      <c r="AX722" s="64">
        <v>114</v>
      </c>
      <c r="AY722" s="64">
        <v>1854</v>
      </c>
      <c r="AZ722" s="64">
        <v>23994</v>
      </c>
      <c r="BA722" s="64">
        <v>76</v>
      </c>
      <c r="BB722" s="64">
        <v>0</v>
      </c>
      <c r="BC722" s="64">
        <v>76</v>
      </c>
    </row>
    <row r="723" spans="1:55" x14ac:dyDescent="0.25">
      <c r="A723" s="64">
        <v>9650</v>
      </c>
      <c r="B723" s="65" t="s">
        <v>427</v>
      </c>
      <c r="C723" s="64">
        <v>200012</v>
      </c>
      <c r="D723" s="64">
        <v>100</v>
      </c>
      <c r="E723" s="64">
        <v>32</v>
      </c>
      <c r="F723" s="64">
        <v>68</v>
      </c>
      <c r="G723" s="64">
        <v>0</v>
      </c>
      <c r="H723" s="64">
        <v>0</v>
      </c>
      <c r="I723" s="64">
        <v>0</v>
      </c>
      <c r="J723" s="64">
        <v>68</v>
      </c>
      <c r="K723" s="64">
        <v>6</v>
      </c>
      <c r="L723" s="64">
        <v>0</v>
      </c>
      <c r="M723" s="64">
        <v>80</v>
      </c>
      <c r="N723" s="64">
        <v>0</v>
      </c>
      <c r="O723" s="64">
        <v>0</v>
      </c>
      <c r="P723" s="64">
        <v>-9</v>
      </c>
      <c r="Q723" s="64">
        <v>0</v>
      </c>
      <c r="R723" s="64">
        <v>3</v>
      </c>
      <c r="S723" s="64">
        <v>0</v>
      </c>
      <c r="T723" s="64">
        <v>0</v>
      </c>
      <c r="U723" s="64">
        <v>1</v>
      </c>
      <c r="V723" s="64">
        <v>2</v>
      </c>
      <c r="W723" s="64">
        <v>7</v>
      </c>
      <c r="X723" s="64">
        <v>0</v>
      </c>
      <c r="Y723" s="64">
        <v>269</v>
      </c>
      <c r="Z723" s="64">
        <v>571</v>
      </c>
      <c r="AA723" s="64">
        <v>1242</v>
      </c>
      <c r="AB723" s="64">
        <v>0</v>
      </c>
      <c r="AC723" s="64">
        <v>0</v>
      </c>
      <c r="AD723" s="64">
        <v>0</v>
      </c>
      <c r="AE723" s="64">
        <v>0</v>
      </c>
      <c r="AF723" s="64">
        <v>0</v>
      </c>
      <c r="AG723" s="64">
        <v>0</v>
      </c>
      <c r="AH723" s="64">
        <v>30</v>
      </c>
      <c r="AI723" s="64">
        <v>0</v>
      </c>
      <c r="AJ723" s="64">
        <v>2119</v>
      </c>
      <c r="AK723" s="64">
        <v>0</v>
      </c>
      <c r="AL723" s="64">
        <v>1595</v>
      </c>
      <c r="AM723" s="64">
        <v>0</v>
      </c>
      <c r="AN723" s="64">
        <v>48</v>
      </c>
      <c r="AO723" s="64">
        <v>0</v>
      </c>
      <c r="AP723" s="64">
        <v>0</v>
      </c>
      <c r="AQ723" s="64">
        <v>0</v>
      </c>
      <c r="AR723" s="64">
        <v>0</v>
      </c>
      <c r="AS723" s="64">
        <v>0</v>
      </c>
      <c r="AT723" s="64">
        <v>0</v>
      </c>
      <c r="AU723" s="64">
        <v>0</v>
      </c>
      <c r="AV723" s="64">
        <v>0</v>
      </c>
      <c r="AW723" s="64">
        <v>465</v>
      </c>
      <c r="AX723" s="64">
        <v>2</v>
      </c>
      <c r="AY723" s="64">
        <v>476</v>
      </c>
      <c r="AZ723" s="64">
        <v>2119</v>
      </c>
      <c r="BA723" s="64">
        <v>8</v>
      </c>
      <c r="BB723" s="64">
        <v>0</v>
      </c>
      <c r="BC723" s="64">
        <v>8</v>
      </c>
    </row>
    <row r="724" spans="1:55" x14ac:dyDescent="0.25">
      <c r="A724" s="64">
        <v>9650</v>
      </c>
      <c r="B724" s="65" t="s">
        <v>427</v>
      </c>
      <c r="C724" s="64">
        <v>200112</v>
      </c>
      <c r="D724" s="64">
        <v>95</v>
      </c>
      <c r="E724" s="64">
        <v>27</v>
      </c>
      <c r="F724" s="64">
        <v>68</v>
      </c>
      <c r="G724" s="64">
        <v>0</v>
      </c>
      <c r="H724" s="64">
        <v>0</v>
      </c>
      <c r="I724" s="64">
        <v>0</v>
      </c>
      <c r="J724" s="64">
        <v>68</v>
      </c>
      <c r="K724" s="64">
        <v>15</v>
      </c>
      <c r="L724" s="64">
        <v>0</v>
      </c>
      <c r="M724" s="64">
        <v>71</v>
      </c>
      <c r="N724" s="64">
        <v>0</v>
      </c>
      <c r="O724" s="64">
        <v>0</v>
      </c>
      <c r="P724" s="64">
        <v>0</v>
      </c>
      <c r="Q724" s="64">
        <v>0</v>
      </c>
      <c r="R724" s="64">
        <v>12</v>
      </c>
      <c r="S724" s="64">
        <v>0</v>
      </c>
      <c r="T724" s="64">
        <v>0</v>
      </c>
      <c r="U724" s="64">
        <v>4</v>
      </c>
      <c r="V724" s="64">
        <v>8</v>
      </c>
      <c r="W724" s="64">
        <v>7</v>
      </c>
      <c r="X724" s="64">
        <v>0</v>
      </c>
      <c r="Y724" s="64">
        <v>264</v>
      </c>
      <c r="Z724" s="64">
        <v>744</v>
      </c>
      <c r="AA724" s="64">
        <v>852</v>
      </c>
      <c r="AB724" s="64">
        <v>0</v>
      </c>
      <c r="AC724" s="64">
        <v>0</v>
      </c>
      <c r="AD724" s="64">
        <v>0</v>
      </c>
      <c r="AE724" s="64">
        <v>0</v>
      </c>
      <c r="AF724" s="64">
        <v>0</v>
      </c>
      <c r="AG724" s="64">
        <v>0</v>
      </c>
      <c r="AH724" s="64">
        <v>31</v>
      </c>
      <c r="AI724" s="64">
        <v>0</v>
      </c>
      <c r="AJ724" s="64">
        <v>1898</v>
      </c>
      <c r="AK724" s="64">
        <v>0</v>
      </c>
      <c r="AL724" s="64">
        <v>1368</v>
      </c>
      <c r="AM724" s="64">
        <v>0</v>
      </c>
      <c r="AN724" s="64">
        <v>46</v>
      </c>
      <c r="AO724" s="64">
        <v>0</v>
      </c>
      <c r="AP724" s="64">
        <v>0</v>
      </c>
      <c r="AQ724" s="64">
        <v>0</v>
      </c>
      <c r="AR724" s="64">
        <v>0</v>
      </c>
      <c r="AS724" s="64">
        <v>0</v>
      </c>
      <c r="AT724" s="64">
        <v>0</v>
      </c>
      <c r="AU724" s="64">
        <v>9</v>
      </c>
      <c r="AV724" s="64">
        <v>0</v>
      </c>
      <c r="AW724" s="64">
        <v>467</v>
      </c>
      <c r="AX724" s="64">
        <v>8</v>
      </c>
      <c r="AY724" s="64">
        <v>484</v>
      </c>
      <c r="AZ724" s="64">
        <v>1898</v>
      </c>
      <c r="BA724" s="64">
        <v>7</v>
      </c>
      <c r="BB724" s="64">
        <v>0</v>
      </c>
      <c r="BC724" s="64">
        <v>7</v>
      </c>
    </row>
    <row r="725" spans="1:55" x14ac:dyDescent="0.25">
      <c r="A725" s="64">
        <v>9650</v>
      </c>
      <c r="B725" s="65" t="s">
        <v>427</v>
      </c>
      <c r="C725" s="64">
        <v>200212</v>
      </c>
      <c r="D725" s="64">
        <v>93</v>
      </c>
      <c r="E725" s="64">
        <v>26</v>
      </c>
      <c r="F725" s="64">
        <v>67</v>
      </c>
      <c r="G725" s="64">
        <v>0</v>
      </c>
      <c r="H725" s="64">
        <v>0</v>
      </c>
      <c r="I725" s="64">
        <v>0</v>
      </c>
      <c r="J725" s="64">
        <v>67</v>
      </c>
      <c r="K725" s="64">
        <v>17</v>
      </c>
      <c r="L725" s="64">
        <v>0</v>
      </c>
      <c r="M725" s="64">
        <v>76</v>
      </c>
      <c r="N725" s="64">
        <v>0</v>
      </c>
      <c r="O725" s="64">
        <v>0</v>
      </c>
      <c r="P725" s="64">
        <v>7</v>
      </c>
      <c r="Q725" s="64">
        <v>0</v>
      </c>
      <c r="R725" s="64">
        <v>1</v>
      </c>
      <c r="S725" s="64">
        <v>0</v>
      </c>
      <c r="T725" s="64">
        <v>0</v>
      </c>
      <c r="U725" s="64">
        <v>0</v>
      </c>
      <c r="V725" s="64">
        <v>1</v>
      </c>
      <c r="W725" s="64">
        <v>5</v>
      </c>
      <c r="X725" s="64">
        <v>0</v>
      </c>
      <c r="Y725" s="64">
        <v>524</v>
      </c>
      <c r="Z725" s="64">
        <v>664</v>
      </c>
      <c r="AA725" s="64">
        <v>669</v>
      </c>
      <c r="AB725" s="64">
        <v>0</v>
      </c>
      <c r="AC725" s="64">
        <v>0</v>
      </c>
      <c r="AD725" s="64">
        <v>0</v>
      </c>
      <c r="AE725" s="64">
        <v>0</v>
      </c>
      <c r="AF725" s="64">
        <v>0</v>
      </c>
      <c r="AG725" s="64">
        <v>0</v>
      </c>
      <c r="AH725" s="64">
        <v>24</v>
      </c>
      <c r="AI725" s="64">
        <v>0</v>
      </c>
      <c r="AJ725" s="64">
        <v>1886</v>
      </c>
      <c r="AK725" s="64">
        <v>0</v>
      </c>
      <c r="AL725" s="64">
        <v>1356</v>
      </c>
      <c r="AM725" s="64">
        <v>0</v>
      </c>
      <c r="AN725" s="64">
        <v>45</v>
      </c>
      <c r="AO725" s="64">
        <v>0</v>
      </c>
      <c r="AP725" s="64">
        <v>0</v>
      </c>
      <c r="AQ725" s="64">
        <v>0</v>
      </c>
      <c r="AR725" s="64">
        <v>0</v>
      </c>
      <c r="AS725" s="64">
        <v>0</v>
      </c>
      <c r="AT725" s="64">
        <v>0</v>
      </c>
      <c r="AU725" s="64">
        <v>9</v>
      </c>
      <c r="AV725" s="64">
        <v>0</v>
      </c>
      <c r="AW725" s="64">
        <v>475</v>
      </c>
      <c r="AX725" s="64">
        <v>1</v>
      </c>
      <c r="AY725" s="64">
        <v>485</v>
      </c>
      <c r="AZ725" s="64">
        <v>1886</v>
      </c>
      <c r="BA725" s="64">
        <v>6</v>
      </c>
      <c r="BB725" s="64">
        <v>0</v>
      </c>
      <c r="BC725" s="64">
        <v>6</v>
      </c>
    </row>
    <row r="726" spans="1:55" x14ac:dyDescent="0.25">
      <c r="A726" s="64">
        <v>9650</v>
      </c>
      <c r="B726" s="65" t="s">
        <v>427</v>
      </c>
      <c r="C726" s="64">
        <v>200312</v>
      </c>
      <c r="D726" s="64">
        <v>80</v>
      </c>
      <c r="E726" s="64">
        <v>27</v>
      </c>
      <c r="F726" s="64">
        <v>53</v>
      </c>
      <c r="G726" s="64">
        <v>0</v>
      </c>
      <c r="H726" s="64">
        <v>0</v>
      </c>
      <c r="I726" s="64">
        <v>0</v>
      </c>
      <c r="J726" s="64">
        <v>53</v>
      </c>
      <c r="K726" s="64">
        <v>1</v>
      </c>
      <c r="L726" s="64">
        <v>0</v>
      </c>
      <c r="M726" s="64">
        <v>75</v>
      </c>
      <c r="N726" s="64">
        <v>0</v>
      </c>
      <c r="O726" s="64">
        <v>0</v>
      </c>
      <c r="P726" s="64">
        <v>0</v>
      </c>
      <c r="Q726" s="64">
        <v>0</v>
      </c>
      <c r="R726" s="64">
        <v>-21</v>
      </c>
      <c r="S726" s="64">
        <v>0</v>
      </c>
      <c r="T726" s="64">
        <v>0</v>
      </c>
      <c r="U726" s="64">
        <v>0</v>
      </c>
      <c r="V726" s="64">
        <v>-21</v>
      </c>
      <c r="W726" s="64">
        <v>2</v>
      </c>
      <c r="X726" s="64">
        <v>0</v>
      </c>
      <c r="Y726" s="64">
        <v>531</v>
      </c>
      <c r="Z726" s="64">
        <v>456</v>
      </c>
      <c r="AA726" s="64">
        <v>891</v>
      </c>
      <c r="AB726" s="64">
        <v>0</v>
      </c>
      <c r="AC726" s="64">
        <v>0</v>
      </c>
      <c r="AD726" s="64">
        <v>0</v>
      </c>
      <c r="AE726" s="64">
        <v>0</v>
      </c>
      <c r="AF726" s="64">
        <v>0</v>
      </c>
      <c r="AG726" s="64">
        <v>0</v>
      </c>
      <c r="AH726" s="64">
        <v>15</v>
      </c>
      <c r="AI726" s="64">
        <v>0</v>
      </c>
      <c r="AJ726" s="64">
        <v>1895</v>
      </c>
      <c r="AK726" s="64">
        <v>0</v>
      </c>
      <c r="AL726" s="64">
        <v>1384</v>
      </c>
      <c r="AM726" s="64">
        <v>0</v>
      </c>
      <c r="AN726" s="64">
        <v>47</v>
      </c>
      <c r="AO726" s="64">
        <v>0</v>
      </c>
      <c r="AP726" s="64">
        <v>0</v>
      </c>
      <c r="AQ726" s="64">
        <v>0</v>
      </c>
      <c r="AR726" s="64">
        <v>0</v>
      </c>
      <c r="AS726" s="64">
        <v>0</v>
      </c>
      <c r="AT726" s="64">
        <v>0</v>
      </c>
      <c r="AU726" s="64">
        <v>9</v>
      </c>
      <c r="AV726" s="64">
        <v>0</v>
      </c>
      <c r="AW726" s="64">
        <v>476</v>
      </c>
      <c r="AX726" s="64">
        <v>-21</v>
      </c>
      <c r="AY726" s="64">
        <v>464</v>
      </c>
      <c r="AZ726" s="64">
        <v>1895</v>
      </c>
      <c r="BA726" s="64">
        <v>5</v>
      </c>
      <c r="BB726" s="64">
        <v>0</v>
      </c>
      <c r="BC726" s="64">
        <v>5</v>
      </c>
    </row>
    <row r="727" spans="1:55" x14ac:dyDescent="0.25">
      <c r="A727" s="64">
        <v>9682</v>
      </c>
      <c r="B727" s="65" t="s">
        <v>433</v>
      </c>
      <c r="C727" s="64">
        <v>200012</v>
      </c>
      <c r="D727" s="64">
        <v>66363</v>
      </c>
      <c r="E727" s="64">
        <v>23610</v>
      </c>
      <c r="F727" s="64">
        <v>42752</v>
      </c>
      <c r="G727" s="64">
        <v>313</v>
      </c>
      <c r="H727" s="64">
        <v>4998</v>
      </c>
      <c r="I727" s="64">
        <v>611</v>
      </c>
      <c r="J727" s="64">
        <v>47452</v>
      </c>
      <c r="K727" s="64">
        <v>-2237</v>
      </c>
      <c r="L727" s="64">
        <v>406</v>
      </c>
      <c r="M727" s="64">
        <v>20528</v>
      </c>
      <c r="N727" s="64">
        <v>1258</v>
      </c>
      <c r="O727" s="64">
        <v>0</v>
      </c>
      <c r="P727" s="64">
        <v>4589</v>
      </c>
      <c r="Q727" s="64">
        <v>0</v>
      </c>
      <c r="R727" s="64">
        <v>19245</v>
      </c>
      <c r="S727" s="64">
        <v>0</v>
      </c>
      <c r="T727" s="64">
        <v>0</v>
      </c>
      <c r="U727" s="64">
        <v>6306</v>
      </c>
      <c r="V727" s="64">
        <v>12939</v>
      </c>
      <c r="W727" s="64">
        <v>6723</v>
      </c>
      <c r="X727" s="64">
        <v>0</v>
      </c>
      <c r="Y727" s="64">
        <v>16094</v>
      </c>
      <c r="Z727" s="64">
        <v>621392</v>
      </c>
      <c r="AA727" s="64">
        <v>150255</v>
      </c>
      <c r="AB727" s="64">
        <v>11745</v>
      </c>
      <c r="AC727" s="64">
        <v>0</v>
      </c>
      <c r="AD727" s="64">
        <v>0</v>
      </c>
      <c r="AE727" s="64">
        <v>0</v>
      </c>
      <c r="AF727" s="64">
        <v>12784</v>
      </c>
      <c r="AG727" s="64">
        <v>0</v>
      </c>
      <c r="AH727" s="64">
        <v>8224</v>
      </c>
      <c r="AI727" s="64">
        <v>333</v>
      </c>
      <c r="AJ727" s="64">
        <v>827549</v>
      </c>
      <c r="AK727" s="64">
        <v>11320</v>
      </c>
      <c r="AL727" s="64">
        <v>696751</v>
      </c>
      <c r="AM727" s="64">
        <v>0</v>
      </c>
      <c r="AN727" s="64">
        <v>13257</v>
      </c>
      <c r="AO727" s="64">
        <v>149</v>
      </c>
      <c r="AP727" s="64">
        <v>1807</v>
      </c>
      <c r="AQ727" s="64">
        <v>0</v>
      </c>
      <c r="AR727" s="64">
        <v>0</v>
      </c>
      <c r="AS727" s="64">
        <v>0</v>
      </c>
      <c r="AT727" s="64">
        <v>0</v>
      </c>
      <c r="AU727" s="64">
        <v>0</v>
      </c>
      <c r="AV727" s="64">
        <v>0</v>
      </c>
      <c r="AW727" s="64">
        <v>91198</v>
      </c>
      <c r="AX727" s="64">
        <v>12939</v>
      </c>
      <c r="AY727" s="64">
        <v>104265</v>
      </c>
      <c r="AZ727" s="64">
        <v>827549</v>
      </c>
      <c r="BA727" s="64">
        <v>87272</v>
      </c>
      <c r="BB727" s="64">
        <v>0</v>
      </c>
      <c r="BC727" s="64">
        <v>87272</v>
      </c>
    </row>
    <row r="728" spans="1:55" x14ac:dyDescent="0.25">
      <c r="A728" s="64">
        <v>9682</v>
      </c>
      <c r="B728" s="65" t="s">
        <v>433</v>
      </c>
      <c r="C728" s="64">
        <v>200112</v>
      </c>
      <c r="D728" s="64">
        <v>71923</v>
      </c>
      <c r="E728" s="64">
        <v>27072</v>
      </c>
      <c r="F728" s="64">
        <v>44850</v>
      </c>
      <c r="G728" s="64">
        <v>443</v>
      </c>
      <c r="H728" s="64">
        <v>4891</v>
      </c>
      <c r="I728" s="64">
        <v>587</v>
      </c>
      <c r="J728" s="64">
        <v>49597</v>
      </c>
      <c r="K728" s="64">
        <v>-3125</v>
      </c>
      <c r="L728" s="64">
        <v>214</v>
      </c>
      <c r="M728" s="64">
        <v>21616</v>
      </c>
      <c r="N728" s="64">
        <v>1284</v>
      </c>
      <c r="O728" s="64">
        <v>0</v>
      </c>
      <c r="P728" s="64">
        <v>4766</v>
      </c>
      <c r="Q728" s="64">
        <v>0</v>
      </c>
      <c r="R728" s="64">
        <v>19020</v>
      </c>
      <c r="S728" s="64">
        <v>0</v>
      </c>
      <c r="T728" s="64">
        <v>0</v>
      </c>
      <c r="U728" s="64">
        <v>5901</v>
      </c>
      <c r="V728" s="64">
        <v>13120</v>
      </c>
      <c r="W728" s="64">
        <v>6438</v>
      </c>
      <c r="X728" s="64">
        <v>0</v>
      </c>
      <c r="Y728" s="64">
        <v>49339</v>
      </c>
      <c r="Z728" s="64">
        <v>656112</v>
      </c>
      <c r="AA728" s="64">
        <v>190293</v>
      </c>
      <c r="AB728" s="64">
        <v>10752</v>
      </c>
      <c r="AC728" s="64">
        <v>0</v>
      </c>
      <c r="AD728" s="64">
        <v>0</v>
      </c>
      <c r="AE728" s="64">
        <v>0</v>
      </c>
      <c r="AF728" s="64">
        <v>13004</v>
      </c>
      <c r="AG728" s="64">
        <v>0</v>
      </c>
      <c r="AH728" s="64">
        <v>9298</v>
      </c>
      <c r="AI728" s="64">
        <v>294</v>
      </c>
      <c r="AJ728" s="64">
        <v>935530</v>
      </c>
      <c r="AK728" s="64">
        <v>13341</v>
      </c>
      <c r="AL728" s="64">
        <v>790732</v>
      </c>
      <c r="AM728" s="64">
        <v>0</v>
      </c>
      <c r="AN728" s="64">
        <v>12251</v>
      </c>
      <c r="AO728" s="64">
        <v>126</v>
      </c>
      <c r="AP728" s="64">
        <v>1696</v>
      </c>
      <c r="AQ728" s="64">
        <v>0</v>
      </c>
      <c r="AR728" s="64">
        <v>0</v>
      </c>
      <c r="AS728" s="64">
        <v>0</v>
      </c>
      <c r="AT728" s="64">
        <v>0</v>
      </c>
      <c r="AU728" s="64">
        <v>127</v>
      </c>
      <c r="AV728" s="64">
        <v>0</v>
      </c>
      <c r="AW728" s="64">
        <v>104137</v>
      </c>
      <c r="AX728" s="64">
        <v>13120</v>
      </c>
      <c r="AY728" s="64">
        <v>117384</v>
      </c>
      <c r="AZ728" s="64">
        <v>935530</v>
      </c>
      <c r="BA728" s="64">
        <v>122593</v>
      </c>
      <c r="BB728" s="64">
        <v>0</v>
      </c>
      <c r="BC728" s="64">
        <v>122593</v>
      </c>
    </row>
    <row r="729" spans="1:55" x14ac:dyDescent="0.25">
      <c r="A729" s="64">
        <v>9682</v>
      </c>
      <c r="B729" s="65" t="s">
        <v>433</v>
      </c>
      <c r="C729" s="64">
        <v>200212</v>
      </c>
      <c r="D729" s="64">
        <v>70684</v>
      </c>
      <c r="E729" s="64">
        <v>22247</v>
      </c>
      <c r="F729" s="64">
        <v>48437</v>
      </c>
      <c r="G729" s="64">
        <v>447</v>
      </c>
      <c r="H729" s="64">
        <v>5112</v>
      </c>
      <c r="I729" s="64">
        <v>563</v>
      </c>
      <c r="J729" s="64">
        <v>53433</v>
      </c>
      <c r="K729" s="64">
        <v>-3810</v>
      </c>
      <c r="L729" s="64">
        <v>401</v>
      </c>
      <c r="M729" s="64">
        <v>22567</v>
      </c>
      <c r="N729" s="64">
        <v>832</v>
      </c>
      <c r="O729" s="64">
        <v>0</v>
      </c>
      <c r="P729" s="64">
        <v>5937</v>
      </c>
      <c r="Q729" s="64">
        <v>0</v>
      </c>
      <c r="R729" s="64">
        <v>20689</v>
      </c>
      <c r="S729" s="64">
        <v>0</v>
      </c>
      <c r="T729" s="64">
        <v>0</v>
      </c>
      <c r="U729" s="64">
        <v>6415</v>
      </c>
      <c r="V729" s="64">
        <v>14274</v>
      </c>
      <c r="W729" s="64">
        <v>8353</v>
      </c>
      <c r="X729" s="64">
        <v>0</v>
      </c>
      <c r="Y729" s="64">
        <v>54402</v>
      </c>
      <c r="Z729" s="64">
        <v>644394</v>
      </c>
      <c r="AA729" s="64">
        <v>284928</v>
      </c>
      <c r="AB729" s="64">
        <v>12378</v>
      </c>
      <c r="AC729" s="64">
        <v>0</v>
      </c>
      <c r="AD729" s="64">
        <v>0</v>
      </c>
      <c r="AE729" s="64">
        <v>0</v>
      </c>
      <c r="AF729" s="64">
        <v>12926</v>
      </c>
      <c r="AG729" s="64">
        <v>0</v>
      </c>
      <c r="AH729" s="64">
        <v>12112</v>
      </c>
      <c r="AI729" s="64">
        <v>678</v>
      </c>
      <c r="AJ729" s="64">
        <v>1030171</v>
      </c>
      <c r="AK729" s="64">
        <v>11030</v>
      </c>
      <c r="AL729" s="64">
        <v>865861</v>
      </c>
      <c r="AM729" s="64">
        <v>0</v>
      </c>
      <c r="AN729" s="64">
        <v>19880</v>
      </c>
      <c r="AO729" s="64">
        <v>184</v>
      </c>
      <c r="AP729" s="64">
        <v>1559</v>
      </c>
      <c r="AQ729" s="64">
        <v>0</v>
      </c>
      <c r="AR729" s="64">
        <v>0</v>
      </c>
      <c r="AS729" s="64">
        <v>0</v>
      </c>
      <c r="AT729" s="64">
        <v>0</v>
      </c>
      <c r="AU729" s="64">
        <v>127</v>
      </c>
      <c r="AV729" s="64">
        <v>0</v>
      </c>
      <c r="AW729" s="64">
        <v>117257</v>
      </c>
      <c r="AX729" s="64">
        <v>14274</v>
      </c>
      <c r="AY729" s="64">
        <v>131658</v>
      </c>
      <c r="AZ729" s="64">
        <v>1030171</v>
      </c>
      <c r="BA729" s="64">
        <v>131008</v>
      </c>
      <c r="BB729" s="64">
        <v>0</v>
      </c>
      <c r="BC729" s="64">
        <v>131008</v>
      </c>
    </row>
    <row r="730" spans="1:55" x14ac:dyDescent="0.25">
      <c r="A730" s="64">
        <v>9682</v>
      </c>
      <c r="B730" s="65" t="s">
        <v>433</v>
      </c>
      <c r="C730" s="64">
        <v>200312</v>
      </c>
      <c r="D730" s="64">
        <v>66730</v>
      </c>
      <c r="E730" s="64">
        <v>17671</v>
      </c>
      <c r="F730" s="64">
        <v>49058</v>
      </c>
      <c r="G730" s="64">
        <v>473</v>
      </c>
      <c r="H730" s="64">
        <v>6419</v>
      </c>
      <c r="I730" s="64">
        <v>524</v>
      </c>
      <c r="J730" s="64">
        <v>55425</v>
      </c>
      <c r="K730" s="64">
        <v>683</v>
      </c>
      <c r="L730" s="64">
        <v>422</v>
      </c>
      <c r="M730" s="64">
        <v>23690</v>
      </c>
      <c r="N730" s="64">
        <v>833</v>
      </c>
      <c r="O730" s="64">
        <v>0</v>
      </c>
      <c r="P730" s="64">
        <v>7069</v>
      </c>
      <c r="Q730" s="64">
        <v>0</v>
      </c>
      <c r="R730" s="64">
        <v>24939</v>
      </c>
      <c r="S730" s="64">
        <v>0</v>
      </c>
      <c r="T730" s="64">
        <v>0</v>
      </c>
      <c r="U730" s="64">
        <v>7631</v>
      </c>
      <c r="V730" s="64">
        <v>17308</v>
      </c>
      <c r="W730" s="64">
        <v>7170</v>
      </c>
      <c r="X730" s="64">
        <v>0</v>
      </c>
      <c r="Y730" s="64">
        <v>104998</v>
      </c>
      <c r="Z730" s="64">
        <v>676487</v>
      </c>
      <c r="AA730" s="64">
        <v>302639</v>
      </c>
      <c r="AB730" s="64">
        <v>23960</v>
      </c>
      <c r="AC730" s="64">
        <v>0</v>
      </c>
      <c r="AD730" s="64">
        <v>0</v>
      </c>
      <c r="AE730" s="64">
        <v>0</v>
      </c>
      <c r="AF730" s="64">
        <v>11598</v>
      </c>
      <c r="AG730" s="64">
        <v>0</v>
      </c>
      <c r="AH730" s="64">
        <v>15542</v>
      </c>
      <c r="AI730" s="64">
        <v>739</v>
      </c>
      <c r="AJ730" s="64">
        <v>1143133</v>
      </c>
      <c r="AK730" s="64">
        <v>13060</v>
      </c>
      <c r="AL730" s="64">
        <v>941622</v>
      </c>
      <c r="AM730" s="64">
        <v>0</v>
      </c>
      <c r="AN730" s="64">
        <v>27256</v>
      </c>
      <c r="AO730" s="64">
        <v>190</v>
      </c>
      <c r="AP730" s="64">
        <v>1416</v>
      </c>
      <c r="AQ730" s="64">
        <v>0</v>
      </c>
      <c r="AR730" s="64">
        <v>0</v>
      </c>
      <c r="AS730" s="64">
        <v>0</v>
      </c>
      <c r="AT730" s="64">
        <v>0</v>
      </c>
      <c r="AU730" s="64">
        <v>127</v>
      </c>
      <c r="AV730" s="64">
        <v>10623</v>
      </c>
      <c r="AW730" s="64">
        <v>131530</v>
      </c>
      <c r="AX730" s="64">
        <v>17308</v>
      </c>
      <c r="AY730" s="64">
        <v>159589</v>
      </c>
      <c r="AZ730" s="64">
        <v>1143133</v>
      </c>
      <c r="BA730" s="64">
        <v>161397</v>
      </c>
      <c r="BB730" s="64">
        <v>0</v>
      </c>
      <c r="BC730" s="64">
        <v>161397</v>
      </c>
    </row>
    <row r="731" spans="1:55" x14ac:dyDescent="0.25">
      <c r="A731" s="64">
        <v>9682</v>
      </c>
      <c r="B731" s="65" t="s">
        <v>433</v>
      </c>
      <c r="C731" s="64">
        <v>200412</v>
      </c>
      <c r="D731" s="64">
        <v>68021</v>
      </c>
      <c r="E731" s="64">
        <v>16874</v>
      </c>
      <c r="F731" s="64">
        <v>51147</v>
      </c>
      <c r="G731" s="64">
        <v>895</v>
      </c>
      <c r="H731" s="64">
        <v>7845</v>
      </c>
      <c r="I731" s="64">
        <v>563</v>
      </c>
      <c r="J731" s="64">
        <v>59324</v>
      </c>
      <c r="K731" s="64">
        <v>972</v>
      </c>
      <c r="L731" s="64">
        <v>412</v>
      </c>
      <c r="M731" s="64">
        <v>27112</v>
      </c>
      <c r="N731" s="64">
        <v>749</v>
      </c>
      <c r="O731" s="64">
        <v>0</v>
      </c>
      <c r="P731" s="64">
        <v>45061</v>
      </c>
      <c r="Q731" s="64">
        <v>0</v>
      </c>
      <c r="R731" s="64">
        <v>-12213</v>
      </c>
      <c r="S731" s="64">
        <v>0</v>
      </c>
      <c r="T731" s="64">
        <v>0</v>
      </c>
      <c r="U731" s="64">
        <v>-4375</v>
      </c>
      <c r="V731" s="64">
        <v>-7838</v>
      </c>
      <c r="W731" s="64">
        <v>5691</v>
      </c>
      <c r="X731" s="64">
        <v>0</v>
      </c>
      <c r="Y731" s="64">
        <v>78130</v>
      </c>
      <c r="Z731" s="64">
        <v>711733</v>
      </c>
      <c r="AA731" s="64">
        <v>366154</v>
      </c>
      <c r="AB731" s="64">
        <v>35800</v>
      </c>
      <c r="AC731" s="64">
        <v>0</v>
      </c>
      <c r="AD731" s="64">
        <v>0</v>
      </c>
      <c r="AE731" s="64">
        <v>0</v>
      </c>
      <c r="AF731" s="64">
        <v>11121</v>
      </c>
      <c r="AG731" s="64">
        <v>0</v>
      </c>
      <c r="AH731" s="64">
        <v>28997</v>
      </c>
      <c r="AI731" s="64">
        <v>1147</v>
      </c>
      <c r="AJ731" s="64">
        <v>1238773</v>
      </c>
      <c r="AK731" s="64">
        <v>14530</v>
      </c>
      <c r="AL731" s="64">
        <v>1054396</v>
      </c>
      <c r="AM731" s="64">
        <v>0</v>
      </c>
      <c r="AN731" s="64">
        <v>16501</v>
      </c>
      <c r="AO731" s="64">
        <v>335</v>
      </c>
      <c r="AP731" s="64">
        <v>1260</v>
      </c>
      <c r="AQ731" s="64">
        <v>0</v>
      </c>
      <c r="AR731" s="64">
        <v>0</v>
      </c>
      <c r="AS731" s="64">
        <v>0</v>
      </c>
      <c r="AT731" s="64">
        <v>0</v>
      </c>
      <c r="AU731" s="64">
        <v>0</v>
      </c>
      <c r="AV731" s="64">
        <v>0</v>
      </c>
      <c r="AW731" s="64">
        <v>159589</v>
      </c>
      <c r="AX731" s="64">
        <v>-7838</v>
      </c>
      <c r="AY731" s="64">
        <v>151751</v>
      </c>
      <c r="AZ731" s="64">
        <v>1238773</v>
      </c>
      <c r="BA731" s="64">
        <v>234733</v>
      </c>
      <c r="BB731" s="64">
        <v>0</v>
      </c>
      <c r="BC731" s="64">
        <v>234733</v>
      </c>
    </row>
    <row r="732" spans="1:55" x14ac:dyDescent="0.25">
      <c r="A732" s="64">
        <v>9684</v>
      </c>
      <c r="B732" s="65" t="s">
        <v>360</v>
      </c>
      <c r="C732" s="64">
        <v>200012</v>
      </c>
      <c r="D732" s="64">
        <v>17547</v>
      </c>
      <c r="E732" s="64">
        <v>4874</v>
      </c>
      <c r="F732" s="64">
        <v>12673</v>
      </c>
      <c r="G732" s="64">
        <v>383</v>
      </c>
      <c r="H732" s="64">
        <v>1782</v>
      </c>
      <c r="I732" s="64">
        <v>179</v>
      </c>
      <c r="J732" s="64">
        <v>14659</v>
      </c>
      <c r="K732" s="64">
        <v>-1173</v>
      </c>
      <c r="L732" s="64">
        <v>325</v>
      </c>
      <c r="M732" s="64">
        <v>8048</v>
      </c>
      <c r="N732" s="64">
        <v>350</v>
      </c>
      <c r="O732" s="64">
        <v>92</v>
      </c>
      <c r="P732" s="64">
        <v>222</v>
      </c>
      <c r="Q732" s="64">
        <v>0</v>
      </c>
      <c r="R732" s="64">
        <v>5100</v>
      </c>
      <c r="S732" s="64">
        <v>0</v>
      </c>
      <c r="T732" s="64">
        <v>0</v>
      </c>
      <c r="U732" s="64">
        <v>1640</v>
      </c>
      <c r="V732" s="64">
        <v>3460</v>
      </c>
      <c r="W732" s="64">
        <v>3689</v>
      </c>
      <c r="X732" s="64">
        <v>0</v>
      </c>
      <c r="Y732" s="64">
        <v>12111</v>
      </c>
      <c r="Z732" s="64">
        <v>100496</v>
      </c>
      <c r="AA732" s="64">
        <v>84821</v>
      </c>
      <c r="AB732" s="64">
        <v>13380</v>
      </c>
      <c r="AC732" s="64">
        <v>0</v>
      </c>
      <c r="AD732" s="64">
        <v>0</v>
      </c>
      <c r="AE732" s="64">
        <v>0</v>
      </c>
      <c r="AF732" s="64">
        <v>3100</v>
      </c>
      <c r="AG732" s="64">
        <v>0</v>
      </c>
      <c r="AH732" s="64">
        <v>3765</v>
      </c>
      <c r="AI732" s="64">
        <v>340</v>
      </c>
      <c r="AJ732" s="64">
        <v>221702</v>
      </c>
      <c r="AK732" s="64">
        <v>957</v>
      </c>
      <c r="AL732" s="64">
        <v>170404</v>
      </c>
      <c r="AM732" s="64">
        <v>0</v>
      </c>
      <c r="AN732" s="64">
        <v>2376</v>
      </c>
      <c r="AO732" s="64">
        <v>281</v>
      </c>
      <c r="AP732" s="64">
        <v>2300</v>
      </c>
      <c r="AQ732" s="64">
        <v>9325</v>
      </c>
      <c r="AR732" s="64">
        <v>0</v>
      </c>
      <c r="AS732" s="64">
        <v>0</v>
      </c>
      <c r="AT732" s="64">
        <v>0</v>
      </c>
      <c r="AU732" s="64">
        <v>0</v>
      </c>
      <c r="AV732" s="64">
        <v>313</v>
      </c>
      <c r="AW732" s="64">
        <v>32288</v>
      </c>
      <c r="AX732" s="64">
        <v>3460</v>
      </c>
      <c r="AY732" s="64">
        <v>36061</v>
      </c>
      <c r="AZ732" s="64">
        <v>221702</v>
      </c>
      <c r="BA732" s="64">
        <v>25005</v>
      </c>
      <c r="BB732" s="64">
        <v>0</v>
      </c>
      <c r="BC732" s="64">
        <v>25005</v>
      </c>
    </row>
    <row r="733" spans="1:55" x14ac:dyDescent="0.25">
      <c r="A733" s="64">
        <v>9684</v>
      </c>
      <c r="B733" s="65" t="s">
        <v>360</v>
      </c>
      <c r="C733" s="64">
        <v>200112</v>
      </c>
      <c r="D733" s="64">
        <v>18706</v>
      </c>
      <c r="E733" s="64">
        <v>5152</v>
      </c>
      <c r="F733" s="64">
        <v>13554</v>
      </c>
      <c r="G733" s="64">
        <v>966</v>
      </c>
      <c r="H733" s="64">
        <v>2175</v>
      </c>
      <c r="I733" s="64">
        <v>189</v>
      </c>
      <c r="J733" s="64">
        <v>16506</v>
      </c>
      <c r="K733" s="64">
        <v>-1593</v>
      </c>
      <c r="L733" s="64">
        <v>476</v>
      </c>
      <c r="M733" s="64">
        <v>8365</v>
      </c>
      <c r="N733" s="64">
        <v>133</v>
      </c>
      <c r="O733" s="64">
        <v>62</v>
      </c>
      <c r="P733" s="64">
        <v>1559</v>
      </c>
      <c r="Q733" s="64">
        <v>0</v>
      </c>
      <c r="R733" s="64">
        <v>5268</v>
      </c>
      <c r="S733" s="64">
        <v>0</v>
      </c>
      <c r="T733" s="64">
        <v>0</v>
      </c>
      <c r="U733" s="64">
        <v>1658</v>
      </c>
      <c r="V733" s="64">
        <v>3610</v>
      </c>
      <c r="W733" s="64">
        <v>4493</v>
      </c>
      <c r="X733" s="64">
        <v>0</v>
      </c>
      <c r="Y733" s="64">
        <v>28826</v>
      </c>
      <c r="Z733" s="64">
        <v>110717</v>
      </c>
      <c r="AA733" s="64">
        <v>77852</v>
      </c>
      <c r="AB733" s="64">
        <v>4637</v>
      </c>
      <c r="AC733" s="64">
        <v>0</v>
      </c>
      <c r="AD733" s="64">
        <v>0</v>
      </c>
      <c r="AE733" s="64">
        <v>0</v>
      </c>
      <c r="AF733" s="64">
        <v>3161</v>
      </c>
      <c r="AG733" s="64">
        <v>0</v>
      </c>
      <c r="AH733" s="64">
        <v>4424</v>
      </c>
      <c r="AI733" s="64">
        <v>311</v>
      </c>
      <c r="AJ733" s="64">
        <v>234423</v>
      </c>
      <c r="AK733" s="64">
        <v>813</v>
      </c>
      <c r="AL733" s="64">
        <v>180837</v>
      </c>
      <c r="AM733" s="64">
        <v>0</v>
      </c>
      <c r="AN733" s="64">
        <v>1866</v>
      </c>
      <c r="AO733" s="64">
        <v>358</v>
      </c>
      <c r="AP733" s="64">
        <v>2200</v>
      </c>
      <c r="AQ733" s="64">
        <v>8676</v>
      </c>
      <c r="AR733" s="64">
        <v>0</v>
      </c>
      <c r="AS733" s="64">
        <v>0</v>
      </c>
      <c r="AT733" s="64">
        <v>0</v>
      </c>
      <c r="AU733" s="64">
        <v>0</v>
      </c>
      <c r="AV733" s="64">
        <v>313</v>
      </c>
      <c r="AW733" s="64">
        <v>35748</v>
      </c>
      <c r="AX733" s="64">
        <v>3611</v>
      </c>
      <c r="AY733" s="64">
        <v>39672</v>
      </c>
      <c r="AZ733" s="64">
        <v>234420</v>
      </c>
      <c r="BA733" s="64">
        <v>57813</v>
      </c>
      <c r="BB733" s="64">
        <v>0</v>
      </c>
      <c r="BC733" s="64">
        <v>57813</v>
      </c>
    </row>
    <row r="734" spans="1:55" x14ac:dyDescent="0.25">
      <c r="A734" s="64">
        <v>9684</v>
      </c>
      <c r="B734" s="65" t="s">
        <v>360</v>
      </c>
      <c r="C734" s="64">
        <v>200212</v>
      </c>
      <c r="D734" s="64">
        <v>17831</v>
      </c>
      <c r="E734" s="64">
        <v>3914</v>
      </c>
      <c r="F734" s="64">
        <v>13916</v>
      </c>
      <c r="G734" s="64">
        <v>181</v>
      </c>
      <c r="H734" s="64">
        <v>2319</v>
      </c>
      <c r="I734" s="64">
        <v>143</v>
      </c>
      <c r="J734" s="64">
        <v>16274</v>
      </c>
      <c r="K734" s="64">
        <v>1027</v>
      </c>
      <c r="L734" s="64">
        <v>668</v>
      </c>
      <c r="M734" s="64">
        <v>9541</v>
      </c>
      <c r="N734" s="64">
        <v>258</v>
      </c>
      <c r="O734" s="64">
        <v>0</v>
      </c>
      <c r="P734" s="64">
        <v>1658</v>
      </c>
      <c r="Q734" s="64">
        <v>0</v>
      </c>
      <c r="R734" s="64">
        <v>6512</v>
      </c>
      <c r="S734" s="64">
        <v>0</v>
      </c>
      <c r="T734" s="64">
        <v>0</v>
      </c>
      <c r="U734" s="64">
        <v>2168</v>
      </c>
      <c r="V734" s="64">
        <v>4344</v>
      </c>
      <c r="W734" s="64">
        <v>3947</v>
      </c>
      <c r="X734" s="64">
        <v>0</v>
      </c>
      <c r="Y734" s="64">
        <v>13857</v>
      </c>
      <c r="Z734" s="64">
        <v>130210</v>
      </c>
      <c r="AA734" s="64">
        <v>86429</v>
      </c>
      <c r="AB734" s="64">
        <v>6371</v>
      </c>
      <c r="AC734" s="64">
        <v>0</v>
      </c>
      <c r="AD734" s="64">
        <v>0</v>
      </c>
      <c r="AE734" s="64">
        <v>0</v>
      </c>
      <c r="AF734" s="64">
        <v>3644</v>
      </c>
      <c r="AG734" s="64">
        <v>0</v>
      </c>
      <c r="AH734" s="64">
        <v>5226</v>
      </c>
      <c r="AI734" s="64">
        <v>377</v>
      </c>
      <c r="AJ734" s="64">
        <v>250060</v>
      </c>
      <c r="AK734" s="64">
        <v>1138</v>
      </c>
      <c r="AL734" s="64">
        <v>188129</v>
      </c>
      <c r="AM734" s="64">
        <v>0</v>
      </c>
      <c r="AN734" s="64">
        <v>2859</v>
      </c>
      <c r="AO734" s="64">
        <v>906</v>
      </c>
      <c r="AP734" s="64">
        <v>2150</v>
      </c>
      <c r="AQ734" s="64">
        <v>9119</v>
      </c>
      <c r="AR734" s="64">
        <v>0</v>
      </c>
      <c r="AS734" s="64">
        <v>0</v>
      </c>
      <c r="AT734" s="64">
        <v>0</v>
      </c>
      <c r="AU734" s="64">
        <v>0</v>
      </c>
      <c r="AV734" s="64">
        <v>2056</v>
      </c>
      <c r="AW734" s="64">
        <v>39359</v>
      </c>
      <c r="AX734" s="64">
        <v>4344</v>
      </c>
      <c r="AY734" s="64">
        <v>45759</v>
      </c>
      <c r="AZ734" s="64">
        <v>250060</v>
      </c>
      <c r="BA734" s="64">
        <v>47207</v>
      </c>
      <c r="BB734" s="64">
        <v>0</v>
      </c>
      <c r="BC734" s="64">
        <v>47207</v>
      </c>
    </row>
    <row r="735" spans="1:55" x14ac:dyDescent="0.25">
      <c r="A735" s="64">
        <v>9684</v>
      </c>
      <c r="B735" s="65" t="s">
        <v>360</v>
      </c>
      <c r="C735" s="64">
        <v>200312</v>
      </c>
      <c r="D735" s="64">
        <v>17040</v>
      </c>
      <c r="E735" s="64">
        <v>2940</v>
      </c>
      <c r="F735" s="64">
        <v>14099</v>
      </c>
      <c r="G735" s="64">
        <v>192</v>
      </c>
      <c r="H735" s="64">
        <v>2843</v>
      </c>
      <c r="I735" s="64">
        <v>120</v>
      </c>
      <c r="J735" s="64">
        <v>17014</v>
      </c>
      <c r="K735" s="64">
        <v>-538</v>
      </c>
      <c r="L735" s="64">
        <v>651</v>
      </c>
      <c r="M735" s="64">
        <v>10009</v>
      </c>
      <c r="N735" s="64">
        <v>357</v>
      </c>
      <c r="O735" s="64">
        <v>0</v>
      </c>
      <c r="P735" s="64">
        <v>2039</v>
      </c>
      <c r="Q735" s="64">
        <v>0</v>
      </c>
      <c r="R735" s="64">
        <v>4722</v>
      </c>
      <c r="S735" s="64">
        <v>0</v>
      </c>
      <c r="T735" s="64">
        <v>0</v>
      </c>
      <c r="U735" s="64">
        <v>1356</v>
      </c>
      <c r="V735" s="64">
        <v>3366</v>
      </c>
      <c r="W735" s="64">
        <v>10251</v>
      </c>
      <c r="X735" s="64">
        <v>0</v>
      </c>
      <c r="Y735" s="64">
        <v>46961</v>
      </c>
      <c r="Z735" s="64">
        <v>129335</v>
      </c>
      <c r="AA735" s="64">
        <v>73703</v>
      </c>
      <c r="AB735" s="64">
        <v>8819</v>
      </c>
      <c r="AC735" s="64">
        <v>0</v>
      </c>
      <c r="AD735" s="64">
        <v>0</v>
      </c>
      <c r="AE735" s="64">
        <v>0</v>
      </c>
      <c r="AF735" s="64">
        <v>3617</v>
      </c>
      <c r="AG735" s="64">
        <v>0</v>
      </c>
      <c r="AH735" s="64">
        <v>4384</v>
      </c>
      <c r="AI735" s="64">
        <v>399</v>
      </c>
      <c r="AJ735" s="64">
        <v>277468</v>
      </c>
      <c r="AK735" s="64">
        <v>1526</v>
      </c>
      <c r="AL735" s="64">
        <v>204972</v>
      </c>
      <c r="AM735" s="64">
        <v>0</v>
      </c>
      <c r="AN735" s="64">
        <v>9303</v>
      </c>
      <c r="AO735" s="64">
        <v>742</v>
      </c>
      <c r="AP735" s="64">
        <v>2100</v>
      </c>
      <c r="AQ735" s="64">
        <v>9700</v>
      </c>
      <c r="AR735" s="64">
        <v>0</v>
      </c>
      <c r="AS735" s="64">
        <v>0</v>
      </c>
      <c r="AT735" s="64">
        <v>0</v>
      </c>
      <c r="AU735" s="64">
        <v>0</v>
      </c>
      <c r="AV735" s="64">
        <v>2056</v>
      </c>
      <c r="AW735" s="64">
        <v>43703</v>
      </c>
      <c r="AX735" s="64">
        <v>3366</v>
      </c>
      <c r="AY735" s="64">
        <v>49124</v>
      </c>
      <c r="AZ735" s="64">
        <v>277467</v>
      </c>
      <c r="BA735" s="64">
        <v>70125</v>
      </c>
      <c r="BB735" s="64">
        <v>0</v>
      </c>
      <c r="BC735" s="64">
        <v>70125</v>
      </c>
    </row>
    <row r="736" spans="1:55" x14ac:dyDescent="0.25">
      <c r="A736" s="64">
        <v>9684</v>
      </c>
      <c r="B736" s="65" t="s">
        <v>360</v>
      </c>
      <c r="C736" s="64">
        <v>200412</v>
      </c>
      <c r="D736" s="64">
        <v>16256</v>
      </c>
      <c r="E736" s="64">
        <v>2573</v>
      </c>
      <c r="F736" s="64">
        <v>13683</v>
      </c>
      <c r="G736" s="64">
        <v>321</v>
      </c>
      <c r="H736" s="64">
        <v>3503</v>
      </c>
      <c r="I736" s="64">
        <v>105</v>
      </c>
      <c r="J736" s="64">
        <v>17403</v>
      </c>
      <c r="K736" s="64">
        <v>-695</v>
      </c>
      <c r="L736" s="64">
        <v>282</v>
      </c>
      <c r="M736" s="64">
        <v>10758</v>
      </c>
      <c r="N736" s="64">
        <v>475</v>
      </c>
      <c r="O736" s="64">
        <v>0</v>
      </c>
      <c r="P736" s="64">
        <v>-543</v>
      </c>
      <c r="Q736" s="64">
        <v>0</v>
      </c>
      <c r="R736" s="64">
        <v>6299</v>
      </c>
      <c r="S736" s="64">
        <v>0</v>
      </c>
      <c r="T736" s="64">
        <v>0</v>
      </c>
      <c r="U736" s="64">
        <v>1855</v>
      </c>
      <c r="V736" s="64">
        <v>4444</v>
      </c>
      <c r="W736" s="64">
        <v>16701</v>
      </c>
      <c r="X736" s="64">
        <v>0</v>
      </c>
      <c r="Y736" s="64">
        <v>41804</v>
      </c>
      <c r="Z736" s="64">
        <v>128212</v>
      </c>
      <c r="AA736" s="64">
        <v>88449</v>
      </c>
      <c r="AB736" s="64">
        <v>6034</v>
      </c>
      <c r="AC736" s="64">
        <v>0</v>
      </c>
      <c r="AD736" s="64">
        <v>0</v>
      </c>
      <c r="AE736" s="64">
        <v>0</v>
      </c>
      <c r="AF736" s="64">
        <v>3744</v>
      </c>
      <c r="AG736" s="64">
        <v>0</v>
      </c>
      <c r="AH736" s="64">
        <v>3307</v>
      </c>
      <c r="AI736" s="64">
        <v>381</v>
      </c>
      <c r="AJ736" s="64">
        <v>288632</v>
      </c>
      <c r="AK736" s="64">
        <v>2977</v>
      </c>
      <c r="AL736" s="64">
        <v>217486</v>
      </c>
      <c r="AM736" s="64">
        <v>0</v>
      </c>
      <c r="AN736" s="64">
        <v>2797</v>
      </c>
      <c r="AO736" s="64">
        <v>398</v>
      </c>
      <c r="AP736" s="64">
        <v>2050</v>
      </c>
      <c r="AQ736" s="64">
        <v>9356</v>
      </c>
      <c r="AR736" s="64">
        <v>0</v>
      </c>
      <c r="AS736" s="64">
        <v>0</v>
      </c>
      <c r="AT736" s="64">
        <v>0</v>
      </c>
      <c r="AU736" s="64">
        <v>0</v>
      </c>
      <c r="AV736" s="64">
        <v>2056</v>
      </c>
      <c r="AW736" s="64">
        <v>47068</v>
      </c>
      <c r="AX736" s="64">
        <v>4444</v>
      </c>
      <c r="AY736" s="64">
        <v>53568</v>
      </c>
      <c r="AZ736" s="64">
        <v>288632</v>
      </c>
      <c r="BA736" s="64">
        <v>82499</v>
      </c>
      <c r="BB736" s="64">
        <v>0</v>
      </c>
      <c r="BC736" s="64">
        <v>82499</v>
      </c>
    </row>
    <row r="737" spans="1:55" x14ac:dyDescent="0.25">
      <c r="A737" s="64">
        <v>9686</v>
      </c>
      <c r="B737" s="65" t="s">
        <v>345</v>
      </c>
      <c r="C737" s="64">
        <v>200012</v>
      </c>
      <c r="D737" s="64">
        <v>177357</v>
      </c>
      <c r="E737" s="64">
        <v>50322</v>
      </c>
      <c r="F737" s="64">
        <v>127035</v>
      </c>
      <c r="G737" s="64">
        <v>1001</v>
      </c>
      <c r="H737" s="64">
        <v>22384</v>
      </c>
      <c r="I737" s="64">
        <v>3943</v>
      </c>
      <c r="J737" s="64">
        <v>146476</v>
      </c>
      <c r="K737" s="64">
        <v>362</v>
      </c>
      <c r="L737" s="64">
        <v>6077</v>
      </c>
      <c r="M737" s="64">
        <v>85201</v>
      </c>
      <c r="N737" s="64">
        <v>7813</v>
      </c>
      <c r="O737" s="64">
        <v>165</v>
      </c>
      <c r="P737" s="64">
        <v>11699</v>
      </c>
      <c r="Q737" s="64">
        <v>2685</v>
      </c>
      <c r="R737" s="64">
        <v>50722</v>
      </c>
      <c r="S737" s="64">
        <v>0</v>
      </c>
      <c r="T737" s="64">
        <v>0</v>
      </c>
      <c r="U737" s="64">
        <v>17648</v>
      </c>
      <c r="V737" s="64">
        <v>33074</v>
      </c>
      <c r="W737" s="64">
        <v>18007</v>
      </c>
      <c r="X737" s="64">
        <v>0</v>
      </c>
      <c r="Y737" s="64">
        <v>184181</v>
      </c>
      <c r="Z737" s="64">
        <v>1515050</v>
      </c>
      <c r="AA737" s="64">
        <v>388415</v>
      </c>
      <c r="AB737" s="64">
        <v>78257</v>
      </c>
      <c r="AC737" s="64">
        <v>0</v>
      </c>
      <c r="AD737" s="64">
        <v>22331</v>
      </c>
      <c r="AE737" s="64">
        <v>0</v>
      </c>
      <c r="AF737" s="64">
        <v>67841</v>
      </c>
      <c r="AG737" s="64">
        <v>0</v>
      </c>
      <c r="AH737" s="64">
        <v>13799</v>
      </c>
      <c r="AI737" s="64">
        <v>0</v>
      </c>
      <c r="AJ737" s="64">
        <v>2287881</v>
      </c>
      <c r="AK737" s="64">
        <v>130969</v>
      </c>
      <c r="AL737" s="64">
        <v>1712502</v>
      </c>
      <c r="AM737" s="64">
        <v>0</v>
      </c>
      <c r="AN737" s="64">
        <v>55105</v>
      </c>
      <c r="AO737" s="64">
        <v>1384</v>
      </c>
      <c r="AP737" s="64">
        <v>2558</v>
      </c>
      <c r="AQ737" s="64">
        <v>0</v>
      </c>
      <c r="AR737" s="64">
        <v>7911</v>
      </c>
      <c r="AS737" s="64">
        <v>0</v>
      </c>
      <c r="AT737" s="64">
        <v>0</v>
      </c>
      <c r="AU737" s="64">
        <v>0</v>
      </c>
      <c r="AV737" s="64">
        <v>0</v>
      </c>
      <c r="AW737" s="64">
        <v>342879</v>
      </c>
      <c r="AX737" s="64">
        <v>33074</v>
      </c>
      <c r="AY737" s="64">
        <v>385365</v>
      </c>
      <c r="AZ737" s="64">
        <v>2287881</v>
      </c>
      <c r="BA737" s="64">
        <v>1004300</v>
      </c>
      <c r="BB737" s="64">
        <v>0</v>
      </c>
      <c r="BC737" s="64">
        <v>1004300</v>
      </c>
    </row>
    <row r="738" spans="1:55" x14ac:dyDescent="0.25">
      <c r="A738" s="64">
        <v>9686</v>
      </c>
      <c r="B738" s="65" t="s">
        <v>345</v>
      </c>
      <c r="C738" s="64">
        <v>200112</v>
      </c>
      <c r="D738" s="64">
        <v>196437</v>
      </c>
      <c r="E738" s="64">
        <v>62149</v>
      </c>
      <c r="F738" s="64">
        <v>134288</v>
      </c>
      <c r="G738" s="64">
        <v>3314</v>
      </c>
      <c r="H738" s="64">
        <v>25852</v>
      </c>
      <c r="I738" s="64">
        <v>2591</v>
      </c>
      <c r="J738" s="64">
        <v>160862</v>
      </c>
      <c r="K738" s="64">
        <v>597</v>
      </c>
      <c r="L738" s="64">
        <v>5278</v>
      </c>
      <c r="M738" s="64">
        <v>87365</v>
      </c>
      <c r="N738" s="64">
        <v>9921</v>
      </c>
      <c r="O738" s="64">
        <v>151</v>
      </c>
      <c r="P738" s="64">
        <v>20247</v>
      </c>
      <c r="Q738" s="64">
        <v>3319</v>
      </c>
      <c r="R738" s="64">
        <v>52373</v>
      </c>
      <c r="S738" s="64">
        <v>0</v>
      </c>
      <c r="T738" s="64">
        <v>0</v>
      </c>
      <c r="U738" s="64">
        <v>17605</v>
      </c>
      <c r="V738" s="64">
        <v>34768</v>
      </c>
      <c r="W738" s="64">
        <v>19772</v>
      </c>
      <c r="X738" s="64">
        <v>0</v>
      </c>
      <c r="Y738" s="64">
        <v>390414</v>
      </c>
      <c r="Z738" s="64">
        <v>1644734</v>
      </c>
      <c r="AA738" s="64">
        <v>435237</v>
      </c>
      <c r="AB738" s="64">
        <v>51738</v>
      </c>
      <c r="AC738" s="64">
        <v>0</v>
      </c>
      <c r="AD738" s="64">
        <v>23231</v>
      </c>
      <c r="AE738" s="64">
        <v>0</v>
      </c>
      <c r="AF738" s="64">
        <v>65878</v>
      </c>
      <c r="AG738" s="64">
        <v>0</v>
      </c>
      <c r="AH738" s="64">
        <v>18411</v>
      </c>
      <c r="AI738" s="64">
        <v>2057</v>
      </c>
      <c r="AJ738" s="64">
        <v>2651471</v>
      </c>
      <c r="AK738" s="64">
        <v>296048</v>
      </c>
      <c r="AL738" s="64">
        <v>1873029</v>
      </c>
      <c r="AM738" s="64">
        <v>0</v>
      </c>
      <c r="AN738" s="64">
        <v>58123</v>
      </c>
      <c r="AO738" s="64">
        <v>685</v>
      </c>
      <c r="AP738" s="64">
        <v>2808</v>
      </c>
      <c r="AQ738" s="64">
        <v>0</v>
      </c>
      <c r="AR738" s="64">
        <v>8557</v>
      </c>
      <c r="AS738" s="64">
        <v>0</v>
      </c>
      <c r="AT738" s="64">
        <v>0</v>
      </c>
      <c r="AU738" s="64">
        <v>1500</v>
      </c>
      <c r="AV738" s="64">
        <v>0</v>
      </c>
      <c r="AW738" s="64">
        <v>375954</v>
      </c>
      <c r="AX738" s="64">
        <v>34768</v>
      </c>
      <c r="AY738" s="64">
        <v>420778</v>
      </c>
      <c r="AZ738" s="64">
        <v>2651471</v>
      </c>
      <c r="BA738" s="64">
        <v>1065015</v>
      </c>
      <c r="BB738" s="64">
        <v>0</v>
      </c>
      <c r="BC738" s="64">
        <v>1065015</v>
      </c>
    </row>
    <row r="739" spans="1:55" x14ac:dyDescent="0.25">
      <c r="A739" s="64">
        <v>9686</v>
      </c>
      <c r="B739" s="65" t="s">
        <v>345</v>
      </c>
      <c r="C739" s="64">
        <v>200212</v>
      </c>
      <c r="D739" s="64">
        <v>189631</v>
      </c>
      <c r="E739" s="64">
        <v>50146</v>
      </c>
      <c r="F739" s="64">
        <v>139484</v>
      </c>
      <c r="G739" s="64">
        <v>1265</v>
      </c>
      <c r="H739" s="64">
        <v>31365</v>
      </c>
      <c r="I739" s="64">
        <v>2264</v>
      </c>
      <c r="J739" s="64">
        <v>169851</v>
      </c>
      <c r="K739" s="64">
        <v>9784</v>
      </c>
      <c r="L739" s="64">
        <v>6083</v>
      </c>
      <c r="M739" s="64">
        <v>97121</v>
      </c>
      <c r="N739" s="64">
        <v>9608</v>
      </c>
      <c r="O739" s="64">
        <v>184</v>
      </c>
      <c r="P739" s="64">
        <v>26520</v>
      </c>
      <c r="Q739" s="64">
        <v>-1714</v>
      </c>
      <c r="R739" s="64">
        <v>50570</v>
      </c>
      <c r="S739" s="64">
        <v>0</v>
      </c>
      <c r="T739" s="64">
        <v>0</v>
      </c>
      <c r="U739" s="64">
        <v>17146</v>
      </c>
      <c r="V739" s="64">
        <v>33424</v>
      </c>
      <c r="W739" s="64">
        <v>34082</v>
      </c>
      <c r="X739" s="64">
        <v>0</v>
      </c>
      <c r="Y739" s="64">
        <v>189780</v>
      </c>
      <c r="Z739" s="64">
        <v>1823219</v>
      </c>
      <c r="AA739" s="64">
        <v>679566</v>
      </c>
      <c r="AB739" s="64">
        <v>54841</v>
      </c>
      <c r="AC739" s="64">
        <v>0</v>
      </c>
      <c r="AD739" s="64">
        <v>36291</v>
      </c>
      <c r="AE739" s="64">
        <v>0</v>
      </c>
      <c r="AF739" s="64">
        <v>53960</v>
      </c>
      <c r="AG739" s="64">
        <v>0</v>
      </c>
      <c r="AH739" s="64">
        <v>43440</v>
      </c>
      <c r="AI739" s="64">
        <v>2210</v>
      </c>
      <c r="AJ739" s="64">
        <v>2917390</v>
      </c>
      <c r="AK739" s="64">
        <v>311964</v>
      </c>
      <c r="AL739" s="64">
        <v>2056755</v>
      </c>
      <c r="AM739" s="64">
        <v>0</v>
      </c>
      <c r="AN739" s="64">
        <v>90756</v>
      </c>
      <c r="AO739" s="64">
        <v>418</v>
      </c>
      <c r="AP739" s="64">
        <v>2796</v>
      </c>
      <c r="AQ739" s="64">
        <v>0</v>
      </c>
      <c r="AR739" s="64">
        <v>9055</v>
      </c>
      <c r="AS739" s="64">
        <v>0</v>
      </c>
      <c r="AT739" s="64">
        <v>0</v>
      </c>
      <c r="AU739" s="64">
        <v>1500</v>
      </c>
      <c r="AV739" s="64">
        <v>0</v>
      </c>
      <c r="AW739" s="64">
        <v>410721</v>
      </c>
      <c r="AX739" s="64">
        <v>33424</v>
      </c>
      <c r="AY739" s="64">
        <v>454700</v>
      </c>
      <c r="AZ739" s="64">
        <v>2917390</v>
      </c>
      <c r="BA739" s="64">
        <v>1268054</v>
      </c>
      <c r="BB739" s="64">
        <v>0</v>
      </c>
      <c r="BC739" s="64">
        <v>1268054</v>
      </c>
    </row>
    <row r="740" spans="1:55" x14ac:dyDescent="0.25">
      <c r="A740" s="64">
        <v>9686</v>
      </c>
      <c r="B740" s="65" t="s">
        <v>345</v>
      </c>
      <c r="C740" s="64">
        <v>200312</v>
      </c>
      <c r="D740" s="64">
        <v>183492</v>
      </c>
      <c r="E740" s="64">
        <v>39323</v>
      </c>
      <c r="F740" s="64">
        <v>144169</v>
      </c>
      <c r="G740" s="64">
        <v>1160</v>
      </c>
      <c r="H740" s="64">
        <v>45059</v>
      </c>
      <c r="I740" s="64">
        <v>2399</v>
      </c>
      <c r="J740" s="64">
        <v>187989</v>
      </c>
      <c r="K740" s="64">
        <v>37959</v>
      </c>
      <c r="L740" s="64">
        <v>6792</v>
      </c>
      <c r="M740" s="64">
        <v>105655</v>
      </c>
      <c r="N740" s="64">
        <v>16701</v>
      </c>
      <c r="O740" s="64">
        <v>218</v>
      </c>
      <c r="P740" s="64">
        <v>26663</v>
      </c>
      <c r="Q740" s="64">
        <v>-1723</v>
      </c>
      <c r="R740" s="64">
        <v>81780</v>
      </c>
      <c r="S740" s="64">
        <v>0</v>
      </c>
      <c r="T740" s="64">
        <v>0</v>
      </c>
      <c r="U740" s="64">
        <v>18391</v>
      </c>
      <c r="V740" s="64">
        <v>63389</v>
      </c>
      <c r="W740" s="64">
        <v>140931</v>
      </c>
      <c r="X740" s="64">
        <v>0</v>
      </c>
      <c r="Y740" s="64">
        <v>177014</v>
      </c>
      <c r="Z740" s="64">
        <v>1877789</v>
      </c>
      <c r="AA740" s="64">
        <v>692229</v>
      </c>
      <c r="AB740" s="64">
        <v>97536</v>
      </c>
      <c r="AC740" s="64">
        <v>0</v>
      </c>
      <c r="AD740" s="64">
        <v>34445</v>
      </c>
      <c r="AE740" s="64">
        <v>0</v>
      </c>
      <c r="AF740" s="64">
        <v>56267</v>
      </c>
      <c r="AG740" s="64">
        <v>0</v>
      </c>
      <c r="AH740" s="64">
        <v>48184</v>
      </c>
      <c r="AI740" s="64">
        <v>2374</v>
      </c>
      <c r="AJ740" s="64">
        <v>3126769</v>
      </c>
      <c r="AK740" s="64">
        <v>309352</v>
      </c>
      <c r="AL740" s="64">
        <v>2115061</v>
      </c>
      <c r="AM740" s="64">
        <v>0</v>
      </c>
      <c r="AN740" s="64">
        <v>89516</v>
      </c>
      <c r="AO740" s="64">
        <v>1880</v>
      </c>
      <c r="AP740" s="64">
        <v>2904</v>
      </c>
      <c r="AQ740" s="64">
        <v>0</v>
      </c>
      <c r="AR740" s="64">
        <v>73131</v>
      </c>
      <c r="AS740" s="64">
        <v>0</v>
      </c>
      <c r="AT740" s="64">
        <v>0</v>
      </c>
      <c r="AU740" s="64">
        <v>1500</v>
      </c>
      <c r="AV740" s="64">
        <v>0</v>
      </c>
      <c r="AW740" s="64">
        <v>470035</v>
      </c>
      <c r="AX740" s="64">
        <v>63389</v>
      </c>
      <c r="AY740" s="64">
        <v>608055</v>
      </c>
      <c r="AZ740" s="64">
        <v>3126769</v>
      </c>
      <c r="BA740" s="64">
        <v>1307388</v>
      </c>
      <c r="BB740" s="64">
        <v>0</v>
      </c>
      <c r="BC740" s="64">
        <v>1307388</v>
      </c>
    </row>
    <row r="741" spans="1:55" x14ac:dyDescent="0.25">
      <c r="A741" s="64">
        <v>9686</v>
      </c>
      <c r="B741" s="65" t="s">
        <v>345</v>
      </c>
      <c r="C741" s="64">
        <v>200412</v>
      </c>
      <c r="D741" s="64">
        <v>183855</v>
      </c>
      <c r="E741" s="64">
        <v>33170</v>
      </c>
      <c r="F741" s="64">
        <v>150684</v>
      </c>
      <c r="G741" s="64">
        <v>2719</v>
      </c>
      <c r="H741" s="64">
        <v>46333</v>
      </c>
      <c r="I741" s="64">
        <v>2772</v>
      </c>
      <c r="J741" s="64">
        <v>196964</v>
      </c>
      <c r="K741" s="64">
        <v>14457</v>
      </c>
      <c r="L741" s="64">
        <v>6320</v>
      </c>
      <c r="M741" s="64">
        <v>116836</v>
      </c>
      <c r="N741" s="64">
        <v>19027</v>
      </c>
      <c r="O741" s="64">
        <v>253</v>
      </c>
      <c r="P741" s="64">
        <v>11758</v>
      </c>
      <c r="Q741" s="64">
        <v>-382</v>
      </c>
      <c r="R741" s="64">
        <v>69486</v>
      </c>
      <c r="S741" s="64">
        <v>0</v>
      </c>
      <c r="T741" s="64">
        <v>0</v>
      </c>
      <c r="U741" s="64">
        <v>20025</v>
      </c>
      <c r="V741" s="64">
        <v>49461</v>
      </c>
      <c r="W741" s="64">
        <v>20950</v>
      </c>
      <c r="X741" s="64">
        <v>0</v>
      </c>
      <c r="Y741" s="64">
        <v>368537</v>
      </c>
      <c r="Z741" s="64">
        <v>2198084</v>
      </c>
      <c r="AA741" s="64">
        <v>667812</v>
      </c>
      <c r="AB741" s="64">
        <v>149684</v>
      </c>
      <c r="AC741" s="64">
        <v>1138</v>
      </c>
      <c r="AD741" s="64">
        <v>33402</v>
      </c>
      <c r="AE741" s="64">
        <v>0</v>
      </c>
      <c r="AF741" s="64">
        <v>62910</v>
      </c>
      <c r="AG741" s="64">
        <v>0</v>
      </c>
      <c r="AH741" s="64">
        <v>22492</v>
      </c>
      <c r="AI741" s="64">
        <v>2585</v>
      </c>
      <c r="AJ741" s="64">
        <v>3527593</v>
      </c>
      <c r="AK741" s="64">
        <v>418617</v>
      </c>
      <c r="AL741" s="64">
        <v>2304465</v>
      </c>
      <c r="AM741" s="64">
        <v>0</v>
      </c>
      <c r="AN741" s="64">
        <v>109416</v>
      </c>
      <c r="AO741" s="64">
        <v>905</v>
      </c>
      <c r="AP741" s="64">
        <v>3954</v>
      </c>
      <c r="AQ741" s="64">
        <v>0</v>
      </c>
      <c r="AR741" s="64">
        <v>105851</v>
      </c>
      <c r="AS741" s="64">
        <v>0</v>
      </c>
      <c r="AT741" s="64">
        <v>0</v>
      </c>
      <c r="AU741" s="64">
        <v>1500</v>
      </c>
      <c r="AV741" s="64">
        <v>0</v>
      </c>
      <c r="AW741" s="64">
        <v>533424</v>
      </c>
      <c r="AX741" s="64">
        <v>49461</v>
      </c>
      <c r="AY741" s="64">
        <v>690236</v>
      </c>
      <c r="AZ741" s="64">
        <v>3527593</v>
      </c>
      <c r="BA741" s="64">
        <v>1419704</v>
      </c>
      <c r="BB741" s="64">
        <v>22256</v>
      </c>
      <c r="BC741" s="64">
        <v>1441960</v>
      </c>
    </row>
    <row r="742" spans="1:55" x14ac:dyDescent="0.25">
      <c r="A742" s="64">
        <v>9690</v>
      </c>
      <c r="B742" s="65" t="s">
        <v>501</v>
      </c>
      <c r="C742" s="64">
        <v>200012</v>
      </c>
      <c r="D742" s="64">
        <v>39465</v>
      </c>
      <c r="E742" s="64">
        <v>11766</v>
      </c>
      <c r="F742" s="64">
        <v>27699</v>
      </c>
      <c r="G742" s="64">
        <v>218</v>
      </c>
      <c r="H742" s="64">
        <v>4052</v>
      </c>
      <c r="I742" s="64">
        <v>437</v>
      </c>
      <c r="J742" s="64">
        <v>31532</v>
      </c>
      <c r="K742" s="64">
        <v>-556</v>
      </c>
      <c r="L742" s="64">
        <v>1063</v>
      </c>
      <c r="M742" s="64">
        <v>19413</v>
      </c>
      <c r="N742" s="64">
        <v>1430</v>
      </c>
      <c r="O742" s="64">
        <v>406</v>
      </c>
      <c r="P742" s="64">
        <v>3546</v>
      </c>
      <c r="Q742" s="64">
        <v>-127</v>
      </c>
      <c r="R742" s="64">
        <v>7117</v>
      </c>
      <c r="S742" s="64">
        <v>0</v>
      </c>
      <c r="T742" s="64">
        <v>0</v>
      </c>
      <c r="U742" s="64">
        <v>2540</v>
      </c>
      <c r="V742" s="64">
        <v>4577</v>
      </c>
      <c r="W742" s="64">
        <v>3059</v>
      </c>
      <c r="X742" s="64">
        <v>0</v>
      </c>
      <c r="Y742" s="64">
        <v>20443</v>
      </c>
      <c r="Z742" s="64">
        <v>274245</v>
      </c>
      <c r="AA742" s="64">
        <v>136233</v>
      </c>
      <c r="AB742" s="64">
        <v>10177</v>
      </c>
      <c r="AC742" s="64">
        <v>0</v>
      </c>
      <c r="AD742" s="64">
        <v>2898</v>
      </c>
      <c r="AE742" s="64">
        <v>0</v>
      </c>
      <c r="AF742" s="64">
        <v>9586</v>
      </c>
      <c r="AG742" s="64">
        <v>0</v>
      </c>
      <c r="AH742" s="64">
        <v>3618</v>
      </c>
      <c r="AI742" s="64">
        <v>427</v>
      </c>
      <c r="AJ742" s="64">
        <v>460687</v>
      </c>
      <c r="AK742" s="64">
        <v>3275</v>
      </c>
      <c r="AL742" s="64">
        <v>348564</v>
      </c>
      <c r="AM742" s="64">
        <v>0</v>
      </c>
      <c r="AN742" s="64">
        <v>10592</v>
      </c>
      <c r="AO742" s="64">
        <v>621</v>
      </c>
      <c r="AP742" s="64">
        <v>500</v>
      </c>
      <c r="AQ742" s="64">
        <v>15000</v>
      </c>
      <c r="AR742" s="64">
        <v>19357</v>
      </c>
      <c r="AS742" s="64">
        <v>0</v>
      </c>
      <c r="AT742" s="64">
        <v>0</v>
      </c>
      <c r="AU742" s="64">
        <v>0</v>
      </c>
      <c r="AV742" s="64">
        <v>574</v>
      </c>
      <c r="AW742" s="64">
        <v>57627</v>
      </c>
      <c r="AX742" s="64">
        <v>4577</v>
      </c>
      <c r="AY742" s="64">
        <v>82135</v>
      </c>
      <c r="AZ742" s="64">
        <v>460687</v>
      </c>
      <c r="BA742" s="64">
        <v>262160</v>
      </c>
      <c r="BB742" s="64">
        <v>0</v>
      </c>
      <c r="BC742" s="64">
        <v>262160</v>
      </c>
    </row>
    <row r="743" spans="1:55" x14ac:dyDescent="0.25">
      <c r="A743" s="64">
        <v>9690</v>
      </c>
      <c r="B743" s="65" t="s">
        <v>501</v>
      </c>
      <c r="C743" s="64">
        <v>200112</v>
      </c>
      <c r="D743" s="64">
        <v>42266</v>
      </c>
      <c r="E743" s="64">
        <v>12980</v>
      </c>
      <c r="F743" s="64">
        <v>29287</v>
      </c>
      <c r="G743" s="64">
        <v>523</v>
      </c>
      <c r="H743" s="64">
        <v>5009</v>
      </c>
      <c r="I743" s="64">
        <v>225</v>
      </c>
      <c r="J743" s="64">
        <v>34593</v>
      </c>
      <c r="K743" s="64">
        <v>-966</v>
      </c>
      <c r="L743" s="64">
        <v>772</v>
      </c>
      <c r="M743" s="64">
        <v>19755</v>
      </c>
      <c r="N743" s="64">
        <v>1125</v>
      </c>
      <c r="O743" s="64">
        <v>0</v>
      </c>
      <c r="P743" s="64">
        <v>4315</v>
      </c>
      <c r="Q743" s="64">
        <v>-100</v>
      </c>
      <c r="R743" s="64">
        <v>9104</v>
      </c>
      <c r="S743" s="64">
        <v>0</v>
      </c>
      <c r="T743" s="64">
        <v>0</v>
      </c>
      <c r="U743" s="64">
        <v>2975</v>
      </c>
      <c r="V743" s="64">
        <v>6128</v>
      </c>
      <c r="W743" s="64">
        <v>3586</v>
      </c>
      <c r="X743" s="64">
        <v>0</v>
      </c>
      <c r="Y743" s="64">
        <v>21339</v>
      </c>
      <c r="Z743" s="64">
        <v>286671</v>
      </c>
      <c r="AA743" s="64">
        <v>158479</v>
      </c>
      <c r="AB743" s="64">
        <v>12027</v>
      </c>
      <c r="AC743" s="64">
        <v>0</v>
      </c>
      <c r="AD743" s="64">
        <v>2798</v>
      </c>
      <c r="AE743" s="64">
        <v>0</v>
      </c>
      <c r="AF743" s="64">
        <v>10287</v>
      </c>
      <c r="AG743" s="64">
        <v>0</v>
      </c>
      <c r="AH743" s="64">
        <v>5355</v>
      </c>
      <c r="AI743" s="64">
        <v>440</v>
      </c>
      <c r="AJ743" s="64">
        <v>500982</v>
      </c>
      <c r="AK743" s="64">
        <v>2282</v>
      </c>
      <c r="AL743" s="64">
        <v>376132</v>
      </c>
      <c r="AM743" s="64">
        <v>0</v>
      </c>
      <c r="AN743" s="64">
        <v>9279</v>
      </c>
      <c r="AO743" s="64">
        <v>354</v>
      </c>
      <c r="AP743" s="64">
        <v>500</v>
      </c>
      <c r="AQ743" s="64">
        <v>15000</v>
      </c>
      <c r="AR743" s="64">
        <v>27767</v>
      </c>
      <c r="AS743" s="64">
        <v>0</v>
      </c>
      <c r="AT743" s="64">
        <v>0</v>
      </c>
      <c r="AU743" s="64">
        <v>0</v>
      </c>
      <c r="AV743" s="64">
        <v>1335</v>
      </c>
      <c r="AW743" s="64">
        <v>62204</v>
      </c>
      <c r="AX743" s="64">
        <v>6128</v>
      </c>
      <c r="AY743" s="64">
        <v>97435</v>
      </c>
      <c r="AZ743" s="64">
        <v>500982</v>
      </c>
      <c r="BA743" s="64">
        <v>350196</v>
      </c>
      <c r="BB743" s="64">
        <v>0</v>
      </c>
      <c r="BC743" s="64">
        <v>350196</v>
      </c>
    </row>
    <row r="744" spans="1:55" x14ac:dyDescent="0.25">
      <c r="A744" s="64">
        <v>9690</v>
      </c>
      <c r="B744" s="65" t="s">
        <v>501</v>
      </c>
      <c r="C744" s="64">
        <v>200212</v>
      </c>
      <c r="D744" s="64">
        <v>40753</v>
      </c>
      <c r="E744" s="64">
        <v>10466</v>
      </c>
      <c r="F744" s="64">
        <v>30287</v>
      </c>
      <c r="G744" s="64">
        <v>213</v>
      </c>
      <c r="H744" s="64">
        <v>5930</v>
      </c>
      <c r="I744" s="64">
        <v>441</v>
      </c>
      <c r="J744" s="64">
        <v>35989</v>
      </c>
      <c r="K744" s="64">
        <v>951</v>
      </c>
      <c r="L744" s="64">
        <v>725</v>
      </c>
      <c r="M744" s="64">
        <v>21903</v>
      </c>
      <c r="N744" s="64">
        <v>1416</v>
      </c>
      <c r="O744" s="64">
        <v>0</v>
      </c>
      <c r="P744" s="64">
        <v>4948</v>
      </c>
      <c r="Q744" s="64">
        <v>-177</v>
      </c>
      <c r="R744" s="64">
        <v>9221</v>
      </c>
      <c r="S744" s="64">
        <v>0</v>
      </c>
      <c r="T744" s="64">
        <v>0</v>
      </c>
      <c r="U744" s="64">
        <v>3012</v>
      </c>
      <c r="V744" s="64">
        <v>6209</v>
      </c>
      <c r="W744" s="64">
        <v>4927</v>
      </c>
      <c r="X744" s="64">
        <v>0</v>
      </c>
      <c r="Y744" s="64">
        <v>72312</v>
      </c>
      <c r="Z744" s="64">
        <v>298220</v>
      </c>
      <c r="AA744" s="64">
        <v>112419</v>
      </c>
      <c r="AB744" s="64">
        <v>24112</v>
      </c>
      <c r="AC744" s="64">
        <v>0</v>
      </c>
      <c r="AD744" s="64">
        <v>2621</v>
      </c>
      <c r="AE744" s="64">
        <v>0</v>
      </c>
      <c r="AF744" s="64">
        <v>9760</v>
      </c>
      <c r="AG744" s="64">
        <v>0</v>
      </c>
      <c r="AH744" s="64">
        <v>3335</v>
      </c>
      <c r="AI744" s="64">
        <v>471</v>
      </c>
      <c r="AJ744" s="64">
        <v>528179</v>
      </c>
      <c r="AK744" s="64">
        <v>3372</v>
      </c>
      <c r="AL744" s="64">
        <v>379619</v>
      </c>
      <c r="AM744" s="64">
        <v>0</v>
      </c>
      <c r="AN744" s="64">
        <v>11621</v>
      </c>
      <c r="AO744" s="64">
        <v>476</v>
      </c>
      <c r="AP744" s="64">
        <v>500</v>
      </c>
      <c r="AQ744" s="64">
        <v>15000</v>
      </c>
      <c r="AR744" s="64">
        <v>34350</v>
      </c>
      <c r="AS744" s="64">
        <v>0</v>
      </c>
      <c r="AT744" s="64">
        <v>0</v>
      </c>
      <c r="AU744" s="64">
        <v>0</v>
      </c>
      <c r="AV744" s="64">
        <v>8699</v>
      </c>
      <c r="AW744" s="64">
        <v>68332</v>
      </c>
      <c r="AX744" s="64">
        <v>6209</v>
      </c>
      <c r="AY744" s="64">
        <v>117591</v>
      </c>
      <c r="AZ744" s="64">
        <v>528179</v>
      </c>
      <c r="BA744" s="64">
        <v>342057</v>
      </c>
      <c r="BB744" s="64">
        <v>0</v>
      </c>
      <c r="BC744" s="64">
        <v>342057</v>
      </c>
    </row>
    <row r="745" spans="1:55" x14ac:dyDescent="0.25">
      <c r="A745" s="64">
        <v>9690</v>
      </c>
      <c r="B745" s="65" t="s">
        <v>501</v>
      </c>
      <c r="C745" s="64">
        <v>200312</v>
      </c>
      <c r="D745" s="64">
        <v>40252</v>
      </c>
      <c r="E745" s="64">
        <v>7999</v>
      </c>
      <c r="F745" s="64">
        <v>32253</v>
      </c>
      <c r="G745" s="64">
        <v>311</v>
      </c>
      <c r="H745" s="64">
        <v>7464</v>
      </c>
      <c r="I745" s="64">
        <v>412</v>
      </c>
      <c r="J745" s="64">
        <v>39617</v>
      </c>
      <c r="K745" s="64">
        <v>10288</v>
      </c>
      <c r="L745" s="64">
        <v>798</v>
      </c>
      <c r="M745" s="64">
        <v>24326</v>
      </c>
      <c r="N745" s="64">
        <v>1598</v>
      </c>
      <c r="O745" s="64">
        <v>2</v>
      </c>
      <c r="P745" s="64">
        <v>5237</v>
      </c>
      <c r="Q745" s="64">
        <v>-1685</v>
      </c>
      <c r="R745" s="64">
        <v>17855</v>
      </c>
      <c r="S745" s="64">
        <v>0</v>
      </c>
      <c r="T745" s="64">
        <v>0</v>
      </c>
      <c r="U745" s="64">
        <v>3438</v>
      </c>
      <c r="V745" s="64">
        <v>14417</v>
      </c>
      <c r="W745" s="64">
        <v>4695</v>
      </c>
      <c r="X745" s="64">
        <v>0</v>
      </c>
      <c r="Y745" s="64">
        <v>37522</v>
      </c>
      <c r="Z745" s="64">
        <v>322791</v>
      </c>
      <c r="AA745" s="64">
        <v>160811</v>
      </c>
      <c r="AB745" s="64">
        <v>28192</v>
      </c>
      <c r="AC745" s="64">
        <v>0</v>
      </c>
      <c r="AD745" s="64">
        <v>936</v>
      </c>
      <c r="AE745" s="64">
        <v>0</v>
      </c>
      <c r="AF745" s="64">
        <v>8979</v>
      </c>
      <c r="AG745" s="64">
        <v>0</v>
      </c>
      <c r="AH745" s="64">
        <v>3637</v>
      </c>
      <c r="AI745" s="64">
        <v>508</v>
      </c>
      <c r="AJ745" s="64">
        <v>568071</v>
      </c>
      <c r="AK745" s="64">
        <v>5757</v>
      </c>
      <c r="AL745" s="64">
        <v>399770</v>
      </c>
      <c r="AM745" s="64">
        <v>0</v>
      </c>
      <c r="AN745" s="64">
        <v>10170</v>
      </c>
      <c r="AO745" s="64">
        <v>1081</v>
      </c>
      <c r="AP745" s="64">
        <v>500</v>
      </c>
      <c r="AQ745" s="64">
        <v>15000</v>
      </c>
      <c r="AR745" s="64">
        <v>38136</v>
      </c>
      <c r="AS745" s="64">
        <v>0</v>
      </c>
      <c r="AT745" s="64">
        <v>0</v>
      </c>
      <c r="AU745" s="64">
        <v>0</v>
      </c>
      <c r="AV745" s="64">
        <v>0</v>
      </c>
      <c r="AW745" s="64">
        <v>83241</v>
      </c>
      <c r="AX745" s="64">
        <v>14417</v>
      </c>
      <c r="AY745" s="64">
        <v>135794</v>
      </c>
      <c r="AZ745" s="64">
        <v>568071</v>
      </c>
      <c r="BA745" s="64">
        <v>350839</v>
      </c>
      <c r="BB745" s="64">
        <v>0</v>
      </c>
      <c r="BC745" s="64">
        <v>350839</v>
      </c>
    </row>
    <row r="746" spans="1:55" x14ac:dyDescent="0.25">
      <c r="A746" s="64">
        <v>9690</v>
      </c>
      <c r="B746" s="65" t="s">
        <v>501</v>
      </c>
      <c r="C746" s="64">
        <v>200412</v>
      </c>
      <c r="D746" s="64">
        <v>43977</v>
      </c>
      <c r="E746" s="64">
        <v>7060</v>
      </c>
      <c r="F746" s="64">
        <v>36917</v>
      </c>
      <c r="G746" s="64">
        <v>569</v>
      </c>
      <c r="H746" s="64">
        <v>7550</v>
      </c>
      <c r="I746" s="64">
        <v>1106</v>
      </c>
      <c r="J746" s="64">
        <v>43930</v>
      </c>
      <c r="K746" s="64">
        <v>3156</v>
      </c>
      <c r="L746" s="64">
        <v>589</v>
      </c>
      <c r="M746" s="64">
        <v>27281</v>
      </c>
      <c r="N746" s="64">
        <v>1284</v>
      </c>
      <c r="O746" s="64">
        <v>0</v>
      </c>
      <c r="P746" s="64">
        <v>3510</v>
      </c>
      <c r="Q746" s="64">
        <v>-212</v>
      </c>
      <c r="R746" s="64">
        <v>15388</v>
      </c>
      <c r="S746" s="64">
        <v>0</v>
      </c>
      <c r="T746" s="64">
        <v>0</v>
      </c>
      <c r="U746" s="64">
        <v>3574</v>
      </c>
      <c r="V746" s="64">
        <v>11813</v>
      </c>
      <c r="W746" s="64">
        <v>4189</v>
      </c>
      <c r="X746" s="64">
        <v>0</v>
      </c>
      <c r="Y746" s="64">
        <v>26261</v>
      </c>
      <c r="Z746" s="64">
        <v>471164</v>
      </c>
      <c r="AA746" s="64">
        <v>170237</v>
      </c>
      <c r="AB746" s="64">
        <v>26176</v>
      </c>
      <c r="AC746" s="64">
        <v>0</v>
      </c>
      <c r="AD746" s="64">
        <v>5734</v>
      </c>
      <c r="AE746" s="64">
        <v>0</v>
      </c>
      <c r="AF746" s="64">
        <v>7869</v>
      </c>
      <c r="AG746" s="64">
        <v>0</v>
      </c>
      <c r="AH746" s="64">
        <v>4343</v>
      </c>
      <c r="AI746" s="64">
        <v>577</v>
      </c>
      <c r="AJ746" s="64">
        <v>716550</v>
      </c>
      <c r="AK746" s="64">
        <v>6535</v>
      </c>
      <c r="AL746" s="64">
        <v>444821</v>
      </c>
      <c r="AM746" s="64">
        <v>50000</v>
      </c>
      <c r="AN746" s="64">
        <v>13573</v>
      </c>
      <c r="AO746" s="64">
        <v>895</v>
      </c>
      <c r="AP746" s="64">
        <v>0</v>
      </c>
      <c r="AQ746" s="64">
        <v>50000</v>
      </c>
      <c r="AR746" s="64">
        <v>41255</v>
      </c>
      <c r="AS746" s="64">
        <v>0</v>
      </c>
      <c r="AT746" s="64">
        <v>0</v>
      </c>
      <c r="AU746" s="64">
        <v>0</v>
      </c>
      <c r="AV746" s="64">
        <v>0</v>
      </c>
      <c r="AW746" s="64">
        <v>97658</v>
      </c>
      <c r="AX746" s="64">
        <v>11813</v>
      </c>
      <c r="AY746" s="64">
        <v>150726</v>
      </c>
      <c r="AZ746" s="64">
        <v>716550</v>
      </c>
      <c r="BA746" s="64">
        <v>393867</v>
      </c>
      <c r="BB746" s="64">
        <v>0</v>
      </c>
      <c r="BC746" s="64">
        <v>393867</v>
      </c>
    </row>
    <row r="747" spans="1:55" x14ac:dyDescent="0.25">
      <c r="A747" s="64">
        <v>9695</v>
      </c>
      <c r="B747" s="65" t="s">
        <v>450</v>
      </c>
      <c r="C747" s="64">
        <v>200012</v>
      </c>
      <c r="D747" s="64">
        <v>33376</v>
      </c>
      <c r="E747" s="64">
        <v>13116</v>
      </c>
      <c r="F747" s="64">
        <v>20260</v>
      </c>
      <c r="G747" s="64">
        <v>767</v>
      </c>
      <c r="H747" s="64">
        <v>4040</v>
      </c>
      <c r="I747" s="64">
        <v>339</v>
      </c>
      <c r="J747" s="64">
        <v>24728</v>
      </c>
      <c r="K747" s="64">
        <v>560</v>
      </c>
      <c r="L747" s="64">
        <v>482</v>
      </c>
      <c r="M747" s="64">
        <v>13384</v>
      </c>
      <c r="N747" s="64">
        <v>473</v>
      </c>
      <c r="O747" s="64">
        <v>0</v>
      </c>
      <c r="P747" s="64">
        <v>5511</v>
      </c>
      <c r="Q747" s="64">
        <v>0</v>
      </c>
      <c r="R747" s="64">
        <v>6402</v>
      </c>
      <c r="S747" s="64">
        <v>0</v>
      </c>
      <c r="T747" s="64">
        <v>0</v>
      </c>
      <c r="U747" s="64">
        <v>1912</v>
      </c>
      <c r="V747" s="64">
        <v>4489</v>
      </c>
      <c r="W747" s="64">
        <v>2867</v>
      </c>
      <c r="X747" s="64">
        <v>0</v>
      </c>
      <c r="Y747" s="64">
        <v>251</v>
      </c>
      <c r="Z747" s="64">
        <v>233559</v>
      </c>
      <c r="AA747" s="64">
        <v>135103</v>
      </c>
      <c r="AB747" s="64">
        <v>34025</v>
      </c>
      <c r="AC747" s="64">
        <v>0</v>
      </c>
      <c r="AD747" s="64">
        <v>0</v>
      </c>
      <c r="AE747" s="64">
        <v>0</v>
      </c>
      <c r="AF747" s="64">
        <v>9273</v>
      </c>
      <c r="AG747" s="64">
        <v>0</v>
      </c>
      <c r="AH747" s="64">
        <v>8581</v>
      </c>
      <c r="AI747" s="64">
        <v>0</v>
      </c>
      <c r="AJ747" s="64">
        <v>423659</v>
      </c>
      <c r="AK747" s="64">
        <v>52351</v>
      </c>
      <c r="AL747" s="64">
        <v>289775</v>
      </c>
      <c r="AM747" s="64">
        <v>0</v>
      </c>
      <c r="AN747" s="64">
        <v>4543</v>
      </c>
      <c r="AO747" s="64">
        <v>145</v>
      </c>
      <c r="AP747" s="64">
        <v>43</v>
      </c>
      <c r="AQ747" s="64">
        <v>1000</v>
      </c>
      <c r="AR747" s="64">
        <v>11187</v>
      </c>
      <c r="AS747" s="64">
        <v>0</v>
      </c>
      <c r="AT747" s="64">
        <v>0</v>
      </c>
      <c r="AU747" s="64">
        <v>0</v>
      </c>
      <c r="AV747" s="64">
        <v>744</v>
      </c>
      <c r="AW747" s="64">
        <v>59382</v>
      </c>
      <c r="AX747" s="64">
        <v>4489</v>
      </c>
      <c r="AY747" s="64">
        <v>75802</v>
      </c>
      <c r="AZ747" s="64">
        <v>423659</v>
      </c>
      <c r="BA747" s="64">
        <v>109503</v>
      </c>
      <c r="BB747" s="64">
        <v>0</v>
      </c>
      <c r="BC747" s="64">
        <v>109503</v>
      </c>
    </row>
    <row r="748" spans="1:55" x14ac:dyDescent="0.25">
      <c r="A748" s="64">
        <v>9695</v>
      </c>
      <c r="B748" s="65" t="s">
        <v>450</v>
      </c>
      <c r="C748" s="64">
        <v>200112</v>
      </c>
      <c r="D748" s="64">
        <v>31481</v>
      </c>
      <c r="E748" s="64">
        <v>11473</v>
      </c>
      <c r="F748" s="64">
        <v>20007</v>
      </c>
      <c r="G748" s="64">
        <v>1282</v>
      </c>
      <c r="H748" s="64">
        <v>4691</v>
      </c>
      <c r="I748" s="64">
        <v>206</v>
      </c>
      <c r="J748" s="64">
        <v>25774</v>
      </c>
      <c r="K748" s="64">
        <v>-5097</v>
      </c>
      <c r="L748" s="64">
        <v>662</v>
      </c>
      <c r="M748" s="64">
        <v>17571</v>
      </c>
      <c r="N748" s="64">
        <v>669</v>
      </c>
      <c r="O748" s="64">
        <v>0</v>
      </c>
      <c r="P748" s="64">
        <v>163</v>
      </c>
      <c r="Q748" s="64">
        <v>0</v>
      </c>
      <c r="R748" s="64">
        <v>2936</v>
      </c>
      <c r="S748" s="64">
        <v>0</v>
      </c>
      <c r="T748" s="64">
        <v>0</v>
      </c>
      <c r="U748" s="64">
        <v>1657</v>
      </c>
      <c r="V748" s="64">
        <v>1279</v>
      </c>
      <c r="W748" s="64">
        <v>3032</v>
      </c>
      <c r="X748" s="64">
        <v>0</v>
      </c>
      <c r="Y748" s="64">
        <v>69538</v>
      </c>
      <c r="Z748" s="64">
        <v>245775</v>
      </c>
      <c r="AA748" s="64">
        <v>115871</v>
      </c>
      <c r="AB748" s="64">
        <v>23783</v>
      </c>
      <c r="AC748" s="64">
        <v>0</v>
      </c>
      <c r="AD748" s="64">
        <v>125</v>
      </c>
      <c r="AE748" s="64">
        <v>101</v>
      </c>
      <c r="AF748" s="64">
        <v>9746</v>
      </c>
      <c r="AG748" s="64">
        <v>0</v>
      </c>
      <c r="AH748" s="64">
        <v>3745</v>
      </c>
      <c r="AI748" s="64">
        <v>0</v>
      </c>
      <c r="AJ748" s="64">
        <v>471716</v>
      </c>
      <c r="AK748" s="64">
        <v>4835</v>
      </c>
      <c r="AL748" s="64">
        <v>358637</v>
      </c>
      <c r="AM748" s="64">
        <v>0</v>
      </c>
      <c r="AN748" s="64">
        <v>9905</v>
      </c>
      <c r="AO748" s="64">
        <v>114</v>
      </c>
      <c r="AP748" s="64">
        <v>111</v>
      </c>
      <c r="AQ748" s="64">
        <v>21000</v>
      </c>
      <c r="AR748" s="64">
        <v>11220</v>
      </c>
      <c r="AS748" s="64">
        <v>0</v>
      </c>
      <c r="AT748" s="64">
        <v>0</v>
      </c>
      <c r="AU748" s="64">
        <v>0</v>
      </c>
      <c r="AV748" s="64">
        <v>744</v>
      </c>
      <c r="AW748" s="64">
        <v>63871</v>
      </c>
      <c r="AX748" s="64">
        <v>1279</v>
      </c>
      <c r="AY748" s="64">
        <v>77115</v>
      </c>
      <c r="AZ748" s="64">
        <v>471716</v>
      </c>
      <c r="BA748" s="64">
        <v>152482</v>
      </c>
      <c r="BB748" s="64">
        <v>0</v>
      </c>
      <c r="BC748" s="64">
        <v>152482</v>
      </c>
    </row>
    <row r="749" spans="1:55" x14ac:dyDescent="0.25">
      <c r="A749" s="64">
        <v>9695</v>
      </c>
      <c r="B749" s="65" t="s">
        <v>450</v>
      </c>
      <c r="C749" s="64">
        <v>200212</v>
      </c>
      <c r="D749" s="64">
        <v>34804</v>
      </c>
      <c r="E749" s="64">
        <v>12360</v>
      </c>
      <c r="F749" s="64">
        <v>22444</v>
      </c>
      <c r="G749" s="64">
        <v>623</v>
      </c>
      <c r="H749" s="64">
        <v>6903</v>
      </c>
      <c r="I749" s="64">
        <v>183</v>
      </c>
      <c r="J749" s="64">
        <v>29787</v>
      </c>
      <c r="K749" s="64">
        <v>-1507</v>
      </c>
      <c r="L749" s="64">
        <v>730</v>
      </c>
      <c r="M749" s="64">
        <v>24433</v>
      </c>
      <c r="N749" s="64">
        <v>575</v>
      </c>
      <c r="O749" s="64">
        <v>0</v>
      </c>
      <c r="P749" s="64">
        <v>1569</v>
      </c>
      <c r="Q749" s="64">
        <v>0</v>
      </c>
      <c r="R749" s="64">
        <v>2434</v>
      </c>
      <c r="S749" s="64">
        <v>0</v>
      </c>
      <c r="T749" s="64">
        <v>0</v>
      </c>
      <c r="U749" s="64">
        <v>806</v>
      </c>
      <c r="V749" s="64">
        <v>1627</v>
      </c>
      <c r="W749" s="64">
        <v>3389</v>
      </c>
      <c r="X749" s="64">
        <v>0</v>
      </c>
      <c r="Y749" s="64">
        <v>77093</v>
      </c>
      <c r="Z749" s="64">
        <v>312777</v>
      </c>
      <c r="AA749" s="64">
        <v>148117</v>
      </c>
      <c r="AB749" s="64">
        <v>39948</v>
      </c>
      <c r="AC749" s="64">
        <v>0</v>
      </c>
      <c r="AD749" s="64">
        <v>125</v>
      </c>
      <c r="AE749" s="64">
        <v>0</v>
      </c>
      <c r="AF749" s="64">
        <v>9494</v>
      </c>
      <c r="AG749" s="64">
        <v>0</v>
      </c>
      <c r="AH749" s="64">
        <v>6105</v>
      </c>
      <c r="AI749" s="64">
        <v>0</v>
      </c>
      <c r="AJ749" s="64">
        <v>597048</v>
      </c>
      <c r="AK749" s="64">
        <v>4434</v>
      </c>
      <c r="AL749" s="64">
        <v>480636</v>
      </c>
      <c r="AM749" s="64">
        <v>0</v>
      </c>
      <c r="AN749" s="64">
        <v>10163</v>
      </c>
      <c r="AO749" s="64">
        <v>116</v>
      </c>
      <c r="AP749" s="64">
        <v>60</v>
      </c>
      <c r="AQ749" s="64">
        <v>21000</v>
      </c>
      <c r="AR749" s="64">
        <v>13117</v>
      </c>
      <c r="AS749" s="64">
        <v>0</v>
      </c>
      <c r="AT749" s="64">
        <v>0</v>
      </c>
      <c r="AU749" s="64">
        <v>0</v>
      </c>
      <c r="AV749" s="64">
        <v>744</v>
      </c>
      <c r="AW749" s="64">
        <v>65151</v>
      </c>
      <c r="AX749" s="64">
        <v>1627</v>
      </c>
      <c r="AY749" s="64">
        <v>80639</v>
      </c>
      <c r="AZ749" s="64">
        <v>597048</v>
      </c>
      <c r="BA749" s="64">
        <v>176222</v>
      </c>
      <c r="BB749" s="64">
        <v>0</v>
      </c>
      <c r="BC749" s="64">
        <v>176222</v>
      </c>
    </row>
    <row r="750" spans="1:55" x14ac:dyDescent="0.25">
      <c r="A750" s="64">
        <v>9695</v>
      </c>
      <c r="B750" s="65" t="s">
        <v>450</v>
      </c>
      <c r="C750" s="64">
        <v>200312</v>
      </c>
      <c r="D750" s="64">
        <v>40053</v>
      </c>
      <c r="E750" s="64">
        <v>11736</v>
      </c>
      <c r="F750" s="64">
        <v>28317</v>
      </c>
      <c r="G750" s="64">
        <v>2337</v>
      </c>
      <c r="H750" s="64">
        <v>10958</v>
      </c>
      <c r="I750" s="64">
        <v>161</v>
      </c>
      <c r="J750" s="64">
        <v>41452</v>
      </c>
      <c r="K750" s="64">
        <v>13210</v>
      </c>
      <c r="L750" s="64">
        <v>780</v>
      </c>
      <c r="M750" s="64">
        <v>31537</v>
      </c>
      <c r="N750" s="64">
        <v>1037</v>
      </c>
      <c r="O750" s="64">
        <v>0</v>
      </c>
      <c r="P750" s="64">
        <v>6306</v>
      </c>
      <c r="Q750" s="64">
        <v>-36</v>
      </c>
      <c r="R750" s="64">
        <v>16525</v>
      </c>
      <c r="S750" s="64">
        <v>0</v>
      </c>
      <c r="T750" s="64">
        <v>0</v>
      </c>
      <c r="U750" s="64">
        <v>4429</v>
      </c>
      <c r="V750" s="64">
        <v>12096</v>
      </c>
      <c r="W750" s="64">
        <v>6601</v>
      </c>
      <c r="X750" s="64">
        <v>0</v>
      </c>
      <c r="Y750" s="64">
        <v>5993</v>
      </c>
      <c r="Z750" s="64">
        <v>429332</v>
      </c>
      <c r="AA750" s="64">
        <v>216521</v>
      </c>
      <c r="AB750" s="64">
        <v>65717</v>
      </c>
      <c r="AC750" s="64">
        <v>0</v>
      </c>
      <c r="AD750" s="64">
        <v>89</v>
      </c>
      <c r="AE750" s="64">
        <v>0</v>
      </c>
      <c r="AF750" s="64">
        <v>13308</v>
      </c>
      <c r="AG750" s="64">
        <v>0</v>
      </c>
      <c r="AH750" s="64">
        <v>10724</v>
      </c>
      <c r="AI750" s="64">
        <v>0</v>
      </c>
      <c r="AJ750" s="64">
        <v>748285</v>
      </c>
      <c r="AK750" s="64">
        <v>8445</v>
      </c>
      <c r="AL750" s="64">
        <v>545799</v>
      </c>
      <c r="AM750" s="64">
        <v>0</v>
      </c>
      <c r="AN750" s="64">
        <v>14591</v>
      </c>
      <c r="AO750" s="64">
        <v>1063</v>
      </c>
      <c r="AP750" s="64">
        <v>0</v>
      </c>
      <c r="AQ750" s="64">
        <v>50000</v>
      </c>
      <c r="AR750" s="64">
        <v>42822</v>
      </c>
      <c r="AS750" s="64">
        <v>0</v>
      </c>
      <c r="AT750" s="64">
        <v>0</v>
      </c>
      <c r="AU750" s="64">
        <v>0</v>
      </c>
      <c r="AV750" s="64">
        <v>744</v>
      </c>
      <c r="AW750" s="64">
        <v>72725</v>
      </c>
      <c r="AX750" s="64">
        <v>12096</v>
      </c>
      <c r="AY750" s="64">
        <v>128387</v>
      </c>
      <c r="AZ750" s="64">
        <v>748285</v>
      </c>
      <c r="BA750" s="64">
        <v>273763</v>
      </c>
      <c r="BB750" s="64">
        <v>0</v>
      </c>
      <c r="BC750" s="64">
        <v>273763</v>
      </c>
    </row>
    <row r="751" spans="1:55" x14ac:dyDescent="0.25">
      <c r="A751" s="64">
        <v>9695</v>
      </c>
      <c r="B751" s="65" t="s">
        <v>450</v>
      </c>
      <c r="C751" s="64">
        <v>200412</v>
      </c>
      <c r="D751" s="64">
        <v>49227</v>
      </c>
      <c r="E751" s="64">
        <v>14900</v>
      </c>
      <c r="F751" s="64">
        <v>34327</v>
      </c>
      <c r="G751" s="64">
        <v>2597</v>
      </c>
      <c r="H751" s="64">
        <v>15938</v>
      </c>
      <c r="I751" s="64">
        <v>232</v>
      </c>
      <c r="J751" s="64">
        <v>52629</v>
      </c>
      <c r="K751" s="64">
        <v>11487</v>
      </c>
      <c r="L751" s="64">
        <v>752</v>
      </c>
      <c r="M751" s="64">
        <v>42781</v>
      </c>
      <c r="N751" s="64">
        <v>1267</v>
      </c>
      <c r="O751" s="64">
        <v>0</v>
      </c>
      <c r="P751" s="64">
        <v>-2089</v>
      </c>
      <c r="Q751" s="64">
        <v>-2599</v>
      </c>
      <c r="R751" s="64">
        <v>20310</v>
      </c>
      <c r="S751" s="64">
        <v>0</v>
      </c>
      <c r="T751" s="64">
        <v>0</v>
      </c>
      <c r="U751" s="64">
        <v>6324</v>
      </c>
      <c r="V751" s="64">
        <v>13986</v>
      </c>
      <c r="W751" s="64">
        <v>8906</v>
      </c>
      <c r="X751" s="64">
        <v>0</v>
      </c>
      <c r="Y751" s="64">
        <v>2313</v>
      </c>
      <c r="Z751" s="64">
        <v>620030</v>
      </c>
      <c r="AA751" s="64">
        <v>242666</v>
      </c>
      <c r="AB751" s="64">
        <v>124877</v>
      </c>
      <c r="AC751" s="64">
        <v>0</v>
      </c>
      <c r="AD751" s="64">
        <v>4365</v>
      </c>
      <c r="AE751" s="64">
        <v>0</v>
      </c>
      <c r="AF751" s="64">
        <v>14556</v>
      </c>
      <c r="AG751" s="64">
        <v>0</v>
      </c>
      <c r="AH751" s="64">
        <v>12522</v>
      </c>
      <c r="AI751" s="64">
        <v>0</v>
      </c>
      <c r="AJ751" s="64">
        <v>1030236</v>
      </c>
      <c r="AK751" s="64">
        <v>89694</v>
      </c>
      <c r="AL751" s="64">
        <v>644331</v>
      </c>
      <c r="AM751" s="64">
        <v>0</v>
      </c>
      <c r="AN751" s="64">
        <v>23256</v>
      </c>
      <c r="AO751" s="64">
        <v>775</v>
      </c>
      <c r="AP751" s="64">
        <v>0</v>
      </c>
      <c r="AQ751" s="64">
        <v>100000</v>
      </c>
      <c r="AR751" s="64">
        <v>72629</v>
      </c>
      <c r="AS751" s="64">
        <v>0</v>
      </c>
      <c r="AT751" s="64">
        <v>0</v>
      </c>
      <c r="AU751" s="64">
        <v>0</v>
      </c>
      <c r="AV751" s="64">
        <v>744</v>
      </c>
      <c r="AW751" s="64">
        <v>84821</v>
      </c>
      <c r="AX751" s="64">
        <v>13986</v>
      </c>
      <c r="AY751" s="64">
        <v>172180</v>
      </c>
      <c r="AZ751" s="64">
        <v>1030236</v>
      </c>
      <c r="BA751" s="64">
        <v>520040</v>
      </c>
      <c r="BB751" s="64">
        <v>0</v>
      </c>
      <c r="BC751" s="64">
        <v>520040</v>
      </c>
    </row>
    <row r="752" spans="1:55" x14ac:dyDescent="0.25">
      <c r="A752" s="64">
        <v>9740</v>
      </c>
      <c r="B752" s="65" t="s">
        <v>373</v>
      </c>
      <c r="C752" s="64">
        <v>200012</v>
      </c>
      <c r="D752" s="64">
        <v>99700</v>
      </c>
      <c r="E752" s="64">
        <v>35146</v>
      </c>
      <c r="F752" s="64">
        <v>64554</v>
      </c>
      <c r="G752" s="64">
        <v>672</v>
      </c>
      <c r="H752" s="64">
        <v>19730</v>
      </c>
      <c r="I752" s="64">
        <v>1319</v>
      </c>
      <c r="J752" s="64">
        <v>83636</v>
      </c>
      <c r="K752" s="64">
        <v>1690</v>
      </c>
      <c r="L752" s="64">
        <v>968</v>
      </c>
      <c r="M752" s="64">
        <v>59290</v>
      </c>
      <c r="N752" s="64">
        <v>4960</v>
      </c>
      <c r="O752" s="64">
        <v>0</v>
      </c>
      <c r="P752" s="64">
        <v>3559</v>
      </c>
      <c r="Q752" s="64">
        <v>-419</v>
      </c>
      <c r="R752" s="64">
        <v>18066</v>
      </c>
      <c r="S752" s="64">
        <v>0</v>
      </c>
      <c r="T752" s="64">
        <v>0</v>
      </c>
      <c r="U752" s="64">
        <v>6199</v>
      </c>
      <c r="V752" s="64">
        <v>11867</v>
      </c>
      <c r="W752" s="64">
        <v>61360</v>
      </c>
      <c r="X752" s="64">
        <v>0</v>
      </c>
      <c r="Y752" s="64">
        <v>29946</v>
      </c>
      <c r="Z752" s="64">
        <v>842190</v>
      </c>
      <c r="AA752" s="64">
        <v>284796</v>
      </c>
      <c r="AB752" s="64">
        <v>53562</v>
      </c>
      <c r="AC752" s="64">
        <v>0</v>
      </c>
      <c r="AD752" s="64">
        <v>0</v>
      </c>
      <c r="AE752" s="64">
        <v>9</v>
      </c>
      <c r="AF752" s="64">
        <v>33435</v>
      </c>
      <c r="AG752" s="64">
        <v>0</v>
      </c>
      <c r="AH752" s="64">
        <v>11088</v>
      </c>
      <c r="AI752" s="64">
        <v>836</v>
      </c>
      <c r="AJ752" s="64">
        <v>1317221</v>
      </c>
      <c r="AK752" s="64">
        <v>12289</v>
      </c>
      <c r="AL752" s="64">
        <v>1093394</v>
      </c>
      <c r="AM752" s="64">
        <v>0</v>
      </c>
      <c r="AN752" s="64">
        <v>32510</v>
      </c>
      <c r="AO752" s="64">
        <v>423</v>
      </c>
      <c r="AP752" s="64">
        <v>173</v>
      </c>
      <c r="AQ752" s="64">
        <v>0</v>
      </c>
      <c r="AR752" s="64">
        <v>96690</v>
      </c>
      <c r="AS752" s="64">
        <v>0</v>
      </c>
      <c r="AT752" s="64">
        <v>0</v>
      </c>
      <c r="AU752" s="64">
        <v>0</v>
      </c>
      <c r="AV752" s="64">
        <v>1949</v>
      </c>
      <c r="AW752" s="64">
        <v>67926</v>
      </c>
      <c r="AX752" s="64">
        <v>11867</v>
      </c>
      <c r="AY752" s="64">
        <v>178432</v>
      </c>
      <c r="AZ752" s="64">
        <v>1317221</v>
      </c>
      <c r="BA752" s="64">
        <v>322318</v>
      </c>
      <c r="BB752" s="64">
        <v>109</v>
      </c>
      <c r="BC752" s="64">
        <v>322427</v>
      </c>
    </row>
    <row r="753" spans="1:55" x14ac:dyDescent="0.25">
      <c r="A753" s="64">
        <v>9740</v>
      </c>
      <c r="B753" s="65" t="s">
        <v>373</v>
      </c>
      <c r="C753" s="64">
        <v>200112</v>
      </c>
      <c r="D753" s="64">
        <v>118557</v>
      </c>
      <c r="E753" s="64">
        <v>42911</v>
      </c>
      <c r="F753" s="64">
        <v>75647</v>
      </c>
      <c r="G753" s="64">
        <v>1278</v>
      </c>
      <c r="H753" s="64">
        <v>22636</v>
      </c>
      <c r="I753" s="64">
        <v>2207</v>
      </c>
      <c r="J753" s="64">
        <v>97354</v>
      </c>
      <c r="K753" s="64">
        <v>1095</v>
      </c>
      <c r="L753" s="64">
        <v>1885</v>
      </c>
      <c r="M753" s="64">
        <v>64922</v>
      </c>
      <c r="N753" s="64">
        <v>3576</v>
      </c>
      <c r="O753" s="64">
        <v>0</v>
      </c>
      <c r="P753" s="64">
        <v>9125</v>
      </c>
      <c r="Q753" s="64">
        <v>-1540</v>
      </c>
      <c r="R753" s="64">
        <v>21171</v>
      </c>
      <c r="S753" s="64">
        <v>0</v>
      </c>
      <c r="T753" s="64">
        <v>0</v>
      </c>
      <c r="U753" s="64">
        <v>7193</v>
      </c>
      <c r="V753" s="64">
        <v>13978</v>
      </c>
      <c r="W753" s="64">
        <v>33423</v>
      </c>
      <c r="X753" s="64">
        <v>0</v>
      </c>
      <c r="Y753" s="64">
        <v>307406</v>
      </c>
      <c r="Z753" s="64">
        <v>903057</v>
      </c>
      <c r="AA753" s="64">
        <v>280368</v>
      </c>
      <c r="AB753" s="64">
        <v>71286</v>
      </c>
      <c r="AC753" s="64">
        <v>0</v>
      </c>
      <c r="AD753" s="64">
        <v>1041</v>
      </c>
      <c r="AE753" s="64">
        <v>17</v>
      </c>
      <c r="AF753" s="64">
        <v>33182</v>
      </c>
      <c r="AG753" s="64">
        <v>0</v>
      </c>
      <c r="AH753" s="64">
        <v>20502</v>
      </c>
      <c r="AI753" s="64">
        <v>1054</v>
      </c>
      <c r="AJ753" s="64">
        <v>1651336</v>
      </c>
      <c r="AK753" s="64">
        <v>83476</v>
      </c>
      <c r="AL753" s="64">
        <v>1320246</v>
      </c>
      <c r="AM753" s="64">
        <v>0</v>
      </c>
      <c r="AN753" s="64">
        <v>35672</v>
      </c>
      <c r="AO753" s="64">
        <v>357</v>
      </c>
      <c r="AP753" s="64">
        <v>183</v>
      </c>
      <c r="AQ753" s="64">
        <v>0</v>
      </c>
      <c r="AR753" s="64">
        <v>115682</v>
      </c>
      <c r="AS753" s="64">
        <v>0</v>
      </c>
      <c r="AT753" s="64">
        <v>0</v>
      </c>
      <c r="AU753" s="64">
        <v>0</v>
      </c>
      <c r="AV753" s="64">
        <v>1949</v>
      </c>
      <c r="AW753" s="64">
        <v>79793</v>
      </c>
      <c r="AX753" s="64">
        <v>13978</v>
      </c>
      <c r="AY753" s="64">
        <v>211402</v>
      </c>
      <c r="AZ753" s="64">
        <v>1651336</v>
      </c>
      <c r="BA753" s="64">
        <v>399588</v>
      </c>
      <c r="BB753" s="64">
        <v>114</v>
      </c>
      <c r="BC753" s="64">
        <v>399703</v>
      </c>
    </row>
    <row r="754" spans="1:55" x14ac:dyDescent="0.25">
      <c r="A754" s="64">
        <v>9740</v>
      </c>
      <c r="B754" s="65" t="s">
        <v>373</v>
      </c>
      <c r="C754" s="64">
        <v>200212</v>
      </c>
      <c r="D754" s="64">
        <v>117962</v>
      </c>
      <c r="E754" s="64">
        <v>37825</v>
      </c>
      <c r="F754" s="64">
        <v>80137</v>
      </c>
      <c r="G754" s="64">
        <v>1104</v>
      </c>
      <c r="H754" s="64">
        <v>27225</v>
      </c>
      <c r="I754" s="64">
        <v>1799</v>
      </c>
      <c r="J754" s="64">
        <v>106668</v>
      </c>
      <c r="K754" s="64">
        <v>83</v>
      </c>
      <c r="L754" s="64">
        <v>1311</v>
      </c>
      <c r="M754" s="64">
        <v>77396</v>
      </c>
      <c r="N754" s="64">
        <v>5579</v>
      </c>
      <c r="O754" s="64">
        <v>0</v>
      </c>
      <c r="P754" s="64">
        <v>10298</v>
      </c>
      <c r="Q754" s="64">
        <v>-1315</v>
      </c>
      <c r="R754" s="64">
        <v>13474</v>
      </c>
      <c r="S754" s="64">
        <v>0</v>
      </c>
      <c r="T754" s="64">
        <v>0</v>
      </c>
      <c r="U754" s="64">
        <v>4680</v>
      </c>
      <c r="V754" s="64">
        <v>8794</v>
      </c>
      <c r="W754" s="64">
        <v>70296</v>
      </c>
      <c r="X754" s="64">
        <v>0</v>
      </c>
      <c r="Y754" s="64">
        <v>157606</v>
      </c>
      <c r="Z754" s="64">
        <v>984997</v>
      </c>
      <c r="AA754" s="64">
        <v>501342</v>
      </c>
      <c r="AB754" s="64">
        <v>72431</v>
      </c>
      <c r="AC754" s="64">
        <v>0</v>
      </c>
      <c r="AD754" s="64">
        <v>2726</v>
      </c>
      <c r="AE754" s="64">
        <v>5465</v>
      </c>
      <c r="AF754" s="64">
        <v>33223</v>
      </c>
      <c r="AG754" s="64">
        <v>0</v>
      </c>
      <c r="AH754" s="64">
        <v>27801</v>
      </c>
      <c r="AI754" s="64">
        <v>1366</v>
      </c>
      <c r="AJ754" s="64">
        <v>1857253</v>
      </c>
      <c r="AK754" s="64">
        <v>88854</v>
      </c>
      <c r="AL754" s="64">
        <v>1501702</v>
      </c>
      <c r="AM754" s="64">
        <v>0</v>
      </c>
      <c r="AN754" s="64">
        <v>29837</v>
      </c>
      <c r="AO754" s="64">
        <v>334</v>
      </c>
      <c r="AP754" s="64">
        <v>26</v>
      </c>
      <c r="AQ754" s="64">
        <v>0</v>
      </c>
      <c r="AR754" s="64">
        <v>133746</v>
      </c>
      <c r="AS754" s="64">
        <v>0</v>
      </c>
      <c r="AT754" s="64">
        <v>0</v>
      </c>
      <c r="AU754" s="64">
        <v>0</v>
      </c>
      <c r="AV754" s="64">
        <v>187</v>
      </c>
      <c r="AW754" s="64">
        <v>93771</v>
      </c>
      <c r="AX754" s="64">
        <v>8796</v>
      </c>
      <c r="AY754" s="64">
        <v>236499</v>
      </c>
      <c r="AZ754" s="64">
        <v>1857252</v>
      </c>
      <c r="BA754" s="64">
        <v>443566</v>
      </c>
      <c r="BB754" s="64">
        <v>252</v>
      </c>
      <c r="BC754" s="64">
        <v>443818</v>
      </c>
    </row>
    <row r="755" spans="1:55" x14ac:dyDescent="0.25">
      <c r="A755" s="64">
        <v>9740</v>
      </c>
      <c r="B755" s="65" t="s">
        <v>373</v>
      </c>
      <c r="C755" s="64">
        <v>200312</v>
      </c>
      <c r="D755" s="64">
        <v>126721</v>
      </c>
      <c r="E755" s="64">
        <v>32704</v>
      </c>
      <c r="F755" s="64">
        <v>94018</v>
      </c>
      <c r="G755" s="64">
        <v>1205</v>
      </c>
      <c r="H755" s="64">
        <v>33369</v>
      </c>
      <c r="I755" s="64">
        <v>1450</v>
      </c>
      <c r="J755" s="64">
        <v>127142</v>
      </c>
      <c r="K755" s="64">
        <v>13924</v>
      </c>
      <c r="L755" s="64">
        <v>1506</v>
      </c>
      <c r="M755" s="64">
        <v>82664</v>
      </c>
      <c r="N755" s="64">
        <v>6599</v>
      </c>
      <c r="O755" s="64">
        <v>0</v>
      </c>
      <c r="P755" s="64">
        <v>14731</v>
      </c>
      <c r="Q755" s="64">
        <v>-1064</v>
      </c>
      <c r="R755" s="64">
        <v>37514</v>
      </c>
      <c r="S755" s="64">
        <v>0</v>
      </c>
      <c r="T755" s="64">
        <v>0</v>
      </c>
      <c r="U755" s="64">
        <v>5821</v>
      </c>
      <c r="V755" s="64">
        <v>31693</v>
      </c>
      <c r="W755" s="64">
        <v>14940</v>
      </c>
      <c r="X755" s="64">
        <v>0</v>
      </c>
      <c r="Y755" s="64">
        <v>253387</v>
      </c>
      <c r="Z755" s="64">
        <v>1110994</v>
      </c>
      <c r="AA755" s="64">
        <v>510890</v>
      </c>
      <c r="AB755" s="64">
        <v>105640</v>
      </c>
      <c r="AC755" s="64">
        <v>0</v>
      </c>
      <c r="AD755" s="64">
        <v>1662</v>
      </c>
      <c r="AE755" s="64">
        <v>0</v>
      </c>
      <c r="AF755" s="64">
        <v>42743</v>
      </c>
      <c r="AG755" s="64">
        <v>0</v>
      </c>
      <c r="AH755" s="64">
        <v>17807</v>
      </c>
      <c r="AI755" s="64">
        <v>1428</v>
      </c>
      <c r="AJ755" s="64">
        <v>2059491</v>
      </c>
      <c r="AK755" s="64">
        <v>111599</v>
      </c>
      <c r="AL755" s="64">
        <v>1606969</v>
      </c>
      <c r="AM755" s="64">
        <v>0</v>
      </c>
      <c r="AN755" s="64">
        <v>45424</v>
      </c>
      <c r="AO755" s="64">
        <v>2439</v>
      </c>
      <c r="AP755" s="64">
        <v>0</v>
      </c>
      <c r="AQ755" s="64">
        <v>0</v>
      </c>
      <c r="AR755" s="64">
        <v>139221</v>
      </c>
      <c r="AS755" s="64">
        <v>0</v>
      </c>
      <c r="AT755" s="64">
        <v>0</v>
      </c>
      <c r="AU755" s="64">
        <v>0</v>
      </c>
      <c r="AV755" s="64">
        <v>0</v>
      </c>
      <c r="AW755" s="64">
        <v>122147</v>
      </c>
      <c r="AX755" s="64">
        <v>31693</v>
      </c>
      <c r="AY755" s="64">
        <v>293061</v>
      </c>
      <c r="AZ755" s="64">
        <v>2059491</v>
      </c>
      <c r="BA755" s="64">
        <v>507672</v>
      </c>
      <c r="BB755" s="64">
        <v>256</v>
      </c>
      <c r="BC755" s="64">
        <v>507928</v>
      </c>
    </row>
    <row r="756" spans="1:55" x14ac:dyDescent="0.25">
      <c r="A756" s="64">
        <v>9740</v>
      </c>
      <c r="B756" s="65" t="s">
        <v>373</v>
      </c>
      <c r="C756" s="64">
        <v>200412</v>
      </c>
      <c r="D756" s="64">
        <v>133619</v>
      </c>
      <c r="E756" s="64">
        <v>31522</v>
      </c>
      <c r="F756" s="64">
        <v>102097</v>
      </c>
      <c r="G756" s="64">
        <v>1825</v>
      </c>
      <c r="H756" s="64">
        <v>38295</v>
      </c>
      <c r="I756" s="64">
        <v>1798</v>
      </c>
      <c r="J756" s="64">
        <v>140420</v>
      </c>
      <c r="K756" s="64">
        <v>-9271</v>
      </c>
      <c r="L756" s="64">
        <v>1935</v>
      </c>
      <c r="M756" s="64">
        <v>95010</v>
      </c>
      <c r="N756" s="64">
        <v>8155</v>
      </c>
      <c r="O756" s="64">
        <v>0</v>
      </c>
      <c r="P756" s="64">
        <v>4328</v>
      </c>
      <c r="Q756" s="64">
        <v>-810</v>
      </c>
      <c r="R756" s="64">
        <v>24781</v>
      </c>
      <c r="S756" s="64">
        <v>0</v>
      </c>
      <c r="T756" s="64">
        <v>0</v>
      </c>
      <c r="U756" s="64">
        <v>5040</v>
      </c>
      <c r="V756" s="64">
        <v>19741</v>
      </c>
      <c r="W756" s="64">
        <v>15770</v>
      </c>
      <c r="X756" s="64">
        <v>0</v>
      </c>
      <c r="Y756" s="64">
        <v>308355</v>
      </c>
      <c r="Z756" s="64">
        <v>1335257</v>
      </c>
      <c r="AA756" s="64">
        <v>559714</v>
      </c>
      <c r="AB756" s="64">
        <v>129297</v>
      </c>
      <c r="AC756" s="64">
        <v>0</v>
      </c>
      <c r="AD756" s="64">
        <v>853</v>
      </c>
      <c r="AE756" s="64">
        <v>0</v>
      </c>
      <c r="AF756" s="64">
        <v>42644</v>
      </c>
      <c r="AG756" s="64">
        <v>0</v>
      </c>
      <c r="AH756" s="64">
        <v>17678</v>
      </c>
      <c r="AI756" s="64">
        <v>1700</v>
      </c>
      <c r="AJ756" s="64">
        <v>2411267</v>
      </c>
      <c r="AK756" s="64">
        <v>118886</v>
      </c>
      <c r="AL756" s="64">
        <v>1905002</v>
      </c>
      <c r="AM756" s="64">
        <v>0</v>
      </c>
      <c r="AN756" s="64">
        <v>59932</v>
      </c>
      <c r="AO756" s="64">
        <v>1694</v>
      </c>
      <c r="AP756" s="64">
        <v>63</v>
      </c>
      <c r="AQ756" s="64">
        <v>0</v>
      </c>
      <c r="AR756" s="64">
        <v>152109</v>
      </c>
      <c r="AS756" s="64">
        <v>0</v>
      </c>
      <c r="AT756" s="64">
        <v>0</v>
      </c>
      <c r="AU756" s="64">
        <v>0</v>
      </c>
      <c r="AV756" s="64">
        <v>0</v>
      </c>
      <c r="AW756" s="64">
        <v>153840</v>
      </c>
      <c r="AX756" s="64">
        <v>19741</v>
      </c>
      <c r="AY756" s="64">
        <v>325690</v>
      </c>
      <c r="AZ756" s="64">
        <v>2411267</v>
      </c>
      <c r="BA756" s="64">
        <v>628876</v>
      </c>
      <c r="BB756" s="64">
        <v>280</v>
      </c>
      <c r="BC756" s="64">
        <v>629156</v>
      </c>
    </row>
    <row r="757" spans="1:55" x14ac:dyDescent="0.25">
      <c r="A757" s="64">
        <v>9797</v>
      </c>
      <c r="B757" s="65" t="s">
        <v>340</v>
      </c>
      <c r="C757" s="64">
        <v>200012</v>
      </c>
      <c r="D757" s="64">
        <v>44165</v>
      </c>
      <c r="E757" s="64">
        <v>15478</v>
      </c>
      <c r="F757" s="64">
        <v>28687</v>
      </c>
      <c r="G757" s="64">
        <v>564</v>
      </c>
      <c r="H757" s="64">
        <v>3454</v>
      </c>
      <c r="I757" s="64">
        <v>540</v>
      </c>
      <c r="J757" s="64">
        <v>32164</v>
      </c>
      <c r="K757" s="64">
        <v>2656</v>
      </c>
      <c r="L757" s="64">
        <v>1000</v>
      </c>
      <c r="M757" s="64">
        <v>22262</v>
      </c>
      <c r="N757" s="64">
        <v>1300</v>
      </c>
      <c r="O757" s="64">
        <v>54</v>
      </c>
      <c r="P757" s="64">
        <v>3151</v>
      </c>
      <c r="Q757" s="64">
        <v>0</v>
      </c>
      <c r="R757" s="64">
        <v>9053</v>
      </c>
      <c r="S757" s="64">
        <v>0</v>
      </c>
      <c r="T757" s="64">
        <v>0</v>
      </c>
      <c r="U757" s="64">
        <v>2819</v>
      </c>
      <c r="V757" s="64">
        <v>6234</v>
      </c>
      <c r="W757" s="64">
        <v>7640</v>
      </c>
      <c r="X757" s="64">
        <v>0</v>
      </c>
      <c r="Y757" s="64">
        <v>19932</v>
      </c>
      <c r="Z757" s="64">
        <v>326575</v>
      </c>
      <c r="AA757" s="64">
        <v>137599</v>
      </c>
      <c r="AB757" s="64">
        <v>18659</v>
      </c>
      <c r="AC757" s="64">
        <v>0</v>
      </c>
      <c r="AD757" s="64">
        <v>0</v>
      </c>
      <c r="AE757" s="64">
        <v>185</v>
      </c>
      <c r="AF757" s="64">
        <v>11892</v>
      </c>
      <c r="AG757" s="64">
        <v>0</v>
      </c>
      <c r="AH757" s="64">
        <v>5061</v>
      </c>
      <c r="AI757" s="64">
        <v>0</v>
      </c>
      <c r="AJ757" s="64">
        <v>527543</v>
      </c>
      <c r="AK757" s="64">
        <v>8104</v>
      </c>
      <c r="AL757" s="64">
        <v>433210</v>
      </c>
      <c r="AM757" s="64">
        <v>0</v>
      </c>
      <c r="AN757" s="64">
        <v>8017</v>
      </c>
      <c r="AO757" s="64">
        <v>24</v>
      </c>
      <c r="AP757" s="64">
        <v>215</v>
      </c>
      <c r="AQ757" s="64">
        <v>0</v>
      </c>
      <c r="AR757" s="64">
        <v>23392</v>
      </c>
      <c r="AS757" s="64">
        <v>0</v>
      </c>
      <c r="AT757" s="64">
        <v>0</v>
      </c>
      <c r="AU757" s="64">
        <v>0</v>
      </c>
      <c r="AV757" s="64">
        <v>531</v>
      </c>
      <c r="AW757" s="64">
        <v>46991</v>
      </c>
      <c r="AX757" s="64">
        <v>6234</v>
      </c>
      <c r="AY757" s="64">
        <v>77973</v>
      </c>
      <c r="AZ757" s="64">
        <v>527543</v>
      </c>
      <c r="BA757" s="64">
        <v>49318</v>
      </c>
      <c r="BB757" s="64">
        <v>0</v>
      </c>
      <c r="BC757" s="64">
        <v>49318</v>
      </c>
    </row>
    <row r="758" spans="1:55" x14ac:dyDescent="0.25">
      <c r="A758" s="64">
        <v>9797</v>
      </c>
      <c r="B758" s="65" t="s">
        <v>340</v>
      </c>
      <c r="C758" s="64">
        <v>200112</v>
      </c>
      <c r="D758" s="64">
        <v>48473</v>
      </c>
      <c r="E758" s="64">
        <v>17410</v>
      </c>
      <c r="F758" s="64">
        <v>31063</v>
      </c>
      <c r="G758" s="64">
        <v>617</v>
      </c>
      <c r="H758" s="64">
        <v>4068</v>
      </c>
      <c r="I758" s="64">
        <v>547</v>
      </c>
      <c r="J758" s="64">
        <v>35200</v>
      </c>
      <c r="K758" s="64">
        <v>-605</v>
      </c>
      <c r="L758" s="64">
        <v>929</v>
      </c>
      <c r="M758" s="64">
        <v>23896</v>
      </c>
      <c r="N758" s="64">
        <v>1362</v>
      </c>
      <c r="O758" s="64">
        <v>48</v>
      </c>
      <c r="P758" s="64">
        <v>3421</v>
      </c>
      <c r="Q758" s="64">
        <v>0</v>
      </c>
      <c r="R758" s="64">
        <v>6797</v>
      </c>
      <c r="S758" s="64">
        <v>0</v>
      </c>
      <c r="T758" s="64">
        <v>0</v>
      </c>
      <c r="U758" s="64">
        <v>2266</v>
      </c>
      <c r="V758" s="64">
        <v>4531</v>
      </c>
      <c r="W758" s="64">
        <v>6408</v>
      </c>
      <c r="X758" s="64">
        <v>0</v>
      </c>
      <c r="Y758" s="64">
        <v>10433</v>
      </c>
      <c r="Z758" s="64">
        <v>375380</v>
      </c>
      <c r="AA758" s="64">
        <v>149345</v>
      </c>
      <c r="AB758" s="64">
        <v>18247</v>
      </c>
      <c r="AC758" s="64">
        <v>0</v>
      </c>
      <c r="AD758" s="64">
        <v>0</v>
      </c>
      <c r="AE758" s="64">
        <v>51</v>
      </c>
      <c r="AF758" s="64">
        <v>12894</v>
      </c>
      <c r="AG758" s="64">
        <v>0</v>
      </c>
      <c r="AH758" s="64">
        <v>6610</v>
      </c>
      <c r="AI758" s="64">
        <v>0</v>
      </c>
      <c r="AJ758" s="64">
        <v>579369</v>
      </c>
      <c r="AK758" s="64">
        <v>4900</v>
      </c>
      <c r="AL758" s="64">
        <v>486113</v>
      </c>
      <c r="AM758" s="64">
        <v>0</v>
      </c>
      <c r="AN758" s="64">
        <v>5371</v>
      </c>
      <c r="AO758" s="64">
        <v>27</v>
      </c>
      <c r="AP758" s="64">
        <v>180</v>
      </c>
      <c r="AQ758" s="64">
        <v>0</v>
      </c>
      <c r="AR758" s="64">
        <v>23666</v>
      </c>
      <c r="AS758" s="64">
        <v>0</v>
      </c>
      <c r="AT758" s="64">
        <v>0</v>
      </c>
      <c r="AU758" s="64">
        <v>825</v>
      </c>
      <c r="AV758" s="64">
        <v>531</v>
      </c>
      <c r="AW758" s="64">
        <v>53225</v>
      </c>
      <c r="AX758" s="64">
        <v>4531</v>
      </c>
      <c r="AY758" s="64">
        <v>82778</v>
      </c>
      <c r="AZ758" s="64">
        <v>579369</v>
      </c>
      <c r="BA758" s="64">
        <v>93802</v>
      </c>
      <c r="BB758" s="64">
        <v>0</v>
      </c>
      <c r="BC758" s="64">
        <v>93802</v>
      </c>
    </row>
    <row r="759" spans="1:55" x14ac:dyDescent="0.25">
      <c r="A759" s="64">
        <v>9797</v>
      </c>
      <c r="B759" s="65" t="s">
        <v>340</v>
      </c>
      <c r="C759" s="64">
        <v>200212</v>
      </c>
      <c r="D759" s="64">
        <v>47156</v>
      </c>
      <c r="E759" s="64">
        <v>14507</v>
      </c>
      <c r="F759" s="64">
        <v>32648</v>
      </c>
      <c r="G759" s="64">
        <v>623</v>
      </c>
      <c r="H759" s="64">
        <v>5264</v>
      </c>
      <c r="I759" s="64">
        <v>544</v>
      </c>
      <c r="J759" s="64">
        <v>37991</v>
      </c>
      <c r="K759" s="64">
        <v>2102</v>
      </c>
      <c r="L759" s="64">
        <v>273</v>
      </c>
      <c r="M759" s="64">
        <v>26806</v>
      </c>
      <c r="N759" s="64">
        <v>1365</v>
      </c>
      <c r="O759" s="64">
        <v>59</v>
      </c>
      <c r="P759" s="64">
        <v>6111</v>
      </c>
      <c r="Q759" s="64">
        <v>0</v>
      </c>
      <c r="R759" s="64">
        <v>6026</v>
      </c>
      <c r="S759" s="64">
        <v>0</v>
      </c>
      <c r="T759" s="64">
        <v>0</v>
      </c>
      <c r="U759" s="64">
        <v>1955</v>
      </c>
      <c r="V759" s="64">
        <v>4071</v>
      </c>
      <c r="W759" s="64">
        <v>17535</v>
      </c>
      <c r="X759" s="64">
        <v>0</v>
      </c>
      <c r="Y759" s="64">
        <v>40060</v>
      </c>
      <c r="Z759" s="64">
        <v>388134</v>
      </c>
      <c r="AA759" s="64">
        <v>139905</v>
      </c>
      <c r="AB759" s="64">
        <v>17907</v>
      </c>
      <c r="AC759" s="64">
        <v>0</v>
      </c>
      <c r="AD759" s="64">
        <v>0</v>
      </c>
      <c r="AE759" s="64">
        <v>7</v>
      </c>
      <c r="AF759" s="64">
        <v>11876</v>
      </c>
      <c r="AG759" s="64">
        <v>0</v>
      </c>
      <c r="AH759" s="64">
        <v>8949</v>
      </c>
      <c r="AI759" s="64">
        <v>35</v>
      </c>
      <c r="AJ759" s="64">
        <v>624407</v>
      </c>
      <c r="AK759" s="64">
        <v>5470</v>
      </c>
      <c r="AL759" s="64">
        <v>517764</v>
      </c>
      <c r="AM759" s="64">
        <v>0</v>
      </c>
      <c r="AN759" s="64">
        <v>13513</v>
      </c>
      <c r="AO759" s="64">
        <v>37</v>
      </c>
      <c r="AP759" s="64">
        <v>171</v>
      </c>
      <c r="AQ759" s="64">
        <v>0</v>
      </c>
      <c r="AR759" s="64">
        <v>24270</v>
      </c>
      <c r="AS759" s="64">
        <v>0</v>
      </c>
      <c r="AT759" s="64">
        <v>0</v>
      </c>
      <c r="AU759" s="64">
        <v>825</v>
      </c>
      <c r="AV759" s="64">
        <v>531</v>
      </c>
      <c r="AW759" s="64">
        <v>57756</v>
      </c>
      <c r="AX759" s="64">
        <v>4071</v>
      </c>
      <c r="AY759" s="64">
        <v>87453</v>
      </c>
      <c r="AZ759" s="64">
        <v>624407</v>
      </c>
      <c r="BA759" s="64">
        <v>147081</v>
      </c>
      <c r="BB759" s="64">
        <v>0</v>
      </c>
      <c r="BC759" s="64">
        <v>147081</v>
      </c>
    </row>
    <row r="760" spans="1:55" x14ac:dyDescent="0.25">
      <c r="A760" s="64">
        <v>9797</v>
      </c>
      <c r="B760" s="65" t="s">
        <v>340</v>
      </c>
      <c r="C760" s="64">
        <v>200312</v>
      </c>
      <c r="D760" s="64">
        <v>46826</v>
      </c>
      <c r="E760" s="64">
        <v>10703</v>
      </c>
      <c r="F760" s="64">
        <v>36123</v>
      </c>
      <c r="G760" s="64">
        <v>577</v>
      </c>
      <c r="H760" s="64">
        <v>7484</v>
      </c>
      <c r="I760" s="64">
        <v>355</v>
      </c>
      <c r="J760" s="64">
        <v>43829</v>
      </c>
      <c r="K760" s="64">
        <v>2178</v>
      </c>
      <c r="L760" s="64">
        <v>204</v>
      </c>
      <c r="M760" s="64">
        <v>31606</v>
      </c>
      <c r="N760" s="64">
        <v>764</v>
      </c>
      <c r="O760" s="64">
        <v>77</v>
      </c>
      <c r="P760" s="64">
        <v>7537</v>
      </c>
      <c r="Q760" s="64">
        <v>0</v>
      </c>
      <c r="R760" s="64">
        <v>6227</v>
      </c>
      <c r="S760" s="64">
        <v>0</v>
      </c>
      <c r="T760" s="64">
        <v>0</v>
      </c>
      <c r="U760" s="64">
        <v>1930</v>
      </c>
      <c r="V760" s="64">
        <v>4297</v>
      </c>
      <c r="W760" s="64">
        <v>10258</v>
      </c>
      <c r="X760" s="64">
        <v>0</v>
      </c>
      <c r="Y760" s="64">
        <v>20955</v>
      </c>
      <c r="Z760" s="64">
        <v>410041</v>
      </c>
      <c r="AA760" s="64">
        <v>174558</v>
      </c>
      <c r="AB760" s="64">
        <v>29778</v>
      </c>
      <c r="AC760" s="64">
        <v>0</v>
      </c>
      <c r="AD760" s="64">
        <v>0</v>
      </c>
      <c r="AE760" s="64">
        <v>0</v>
      </c>
      <c r="AF760" s="64">
        <v>11610</v>
      </c>
      <c r="AG760" s="64">
        <v>0</v>
      </c>
      <c r="AH760" s="64">
        <v>8360</v>
      </c>
      <c r="AI760" s="64">
        <v>0</v>
      </c>
      <c r="AJ760" s="64">
        <v>665561</v>
      </c>
      <c r="AK760" s="64">
        <v>6409</v>
      </c>
      <c r="AL760" s="64">
        <v>538144</v>
      </c>
      <c r="AM760" s="64">
        <v>0</v>
      </c>
      <c r="AN760" s="64">
        <v>17126</v>
      </c>
      <c r="AO760" s="64">
        <v>813</v>
      </c>
      <c r="AP760" s="64">
        <v>0</v>
      </c>
      <c r="AQ760" s="64">
        <v>0</v>
      </c>
      <c r="AR760" s="64">
        <v>30107</v>
      </c>
      <c r="AS760" s="64">
        <v>0</v>
      </c>
      <c r="AT760" s="64">
        <v>0</v>
      </c>
      <c r="AU760" s="64">
        <v>825</v>
      </c>
      <c r="AV760" s="64">
        <v>531</v>
      </c>
      <c r="AW760" s="64">
        <v>67309</v>
      </c>
      <c r="AX760" s="64">
        <v>4297</v>
      </c>
      <c r="AY760" s="64">
        <v>103069</v>
      </c>
      <c r="AZ760" s="64">
        <v>665561</v>
      </c>
      <c r="BA760" s="64">
        <v>209520</v>
      </c>
      <c r="BB760" s="64">
        <v>0</v>
      </c>
      <c r="BC760" s="64">
        <v>209520</v>
      </c>
    </row>
    <row r="761" spans="1:55" x14ac:dyDescent="0.25">
      <c r="A761" s="64">
        <v>9797</v>
      </c>
      <c r="B761" s="65" t="s">
        <v>340</v>
      </c>
      <c r="C761" s="64">
        <v>200412</v>
      </c>
      <c r="D761" s="64">
        <v>43632</v>
      </c>
      <c r="E761" s="64">
        <v>8705</v>
      </c>
      <c r="F761" s="64">
        <v>34927</v>
      </c>
      <c r="G761" s="64">
        <v>886</v>
      </c>
      <c r="H761" s="64">
        <v>8439</v>
      </c>
      <c r="I761" s="64">
        <v>319</v>
      </c>
      <c r="J761" s="64">
        <v>43933</v>
      </c>
      <c r="K761" s="64">
        <v>316</v>
      </c>
      <c r="L761" s="64">
        <v>709</v>
      </c>
      <c r="M761" s="64">
        <v>35097</v>
      </c>
      <c r="N761" s="64">
        <v>795</v>
      </c>
      <c r="O761" s="64">
        <v>230</v>
      </c>
      <c r="P761" s="64">
        <v>2841</v>
      </c>
      <c r="Q761" s="64">
        <v>-19</v>
      </c>
      <c r="R761" s="64">
        <v>5978</v>
      </c>
      <c r="S761" s="64">
        <v>0</v>
      </c>
      <c r="T761" s="64">
        <v>0</v>
      </c>
      <c r="U761" s="64">
        <v>1191</v>
      </c>
      <c r="V761" s="64">
        <v>4787</v>
      </c>
      <c r="W761" s="64">
        <v>39808</v>
      </c>
      <c r="X761" s="64">
        <v>0</v>
      </c>
      <c r="Y761" s="64">
        <v>50696</v>
      </c>
      <c r="Z761" s="64">
        <v>392342</v>
      </c>
      <c r="AA761" s="64">
        <v>144001</v>
      </c>
      <c r="AB761" s="64">
        <v>30161</v>
      </c>
      <c r="AC761" s="64">
        <v>0</v>
      </c>
      <c r="AD761" s="64">
        <v>3031</v>
      </c>
      <c r="AE761" s="64">
        <v>0</v>
      </c>
      <c r="AF761" s="64">
        <v>16821</v>
      </c>
      <c r="AG761" s="64">
        <v>0</v>
      </c>
      <c r="AH761" s="64">
        <v>7666</v>
      </c>
      <c r="AI761" s="64">
        <v>0</v>
      </c>
      <c r="AJ761" s="64">
        <v>684526</v>
      </c>
      <c r="AK761" s="64">
        <v>6878</v>
      </c>
      <c r="AL761" s="64">
        <v>550743</v>
      </c>
      <c r="AM761" s="64">
        <v>0</v>
      </c>
      <c r="AN761" s="64">
        <v>13272</v>
      </c>
      <c r="AO761" s="64">
        <v>579</v>
      </c>
      <c r="AP761" s="64">
        <v>0</v>
      </c>
      <c r="AQ761" s="64">
        <v>0</v>
      </c>
      <c r="AR761" s="64">
        <v>35305</v>
      </c>
      <c r="AS761" s="64">
        <v>0</v>
      </c>
      <c r="AT761" s="64">
        <v>0</v>
      </c>
      <c r="AU761" s="64">
        <v>825</v>
      </c>
      <c r="AV761" s="64">
        <v>279</v>
      </c>
      <c r="AW761" s="64">
        <v>71607</v>
      </c>
      <c r="AX761" s="64">
        <v>5039</v>
      </c>
      <c r="AY761" s="64">
        <v>113054</v>
      </c>
      <c r="AZ761" s="64">
        <v>684526</v>
      </c>
      <c r="BA761" s="64">
        <v>263702</v>
      </c>
      <c r="BB761" s="64">
        <v>0</v>
      </c>
      <c r="BC761" s="64">
        <v>263702</v>
      </c>
    </row>
    <row r="762" spans="1:55" x14ac:dyDescent="0.25">
      <c r="A762" s="64">
        <v>9824</v>
      </c>
      <c r="B762" s="65" t="s">
        <v>415</v>
      </c>
      <c r="C762" s="64">
        <v>200012</v>
      </c>
      <c r="D762" s="64">
        <v>25485</v>
      </c>
      <c r="E762" s="64">
        <v>8228</v>
      </c>
      <c r="F762" s="64">
        <v>17257</v>
      </c>
      <c r="G762" s="64">
        <v>435</v>
      </c>
      <c r="H762" s="64">
        <v>3065</v>
      </c>
      <c r="I762" s="64">
        <v>404</v>
      </c>
      <c r="J762" s="64">
        <v>20353</v>
      </c>
      <c r="K762" s="64">
        <v>756</v>
      </c>
      <c r="L762" s="64">
        <v>275</v>
      </c>
      <c r="M762" s="64">
        <v>12852</v>
      </c>
      <c r="N762" s="64">
        <v>1196</v>
      </c>
      <c r="O762" s="64">
        <v>0</v>
      </c>
      <c r="P762" s="64">
        <v>956</v>
      </c>
      <c r="Q762" s="64">
        <v>0</v>
      </c>
      <c r="R762" s="64">
        <v>6381</v>
      </c>
      <c r="S762" s="64">
        <v>0</v>
      </c>
      <c r="T762" s="64">
        <v>0</v>
      </c>
      <c r="U762" s="64">
        <v>2161</v>
      </c>
      <c r="V762" s="64">
        <v>4220</v>
      </c>
      <c r="W762" s="64">
        <v>5205</v>
      </c>
      <c r="X762" s="64">
        <v>0</v>
      </c>
      <c r="Y762" s="64">
        <v>25771</v>
      </c>
      <c r="Z762" s="64">
        <v>190100</v>
      </c>
      <c r="AA762" s="64">
        <v>103463</v>
      </c>
      <c r="AB762" s="64">
        <v>11568</v>
      </c>
      <c r="AC762" s="64">
        <v>0</v>
      </c>
      <c r="AD762" s="64">
        <v>0</v>
      </c>
      <c r="AE762" s="64">
        <v>455</v>
      </c>
      <c r="AF762" s="64">
        <v>11958</v>
      </c>
      <c r="AG762" s="64">
        <v>0</v>
      </c>
      <c r="AH762" s="64">
        <v>2944</v>
      </c>
      <c r="AI762" s="64">
        <v>321</v>
      </c>
      <c r="AJ762" s="64">
        <v>351786</v>
      </c>
      <c r="AK762" s="64">
        <v>6421</v>
      </c>
      <c r="AL762" s="64">
        <v>269384</v>
      </c>
      <c r="AM762" s="64">
        <v>0</v>
      </c>
      <c r="AN762" s="64">
        <v>7924</v>
      </c>
      <c r="AO762" s="64">
        <v>177</v>
      </c>
      <c r="AP762" s="64">
        <v>0</v>
      </c>
      <c r="AQ762" s="64">
        <v>0</v>
      </c>
      <c r="AR762" s="64">
        <v>13535</v>
      </c>
      <c r="AS762" s="64">
        <v>0</v>
      </c>
      <c r="AT762" s="64">
        <v>0</v>
      </c>
      <c r="AU762" s="64">
        <v>0</v>
      </c>
      <c r="AV762" s="64">
        <v>4182</v>
      </c>
      <c r="AW762" s="64">
        <v>45742</v>
      </c>
      <c r="AX762" s="64">
        <v>4220</v>
      </c>
      <c r="AY762" s="64">
        <v>67879</v>
      </c>
      <c r="AZ762" s="64">
        <v>351786</v>
      </c>
      <c r="BA762" s="64">
        <v>123848</v>
      </c>
      <c r="BB762" s="64">
        <v>0</v>
      </c>
      <c r="BC762" s="64">
        <v>123848</v>
      </c>
    </row>
    <row r="763" spans="1:55" x14ac:dyDescent="0.25">
      <c r="A763" s="64">
        <v>9824</v>
      </c>
      <c r="B763" s="65" t="s">
        <v>415</v>
      </c>
      <c r="C763" s="64">
        <v>200112</v>
      </c>
      <c r="D763" s="64">
        <v>27326</v>
      </c>
      <c r="E763" s="64">
        <v>9944</v>
      </c>
      <c r="F763" s="64">
        <v>17382</v>
      </c>
      <c r="G763" s="64">
        <v>795</v>
      </c>
      <c r="H763" s="64">
        <v>3824</v>
      </c>
      <c r="I763" s="64">
        <v>369</v>
      </c>
      <c r="J763" s="64">
        <v>21632</v>
      </c>
      <c r="K763" s="64">
        <v>213</v>
      </c>
      <c r="L763" s="64">
        <v>-9</v>
      </c>
      <c r="M763" s="64">
        <v>15400</v>
      </c>
      <c r="N763" s="64">
        <v>3341</v>
      </c>
      <c r="O763" s="64">
        <v>0</v>
      </c>
      <c r="P763" s="64">
        <v>1858</v>
      </c>
      <c r="Q763" s="64">
        <v>0</v>
      </c>
      <c r="R763" s="64">
        <v>1237</v>
      </c>
      <c r="S763" s="64">
        <v>0</v>
      </c>
      <c r="T763" s="64">
        <v>0</v>
      </c>
      <c r="U763" s="64">
        <v>964</v>
      </c>
      <c r="V763" s="64">
        <v>273</v>
      </c>
      <c r="W763" s="64">
        <v>7046</v>
      </c>
      <c r="X763" s="64">
        <v>0</v>
      </c>
      <c r="Y763" s="64">
        <v>31488</v>
      </c>
      <c r="Z763" s="64">
        <v>203960</v>
      </c>
      <c r="AA763" s="64">
        <v>101367</v>
      </c>
      <c r="AB763" s="64">
        <v>12517</v>
      </c>
      <c r="AC763" s="64">
        <v>0</v>
      </c>
      <c r="AD763" s="64">
        <v>0</v>
      </c>
      <c r="AE763" s="64">
        <v>632</v>
      </c>
      <c r="AF763" s="64">
        <v>14215</v>
      </c>
      <c r="AG763" s="64">
        <v>0</v>
      </c>
      <c r="AH763" s="64">
        <v>4983</v>
      </c>
      <c r="AI763" s="64">
        <v>361</v>
      </c>
      <c r="AJ763" s="64">
        <v>376568</v>
      </c>
      <c r="AK763" s="64">
        <v>4390</v>
      </c>
      <c r="AL763" s="64">
        <v>292452</v>
      </c>
      <c r="AM763" s="64">
        <v>0</v>
      </c>
      <c r="AN763" s="64">
        <v>8510</v>
      </c>
      <c r="AO763" s="64">
        <v>294</v>
      </c>
      <c r="AP763" s="64">
        <v>125</v>
      </c>
      <c r="AQ763" s="64">
        <v>0</v>
      </c>
      <c r="AR763" s="64">
        <v>15430</v>
      </c>
      <c r="AS763" s="64">
        <v>0</v>
      </c>
      <c r="AT763" s="64">
        <v>0</v>
      </c>
      <c r="AU763" s="64">
        <v>200</v>
      </c>
      <c r="AV763" s="64">
        <v>4932</v>
      </c>
      <c r="AW763" s="64">
        <v>49962</v>
      </c>
      <c r="AX763" s="64">
        <v>273</v>
      </c>
      <c r="AY763" s="64">
        <v>70798</v>
      </c>
      <c r="AZ763" s="64">
        <v>376568</v>
      </c>
      <c r="BA763" s="64">
        <v>146190</v>
      </c>
      <c r="BB763" s="64">
        <v>0</v>
      </c>
      <c r="BC763" s="64">
        <v>146190</v>
      </c>
    </row>
    <row r="764" spans="1:55" x14ac:dyDescent="0.25">
      <c r="A764" s="64">
        <v>9824</v>
      </c>
      <c r="B764" s="65" t="s">
        <v>415</v>
      </c>
      <c r="C764" s="64">
        <v>200212</v>
      </c>
      <c r="D764" s="64">
        <v>26672</v>
      </c>
      <c r="E764" s="64">
        <v>7746</v>
      </c>
      <c r="F764" s="64">
        <v>18926</v>
      </c>
      <c r="G764" s="64">
        <v>488</v>
      </c>
      <c r="H764" s="64">
        <v>4612</v>
      </c>
      <c r="I764" s="64">
        <v>311</v>
      </c>
      <c r="J764" s="64">
        <v>23715</v>
      </c>
      <c r="K764" s="64">
        <v>1325</v>
      </c>
      <c r="L764" s="64">
        <v>452</v>
      </c>
      <c r="M764" s="64">
        <v>15826</v>
      </c>
      <c r="N764" s="64">
        <v>1589</v>
      </c>
      <c r="O764" s="64">
        <v>0</v>
      </c>
      <c r="P764" s="64">
        <v>4162</v>
      </c>
      <c r="Q764" s="64">
        <v>0</v>
      </c>
      <c r="R764" s="64">
        <v>3915</v>
      </c>
      <c r="S764" s="64">
        <v>0</v>
      </c>
      <c r="T764" s="64">
        <v>0</v>
      </c>
      <c r="U764" s="64">
        <v>1303</v>
      </c>
      <c r="V764" s="64">
        <v>2613</v>
      </c>
      <c r="W764" s="64">
        <v>6136</v>
      </c>
      <c r="X764" s="64">
        <v>0</v>
      </c>
      <c r="Y764" s="64">
        <v>14797</v>
      </c>
      <c r="Z764" s="64">
        <v>218844</v>
      </c>
      <c r="AA764" s="64">
        <v>108469</v>
      </c>
      <c r="AB764" s="64">
        <v>17777</v>
      </c>
      <c r="AC764" s="64">
        <v>0</v>
      </c>
      <c r="AD764" s="64">
        <v>0</v>
      </c>
      <c r="AE764" s="64">
        <v>488</v>
      </c>
      <c r="AF764" s="64">
        <v>13477</v>
      </c>
      <c r="AG764" s="64">
        <v>0</v>
      </c>
      <c r="AH764" s="64">
        <v>3146</v>
      </c>
      <c r="AI764" s="64">
        <v>355</v>
      </c>
      <c r="AJ764" s="64">
        <v>383489</v>
      </c>
      <c r="AK764" s="64">
        <v>4450</v>
      </c>
      <c r="AL764" s="64">
        <v>296311</v>
      </c>
      <c r="AM764" s="64">
        <v>0</v>
      </c>
      <c r="AN764" s="64">
        <v>7851</v>
      </c>
      <c r="AO764" s="64">
        <v>220</v>
      </c>
      <c r="AP764" s="64">
        <v>0</v>
      </c>
      <c r="AQ764" s="64">
        <v>0</v>
      </c>
      <c r="AR764" s="64">
        <v>16677</v>
      </c>
      <c r="AS764" s="64">
        <v>0</v>
      </c>
      <c r="AT764" s="64">
        <v>0</v>
      </c>
      <c r="AU764" s="64">
        <v>200</v>
      </c>
      <c r="AV764" s="64">
        <v>4932</v>
      </c>
      <c r="AW764" s="64">
        <v>50236</v>
      </c>
      <c r="AX764" s="64">
        <v>2613</v>
      </c>
      <c r="AY764" s="64">
        <v>74657</v>
      </c>
      <c r="AZ764" s="64">
        <v>383489</v>
      </c>
      <c r="BA764" s="64">
        <v>141858</v>
      </c>
      <c r="BB764" s="64">
        <v>0</v>
      </c>
      <c r="BC764" s="64">
        <v>141858</v>
      </c>
    </row>
    <row r="765" spans="1:55" x14ac:dyDescent="0.25">
      <c r="A765" s="64">
        <v>9824</v>
      </c>
      <c r="B765" s="65" t="s">
        <v>415</v>
      </c>
      <c r="C765" s="64">
        <v>200312</v>
      </c>
      <c r="D765" s="64">
        <v>34478</v>
      </c>
      <c r="E765" s="64">
        <v>7278</v>
      </c>
      <c r="F765" s="64">
        <v>27201</v>
      </c>
      <c r="G765" s="64">
        <v>731</v>
      </c>
      <c r="H765" s="64">
        <v>8033</v>
      </c>
      <c r="I765" s="64">
        <v>353</v>
      </c>
      <c r="J765" s="64">
        <v>35611</v>
      </c>
      <c r="K765" s="64">
        <v>5591</v>
      </c>
      <c r="L765" s="64">
        <v>629</v>
      </c>
      <c r="M765" s="64">
        <v>25618</v>
      </c>
      <c r="N765" s="64">
        <v>2422</v>
      </c>
      <c r="O765" s="64">
        <v>0</v>
      </c>
      <c r="P765" s="64">
        <v>7474</v>
      </c>
      <c r="Q765" s="64">
        <v>0</v>
      </c>
      <c r="R765" s="64">
        <v>6318</v>
      </c>
      <c r="S765" s="64">
        <v>0</v>
      </c>
      <c r="T765" s="64">
        <v>0</v>
      </c>
      <c r="U765" s="64">
        <v>-114</v>
      </c>
      <c r="V765" s="64">
        <v>6433</v>
      </c>
      <c r="W765" s="64">
        <v>8866</v>
      </c>
      <c r="X765" s="64">
        <v>0</v>
      </c>
      <c r="Y765" s="64">
        <v>45519</v>
      </c>
      <c r="Z765" s="64">
        <v>324489</v>
      </c>
      <c r="AA765" s="64">
        <v>119273</v>
      </c>
      <c r="AB765" s="64">
        <v>42611</v>
      </c>
      <c r="AC765" s="64">
        <v>0</v>
      </c>
      <c r="AD765" s="64">
        <v>0</v>
      </c>
      <c r="AE765" s="64">
        <v>150</v>
      </c>
      <c r="AF765" s="64">
        <v>21819</v>
      </c>
      <c r="AG765" s="64">
        <v>0</v>
      </c>
      <c r="AH765" s="64">
        <v>6155</v>
      </c>
      <c r="AI765" s="64">
        <v>638</v>
      </c>
      <c r="AJ765" s="64">
        <v>569519</v>
      </c>
      <c r="AK765" s="64">
        <v>8523</v>
      </c>
      <c r="AL765" s="64">
        <v>437747</v>
      </c>
      <c r="AM765" s="64">
        <v>0</v>
      </c>
      <c r="AN765" s="64">
        <v>12360</v>
      </c>
      <c r="AO765" s="64">
        <v>534</v>
      </c>
      <c r="AP765" s="64">
        <v>178</v>
      </c>
      <c r="AQ765" s="64">
        <v>0</v>
      </c>
      <c r="AR765" s="64">
        <v>24366</v>
      </c>
      <c r="AS765" s="64">
        <v>0</v>
      </c>
      <c r="AT765" s="64">
        <v>0</v>
      </c>
      <c r="AU765" s="64">
        <v>250</v>
      </c>
      <c r="AV765" s="64">
        <v>4932</v>
      </c>
      <c r="AW765" s="64">
        <v>74196</v>
      </c>
      <c r="AX765" s="64">
        <v>6433</v>
      </c>
      <c r="AY765" s="64">
        <v>110177</v>
      </c>
      <c r="AZ765" s="64">
        <v>569519</v>
      </c>
      <c r="BA765" s="64">
        <v>184670</v>
      </c>
      <c r="BB765" s="64">
        <v>0</v>
      </c>
      <c r="BC765" s="64">
        <v>184670</v>
      </c>
    </row>
    <row r="766" spans="1:55" x14ac:dyDescent="0.25">
      <c r="A766" s="64">
        <v>9824</v>
      </c>
      <c r="B766" s="65" t="s">
        <v>415</v>
      </c>
      <c r="C766" s="64">
        <v>200412</v>
      </c>
      <c r="D766" s="64">
        <v>34897</v>
      </c>
      <c r="E766" s="64">
        <v>7770</v>
      </c>
      <c r="F766" s="64">
        <v>27127</v>
      </c>
      <c r="G766" s="64">
        <v>1434</v>
      </c>
      <c r="H766" s="64">
        <v>9054</v>
      </c>
      <c r="I766" s="64">
        <v>490</v>
      </c>
      <c r="J766" s="64">
        <v>37126</v>
      </c>
      <c r="K766" s="64">
        <v>3035</v>
      </c>
      <c r="L766" s="64">
        <v>849</v>
      </c>
      <c r="M766" s="64">
        <v>28948</v>
      </c>
      <c r="N766" s="64">
        <v>3088</v>
      </c>
      <c r="O766" s="64">
        <v>0</v>
      </c>
      <c r="P766" s="64">
        <v>2609</v>
      </c>
      <c r="Q766" s="64">
        <v>0</v>
      </c>
      <c r="R766" s="64">
        <v>6365</v>
      </c>
      <c r="S766" s="64">
        <v>0</v>
      </c>
      <c r="T766" s="64">
        <v>0</v>
      </c>
      <c r="U766" s="64">
        <v>1056</v>
      </c>
      <c r="V766" s="64">
        <v>5309</v>
      </c>
      <c r="W766" s="64">
        <v>9363</v>
      </c>
      <c r="X766" s="64">
        <v>0</v>
      </c>
      <c r="Y766" s="64">
        <v>81434</v>
      </c>
      <c r="Z766" s="64">
        <v>349531</v>
      </c>
      <c r="AA766" s="64">
        <v>142246</v>
      </c>
      <c r="AB766" s="64">
        <v>41171</v>
      </c>
      <c r="AC766" s="64">
        <v>0</v>
      </c>
      <c r="AD766" s="64">
        <v>0</v>
      </c>
      <c r="AE766" s="64">
        <v>199</v>
      </c>
      <c r="AF766" s="64">
        <v>19850</v>
      </c>
      <c r="AG766" s="64">
        <v>0</v>
      </c>
      <c r="AH766" s="64">
        <v>3937</v>
      </c>
      <c r="AI766" s="64">
        <v>1973</v>
      </c>
      <c r="AJ766" s="64">
        <v>649704</v>
      </c>
      <c r="AK766" s="64">
        <v>8766</v>
      </c>
      <c r="AL766" s="64">
        <v>507974</v>
      </c>
      <c r="AM766" s="64">
        <v>0</v>
      </c>
      <c r="AN766" s="64">
        <v>15447</v>
      </c>
      <c r="AO766" s="64">
        <v>238</v>
      </c>
      <c r="AP766" s="64">
        <v>153</v>
      </c>
      <c r="AQ766" s="64">
        <v>0</v>
      </c>
      <c r="AR766" s="64">
        <v>26006</v>
      </c>
      <c r="AS766" s="64">
        <v>0</v>
      </c>
      <c r="AT766" s="64">
        <v>0</v>
      </c>
      <c r="AU766" s="64">
        <v>250</v>
      </c>
      <c r="AV766" s="64">
        <v>4932</v>
      </c>
      <c r="AW766" s="64">
        <v>80629</v>
      </c>
      <c r="AX766" s="64">
        <v>5309</v>
      </c>
      <c r="AY766" s="64">
        <v>117126</v>
      </c>
      <c r="AZ766" s="64">
        <v>649704</v>
      </c>
      <c r="BA766" s="64">
        <v>255490</v>
      </c>
      <c r="BB766" s="64">
        <v>0</v>
      </c>
      <c r="BC766" s="64">
        <v>255490</v>
      </c>
    </row>
    <row r="767" spans="1:55" x14ac:dyDescent="0.25">
      <c r="A767" s="64">
        <v>9827</v>
      </c>
      <c r="B767" s="65" t="s">
        <v>467</v>
      </c>
      <c r="C767" s="64">
        <v>200012</v>
      </c>
      <c r="D767" s="64">
        <v>31734</v>
      </c>
      <c r="E767" s="64">
        <v>12660</v>
      </c>
      <c r="F767" s="64">
        <v>19074</v>
      </c>
      <c r="G767" s="64">
        <v>768</v>
      </c>
      <c r="H767" s="64">
        <v>2233</v>
      </c>
      <c r="I767" s="64">
        <v>179</v>
      </c>
      <c r="J767" s="64">
        <v>21896</v>
      </c>
      <c r="K767" s="64">
        <v>-849</v>
      </c>
      <c r="L767" s="64">
        <v>575</v>
      </c>
      <c r="M767" s="64">
        <v>13707</v>
      </c>
      <c r="N767" s="64">
        <v>795</v>
      </c>
      <c r="O767" s="64">
        <v>1112</v>
      </c>
      <c r="P767" s="64">
        <v>-529</v>
      </c>
      <c r="Q767" s="64">
        <v>0</v>
      </c>
      <c r="R767" s="64">
        <v>6536</v>
      </c>
      <c r="S767" s="64">
        <v>0</v>
      </c>
      <c r="T767" s="64">
        <v>0</v>
      </c>
      <c r="U767" s="64">
        <v>2124</v>
      </c>
      <c r="V767" s="64">
        <v>4411</v>
      </c>
      <c r="W767" s="64">
        <v>2735</v>
      </c>
      <c r="X767" s="64">
        <v>0</v>
      </c>
      <c r="Y767" s="64">
        <v>7644</v>
      </c>
      <c r="Z767" s="64">
        <v>205270</v>
      </c>
      <c r="AA767" s="64">
        <v>191964</v>
      </c>
      <c r="AB767" s="64">
        <v>10208</v>
      </c>
      <c r="AC767" s="64">
        <v>0</v>
      </c>
      <c r="AD767" s="64">
        <v>0</v>
      </c>
      <c r="AE767" s="64">
        <v>1105</v>
      </c>
      <c r="AF767" s="64">
        <v>7393</v>
      </c>
      <c r="AG767" s="64">
        <v>0</v>
      </c>
      <c r="AH767" s="64">
        <v>4402</v>
      </c>
      <c r="AI767" s="64">
        <v>-238</v>
      </c>
      <c r="AJ767" s="64">
        <v>430484</v>
      </c>
      <c r="AK767" s="64">
        <v>5648</v>
      </c>
      <c r="AL767" s="64">
        <v>337555</v>
      </c>
      <c r="AM767" s="64">
        <v>0</v>
      </c>
      <c r="AN767" s="64">
        <v>4749</v>
      </c>
      <c r="AO767" s="64">
        <v>3277</v>
      </c>
      <c r="AP767" s="64">
        <v>0</v>
      </c>
      <c r="AQ767" s="64">
        <v>0</v>
      </c>
      <c r="AR767" s="64">
        <v>14901</v>
      </c>
      <c r="AS767" s="64">
        <v>0</v>
      </c>
      <c r="AT767" s="64">
        <v>0</v>
      </c>
      <c r="AU767" s="64">
        <v>0</v>
      </c>
      <c r="AV767" s="64">
        <v>537</v>
      </c>
      <c r="AW767" s="64">
        <v>58400</v>
      </c>
      <c r="AX767" s="64">
        <v>5300</v>
      </c>
      <c r="AY767" s="64">
        <v>79254</v>
      </c>
      <c r="AZ767" s="64">
        <v>430484</v>
      </c>
      <c r="BA767" s="64">
        <v>81186</v>
      </c>
      <c r="BB767" s="64">
        <v>0</v>
      </c>
      <c r="BC767" s="64">
        <v>81186</v>
      </c>
    </row>
    <row r="768" spans="1:55" x14ac:dyDescent="0.25">
      <c r="A768" s="64">
        <v>9827</v>
      </c>
      <c r="B768" s="65" t="s">
        <v>467</v>
      </c>
      <c r="C768" s="64">
        <v>200112</v>
      </c>
      <c r="D768" s="64">
        <v>34265</v>
      </c>
      <c r="E768" s="64">
        <v>14194</v>
      </c>
      <c r="F768" s="64">
        <v>20072</v>
      </c>
      <c r="G768" s="64">
        <v>526</v>
      </c>
      <c r="H768" s="64">
        <v>2617</v>
      </c>
      <c r="I768" s="64">
        <v>203</v>
      </c>
      <c r="J768" s="64">
        <v>23011</v>
      </c>
      <c r="K768" s="64">
        <v>-195</v>
      </c>
      <c r="L768" s="64">
        <v>535</v>
      </c>
      <c r="M768" s="64">
        <v>16237</v>
      </c>
      <c r="N768" s="64">
        <v>3314</v>
      </c>
      <c r="O768" s="64">
        <v>0</v>
      </c>
      <c r="P768" s="64">
        <v>601</v>
      </c>
      <c r="Q768" s="64">
        <v>0</v>
      </c>
      <c r="R768" s="64">
        <v>3199</v>
      </c>
      <c r="S768" s="64">
        <v>0</v>
      </c>
      <c r="T768" s="64">
        <v>0</v>
      </c>
      <c r="U768" s="64">
        <v>1824</v>
      </c>
      <c r="V768" s="64">
        <v>1375</v>
      </c>
      <c r="W768" s="64">
        <v>3961</v>
      </c>
      <c r="X768" s="64">
        <v>0</v>
      </c>
      <c r="Y768" s="64">
        <v>9472</v>
      </c>
      <c r="Z768" s="64">
        <v>243380</v>
      </c>
      <c r="AA768" s="64">
        <v>194745</v>
      </c>
      <c r="AB768" s="64">
        <v>10357</v>
      </c>
      <c r="AC768" s="64">
        <v>0</v>
      </c>
      <c r="AD768" s="64">
        <v>0</v>
      </c>
      <c r="AE768" s="64">
        <v>869</v>
      </c>
      <c r="AF768" s="64">
        <v>13375</v>
      </c>
      <c r="AG768" s="64">
        <v>0</v>
      </c>
      <c r="AH768" s="64">
        <v>3755</v>
      </c>
      <c r="AI768" s="64">
        <v>285</v>
      </c>
      <c r="AJ768" s="64">
        <v>480197</v>
      </c>
      <c r="AK768" s="64">
        <v>4348</v>
      </c>
      <c r="AL768" s="64">
        <v>385061</v>
      </c>
      <c r="AM768" s="64">
        <v>0</v>
      </c>
      <c r="AN768" s="64">
        <v>4459</v>
      </c>
      <c r="AO768" s="64">
        <v>3059</v>
      </c>
      <c r="AP768" s="64">
        <v>0</v>
      </c>
      <c r="AQ768" s="64">
        <v>0</v>
      </c>
      <c r="AR768" s="64">
        <v>17541</v>
      </c>
      <c r="AS768" s="64">
        <v>0</v>
      </c>
      <c r="AT768" s="64">
        <v>0</v>
      </c>
      <c r="AU768" s="64">
        <v>91</v>
      </c>
      <c r="AV768" s="64">
        <v>537</v>
      </c>
      <c r="AW768" s="64">
        <v>63700</v>
      </c>
      <c r="AX768" s="64">
        <v>1400</v>
      </c>
      <c r="AY768" s="64">
        <v>83269</v>
      </c>
      <c r="AZ768" s="64">
        <v>480197</v>
      </c>
      <c r="BA768" s="64">
        <v>87164</v>
      </c>
      <c r="BB768" s="64">
        <v>0</v>
      </c>
      <c r="BC768" s="64">
        <v>87164</v>
      </c>
    </row>
    <row r="769" spans="1:55" x14ac:dyDescent="0.25">
      <c r="A769" s="64">
        <v>9827</v>
      </c>
      <c r="B769" s="65" t="s">
        <v>467</v>
      </c>
      <c r="C769" s="64">
        <v>200212</v>
      </c>
      <c r="D769" s="64">
        <v>33196</v>
      </c>
      <c r="E769" s="64">
        <v>13096</v>
      </c>
      <c r="F769" s="64">
        <v>20099</v>
      </c>
      <c r="G769" s="64">
        <v>515</v>
      </c>
      <c r="H769" s="64">
        <v>4357</v>
      </c>
      <c r="I769" s="64">
        <v>176</v>
      </c>
      <c r="J769" s="64">
        <v>24796</v>
      </c>
      <c r="K769" s="64">
        <v>1612</v>
      </c>
      <c r="L769" s="64">
        <v>-50</v>
      </c>
      <c r="M769" s="64">
        <v>16790</v>
      </c>
      <c r="N769" s="64">
        <v>6064</v>
      </c>
      <c r="O769" s="64">
        <v>399</v>
      </c>
      <c r="P769" s="64">
        <v>535</v>
      </c>
      <c r="Q769" s="64">
        <v>92</v>
      </c>
      <c r="R769" s="64">
        <v>2661</v>
      </c>
      <c r="S769" s="64">
        <v>0</v>
      </c>
      <c r="T769" s="64">
        <v>0</v>
      </c>
      <c r="U769" s="64">
        <v>2360</v>
      </c>
      <c r="V769" s="64">
        <v>300</v>
      </c>
      <c r="W769" s="64">
        <v>4162</v>
      </c>
      <c r="X769" s="64">
        <v>0</v>
      </c>
      <c r="Y769" s="64">
        <v>15691</v>
      </c>
      <c r="Z769" s="64">
        <v>253250</v>
      </c>
      <c r="AA769" s="64">
        <v>171264</v>
      </c>
      <c r="AB769" s="64">
        <v>32642</v>
      </c>
      <c r="AC769" s="64">
        <v>0</v>
      </c>
      <c r="AD769" s="64">
        <v>5192</v>
      </c>
      <c r="AE769" s="64">
        <v>590</v>
      </c>
      <c r="AF769" s="64">
        <v>3944</v>
      </c>
      <c r="AG769" s="64">
        <v>0</v>
      </c>
      <c r="AH769" s="64">
        <v>10587</v>
      </c>
      <c r="AI769" s="64">
        <v>0</v>
      </c>
      <c r="AJ769" s="64">
        <v>497322</v>
      </c>
      <c r="AK769" s="64">
        <v>3524</v>
      </c>
      <c r="AL769" s="64">
        <v>383746</v>
      </c>
      <c r="AM769" s="64">
        <v>0</v>
      </c>
      <c r="AN769" s="64">
        <v>14145</v>
      </c>
      <c r="AO769" s="64">
        <v>50</v>
      </c>
      <c r="AP769" s="64">
        <v>0</v>
      </c>
      <c r="AQ769" s="64">
        <v>0</v>
      </c>
      <c r="AR769" s="64">
        <v>22345</v>
      </c>
      <c r="AS769" s="64">
        <v>0</v>
      </c>
      <c r="AT769" s="64">
        <v>0</v>
      </c>
      <c r="AU769" s="64">
        <v>91</v>
      </c>
      <c r="AV769" s="64">
        <v>8020</v>
      </c>
      <c r="AW769" s="64">
        <v>65100</v>
      </c>
      <c r="AX769" s="64">
        <v>300</v>
      </c>
      <c r="AY769" s="64">
        <v>95857</v>
      </c>
      <c r="AZ769" s="64">
        <v>497322</v>
      </c>
      <c r="BA769" s="64">
        <v>109104</v>
      </c>
      <c r="BB769" s="64">
        <v>0</v>
      </c>
      <c r="BC769" s="64">
        <v>109104</v>
      </c>
    </row>
    <row r="770" spans="1:55" x14ac:dyDescent="0.25">
      <c r="A770" s="64">
        <v>9827</v>
      </c>
      <c r="B770" s="65" t="s">
        <v>467</v>
      </c>
      <c r="C770" s="64">
        <v>200312</v>
      </c>
      <c r="D770" s="64">
        <v>32897</v>
      </c>
      <c r="E770" s="64">
        <v>11546</v>
      </c>
      <c r="F770" s="64">
        <v>21351</v>
      </c>
      <c r="G770" s="64">
        <v>794</v>
      </c>
      <c r="H770" s="64">
        <v>5391</v>
      </c>
      <c r="I770" s="64">
        <v>212</v>
      </c>
      <c r="J770" s="64">
        <v>27325</v>
      </c>
      <c r="K770" s="64">
        <v>3251</v>
      </c>
      <c r="L770" s="64">
        <v>548</v>
      </c>
      <c r="M770" s="64">
        <v>21444</v>
      </c>
      <c r="N770" s="64">
        <v>3591</v>
      </c>
      <c r="O770" s="64">
        <v>143</v>
      </c>
      <c r="P770" s="64">
        <v>385</v>
      </c>
      <c r="Q770" s="64">
        <v>282</v>
      </c>
      <c r="R770" s="64">
        <v>5843</v>
      </c>
      <c r="S770" s="64">
        <v>0</v>
      </c>
      <c r="T770" s="64">
        <v>0</v>
      </c>
      <c r="U770" s="64">
        <v>1210</v>
      </c>
      <c r="V770" s="64">
        <v>4633</v>
      </c>
      <c r="W770" s="64">
        <v>6425</v>
      </c>
      <c r="X770" s="64">
        <v>0</v>
      </c>
      <c r="Y770" s="64">
        <v>26794</v>
      </c>
      <c r="Z770" s="64">
        <v>266076</v>
      </c>
      <c r="AA770" s="64">
        <v>222252</v>
      </c>
      <c r="AB770" s="64">
        <v>43217</v>
      </c>
      <c r="AC770" s="64">
        <v>0</v>
      </c>
      <c r="AD770" s="64">
        <v>5473</v>
      </c>
      <c r="AE770" s="64">
        <v>0</v>
      </c>
      <c r="AF770" s="64">
        <v>3317</v>
      </c>
      <c r="AG770" s="64">
        <v>0</v>
      </c>
      <c r="AH770" s="64">
        <v>7765</v>
      </c>
      <c r="AI770" s="64">
        <v>0</v>
      </c>
      <c r="AJ770" s="64">
        <v>581319</v>
      </c>
      <c r="AK770" s="64">
        <v>5327</v>
      </c>
      <c r="AL770" s="64">
        <v>457483</v>
      </c>
      <c r="AM770" s="64">
        <v>0</v>
      </c>
      <c r="AN770" s="64">
        <v>9380</v>
      </c>
      <c r="AO770" s="64">
        <v>366</v>
      </c>
      <c r="AP770" s="64">
        <v>0</v>
      </c>
      <c r="AQ770" s="64">
        <v>0</v>
      </c>
      <c r="AR770" s="64">
        <v>28180</v>
      </c>
      <c r="AS770" s="64">
        <v>0</v>
      </c>
      <c r="AT770" s="64">
        <v>0</v>
      </c>
      <c r="AU770" s="64">
        <v>224</v>
      </c>
      <c r="AV770" s="64">
        <v>540</v>
      </c>
      <c r="AW770" s="64">
        <v>75186</v>
      </c>
      <c r="AX770" s="64">
        <v>4633</v>
      </c>
      <c r="AY770" s="64">
        <v>108763</v>
      </c>
      <c r="AZ770" s="64">
        <v>581319</v>
      </c>
      <c r="BA770" s="64">
        <v>124771</v>
      </c>
      <c r="BB770" s="64">
        <v>0</v>
      </c>
      <c r="BC770" s="64">
        <v>124771</v>
      </c>
    </row>
    <row r="771" spans="1:55" x14ac:dyDescent="0.25">
      <c r="A771" s="64">
        <v>9827</v>
      </c>
      <c r="B771" s="65" t="s">
        <v>467</v>
      </c>
      <c r="C771" s="64">
        <v>200412</v>
      </c>
      <c r="D771" s="64">
        <v>33340</v>
      </c>
      <c r="E771" s="64">
        <v>11882</v>
      </c>
      <c r="F771" s="64">
        <v>21458</v>
      </c>
      <c r="G771" s="64">
        <v>1261</v>
      </c>
      <c r="H771" s="64">
        <v>7254</v>
      </c>
      <c r="I771" s="64">
        <v>386</v>
      </c>
      <c r="J771" s="64">
        <v>29586</v>
      </c>
      <c r="K771" s="64">
        <v>5230</v>
      </c>
      <c r="L771" s="64">
        <v>49</v>
      </c>
      <c r="M771" s="64">
        <v>24217</v>
      </c>
      <c r="N771" s="64">
        <v>1484</v>
      </c>
      <c r="O771" s="64">
        <v>67</v>
      </c>
      <c r="P771" s="64">
        <v>-1691</v>
      </c>
      <c r="Q771" s="64">
        <v>343</v>
      </c>
      <c r="R771" s="64">
        <v>11131</v>
      </c>
      <c r="S771" s="64">
        <v>0</v>
      </c>
      <c r="T771" s="64">
        <v>0</v>
      </c>
      <c r="U771" s="64">
        <v>2787</v>
      </c>
      <c r="V771" s="64">
        <v>8344</v>
      </c>
      <c r="W771" s="64">
        <v>5703</v>
      </c>
      <c r="X771" s="64">
        <v>0</v>
      </c>
      <c r="Y771" s="64">
        <v>2071</v>
      </c>
      <c r="Z771" s="64">
        <v>285352</v>
      </c>
      <c r="AA771" s="64">
        <v>297540</v>
      </c>
      <c r="AB771" s="64">
        <v>41036</v>
      </c>
      <c r="AC771" s="64">
        <v>0</v>
      </c>
      <c r="AD771" s="64">
        <v>5816</v>
      </c>
      <c r="AE771" s="64">
        <v>0</v>
      </c>
      <c r="AF771" s="64">
        <v>2182</v>
      </c>
      <c r="AG771" s="64">
        <v>0</v>
      </c>
      <c r="AH771" s="64">
        <v>8124</v>
      </c>
      <c r="AI771" s="64">
        <v>0</v>
      </c>
      <c r="AJ771" s="64">
        <v>647825</v>
      </c>
      <c r="AK771" s="64">
        <v>7032</v>
      </c>
      <c r="AL771" s="64">
        <v>509884</v>
      </c>
      <c r="AM771" s="64">
        <v>0</v>
      </c>
      <c r="AN771" s="64">
        <v>8751</v>
      </c>
      <c r="AO771" s="64">
        <v>288</v>
      </c>
      <c r="AP771" s="64">
        <v>0</v>
      </c>
      <c r="AQ771" s="64">
        <v>0</v>
      </c>
      <c r="AR771" s="64">
        <v>32942</v>
      </c>
      <c r="AS771" s="64">
        <v>0</v>
      </c>
      <c r="AT771" s="64">
        <v>0</v>
      </c>
      <c r="AU771" s="64">
        <v>368</v>
      </c>
      <c r="AV771" s="64">
        <v>540</v>
      </c>
      <c r="AW771" s="64">
        <v>79819</v>
      </c>
      <c r="AX771" s="64">
        <v>8200</v>
      </c>
      <c r="AY771" s="64">
        <v>121869</v>
      </c>
      <c r="AZ771" s="64">
        <v>647825</v>
      </c>
      <c r="BA771" s="64">
        <v>218516</v>
      </c>
      <c r="BB771" s="64">
        <v>0</v>
      </c>
      <c r="BC771" s="64">
        <v>218516</v>
      </c>
    </row>
    <row r="772" spans="1:55" x14ac:dyDescent="0.25">
      <c r="A772" s="64">
        <v>9837</v>
      </c>
      <c r="B772" s="65" t="s">
        <v>438</v>
      </c>
      <c r="C772" s="64">
        <v>200012</v>
      </c>
      <c r="D772" s="64">
        <v>9231</v>
      </c>
      <c r="E772" s="64">
        <v>2529</v>
      </c>
      <c r="F772" s="64">
        <v>6702</v>
      </c>
      <c r="G772" s="64">
        <v>79</v>
      </c>
      <c r="H772" s="64">
        <v>1184</v>
      </c>
      <c r="I772" s="64">
        <v>62</v>
      </c>
      <c r="J772" s="64">
        <v>7903</v>
      </c>
      <c r="K772" s="64">
        <v>-167</v>
      </c>
      <c r="L772" s="64">
        <v>75</v>
      </c>
      <c r="M772" s="64">
        <v>6024</v>
      </c>
      <c r="N772" s="64">
        <v>510</v>
      </c>
      <c r="O772" s="64">
        <v>13</v>
      </c>
      <c r="P772" s="64">
        <v>-788</v>
      </c>
      <c r="Q772" s="64">
        <v>0</v>
      </c>
      <c r="R772" s="64">
        <v>2052</v>
      </c>
      <c r="S772" s="64">
        <v>0</v>
      </c>
      <c r="T772" s="64">
        <v>0</v>
      </c>
      <c r="U772" s="64">
        <v>769</v>
      </c>
      <c r="V772" s="64">
        <v>1283</v>
      </c>
      <c r="W772" s="64">
        <v>7809</v>
      </c>
      <c r="X772" s="64">
        <v>0</v>
      </c>
      <c r="Y772" s="64">
        <v>13170</v>
      </c>
      <c r="Z772" s="64">
        <v>68470</v>
      </c>
      <c r="AA772" s="64">
        <v>17204</v>
      </c>
      <c r="AB772" s="64">
        <v>1434</v>
      </c>
      <c r="AC772" s="64">
        <v>0</v>
      </c>
      <c r="AD772" s="64">
        <v>0</v>
      </c>
      <c r="AE772" s="64">
        <v>0</v>
      </c>
      <c r="AF772" s="64">
        <v>3431</v>
      </c>
      <c r="AG772" s="64">
        <v>0</v>
      </c>
      <c r="AH772" s="64">
        <v>556</v>
      </c>
      <c r="AI772" s="64">
        <v>0</v>
      </c>
      <c r="AJ772" s="64">
        <v>112074</v>
      </c>
      <c r="AK772" s="64">
        <v>0</v>
      </c>
      <c r="AL772" s="64">
        <v>93521</v>
      </c>
      <c r="AM772" s="64">
        <v>0</v>
      </c>
      <c r="AN772" s="64">
        <v>1681</v>
      </c>
      <c r="AO772" s="64">
        <v>0</v>
      </c>
      <c r="AP772" s="64">
        <v>0</v>
      </c>
      <c r="AQ772" s="64">
        <v>0</v>
      </c>
      <c r="AR772" s="64">
        <v>3189</v>
      </c>
      <c r="AS772" s="64">
        <v>0</v>
      </c>
      <c r="AT772" s="64">
        <v>0</v>
      </c>
      <c r="AU772" s="64">
        <v>0</v>
      </c>
      <c r="AV772" s="64">
        <v>0</v>
      </c>
      <c r="AW772" s="64">
        <v>12350</v>
      </c>
      <c r="AX772" s="64">
        <v>1283</v>
      </c>
      <c r="AY772" s="64">
        <v>16872</v>
      </c>
      <c r="AZ772" s="64">
        <v>112074</v>
      </c>
      <c r="BA772" s="64">
        <v>24349</v>
      </c>
      <c r="BB772" s="64">
        <v>0</v>
      </c>
      <c r="BC772" s="64">
        <v>24349</v>
      </c>
    </row>
    <row r="773" spans="1:55" x14ac:dyDescent="0.25">
      <c r="A773" s="64">
        <v>9837</v>
      </c>
      <c r="B773" s="65" t="s">
        <v>438</v>
      </c>
      <c r="C773" s="64">
        <v>200112</v>
      </c>
      <c r="D773" s="64">
        <v>10349</v>
      </c>
      <c r="E773" s="64">
        <v>2995</v>
      </c>
      <c r="F773" s="64">
        <v>7354</v>
      </c>
      <c r="G773" s="64">
        <v>66</v>
      </c>
      <c r="H773" s="64">
        <v>1231</v>
      </c>
      <c r="I773" s="64">
        <v>56</v>
      </c>
      <c r="J773" s="64">
        <v>8595</v>
      </c>
      <c r="K773" s="64">
        <v>134</v>
      </c>
      <c r="L773" s="64">
        <v>94</v>
      </c>
      <c r="M773" s="64">
        <v>7054</v>
      </c>
      <c r="N773" s="64">
        <v>805</v>
      </c>
      <c r="O773" s="64">
        <v>15</v>
      </c>
      <c r="P773" s="64">
        <v>1609</v>
      </c>
      <c r="Q773" s="64">
        <v>0</v>
      </c>
      <c r="R773" s="64">
        <v>-660</v>
      </c>
      <c r="S773" s="64">
        <v>0</v>
      </c>
      <c r="T773" s="64">
        <v>0</v>
      </c>
      <c r="U773" s="64">
        <v>36</v>
      </c>
      <c r="V773" s="64">
        <v>-696</v>
      </c>
      <c r="W773" s="64">
        <v>14993</v>
      </c>
      <c r="X773" s="64">
        <v>0</v>
      </c>
      <c r="Y773" s="64">
        <v>18769</v>
      </c>
      <c r="Z773" s="64">
        <v>70390</v>
      </c>
      <c r="AA773" s="64">
        <v>13051</v>
      </c>
      <c r="AB773" s="64">
        <v>1795</v>
      </c>
      <c r="AC773" s="64">
        <v>0</v>
      </c>
      <c r="AD773" s="64">
        <v>0</v>
      </c>
      <c r="AE773" s="64">
        <v>0</v>
      </c>
      <c r="AF773" s="64">
        <v>5909</v>
      </c>
      <c r="AG773" s="64">
        <v>0</v>
      </c>
      <c r="AH773" s="64">
        <v>702</v>
      </c>
      <c r="AI773" s="64">
        <v>0</v>
      </c>
      <c r="AJ773" s="64">
        <v>125609</v>
      </c>
      <c r="AK773" s="64">
        <v>0</v>
      </c>
      <c r="AL773" s="64">
        <v>106828</v>
      </c>
      <c r="AM773" s="64">
        <v>0</v>
      </c>
      <c r="AN773" s="64">
        <v>1845</v>
      </c>
      <c r="AO773" s="64">
        <v>0</v>
      </c>
      <c r="AP773" s="64">
        <v>0</v>
      </c>
      <c r="AQ773" s="64">
        <v>0</v>
      </c>
      <c r="AR773" s="64">
        <v>3949</v>
      </c>
      <c r="AS773" s="64">
        <v>0</v>
      </c>
      <c r="AT773" s="64">
        <v>0</v>
      </c>
      <c r="AU773" s="64">
        <v>50</v>
      </c>
      <c r="AV773" s="64">
        <v>0</v>
      </c>
      <c r="AW773" s="64">
        <v>13633</v>
      </c>
      <c r="AX773" s="64">
        <v>-696</v>
      </c>
      <c r="AY773" s="64">
        <v>16936</v>
      </c>
      <c r="AZ773" s="64">
        <v>125609</v>
      </c>
      <c r="BA773" s="64">
        <v>30123</v>
      </c>
      <c r="BB773" s="64">
        <v>0</v>
      </c>
      <c r="BC773" s="64">
        <v>30123</v>
      </c>
    </row>
    <row r="774" spans="1:55" x14ac:dyDescent="0.25">
      <c r="A774" s="64">
        <v>9837</v>
      </c>
      <c r="B774" s="65" t="s">
        <v>438</v>
      </c>
      <c r="C774" s="64">
        <v>200212</v>
      </c>
      <c r="D774" s="64">
        <v>9691</v>
      </c>
      <c r="E774" s="64">
        <v>2166</v>
      </c>
      <c r="F774" s="64">
        <v>7525</v>
      </c>
      <c r="G774" s="64">
        <v>61</v>
      </c>
      <c r="H774" s="64">
        <v>1646</v>
      </c>
      <c r="I774" s="64">
        <v>48</v>
      </c>
      <c r="J774" s="64">
        <v>9184</v>
      </c>
      <c r="K774" s="64">
        <v>315</v>
      </c>
      <c r="L774" s="64">
        <v>149</v>
      </c>
      <c r="M774" s="64">
        <v>7935</v>
      </c>
      <c r="N774" s="64">
        <v>780</v>
      </c>
      <c r="O774" s="64">
        <v>20</v>
      </c>
      <c r="P774" s="64">
        <v>2554</v>
      </c>
      <c r="Q774" s="64">
        <v>0</v>
      </c>
      <c r="R774" s="64">
        <v>-1641</v>
      </c>
      <c r="S774" s="64">
        <v>0</v>
      </c>
      <c r="T774" s="64">
        <v>0</v>
      </c>
      <c r="U774" s="64">
        <v>35</v>
      </c>
      <c r="V774" s="64">
        <v>-1676</v>
      </c>
      <c r="W774" s="64">
        <v>16196</v>
      </c>
      <c r="X774" s="64">
        <v>0</v>
      </c>
      <c r="Y774" s="64">
        <v>1636</v>
      </c>
      <c r="Z774" s="64">
        <v>83779</v>
      </c>
      <c r="AA774" s="64">
        <v>10287</v>
      </c>
      <c r="AB774" s="64">
        <v>8365</v>
      </c>
      <c r="AC774" s="64">
        <v>0</v>
      </c>
      <c r="AD774" s="64">
        <v>0</v>
      </c>
      <c r="AE774" s="64">
        <v>0</v>
      </c>
      <c r="AF774" s="64">
        <v>5380</v>
      </c>
      <c r="AG774" s="64">
        <v>0</v>
      </c>
      <c r="AH774" s="64">
        <v>811</v>
      </c>
      <c r="AI774" s="64">
        <v>0</v>
      </c>
      <c r="AJ774" s="64">
        <v>126454</v>
      </c>
      <c r="AK774" s="64">
        <v>169</v>
      </c>
      <c r="AL774" s="64">
        <v>104266</v>
      </c>
      <c r="AM774" s="64">
        <v>0</v>
      </c>
      <c r="AN774" s="64">
        <v>1210</v>
      </c>
      <c r="AO774" s="64">
        <v>0</v>
      </c>
      <c r="AP774" s="64">
        <v>0</v>
      </c>
      <c r="AQ774" s="64">
        <v>0</v>
      </c>
      <c r="AR774" s="64">
        <v>5111</v>
      </c>
      <c r="AS774" s="64">
        <v>0</v>
      </c>
      <c r="AT774" s="64">
        <v>0</v>
      </c>
      <c r="AU774" s="64">
        <v>50</v>
      </c>
      <c r="AV774" s="64">
        <v>4387</v>
      </c>
      <c r="AW774" s="64">
        <v>12937</v>
      </c>
      <c r="AX774" s="64">
        <v>-1676</v>
      </c>
      <c r="AY774" s="64">
        <v>20809</v>
      </c>
      <c r="AZ774" s="64">
        <v>126454</v>
      </c>
      <c r="BA774" s="64">
        <v>39191</v>
      </c>
      <c r="BB774" s="64">
        <v>0</v>
      </c>
      <c r="BC774" s="64">
        <v>39191</v>
      </c>
    </row>
    <row r="775" spans="1:55" x14ac:dyDescent="0.25">
      <c r="A775" s="64">
        <v>9860</v>
      </c>
      <c r="B775" s="65" t="s">
        <v>369</v>
      </c>
      <c r="C775" s="64">
        <v>200012</v>
      </c>
      <c r="D775" s="64">
        <v>10028</v>
      </c>
      <c r="E775" s="64">
        <v>2739</v>
      </c>
      <c r="F775" s="64">
        <v>7289</v>
      </c>
      <c r="G775" s="64">
        <v>26</v>
      </c>
      <c r="H775" s="64">
        <v>3304</v>
      </c>
      <c r="I775" s="64">
        <v>317</v>
      </c>
      <c r="J775" s="64">
        <v>10302</v>
      </c>
      <c r="K775" s="64">
        <v>-68</v>
      </c>
      <c r="L775" s="64">
        <v>763</v>
      </c>
      <c r="M775" s="64">
        <v>7521</v>
      </c>
      <c r="N775" s="64">
        <v>516</v>
      </c>
      <c r="O775" s="64">
        <v>151</v>
      </c>
      <c r="P775" s="64">
        <v>542</v>
      </c>
      <c r="Q775" s="64">
        <v>0</v>
      </c>
      <c r="R775" s="64">
        <v>2267</v>
      </c>
      <c r="S775" s="64">
        <v>0</v>
      </c>
      <c r="T775" s="64">
        <v>0</v>
      </c>
      <c r="U775" s="64">
        <v>651</v>
      </c>
      <c r="V775" s="64">
        <v>1616</v>
      </c>
      <c r="W775" s="64">
        <v>25255</v>
      </c>
      <c r="X775" s="64">
        <v>0</v>
      </c>
      <c r="Y775" s="64">
        <v>15233</v>
      </c>
      <c r="Z775" s="64">
        <v>107053</v>
      </c>
      <c r="AA775" s="64">
        <v>13301</v>
      </c>
      <c r="AB775" s="64">
        <v>5951</v>
      </c>
      <c r="AC775" s="64">
        <v>0</v>
      </c>
      <c r="AD775" s="64">
        <v>0</v>
      </c>
      <c r="AE775" s="64">
        <v>0</v>
      </c>
      <c r="AF775" s="64">
        <v>2814</v>
      </c>
      <c r="AG775" s="64">
        <v>0</v>
      </c>
      <c r="AH775" s="64">
        <v>1043</v>
      </c>
      <c r="AI775" s="64">
        <v>0</v>
      </c>
      <c r="AJ775" s="64">
        <v>170649</v>
      </c>
      <c r="AK775" s="64">
        <v>50761</v>
      </c>
      <c r="AL775" s="64">
        <v>95342</v>
      </c>
      <c r="AM775" s="64">
        <v>0</v>
      </c>
      <c r="AN775" s="64">
        <v>2261</v>
      </c>
      <c r="AO775" s="64">
        <v>0</v>
      </c>
      <c r="AP775" s="64">
        <v>0</v>
      </c>
      <c r="AQ775" s="64">
        <v>0</v>
      </c>
      <c r="AR775" s="64">
        <v>13492</v>
      </c>
      <c r="AS775" s="64">
        <v>0</v>
      </c>
      <c r="AT775" s="64">
        <v>0</v>
      </c>
      <c r="AU775" s="64">
        <v>0</v>
      </c>
      <c r="AV775" s="64">
        <v>0</v>
      </c>
      <c r="AW775" s="64">
        <v>7177</v>
      </c>
      <c r="AX775" s="64">
        <v>1616</v>
      </c>
      <c r="AY775" s="64">
        <v>22285</v>
      </c>
      <c r="AZ775" s="64">
        <v>170649</v>
      </c>
      <c r="BA775" s="64">
        <v>35348</v>
      </c>
      <c r="BB775" s="64">
        <v>400</v>
      </c>
      <c r="BC775" s="64">
        <v>35748</v>
      </c>
    </row>
    <row r="776" spans="1:55" x14ac:dyDescent="0.25">
      <c r="A776" s="64">
        <v>9860</v>
      </c>
      <c r="B776" s="65" t="s">
        <v>369</v>
      </c>
      <c r="C776" s="64">
        <v>200112</v>
      </c>
      <c r="D776" s="64">
        <v>10744</v>
      </c>
      <c r="E776" s="64">
        <v>2840</v>
      </c>
      <c r="F776" s="64">
        <v>7904</v>
      </c>
      <c r="G776" s="64">
        <v>58</v>
      </c>
      <c r="H776" s="64">
        <v>3431</v>
      </c>
      <c r="I776" s="64">
        <v>337</v>
      </c>
      <c r="J776" s="64">
        <v>11056</v>
      </c>
      <c r="K776" s="64">
        <v>-484</v>
      </c>
      <c r="L776" s="64">
        <v>223</v>
      </c>
      <c r="M776" s="64">
        <v>7564</v>
      </c>
      <c r="N776" s="64">
        <v>316</v>
      </c>
      <c r="O776" s="64">
        <v>153</v>
      </c>
      <c r="P776" s="64">
        <v>667</v>
      </c>
      <c r="Q776" s="64">
        <v>0</v>
      </c>
      <c r="R776" s="64">
        <v>2096</v>
      </c>
      <c r="S776" s="64">
        <v>0</v>
      </c>
      <c r="T776" s="64">
        <v>0</v>
      </c>
      <c r="U776" s="64">
        <v>607</v>
      </c>
      <c r="V776" s="64">
        <v>1489</v>
      </c>
      <c r="W776" s="64">
        <v>32661</v>
      </c>
      <c r="X776" s="64">
        <v>0</v>
      </c>
      <c r="Y776" s="64">
        <v>37665</v>
      </c>
      <c r="Z776" s="64">
        <v>107235</v>
      </c>
      <c r="AA776" s="64">
        <v>18312</v>
      </c>
      <c r="AB776" s="64">
        <v>3912</v>
      </c>
      <c r="AC776" s="64">
        <v>0</v>
      </c>
      <c r="AD776" s="64">
        <v>0</v>
      </c>
      <c r="AE776" s="64">
        <v>0</v>
      </c>
      <c r="AF776" s="64">
        <v>5065</v>
      </c>
      <c r="AG776" s="64">
        <v>0</v>
      </c>
      <c r="AH776" s="64">
        <v>484</v>
      </c>
      <c r="AI776" s="64">
        <v>60</v>
      </c>
      <c r="AJ776" s="64">
        <v>205394</v>
      </c>
      <c r="AK776" s="64">
        <v>80492</v>
      </c>
      <c r="AL776" s="64">
        <v>98561</v>
      </c>
      <c r="AM776" s="64">
        <v>0</v>
      </c>
      <c r="AN776" s="64">
        <v>1725</v>
      </c>
      <c r="AO776" s="64">
        <v>136</v>
      </c>
      <c r="AP776" s="64">
        <v>0</v>
      </c>
      <c r="AQ776" s="64">
        <v>0</v>
      </c>
      <c r="AR776" s="64">
        <v>14197</v>
      </c>
      <c r="AS776" s="64">
        <v>0</v>
      </c>
      <c r="AT776" s="64">
        <v>0</v>
      </c>
      <c r="AU776" s="64">
        <v>0</v>
      </c>
      <c r="AV776" s="64">
        <v>0</v>
      </c>
      <c r="AW776" s="64">
        <v>8793</v>
      </c>
      <c r="AX776" s="64">
        <v>1489</v>
      </c>
      <c r="AY776" s="64">
        <v>24480</v>
      </c>
      <c r="AZ776" s="64">
        <v>205394</v>
      </c>
      <c r="BA776" s="64">
        <v>37001</v>
      </c>
      <c r="BB776" s="64">
        <v>7500</v>
      </c>
      <c r="BC776" s="64">
        <v>44501</v>
      </c>
    </row>
    <row r="777" spans="1:55" x14ac:dyDescent="0.25">
      <c r="A777" s="64">
        <v>9860</v>
      </c>
      <c r="B777" s="65" t="s">
        <v>369</v>
      </c>
      <c r="C777" s="64">
        <v>200212</v>
      </c>
      <c r="D777" s="64">
        <v>10922</v>
      </c>
      <c r="E777" s="64">
        <v>3381</v>
      </c>
      <c r="F777" s="64">
        <v>7541</v>
      </c>
      <c r="G777" s="64">
        <v>32</v>
      </c>
      <c r="H777" s="64">
        <v>3804</v>
      </c>
      <c r="I777" s="64">
        <v>348</v>
      </c>
      <c r="J777" s="64">
        <v>11029</v>
      </c>
      <c r="K777" s="64">
        <v>1081</v>
      </c>
      <c r="L777" s="64">
        <v>388</v>
      </c>
      <c r="M777" s="64">
        <v>8457</v>
      </c>
      <c r="N777" s="64">
        <v>359</v>
      </c>
      <c r="O777" s="64">
        <v>222</v>
      </c>
      <c r="P777" s="64">
        <v>499</v>
      </c>
      <c r="Q777" s="64">
        <v>0</v>
      </c>
      <c r="R777" s="64">
        <v>2960</v>
      </c>
      <c r="S777" s="64">
        <v>0</v>
      </c>
      <c r="T777" s="64">
        <v>0</v>
      </c>
      <c r="U777" s="64">
        <v>830</v>
      </c>
      <c r="V777" s="64">
        <v>2130</v>
      </c>
      <c r="W777" s="64">
        <v>14195</v>
      </c>
      <c r="X777" s="64">
        <v>0</v>
      </c>
      <c r="Y777" s="64">
        <v>105815</v>
      </c>
      <c r="Z777" s="64">
        <v>108052</v>
      </c>
      <c r="AA777" s="64">
        <v>23156</v>
      </c>
      <c r="AB777" s="64">
        <v>4064</v>
      </c>
      <c r="AC777" s="64">
        <v>0</v>
      </c>
      <c r="AD777" s="64">
        <v>0</v>
      </c>
      <c r="AE777" s="64">
        <v>396</v>
      </c>
      <c r="AF777" s="64">
        <v>6185</v>
      </c>
      <c r="AG777" s="64">
        <v>0</v>
      </c>
      <c r="AH777" s="64">
        <v>354</v>
      </c>
      <c r="AI777" s="64">
        <v>470</v>
      </c>
      <c r="AJ777" s="64">
        <v>262686</v>
      </c>
      <c r="AK777" s="64">
        <v>128182</v>
      </c>
      <c r="AL777" s="64">
        <v>106193</v>
      </c>
      <c r="AM777" s="64">
        <v>0</v>
      </c>
      <c r="AN777" s="64">
        <v>1431</v>
      </c>
      <c r="AO777" s="64">
        <v>249</v>
      </c>
      <c r="AP777" s="64">
        <v>0</v>
      </c>
      <c r="AQ777" s="64">
        <v>0</v>
      </c>
      <c r="AR777" s="64">
        <v>14218</v>
      </c>
      <c r="AS777" s="64">
        <v>0</v>
      </c>
      <c r="AT777" s="64">
        <v>0</v>
      </c>
      <c r="AU777" s="64">
        <v>0</v>
      </c>
      <c r="AV777" s="64">
        <v>0</v>
      </c>
      <c r="AW777" s="64">
        <v>10283</v>
      </c>
      <c r="AX777" s="64">
        <v>2130</v>
      </c>
      <c r="AY777" s="64">
        <v>26631</v>
      </c>
      <c r="AZ777" s="64">
        <v>262686</v>
      </c>
      <c r="BA777" s="64">
        <v>40302</v>
      </c>
      <c r="BB777" s="64">
        <v>0</v>
      </c>
      <c r="BC777" s="64">
        <v>40302</v>
      </c>
    </row>
    <row r="778" spans="1:55" x14ac:dyDescent="0.25">
      <c r="A778" s="64">
        <v>9860</v>
      </c>
      <c r="B778" s="65" t="s">
        <v>369</v>
      </c>
      <c r="C778" s="64">
        <v>200312</v>
      </c>
      <c r="D778" s="64">
        <v>9811</v>
      </c>
      <c r="E778" s="64">
        <v>2512</v>
      </c>
      <c r="F778" s="64">
        <v>7299</v>
      </c>
      <c r="G778" s="64">
        <v>18</v>
      </c>
      <c r="H778" s="64">
        <v>4672</v>
      </c>
      <c r="I778" s="64">
        <v>404</v>
      </c>
      <c r="J778" s="64">
        <v>11585</v>
      </c>
      <c r="K778" s="64">
        <v>623</v>
      </c>
      <c r="L778" s="64">
        <v>286</v>
      </c>
      <c r="M778" s="64">
        <v>8840</v>
      </c>
      <c r="N778" s="64">
        <v>361</v>
      </c>
      <c r="O778" s="64">
        <v>149</v>
      </c>
      <c r="P778" s="64">
        <v>266</v>
      </c>
      <c r="Q778" s="64">
        <v>0</v>
      </c>
      <c r="R778" s="64">
        <v>2877</v>
      </c>
      <c r="S778" s="64">
        <v>0</v>
      </c>
      <c r="T778" s="64">
        <v>0</v>
      </c>
      <c r="U778" s="64">
        <v>521</v>
      </c>
      <c r="V778" s="64">
        <v>2357</v>
      </c>
      <c r="W778" s="64">
        <v>37185</v>
      </c>
      <c r="X778" s="64">
        <v>0</v>
      </c>
      <c r="Y778" s="64">
        <v>33503</v>
      </c>
      <c r="Z778" s="64">
        <v>96760</v>
      </c>
      <c r="AA778" s="64">
        <v>69094</v>
      </c>
      <c r="AB778" s="64">
        <v>5678</v>
      </c>
      <c r="AC778" s="64">
        <v>0</v>
      </c>
      <c r="AD778" s="64">
        <v>0</v>
      </c>
      <c r="AE778" s="64">
        <v>297</v>
      </c>
      <c r="AF778" s="64">
        <v>5175</v>
      </c>
      <c r="AG778" s="64">
        <v>0</v>
      </c>
      <c r="AH778" s="64">
        <v>539</v>
      </c>
      <c r="AI778" s="64">
        <v>2679</v>
      </c>
      <c r="AJ778" s="64">
        <v>250909</v>
      </c>
      <c r="AK778" s="64">
        <v>105041</v>
      </c>
      <c r="AL778" s="64">
        <v>111207</v>
      </c>
      <c r="AM778" s="64">
        <v>0</v>
      </c>
      <c r="AN778" s="64">
        <v>4292</v>
      </c>
      <c r="AO778" s="64">
        <v>487</v>
      </c>
      <c r="AP778" s="64">
        <v>0</v>
      </c>
      <c r="AQ778" s="64">
        <v>0</v>
      </c>
      <c r="AR778" s="64">
        <v>14222</v>
      </c>
      <c r="AS778" s="64">
        <v>0</v>
      </c>
      <c r="AT778" s="64">
        <v>0</v>
      </c>
      <c r="AU778" s="64">
        <v>0</v>
      </c>
      <c r="AV778" s="64">
        <v>889</v>
      </c>
      <c r="AW778" s="64">
        <v>12413</v>
      </c>
      <c r="AX778" s="64">
        <v>2357</v>
      </c>
      <c r="AY778" s="64">
        <v>29881</v>
      </c>
      <c r="AZ778" s="64">
        <v>250909</v>
      </c>
      <c r="BA778" s="64">
        <v>40348</v>
      </c>
      <c r="BB778" s="64">
        <v>0</v>
      </c>
      <c r="BC778" s="64">
        <v>40348</v>
      </c>
    </row>
    <row r="779" spans="1:55" x14ac:dyDescent="0.25">
      <c r="A779" s="64">
        <v>9860</v>
      </c>
      <c r="B779" s="65" t="s">
        <v>369</v>
      </c>
      <c r="C779" s="64">
        <v>200412</v>
      </c>
      <c r="D779" s="64">
        <v>10224</v>
      </c>
      <c r="E779" s="64">
        <v>2213</v>
      </c>
      <c r="F779" s="64">
        <v>8011</v>
      </c>
      <c r="G779" s="64">
        <v>29</v>
      </c>
      <c r="H779" s="64">
        <v>4722</v>
      </c>
      <c r="I779" s="64">
        <v>410</v>
      </c>
      <c r="J779" s="64">
        <v>12352</v>
      </c>
      <c r="K779" s="64">
        <v>593</v>
      </c>
      <c r="L779" s="64">
        <v>347</v>
      </c>
      <c r="M779" s="64">
        <v>9659</v>
      </c>
      <c r="N779" s="64">
        <v>368</v>
      </c>
      <c r="O779" s="64">
        <v>79</v>
      </c>
      <c r="P779" s="64">
        <v>104</v>
      </c>
      <c r="Q779" s="64">
        <v>0</v>
      </c>
      <c r="R779" s="64">
        <v>3082</v>
      </c>
      <c r="S779" s="64">
        <v>0</v>
      </c>
      <c r="T779" s="64">
        <v>0</v>
      </c>
      <c r="U779" s="64">
        <v>746</v>
      </c>
      <c r="V779" s="64">
        <v>2336</v>
      </c>
      <c r="W779" s="64">
        <v>34798</v>
      </c>
      <c r="X779" s="64">
        <v>0</v>
      </c>
      <c r="Y779" s="64">
        <v>69146</v>
      </c>
      <c r="Z779" s="64">
        <v>100836</v>
      </c>
      <c r="AA779" s="64">
        <v>37454</v>
      </c>
      <c r="AB779" s="64">
        <v>5925</v>
      </c>
      <c r="AC779" s="64">
        <v>0</v>
      </c>
      <c r="AD779" s="64">
        <v>0</v>
      </c>
      <c r="AE779" s="64">
        <v>198</v>
      </c>
      <c r="AF779" s="64">
        <v>4448</v>
      </c>
      <c r="AG779" s="64">
        <v>0</v>
      </c>
      <c r="AH779" s="64">
        <v>222</v>
      </c>
      <c r="AI779" s="64">
        <v>1277</v>
      </c>
      <c r="AJ779" s="64">
        <v>254303</v>
      </c>
      <c r="AK779" s="64">
        <v>92194</v>
      </c>
      <c r="AL779" s="64">
        <v>127472</v>
      </c>
      <c r="AM779" s="64">
        <v>0</v>
      </c>
      <c r="AN779" s="64">
        <v>1768</v>
      </c>
      <c r="AO779" s="64">
        <v>413</v>
      </c>
      <c r="AP779" s="64">
        <v>0</v>
      </c>
      <c r="AQ779" s="64">
        <v>0</v>
      </c>
      <c r="AR779" s="64">
        <v>14461</v>
      </c>
      <c r="AS779" s="64">
        <v>0</v>
      </c>
      <c r="AT779" s="64">
        <v>0</v>
      </c>
      <c r="AU779" s="64">
        <v>0</v>
      </c>
      <c r="AV779" s="64">
        <v>889</v>
      </c>
      <c r="AW779" s="64">
        <v>14770</v>
      </c>
      <c r="AX779" s="64">
        <v>2336</v>
      </c>
      <c r="AY779" s="64">
        <v>32456</v>
      </c>
      <c r="AZ779" s="64">
        <v>254303</v>
      </c>
      <c r="BA779" s="64">
        <v>56900</v>
      </c>
      <c r="BB779" s="64">
        <v>0</v>
      </c>
      <c r="BC779" s="64">
        <v>56900</v>
      </c>
    </row>
    <row r="780" spans="1:55" x14ac:dyDescent="0.25">
      <c r="A780" s="64">
        <v>9965</v>
      </c>
      <c r="B780" s="65" t="s">
        <v>329</v>
      </c>
      <c r="C780" s="64">
        <v>200012</v>
      </c>
      <c r="D780" s="64">
        <v>10192</v>
      </c>
      <c r="E780" s="64">
        <v>1929</v>
      </c>
      <c r="F780" s="64">
        <v>8263</v>
      </c>
      <c r="G780" s="64">
        <v>0</v>
      </c>
      <c r="H780" s="64">
        <v>0</v>
      </c>
      <c r="I780" s="64">
        <v>4</v>
      </c>
      <c r="J780" s="64">
        <v>8259</v>
      </c>
      <c r="K780" s="64">
        <v>1325</v>
      </c>
      <c r="L780" s="64">
        <v>0</v>
      </c>
      <c r="M780" s="64">
        <v>64</v>
      </c>
      <c r="N780" s="64">
        <v>0</v>
      </c>
      <c r="O780" s="64">
        <v>0</v>
      </c>
      <c r="P780" s="64">
        <v>0</v>
      </c>
      <c r="Q780" s="64">
        <v>0</v>
      </c>
      <c r="R780" s="64">
        <v>9519</v>
      </c>
      <c r="S780" s="64">
        <v>0</v>
      </c>
      <c r="T780" s="64">
        <v>0</v>
      </c>
      <c r="U780" s="64">
        <v>0</v>
      </c>
      <c r="V780" s="64">
        <v>9519</v>
      </c>
      <c r="W780" s="64">
        <v>0</v>
      </c>
      <c r="X780" s="64">
        <v>0</v>
      </c>
      <c r="Y780" s="64">
        <v>5085</v>
      </c>
      <c r="Z780" s="64">
        <v>0</v>
      </c>
      <c r="AA780" s="64">
        <v>248200</v>
      </c>
      <c r="AB780" s="64">
        <v>0</v>
      </c>
      <c r="AC780" s="64">
        <v>0</v>
      </c>
      <c r="AD780" s="64">
        <v>0</v>
      </c>
      <c r="AE780" s="64">
        <v>0</v>
      </c>
      <c r="AF780" s="64">
        <v>0</v>
      </c>
      <c r="AG780" s="64">
        <v>0</v>
      </c>
      <c r="AH780" s="64">
        <v>8150</v>
      </c>
      <c r="AI780" s="64">
        <v>0</v>
      </c>
      <c r="AJ780" s="64">
        <v>261435</v>
      </c>
      <c r="AK780" s="64">
        <v>0</v>
      </c>
      <c r="AL780" s="64">
        <v>0</v>
      </c>
      <c r="AM780" s="64">
        <v>0</v>
      </c>
      <c r="AN780" s="64">
        <v>72</v>
      </c>
      <c r="AO780" s="64">
        <v>0</v>
      </c>
      <c r="AP780" s="64">
        <v>0</v>
      </c>
      <c r="AQ780" s="64">
        <v>0</v>
      </c>
      <c r="AR780" s="64">
        <v>50000</v>
      </c>
      <c r="AS780" s="64">
        <v>200000</v>
      </c>
      <c r="AT780" s="64">
        <v>0</v>
      </c>
      <c r="AU780" s="64">
        <v>0</v>
      </c>
      <c r="AV780" s="64">
        <v>0</v>
      </c>
      <c r="AW780" s="64">
        <v>1844</v>
      </c>
      <c r="AX780" s="64">
        <v>9519</v>
      </c>
      <c r="AY780" s="64">
        <v>261363</v>
      </c>
      <c r="AZ780" s="64">
        <v>261435</v>
      </c>
      <c r="BA780" s="64">
        <v>0</v>
      </c>
      <c r="BB780" s="64">
        <v>0</v>
      </c>
      <c r="BC780" s="64">
        <v>0</v>
      </c>
    </row>
    <row r="781" spans="1:55" x14ac:dyDescent="0.25">
      <c r="A781" s="64">
        <v>10001</v>
      </c>
      <c r="B781" s="65" t="s">
        <v>357</v>
      </c>
      <c r="C781" s="64">
        <v>200212</v>
      </c>
      <c r="D781" s="64">
        <v>2778175</v>
      </c>
      <c r="E781" s="64">
        <v>1903833</v>
      </c>
      <c r="F781" s="64">
        <v>874342</v>
      </c>
      <c r="G781" s="64">
        <v>3279</v>
      </c>
      <c r="H781" s="64">
        <v>72804</v>
      </c>
      <c r="I781" s="64">
        <v>15904</v>
      </c>
      <c r="J781" s="64">
        <v>934521</v>
      </c>
      <c r="K781" s="64">
        <v>-9543</v>
      </c>
      <c r="L781" s="64">
        <v>16946</v>
      </c>
      <c r="M781" s="64">
        <v>172886</v>
      </c>
      <c r="N781" s="64">
        <v>15298</v>
      </c>
      <c r="O781" s="64">
        <v>5</v>
      </c>
      <c r="P781" s="64">
        <v>78814</v>
      </c>
      <c r="Q781" s="64">
        <v>150519</v>
      </c>
      <c r="R781" s="64">
        <v>825440</v>
      </c>
      <c r="S781" s="64">
        <v>0</v>
      </c>
      <c r="T781" s="64">
        <v>0</v>
      </c>
      <c r="U781" s="64">
        <v>198804</v>
      </c>
      <c r="V781" s="64">
        <v>626636</v>
      </c>
      <c r="W781" s="64">
        <v>32480</v>
      </c>
      <c r="X781" s="64">
        <v>0</v>
      </c>
      <c r="Y781" s="64">
        <v>3081481</v>
      </c>
      <c r="Z781" s="64">
        <v>51858534</v>
      </c>
      <c r="AA781" s="64">
        <v>3805000</v>
      </c>
      <c r="AB781" s="64">
        <v>88757</v>
      </c>
      <c r="AC781" s="64">
        <v>130435</v>
      </c>
      <c r="AD781" s="64">
        <v>2566518</v>
      </c>
      <c r="AE781" s="64">
        <v>0</v>
      </c>
      <c r="AF781" s="64">
        <v>22976</v>
      </c>
      <c r="AG781" s="64">
        <v>0</v>
      </c>
      <c r="AH781" s="64">
        <v>1868690</v>
      </c>
      <c r="AI781" s="64">
        <v>7572</v>
      </c>
      <c r="AJ781" s="64">
        <v>63462443</v>
      </c>
      <c r="AK781" s="64">
        <v>6740650</v>
      </c>
      <c r="AL781" s="64">
        <v>379012</v>
      </c>
      <c r="AM781" s="64">
        <v>44535953</v>
      </c>
      <c r="AN781" s="64">
        <v>3672025</v>
      </c>
      <c r="AO781" s="64">
        <v>87816</v>
      </c>
      <c r="AP781" s="64">
        <v>351063</v>
      </c>
      <c r="AQ781" s="64">
        <v>2057811</v>
      </c>
      <c r="AR781" s="64">
        <v>513572</v>
      </c>
      <c r="AS781" s="64">
        <v>157093</v>
      </c>
      <c r="AT781" s="64">
        <v>0</v>
      </c>
      <c r="AU781" s="64">
        <v>1205108</v>
      </c>
      <c r="AV781" s="64">
        <v>0</v>
      </c>
      <c r="AW781" s="64">
        <v>3438886</v>
      </c>
      <c r="AX781" s="64">
        <v>323454</v>
      </c>
      <c r="AY781" s="64">
        <v>5638113</v>
      </c>
      <c r="AZ781" s="64">
        <v>63462443</v>
      </c>
      <c r="BA781" s="64">
        <v>4764209</v>
      </c>
      <c r="BB781" s="64">
        <v>4678782</v>
      </c>
      <c r="BC781" s="64">
        <v>9442991</v>
      </c>
    </row>
    <row r="782" spans="1:55" x14ac:dyDescent="0.25">
      <c r="A782" s="64">
        <v>10001</v>
      </c>
      <c r="B782" s="65" t="s">
        <v>357</v>
      </c>
      <c r="C782" s="64">
        <v>200312</v>
      </c>
      <c r="D782" s="64">
        <v>2453785</v>
      </c>
      <c r="E782" s="64">
        <v>1455427</v>
      </c>
      <c r="F782" s="64">
        <v>998358</v>
      </c>
      <c r="G782" s="64">
        <v>172</v>
      </c>
      <c r="H782" s="64">
        <v>60129</v>
      </c>
      <c r="I782" s="64">
        <v>13769</v>
      </c>
      <c r="J782" s="64">
        <v>1044890</v>
      </c>
      <c r="K782" s="64">
        <v>-149679</v>
      </c>
      <c r="L782" s="64">
        <v>17796</v>
      </c>
      <c r="M782" s="64">
        <v>193788</v>
      </c>
      <c r="N782" s="64">
        <v>12616</v>
      </c>
      <c r="O782" s="64">
        <v>0</v>
      </c>
      <c r="P782" s="64">
        <v>88517</v>
      </c>
      <c r="Q782" s="64">
        <v>145666</v>
      </c>
      <c r="R782" s="64">
        <v>763752</v>
      </c>
      <c r="S782" s="64">
        <v>0</v>
      </c>
      <c r="T782" s="64">
        <v>0</v>
      </c>
      <c r="U782" s="64">
        <v>196483</v>
      </c>
      <c r="V782" s="64">
        <v>567269</v>
      </c>
      <c r="W782" s="64">
        <v>101523</v>
      </c>
      <c r="X782" s="64">
        <v>0</v>
      </c>
      <c r="Y782" s="64">
        <v>2748552</v>
      </c>
      <c r="Z782" s="64">
        <v>51904747</v>
      </c>
      <c r="AA782" s="64">
        <v>5430420</v>
      </c>
      <c r="AB782" s="64">
        <v>39753</v>
      </c>
      <c r="AC782" s="64">
        <v>64095</v>
      </c>
      <c r="AD782" s="64">
        <v>1958095</v>
      </c>
      <c r="AE782" s="64">
        <v>8304</v>
      </c>
      <c r="AF782" s="64">
        <v>21982</v>
      </c>
      <c r="AG782" s="64">
        <v>0</v>
      </c>
      <c r="AH782" s="64">
        <v>1103118</v>
      </c>
      <c r="AI782" s="64">
        <v>15875</v>
      </c>
      <c r="AJ782" s="64">
        <v>63396464</v>
      </c>
      <c r="AK782" s="64">
        <v>6100842</v>
      </c>
      <c r="AL782" s="64">
        <v>690295</v>
      </c>
      <c r="AM782" s="64">
        <v>43163944</v>
      </c>
      <c r="AN782" s="64">
        <v>5091190</v>
      </c>
      <c r="AO782" s="64">
        <v>59421</v>
      </c>
      <c r="AP782" s="64">
        <v>408265</v>
      </c>
      <c r="AQ782" s="64">
        <v>1831230</v>
      </c>
      <c r="AR782" s="64">
        <v>513572</v>
      </c>
      <c r="AS782" s="64">
        <v>157093</v>
      </c>
      <c r="AT782" s="64">
        <v>0</v>
      </c>
      <c r="AU782" s="64">
        <v>161666</v>
      </c>
      <c r="AV782" s="64">
        <v>0</v>
      </c>
      <c r="AW782" s="64">
        <v>4951685</v>
      </c>
      <c r="AX782" s="64">
        <v>267261</v>
      </c>
      <c r="AY782" s="64">
        <v>6051277</v>
      </c>
      <c r="AZ782" s="64">
        <v>63396464</v>
      </c>
      <c r="BA782" s="64">
        <v>3162803</v>
      </c>
      <c r="BB782" s="64">
        <v>3015859</v>
      </c>
      <c r="BC782" s="64">
        <v>6178662</v>
      </c>
    </row>
    <row r="783" spans="1:55" x14ac:dyDescent="0.25">
      <c r="A783" s="64">
        <v>10001</v>
      </c>
      <c r="B783" s="65" t="s">
        <v>357</v>
      </c>
      <c r="C783" s="64">
        <v>200412</v>
      </c>
      <c r="D783" s="64">
        <v>2240056</v>
      </c>
      <c r="E783" s="64">
        <v>1403514</v>
      </c>
      <c r="F783" s="64">
        <v>836542</v>
      </c>
      <c r="G783" s="64">
        <v>2713</v>
      </c>
      <c r="H783" s="64">
        <v>50436</v>
      </c>
      <c r="I783" s="64">
        <v>11314</v>
      </c>
      <c r="J783" s="64">
        <v>878377</v>
      </c>
      <c r="K783" s="64">
        <v>26049</v>
      </c>
      <c r="L783" s="64">
        <v>16292</v>
      </c>
      <c r="M783" s="64">
        <v>206046</v>
      </c>
      <c r="N783" s="64">
        <v>14603</v>
      </c>
      <c r="O783" s="64">
        <v>0</v>
      </c>
      <c r="P783" s="64">
        <v>9316</v>
      </c>
      <c r="Q783" s="64">
        <v>141208</v>
      </c>
      <c r="R783" s="64">
        <v>831961</v>
      </c>
      <c r="S783" s="64">
        <v>0</v>
      </c>
      <c r="T783" s="64">
        <v>0</v>
      </c>
      <c r="U783" s="64">
        <v>211527</v>
      </c>
      <c r="V783" s="64">
        <v>620434</v>
      </c>
      <c r="W783" s="64">
        <v>228025</v>
      </c>
      <c r="X783" s="64">
        <v>999105</v>
      </c>
      <c r="Y783" s="64">
        <v>2884637</v>
      </c>
      <c r="Z783" s="64">
        <v>51337778</v>
      </c>
      <c r="AA783" s="64">
        <v>5163735</v>
      </c>
      <c r="AB783" s="64">
        <v>35190</v>
      </c>
      <c r="AC783" s="64">
        <v>68298</v>
      </c>
      <c r="AD783" s="64">
        <v>1815004</v>
      </c>
      <c r="AE783" s="64">
        <v>15789</v>
      </c>
      <c r="AF783" s="64">
        <v>27364</v>
      </c>
      <c r="AG783" s="64">
        <v>9736</v>
      </c>
      <c r="AH783" s="64">
        <v>1180232</v>
      </c>
      <c r="AI783" s="64">
        <v>13438</v>
      </c>
      <c r="AJ783" s="64">
        <v>63778331</v>
      </c>
      <c r="AK783" s="64">
        <v>6278659</v>
      </c>
      <c r="AL783" s="64">
        <v>1472886</v>
      </c>
      <c r="AM783" s="64">
        <v>44402564</v>
      </c>
      <c r="AN783" s="64">
        <v>4494813</v>
      </c>
      <c r="AO783" s="64">
        <v>43398</v>
      </c>
      <c r="AP783" s="64">
        <v>540000</v>
      </c>
      <c r="AQ783" s="64">
        <v>1555300</v>
      </c>
      <c r="AR783" s="64">
        <v>513573</v>
      </c>
      <c r="AS783" s="64">
        <v>157093</v>
      </c>
      <c r="AT783" s="64">
        <v>9736</v>
      </c>
      <c r="AU783" s="64">
        <v>14984</v>
      </c>
      <c r="AV783" s="64">
        <v>0</v>
      </c>
      <c r="AW783" s="64">
        <v>3816098</v>
      </c>
      <c r="AX783" s="64">
        <v>479227</v>
      </c>
      <c r="AY783" s="64">
        <v>4990711</v>
      </c>
      <c r="AZ783" s="64">
        <v>63778331</v>
      </c>
      <c r="BA783" s="64">
        <v>1795673</v>
      </c>
      <c r="BB783" s="64">
        <v>5077486</v>
      </c>
      <c r="BC783" s="64">
        <v>6873159</v>
      </c>
    </row>
    <row r="784" spans="1:55" x14ac:dyDescent="0.25">
      <c r="A784" s="64">
        <v>12000</v>
      </c>
      <c r="B784" s="65" t="s">
        <v>448</v>
      </c>
      <c r="C784" s="64">
        <v>200012</v>
      </c>
      <c r="D784" s="64">
        <v>480392</v>
      </c>
      <c r="E784" s="64">
        <v>150417</v>
      </c>
      <c r="F784" s="64">
        <v>329975</v>
      </c>
      <c r="G784" s="64">
        <v>98</v>
      </c>
      <c r="H784" s="64">
        <v>47908</v>
      </c>
      <c r="I784" s="64">
        <v>4040</v>
      </c>
      <c r="J784" s="64">
        <v>373941</v>
      </c>
      <c r="K784" s="64">
        <v>6998</v>
      </c>
      <c r="L784" s="64">
        <v>15743</v>
      </c>
      <c r="M784" s="64">
        <v>278678</v>
      </c>
      <c r="N784" s="64">
        <v>31639</v>
      </c>
      <c r="O784" s="64">
        <v>3220</v>
      </c>
      <c r="P784" s="64">
        <v>51040</v>
      </c>
      <c r="Q784" s="64">
        <v>13520</v>
      </c>
      <c r="R784" s="64">
        <v>45625</v>
      </c>
      <c r="S784" s="64">
        <v>0</v>
      </c>
      <c r="T784" s="64">
        <v>0</v>
      </c>
      <c r="U784" s="64">
        <v>15567</v>
      </c>
      <c r="V784" s="64">
        <v>30058</v>
      </c>
      <c r="W784" s="64">
        <v>59740</v>
      </c>
      <c r="X784" s="64">
        <v>0</v>
      </c>
      <c r="Y784" s="64">
        <v>1345787</v>
      </c>
      <c r="Z784" s="64">
        <v>4383440</v>
      </c>
      <c r="AA784" s="64">
        <v>139</v>
      </c>
      <c r="AB784" s="64">
        <v>3319</v>
      </c>
      <c r="AC784" s="64">
        <v>0</v>
      </c>
      <c r="AD784" s="64">
        <v>271742</v>
      </c>
      <c r="AE784" s="64">
        <v>5262</v>
      </c>
      <c r="AF784" s="64">
        <v>127723</v>
      </c>
      <c r="AG784" s="64">
        <v>0</v>
      </c>
      <c r="AH784" s="64">
        <v>36198</v>
      </c>
      <c r="AI784" s="64">
        <v>5154</v>
      </c>
      <c r="AJ784" s="64">
        <v>6238504</v>
      </c>
      <c r="AK784" s="64">
        <v>145382</v>
      </c>
      <c r="AL784" s="64">
        <v>5193050</v>
      </c>
      <c r="AM784" s="64">
        <v>0</v>
      </c>
      <c r="AN784" s="64">
        <v>152299</v>
      </c>
      <c r="AO784" s="64">
        <v>42</v>
      </c>
      <c r="AP784" s="64">
        <v>6988</v>
      </c>
      <c r="AQ784" s="64">
        <v>0</v>
      </c>
      <c r="AR784" s="64">
        <v>27778</v>
      </c>
      <c r="AS784" s="64">
        <v>0</v>
      </c>
      <c r="AT784" s="64">
        <v>0</v>
      </c>
      <c r="AU784" s="64">
        <v>0</v>
      </c>
      <c r="AV784" s="64">
        <v>1338</v>
      </c>
      <c r="AW784" s="64">
        <v>589037</v>
      </c>
      <c r="AX784" s="64">
        <v>15452</v>
      </c>
      <c r="AY784" s="64">
        <v>740743</v>
      </c>
      <c r="AZ784" s="64">
        <v>6238504</v>
      </c>
      <c r="BA784" s="64">
        <v>1864863</v>
      </c>
      <c r="BB784" s="64">
        <v>8025</v>
      </c>
      <c r="BC784" s="64">
        <v>1872887</v>
      </c>
    </row>
    <row r="785" spans="1:55" x14ac:dyDescent="0.25">
      <c r="A785" s="64">
        <v>12000</v>
      </c>
      <c r="B785" s="65" t="s">
        <v>448</v>
      </c>
      <c r="C785" s="64">
        <v>200112</v>
      </c>
      <c r="D785" s="64">
        <v>531805</v>
      </c>
      <c r="E785" s="64">
        <v>173555</v>
      </c>
      <c r="F785" s="64">
        <v>358250</v>
      </c>
      <c r="G785" s="64">
        <v>105</v>
      </c>
      <c r="H785" s="64">
        <v>48249</v>
      </c>
      <c r="I785" s="64">
        <v>3539</v>
      </c>
      <c r="J785" s="64">
        <v>403065</v>
      </c>
      <c r="K785" s="64">
        <v>3779</v>
      </c>
      <c r="L785" s="64">
        <v>13832</v>
      </c>
      <c r="M785" s="64">
        <v>288411</v>
      </c>
      <c r="N785" s="64">
        <v>34120</v>
      </c>
      <c r="O785" s="64">
        <v>6836</v>
      </c>
      <c r="P785" s="64">
        <v>43070</v>
      </c>
      <c r="Q785" s="64">
        <v>3265</v>
      </c>
      <c r="R785" s="64">
        <v>51504</v>
      </c>
      <c r="S785" s="64">
        <v>0</v>
      </c>
      <c r="T785" s="64">
        <v>0</v>
      </c>
      <c r="U785" s="64">
        <v>21145</v>
      </c>
      <c r="V785" s="64">
        <v>30359</v>
      </c>
      <c r="W785" s="64">
        <v>67991</v>
      </c>
      <c r="X785" s="64">
        <v>0</v>
      </c>
      <c r="Y785" s="64">
        <v>1648129</v>
      </c>
      <c r="Z785" s="64">
        <v>4529925</v>
      </c>
      <c r="AA785" s="64">
        <v>128</v>
      </c>
      <c r="AB785" s="64">
        <v>3187</v>
      </c>
      <c r="AC785" s="64">
        <v>0</v>
      </c>
      <c r="AD785" s="64">
        <v>307091</v>
      </c>
      <c r="AE785" s="64">
        <v>3698</v>
      </c>
      <c r="AF785" s="64">
        <v>125625</v>
      </c>
      <c r="AG785" s="64">
        <v>0</v>
      </c>
      <c r="AH785" s="64">
        <v>71595</v>
      </c>
      <c r="AI785" s="64">
        <v>5788</v>
      </c>
      <c r="AJ785" s="64">
        <v>6763157</v>
      </c>
      <c r="AK785" s="64">
        <v>110804</v>
      </c>
      <c r="AL785" s="64">
        <v>5684727</v>
      </c>
      <c r="AM785" s="64">
        <v>0</v>
      </c>
      <c r="AN785" s="64">
        <v>190600</v>
      </c>
      <c r="AO785" s="64">
        <v>9</v>
      </c>
      <c r="AP785" s="64">
        <v>6800</v>
      </c>
      <c r="AQ785" s="64">
        <v>0</v>
      </c>
      <c r="AR785" s="64">
        <v>27056</v>
      </c>
      <c r="AS785" s="64">
        <v>0</v>
      </c>
      <c r="AT785" s="64">
        <v>0</v>
      </c>
      <c r="AU785" s="64">
        <v>110900</v>
      </c>
      <c r="AV785" s="64">
        <v>1276</v>
      </c>
      <c r="AW785" s="64">
        <v>604489</v>
      </c>
      <c r="AX785" s="64">
        <v>26496</v>
      </c>
      <c r="AY785" s="64">
        <v>770217</v>
      </c>
      <c r="AZ785" s="64">
        <v>6763157</v>
      </c>
      <c r="BA785" s="64">
        <v>2171248</v>
      </c>
      <c r="BB785" s="64">
        <v>5933</v>
      </c>
      <c r="BC785" s="64">
        <v>2177181</v>
      </c>
    </row>
    <row r="786" spans="1:55" x14ac:dyDescent="0.25">
      <c r="A786" s="64">
        <v>12000</v>
      </c>
      <c r="B786" s="65" t="s">
        <v>448</v>
      </c>
      <c r="C786" s="64">
        <v>200212</v>
      </c>
      <c r="D786" s="64">
        <v>514026</v>
      </c>
      <c r="E786" s="64">
        <v>128122</v>
      </c>
      <c r="F786" s="64">
        <v>385904</v>
      </c>
      <c r="G786" s="64">
        <v>77</v>
      </c>
      <c r="H786" s="64">
        <v>67344</v>
      </c>
      <c r="I786" s="64">
        <v>5989</v>
      </c>
      <c r="J786" s="64">
        <v>447336</v>
      </c>
      <c r="K786" s="64">
        <v>2306</v>
      </c>
      <c r="L786" s="64">
        <v>9846</v>
      </c>
      <c r="M786" s="64">
        <v>307843</v>
      </c>
      <c r="N786" s="64">
        <v>25852</v>
      </c>
      <c r="O786" s="64">
        <v>2023</v>
      </c>
      <c r="P786" s="64">
        <v>45386</v>
      </c>
      <c r="Q786" s="64">
        <v>22118</v>
      </c>
      <c r="R786" s="64">
        <v>100502</v>
      </c>
      <c r="S786" s="64">
        <v>0</v>
      </c>
      <c r="T786" s="64">
        <v>0</v>
      </c>
      <c r="U786" s="64">
        <v>26092</v>
      </c>
      <c r="V786" s="64">
        <v>74410</v>
      </c>
      <c r="W786" s="64">
        <v>79901</v>
      </c>
      <c r="X786" s="64">
        <v>0</v>
      </c>
      <c r="Y786" s="64">
        <v>1680102</v>
      </c>
      <c r="Z786" s="64">
        <v>4644149</v>
      </c>
      <c r="AA786" s="64">
        <v>38</v>
      </c>
      <c r="AB786" s="64">
        <v>2721</v>
      </c>
      <c r="AC786" s="64">
        <v>0</v>
      </c>
      <c r="AD786" s="64">
        <v>395419</v>
      </c>
      <c r="AE786" s="64">
        <v>2821</v>
      </c>
      <c r="AF786" s="64">
        <v>134254</v>
      </c>
      <c r="AG786" s="64">
        <v>0</v>
      </c>
      <c r="AH786" s="64">
        <v>61614</v>
      </c>
      <c r="AI786" s="64">
        <v>7122</v>
      </c>
      <c r="AJ786" s="64">
        <v>7008141</v>
      </c>
      <c r="AK786" s="64">
        <v>121714</v>
      </c>
      <c r="AL786" s="64">
        <v>5802601</v>
      </c>
      <c r="AM786" s="64">
        <v>0</v>
      </c>
      <c r="AN786" s="64">
        <v>166240</v>
      </c>
      <c r="AO786" s="64">
        <v>0</v>
      </c>
      <c r="AP786" s="64">
        <v>7363</v>
      </c>
      <c r="AQ786" s="64">
        <v>0</v>
      </c>
      <c r="AR786" s="64">
        <v>27194</v>
      </c>
      <c r="AS786" s="64">
        <v>0</v>
      </c>
      <c r="AT786" s="64">
        <v>0</v>
      </c>
      <c r="AU786" s="64">
        <v>199227</v>
      </c>
      <c r="AV786" s="64">
        <v>1109</v>
      </c>
      <c r="AW786" s="64">
        <v>630985</v>
      </c>
      <c r="AX786" s="64">
        <v>51708</v>
      </c>
      <c r="AY786" s="64">
        <v>910223</v>
      </c>
      <c r="AZ786" s="64">
        <v>7008141</v>
      </c>
      <c r="BA786" s="64">
        <v>2467974</v>
      </c>
      <c r="BB786" s="64">
        <v>2550</v>
      </c>
      <c r="BC786" s="64">
        <v>2470524</v>
      </c>
    </row>
    <row r="787" spans="1:55" x14ac:dyDescent="0.25">
      <c r="A787" s="64">
        <v>12000</v>
      </c>
      <c r="B787" s="65" t="s">
        <v>448</v>
      </c>
      <c r="C787" s="64">
        <v>200312</v>
      </c>
      <c r="D787" s="64">
        <v>468144</v>
      </c>
      <c r="E787" s="64">
        <v>104124</v>
      </c>
      <c r="F787" s="64">
        <v>364020</v>
      </c>
      <c r="G787" s="64">
        <v>44</v>
      </c>
      <c r="H787" s="64">
        <v>88609</v>
      </c>
      <c r="I787" s="64">
        <v>8120</v>
      </c>
      <c r="J787" s="64">
        <v>444553</v>
      </c>
      <c r="K787" s="64">
        <v>1550</v>
      </c>
      <c r="L787" s="64">
        <v>11416</v>
      </c>
      <c r="M787" s="64">
        <v>345144</v>
      </c>
      <c r="N787" s="64">
        <v>27122</v>
      </c>
      <c r="O787" s="64">
        <v>963</v>
      </c>
      <c r="P787" s="64">
        <v>47782</v>
      </c>
      <c r="Q787" s="64">
        <v>127533</v>
      </c>
      <c r="R787" s="64">
        <v>164041</v>
      </c>
      <c r="S787" s="64">
        <v>0</v>
      </c>
      <c r="T787" s="64">
        <v>0</v>
      </c>
      <c r="U787" s="64">
        <v>14384</v>
      </c>
      <c r="V787" s="64">
        <v>149657</v>
      </c>
      <c r="W787" s="64">
        <v>83651</v>
      </c>
      <c r="X787" s="64">
        <v>0</v>
      </c>
      <c r="Y787" s="64">
        <v>1716958</v>
      </c>
      <c r="Z787" s="64">
        <v>4912792</v>
      </c>
      <c r="AA787" s="64">
        <v>25</v>
      </c>
      <c r="AB787" s="64">
        <v>2867</v>
      </c>
      <c r="AC787" s="64">
        <v>0</v>
      </c>
      <c r="AD787" s="64">
        <v>616516</v>
      </c>
      <c r="AE787" s="64">
        <v>250</v>
      </c>
      <c r="AF787" s="64">
        <v>143950</v>
      </c>
      <c r="AG787" s="64">
        <v>0</v>
      </c>
      <c r="AH787" s="64">
        <v>113847</v>
      </c>
      <c r="AI787" s="64">
        <v>7409</v>
      </c>
      <c r="AJ787" s="64">
        <v>7598265</v>
      </c>
      <c r="AK787" s="64">
        <v>83224</v>
      </c>
      <c r="AL787" s="64">
        <v>6205277</v>
      </c>
      <c r="AM787" s="64">
        <v>0</v>
      </c>
      <c r="AN787" s="64">
        <v>243298</v>
      </c>
      <c r="AO787" s="64">
        <v>0</v>
      </c>
      <c r="AP787" s="64">
        <v>8023</v>
      </c>
      <c r="AQ787" s="64">
        <v>0</v>
      </c>
      <c r="AR787" s="64">
        <v>26835</v>
      </c>
      <c r="AS787" s="64">
        <v>0</v>
      </c>
      <c r="AT787" s="64">
        <v>0</v>
      </c>
      <c r="AU787" s="64">
        <v>326760</v>
      </c>
      <c r="AV787" s="64">
        <v>1109</v>
      </c>
      <c r="AW787" s="64">
        <v>682693</v>
      </c>
      <c r="AX787" s="64">
        <v>21046</v>
      </c>
      <c r="AY787" s="64">
        <v>1058443</v>
      </c>
      <c r="AZ787" s="64">
        <v>7598265</v>
      </c>
      <c r="BA787" s="64">
        <v>2751413</v>
      </c>
      <c r="BB787" s="64">
        <v>2530</v>
      </c>
      <c r="BC787" s="64">
        <v>2753943</v>
      </c>
    </row>
    <row r="788" spans="1:55" x14ac:dyDescent="0.25">
      <c r="A788" s="64">
        <v>12000</v>
      </c>
      <c r="B788" s="65" t="s">
        <v>448</v>
      </c>
      <c r="C788" s="64">
        <v>200412</v>
      </c>
      <c r="D788" s="64">
        <v>462190</v>
      </c>
      <c r="E788" s="64">
        <v>91853</v>
      </c>
      <c r="F788" s="64">
        <v>370337</v>
      </c>
      <c r="G788" s="64">
        <v>41</v>
      </c>
      <c r="H788" s="64">
        <v>99549</v>
      </c>
      <c r="I788" s="64">
        <v>8389</v>
      </c>
      <c r="J788" s="64">
        <v>461538</v>
      </c>
      <c r="K788" s="64">
        <v>2576</v>
      </c>
      <c r="L788" s="64">
        <v>14441</v>
      </c>
      <c r="M788" s="64">
        <v>352831</v>
      </c>
      <c r="N788" s="64">
        <v>25457</v>
      </c>
      <c r="O788" s="64">
        <v>3028</v>
      </c>
      <c r="P788" s="64">
        <v>48495</v>
      </c>
      <c r="Q788" s="64">
        <v>88884</v>
      </c>
      <c r="R788" s="64">
        <v>137628</v>
      </c>
      <c r="S788" s="64">
        <v>0</v>
      </c>
      <c r="T788" s="64">
        <v>0</v>
      </c>
      <c r="U788" s="64">
        <v>17848</v>
      </c>
      <c r="V788" s="64">
        <v>119780</v>
      </c>
      <c r="W788" s="64">
        <v>84755</v>
      </c>
      <c r="X788" s="64">
        <v>0</v>
      </c>
      <c r="Y788" s="64">
        <v>1646126</v>
      </c>
      <c r="Z788" s="64">
        <v>5381769</v>
      </c>
      <c r="AA788" s="64">
        <v>23</v>
      </c>
      <c r="AB788" s="64">
        <v>3039</v>
      </c>
      <c r="AC788" s="64">
        <v>0</v>
      </c>
      <c r="AD788" s="64">
        <v>705400</v>
      </c>
      <c r="AE788" s="64">
        <v>185</v>
      </c>
      <c r="AF788" s="64">
        <v>141899</v>
      </c>
      <c r="AG788" s="64">
        <v>0</v>
      </c>
      <c r="AH788" s="64">
        <v>105149</v>
      </c>
      <c r="AI788" s="64">
        <v>7831</v>
      </c>
      <c r="AJ788" s="64">
        <v>8076176</v>
      </c>
      <c r="AK788" s="64">
        <v>114784</v>
      </c>
      <c r="AL788" s="64">
        <v>6531063</v>
      </c>
      <c r="AM788" s="64">
        <v>0</v>
      </c>
      <c r="AN788" s="64">
        <v>243920</v>
      </c>
      <c r="AO788" s="64">
        <v>0</v>
      </c>
      <c r="AP788" s="64">
        <v>8549</v>
      </c>
      <c r="AQ788" s="64">
        <v>0</v>
      </c>
      <c r="AR788" s="64">
        <v>27054</v>
      </c>
      <c r="AS788" s="64">
        <v>0</v>
      </c>
      <c r="AT788" s="64">
        <v>0</v>
      </c>
      <c r="AU788" s="64">
        <v>415645</v>
      </c>
      <c r="AV788" s="64">
        <v>1109</v>
      </c>
      <c r="AW788" s="64">
        <v>703739</v>
      </c>
      <c r="AX788" s="64">
        <v>30313</v>
      </c>
      <c r="AY788" s="64">
        <v>1177860</v>
      </c>
      <c r="AZ788" s="64">
        <v>8076176</v>
      </c>
      <c r="BA788" s="64">
        <v>3223908</v>
      </c>
      <c r="BB788" s="64">
        <v>14101</v>
      </c>
      <c r="BC788" s="64">
        <v>3238009</v>
      </c>
    </row>
    <row r="789" spans="1:55" x14ac:dyDescent="0.25">
      <c r="A789" s="64">
        <v>13000</v>
      </c>
      <c r="B789" s="65" t="s">
        <v>412</v>
      </c>
      <c r="C789" s="64">
        <v>200012</v>
      </c>
      <c r="D789" s="64">
        <v>3717</v>
      </c>
      <c r="E789" s="64">
        <v>1361</v>
      </c>
      <c r="F789" s="64">
        <v>2356</v>
      </c>
      <c r="G789" s="64">
        <v>17</v>
      </c>
      <c r="H789" s="64">
        <v>50</v>
      </c>
      <c r="I789" s="64">
        <v>0</v>
      </c>
      <c r="J789" s="64">
        <v>2423</v>
      </c>
      <c r="K789" s="64">
        <v>128</v>
      </c>
      <c r="L789" s="64">
        <v>0</v>
      </c>
      <c r="M789" s="64">
        <v>1908</v>
      </c>
      <c r="N789" s="64">
        <v>22</v>
      </c>
      <c r="O789" s="64">
        <v>0</v>
      </c>
      <c r="P789" s="64">
        <v>-4</v>
      </c>
      <c r="Q789" s="64">
        <v>0</v>
      </c>
      <c r="R789" s="64">
        <v>625</v>
      </c>
      <c r="S789" s="64">
        <v>0</v>
      </c>
      <c r="T789" s="64">
        <v>0</v>
      </c>
      <c r="U789" s="64">
        <v>209</v>
      </c>
      <c r="V789" s="64">
        <v>416</v>
      </c>
      <c r="W789" s="64">
        <v>3233</v>
      </c>
      <c r="X789" s="64">
        <v>8987</v>
      </c>
      <c r="Y789" s="64">
        <v>2205</v>
      </c>
      <c r="Z789" s="64">
        <v>22314</v>
      </c>
      <c r="AA789" s="64">
        <v>18776</v>
      </c>
      <c r="AB789" s="64">
        <v>656</v>
      </c>
      <c r="AC789" s="64">
        <v>0</v>
      </c>
      <c r="AD789" s="64">
        <v>0</v>
      </c>
      <c r="AE789" s="64">
        <v>0</v>
      </c>
      <c r="AF789" s="64">
        <v>665</v>
      </c>
      <c r="AG789" s="64">
        <v>0</v>
      </c>
      <c r="AH789" s="64">
        <v>459</v>
      </c>
      <c r="AI789" s="64">
        <v>73</v>
      </c>
      <c r="AJ789" s="64">
        <v>57368</v>
      </c>
      <c r="AK789" s="64">
        <v>839</v>
      </c>
      <c r="AL789" s="64">
        <v>45979</v>
      </c>
      <c r="AM789" s="64">
        <v>0</v>
      </c>
      <c r="AN789" s="64">
        <v>483</v>
      </c>
      <c r="AO789" s="64">
        <v>0</v>
      </c>
      <c r="AP789" s="64">
        <v>0</v>
      </c>
      <c r="AQ789" s="64">
        <v>0</v>
      </c>
      <c r="AR789" s="64">
        <v>300</v>
      </c>
      <c r="AS789" s="64">
        <v>0</v>
      </c>
      <c r="AT789" s="64">
        <v>0</v>
      </c>
      <c r="AU789" s="64">
        <v>0</v>
      </c>
      <c r="AV789" s="64">
        <v>221</v>
      </c>
      <c r="AW789" s="64">
        <v>9130</v>
      </c>
      <c r="AX789" s="64">
        <v>416</v>
      </c>
      <c r="AY789" s="64">
        <v>10067</v>
      </c>
      <c r="AZ789" s="64">
        <v>57368</v>
      </c>
      <c r="BA789" s="64">
        <v>1125</v>
      </c>
      <c r="BB789" s="64">
        <v>0</v>
      </c>
      <c r="BC789" s="64">
        <v>1125</v>
      </c>
    </row>
    <row r="790" spans="1:55" x14ac:dyDescent="0.25">
      <c r="A790" s="64">
        <v>13000</v>
      </c>
      <c r="B790" s="65" t="s">
        <v>412</v>
      </c>
      <c r="C790" s="64">
        <v>200112</v>
      </c>
      <c r="D790" s="64">
        <v>4192</v>
      </c>
      <c r="E790" s="64">
        <v>1645</v>
      </c>
      <c r="F790" s="64">
        <v>2547</v>
      </c>
      <c r="G790" s="64">
        <v>20</v>
      </c>
      <c r="H790" s="64">
        <v>28</v>
      </c>
      <c r="I790" s="64">
        <v>0</v>
      </c>
      <c r="J790" s="64">
        <v>2595</v>
      </c>
      <c r="K790" s="64">
        <v>-65</v>
      </c>
      <c r="L790" s="64">
        <v>34</v>
      </c>
      <c r="M790" s="64">
        <v>2105</v>
      </c>
      <c r="N790" s="64">
        <v>96</v>
      </c>
      <c r="O790" s="64">
        <v>0</v>
      </c>
      <c r="P790" s="64">
        <v>302</v>
      </c>
      <c r="Q790" s="64">
        <v>0</v>
      </c>
      <c r="R790" s="64">
        <v>61</v>
      </c>
      <c r="S790" s="64">
        <v>0</v>
      </c>
      <c r="T790" s="64">
        <v>0</v>
      </c>
      <c r="U790" s="64">
        <v>10</v>
      </c>
      <c r="V790" s="64">
        <v>51</v>
      </c>
      <c r="W790" s="64">
        <v>3410</v>
      </c>
      <c r="X790" s="64">
        <v>6993</v>
      </c>
      <c r="Y790" s="64">
        <v>1226</v>
      </c>
      <c r="Z790" s="64">
        <v>24929</v>
      </c>
      <c r="AA790" s="64">
        <v>22376</v>
      </c>
      <c r="AB790" s="64">
        <v>781</v>
      </c>
      <c r="AC790" s="64">
        <v>0</v>
      </c>
      <c r="AD790" s="64">
        <v>0</v>
      </c>
      <c r="AE790" s="64">
        <v>0</v>
      </c>
      <c r="AF790" s="64">
        <v>665</v>
      </c>
      <c r="AG790" s="64">
        <v>0</v>
      </c>
      <c r="AH790" s="64">
        <v>765</v>
      </c>
      <c r="AI790" s="64">
        <v>77</v>
      </c>
      <c r="AJ790" s="64">
        <v>61222</v>
      </c>
      <c r="AK790" s="64">
        <v>347</v>
      </c>
      <c r="AL790" s="64">
        <v>50420</v>
      </c>
      <c r="AM790" s="64">
        <v>0</v>
      </c>
      <c r="AN790" s="64">
        <v>339</v>
      </c>
      <c r="AO790" s="64">
        <v>0</v>
      </c>
      <c r="AP790" s="64">
        <v>0</v>
      </c>
      <c r="AQ790" s="64">
        <v>0</v>
      </c>
      <c r="AR790" s="64">
        <v>298</v>
      </c>
      <c r="AS790" s="64">
        <v>0</v>
      </c>
      <c r="AT790" s="64">
        <v>0</v>
      </c>
      <c r="AU790" s="64">
        <v>0</v>
      </c>
      <c r="AV790" s="64">
        <v>221</v>
      </c>
      <c r="AW790" s="64">
        <v>9546</v>
      </c>
      <c r="AX790" s="64">
        <v>51</v>
      </c>
      <c r="AY790" s="64">
        <v>10116</v>
      </c>
      <c r="AZ790" s="64">
        <v>61222</v>
      </c>
      <c r="BA790" s="64">
        <v>2118</v>
      </c>
      <c r="BB790" s="64">
        <v>0</v>
      </c>
      <c r="BC790" s="64">
        <v>2118</v>
      </c>
    </row>
    <row r="791" spans="1:55" x14ac:dyDescent="0.25">
      <c r="A791" s="64">
        <v>13000</v>
      </c>
      <c r="B791" s="65" t="s">
        <v>412</v>
      </c>
      <c r="C791" s="64">
        <v>200212</v>
      </c>
      <c r="D791" s="64">
        <v>4793</v>
      </c>
      <c r="E791" s="64">
        <v>2287</v>
      </c>
      <c r="F791" s="64">
        <v>2506</v>
      </c>
      <c r="G791" s="64">
        <v>2</v>
      </c>
      <c r="H791" s="64">
        <v>54</v>
      </c>
      <c r="I791" s="64">
        <v>21</v>
      </c>
      <c r="J791" s="64">
        <v>2541</v>
      </c>
      <c r="K791" s="64">
        <v>234</v>
      </c>
      <c r="L791" s="64">
        <v>67</v>
      </c>
      <c r="M791" s="64">
        <v>2383</v>
      </c>
      <c r="N791" s="64">
        <v>127</v>
      </c>
      <c r="O791" s="64">
        <v>0</v>
      </c>
      <c r="P791" s="64">
        <v>302</v>
      </c>
      <c r="Q791" s="64">
        <v>0</v>
      </c>
      <c r="R791" s="64">
        <v>30</v>
      </c>
      <c r="S791" s="64">
        <v>0</v>
      </c>
      <c r="T791" s="64">
        <v>0</v>
      </c>
      <c r="U791" s="64">
        <v>2</v>
      </c>
      <c r="V791" s="64">
        <v>28</v>
      </c>
      <c r="W791" s="64">
        <v>13160</v>
      </c>
      <c r="X791" s="64">
        <v>0</v>
      </c>
      <c r="Y791" s="64">
        <v>2998</v>
      </c>
      <c r="Z791" s="64">
        <v>26191</v>
      </c>
      <c r="AA791" s="64">
        <v>36882</v>
      </c>
      <c r="AB791" s="64">
        <v>1812</v>
      </c>
      <c r="AC791" s="64">
        <v>0</v>
      </c>
      <c r="AD791" s="64">
        <v>0</v>
      </c>
      <c r="AE791" s="64">
        <v>0</v>
      </c>
      <c r="AF791" s="64">
        <v>580</v>
      </c>
      <c r="AG791" s="64">
        <v>0</v>
      </c>
      <c r="AH791" s="64">
        <v>905</v>
      </c>
      <c r="AI791" s="64">
        <v>80</v>
      </c>
      <c r="AJ791" s="64">
        <v>82608</v>
      </c>
      <c r="AK791" s="64">
        <v>1916</v>
      </c>
      <c r="AL791" s="64">
        <v>69826</v>
      </c>
      <c r="AM791" s="64">
        <v>0</v>
      </c>
      <c r="AN791" s="64">
        <v>439</v>
      </c>
      <c r="AO791" s="64">
        <v>0</v>
      </c>
      <c r="AP791" s="64">
        <v>0</v>
      </c>
      <c r="AQ791" s="64">
        <v>0</v>
      </c>
      <c r="AR791" s="64">
        <v>353</v>
      </c>
      <c r="AS791" s="64">
        <v>0</v>
      </c>
      <c r="AT791" s="64">
        <v>0</v>
      </c>
      <c r="AU791" s="64">
        <v>0</v>
      </c>
      <c r="AV791" s="64">
        <v>449</v>
      </c>
      <c r="AW791" s="64">
        <v>9597</v>
      </c>
      <c r="AX791" s="64">
        <v>28</v>
      </c>
      <c r="AY791" s="64">
        <v>10427</v>
      </c>
      <c r="AZ791" s="64">
        <v>82608</v>
      </c>
      <c r="BA791" s="64">
        <v>6922</v>
      </c>
      <c r="BB791" s="64">
        <v>0</v>
      </c>
      <c r="BC791" s="64">
        <v>6922</v>
      </c>
    </row>
    <row r="792" spans="1:55" x14ac:dyDescent="0.25">
      <c r="A792" s="64">
        <v>13000</v>
      </c>
      <c r="B792" s="65" t="s">
        <v>412</v>
      </c>
      <c r="C792" s="64">
        <v>200312</v>
      </c>
      <c r="D792" s="64">
        <v>5453</v>
      </c>
      <c r="E792" s="64">
        <v>2633</v>
      </c>
      <c r="F792" s="64">
        <v>2820</v>
      </c>
      <c r="G792" s="64">
        <v>31</v>
      </c>
      <c r="H792" s="64">
        <v>161</v>
      </c>
      <c r="I792" s="64">
        <v>32</v>
      </c>
      <c r="J792" s="64">
        <v>2980</v>
      </c>
      <c r="K792" s="64">
        <v>389</v>
      </c>
      <c r="L792" s="64">
        <v>49</v>
      </c>
      <c r="M792" s="64">
        <v>2734</v>
      </c>
      <c r="N792" s="64">
        <v>137</v>
      </c>
      <c r="O792" s="64">
        <v>0</v>
      </c>
      <c r="P792" s="64">
        <v>179</v>
      </c>
      <c r="Q792" s="64">
        <v>0</v>
      </c>
      <c r="R792" s="64">
        <v>368</v>
      </c>
      <c r="S792" s="64">
        <v>0</v>
      </c>
      <c r="T792" s="64">
        <v>0</v>
      </c>
      <c r="U792" s="64">
        <v>94</v>
      </c>
      <c r="V792" s="64">
        <v>274</v>
      </c>
      <c r="W792" s="64">
        <v>6930</v>
      </c>
      <c r="X792" s="64">
        <v>22990</v>
      </c>
      <c r="Y792" s="64">
        <v>4514</v>
      </c>
      <c r="Z792" s="64">
        <v>27800</v>
      </c>
      <c r="AA792" s="64">
        <v>43510</v>
      </c>
      <c r="AB792" s="64">
        <v>2496</v>
      </c>
      <c r="AC792" s="64">
        <v>0</v>
      </c>
      <c r="AD792" s="64">
        <v>0</v>
      </c>
      <c r="AE792" s="64">
        <v>0</v>
      </c>
      <c r="AF792" s="64">
        <v>522</v>
      </c>
      <c r="AG792" s="64">
        <v>0</v>
      </c>
      <c r="AH792" s="64">
        <v>838</v>
      </c>
      <c r="AI792" s="64">
        <v>25</v>
      </c>
      <c r="AJ792" s="64">
        <v>109625</v>
      </c>
      <c r="AK792" s="64">
        <v>227</v>
      </c>
      <c r="AL792" s="64">
        <v>98181</v>
      </c>
      <c r="AM792" s="64">
        <v>0</v>
      </c>
      <c r="AN792" s="64">
        <v>453</v>
      </c>
      <c r="AO792" s="64">
        <v>0</v>
      </c>
      <c r="AP792" s="64">
        <v>0</v>
      </c>
      <c r="AQ792" s="64">
        <v>0</v>
      </c>
      <c r="AR792" s="64">
        <v>416</v>
      </c>
      <c r="AS792" s="64">
        <v>0</v>
      </c>
      <c r="AT792" s="64">
        <v>0</v>
      </c>
      <c r="AU792" s="64">
        <v>0</v>
      </c>
      <c r="AV792" s="64">
        <v>221</v>
      </c>
      <c r="AW792" s="64">
        <v>9853</v>
      </c>
      <c r="AX792" s="64">
        <v>274</v>
      </c>
      <c r="AY792" s="64">
        <v>10764</v>
      </c>
      <c r="AZ792" s="64">
        <v>109625</v>
      </c>
      <c r="BA792" s="64">
        <v>9301</v>
      </c>
      <c r="BB792" s="64">
        <v>0</v>
      </c>
      <c r="BC792" s="64">
        <v>9301</v>
      </c>
    </row>
    <row r="793" spans="1:55" x14ac:dyDescent="0.25">
      <c r="A793" s="64">
        <v>13000</v>
      </c>
      <c r="B793" s="65" t="s">
        <v>412</v>
      </c>
      <c r="C793" s="64">
        <v>200412</v>
      </c>
      <c r="D793" s="64">
        <v>5029</v>
      </c>
      <c r="E793" s="64">
        <v>2414</v>
      </c>
      <c r="F793" s="64">
        <v>2615</v>
      </c>
      <c r="G793" s="64">
        <v>54</v>
      </c>
      <c r="H793" s="64">
        <v>242</v>
      </c>
      <c r="I793" s="64">
        <v>25</v>
      </c>
      <c r="J793" s="64">
        <v>2886</v>
      </c>
      <c r="K793" s="64">
        <v>-528</v>
      </c>
      <c r="L793" s="64">
        <v>36</v>
      </c>
      <c r="M793" s="64">
        <v>2795</v>
      </c>
      <c r="N793" s="64">
        <v>66</v>
      </c>
      <c r="O793" s="64">
        <v>37</v>
      </c>
      <c r="P793" s="64">
        <v>171</v>
      </c>
      <c r="Q793" s="64">
        <v>0</v>
      </c>
      <c r="R793" s="64">
        <v>-675</v>
      </c>
      <c r="S793" s="64">
        <v>0</v>
      </c>
      <c r="T793" s="64">
        <v>0</v>
      </c>
      <c r="U793" s="64">
        <v>-201</v>
      </c>
      <c r="V793" s="64">
        <v>-474</v>
      </c>
      <c r="W793" s="64">
        <v>10512</v>
      </c>
      <c r="X793" s="64">
        <v>31987</v>
      </c>
      <c r="Y793" s="64">
        <v>2463</v>
      </c>
      <c r="Z793" s="64">
        <v>26141</v>
      </c>
      <c r="AA793" s="64">
        <v>45424</v>
      </c>
      <c r="AB793" s="64">
        <v>3122</v>
      </c>
      <c r="AC793" s="64">
        <v>0</v>
      </c>
      <c r="AD793" s="64">
        <v>0</v>
      </c>
      <c r="AE793" s="64">
        <v>0</v>
      </c>
      <c r="AF793" s="64">
        <v>341</v>
      </c>
      <c r="AG793" s="64">
        <v>0</v>
      </c>
      <c r="AH793" s="64">
        <v>964</v>
      </c>
      <c r="AI793" s="64">
        <v>89</v>
      </c>
      <c r="AJ793" s="64">
        <v>121043</v>
      </c>
      <c r="AK793" s="64">
        <v>572</v>
      </c>
      <c r="AL793" s="64">
        <v>109436</v>
      </c>
      <c r="AM793" s="64">
        <v>0</v>
      </c>
      <c r="AN793" s="64">
        <v>721</v>
      </c>
      <c r="AO793" s="64">
        <v>0</v>
      </c>
      <c r="AP793" s="64">
        <v>0</v>
      </c>
      <c r="AQ793" s="64">
        <v>0</v>
      </c>
      <c r="AR793" s="64">
        <v>440</v>
      </c>
      <c r="AS793" s="64">
        <v>0</v>
      </c>
      <c r="AT793" s="64">
        <v>0</v>
      </c>
      <c r="AU793" s="64">
        <v>0</v>
      </c>
      <c r="AV793" s="64">
        <v>221</v>
      </c>
      <c r="AW793" s="64">
        <v>10127</v>
      </c>
      <c r="AX793" s="64">
        <v>-474</v>
      </c>
      <c r="AY793" s="64">
        <v>10314</v>
      </c>
      <c r="AZ793" s="64">
        <v>121043</v>
      </c>
      <c r="BA793" s="64">
        <v>16340</v>
      </c>
      <c r="BB793" s="64">
        <v>0</v>
      </c>
      <c r="BC793" s="64">
        <v>16340</v>
      </c>
    </row>
    <row r="794" spans="1:55" x14ac:dyDescent="0.25">
      <c r="A794" s="64">
        <v>13020</v>
      </c>
      <c r="B794" s="65" t="s">
        <v>444</v>
      </c>
      <c r="C794" s="64">
        <v>200012</v>
      </c>
      <c r="D794" s="64">
        <v>8982</v>
      </c>
      <c r="E794" s="64">
        <v>3623</v>
      </c>
      <c r="F794" s="64">
        <v>5359</v>
      </c>
      <c r="G794" s="64">
        <v>59</v>
      </c>
      <c r="H794" s="64">
        <v>26</v>
      </c>
      <c r="I794" s="64">
        <v>27</v>
      </c>
      <c r="J794" s="64">
        <v>5417</v>
      </c>
      <c r="K794" s="64">
        <v>88</v>
      </c>
      <c r="L794" s="64">
        <v>489</v>
      </c>
      <c r="M794" s="64">
        <v>3764</v>
      </c>
      <c r="N794" s="64">
        <v>181</v>
      </c>
      <c r="O794" s="64">
        <v>309</v>
      </c>
      <c r="P794" s="64">
        <v>353</v>
      </c>
      <c r="Q794" s="64">
        <v>0</v>
      </c>
      <c r="R794" s="64">
        <v>1387</v>
      </c>
      <c r="S794" s="64">
        <v>5</v>
      </c>
      <c r="T794" s="64">
        <v>0</v>
      </c>
      <c r="U794" s="64">
        <v>287</v>
      </c>
      <c r="V794" s="64">
        <v>1105</v>
      </c>
      <c r="W794" s="64">
        <v>12461</v>
      </c>
      <c r="X794" s="64">
        <v>0</v>
      </c>
      <c r="Y794" s="64">
        <v>16073</v>
      </c>
      <c r="Z794" s="64">
        <v>41435</v>
      </c>
      <c r="AA794" s="64">
        <v>63276</v>
      </c>
      <c r="AB794" s="64">
        <v>3813</v>
      </c>
      <c r="AC794" s="64">
        <v>0</v>
      </c>
      <c r="AD794" s="64">
        <v>0</v>
      </c>
      <c r="AE794" s="64">
        <v>0</v>
      </c>
      <c r="AF794" s="64">
        <v>2257</v>
      </c>
      <c r="AG794" s="64">
        <v>0</v>
      </c>
      <c r="AH794" s="64">
        <v>1650</v>
      </c>
      <c r="AI794" s="64">
        <v>0</v>
      </c>
      <c r="AJ794" s="64">
        <v>140965</v>
      </c>
      <c r="AK794" s="64">
        <v>0</v>
      </c>
      <c r="AL794" s="64">
        <v>117874</v>
      </c>
      <c r="AM794" s="64">
        <v>0</v>
      </c>
      <c r="AN794" s="64">
        <v>2470</v>
      </c>
      <c r="AO794" s="64">
        <v>0</v>
      </c>
      <c r="AP794" s="64">
        <v>173</v>
      </c>
      <c r="AQ794" s="64">
        <v>0</v>
      </c>
      <c r="AR794" s="64">
        <v>1112</v>
      </c>
      <c r="AS794" s="64">
        <v>0</v>
      </c>
      <c r="AT794" s="64">
        <v>0</v>
      </c>
      <c r="AU794" s="64">
        <v>0</v>
      </c>
      <c r="AV794" s="64">
        <v>0</v>
      </c>
      <c r="AW794" s="64">
        <v>18364</v>
      </c>
      <c r="AX794" s="64">
        <v>972</v>
      </c>
      <c r="AY794" s="64">
        <v>20448</v>
      </c>
      <c r="AZ794" s="64">
        <v>140965</v>
      </c>
      <c r="BA794" s="64">
        <v>2200</v>
      </c>
      <c r="BB794" s="64">
        <v>0</v>
      </c>
      <c r="BC794" s="64">
        <v>2200</v>
      </c>
    </row>
    <row r="795" spans="1:55" x14ac:dyDescent="0.25">
      <c r="A795" s="64">
        <v>13020</v>
      </c>
      <c r="B795" s="65" t="s">
        <v>444</v>
      </c>
      <c r="C795" s="64">
        <v>200112</v>
      </c>
      <c r="D795" s="64">
        <v>10074</v>
      </c>
      <c r="E795" s="64">
        <v>3999</v>
      </c>
      <c r="F795" s="64">
        <v>6075</v>
      </c>
      <c r="G795" s="64">
        <v>86</v>
      </c>
      <c r="H795" s="64">
        <v>316</v>
      </c>
      <c r="I795" s="64">
        <v>32</v>
      </c>
      <c r="J795" s="64">
        <v>6445</v>
      </c>
      <c r="K795" s="64">
        <v>-765</v>
      </c>
      <c r="L795" s="64">
        <v>157</v>
      </c>
      <c r="M795" s="64">
        <v>4068</v>
      </c>
      <c r="N795" s="64">
        <v>309</v>
      </c>
      <c r="O795" s="64">
        <v>355</v>
      </c>
      <c r="P795" s="64">
        <v>600</v>
      </c>
      <c r="Q795" s="64">
        <v>0</v>
      </c>
      <c r="R795" s="64">
        <v>505</v>
      </c>
      <c r="S795" s="64">
        <v>0</v>
      </c>
      <c r="T795" s="64">
        <v>0</v>
      </c>
      <c r="U795" s="64">
        <v>215</v>
      </c>
      <c r="V795" s="64">
        <v>290</v>
      </c>
      <c r="W795" s="64">
        <v>21683</v>
      </c>
      <c r="X795" s="64">
        <v>0</v>
      </c>
      <c r="Y795" s="64">
        <v>9417</v>
      </c>
      <c r="Z795" s="64">
        <v>46147</v>
      </c>
      <c r="AA795" s="64">
        <v>59790</v>
      </c>
      <c r="AB795" s="64">
        <v>3018</v>
      </c>
      <c r="AC795" s="64">
        <v>0</v>
      </c>
      <c r="AD795" s="64">
        <v>0</v>
      </c>
      <c r="AE795" s="64">
        <v>0</v>
      </c>
      <c r="AF795" s="64">
        <v>3175</v>
      </c>
      <c r="AG795" s="64">
        <v>0</v>
      </c>
      <c r="AH795" s="64">
        <v>1855</v>
      </c>
      <c r="AI795" s="64">
        <v>0</v>
      </c>
      <c r="AJ795" s="64">
        <v>145085</v>
      </c>
      <c r="AK795" s="64">
        <v>0</v>
      </c>
      <c r="AL795" s="64">
        <v>123125</v>
      </c>
      <c r="AM795" s="64">
        <v>0</v>
      </c>
      <c r="AN795" s="64">
        <v>1327</v>
      </c>
      <c r="AO795" s="64">
        <v>0</v>
      </c>
      <c r="AP795" s="64">
        <v>0</v>
      </c>
      <c r="AQ795" s="64">
        <v>0</v>
      </c>
      <c r="AR795" s="64">
        <v>1144</v>
      </c>
      <c r="AS795" s="64">
        <v>0</v>
      </c>
      <c r="AT795" s="64">
        <v>0</v>
      </c>
      <c r="AU795" s="64">
        <v>0</v>
      </c>
      <c r="AV795" s="64">
        <v>0</v>
      </c>
      <c r="AW795" s="64">
        <v>19489</v>
      </c>
      <c r="AX795" s="64">
        <v>0</v>
      </c>
      <c r="AY795" s="64">
        <v>20633</v>
      </c>
      <c r="AZ795" s="64">
        <v>145085</v>
      </c>
      <c r="BA795" s="64">
        <v>4703</v>
      </c>
      <c r="BB795" s="64">
        <v>0</v>
      </c>
      <c r="BC795" s="64">
        <v>4703</v>
      </c>
    </row>
    <row r="796" spans="1:55" x14ac:dyDescent="0.25">
      <c r="A796" s="64">
        <v>13020</v>
      </c>
      <c r="B796" s="65" t="s">
        <v>444</v>
      </c>
      <c r="C796" s="64">
        <v>200212</v>
      </c>
      <c r="D796" s="64">
        <v>9212</v>
      </c>
      <c r="E796" s="64">
        <v>3176</v>
      </c>
      <c r="F796" s="64">
        <v>6036</v>
      </c>
      <c r="G796" s="64">
        <v>36</v>
      </c>
      <c r="H796" s="64">
        <v>329</v>
      </c>
      <c r="I796" s="64">
        <v>57</v>
      </c>
      <c r="J796" s="64">
        <v>6344</v>
      </c>
      <c r="K796" s="64">
        <v>528</v>
      </c>
      <c r="L796" s="64">
        <v>173</v>
      </c>
      <c r="M796" s="64">
        <v>4236</v>
      </c>
      <c r="N796" s="64">
        <v>330</v>
      </c>
      <c r="O796" s="64">
        <v>336</v>
      </c>
      <c r="P796" s="64">
        <v>539</v>
      </c>
      <c r="Q796" s="64">
        <v>0</v>
      </c>
      <c r="R796" s="64">
        <v>1604</v>
      </c>
      <c r="S796" s="64">
        <v>0</v>
      </c>
      <c r="T796" s="64">
        <v>0</v>
      </c>
      <c r="U796" s="64">
        <v>523</v>
      </c>
      <c r="V796" s="64">
        <v>1081</v>
      </c>
      <c r="W796" s="64">
        <v>6627</v>
      </c>
      <c r="X796" s="64">
        <v>0</v>
      </c>
      <c r="Y796" s="64">
        <v>8305</v>
      </c>
      <c r="Z796" s="64">
        <v>48708</v>
      </c>
      <c r="AA796" s="64">
        <v>79894</v>
      </c>
      <c r="AB796" s="64">
        <v>2854</v>
      </c>
      <c r="AC796" s="64">
        <v>0</v>
      </c>
      <c r="AD796" s="64">
        <v>0</v>
      </c>
      <c r="AE796" s="64">
        <v>0</v>
      </c>
      <c r="AF796" s="64">
        <v>3119</v>
      </c>
      <c r="AG796" s="64">
        <v>0</v>
      </c>
      <c r="AH796" s="64">
        <v>1854</v>
      </c>
      <c r="AI796" s="64">
        <v>0</v>
      </c>
      <c r="AJ796" s="64">
        <v>151361</v>
      </c>
      <c r="AK796" s="64">
        <v>0</v>
      </c>
      <c r="AL796" s="64">
        <v>128134</v>
      </c>
      <c r="AM796" s="64">
        <v>0</v>
      </c>
      <c r="AN796" s="64">
        <v>1631</v>
      </c>
      <c r="AO796" s="64">
        <v>0</v>
      </c>
      <c r="AP796" s="64">
        <v>0</v>
      </c>
      <c r="AQ796" s="64">
        <v>0</v>
      </c>
      <c r="AR796" s="64">
        <v>1167</v>
      </c>
      <c r="AS796" s="64">
        <v>0</v>
      </c>
      <c r="AT796" s="64">
        <v>0</v>
      </c>
      <c r="AU796" s="64">
        <v>0</v>
      </c>
      <c r="AV796" s="64">
        <v>0</v>
      </c>
      <c r="AW796" s="64">
        <v>19489</v>
      </c>
      <c r="AX796" s="64">
        <v>940</v>
      </c>
      <c r="AY796" s="64">
        <v>21596</v>
      </c>
      <c r="AZ796" s="64">
        <v>151361</v>
      </c>
      <c r="BA796" s="64">
        <v>6393</v>
      </c>
      <c r="BB796" s="64">
        <v>0</v>
      </c>
      <c r="BC796" s="64">
        <v>6393</v>
      </c>
    </row>
    <row r="797" spans="1:55" x14ac:dyDescent="0.25">
      <c r="A797" s="64">
        <v>13020</v>
      </c>
      <c r="B797" s="65" t="s">
        <v>444</v>
      </c>
      <c r="C797" s="64">
        <v>200312</v>
      </c>
      <c r="D797" s="64">
        <v>8623</v>
      </c>
      <c r="E797" s="64">
        <v>2856</v>
      </c>
      <c r="F797" s="64">
        <v>5767</v>
      </c>
      <c r="G797" s="64">
        <v>98</v>
      </c>
      <c r="H797" s="64">
        <v>504</v>
      </c>
      <c r="I797" s="64">
        <v>53</v>
      </c>
      <c r="J797" s="64">
        <v>6316</v>
      </c>
      <c r="K797" s="64">
        <v>155</v>
      </c>
      <c r="L797" s="64">
        <v>150</v>
      </c>
      <c r="M797" s="64">
        <v>4432</v>
      </c>
      <c r="N797" s="64">
        <v>333</v>
      </c>
      <c r="O797" s="64">
        <v>320</v>
      </c>
      <c r="P797" s="64">
        <v>592</v>
      </c>
      <c r="Q797" s="64">
        <v>0</v>
      </c>
      <c r="R797" s="64">
        <v>944</v>
      </c>
      <c r="S797" s="64">
        <v>0</v>
      </c>
      <c r="T797" s="64">
        <v>0</v>
      </c>
      <c r="U797" s="64">
        <v>312</v>
      </c>
      <c r="V797" s="64">
        <v>632</v>
      </c>
      <c r="W797" s="64">
        <v>10110</v>
      </c>
      <c r="X797" s="64">
        <v>0</v>
      </c>
      <c r="Y797" s="64">
        <v>11003</v>
      </c>
      <c r="Z797" s="64">
        <v>52415</v>
      </c>
      <c r="AA797" s="64">
        <v>81819</v>
      </c>
      <c r="AB797" s="64">
        <v>3589</v>
      </c>
      <c r="AC797" s="64">
        <v>0</v>
      </c>
      <c r="AD797" s="64">
        <v>0</v>
      </c>
      <c r="AE797" s="64">
        <v>0</v>
      </c>
      <c r="AF797" s="64">
        <v>3030</v>
      </c>
      <c r="AG797" s="64">
        <v>0</v>
      </c>
      <c r="AH797" s="64">
        <v>1499</v>
      </c>
      <c r="AI797" s="64">
        <v>0</v>
      </c>
      <c r="AJ797" s="64">
        <v>163465</v>
      </c>
      <c r="AK797" s="64">
        <v>0</v>
      </c>
      <c r="AL797" s="64">
        <v>138720</v>
      </c>
      <c r="AM797" s="64">
        <v>0</v>
      </c>
      <c r="AN797" s="64">
        <v>2478</v>
      </c>
      <c r="AO797" s="64">
        <v>0</v>
      </c>
      <c r="AP797" s="64">
        <v>0</v>
      </c>
      <c r="AQ797" s="64">
        <v>0</v>
      </c>
      <c r="AR797" s="64">
        <v>1198</v>
      </c>
      <c r="AS797" s="64">
        <v>0</v>
      </c>
      <c r="AT797" s="64">
        <v>0</v>
      </c>
      <c r="AU797" s="64">
        <v>0</v>
      </c>
      <c r="AV797" s="64">
        <v>152</v>
      </c>
      <c r="AW797" s="64">
        <v>20429</v>
      </c>
      <c r="AX797" s="64">
        <v>488</v>
      </c>
      <c r="AY797" s="64">
        <v>22267</v>
      </c>
      <c r="AZ797" s="64">
        <v>163465</v>
      </c>
      <c r="BA797" s="64">
        <v>14027</v>
      </c>
      <c r="BB797" s="64">
        <v>0</v>
      </c>
      <c r="BC797" s="64">
        <v>14027</v>
      </c>
    </row>
    <row r="798" spans="1:55" x14ac:dyDescent="0.25">
      <c r="A798" s="64">
        <v>13020</v>
      </c>
      <c r="B798" s="65" t="s">
        <v>444</v>
      </c>
      <c r="C798" s="64">
        <v>200412</v>
      </c>
      <c r="D798" s="64">
        <v>8081</v>
      </c>
      <c r="E798" s="64">
        <v>2668</v>
      </c>
      <c r="F798" s="64">
        <v>5413</v>
      </c>
      <c r="G798" s="64">
        <v>34</v>
      </c>
      <c r="H798" s="64">
        <v>747</v>
      </c>
      <c r="I798" s="64">
        <v>67</v>
      </c>
      <c r="J798" s="64">
        <v>6127</v>
      </c>
      <c r="K798" s="64">
        <v>1275</v>
      </c>
      <c r="L798" s="64">
        <v>135</v>
      </c>
      <c r="M798" s="64">
        <v>4844</v>
      </c>
      <c r="N798" s="64">
        <v>232</v>
      </c>
      <c r="O798" s="64">
        <v>426</v>
      </c>
      <c r="P798" s="64">
        <v>617</v>
      </c>
      <c r="Q798" s="64">
        <v>0</v>
      </c>
      <c r="R798" s="64">
        <v>1418</v>
      </c>
      <c r="S798" s="64">
        <v>0</v>
      </c>
      <c r="T798" s="64">
        <v>0</v>
      </c>
      <c r="U798" s="64">
        <v>465</v>
      </c>
      <c r="V798" s="64">
        <v>953</v>
      </c>
      <c r="W798" s="64">
        <v>3740</v>
      </c>
      <c r="X798" s="64">
        <v>0</v>
      </c>
      <c r="Y798" s="64">
        <v>10920</v>
      </c>
      <c r="Z798" s="64">
        <v>53588</v>
      </c>
      <c r="AA798" s="64">
        <v>100972</v>
      </c>
      <c r="AB798" s="64">
        <v>3720</v>
      </c>
      <c r="AC798" s="64">
        <v>0</v>
      </c>
      <c r="AD798" s="64">
        <v>0</v>
      </c>
      <c r="AE798" s="64">
        <v>0</v>
      </c>
      <c r="AF798" s="64">
        <v>2877</v>
      </c>
      <c r="AG798" s="64">
        <v>0</v>
      </c>
      <c r="AH798" s="64">
        <v>1424</v>
      </c>
      <c r="AI798" s="64">
        <v>0</v>
      </c>
      <c r="AJ798" s="64">
        <v>177241</v>
      </c>
      <c r="AK798" s="64">
        <v>0</v>
      </c>
      <c r="AL798" s="64">
        <v>150909</v>
      </c>
      <c r="AM798" s="64">
        <v>0</v>
      </c>
      <c r="AN798" s="64">
        <v>3228</v>
      </c>
      <c r="AO798" s="64">
        <v>0</v>
      </c>
      <c r="AP798" s="64">
        <v>0</v>
      </c>
      <c r="AQ798" s="64">
        <v>0</v>
      </c>
      <c r="AR798" s="64">
        <v>1230</v>
      </c>
      <c r="AS798" s="64">
        <v>0</v>
      </c>
      <c r="AT798" s="64">
        <v>0</v>
      </c>
      <c r="AU798" s="64">
        <v>0</v>
      </c>
      <c r="AV798" s="64">
        <v>152</v>
      </c>
      <c r="AW798" s="64">
        <v>20917</v>
      </c>
      <c r="AX798" s="64">
        <v>805</v>
      </c>
      <c r="AY798" s="64">
        <v>23104</v>
      </c>
      <c r="AZ798" s="64">
        <v>177241</v>
      </c>
      <c r="BA798" s="64">
        <v>18930</v>
      </c>
      <c r="BB798" s="64">
        <v>0</v>
      </c>
      <c r="BC798" s="64">
        <v>18930</v>
      </c>
    </row>
    <row r="799" spans="1:55" x14ac:dyDescent="0.25">
      <c r="A799" s="64">
        <v>13070</v>
      </c>
      <c r="B799" s="65" t="s">
        <v>362</v>
      </c>
      <c r="C799" s="64">
        <v>200012</v>
      </c>
      <c r="D799" s="64">
        <v>10253</v>
      </c>
      <c r="E799" s="64">
        <v>3479</v>
      </c>
      <c r="F799" s="64">
        <v>6774</v>
      </c>
      <c r="G799" s="64">
        <v>112</v>
      </c>
      <c r="H799" s="64">
        <v>809</v>
      </c>
      <c r="I799" s="64">
        <v>75</v>
      </c>
      <c r="J799" s="64">
        <v>7620</v>
      </c>
      <c r="K799" s="64">
        <v>-254</v>
      </c>
      <c r="L799" s="64">
        <v>174</v>
      </c>
      <c r="M799" s="64">
        <v>5312</v>
      </c>
      <c r="N799" s="64">
        <v>271</v>
      </c>
      <c r="O799" s="64">
        <v>0</v>
      </c>
      <c r="P799" s="64">
        <v>1078</v>
      </c>
      <c r="Q799" s="64">
        <v>0</v>
      </c>
      <c r="R799" s="64">
        <v>879</v>
      </c>
      <c r="S799" s="64">
        <v>0</v>
      </c>
      <c r="T799" s="64">
        <v>0</v>
      </c>
      <c r="U799" s="64">
        <v>325</v>
      </c>
      <c r="V799" s="64">
        <v>554</v>
      </c>
      <c r="W799" s="64">
        <v>7407</v>
      </c>
      <c r="X799" s="64">
        <v>0</v>
      </c>
      <c r="Y799" s="64">
        <v>5390</v>
      </c>
      <c r="Z799" s="64">
        <v>85299</v>
      </c>
      <c r="AA799" s="64">
        <v>53637</v>
      </c>
      <c r="AB799" s="64">
        <v>2729</v>
      </c>
      <c r="AC799" s="64">
        <v>0</v>
      </c>
      <c r="AD799" s="64">
        <v>0</v>
      </c>
      <c r="AE799" s="64">
        <v>0</v>
      </c>
      <c r="AF799" s="64">
        <v>2682</v>
      </c>
      <c r="AG799" s="64">
        <v>0</v>
      </c>
      <c r="AH799" s="64">
        <v>2832</v>
      </c>
      <c r="AI799" s="64">
        <v>154</v>
      </c>
      <c r="AJ799" s="64">
        <v>160130</v>
      </c>
      <c r="AK799" s="64">
        <v>0</v>
      </c>
      <c r="AL799" s="64">
        <v>129294</v>
      </c>
      <c r="AM799" s="64">
        <v>0</v>
      </c>
      <c r="AN799" s="64">
        <v>2631</v>
      </c>
      <c r="AO799" s="64">
        <v>0</v>
      </c>
      <c r="AP799" s="64">
        <v>0</v>
      </c>
      <c r="AQ799" s="64">
        <v>0</v>
      </c>
      <c r="AR799" s="64">
        <v>1228</v>
      </c>
      <c r="AS799" s="64">
        <v>0</v>
      </c>
      <c r="AT799" s="64">
        <v>0</v>
      </c>
      <c r="AU799" s="64">
        <v>0</v>
      </c>
      <c r="AV799" s="64">
        <v>0</v>
      </c>
      <c r="AW799" s="64">
        <v>26545</v>
      </c>
      <c r="AX799" s="64">
        <v>432</v>
      </c>
      <c r="AY799" s="64">
        <v>28205</v>
      </c>
      <c r="AZ799" s="64">
        <v>160130</v>
      </c>
      <c r="BA799" s="64">
        <v>12289</v>
      </c>
      <c r="BB799" s="64">
        <v>0</v>
      </c>
      <c r="BC799" s="64">
        <v>12289</v>
      </c>
    </row>
    <row r="800" spans="1:55" x14ac:dyDescent="0.25">
      <c r="A800" s="64">
        <v>13070</v>
      </c>
      <c r="B800" s="65" t="s">
        <v>362</v>
      </c>
      <c r="C800" s="64">
        <v>200112</v>
      </c>
      <c r="D800" s="64">
        <v>12065</v>
      </c>
      <c r="E800" s="64">
        <v>4024</v>
      </c>
      <c r="F800" s="64">
        <v>8041</v>
      </c>
      <c r="G800" s="64">
        <v>98</v>
      </c>
      <c r="H800" s="64">
        <v>965</v>
      </c>
      <c r="I800" s="64">
        <v>67</v>
      </c>
      <c r="J800" s="64">
        <v>9037</v>
      </c>
      <c r="K800" s="64">
        <v>245</v>
      </c>
      <c r="L800" s="64">
        <v>180</v>
      </c>
      <c r="M800" s="64">
        <v>5948</v>
      </c>
      <c r="N800" s="64">
        <v>408</v>
      </c>
      <c r="O800" s="64">
        <v>250</v>
      </c>
      <c r="P800" s="64">
        <v>65</v>
      </c>
      <c r="Q800" s="64">
        <v>0</v>
      </c>
      <c r="R800" s="64">
        <v>2791</v>
      </c>
      <c r="S800" s="64">
        <v>0</v>
      </c>
      <c r="T800" s="64">
        <v>0</v>
      </c>
      <c r="U800" s="64">
        <v>945</v>
      </c>
      <c r="V800" s="64">
        <v>1846</v>
      </c>
      <c r="W800" s="64">
        <v>32453</v>
      </c>
      <c r="X800" s="64">
        <v>0</v>
      </c>
      <c r="Y800" s="64">
        <v>7650</v>
      </c>
      <c r="Z800" s="64">
        <v>86606</v>
      </c>
      <c r="AA800" s="64">
        <v>31183</v>
      </c>
      <c r="AB800" s="64">
        <v>5606</v>
      </c>
      <c r="AC800" s="64">
        <v>0</v>
      </c>
      <c r="AD800" s="64">
        <v>0</v>
      </c>
      <c r="AE800" s="64">
        <v>0</v>
      </c>
      <c r="AF800" s="64">
        <v>2697</v>
      </c>
      <c r="AG800" s="64">
        <v>0</v>
      </c>
      <c r="AH800" s="64">
        <v>896</v>
      </c>
      <c r="AI800" s="64">
        <v>187</v>
      </c>
      <c r="AJ800" s="64">
        <v>167278</v>
      </c>
      <c r="AK800" s="64">
        <v>0</v>
      </c>
      <c r="AL800" s="64">
        <v>132034</v>
      </c>
      <c r="AM800" s="64">
        <v>0</v>
      </c>
      <c r="AN800" s="64">
        <v>5315</v>
      </c>
      <c r="AO800" s="64">
        <v>0</v>
      </c>
      <c r="AP800" s="64">
        <v>0</v>
      </c>
      <c r="AQ800" s="64">
        <v>0</v>
      </c>
      <c r="AR800" s="64">
        <v>1229</v>
      </c>
      <c r="AS800" s="64">
        <v>0</v>
      </c>
      <c r="AT800" s="64">
        <v>0</v>
      </c>
      <c r="AU800" s="64">
        <v>0</v>
      </c>
      <c r="AV800" s="64">
        <v>0</v>
      </c>
      <c r="AW800" s="64">
        <v>26977</v>
      </c>
      <c r="AX800" s="64">
        <v>1723</v>
      </c>
      <c r="AY800" s="64">
        <v>29929</v>
      </c>
      <c r="AZ800" s="64">
        <v>167278</v>
      </c>
      <c r="BA800" s="64">
        <v>19448</v>
      </c>
      <c r="BB800" s="64">
        <v>0</v>
      </c>
      <c r="BC800" s="64">
        <v>19448</v>
      </c>
    </row>
    <row r="801" spans="1:55" x14ac:dyDescent="0.25">
      <c r="A801" s="64">
        <v>13070</v>
      </c>
      <c r="B801" s="65" t="s">
        <v>362</v>
      </c>
      <c r="C801" s="64">
        <v>200212</v>
      </c>
      <c r="D801" s="64">
        <v>10379</v>
      </c>
      <c r="E801" s="64">
        <v>3085</v>
      </c>
      <c r="F801" s="64">
        <v>7294</v>
      </c>
      <c r="G801" s="64">
        <v>224</v>
      </c>
      <c r="H801" s="64">
        <v>1007</v>
      </c>
      <c r="I801" s="64">
        <v>138</v>
      </c>
      <c r="J801" s="64">
        <v>8387</v>
      </c>
      <c r="K801" s="64">
        <v>441</v>
      </c>
      <c r="L801" s="64">
        <v>176</v>
      </c>
      <c r="M801" s="64">
        <v>5884</v>
      </c>
      <c r="N801" s="64">
        <v>286</v>
      </c>
      <c r="O801" s="64">
        <v>0</v>
      </c>
      <c r="P801" s="64">
        <v>-241</v>
      </c>
      <c r="Q801" s="64">
        <v>0</v>
      </c>
      <c r="R801" s="64">
        <v>3075</v>
      </c>
      <c r="S801" s="64">
        <v>0</v>
      </c>
      <c r="T801" s="64">
        <v>0</v>
      </c>
      <c r="U801" s="64">
        <v>878</v>
      </c>
      <c r="V801" s="64">
        <v>2197</v>
      </c>
      <c r="W801" s="64">
        <v>1776</v>
      </c>
      <c r="X801" s="64">
        <v>0</v>
      </c>
      <c r="Y801" s="64">
        <v>4588</v>
      </c>
      <c r="Z801" s="64">
        <v>83233</v>
      </c>
      <c r="AA801" s="64">
        <v>78530</v>
      </c>
      <c r="AB801" s="64">
        <v>8603</v>
      </c>
      <c r="AC801" s="64">
        <v>0</v>
      </c>
      <c r="AD801" s="64">
        <v>0</v>
      </c>
      <c r="AE801" s="64">
        <v>0</v>
      </c>
      <c r="AF801" s="64">
        <v>2471</v>
      </c>
      <c r="AG801" s="64">
        <v>0</v>
      </c>
      <c r="AH801" s="64">
        <v>1263</v>
      </c>
      <c r="AI801" s="64">
        <v>165</v>
      </c>
      <c r="AJ801" s="64">
        <v>180629</v>
      </c>
      <c r="AK801" s="64">
        <v>0</v>
      </c>
      <c r="AL801" s="64">
        <v>142896</v>
      </c>
      <c r="AM801" s="64">
        <v>0</v>
      </c>
      <c r="AN801" s="64">
        <v>2828</v>
      </c>
      <c r="AO801" s="64">
        <v>0</v>
      </c>
      <c r="AP801" s="64">
        <v>78</v>
      </c>
      <c r="AQ801" s="64">
        <v>0</v>
      </c>
      <c r="AR801" s="64">
        <v>1248</v>
      </c>
      <c r="AS801" s="64">
        <v>0</v>
      </c>
      <c r="AT801" s="64">
        <v>0</v>
      </c>
      <c r="AU801" s="64">
        <v>0</v>
      </c>
      <c r="AV801" s="64">
        <v>2806</v>
      </c>
      <c r="AW801" s="64">
        <v>28700</v>
      </c>
      <c r="AX801" s="64">
        <v>2073</v>
      </c>
      <c r="AY801" s="64">
        <v>34827</v>
      </c>
      <c r="AZ801" s="64">
        <v>180629</v>
      </c>
      <c r="BA801" s="64">
        <v>32250</v>
      </c>
      <c r="BB801" s="64">
        <v>0</v>
      </c>
      <c r="BC801" s="64">
        <v>32250</v>
      </c>
    </row>
    <row r="802" spans="1:55" x14ac:dyDescent="0.25">
      <c r="A802" s="64">
        <v>13070</v>
      </c>
      <c r="B802" s="65" t="s">
        <v>362</v>
      </c>
      <c r="C802" s="64">
        <v>200312</v>
      </c>
      <c r="D802" s="64">
        <v>9640</v>
      </c>
      <c r="E802" s="64">
        <v>2488</v>
      </c>
      <c r="F802" s="64">
        <v>7152</v>
      </c>
      <c r="G802" s="64">
        <v>35</v>
      </c>
      <c r="H802" s="64">
        <v>1504</v>
      </c>
      <c r="I802" s="64">
        <v>157</v>
      </c>
      <c r="J802" s="64">
        <v>8534</v>
      </c>
      <c r="K802" s="64">
        <v>1454</v>
      </c>
      <c r="L802" s="64">
        <v>182</v>
      </c>
      <c r="M802" s="64">
        <v>6319</v>
      </c>
      <c r="N802" s="64">
        <v>292</v>
      </c>
      <c r="O802" s="64">
        <v>0</v>
      </c>
      <c r="P802" s="64">
        <v>145</v>
      </c>
      <c r="Q802" s="64">
        <v>0</v>
      </c>
      <c r="R802" s="64">
        <v>3414</v>
      </c>
      <c r="S802" s="64">
        <v>0</v>
      </c>
      <c r="T802" s="64">
        <v>0</v>
      </c>
      <c r="U802" s="64">
        <v>873</v>
      </c>
      <c r="V802" s="64">
        <v>2541</v>
      </c>
      <c r="W802" s="64">
        <v>2604</v>
      </c>
      <c r="X802" s="64">
        <v>0</v>
      </c>
      <c r="Y802" s="64">
        <v>3317</v>
      </c>
      <c r="Z802" s="64">
        <v>76523</v>
      </c>
      <c r="AA802" s="64">
        <v>85203</v>
      </c>
      <c r="AB802" s="64">
        <v>10956</v>
      </c>
      <c r="AC802" s="64">
        <v>0</v>
      </c>
      <c r="AD802" s="64">
        <v>0</v>
      </c>
      <c r="AE802" s="64">
        <v>0</v>
      </c>
      <c r="AF802" s="64">
        <v>2441</v>
      </c>
      <c r="AG802" s="64">
        <v>0</v>
      </c>
      <c r="AH802" s="64">
        <v>2997</v>
      </c>
      <c r="AI802" s="64">
        <v>197</v>
      </c>
      <c r="AJ802" s="64">
        <v>184238</v>
      </c>
      <c r="AK802" s="64">
        <v>0</v>
      </c>
      <c r="AL802" s="64">
        <v>143546</v>
      </c>
      <c r="AM802" s="64">
        <v>0</v>
      </c>
      <c r="AN802" s="64">
        <v>2688</v>
      </c>
      <c r="AO802" s="64">
        <v>108</v>
      </c>
      <c r="AP802" s="64">
        <v>341</v>
      </c>
      <c r="AQ802" s="64">
        <v>0</v>
      </c>
      <c r="AR802" s="64">
        <v>1594</v>
      </c>
      <c r="AS802" s="64">
        <v>0</v>
      </c>
      <c r="AT802" s="64">
        <v>0</v>
      </c>
      <c r="AU802" s="64">
        <v>0</v>
      </c>
      <c r="AV802" s="64">
        <v>0</v>
      </c>
      <c r="AW802" s="64">
        <v>33579</v>
      </c>
      <c r="AX802" s="64">
        <v>2382</v>
      </c>
      <c r="AY802" s="64">
        <v>37555</v>
      </c>
      <c r="AZ802" s="64">
        <v>184238</v>
      </c>
      <c r="BA802" s="64">
        <v>29068</v>
      </c>
      <c r="BB802" s="64">
        <v>0</v>
      </c>
      <c r="BC802" s="64">
        <v>29068</v>
      </c>
    </row>
    <row r="803" spans="1:55" x14ac:dyDescent="0.25">
      <c r="A803" s="64">
        <v>13070</v>
      </c>
      <c r="B803" s="65" t="s">
        <v>362</v>
      </c>
      <c r="C803" s="64">
        <v>200412</v>
      </c>
      <c r="D803" s="64">
        <v>8934</v>
      </c>
      <c r="E803" s="64">
        <v>1902</v>
      </c>
      <c r="F803" s="64">
        <v>7032</v>
      </c>
      <c r="G803" s="64">
        <v>43</v>
      </c>
      <c r="H803" s="64">
        <v>1871</v>
      </c>
      <c r="I803" s="64">
        <v>221</v>
      </c>
      <c r="J803" s="64">
        <v>8725</v>
      </c>
      <c r="K803" s="64">
        <v>2003</v>
      </c>
      <c r="L803" s="64">
        <v>170</v>
      </c>
      <c r="M803" s="64">
        <v>6719</v>
      </c>
      <c r="N803" s="64">
        <v>247</v>
      </c>
      <c r="O803" s="64">
        <v>0</v>
      </c>
      <c r="P803" s="64">
        <v>-507</v>
      </c>
      <c r="Q803" s="64">
        <v>0</v>
      </c>
      <c r="R803" s="64">
        <v>4439</v>
      </c>
      <c r="S803" s="64">
        <v>0</v>
      </c>
      <c r="T803" s="64">
        <v>0</v>
      </c>
      <c r="U803" s="64">
        <v>1179</v>
      </c>
      <c r="V803" s="64">
        <v>3260</v>
      </c>
      <c r="W803" s="64">
        <v>13664</v>
      </c>
      <c r="X803" s="64">
        <v>0</v>
      </c>
      <c r="Y803" s="64">
        <v>5150</v>
      </c>
      <c r="Z803" s="64">
        <v>71198</v>
      </c>
      <c r="AA803" s="64">
        <v>73353</v>
      </c>
      <c r="AB803" s="64">
        <v>13072</v>
      </c>
      <c r="AC803" s="64">
        <v>0</v>
      </c>
      <c r="AD803" s="64">
        <v>0</v>
      </c>
      <c r="AE803" s="64">
        <v>0</v>
      </c>
      <c r="AF803" s="64">
        <v>2388</v>
      </c>
      <c r="AG803" s="64">
        <v>0</v>
      </c>
      <c r="AH803" s="64">
        <v>1979</v>
      </c>
      <c r="AI803" s="64">
        <v>226</v>
      </c>
      <c r="AJ803" s="64">
        <v>181030</v>
      </c>
      <c r="AK803" s="64">
        <v>0</v>
      </c>
      <c r="AL803" s="64">
        <v>136711</v>
      </c>
      <c r="AM803" s="64">
        <v>0</v>
      </c>
      <c r="AN803" s="64">
        <v>2840</v>
      </c>
      <c r="AO803" s="64">
        <v>69</v>
      </c>
      <c r="AP803" s="64">
        <v>743</v>
      </c>
      <c r="AQ803" s="64">
        <v>0</v>
      </c>
      <c r="AR803" s="64">
        <v>1607</v>
      </c>
      <c r="AS803" s="64">
        <v>0</v>
      </c>
      <c r="AT803" s="64">
        <v>0</v>
      </c>
      <c r="AU803" s="64">
        <v>0</v>
      </c>
      <c r="AV803" s="64">
        <v>0</v>
      </c>
      <c r="AW803" s="64">
        <v>35961</v>
      </c>
      <c r="AX803" s="64">
        <v>3099</v>
      </c>
      <c r="AY803" s="64">
        <v>40667</v>
      </c>
      <c r="AZ803" s="64">
        <v>181030</v>
      </c>
      <c r="BA803" s="64">
        <v>34976</v>
      </c>
      <c r="BB803" s="64">
        <v>0</v>
      </c>
      <c r="BC803" s="64">
        <v>34976</v>
      </c>
    </row>
    <row r="804" spans="1:55" x14ac:dyDescent="0.25">
      <c r="A804" s="64">
        <v>13080</v>
      </c>
      <c r="B804" s="65" t="s">
        <v>372</v>
      </c>
      <c r="C804" s="64">
        <v>200012</v>
      </c>
      <c r="D804" s="64">
        <v>23759</v>
      </c>
      <c r="E804" s="64">
        <v>8176</v>
      </c>
      <c r="F804" s="64">
        <v>15583</v>
      </c>
      <c r="G804" s="64">
        <v>99</v>
      </c>
      <c r="H804" s="64">
        <v>454</v>
      </c>
      <c r="I804" s="64">
        <v>47</v>
      </c>
      <c r="J804" s="64">
        <v>16089</v>
      </c>
      <c r="K804" s="64">
        <v>1717</v>
      </c>
      <c r="L804" s="64">
        <v>1021</v>
      </c>
      <c r="M804" s="64">
        <v>6649</v>
      </c>
      <c r="N804" s="64">
        <v>384</v>
      </c>
      <c r="O804" s="64">
        <v>0</v>
      </c>
      <c r="P804" s="64">
        <v>1916</v>
      </c>
      <c r="Q804" s="64">
        <v>0</v>
      </c>
      <c r="R804" s="64">
        <v>9878</v>
      </c>
      <c r="S804" s="64">
        <v>0</v>
      </c>
      <c r="T804" s="64">
        <v>0</v>
      </c>
      <c r="U804" s="64">
        <v>3059</v>
      </c>
      <c r="V804" s="64">
        <v>6819</v>
      </c>
      <c r="W804" s="64">
        <v>1239</v>
      </c>
      <c r="X804" s="64">
        <v>0</v>
      </c>
      <c r="Y804" s="64">
        <v>73365</v>
      </c>
      <c r="Z804" s="64">
        <v>176996</v>
      </c>
      <c r="AA804" s="64">
        <v>56414</v>
      </c>
      <c r="AB804" s="64">
        <v>4677</v>
      </c>
      <c r="AC804" s="64">
        <v>0</v>
      </c>
      <c r="AD804" s="64">
        <v>0</v>
      </c>
      <c r="AE804" s="64">
        <v>0</v>
      </c>
      <c r="AF804" s="64">
        <v>2839</v>
      </c>
      <c r="AG804" s="64">
        <v>0</v>
      </c>
      <c r="AH804" s="64">
        <v>1532</v>
      </c>
      <c r="AI804" s="64">
        <v>173</v>
      </c>
      <c r="AJ804" s="64">
        <v>317235</v>
      </c>
      <c r="AK804" s="64">
        <v>2142</v>
      </c>
      <c r="AL804" s="64">
        <v>246280</v>
      </c>
      <c r="AM804" s="64">
        <v>0</v>
      </c>
      <c r="AN804" s="64">
        <v>5511</v>
      </c>
      <c r="AO804" s="64">
        <v>0</v>
      </c>
      <c r="AP804" s="64">
        <v>452</v>
      </c>
      <c r="AQ804" s="64">
        <v>0</v>
      </c>
      <c r="AR804" s="64">
        <v>700</v>
      </c>
      <c r="AS804" s="64">
        <v>0</v>
      </c>
      <c r="AT804" s="64">
        <v>0</v>
      </c>
      <c r="AU804" s="64">
        <v>0</v>
      </c>
      <c r="AV804" s="64">
        <v>0</v>
      </c>
      <c r="AW804" s="64">
        <v>55364</v>
      </c>
      <c r="AX804" s="64">
        <v>6786</v>
      </c>
      <c r="AY804" s="64">
        <v>62850</v>
      </c>
      <c r="AZ804" s="64">
        <v>317235</v>
      </c>
      <c r="BA804" s="64">
        <v>34475</v>
      </c>
      <c r="BB804" s="64">
        <v>0</v>
      </c>
      <c r="BC804" s="64">
        <v>34475</v>
      </c>
    </row>
    <row r="805" spans="1:55" x14ac:dyDescent="0.25">
      <c r="A805" s="64">
        <v>13080</v>
      </c>
      <c r="B805" s="65" t="s">
        <v>372</v>
      </c>
      <c r="C805" s="64">
        <v>200112</v>
      </c>
      <c r="D805" s="64">
        <v>25742</v>
      </c>
      <c r="E805" s="64">
        <v>9408</v>
      </c>
      <c r="F805" s="64">
        <v>16334</v>
      </c>
      <c r="G805" s="64">
        <v>80</v>
      </c>
      <c r="H805" s="64">
        <v>979</v>
      </c>
      <c r="I805" s="64">
        <v>53</v>
      </c>
      <c r="J805" s="64">
        <v>17340</v>
      </c>
      <c r="K805" s="64">
        <v>-1239</v>
      </c>
      <c r="L805" s="64">
        <v>914</v>
      </c>
      <c r="M805" s="64">
        <v>7512</v>
      </c>
      <c r="N805" s="64">
        <v>311</v>
      </c>
      <c r="O805" s="64">
        <v>0</v>
      </c>
      <c r="P805" s="64">
        <v>1756</v>
      </c>
      <c r="Q805" s="64">
        <v>0</v>
      </c>
      <c r="R805" s="64">
        <v>7436</v>
      </c>
      <c r="S805" s="64">
        <v>0</v>
      </c>
      <c r="T805" s="64">
        <v>0</v>
      </c>
      <c r="U805" s="64">
        <v>2419</v>
      </c>
      <c r="V805" s="64">
        <v>5017</v>
      </c>
      <c r="W805" s="64">
        <v>1405</v>
      </c>
      <c r="X805" s="64">
        <v>0</v>
      </c>
      <c r="Y805" s="64">
        <v>91455</v>
      </c>
      <c r="Z805" s="64">
        <v>172278</v>
      </c>
      <c r="AA805" s="64">
        <v>76726</v>
      </c>
      <c r="AB805" s="64">
        <v>4586</v>
      </c>
      <c r="AC805" s="64">
        <v>0</v>
      </c>
      <c r="AD805" s="64">
        <v>0</v>
      </c>
      <c r="AE805" s="64">
        <v>0</v>
      </c>
      <c r="AF805" s="64">
        <v>2734</v>
      </c>
      <c r="AG805" s="64">
        <v>0</v>
      </c>
      <c r="AH805" s="64">
        <v>1703</v>
      </c>
      <c r="AI805" s="64">
        <v>334</v>
      </c>
      <c r="AJ805" s="64">
        <v>351221</v>
      </c>
      <c r="AK805" s="64">
        <v>2227</v>
      </c>
      <c r="AL805" s="64">
        <v>275942</v>
      </c>
      <c r="AM805" s="64">
        <v>0</v>
      </c>
      <c r="AN805" s="64">
        <v>5073</v>
      </c>
      <c r="AO805" s="64">
        <v>0</v>
      </c>
      <c r="AP805" s="64">
        <v>118</v>
      </c>
      <c r="AQ805" s="64">
        <v>0</v>
      </c>
      <c r="AR805" s="64">
        <v>727</v>
      </c>
      <c r="AS805" s="64">
        <v>0</v>
      </c>
      <c r="AT805" s="64">
        <v>0</v>
      </c>
      <c r="AU805" s="64">
        <v>0</v>
      </c>
      <c r="AV805" s="64">
        <v>0</v>
      </c>
      <c r="AW805" s="64">
        <v>62150</v>
      </c>
      <c r="AX805" s="64">
        <v>4984</v>
      </c>
      <c r="AY805" s="64">
        <v>67861</v>
      </c>
      <c r="AZ805" s="64">
        <v>351221</v>
      </c>
      <c r="BA805" s="64">
        <v>57268</v>
      </c>
      <c r="BB805" s="64">
        <v>0</v>
      </c>
      <c r="BC805" s="64">
        <v>57268</v>
      </c>
    </row>
    <row r="806" spans="1:55" x14ac:dyDescent="0.25">
      <c r="A806" s="64">
        <v>13080</v>
      </c>
      <c r="B806" s="65" t="s">
        <v>372</v>
      </c>
      <c r="C806" s="64">
        <v>200212</v>
      </c>
      <c r="D806" s="64">
        <v>24978</v>
      </c>
      <c r="E806" s="64">
        <v>7452</v>
      </c>
      <c r="F806" s="64">
        <v>17526</v>
      </c>
      <c r="G806" s="64">
        <v>193</v>
      </c>
      <c r="H806" s="64">
        <v>1259</v>
      </c>
      <c r="I806" s="64">
        <v>56</v>
      </c>
      <c r="J806" s="64">
        <v>18922</v>
      </c>
      <c r="K806" s="64">
        <v>573</v>
      </c>
      <c r="L806" s="64">
        <v>1091</v>
      </c>
      <c r="M806" s="64">
        <v>8074</v>
      </c>
      <c r="N806" s="64">
        <v>326</v>
      </c>
      <c r="O806" s="64">
        <v>0</v>
      </c>
      <c r="P806" s="64">
        <v>1299</v>
      </c>
      <c r="Q806" s="64">
        <v>0</v>
      </c>
      <c r="R806" s="64">
        <v>10887</v>
      </c>
      <c r="S806" s="64">
        <v>0</v>
      </c>
      <c r="T806" s="64">
        <v>0</v>
      </c>
      <c r="U806" s="64">
        <v>3373</v>
      </c>
      <c r="V806" s="64">
        <v>7514</v>
      </c>
      <c r="W806" s="64">
        <v>812</v>
      </c>
      <c r="X806" s="64">
        <v>0</v>
      </c>
      <c r="Y806" s="64">
        <v>102255</v>
      </c>
      <c r="Z806" s="64">
        <v>183425</v>
      </c>
      <c r="AA806" s="64">
        <v>87426</v>
      </c>
      <c r="AB806" s="64">
        <v>7959</v>
      </c>
      <c r="AC806" s="64">
        <v>0</v>
      </c>
      <c r="AD806" s="64">
        <v>0</v>
      </c>
      <c r="AE806" s="64">
        <v>0</v>
      </c>
      <c r="AF806" s="64">
        <v>2408</v>
      </c>
      <c r="AG806" s="64">
        <v>0</v>
      </c>
      <c r="AH806" s="64">
        <v>1079</v>
      </c>
      <c r="AI806" s="64">
        <v>356</v>
      </c>
      <c r="AJ806" s="64">
        <v>385720</v>
      </c>
      <c r="AK806" s="64">
        <v>9632</v>
      </c>
      <c r="AL806" s="64">
        <v>294504</v>
      </c>
      <c r="AM806" s="64">
        <v>0</v>
      </c>
      <c r="AN806" s="64">
        <v>6023</v>
      </c>
      <c r="AO806" s="64">
        <v>0</v>
      </c>
      <c r="AP806" s="64">
        <v>162</v>
      </c>
      <c r="AQ806" s="64">
        <v>0</v>
      </c>
      <c r="AR806" s="64">
        <v>787</v>
      </c>
      <c r="AS806" s="64">
        <v>0</v>
      </c>
      <c r="AT806" s="64">
        <v>0</v>
      </c>
      <c r="AU806" s="64">
        <v>0</v>
      </c>
      <c r="AV806" s="64">
        <v>0</v>
      </c>
      <c r="AW806" s="64">
        <v>67135</v>
      </c>
      <c r="AX806" s="64">
        <v>7477</v>
      </c>
      <c r="AY806" s="64">
        <v>75399</v>
      </c>
      <c r="AZ806" s="64">
        <v>385720</v>
      </c>
      <c r="BA806" s="64">
        <v>75687</v>
      </c>
      <c r="BB806" s="64">
        <v>0</v>
      </c>
      <c r="BC806" s="64">
        <v>75687</v>
      </c>
    </row>
    <row r="807" spans="1:55" x14ac:dyDescent="0.25">
      <c r="A807" s="64">
        <v>13080</v>
      </c>
      <c r="B807" s="65" t="s">
        <v>372</v>
      </c>
      <c r="C807" s="64">
        <v>200312</v>
      </c>
      <c r="D807" s="64">
        <v>22905</v>
      </c>
      <c r="E807" s="64">
        <v>5792</v>
      </c>
      <c r="F807" s="64">
        <v>17113</v>
      </c>
      <c r="G807" s="64">
        <v>86</v>
      </c>
      <c r="H807" s="64">
        <v>2220</v>
      </c>
      <c r="I807" s="64">
        <v>57</v>
      </c>
      <c r="J807" s="64">
        <v>19362</v>
      </c>
      <c r="K807" s="64">
        <v>2551</v>
      </c>
      <c r="L807" s="64">
        <v>1236</v>
      </c>
      <c r="M807" s="64">
        <v>9021</v>
      </c>
      <c r="N807" s="64">
        <v>181</v>
      </c>
      <c r="O807" s="64">
        <v>0</v>
      </c>
      <c r="P807" s="64">
        <v>1929</v>
      </c>
      <c r="Q807" s="64">
        <v>0</v>
      </c>
      <c r="R807" s="64">
        <v>12018</v>
      </c>
      <c r="S807" s="64">
        <v>0</v>
      </c>
      <c r="T807" s="64">
        <v>0</v>
      </c>
      <c r="U807" s="64">
        <v>3475</v>
      </c>
      <c r="V807" s="64">
        <v>8543</v>
      </c>
      <c r="W807" s="64">
        <v>1061</v>
      </c>
      <c r="X807" s="64">
        <v>0</v>
      </c>
      <c r="Y807" s="64">
        <v>155317</v>
      </c>
      <c r="Z807" s="64">
        <v>178991</v>
      </c>
      <c r="AA807" s="64">
        <v>69631</v>
      </c>
      <c r="AB807" s="64">
        <v>17693</v>
      </c>
      <c r="AC807" s="64">
        <v>0</v>
      </c>
      <c r="AD807" s="64">
        <v>0</v>
      </c>
      <c r="AE807" s="64">
        <v>0</v>
      </c>
      <c r="AF807" s="64">
        <v>2286</v>
      </c>
      <c r="AG807" s="64">
        <v>0</v>
      </c>
      <c r="AH807" s="64">
        <v>965</v>
      </c>
      <c r="AI807" s="64">
        <v>414</v>
      </c>
      <c r="AJ807" s="64">
        <v>426358</v>
      </c>
      <c r="AK807" s="64">
        <v>4929</v>
      </c>
      <c r="AL807" s="64">
        <v>327145</v>
      </c>
      <c r="AM807" s="64">
        <v>0</v>
      </c>
      <c r="AN807" s="64">
        <v>5516</v>
      </c>
      <c r="AO807" s="64">
        <v>274</v>
      </c>
      <c r="AP807" s="64">
        <v>550</v>
      </c>
      <c r="AQ807" s="64">
        <v>0</v>
      </c>
      <c r="AR807" s="64">
        <v>831</v>
      </c>
      <c r="AS807" s="64">
        <v>0</v>
      </c>
      <c r="AT807" s="64">
        <v>0</v>
      </c>
      <c r="AU807" s="64">
        <v>0</v>
      </c>
      <c r="AV807" s="64">
        <v>3997</v>
      </c>
      <c r="AW807" s="64">
        <v>74611</v>
      </c>
      <c r="AX807" s="64">
        <v>8505</v>
      </c>
      <c r="AY807" s="64">
        <v>87944</v>
      </c>
      <c r="AZ807" s="64">
        <v>426358</v>
      </c>
      <c r="BA807" s="64">
        <v>86726</v>
      </c>
      <c r="BB807" s="64">
        <v>0</v>
      </c>
      <c r="BC807" s="64">
        <v>86726</v>
      </c>
    </row>
    <row r="808" spans="1:55" x14ac:dyDescent="0.25">
      <c r="A808" s="64">
        <v>13080</v>
      </c>
      <c r="B808" s="65" t="s">
        <v>372</v>
      </c>
      <c r="C808" s="64">
        <v>200412</v>
      </c>
      <c r="D808" s="64">
        <v>22074</v>
      </c>
      <c r="E808" s="64">
        <v>5414</v>
      </c>
      <c r="F808" s="64">
        <v>16660</v>
      </c>
      <c r="G808" s="64">
        <v>133</v>
      </c>
      <c r="H808" s="64">
        <v>2548</v>
      </c>
      <c r="I808" s="64">
        <v>81</v>
      </c>
      <c r="J808" s="64">
        <v>19260</v>
      </c>
      <c r="K808" s="64">
        <v>2350</v>
      </c>
      <c r="L808" s="64">
        <v>1437</v>
      </c>
      <c r="M808" s="64">
        <v>9724</v>
      </c>
      <c r="N808" s="64">
        <v>160</v>
      </c>
      <c r="O808" s="64">
        <v>0</v>
      </c>
      <c r="P808" s="64">
        <v>-3604</v>
      </c>
      <c r="Q808" s="64">
        <v>0</v>
      </c>
      <c r="R808" s="64">
        <v>16767</v>
      </c>
      <c r="S808" s="64">
        <v>0</v>
      </c>
      <c r="T808" s="64">
        <v>0</v>
      </c>
      <c r="U808" s="64">
        <v>4850</v>
      </c>
      <c r="V808" s="64">
        <v>11917</v>
      </c>
      <c r="W808" s="64">
        <v>16249</v>
      </c>
      <c r="X808" s="64">
        <v>0</v>
      </c>
      <c r="Y808" s="64">
        <v>153345</v>
      </c>
      <c r="Z808" s="64">
        <v>181382</v>
      </c>
      <c r="AA808" s="64">
        <v>101772</v>
      </c>
      <c r="AB808" s="64">
        <v>25426</v>
      </c>
      <c r="AC808" s="64">
        <v>0</v>
      </c>
      <c r="AD808" s="64">
        <v>0</v>
      </c>
      <c r="AE808" s="64">
        <v>0</v>
      </c>
      <c r="AF808" s="64">
        <v>2212</v>
      </c>
      <c r="AG808" s="64">
        <v>0</v>
      </c>
      <c r="AH808" s="64">
        <v>1624</v>
      </c>
      <c r="AI808" s="64">
        <v>414</v>
      </c>
      <c r="AJ808" s="64">
        <v>482424</v>
      </c>
      <c r="AK808" s="64">
        <v>10626</v>
      </c>
      <c r="AL808" s="64">
        <v>362120</v>
      </c>
      <c r="AM808" s="64">
        <v>0</v>
      </c>
      <c r="AN808" s="64">
        <v>8452</v>
      </c>
      <c r="AO808" s="64">
        <v>174</v>
      </c>
      <c r="AP808" s="64">
        <v>1200</v>
      </c>
      <c r="AQ808" s="64">
        <v>0</v>
      </c>
      <c r="AR808" s="64">
        <v>862</v>
      </c>
      <c r="AS808" s="64">
        <v>0</v>
      </c>
      <c r="AT808" s="64">
        <v>0</v>
      </c>
      <c r="AU808" s="64">
        <v>0</v>
      </c>
      <c r="AV808" s="64">
        <v>0</v>
      </c>
      <c r="AW808" s="64">
        <v>87113</v>
      </c>
      <c r="AX808" s="64">
        <v>11877</v>
      </c>
      <c r="AY808" s="64">
        <v>99852</v>
      </c>
      <c r="AZ808" s="64">
        <v>482424</v>
      </c>
      <c r="BA808" s="64">
        <v>118606</v>
      </c>
      <c r="BB808" s="64">
        <v>0</v>
      </c>
      <c r="BC808" s="64">
        <v>118606</v>
      </c>
    </row>
    <row r="809" spans="1:55" x14ac:dyDescent="0.25">
      <c r="A809" s="64">
        <v>13090</v>
      </c>
      <c r="B809" s="65" t="s">
        <v>452</v>
      </c>
      <c r="C809" s="64">
        <v>200012</v>
      </c>
      <c r="D809" s="64">
        <v>5527</v>
      </c>
      <c r="E809" s="64">
        <v>1905</v>
      </c>
      <c r="F809" s="64">
        <v>3622</v>
      </c>
      <c r="G809" s="64">
        <v>102</v>
      </c>
      <c r="H809" s="64">
        <v>293</v>
      </c>
      <c r="I809" s="64">
        <v>78</v>
      </c>
      <c r="J809" s="64">
        <v>3939</v>
      </c>
      <c r="K809" s="64">
        <v>1293</v>
      </c>
      <c r="L809" s="64">
        <v>40</v>
      </c>
      <c r="M809" s="64">
        <v>2802</v>
      </c>
      <c r="N809" s="64">
        <v>168</v>
      </c>
      <c r="O809" s="64">
        <v>0</v>
      </c>
      <c r="P809" s="64">
        <v>228</v>
      </c>
      <c r="Q809" s="64">
        <v>0</v>
      </c>
      <c r="R809" s="64">
        <v>2074</v>
      </c>
      <c r="S809" s="64">
        <v>0</v>
      </c>
      <c r="T809" s="64">
        <v>0</v>
      </c>
      <c r="U809" s="64">
        <v>702</v>
      </c>
      <c r="V809" s="64">
        <v>1372</v>
      </c>
      <c r="W809" s="64">
        <v>2999</v>
      </c>
      <c r="X809" s="64">
        <v>0</v>
      </c>
      <c r="Y809" s="64">
        <v>4904</v>
      </c>
      <c r="Z809" s="64">
        <v>31022</v>
      </c>
      <c r="AA809" s="64">
        <v>42771</v>
      </c>
      <c r="AB809" s="64">
        <v>3843</v>
      </c>
      <c r="AC809" s="64">
        <v>0</v>
      </c>
      <c r="AD809" s="64">
        <v>0</v>
      </c>
      <c r="AE809" s="64">
        <v>0</v>
      </c>
      <c r="AF809" s="64">
        <v>784</v>
      </c>
      <c r="AG809" s="64">
        <v>0</v>
      </c>
      <c r="AH809" s="64">
        <v>1380</v>
      </c>
      <c r="AI809" s="64">
        <v>0</v>
      </c>
      <c r="AJ809" s="64">
        <v>87703</v>
      </c>
      <c r="AK809" s="64">
        <v>0</v>
      </c>
      <c r="AL809" s="64">
        <v>66497</v>
      </c>
      <c r="AM809" s="64">
        <v>0</v>
      </c>
      <c r="AN809" s="64">
        <v>1361</v>
      </c>
      <c r="AO809" s="64">
        <v>0</v>
      </c>
      <c r="AP809" s="64">
        <v>0</v>
      </c>
      <c r="AQ809" s="64">
        <v>0</v>
      </c>
      <c r="AR809" s="64">
        <v>1445</v>
      </c>
      <c r="AS809" s="64">
        <v>77</v>
      </c>
      <c r="AT809" s="64">
        <v>0</v>
      </c>
      <c r="AU809" s="64">
        <v>0</v>
      </c>
      <c r="AV809" s="64">
        <v>85</v>
      </c>
      <c r="AW809" s="64">
        <v>17011</v>
      </c>
      <c r="AX809" s="64">
        <v>1227</v>
      </c>
      <c r="AY809" s="64">
        <v>19845</v>
      </c>
      <c r="AZ809" s="64">
        <v>87703</v>
      </c>
      <c r="BA809" s="64">
        <v>7860</v>
      </c>
      <c r="BB809" s="64">
        <v>0</v>
      </c>
      <c r="BC809" s="64">
        <v>7860</v>
      </c>
    </row>
    <row r="810" spans="1:55" x14ac:dyDescent="0.25">
      <c r="A810" s="64">
        <v>13090</v>
      </c>
      <c r="B810" s="65" t="s">
        <v>452</v>
      </c>
      <c r="C810" s="64">
        <v>200112</v>
      </c>
      <c r="D810" s="64">
        <v>6007</v>
      </c>
      <c r="E810" s="64">
        <v>2026</v>
      </c>
      <c r="F810" s="64">
        <v>3981</v>
      </c>
      <c r="G810" s="64">
        <v>133</v>
      </c>
      <c r="H810" s="64">
        <v>474</v>
      </c>
      <c r="I810" s="64">
        <v>45</v>
      </c>
      <c r="J810" s="64">
        <v>4543</v>
      </c>
      <c r="K810" s="64">
        <v>-571</v>
      </c>
      <c r="L810" s="64">
        <v>50</v>
      </c>
      <c r="M810" s="64">
        <v>3636</v>
      </c>
      <c r="N810" s="64">
        <v>1524</v>
      </c>
      <c r="O810" s="64">
        <v>0</v>
      </c>
      <c r="P810" s="64">
        <v>867</v>
      </c>
      <c r="Q810" s="64">
        <v>0</v>
      </c>
      <c r="R810" s="64">
        <v>-2005</v>
      </c>
      <c r="S810" s="64">
        <v>0</v>
      </c>
      <c r="T810" s="64">
        <v>0</v>
      </c>
      <c r="U810" s="64">
        <v>-196</v>
      </c>
      <c r="V810" s="64">
        <v>-1809</v>
      </c>
      <c r="W810" s="64">
        <v>2031</v>
      </c>
      <c r="X810" s="64">
        <v>0</v>
      </c>
      <c r="Y810" s="64">
        <v>6040</v>
      </c>
      <c r="Z810" s="64">
        <v>51104</v>
      </c>
      <c r="AA810" s="64">
        <v>27735</v>
      </c>
      <c r="AB810" s="64">
        <v>2892</v>
      </c>
      <c r="AC810" s="64">
        <v>0</v>
      </c>
      <c r="AD810" s="64">
        <v>0</v>
      </c>
      <c r="AE810" s="64">
        <v>0</v>
      </c>
      <c r="AF810" s="64">
        <v>3043</v>
      </c>
      <c r="AG810" s="64">
        <v>0</v>
      </c>
      <c r="AH810" s="64">
        <v>1928</v>
      </c>
      <c r="AI810" s="64">
        <v>0</v>
      </c>
      <c r="AJ810" s="64">
        <v>94773</v>
      </c>
      <c r="AK810" s="64">
        <v>0</v>
      </c>
      <c r="AL810" s="64">
        <v>74589</v>
      </c>
      <c r="AM810" s="64">
        <v>0</v>
      </c>
      <c r="AN810" s="64">
        <v>2271</v>
      </c>
      <c r="AO810" s="64">
        <v>0</v>
      </c>
      <c r="AP810" s="64">
        <v>0</v>
      </c>
      <c r="AQ810" s="64">
        <v>0</v>
      </c>
      <c r="AR810" s="64">
        <v>1460</v>
      </c>
      <c r="AS810" s="64">
        <v>85</v>
      </c>
      <c r="AT810" s="64">
        <v>0</v>
      </c>
      <c r="AU810" s="64">
        <v>0</v>
      </c>
      <c r="AV810" s="64">
        <v>85</v>
      </c>
      <c r="AW810" s="64">
        <v>18238</v>
      </c>
      <c r="AX810" s="64">
        <v>-1955</v>
      </c>
      <c r="AY810" s="64">
        <v>17913</v>
      </c>
      <c r="AZ810" s="64">
        <v>94773</v>
      </c>
      <c r="BA810" s="64">
        <v>21497</v>
      </c>
      <c r="BB810" s="64">
        <v>0</v>
      </c>
      <c r="BC810" s="64">
        <v>21497</v>
      </c>
    </row>
    <row r="811" spans="1:55" x14ac:dyDescent="0.25">
      <c r="A811" s="64">
        <v>13090</v>
      </c>
      <c r="B811" s="65" t="s">
        <v>452</v>
      </c>
      <c r="C811" s="64">
        <v>200212</v>
      </c>
      <c r="D811" s="64">
        <v>6418</v>
      </c>
      <c r="E811" s="64">
        <v>2487</v>
      </c>
      <c r="F811" s="64">
        <v>3931</v>
      </c>
      <c r="G811" s="64">
        <v>35</v>
      </c>
      <c r="H811" s="64">
        <v>715</v>
      </c>
      <c r="I811" s="64">
        <v>46</v>
      </c>
      <c r="J811" s="64">
        <v>4635</v>
      </c>
      <c r="K811" s="64">
        <v>36</v>
      </c>
      <c r="L811" s="64">
        <v>113</v>
      </c>
      <c r="M811" s="64">
        <v>4858</v>
      </c>
      <c r="N811" s="64">
        <v>1289</v>
      </c>
      <c r="O811" s="64">
        <v>0</v>
      </c>
      <c r="P811" s="64">
        <v>591</v>
      </c>
      <c r="Q811" s="64">
        <v>0</v>
      </c>
      <c r="R811" s="64">
        <v>-1954</v>
      </c>
      <c r="S811" s="64">
        <v>0</v>
      </c>
      <c r="T811" s="64">
        <v>0</v>
      </c>
      <c r="U811" s="64">
        <v>-296</v>
      </c>
      <c r="V811" s="64">
        <v>-1658</v>
      </c>
      <c r="W811" s="64">
        <v>2352</v>
      </c>
      <c r="X811" s="64">
        <v>0</v>
      </c>
      <c r="Y811" s="64">
        <v>22697</v>
      </c>
      <c r="Z811" s="64">
        <v>64956</v>
      </c>
      <c r="AA811" s="64">
        <v>19166</v>
      </c>
      <c r="AB811" s="64">
        <v>3431</v>
      </c>
      <c r="AC811" s="64">
        <v>0</v>
      </c>
      <c r="AD811" s="64">
        <v>0</v>
      </c>
      <c r="AE811" s="64">
        <v>0</v>
      </c>
      <c r="AF811" s="64">
        <v>3832</v>
      </c>
      <c r="AG811" s="64">
        <v>0</v>
      </c>
      <c r="AH811" s="64">
        <v>1662</v>
      </c>
      <c r="AI811" s="64">
        <v>0</v>
      </c>
      <c r="AJ811" s="64">
        <v>118096</v>
      </c>
      <c r="AK811" s="64">
        <v>15000</v>
      </c>
      <c r="AL811" s="64">
        <v>84579</v>
      </c>
      <c r="AM811" s="64">
        <v>0</v>
      </c>
      <c r="AN811" s="64">
        <v>1826</v>
      </c>
      <c r="AO811" s="64">
        <v>0</v>
      </c>
      <c r="AP811" s="64">
        <v>0</v>
      </c>
      <c r="AQ811" s="64">
        <v>0</v>
      </c>
      <c r="AR811" s="64">
        <v>1473</v>
      </c>
      <c r="AS811" s="64">
        <v>91</v>
      </c>
      <c r="AT811" s="64">
        <v>0</v>
      </c>
      <c r="AU811" s="64">
        <v>0</v>
      </c>
      <c r="AV811" s="64">
        <v>564</v>
      </c>
      <c r="AW811" s="64">
        <v>16368</v>
      </c>
      <c r="AX811" s="64">
        <v>-1805</v>
      </c>
      <c r="AY811" s="64">
        <v>16691</v>
      </c>
      <c r="AZ811" s="64">
        <v>118096</v>
      </c>
      <c r="BA811" s="64">
        <v>20526</v>
      </c>
      <c r="BB811" s="64">
        <v>0</v>
      </c>
      <c r="BC811" s="64">
        <v>20526</v>
      </c>
    </row>
    <row r="812" spans="1:55" x14ac:dyDescent="0.25">
      <c r="A812" s="64">
        <v>13090</v>
      </c>
      <c r="B812" s="65" t="s">
        <v>452</v>
      </c>
      <c r="C812" s="64">
        <v>200312</v>
      </c>
      <c r="D812" s="64">
        <v>7106</v>
      </c>
      <c r="E812" s="64">
        <v>2427</v>
      </c>
      <c r="F812" s="64">
        <v>4679</v>
      </c>
      <c r="G812" s="64">
        <v>37</v>
      </c>
      <c r="H812" s="64">
        <v>1168</v>
      </c>
      <c r="I812" s="64">
        <v>100</v>
      </c>
      <c r="J812" s="64">
        <v>5784</v>
      </c>
      <c r="K812" s="64">
        <v>1330</v>
      </c>
      <c r="L812" s="64">
        <v>220</v>
      </c>
      <c r="M812" s="64">
        <v>4050</v>
      </c>
      <c r="N812" s="64">
        <v>448</v>
      </c>
      <c r="O812" s="64">
        <v>0</v>
      </c>
      <c r="P812" s="64">
        <v>797</v>
      </c>
      <c r="Q812" s="64">
        <v>0</v>
      </c>
      <c r="R812" s="64">
        <v>2039</v>
      </c>
      <c r="S812" s="64">
        <v>0</v>
      </c>
      <c r="T812" s="64">
        <v>0</v>
      </c>
      <c r="U812" s="64">
        <v>585</v>
      </c>
      <c r="V812" s="64">
        <v>1454</v>
      </c>
      <c r="W812" s="64">
        <v>2354</v>
      </c>
      <c r="X812" s="64">
        <v>0</v>
      </c>
      <c r="Y812" s="64">
        <v>22120</v>
      </c>
      <c r="Z812" s="64">
        <v>83532</v>
      </c>
      <c r="AA812" s="64">
        <v>15338</v>
      </c>
      <c r="AB812" s="64">
        <v>4158</v>
      </c>
      <c r="AC812" s="64">
        <v>0</v>
      </c>
      <c r="AD812" s="64">
        <v>0</v>
      </c>
      <c r="AE812" s="64">
        <v>0</v>
      </c>
      <c r="AF812" s="64">
        <v>3566</v>
      </c>
      <c r="AG812" s="64">
        <v>0</v>
      </c>
      <c r="AH812" s="64">
        <v>1442</v>
      </c>
      <c r="AI812" s="64">
        <v>0</v>
      </c>
      <c r="AJ812" s="64">
        <v>132510</v>
      </c>
      <c r="AK812" s="64">
        <v>25000</v>
      </c>
      <c r="AL812" s="64">
        <v>83932</v>
      </c>
      <c r="AM812" s="64">
        <v>0</v>
      </c>
      <c r="AN812" s="64">
        <v>5414</v>
      </c>
      <c r="AO812" s="64">
        <v>113</v>
      </c>
      <c r="AP812" s="64">
        <v>0</v>
      </c>
      <c r="AQ812" s="64">
        <v>0</v>
      </c>
      <c r="AR812" s="64">
        <v>1518</v>
      </c>
      <c r="AS812" s="64">
        <v>105</v>
      </c>
      <c r="AT812" s="64">
        <v>0</v>
      </c>
      <c r="AU812" s="64">
        <v>0</v>
      </c>
      <c r="AV812" s="64">
        <v>0</v>
      </c>
      <c r="AW812" s="64">
        <v>15127</v>
      </c>
      <c r="AX812" s="64">
        <v>1301</v>
      </c>
      <c r="AY812" s="64">
        <v>18051</v>
      </c>
      <c r="AZ812" s="64">
        <v>132510</v>
      </c>
      <c r="BA812" s="64">
        <v>32321</v>
      </c>
      <c r="BB812" s="64">
        <v>0</v>
      </c>
      <c r="BC812" s="64">
        <v>32321</v>
      </c>
    </row>
    <row r="813" spans="1:55" x14ac:dyDescent="0.25">
      <c r="A813" s="64">
        <v>13090</v>
      </c>
      <c r="B813" s="65" t="s">
        <v>452</v>
      </c>
      <c r="C813" s="64">
        <v>200412</v>
      </c>
      <c r="D813" s="64">
        <v>6696</v>
      </c>
      <c r="E813" s="64">
        <v>2213</v>
      </c>
      <c r="F813" s="64">
        <v>4483</v>
      </c>
      <c r="G813" s="64">
        <v>45</v>
      </c>
      <c r="H813" s="64">
        <v>871</v>
      </c>
      <c r="I813" s="64">
        <v>108</v>
      </c>
      <c r="J813" s="64">
        <v>5291</v>
      </c>
      <c r="K813" s="64">
        <v>1392</v>
      </c>
      <c r="L813" s="64">
        <v>435</v>
      </c>
      <c r="M813" s="64">
        <v>4229</v>
      </c>
      <c r="N813" s="64">
        <v>210</v>
      </c>
      <c r="O813" s="64">
        <v>0</v>
      </c>
      <c r="P813" s="64">
        <v>1010</v>
      </c>
      <c r="Q813" s="64">
        <v>0</v>
      </c>
      <c r="R813" s="64">
        <v>1669</v>
      </c>
      <c r="S813" s="64">
        <v>0</v>
      </c>
      <c r="T813" s="64">
        <v>0</v>
      </c>
      <c r="U813" s="64">
        <v>584</v>
      </c>
      <c r="V813" s="64">
        <v>1085</v>
      </c>
      <c r="W813" s="64">
        <v>0</v>
      </c>
      <c r="X813" s="64">
        <v>0</v>
      </c>
      <c r="Y813" s="64">
        <v>18717</v>
      </c>
      <c r="Z813" s="64">
        <v>0</v>
      </c>
      <c r="AA813" s="64">
        <v>0</v>
      </c>
      <c r="AB813" s="64">
        <v>0</v>
      </c>
      <c r="AC813" s="64">
        <v>0</v>
      </c>
      <c r="AD813" s="64">
        <v>0</v>
      </c>
      <c r="AE813" s="64">
        <v>0</v>
      </c>
      <c r="AF813" s="64">
        <v>0</v>
      </c>
      <c r="AG813" s="64">
        <v>0</v>
      </c>
      <c r="AH813" s="64">
        <v>412</v>
      </c>
      <c r="AI813" s="64">
        <v>0</v>
      </c>
      <c r="AJ813" s="64">
        <v>19129</v>
      </c>
      <c r="AK813" s="64">
        <v>0</v>
      </c>
      <c r="AL813" s="64">
        <v>0</v>
      </c>
      <c r="AM813" s="64">
        <v>0</v>
      </c>
      <c r="AN813" s="64">
        <v>0</v>
      </c>
      <c r="AO813" s="64">
        <v>0</v>
      </c>
      <c r="AP813" s="64">
        <v>0</v>
      </c>
      <c r="AQ813" s="64">
        <v>0</v>
      </c>
      <c r="AR813" s="64">
        <v>1508</v>
      </c>
      <c r="AS813" s="64">
        <v>0</v>
      </c>
      <c r="AT813" s="64">
        <v>0</v>
      </c>
      <c r="AU813" s="64">
        <v>0</v>
      </c>
      <c r="AV813" s="64">
        <v>0</v>
      </c>
      <c r="AW813" s="64">
        <v>16536</v>
      </c>
      <c r="AX813" s="64">
        <v>1085</v>
      </c>
      <c r="AY813" s="64">
        <v>19129</v>
      </c>
      <c r="AZ813" s="64">
        <v>19129</v>
      </c>
      <c r="BA813" s="64">
        <v>0</v>
      </c>
      <c r="BB813" s="64">
        <v>0</v>
      </c>
      <c r="BC813" s="64">
        <v>0</v>
      </c>
    </row>
    <row r="814" spans="1:55" x14ac:dyDescent="0.25">
      <c r="A814" s="64">
        <v>13100</v>
      </c>
      <c r="B814" s="65" t="s">
        <v>406</v>
      </c>
      <c r="C814" s="64">
        <v>200012</v>
      </c>
      <c r="D814" s="64">
        <v>4422</v>
      </c>
      <c r="E814" s="64">
        <v>2096</v>
      </c>
      <c r="F814" s="64">
        <v>2326</v>
      </c>
      <c r="G814" s="64">
        <v>7</v>
      </c>
      <c r="H814" s="64">
        <v>142</v>
      </c>
      <c r="I814" s="64">
        <v>39</v>
      </c>
      <c r="J814" s="64">
        <v>2436</v>
      </c>
      <c r="K814" s="64">
        <v>384</v>
      </c>
      <c r="L814" s="64">
        <v>664</v>
      </c>
      <c r="M814" s="64">
        <v>3215</v>
      </c>
      <c r="N814" s="64">
        <v>122</v>
      </c>
      <c r="O814" s="64">
        <v>0</v>
      </c>
      <c r="P814" s="64">
        <v>265</v>
      </c>
      <c r="Q814" s="64">
        <v>0</v>
      </c>
      <c r="R814" s="64">
        <v>-118</v>
      </c>
      <c r="S814" s="64">
        <v>0</v>
      </c>
      <c r="T814" s="64">
        <v>0</v>
      </c>
      <c r="U814" s="64">
        <v>0</v>
      </c>
      <c r="V814" s="64">
        <v>-118</v>
      </c>
      <c r="W814" s="64">
        <v>4758</v>
      </c>
      <c r="X814" s="64">
        <v>0</v>
      </c>
      <c r="Y814" s="64">
        <v>361</v>
      </c>
      <c r="Z814" s="64">
        <v>35829</v>
      </c>
      <c r="AA814" s="64">
        <v>16183</v>
      </c>
      <c r="AB814" s="64">
        <v>1799</v>
      </c>
      <c r="AC814" s="64">
        <v>0</v>
      </c>
      <c r="AD814" s="64">
        <v>128</v>
      </c>
      <c r="AE814" s="64">
        <v>0</v>
      </c>
      <c r="AF814" s="64">
        <v>202</v>
      </c>
      <c r="AG814" s="64">
        <v>0</v>
      </c>
      <c r="AH814" s="64">
        <v>151</v>
      </c>
      <c r="AI814" s="64">
        <v>420</v>
      </c>
      <c r="AJ814" s="64">
        <v>59831</v>
      </c>
      <c r="AK814" s="64">
        <v>39</v>
      </c>
      <c r="AL814" s="64">
        <v>36518</v>
      </c>
      <c r="AM814" s="64">
        <v>12599</v>
      </c>
      <c r="AN814" s="64">
        <v>1347</v>
      </c>
      <c r="AO814" s="64">
        <v>1202</v>
      </c>
      <c r="AP814" s="64">
        <v>202</v>
      </c>
      <c r="AQ814" s="64">
        <v>3009</v>
      </c>
      <c r="AR814" s="64">
        <v>966</v>
      </c>
      <c r="AS814" s="64">
        <v>0</v>
      </c>
      <c r="AT814" s="64">
        <v>0</v>
      </c>
      <c r="AU814" s="64">
        <v>0</v>
      </c>
      <c r="AV814" s="64">
        <v>0</v>
      </c>
      <c r="AW814" s="64">
        <v>4066</v>
      </c>
      <c r="AX814" s="64">
        <v>-118</v>
      </c>
      <c r="AY814" s="64">
        <v>4914</v>
      </c>
      <c r="AZ814" s="64">
        <v>59831</v>
      </c>
      <c r="BA814" s="64">
        <v>909</v>
      </c>
      <c r="BB814" s="64">
        <v>0</v>
      </c>
      <c r="BC814" s="64">
        <v>909</v>
      </c>
    </row>
    <row r="815" spans="1:55" x14ac:dyDescent="0.25">
      <c r="A815" s="64">
        <v>13100</v>
      </c>
      <c r="B815" s="65" t="s">
        <v>406</v>
      </c>
      <c r="C815" s="64">
        <v>200112</v>
      </c>
      <c r="D815" s="64">
        <v>4184</v>
      </c>
      <c r="E815" s="64">
        <v>2248</v>
      </c>
      <c r="F815" s="64">
        <v>1936</v>
      </c>
      <c r="G815" s="64">
        <v>13</v>
      </c>
      <c r="H815" s="64">
        <v>489</v>
      </c>
      <c r="I815" s="64">
        <v>91</v>
      </c>
      <c r="J815" s="64">
        <v>2347</v>
      </c>
      <c r="K815" s="64">
        <v>-42</v>
      </c>
      <c r="L815" s="64">
        <v>361</v>
      </c>
      <c r="M815" s="64">
        <v>3503</v>
      </c>
      <c r="N815" s="64">
        <v>56</v>
      </c>
      <c r="O815" s="64">
        <v>0</v>
      </c>
      <c r="P815" s="64">
        <v>105</v>
      </c>
      <c r="Q815" s="64">
        <v>0</v>
      </c>
      <c r="R815" s="64">
        <v>-998</v>
      </c>
      <c r="S815" s="64">
        <v>49</v>
      </c>
      <c r="T815" s="64">
        <v>0</v>
      </c>
      <c r="U815" s="64">
        <v>0</v>
      </c>
      <c r="V815" s="64">
        <v>-949</v>
      </c>
      <c r="W815" s="64">
        <v>8711</v>
      </c>
      <c r="X815" s="64">
        <v>0</v>
      </c>
      <c r="Y815" s="64">
        <v>751</v>
      </c>
      <c r="Z815" s="64">
        <v>39643</v>
      </c>
      <c r="AA815" s="64">
        <v>14714</v>
      </c>
      <c r="AB815" s="64">
        <v>1531</v>
      </c>
      <c r="AC815" s="64">
        <v>0</v>
      </c>
      <c r="AD815" s="64">
        <v>212</v>
      </c>
      <c r="AE815" s="64">
        <v>0</v>
      </c>
      <c r="AF815" s="64">
        <v>146</v>
      </c>
      <c r="AG815" s="64">
        <v>0</v>
      </c>
      <c r="AH815" s="64">
        <v>102</v>
      </c>
      <c r="AI815" s="64">
        <v>434</v>
      </c>
      <c r="AJ815" s="64">
        <v>66244</v>
      </c>
      <c r="AK815" s="64">
        <v>432</v>
      </c>
      <c r="AL815" s="64">
        <v>44020</v>
      </c>
      <c r="AM815" s="64">
        <v>13033</v>
      </c>
      <c r="AN815" s="64">
        <v>406</v>
      </c>
      <c r="AO815" s="64">
        <v>1305</v>
      </c>
      <c r="AP815" s="64">
        <v>150</v>
      </c>
      <c r="AQ815" s="64">
        <v>2934</v>
      </c>
      <c r="AR815" s="64">
        <v>966</v>
      </c>
      <c r="AS815" s="64">
        <v>0</v>
      </c>
      <c r="AT815" s="64">
        <v>0</v>
      </c>
      <c r="AU815" s="64">
        <v>0</v>
      </c>
      <c r="AV815" s="64">
        <v>0</v>
      </c>
      <c r="AW815" s="64">
        <v>3946</v>
      </c>
      <c r="AX815" s="64">
        <v>-948</v>
      </c>
      <c r="AY815" s="64">
        <v>3964</v>
      </c>
      <c r="AZ815" s="64">
        <v>66244</v>
      </c>
      <c r="BA815" s="64">
        <v>1512</v>
      </c>
      <c r="BB815" s="64">
        <v>0</v>
      </c>
      <c r="BC815" s="64">
        <v>1512</v>
      </c>
    </row>
    <row r="816" spans="1:55" x14ac:dyDescent="0.25">
      <c r="A816" s="64">
        <v>13100</v>
      </c>
      <c r="B816" s="65" t="s">
        <v>406</v>
      </c>
      <c r="C816" s="64">
        <v>200212</v>
      </c>
      <c r="D816" s="64">
        <v>4015</v>
      </c>
      <c r="E816" s="64">
        <v>1689</v>
      </c>
      <c r="F816" s="64">
        <v>2326</v>
      </c>
      <c r="G816" s="64">
        <v>11</v>
      </c>
      <c r="H816" s="64">
        <v>808</v>
      </c>
      <c r="I816" s="64">
        <v>99</v>
      </c>
      <c r="J816" s="64">
        <v>3046</v>
      </c>
      <c r="K816" s="64">
        <v>223</v>
      </c>
      <c r="L816" s="64">
        <v>10</v>
      </c>
      <c r="M816" s="64">
        <v>2799</v>
      </c>
      <c r="N816" s="64">
        <v>65</v>
      </c>
      <c r="O816" s="64">
        <v>0</v>
      </c>
      <c r="P816" s="64">
        <v>-21</v>
      </c>
      <c r="Q816" s="64">
        <v>0</v>
      </c>
      <c r="R816" s="64">
        <v>436</v>
      </c>
      <c r="S816" s="64">
        <v>8</v>
      </c>
      <c r="T816" s="64">
        <v>364</v>
      </c>
      <c r="U816" s="64">
        <v>3</v>
      </c>
      <c r="V816" s="64">
        <v>77</v>
      </c>
      <c r="W816" s="64">
        <v>11329</v>
      </c>
      <c r="X816" s="64">
        <v>0</v>
      </c>
      <c r="Y816" s="64">
        <v>1131</v>
      </c>
      <c r="Z816" s="64">
        <v>36214</v>
      </c>
      <c r="AA816" s="64">
        <v>13096</v>
      </c>
      <c r="AB816" s="64">
        <v>896</v>
      </c>
      <c r="AC816" s="64">
        <v>0</v>
      </c>
      <c r="AD816" s="64">
        <v>212</v>
      </c>
      <c r="AE816" s="64">
        <v>0</v>
      </c>
      <c r="AF816" s="64">
        <v>125</v>
      </c>
      <c r="AG816" s="64">
        <v>0</v>
      </c>
      <c r="AH816" s="64">
        <v>421</v>
      </c>
      <c r="AI816" s="64">
        <v>0</v>
      </c>
      <c r="AJ816" s="64">
        <v>63424</v>
      </c>
      <c r="AK816" s="64">
        <v>13</v>
      </c>
      <c r="AL816" s="64">
        <v>45929</v>
      </c>
      <c r="AM816" s="64">
        <v>6939</v>
      </c>
      <c r="AN816" s="64">
        <v>1577</v>
      </c>
      <c r="AO816" s="64">
        <v>157</v>
      </c>
      <c r="AP816" s="64">
        <v>0</v>
      </c>
      <c r="AQ816" s="64">
        <v>4768</v>
      </c>
      <c r="AR816" s="64">
        <v>966</v>
      </c>
      <c r="AS816" s="64">
        <v>0</v>
      </c>
      <c r="AT816" s="64">
        <v>0</v>
      </c>
      <c r="AU816" s="64">
        <v>0</v>
      </c>
      <c r="AV816" s="64">
        <v>0</v>
      </c>
      <c r="AW816" s="64">
        <v>2998</v>
      </c>
      <c r="AX816" s="64">
        <v>77</v>
      </c>
      <c r="AY816" s="64">
        <v>4041</v>
      </c>
      <c r="AZ816" s="64">
        <v>63424</v>
      </c>
      <c r="BA816" s="64">
        <v>3644</v>
      </c>
      <c r="BB816" s="64">
        <v>0</v>
      </c>
      <c r="BC816" s="64">
        <v>3644</v>
      </c>
    </row>
    <row r="817" spans="1:55" x14ac:dyDescent="0.25">
      <c r="A817" s="64">
        <v>13100</v>
      </c>
      <c r="B817" s="65" t="s">
        <v>406</v>
      </c>
      <c r="C817" s="64">
        <v>200312</v>
      </c>
      <c r="D817" s="64">
        <v>3849</v>
      </c>
      <c r="E817" s="64">
        <v>1083</v>
      </c>
      <c r="F817" s="64">
        <v>2766</v>
      </c>
      <c r="G817" s="64">
        <v>19</v>
      </c>
      <c r="H817" s="64">
        <v>1035</v>
      </c>
      <c r="I817" s="64">
        <v>112</v>
      </c>
      <c r="J817" s="64">
        <v>3708</v>
      </c>
      <c r="K817" s="64">
        <v>-109</v>
      </c>
      <c r="L817" s="64">
        <v>1</v>
      </c>
      <c r="M817" s="64">
        <v>3200</v>
      </c>
      <c r="N817" s="64">
        <v>99</v>
      </c>
      <c r="O817" s="64">
        <v>0</v>
      </c>
      <c r="P817" s="64">
        <v>10</v>
      </c>
      <c r="Q817" s="64">
        <v>0</v>
      </c>
      <c r="R817" s="64">
        <v>291</v>
      </c>
      <c r="S817" s="64">
        <v>0</v>
      </c>
      <c r="T817" s="64">
        <v>0</v>
      </c>
      <c r="U817" s="64">
        <v>1</v>
      </c>
      <c r="V817" s="64">
        <v>290</v>
      </c>
      <c r="W817" s="64">
        <v>23523</v>
      </c>
      <c r="X817" s="64">
        <v>0</v>
      </c>
      <c r="Y817" s="64">
        <v>396</v>
      </c>
      <c r="Z817" s="64">
        <v>38959</v>
      </c>
      <c r="AA817" s="64">
        <v>10713</v>
      </c>
      <c r="AB817" s="64">
        <v>1686</v>
      </c>
      <c r="AC817" s="64">
        <v>0</v>
      </c>
      <c r="AD817" s="64">
        <v>94</v>
      </c>
      <c r="AE817" s="64">
        <v>0</v>
      </c>
      <c r="AF817" s="64">
        <v>275</v>
      </c>
      <c r="AG817" s="64">
        <v>0</v>
      </c>
      <c r="AH817" s="64">
        <v>486</v>
      </c>
      <c r="AI817" s="64">
        <v>12</v>
      </c>
      <c r="AJ817" s="64">
        <v>76144</v>
      </c>
      <c r="AK817" s="64">
        <v>4703</v>
      </c>
      <c r="AL817" s="64">
        <v>51220</v>
      </c>
      <c r="AM817" s="64">
        <v>6932</v>
      </c>
      <c r="AN817" s="64">
        <v>4001</v>
      </c>
      <c r="AO817" s="64">
        <v>33</v>
      </c>
      <c r="AP817" s="64">
        <v>0</v>
      </c>
      <c r="AQ817" s="64">
        <v>4827</v>
      </c>
      <c r="AR817" s="64">
        <v>975</v>
      </c>
      <c r="AS817" s="64">
        <v>31</v>
      </c>
      <c r="AT817" s="64">
        <v>0</v>
      </c>
      <c r="AU817" s="64">
        <v>0</v>
      </c>
      <c r="AV817" s="64">
        <v>57</v>
      </c>
      <c r="AW817" s="64">
        <v>3075</v>
      </c>
      <c r="AX817" s="64">
        <v>290</v>
      </c>
      <c r="AY817" s="64">
        <v>4428</v>
      </c>
      <c r="AZ817" s="64">
        <v>76144</v>
      </c>
      <c r="BA817" s="64">
        <v>992</v>
      </c>
      <c r="BB817" s="64">
        <v>0</v>
      </c>
      <c r="BC817" s="64">
        <v>992</v>
      </c>
    </row>
    <row r="818" spans="1:55" x14ac:dyDescent="0.25">
      <c r="A818" s="64">
        <v>13100</v>
      </c>
      <c r="B818" s="65" t="s">
        <v>406</v>
      </c>
      <c r="C818" s="64">
        <v>200412</v>
      </c>
      <c r="D818" s="64">
        <v>3848</v>
      </c>
      <c r="E818" s="64">
        <v>1027</v>
      </c>
      <c r="F818" s="64">
        <v>2821</v>
      </c>
      <c r="G818" s="64">
        <v>24</v>
      </c>
      <c r="H818" s="64">
        <v>885</v>
      </c>
      <c r="I818" s="64">
        <v>120</v>
      </c>
      <c r="J818" s="64">
        <v>3610</v>
      </c>
      <c r="K818" s="64">
        <v>183</v>
      </c>
      <c r="L818" s="64">
        <v>18</v>
      </c>
      <c r="M818" s="64">
        <v>3156</v>
      </c>
      <c r="N818" s="64">
        <v>167</v>
      </c>
      <c r="O818" s="64">
        <v>0</v>
      </c>
      <c r="P818" s="64">
        <v>156</v>
      </c>
      <c r="Q818" s="64">
        <v>0</v>
      </c>
      <c r="R818" s="64">
        <v>332</v>
      </c>
      <c r="S818" s="64">
        <v>0</v>
      </c>
      <c r="T818" s="64">
        <v>0</v>
      </c>
      <c r="U818" s="64">
        <v>47</v>
      </c>
      <c r="V818" s="64">
        <v>285</v>
      </c>
      <c r="W818" s="64">
        <v>16365</v>
      </c>
      <c r="X818" s="64">
        <v>0</v>
      </c>
      <c r="Y818" s="64">
        <v>1190</v>
      </c>
      <c r="Z818" s="64">
        <v>40168</v>
      </c>
      <c r="AA818" s="64">
        <v>14017</v>
      </c>
      <c r="AB818" s="64">
        <v>2277</v>
      </c>
      <c r="AC818" s="64">
        <v>0</v>
      </c>
      <c r="AD818" s="64">
        <v>0</v>
      </c>
      <c r="AE818" s="64">
        <v>0</v>
      </c>
      <c r="AF818" s="64">
        <v>178</v>
      </c>
      <c r="AG818" s="64">
        <v>0</v>
      </c>
      <c r="AH818" s="64">
        <v>335</v>
      </c>
      <c r="AI818" s="64">
        <v>55</v>
      </c>
      <c r="AJ818" s="64">
        <v>74585</v>
      </c>
      <c r="AK818" s="64">
        <v>1800</v>
      </c>
      <c r="AL818" s="64">
        <v>55288</v>
      </c>
      <c r="AM818" s="64">
        <v>7732</v>
      </c>
      <c r="AN818" s="64">
        <v>2073</v>
      </c>
      <c r="AO818" s="64">
        <v>26</v>
      </c>
      <c r="AP818" s="64">
        <v>0</v>
      </c>
      <c r="AQ818" s="64">
        <v>2577</v>
      </c>
      <c r="AR818" s="64">
        <v>1056</v>
      </c>
      <c r="AS818" s="64">
        <v>327</v>
      </c>
      <c r="AT818" s="64">
        <v>0</v>
      </c>
      <c r="AU818" s="64">
        <v>0</v>
      </c>
      <c r="AV818" s="64">
        <v>57</v>
      </c>
      <c r="AW818" s="64">
        <v>3365</v>
      </c>
      <c r="AX818" s="64">
        <v>284</v>
      </c>
      <c r="AY818" s="64">
        <v>5089</v>
      </c>
      <c r="AZ818" s="64">
        <v>74585</v>
      </c>
      <c r="BA818" s="64">
        <v>8502</v>
      </c>
      <c r="BB818" s="64">
        <v>0</v>
      </c>
      <c r="BC818" s="64">
        <v>8502</v>
      </c>
    </row>
    <row r="819" spans="1:55" x14ac:dyDescent="0.25">
      <c r="A819" s="64">
        <v>13120</v>
      </c>
      <c r="B819" s="65" t="s">
        <v>509</v>
      </c>
      <c r="C819" s="64">
        <v>200012</v>
      </c>
      <c r="D819" s="64">
        <v>364</v>
      </c>
      <c r="E819" s="64">
        <v>22</v>
      </c>
      <c r="F819" s="64">
        <v>342</v>
      </c>
      <c r="G819" s="64">
        <v>0</v>
      </c>
      <c r="H819" s="64">
        <v>82</v>
      </c>
      <c r="I819" s="64">
        <v>1</v>
      </c>
      <c r="J819" s="64">
        <v>423</v>
      </c>
      <c r="K819" s="64">
        <v>0</v>
      </c>
      <c r="L819" s="64">
        <v>0</v>
      </c>
      <c r="M819" s="64">
        <v>278</v>
      </c>
      <c r="N819" s="64">
        <v>0</v>
      </c>
      <c r="O819" s="64">
        <v>126</v>
      </c>
      <c r="P819" s="64">
        <v>485</v>
      </c>
      <c r="Q819" s="64">
        <v>0</v>
      </c>
      <c r="R819" s="64">
        <v>-466</v>
      </c>
      <c r="S819" s="64">
        <v>1</v>
      </c>
      <c r="T819" s="64">
        <v>0</v>
      </c>
      <c r="U819" s="64">
        <v>0</v>
      </c>
      <c r="V819" s="64">
        <v>-465</v>
      </c>
      <c r="W819" s="64">
        <v>32</v>
      </c>
      <c r="X819" s="64">
        <v>0</v>
      </c>
      <c r="Y819" s="64">
        <v>1345</v>
      </c>
      <c r="Z819" s="64">
        <v>4144</v>
      </c>
      <c r="AA819" s="64">
        <v>0</v>
      </c>
      <c r="AB819" s="64">
        <v>109</v>
      </c>
      <c r="AC819" s="64">
        <v>0</v>
      </c>
      <c r="AD819" s="64">
        <v>0</v>
      </c>
      <c r="AE819" s="64">
        <v>0</v>
      </c>
      <c r="AF819" s="64">
        <v>0</v>
      </c>
      <c r="AG819" s="64">
        <v>0</v>
      </c>
      <c r="AH819" s="64">
        <v>20</v>
      </c>
      <c r="AI819" s="64">
        <v>0</v>
      </c>
      <c r="AJ819" s="64">
        <v>5650</v>
      </c>
      <c r="AK819" s="64">
        <v>0</v>
      </c>
      <c r="AL819" s="64">
        <v>3352</v>
      </c>
      <c r="AM819" s="64">
        <v>0</v>
      </c>
      <c r="AN819" s="64">
        <v>71</v>
      </c>
      <c r="AO819" s="64">
        <v>0</v>
      </c>
      <c r="AP819" s="64">
        <v>0</v>
      </c>
      <c r="AQ819" s="64">
        <v>763</v>
      </c>
      <c r="AR819" s="64">
        <v>1141</v>
      </c>
      <c r="AS819" s="64">
        <v>0</v>
      </c>
      <c r="AT819" s="64">
        <v>0</v>
      </c>
      <c r="AU819" s="64">
        <v>0</v>
      </c>
      <c r="AV819" s="64">
        <v>0</v>
      </c>
      <c r="AW819" s="64">
        <v>788</v>
      </c>
      <c r="AX819" s="64">
        <v>-465</v>
      </c>
      <c r="AY819" s="64">
        <v>1464</v>
      </c>
      <c r="AZ819" s="64">
        <v>5650</v>
      </c>
      <c r="BA819" s="64">
        <v>79</v>
      </c>
      <c r="BB819" s="64">
        <v>0</v>
      </c>
      <c r="BC819" s="64">
        <v>79</v>
      </c>
    </row>
    <row r="820" spans="1:55" x14ac:dyDescent="0.25">
      <c r="A820" s="64">
        <v>13120</v>
      </c>
      <c r="B820" s="65" t="s">
        <v>509</v>
      </c>
      <c r="C820" s="64">
        <v>200112</v>
      </c>
      <c r="D820" s="64">
        <v>356</v>
      </c>
      <c r="E820" s="64">
        <v>46</v>
      </c>
      <c r="F820" s="64">
        <v>310</v>
      </c>
      <c r="G820" s="64">
        <v>0</v>
      </c>
      <c r="H820" s="64">
        <v>67</v>
      </c>
      <c r="I820" s="64">
        <v>0</v>
      </c>
      <c r="J820" s="64">
        <v>377</v>
      </c>
      <c r="K820" s="64">
        <v>0</v>
      </c>
      <c r="L820" s="64">
        <v>0</v>
      </c>
      <c r="M820" s="64">
        <v>225</v>
      </c>
      <c r="N820" s="64">
        <v>0</v>
      </c>
      <c r="O820" s="64">
        <v>189</v>
      </c>
      <c r="P820" s="64">
        <v>-53</v>
      </c>
      <c r="Q820" s="64">
        <v>0</v>
      </c>
      <c r="R820" s="64">
        <v>16</v>
      </c>
      <c r="S820" s="64">
        <v>0</v>
      </c>
      <c r="T820" s="64">
        <v>0</v>
      </c>
      <c r="U820" s="64">
        <v>5</v>
      </c>
      <c r="V820" s="64">
        <v>11</v>
      </c>
      <c r="W820" s="64">
        <v>41</v>
      </c>
      <c r="X820" s="64">
        <v>0</v>
      </c>
      <c r="Y820" s="64">
        <v>1057</v>
      </c>
      <c r="Z820" s="64">
        <v>4128</v>
      </c>
      <c r="AA820" s="64">
        <v>0</v>
      </c>
      <c r="AB820" s="64">
        <v>115</v>
      </c>
      <c r="AC820" s="64">
        <v>0</v>
      </c>
      <c r="AD820" s="64">
        <v>0</v>
      </c>
      <c r="AE820" s="64">
        <v>0</v>
      </c>
      <c r="AF820" s="64">
        <v>0</v>
      </c>
      <c r="AG820" s="64">
        <v>0</v>
      </c>
      <c r="AH820" s="64">
        <v>8</v>
      </c>
      <c r="AI820" s="64">
        <v>0</v>
      </c>
      <c r="AJ820" s="64">
        <v>5349</v>
      </c>
      <c r="AK820" s="64">
        <v>102</v>
      </c>
      <c r="AL820" s="64">
        <v>2910</v>
      </c>
      <c r="AM820" s="64">
        <v>0</v>
      </c>
      <c r="AN820" s="64">
        <v>78</v>
      </c>
      <c r="AO820" s="64">
        <v>0</v>
      </c>
      <c r="AP820" s="64">
        <v>0</v>
      </c>
      <c r="AQ820" s="64">
        <v>760</v>
      </c>
      <c r="AR820" s="64">
        <v>1165</v>
      </c>
      <c r="AS820" s="64">
        <v>0</v>
      </c>
      <c r="AT820" s="64">
        <v>0</v>
      </c>
      <c r="AU820" s="64">
        <v>0</v>
      </c>
      <c r="AV820" s="64">
        <v>0</v>
      </c>
      <c r="AW820" s="64">
        <v>323</v>
      </c>
      <c r="AX820" s="64">
        <v>11</v>
      </c>
      <c r="AY820" s="64">
        <v>1499</v>
      </c>
      <c r="AZ820" s="64">
        <v>5349</v>
      </c>
      <c r="BA820" s="64">
        <v>79</v>
      </c>
      <c r="BB820" s="64">
        <v>0</v>
      </c>
      <c r="BC820" s="64">
        <v>79</v>
      </c>
    </row>
    <row r="821" spans="1:55" x14ac:dyDescent="0.25">
      <c r="A821" s="64">
        <v>13120</v>
      </c>
      <c r="B821" s="65" t="s">
        <v>509</v>
      </c>
      <c r="C821" s="64">
        <v>200212</v>
      </c>
      <c r="D821" s="64">
        <v>312</v>
      </c>
      <c r="E821" s="64">
        <v>38</v>
      </c>
      <c r="F821" s="64">
        <v>274</v>
      </c>
      <c r="G821" s="64">
        <v>27</v>
      </c>
      <c r="H821" s="64">
        <v>52</v>
      </c>
      <c r="I821" s="64">
        <v>0</v>
      </c>
      <c r="J821" s="64">
        <v>353</v>
      </c>
      <c r="K821" s="64">
        <v>0</v>
      </c>
      <c r="L821" s="64">
        <v>0</v>
      </c>
      <c r="M821" s="64">
        <v>231</v>
      </c>
      <c r="N821" s="64">
        <v>0</v>
      </c>
      <c r="O821" s="64">
        <v>208</v>
      </c>
      <c r="P821" s="64">
        <v>242</v>
      </c>
      <c r="Q821" s="64">
        <v>0</v>
      </c>
      <c r="R821" s="64">
        <v>-328</v>
      </c>
      <c r="S821" s="64">
        <v>0</v>
      </c>
      <c r="T821" s="64">
        <v>0</v>
      </c>
      <c r="U821" s="64">
        <v>2</v>
      </c>
      <c r="V821" s="64">
        <v>-330</v>
      </c>
      <c r="W821" s="64">
        <v>16</v>
      </c>
      <c r="X821" s="64">
        <v>0</v>
      </c>
      <c r="Y821" s="64">
        <v>1532</v>
      </c>
      <c r="Z821" s="64">
        <v>3267</v>
      </c>
      <c r="AA821" s="64">
        <v>0</v>
      </c>
      <c r="AB821" s="64">
        <v>119</v>
      </c>
      <c r="AC821" s="64">
        <v>0</v>
      </c>
      <c r="AD821" s="64">
        <v>0</v>
      </c>
      <c r="AE821" s="64">
        <v>0</v>
      </c>
      <c r="AF821" s="64">
        <v>0</v>
      </c>
      <c r="AG821" s="64">
        <v>0</v>
      </c>
      <c r="AH821" s="64">
        <v>2</v>
      </c>
      <c r="AI821" s="64">
        <v>0</v>
      </c>
      <c r="AJ821" s="64">
        <v>4936</v>
      </c>
      <c r="AK821" s="64">
        <v>102</v>
      </c>
      <c r="AL821" s="64">
        <v>2761</v>
      </c>
      <c r="AM821" s="64">
        <v>0</v>
      </c>
      <c r="AN821" s="64">
        <v>112</v>
      </c>
      <c r="AO821" s="64">
        <v>0</v>
      </c>
      <c r="AP821" s="64">
        <v>0</v>
      </c>
      <c r="AQ821" s="64">
        <v>760</v>
      </c>
      <c r="AR821" s="64">
        <v>1197</v>
      </c>
      <c r="AS821" s="64">
        <v>0</v>
      </c>
      <c r="AT821" s="64">
        <v>0</v>
      </c>
      <c r="AU821" s="64">
        <v>0</v>
      </c>
      <c r="AV821" s="64">
        <v>0</v>
      </c>
      <c r="AW821" s="64">
        <v>334</v>
      </c>
      <c r="AX821" s="64">
        <v>-330</v>
      </c>
      <c r="AY821" s="64">
        <v>1201</v>
      </c>
      <c r="AZ821" s="64">
        <v>4936</v>
      </c>
      <c r="BA821" s="64">
        <v>74</v>
      </c>
      <c r="BB821" s="64">
        <v>0</v>
      </c>
      <c r="BC821" s="64">
        <v>74</v>
      </c>
    </row>
    <row r="822" spans="1:55" x14ac:dyDescent="0.25">
      <c r="A822" s="64">
        <v>13180</v>
      </c>
      <c r="B822" s="65" t="s">
        <v>504</v>
      </c>
      <c r="C822" s="64">
        <v>200012</v>
      </c>
      <c r="D822" s="64">
        <v>2598</v>
      </c>
      <c r="E822" s="64">
        <v>868</v>
      </c>
      <c r="F822" s="64">
        <v>1730</v>
      </c>
      <c r="G822" s="64">
        <v>0</v>
      </c>
      <c r="H822" s="64">
        <v>434</v>
      </c>
      <c r="I822" s="64">
        <v>0</v>
      </c>
      <c r="J822" s="64">
        <v>2164</v>
      </c>
      <c r="K822" s="64">
        <v>30</v>
      </c>
      <c r="L822" s="64">
        <v>2</v>
      </c>
      <c r="M822" s="64">
        <v>2095</v>
      </c>
      <c r="N822" s="64">
        <v>79</v>
      </c>
      <c r="O822" s="64">
        <v>0</v>
      </c>
      <c r="P822" s="64">
        <v>215</v>
      </c>
      <c r="Q822" s="64">
        <v>0</v>
      </c>
      <c r="R822" s="64">
        <v>-193</v>
      </c>
      <c r="S822" s="64">
        <v>9</v>
      </c>
      <c r="T822" s="64">
        <v>0</v>
      </c>
      <c r="U822" s="64">
        <v>0</v>
      </c>
      <c r="V822" s="64">
        <v>-184</v>
      </c>
      <c r="W822" s="64">
        <v>10</v>
      </c>
      <c r="X822" s="64">
        <v>0</v>
      </c>
      <c r="Y822" s="64">
        <v>3561</v>
      </c>
      <c r="Z822" s="64">
        <v>27093</v>
      </c>
      <c r="AA822" s="64">
        <v>3286</v>
      </c>
      <c r="AB822" s="64">
        <v>255</v>
      </c>
      <c r="AC822" s="64">
        <v>0</v>
      </c>
      <c r="AD822" s="64">
        <v>0</v>
      </c>
      <c r="AE822" s="64">
        <v>0</v>
      </c>
      <c r="AF822" s="64">
        <v>1024</v>
      </c>
      <c r="AG822" s="64">
        <v>0</v>
      </c>
      <c r="AH822" s="64">
        <v>66</v>
      </c>
      <c r="AI822" s="64">
        <v>62</v>
      </c>
      <c r="AJ822" s="64">
        <v>35357</v>
      </c>
      <c r="AK822" s="64">
        <v>2125</v>
      </c>
      <c r="AL822" s="64">
        <v>29916</v>
      </c>
      <c r="AM822" s="64">
        <v>0</v>
      </c>
      <c r="AN822" s="64">
        <v>259</v>
      </c>
      <c r="AO822" s="64">
        <v>56</v>
      </c>
      <c r="AP822" s="64">
        <v>0</v>
      </c>
      <c r="AQ822" s="64">
        <v>0</v>
      </c>
      <c r="AR822" s="64">
        <v>1988</v>
      </c>
      <c r="AS822" s="64">
        <v>0</v>
      </c>
      <c r="AT822" s="64">
        <v>0</v>
      </c>
      <c r="AU822" s="64">
        <v>0</v>
      </c>
      <c r="AV822" s="64">
        <v>0</v>
      </c>
      <c r="AW822" s="64">
        <v>1197</v>
      </c>
      <c r="AX822" s="64">
        <v>-184</v>
      </c>
      <c r="AY822" s="64">
        <v>3001</v>
      </c>
      <c r="AZ822" s="64">
        <v>35357</v>
      </c>
      <c r="BA822" s="64">
        <v>432</v>
      </c>
      <c r="BB822" s="64">
        <v>0</v>
      </c>
      <c r="BC822" s="64">
        <v>432</v>
      </c>
    </row>
    <row r="823" spans="1:55" x14ac:dyDescent="0.25">
      <c r="A823" s="64">
        <v>13180</v>
      </c>
      <c r="B823" s="65" t="s">
        <v>504</v>
      </c>
      <c r="C823" s="64">
        <v>200112</v>
      </c>
      <c r="D823" s="64">
        <v>2990</v>
      </c>
      <c r="E823" s="64">
        <v>980</v>
      </c>
      <c r="F823" s="64">
        <v>2010</v>
      </c>
      <c r="G823" s="64">
        <v>0</v>
      </c>
      <c r="H823" s="64">
        <v>579</v>
      </c>
      <c r="I823" s="64">
        <v>0</v>
      </c>
      <c r="J823" s="64">
        <v>2589</v>
      </c>
      <c r="K823" s="64">
        <v>43</v>
      </c>
      <c r="L823" s="64">
        <v>8</v>
      </c>
      <c r="M823" s="64">
        <v>2458</v>
      </c>
      <c r="N823" s="64">
        <v>93</v>
      </c>
      <c r="O823" s="64">
        <v>0</v>
      </c>
      <c r="P823" s="64">
        <v>-1</v>
      </c>
      <c r="Q823" s="64">
        <v>0</v>
      </c>
      <c r="R823" s="64">
        <v>90</v>
      </c>
      <c r="S823" s="64">
        <v>3</v>
      </c>
      <c r="T823" s="64">
        <v>8</v>
      </c>
      <c r="U823" s="64">
        <v>6</v>
      </c>
      <c r="V823" s="64">
        <v>79</v>
      </c>
      <c r="W823" s="64">
        <v>79</v>
      </c>
      <c r="X823" s="64">
        <v>0</v>
      </c>
      <c r="Y823" s="64">
        <v>7743</v>
      </c>
      <c r="Z823" s="64">
        <v>29953</v>
      </c>
      <c r="AA823" s="64">
        <v>2613</v>
      </c>
      <c r="AB823" s="64">
        <v>255</v>
      </c>
      <c r="AC823" s="64">
        <v>0</v>
      </c>
      <c r="AD823" s="64">
        <v>0</v>
      </c>
      <c r="AE823" s="64">
        <v>0</v>
      </c>
      <c r="AF823" s="64">
        <v>928</v>
      </c>
      <c r="AG823" s="64">
        <v>0</v>
      </c>
      <c r="AH823" s="64">
        <v>63</v>
      </c>
      <c r="AI823" s="64">
        <v>44</v>
      </c>
      <c r="AJ823" s="64">
        <v>41678</v>
      </c>
      <c r="AK823" s="64">
        <v>1865</v>
      </c>
      <c r="AL823" s="64">
        <v>35767</v>
      </c>
      <c r="AM823" s="64">
        <v>0</v>
      </c>
      <c r="AN823" s="64">
        <v>271</v>
      </c>
      <c r="AO823" s="64">
        <v>70</v>
      </c>
      <c r="AP823" s="64">
        <v>0</v>
      </c>
      <c r="AQ823" s="64">
        <v>0</v>
      </c>
      <c r="AR823" s="64">
        <v>2613</v>
      </c>
      <c r="AS823" s="64">
        <v>0</v>
      </c>
      <c r="AT823" s="64">
        <v>0</v>
      </c>
      <c r="AU823" s="64">
        <v>0</v>
      </c>
      <c r="AV823" s="64">
        <v>0</v>
      </c>
      <c r="AW823" s="64">
        <v>1013</v>
      </c>
      <c r="AX823" s="64">
        <v>79</v>
      </c>
      <c r="AY823" s="64">
        <v>3705</v>
      </c>
      <c r="AZ823" s="64">
        <v>41678</v>
      </c>
      <c r="BA823" s="64">
        <v>665</v>
      </c>
      <c r="BB823" s="64">
        <v>0</v>
      </c>
      <c r="BC823" s="64">
        <v>665</v>
      </c>
    </row>
    <row r="824" spans="1:55" x14ac:dyDescent="0.25">
      <c r="A824" s="64">
        <v>13180</v>
      </c>
      <c r="B824" s="65" t="s">
        <v>504</v>
      </c>
      <c r="C824" s="64">
        <v>200212</v>
      </c>
      <c r="D824" s="64">
        <v>3905</v>
      </c>
      <c r="E824" s="64">
        <v>1627</v>
      </c>
      <c r="F824" s="64">
        <v>2278</v>
      </c>
      <c r="G824" s="64">
        <v>0</v>
      </c>
      <c r="H824" s="64">
        <v>699</v>
      </c>
      <c r="I824" s="64">
        <v>0</v>
      </c>
      <c r="J824" s="64">
        <v>2977</v>
      </c>
      <c r="K824" s="64">
        <v>69</v>
      </c>
      <c r="L824" s="64">
        <v>7</v>
      </c>
      <c r="M824" s="64">
        <v>2539</v>
      </c>
      <c r="N824" s="64">
        <v>105</v>
      </c>
      <c r="O824" s="64">
        <v>0</v>
      </c>
      <c r="P824" s="64">
        <v>363</v>
      </c>
      <c r="Q824" s="64">
        <v>0</v>
      </c>
      <c r="R824" s="64">
        <v>46</v>
      </c>
      <c r="S824" s="64">
        <v>5</v>
      </c>
      <c r="T824" s="64">
        <v>6</v>
      </c>
      <c r="U824" s="64">
        <v>5</v>
      </c>
      <c r="V824" s="64">
        <v>40</v>
      </c>
      <c r="W824" s="64">
        <v>171</v>
      </c>
      <c r="X824" s="64">
        <v>0</v>
      </c>
      <c r="Y824" s="64">
        <v>16182</v>
      </c>
      <c r="Z824" s="64">
        <v>33628</v>
      </c>
      <c r="AA824" s="64">
        <v>4091</v>
      </c>
      <c r="AB824" s="64">
        <v>377</v>
      </c>
      <c r="AC824" s="64">
        <v>0</v>
      </c>
      <c r="AD824" s="64">
        <v>0</v>
      </c>
      <c r="AE824" s="64">
        <v>0</v>
      </c>
      <c r="AF824" s="64">
        <v>919</v>
      </c>
      <c r="AG824" s="64">
        <v>0</v>
      </c>
      <c r="AH824" s="64">
        <v>35</v>
      </c>
      <c r="AI824" s="64">
        <v>131</v>
      </c>
      <c r="AJ824" s="64">
        <v>55534</v>
      </c>
      <c r="AK824" s="64">
        <v>1289</v>
      </c>
      <c r="AL824" s="64">
        <v>49758</v>
      </c>
      <c r="AM824" s="64">
        <v>0</v>
      </c>
      <c r="AN824" s="64">
        <v>230</v>
      </c>
      <c r="AO824" s="64">
        <v>70</v>
      </c>
      <c r="AP824" s="64">
        <v>0</v>
      </c>
      <c r="AQ824" s="64">
        <v>0</v>
      </c>
      <c r="AR824" s="64">
        <v>3056</v>
      </c>
      <c r="AS824" s="64">
        <v>0</v>
      </c>
      <c r="AT824" s="64">
        <v>0</v>
      </c>
      <c r="AU824" s="64">
        <v>0</v>
      </c>
      <c r="AV824" s="64">
        <v>0</v>
      </c>
      <c r="AW824" s="64">
        <v>1091</v>
      </c>
      <c r="AX824" s="64">
        <v>40</v>
      </c>
      <c r="AY824" s="64">
        <v>4187</v>
      </c>
      <c r="AZ824" s="64">
        <v>55534</v>
      </c>
      <c r="BA824" s="64">
        <v>926</v>
      </c>
      <c r="BB824" s="64">
        <v>0</v>
      </c>
      <c r="BC824" s="64">
        <v>926</v>
      </c>
    </row>
    <row r="825" spans="1:55" x14ac:dyDescent="0.25">
      <c r="A825" s="64">
        <v>13180</v>
      </c>
      <c r="B825" s="65" t="s">
        <v>504</v>
      </c>
      <c r="C825" s="64">
        <v>200312</v>
      </c>
      <c r="D825" s="64">
        <v>3991</v>
      </c>
      <c r="E825" s="64">
        <v>1232</v>
      </c>
      <c r="F825" s="64">
        <v>2759</v>
      </c>
      <c r="G825" s="64">
        <v>0</v>
      </c>
      <c r="H825" s="64">
        <v>667</v>
      </c>
      <c r="I825" s="64">
        <v>0</v>
      </c>
      <c r="J825" s="64">
        <v>3426</v>
      </c>
      <c r="K825" s="64">
        <v>-149</v>
      </c>
      <c r="L825" s="64">
        <v>-18</v>
      </c>
      <c r="M825" s="64">
        <v>2494</v>
      </c>
      <c r="N825" s="64">
        <v>123</v>
      </c>
      <c r="O825" s="64">
        <v>0</v>
      </c>
      <c r="P825" s="64">
        <v>938</v>
      </c>
      <c r="Q825" s="64">
        <v>0</v>
      </c>
      <c r="R825" s="64">
        <v>-296</v>
      </c>
      <c r="S825" s="64">
        <v>2</v>
      </c>
      <c r="T825" s="64">
        <v>21</v>
      </c>
      <c r="U825" s="64">
        <v>-177</v>
      </c>
      <c r="V825" s="64">
        <v>-138</v>
      </c>
      <c r="W825" s="64">
        <v>118</v>
      </c>
      <c r="X825" s="64">
        <v>0</v>
      </c>
      <c r="Y825" s="64">
        <v>14367</v>
      </c>
      <c r="Z825" s="64">
        <v>41083</v>
      </c>
      <c r="AA825" s="64">
        <v>2423</v>
      </c>
      <c r="AB825" s="64">
        <v>407</v>
      </c>
      <c r="AC825" s="64">
        <v>0</v>
      </c>
      <c r="AD825" s="64">
        <v>0</v>
      </c>
      <c r="AE825" s="64">
        <v>0</v>
      </c>
      <c r="AF825" s="64">
        <v>1955</v>
      </c>
      <c r="AG825" s="64">
        <v>0</v>
      </c>
      <c r="AH825" s="64">
        <v>20</v>
      </c>
      <c r="AI825" s="64">
        <v>51</v>
      </c>
      <c r="AJ825" s="64">
        <v>60424</v>
      </c>
      <c r="AK825" s="64">
        <v>1257</v>
      </c>
      <c r="AL825" s="64">
        <v>53732</v>
      </c>
      <c r="AM825" s="64">
        <v>0</v>
      </c>
      <c r="AN825" s="64">
        <v>260</v>
      </c>
      <c r="AO825" s="64">
        <v>75</v>
      </c>
      <c r="AP825" s="64">
        <v>94</v>
      </c>
      <c r="AQ825" s="64">
        <v>0</v>
      </c>
      <c r="AR825" s="64">
        <v>3190</v>
      </c>
      <c r="AS825" s="64">
        <v>0</v>
      </c>
      <c r="AT825" s="64">
        <v>0</v>
      </c>
      <c r="AU825" s="64">
        <v>0</v>
      </c>
      <c r="AV825" s="64">
        <v>823</v>
      </c>
      <c r="AW825" s="64">
        <v>1131</v>
      </c>
      <c r="AX825" s="64">
        <v>-138</v>
      </c>
      <c r="AY825" s="64">
        <v>5006</v>
      </c>
      <c r="AZ825" s="64">
        <v>60424</v>
      </c>
      <c r="BA825" s="64">
        <v>635</v>
      </c>
      <c r="BB825" s="64">
        <v>0</v>
      </c>
      <c r="BC825" s="64">
        <v>635</v>
      </c>
    </row>
    <row r="826" spans="1:55" x14ac:dyDescent="0.25">
      <c r="A826" s="64">
        <v>13180</v>
      </c>
      <c r="B826" s="65" t="s">
        <v>504</v>
      </c>
      <c r="C826" s="64">
        <v>200412</v>
      </c>
      <c r="D826" s="64">
        <v>3638</v>
      </c>
      <c r="E826" s="64">
        <v>1064</v>
      </c>
      <c r="F826" s="64">
        <v>2574</v>
      </c>
      <c r="G826" s="64">
        <v>0</v>
      </c>
      <c r="H826" s="64">
        <v>759</v>
      </c>
      <c r="I826" s="64">
        <v>18</v>
      </c>
      <c r="J826" s="64">
        <v>3315</v>
      </c>
      <c r="K826" s="64">
        <v>14</v>
      </c>
      <c r="L826" s="64">
        <v>-13</v>
      </c>
      <c r="M826" s="64">
        <v>3526</v>
      </c>
      <c r="N826" s="64">
        <v>199</v>
      </c>
      <c r="O826" s="64">
        <v>0</v>
      </c>
      <c r="P826" s="64">
        <v>1085</v>
      </c>
      <c r="Q826" s="64">
        <v>0</v>
      </c>
      <c r="R826" s="64">
        <v>-1494</v>
      </c>
      <c r="S826" s="64">
        <v>0</v>
      </c>
      <c r="T826" s="64">
        <v>0</v>
      </c>
      <c r="U826" s="64">
        <v>88</v>
      </c>
      <c r="V826" s="64">
        <v>-1582</v>
      </c>
      <c r="W826" s="64">
        <v>74</v>
      </c>
      <c r="X826" s="64">
        <v>0</v>
      </c>
      <c r="Y826" s="64">
        <v>16259</v>
      </c>
      <c r="Z826" s="64">
        <v>40420</v>
      </c>
      <c r="AA826" s="64">
        <v>265</v>
      </c>
      <c r="AB826" s="64">
        <v>571</v>
      </c>
      <c r="AC826" s="64">
        <v>0</v>
      </c>
      <c r="AD826" s="64">
        <v>0</v>
      </c>
      <c r="AE826" s="64">
        <v>281</v>
      </c>
      <c r="AF826" s="64">
        <v>3000</v>
      </c>
      <c r="AG826" s="64">
        <v>0</v>
      </c>
      <c r="AH826" s="64">
        <v>102</v>
      </c>
      <c r="AI826" s="64">
        <v>5</v>
      </c>
      <c r="AJ826" s="64">
        <v>60977</v>
      </c>
      <c r="AK826" s="64">
        <v>663</v>
      </c>
      <c r="AL826" s="64">
        <v>55785</v>
      </c>
      <c r="AM826" s="64">
        <v>0</v>
      </c>
      <c r="AN826" s="64">
        <v>649</v>
      </c>
      <c r="AO826" s="64">
        <v>70</v>
      </c>
      <c r="AP826" s="64">
        <v>170</v>
      </c>
      <c r="AQ826" s="64">
        <v>0</v>
      </c>
      <c r="AR826" s="64">
        <v>3407</v>
      </c>
      <c r="AS826" s="64">
        <v>0</v>
      </c>
      <c r="AT826" s="64">
        <v>0</v>
      </c>
      <c r="AU826" s="64">
        <v>0</v>
      </c>
      <c r="AV826" s="64">
        <v>823</v>
      </c>
      <c r="AW826" s="64">
        <v>992</v>
      </c>
      <c r="AX826" s="64">
        <v>-1582</v>
      </c>
      <c r="AY826" s="64">
        <v>3640</v>
      </c>
      <c r="AZ826" s="64">
        <v>60977</v>
      </c>
      <c r="BA826" s="64">
        <v>522</v>
      </c>
      <c r="BB826" s="64">
        <v>0</v>
      </c>
      <c r="BC826" s="64">
        <v>522</v>
      </c>
    </row>
    <row r="827" spans="1:55" x14ac:dyDescent="0.25">
      <c r="A827" s="64">
        <v>13220</v>
      </c>
      <c r="B827" s="65" t="s">
        <v>327</v>
      </c>
      <c r="C827" s="64">
        <v>200012</v>
      </c>
      <c r="D827" s="64">
        <v>938</v>
      </c>
      <c r="E827" s="64">
        <v>198</v>
      </c>
      <c r="F827" s="64">
        <v>740</v>
      </c>
      <c r="G827" s="64">
        <v>1</v>
      </c>
      <c r="H827" s="64">
        <v>46</v>
      </c>
      <c r="I827" s="64">
        <v>3</v>
      </c>
      <c r="J827" s="64">
        <v>784</v>
      </c>
      <c r="K827" s="64">
        <v>74</v>
      </c>
      <c r="L827" s="64">
        <v>14</v>
      </c>
      <c r="M827" s="64">
        <v>452</v>
      </c>
      <c r="N827" s="64">
        <v>18</v>
      </c>
      <c r="O827" s="64">
        <v>229</v>
      </c>
      <c r="P827" s="64">
        <v>-85</v>
      </c>
      <c r="Q827" s="64">
        <v>0</v>
      </c>
      <c r="R827" s="64">
        <v>257</v>
      </c>
      <c r="S827" s="64">
        <v>0</v>
      </c>
      <c r="T827" s="64">
        <v>0</v>
      </c>
      <c r="U827" s="64">
        <v>0</v>
      </c>
      <c r="V827" s="64">
        <v>257</v>
      </c>
      <c r="W827" s="64">
        <v>26</v>
      </c>
      <c r="X827" s="64">
        <v>0</v>
      </c>
      <c r="Y827" s="64">
        <v>5864</v>
      </c>
      <c r="Z827" s="64">
        <v>7403</v>
      </c>
      <c r="AA827" s="64">
        <v>6673</v>
      </c>
      <c r="AB827" s="64">
        <v>446</v>
      </c>
      <c r="AC827" s="64">
        <v>0</v>
      </c>
      <c r="AD827" s="64">
        <v>0</v>
      </c>
      <c r="AE827" s="64">
        <v>129</v>
      </c>
      <c r="AF827" s="64">
        <v>56</v>
      </c>
      <c r="AG827" s="64">
        <v>0</v>
      </c>
      <c r="AH827" s="64">
        <v>0</v>
      </c>
      <c r="AI827" s="64">
        <v>152</v>
      </c>
      <c r="AJ827" s="64">
        <v>20749</v>
      </c>
      <c r="AK827" s="64">
        <v>0</v>
      </c>
      <c r="AL827" s="64">
        <v>17006</v>
      </c>
      <c r="AM827" s="64">
        <v>0</v>
      </c>
      <c r="AN827" s="64">
        <v>25</v>
      </c>
      <c r="AO827" s="64">
        <v>55</v>
      </c>
      <c r="AP827" s="64">
        <v>0</v>
      </c>
      <c r="AQ827" s="64">
        <v>0</v>
      </c>
      <c r="AR827" s="64">
        <v>2017</v>
      </c>
      <c r="AS827" s="64">
        <v>0</v>
      </c>
      <c r="AT827" s="64">
        <v>0</v>
      </c>
      <c r="AU827" s="64">
        <v>0</v>
      </c>
      <c r="AV827" s="64">
        <v>0</v>
      </c>
      <c r="AW827" s="64">
        <v>1389</v>
      </c>
      <c r="AX827" s="64">
        <v>257</v>
      </c>
      <c r="AY827" s="64">
        <v>3663</v>
      </c>
      <c r="AZ827" s="64">
        <v>20749</v>
      </c>
      <c r="BA827" s="64">
        <v>353</v>
      </c>
      <c r="BB827" s="64">
        <v>0</v>
      </c>
      <c r="BC827" s="64">
        <v>353</v>
      </c>
    </row>
    <row r="828" spans="1:55" x14ac:dyDescent="0.25">
      <c r="A828" s="64">
        <v>13220</v>
      </c>
      <c r="B828" s="65" t="s">
        <v>327</v>
      </c>
      <c r="C828" s="64">
        <v>200112</v>
      </c>
      <c r="D828" s="64">
        <v>975</v>
      </c>
      <c r="E828" s="64">
        <v>146</v>
      </c>
      <c r="F828" s="64">
        <v>829</v>
      </c>
      <c r="G828" s="64">
        <v>2</v>
      </c>
      <c r="H828" s="64">
        <v>50</v>
      </c>
      <c r="I828" s="64">
        <v>2</v>
      </c>
      <c r="J828" s="64">
        <v>879</v>
      </c>
      <c r="K828" s="64">
        <v>169</v>
      </c>
      <c r="L828" s="64">
        <v>14</v>
      </c>
      <c r="M828" s="64">
        <v>553</v>
      </c>
      <c r="N828" s="64">
        <v>60</v>
      </c>
      <c r="O828" s="64">
        <v>317</v>
      </c>
      <c r="P828" s="64">
        <v>41</v>
      </c>
      <c r="Q828" s="64">
        <v>0</v>
      </c>
      <c r="R828" s="64">
        <v>91</v>
      </c>
      <c r="S828" s="64">
        <v>0</v>
      </c>
      <c r="T828" s="64">
        <v>0</v>
      </c>
      <c r="U828" s="64">
        <v>0</v>
      </c>
      <c r="V828" s="64">
        <v>91</v>
      </c>
      <c r="W828" s="64">
        <v>23</v>
      </c>
      <c r="X828" s="64">
        <v>0</v>
      </c>
      <c r="Y828" s="64">
        <v>4937</v>
      </c>
      <c r="Z828" s="64">
        <v>9283</v>
      </c>
      <c r="AA828" s="64">
        <v>6503</v>
      </c>
      <c r="AB828" s="64">
        <v>535</v>
      </c>
      <c r="AC828" s="64">
        <v>0</v>
      </c>
      <c r="AD828" s="64">
        <v>0</v>
      </c>
      <c r="AE828" s="64">
        <v>152</v>
      </c>
      <c r="AF828" s="64">
        <v>51</v>
      </c>
      <c r="AG828" s="64">
        <v>0</v>
      </c>
      <c r="AH828" s="64">
        <v>0</v>
      </c>
      <c r="AI828" s="64">
        <v>216</v>
      </c>
      <c r="AJ828" s="64">
        <v>21700</v>
      </c>
      <c r="AK828" s="64">
        <v>0</v>
      </c>
      <c r="AL828" s="64">
        <v>17639</v>
      </c>
      <c r="AM828" s="64">
        <v>0</v>
      </c>
      <c r="AN828" s="64">
        <v>24</v>
      </c>
      <c r="AO828" s="64">
        <v>56</v>
      </c>
      <c r="AP828" s="64">
        <v>0</v>
      </c>
      <c r="AQ828" s="64">
        <v>0</v>
      </c>
      <c r="AR828" s="64">
        <v>2245</v>
      </c>
      <c r="AS828" s="64">
        <v>0</v>
      </c>
      <c r="AT828" s="64">
        <v>0</v>
      </c>
      <c r="AU828" s="64">
        <v>0</v>
      </c>
      <c r="AV828" s="64">
        <v>0</v>
      </c>
      <c r="AW828" s="64">
        <v>1646</v>
      </c>
      <c r="AX828" s="64">
        <v>91</v>
      </c>
      <c r="AY828" s="64">
        <v>3982</v>
      </c>
      <c r="AZ828" s="64">
        <v>21700</v>
      </c>
      <c r="BA828" s="64">
        <v>526</v>
      </c>
      <c r="BB828" s="64">
        <v>0</v>
      </c>
      <c r="BC828" s="64">
        <v>526</v>
      </c>
    </row>
    <row r="829" spans="1:55" x14ac:dyDescent="0.25">
      <c r="A829" s="64">
        <v>13220</v>
      </c>
      <c r="B829" s="65" t="s">
        <v>327</v>
      </c>
      <c r="C829" s="64">
        <v>200212</v>
      </c>
      <c r="D829" s="64">
        <v>1095</v>
      </c>
      <c r="E829" s="64">
        <v>194</v>
      </c>
      <c r="F829" s="64">
        <v>901</v>
      </c>
      <c r="G829" s="64">
        <v>2</v>
      </c>
      <c r="H829" s="64">
        <v>47</v>
      </c>
      <c r="I829" s="64">
        <v>4</v>
      </c>
      <c r="J829" s="64">
        <v>946</v>
      </c>
      <c r="K829" s="64">
        <v>353</v>
      </c>
      <c r="L829" s="64">
        <v>10</v>
      </c>
      <c r="M829" s="64">
        <v>1109</v>
      </c>
      <c r="N829" s="64">
        <v>65</v>
      </c>
      <c r="O829" s="64">
        <v>0</v>
      </c>
      <c r="P829" s="64">
        <v>27</v>
      </c>
      <c r="Q829" s="64">
        <v>0</v>
      </c>
      <c r="R829" s="64">
        <v>108</v>
      </c>
      <c r="S829" s="64">
        <v>0</v>
      </c>
      <c r="T829" s="64">
        <v>0</v>
      </c>
      <c r="U829" s="64">
        <v>19</v>
      </c>
      <c r="V829" s="64">
        <v>89</v>
      </c>
      <c r="W829" s="64">
        <v>18</v>
      </c>
      <c r="X829" s="64">
        <v>0</v>
      </c>
      <c r="Y829" s="64">
        <v>6878</v>
      </c>
      <c r="Z829" s="64">
        <v>11287</v>
      </c>
      <c r="AA829" s="64">
        <v>7071</v>
      </c>
      <c r="AB829" s="64">
        <v>633</v>
      </c>
      <c r="AC829" s="64">
        <v>0</v>
      </c>
      <c r="AD829" s="64">
        <v>0</v>
      </c>
      <c r="AE829" s="64">
        <v>105</v>
      </c>
      <c r="AF829" s="64">
        <v>39</v>
      </c>
      <c r="AG829" s="64">
        <v>0</v>
      </c>
      <c r="AH829" s="64">
        <v>0</v>
      </c>
      <c r="AI829" s="64">
        <v>307</v>
      </c>
      <c r="AJ829" s="64">
        <v>26338</v>
      </c>
      <c r="AK829" s="64">
        <v>0</v>
      </c>
      <c r="AL829" s="64">
        <v>21961</v>
      </c>
      <c r="AM829" s="64">
        <v>0</v>
      </c>
      <c r="AN829" s="64">
        <v>45</v>
      </c>
      <c r="AO829" s="64">
        <v>114</v>
      </c>
      <c r="AP829" s="64">
        <v>0</v>
      </c>
      <c r="AQ829" s="64">
        <v>0</v>
      </c>
      <c r="AR829" s="64">
        <v>2392</v>
      </c>
      <c r="AS829" s="64">
        <v>0</v>
      </c>
      <c r="AT829" s="64">
        <v>0</v>
      </c>
      <c r="AU829" s="64">
        <v>0</v>
      </c>
      <c r="AV829" s="64">
        <v>0</v>
      </c>
      <c r="AW829" s="64">
        <v>1737</v>
      </c>
      <c r="AX829" s="64">
        <v>89</v>
      </c>
      <c r="AY829" s="64">
        <v>4218</v>
      </c>
      <c r="AZ829" s="64">
        <v>26338</v>
      </c>
      <c r="BA829" s="64">
        <v>521</v>
      </c>
      <c r="BB829" s="64">
        <v>0</v>
      </c>
      <c r="BC829" s="64">
        <v>521</v>
      </c>
    </row>
    <row r="830" spans="1:55" x14ac:dyDescent="0.25">
      <c r="A830" s="64">
        <v>13220</v>
      </c>
      <c r="B830" s="65" t="s">
        <v>327</v>
      </c>
      <c r="C830" s="64">
        <v>200312</v>
      </c>
      <c r="D830" s="64">
        <v>1192</v>
      </c>
      <c r="E830" s="64">
        <v>224</v>
      </c>
      <c r="F830" s="64">
        <v>968</v>
      </c>
      <c r="G830" s="64">
        <v>3</v>
      </c>
      <c r="H830" s="64">
        <v>58</v>
      </c>
      <c r="I830" s="64">
        <v>6</v>
      </c>
      <c r="J830" s="64">
        <v>1023</v>
      </c>
      <c r="K830" s="64">
        <v>-112</v>
      </c>
      <c r="L830" s="64">
        <v>0</v>
      </c>
      <c r="M830" s="64">
        <v>1020</v>
      </c>
      <c r="N830" s="64">
        <v>73</v>
      </c>
      <c r="O830" s="64">
        <v>0</v>
      </c>
      <c r="P830" s="64">
        <v>26</v>
      </c>
      <c r="Q830" s="64">
        <v>0</v>
      </c>
      <c r="R830" s="64">
        <v>-207</v>
      </c>
      <c r="S830" s="64">
        <v>0</v>
      </c>
      <c r="T830" s="64">
        <v>0</v>
      </c>
      <c r="U830" s="64">
        <v>0</v>
      </c>
      <c r="V830" s="64">
        <v>-207</v>
      </c>
      <c r="W830" s="64">
        <v>37</v>
      </c>
      <c r="X830" s="64">
        <v>0</v>
      </c>
      <c r="Y830" s="64">
        <v>5115</v>
      </c>
      <c r="Z830" s="64">
        <v>12915</v>
      </c>
      <c r="AA830" s="64">
        <v>10303</v>
      </c>
      <c r="AB830" s="64">
        <v>624</v>
      </c>
      <c r="AC830" s="64">
        <v>0</v>
      </c>
      <c r="AD830" s="64">
        <v>0</v>
      </c>
      <c r="AE830" s="64">
        <v>61</v>
      </c>
      <c r="AF830" s="64">
        <v>54</v>
      </c>
      <c r="AG830" s="64">
        <v>0</v>
      </c>
      <c r="AH830" s="64">
        <v>0</v>
      </c>
      <c r="AI830" s="64">
        <v>121</v>
      </c>
      <c r="AJ830" s="64">
        <v>29230</v>
      </c>
      <c r="AK830" s="64">
        <v>0</v>
      </c>
      <c r="AL830" s="64">
        <v>25076</v>
      </c>
      <c r="AM830" s="64">
        <v>0</v>
      </c>
      <c r="AN830" s="64">
        <v>24</v>
      </c>
      <c r="AO830" s="64">
        <v>92</v>
      </c>
      <c r="AP830" s="64">
        <v>0</v>
      </c>
      <c r="AQ830" s="64">
        <v>0</v>
      </c>
      <c r="AR830" s="64">
        <v>2418</v>
      </c>
      <c r="AS830" s="64">
        <v>0</v>
      </c>
      <c r="AT830" s="64">
        <v>0</v>
      </c>
      <c r="AU830" s="64">
        <v>0</v>
      </c>
      <c r="AV830" s="64">
        <v>0</v>
      </c>
      <c r="AW830" s="64">
        <v>1826</v>
      </c>
      <c r="AX830" s="64">
        <v>-207</v>
      </c>
      <c r="AY830" s="64">
        <v>4037</v>
      </c>
      <c r="AZ830" s="64">
        <v>29230</v>
      </c>
      <c r="BA830" s="64">
        <v>986</v>
      </c>
      <c r="BB830" s="64">
        <v>0</v>
      </c>
      <c r="BC830" s="64">
        <v>986</v>
      </c>
    </row>
    <row r="831" spans="1:55" x14ac:dyDescent="0.25">
      <c r="A831" s="64">
        <v>13220</v>
      </c>
      <c r="B831" s="65" t="s">
        <v>327</v>
      </c>
      <c r="C831" s="64">
        <v>200412</v>
      </c>
      <c r="D831" s="64">
        <v>1223</v>
      </c>
      <c r="E831" s="64">
        <v>217</v>
      </c>
      <c r="F831" s="64">
        <v>1006</v>
      </c>
      <c r="G831" s="64">
        <v>4</v>
      </c>
      <c r="H831" s="64">
        <v>90</v>
      </c>
      <c r="I831" s="64">
        <v>6</v>
      </c>
      <c r="J831" s="64">
        <v>1094</v>
      </c>
      <c r="K831" s="64">
        <v>164</v>
      </c>
      <c r="L831" s="64">
        <v>10</v>
      </c>
      <c r="M831" s="64">
        <v>1089</v>
      </c>
      <c r="N831" s="64">
        <v>47</v>
      </c>
      <c r="O831" s="64">
        <v>0</v>
      </c>
      <c r="P831" s="64">
        <v>-8</v>
      </c>
      <c r="Q831" s="64">
        <v>0</v>
      </c>
      <c r="R831" s="64">
        <v>140</v>
      </c>
      <c r="S831" s="64">
        <v>0</v>
      </c>
      <c r="T831" s="64">
        <v>0</v>
      </c>
      <c r="U831" s="64">
        <v>1</v>
      </c>
      <c r="V831" s="64">
        <v>139</v>
      </c>
      <c r="W831" s="64">
        <v>74</v>
      </c>
      <c r="X831" s="64">
        <v>0</v>
      </c>
      <c r="Y831" s="64">
        <v>17507</v>
      </c>
      <c r="Z831" s="64">
        <v>16639</v>
      </c>
      <c r="AA831" s="64">
        <v>1015</v>
      </c>
      <c r="AB831" s="64">
        <v>623</v>
      </c>
      <c r="AC831" s="64">
        <v>0</v>
      </c>
      <c r="AD831" s="64">
        <v>0</v>
      </c>
      <c r="AE831" s="64">
        <v>102</v>
      </c>
      <c r="AF831" s="64">
        <v>160</v>
      </c>
      <c r="AG831" s="64">
        <v>0</v>
      </c>
      <c r="AH831" s="64">
        <v>0</v>
      </c>
      <c r="AI831" s="64">
        <v>73</v>
      </c>
      <c r="AJ831" s="64">
        <v>36192</v>
      </c>
      <c r="AK831" s="64">
        <v>0</v>
      </c>
      <c r="AL831" s="64">
        <v>31836</v>
      </c>
      <c r="AM831" s="64">
        <v>0</v>
      </c>
      <c r="AN831" s="64">
        <v>45</v>
      </c>
      <c r="AO831" s="64">
        <v>100</v>
      </c>
      <c r="AP831" s="64">
        <v>0</v>
      </c>
      <c r="AQ831" s="64">
        <v>0</v>
      </c>
      <c r="AR831" s="64">
        <v>2453</v>
      </c>
      <c r="AS831" s="64">
        <v>0</v>
      </c>
      <c r="AT831" s="64">
        <v>0</v>
      </c>
      <c r="AU831" s="64">
        <v>0</v>
      </c>
      <c r="AV831" s="64">
        <v>0</v>
      </c>
      <c r="AW831" s="64">
        <v>1619</v>
      </c>
      <c r="AX831" s="64">
        <v>139</v>
      </c>
      <c r="AY831" s="64">
        <v>4211</v>
      </c>
      <c r="AZ831" s="64">
        <v>36192</v>
      </c>
      <c r="BA831" s="64">
        <v>910</v>
      </c>
      <c r="BB831" s="64">
        <v>0</v>
      </c>
      <c r="BC831" s="64">
        <v>910</v>
      </c>
    </row>
    <row r="832" spans="1:55" x14ac:dyDescent="0.25">
      <c r="A832" s="64">
        <v>13230</v>
      </c>
      <c r="B832" s="65" t="s">
        <v>339</v>
      </c>
      <c r="C832" s="64">
        <v>200012</v>
      </c>
      <c r="D832" s="64">
        <v>245</v>
      </c>
      <c r="E832" s="64">
        <v>37</v>
      </c>
      <c r="F832" s="64">
        <v>208</v>
      </c>
      <c r="G832" s="64">
        <v>0</v>
      </c>
      <c r="H832" s="64">
        <v>30</v>
      </c>
      <c r="I832" s="64">
        <v>0</v>
      </c>
      <c r="J832" s="64">
        <v>238</v>
      </c>
      <c r="K832" s="64">
        <v>5</v>
      </c>
      <c r="L832" s="64">
        <v>5</v>
      </c>
      <c r="M832" s="64">
        <v>187</v>
      </c>
      <c r="N832" s="64">
        <v>14</v>
      </c>
      <c r="O832" s="64">
        <v>0</v>
      </c>
      <c r="P832" s="64">
        <v>44</v>
      </c>
      <c r="Q832" s="64">
        <v>0</v>
      </c>
      <c r="R832" s="64">
        <v>3</v>
      </c>
      <c r="S832" s="64">
        <v>0</v>
      </c>
      <c r="T832" s="64">
        <v>0</v>
      </c>
      <c r="U832" s="64">
        <v>0</v>
      </c>
      <c r="V832" s="64">
        <v>3</v>
      </c>
      <c r="W832" s="64">
        <v>29</v>
      </c>
      <c r="X832" s="64">
        <v>0</v>
      </c>
      <c r="Y832" s="64">
        <v>103</v>
      </c>
      <c r="Z832" s="64">
        <v>2223</v>
      </c>
      <c r="AA832" s="64">
        <v>377</v>
      </c>
      <c r="AB832" s="64">
        <v>155</v>
      </c>
      <c r="AC832" s="64">
        <v>0</v>
      </c>
      <c r="AD832" s="64">
        <v>0</v>
      </c>
      <c r="AE832" s="64">
        <v>0</v>
      </c>
      <c r="AF832" s="64">
        <v>30</v>
      </c>
      <c r="AG832" s="64">
        <v>0</v>
      </c>
      <c r="AH832" s="64">
        <v>3</v>
      </c>
      <c r="AI832" s="64">
        <v>6</v>
      </c>
      <c r="AJ832" s="64">
        <v>2926</v>
      </c>
      <c r="AK832" s="64">
        <v>0</v>
      </c>
      <c r="AL832" s="64">
        <v>2140</v>
      </c>
      <c r="AM832" s="64">
        <v>0</v>
      </c>
      <c r="AN832" s="64">
        <v>8</v>
      </c>
      <c r="AO832" s="64">
        <v>29</v>
      </c>
      <c r="AP832" s="64">
        <v>0</v>
      </c>
      <c r="AQ832" s="64">
        <v>0</v>
      </c>
      <c r="AR832" s="64">
        <v>613</v>
      </c>
      <c r="AS832" s="64">
        <v>0</v>
      </c>
      <c r="AT832" s="64">
        <v>0</v>
      </c>
      <c r="AU832" s="64">
        <v>0</v>
      </c>
      <c r="AV832" s="64">
        <v>0</v>
      </c>
      <c r="AW832" s="64">
        <v>133</v>
      </c>
      <c r="AX832" s="64">
        <v>3</v>
      </c>
      <c r="AY832" s="64">
        <v>749</v>
      </c>
      <c r="AZ832" s="64">
        <v>2926</v>
      </c>
      <c r="BA832" s="64">
        <v>80</v>
      </c>
      <c r="BB832" s="64">
        <v>0</v>
      </c>
      <c r="BC832" s="64">
        <v>80</v>
      </c>
    </row>
    <row r="833" spans="1:55" x14ac:dyDescent="0.25">
      <c r="A833" s="64">
        <v>13230</v>
      </c>
      <c r="B833" s="65" t="s">
        <v>339</v>
      </c>
      <c r="C833" s="64">
        <v>200112</v>
      </c>
      <c r="D833" s="64">
        <v>259</v>
      </c>
      <c r="E833" s="64">
        <v>39</v>
      </c>
      <c r="F833" s="64">
        <v>220</v>
      </c>
      <c r="G833" s="64">
        <v>0</v>
      </c>
      <c r="H833" s="64">
        <v>35</v>
      </c>
      <c r="I833" s="64">
        <v>0</v>
      </c>
      <c r="J833" s="64">
        <v>255</v>
      </c>
      <c r="K833" s="64">
        <v>4</v>
      </c>
      <c r="L833" s="64">
        <v>23</v>
      </c>
      <c r="M833" s="64">
        <v>200</v>
      </c>
      <c r="N833" s="64">
        <v>12</v>
      </c>
      <c r="O833" s="64">
        <v>0</v>
      </c>
      <c r="P833" s="64">
        <v>69</v>
      </c>
      <c r="Q833" s="64">
        <v>0</v>
      </c>
      <c r="R833" s="64">
        <v>1</v>
      </c>
      <c r="S833" s="64">
        <v>1</v>
      </c>
      <c r="T833" s="64">
        <v>0</v>
      </c>
      <c r="U833" s="64">
        <v>0</v>
      </c>
      <c r="V833" s="64">
        <v>1</v>
      </c>
      <c r="W833" s="64">
        <v>32</v>
      </c>
      <c r="X833" s="64">
        <v>0</v>
      </c>
      <c r="Y833" s="64">
        <v>490</v>
      </c>
      <c r="Z833" s="64">
        <v>2101</v>
      </c>
      <c r="AA833" s="64">
        <v>672</v>
      </c>
      <c r="AB833" s="64">
        <v>150</v>
      </c>
      <c r="AC833" s="64">
        <v>0</v>
      </c>
      <c r="AD833" s="64">
        <v>0</v>
      </c>
      <c r="AE833" s="64">
        <v>0</v>
      </c>
      <c r="AF833" s="64">
        <v>41</v>
      </c>
      <c r="AG833" s="64">
        <v>0</v>
      </c>
      <c r="AH833" s="64">
        <v>3</v>
      </c>
      <c r="AI833" s="64">
        <v>11</v>
      </c>
      <c r="AJ833" s="64">
        <v>3500</v>
      </c>
      <c r="AK833" s="64">
        <v>0</v>
      </c>
      <c r="AL833" s="64">
        <v>2710</v>
      </c>
      <c r="AM833" s="64">
        <v>0</v>
      </c>
      <c r="AN833" s="64">
        <v>0</v>
      </c>
      <c r="AO833" s="64">
        <v>7</v>
      </c>
      <c r="AP833" s="64">
        <v>22</v>
      </c>
      <c r="AQ833" s="64">
        <v>0</v>
      </c>
      <c r="AR833" s="64">
        <v>624</v>
      </c>
      <c r="AS833" s="64">
        <v>0</v>
      </c>
      <c r="AT833" s="64">
        <v>0</v>
      </c>
      <c r="AU833" s="64">
        <v>0</v>
      </c>
      <c r="AV833" s="64">
        <v>0</v>
      </c>
      <c r="AW833" s="64">
        <v>136</v>
      </c>
      <c r="AX833" s="64">
        <v>1</v>
      </c>
      <c r="AY833" s="64">
        <v>761</v>
      </c>
      <c r="AZ833" s="64">
        <v>3500</v>
      </c>
      <c r="BA833" s="64">
        <v>10</v>
      </c>
      <c r="BB833" s="64">
        <v>0</v>
      </c>
      <c r="BC833" s="64">
        <v>10</v>
      </c>
    </row>
    <row r="834" spans="1:55" x14ac:dyDescent="0.25">
      <c r="A834" s="64">
        <v>13230</v>
      </c>
      <c r="B834" s="65" t="s">
        <v>339</v>
      </c>
      <c r="C834" s="64">
        <v>200212</v>
      </c>
      <c r="D834" s="64">
        <v>284</v>
      </c>
      <c r="E834" s="64">
        <v>48</v>
      </c>
      <c r="F834" s="64">
        <v>236</v>
      </c>
      <c r="G834" s="64">
        <v>0</v>
      </c>
      <c r="H834" s="64">
        <v>30</v>
      </c>
      <c r="I834" s="64">
        <v>0</v>
      </c>
      <c r="J834" s="64">
        <v>266</v>
      </c>
      <c r="K834" s="64">
        <v>21</v>
      </c>
      <c r="L834" s="64">
        <v>5</v>
      </c>
      <c r="M834" s="64">
        <v>181</v>
      </c>
      <c r="N834" s="64">
        <v>12</v>
      </c>
      <c r="O834" s="64">
        <v>0</v>
      </c>
      <c r="P834" s="64">
        <v>86</v>
      </c>
      <c r="Q834" s="64">
        <v>0</v>
      </c>
      <c r="R834" s="64">
        <v>13</v>
      </c>
      <c r="S834" s="64">
        <v>0</v>
      </c>
      <c r="T834" s="64">
        <v>0</v>
      </c>
      <c r="U834" s="64">
        <v>0</v>
      </c>
      <c r="V834" s="64">
        <v>13</v>
      </c>
      <c r="W834" s="64">
        <v>53</v>
      </c>
      <c r="X834" s="64">
        <v>0</v>
      </c>
      <c r="Y834" s="64">
        <v>256</v>
      </c>
      <c r="Z834" s="64">
        <v>2108</v>
      </c>
      <c r="AA834" s="64">
        <v>1018</v>
      </c>
      <c r="AB834" s="64">
        <v>145</v>
      </c>
      <c r="AC834" s="64">
        <v>0</v>
      </c>
      <c r="AD834" s="64">
        <v>0</v>
      </c>
      <c r="AE834" s="64">
        <v>0</v>
      </c>
      <c r="AF834" s="64">
        <v>29</v>
      </c>
      <c r="AG834" s="64">
        <v>0</v>
      </c>
      <c r="AH834" s="64">
        <v>17</v>
      </c>
      <c r="AI834" s="64">
        <v>0</v>
      </c>
      <c r="AJ834" s="64">
        <v>3626</v>
      </c>
      <c r="AK834" s="64">
        <v>0</v>
      </c>
      <c r="AL834" s="64">
        <v>2820</v>
      </c>
      <c r="AM834" s="64">
        <v>0</v>
      </c>
      <c r="AN834" s="64">
        <v>32</v>
      </c>
      <c r="AO834" s="64">
        <v>0</v>
      </c>
      <c r="AP834" s="64">
        <v>0</v>
      </c>
      <c r="AQ834" s="64">
        <v>0</v>
      </c>
      <c r="AR834" s="64">
        <v>624</v>
      </c>
      <c r="AS834" s="64">
        <v>0</v>
      </c>
      <c r="AT834" s="64">
        <v>0</v>
      </c>
      <c r="AU834" s="64">
        <v>0</v>
      </c>
      <c r="AV834" s="64">
        <v>0</v>
      </c>
      <c r="AW834" s="64">
        <v>137</v>
      </c>
      <c r="AX834" s="64">
        <v>13</v>
      </c>
      <c r="AY834" s="64">
        <v>774</v>
      </c>
      <c r="AZ834" s="64">
        <v>3626</v>
      </c>
      <c r="BA834" s="64">
        <v>11</v>
      </c>
      <c r="BB834" s="64">
        <v>0</v>
      </c>
      <c r="BC834" s="64">
        <v>11</v>
      </c>
    </row>
    <row r="835" spans="1:55" x14ac:dyDescent="0.25">
      <c r="A835" s="64">
        <v>13230</v>
      </c>
      <c r="B835" s="65" t="s">
        <v>339</v>
      </c>
      <c r="C835" s="64">
        <v>200312</v>
      </c>
      <c r="D835" s="64">
        <v>252</v>
      </c>
      <c r="E835" s="64">
        <v>40</v>
      </c>
      <c r="F835" s="64">
        <v>212</v>
      </c>
      <c r="G835" s="64">
        <v>0</v>
      </c>
      <c r="H835" s="64">
        <v>53</v>
      </c>
      <c r="I835" s="64">
        <v>0</v>
      </c>
      <c r="J835" s="64">
        <v>265</v>
      </c>
      <c r="K835" s="64">
        <v>-6</v>
      </c>
      <c r="L835" s="64">
        <v>6</v>
      </c>
      <c r="M835" s="64">
        <v>216</v>
      </c>
      <c r="N835" s="64">
        <v>18</v>
      </c>
      <c r="O835" s="64">
        <v>0</v>
      </c>
      <c r="P835" s="64">
        <v>142</v>
      </c>
      <c r="Q835" s="64">
        <v>0</v>
      </c>
      <c r="R835" s="64">
        <v>-111</v>
      </c>
      <c r="S835" s="64">
        <v>0</v>
      </c>
      <c r="T835" s="64">
        <v>0</v>
      </c>
      <c r="U835" s="64">
        <v>0</v>
      </c>
      <c r="V835" s="64">
        <v>-111</v>
      </c>
      <c r="W835" s="64">
        <v>49</v>
      </c>
      <c r="X835" s="64">
        <v>0</v>
      </c>
      <c r="Y835" s="64">
        <v>761</v>
      </c>
      <c r="Z835" s="64">
        <v>2352</v>
      </c>
      <c r="AA835" s="64">
        <v>0</v>
      </c>
      <c r="AB835" s="64">
        <v>145</v>
      </c>
      <c r="AC835" s="64">
        <v>0</v>
      </c>
      <c r="AD835" s="64">
        <v>0</v>
      </c>
      <c r="AE835" s="64">
        <v>0</v>
      </c>
      <c r="AF835" s="64">
        <v>36</v>
      </c>
      <c r="AG835" s="64">
        <v>0</v>
      </c>
      <c r="AH835" s="64">
        <v>0</v>
      </c>
      <c r="AI835" s="64">
        <v>0</v>
      </c>
      <c r="AJ835" s="64">
        <v>3343</v>
      </c>
      <c r="AK835" s="64">
        <v>0</v>
      </c>
      <c r="AL835" s="64">
        <v>2600</v>
      </c>
      <c r="AM835" s="64">
        <v>0</v>
      </c>
      <c r="AN835" s="64">
        <v>38</v>
      </c>
      <c r="AO835" s="64">
        <v>0</v>
      </c>
      <c r="AP835" s="64">
        <v>0</v>
      </c>
      <c r="AQ835" s="64">
        <v>0</v>
      </c>
      <c r="AR835" s="64">
        <v>666</v>
      </c>
      <c r="AS835" s="64">
        <v>0</v>
      </c>
      <c r="AT835" s="64">
        <v>0</v>
      </c>
      <c r="AU835" s="64">
        <v>0</v>
      </c>
      <c r="AV835" s="64">
        <v>0</v>
      </c>
      <c r="AW835" s="64">
        <v>0</v>
      </c>
      <c r="AX835" s="64">
        <v>39</v>
      </c>
      <c r="AY835" s="64">
        <v>705</v>
      </c>
      <c r="AZ835" s="64">
        <v>3343</v>
      </c>
      <c r="BA835" s="64">
        <v>13</v>
      </c>
      <c r="BB835" s="64">
        <v>0</v>
      </c>
      <c r="BC835" s="64">
        <v>13</v>
      </c>
    </row>
    <row r="836" spans="1:55" x14ac:dyDescent="0.25">
      <c r="A836" s="64">
        <v>13230</v>
      </c>
      <c r="B836" s="65" t="s">
        <v>339</v>
      </c>
      <c r="C836" s="64">
        <v>200412</v>
      </c>
      <c r="D836" s="64">
        <v>226</v>
      </c>
      <c r="E836" s="64">
        <v>34</v>
      </c>
      <c r="F836" s="64">
        <v>192</v>
      </c>
      <c r="G836" s="64">
        <v>0</v>
      </c>
      <c r="H836" s="64">
        <v>34</v>
      </c>
      <c r="I836" s="64">
        <v>0</v>
      </c>
      <c r="J836" s="64">
        <v>226</v>
      </c>
      <c r="K836" s="64">
        <v>0</v>
      </c>
      <c r="L836" s="64">
        <v>5</v>
      </c>
      <c r="M836" s="64">
        <v>181</v>
      </c>
      <c r="N836" s="64">
        <v>16</v>
      </c>
      <c r="O836" s="64">
        <v>0</v>
      </c>
      <c r="P836" s="64">
        <v>138</v>
      </c>
      <c r="Q836" s="64">
        <v>0</v>
      </c>
      <c r="R836" s="64">
        <v>-105</v>
      </c>
      <c r="S836" s="64">
        <v>0</v>
      </c>
      <c r="T836" s="64">
        <v>0</v>
      </c>
      <c r="U836" s="64">
        <v>0</v>
      </c>
      <c r="V836" s="64">
        <v>-105</v>
      </c>
      <c r="W836" s="64">
        <v>37</v>
      </c>
      <c r="X836" s="64">
        <v>0</v>
      </c>
      <c r="Y836" s="64">
        <v>1542</v>
      </c>
      <c r="Z836" s="64">
        <v>1752</v>
      </c>
      <c r="AA836" s="64">
        <v>0</v>
      </c>
      <c r="AB836" s="64">
        <v>80</v>
      </c>
      <c r="AC836" s="64">
        <v>0</v>
      </c>
      <c r="AD836" s="64">
        <v>0</v>
      </c>
      <c r="AE836" s="64">
        <v>0</v>
      </c>
      <c r="AF836" s="64">
        <v>19</v>
      </c>
      <c r="AG836" s="64">
        <v>0</v>
      </c>
      <c r="AH836" s="64">
        <v>0</v>
      </c>
      <c r="AI836" s="64">
        <v>0</v>
      </c>
      <c r="AJ836" s="64">
        <v>3430</v>
      </c>
      <c r="AK836" s="64">
        <v>0</v>
      </c>
      <c r="AL836" s="64">
        <v>2762</v>
      </c>
      <c r="AM836" s="64">
        <v>0</v>
      </c>
      <c r="AN836" s="64">
        <v>39</v>
      </c>
      <c r="AO836" s="64">
        <v>0</v>
      </c>
      <c r="AP836" s="64">
        <v>0</v>
      </c>
      <c r="AQ836" s="64">
        <v>0</v>
      </c>
      <c r="AR836" s="64">
        <v>695</v>
      </c>
      <c r="AS836" s="64">
        <v>0</v>
      </c>
      <c r="AT836" s="64">
        <v>0</v>
      </c>
      <c r="AU836" s="64">
        <v>0</v>
      </c>
      <c r="AV836" s="64">
        <v>0</v>
      </c>
      <c r="AW836" s="64">
        <v>39</v>
      </c>
      <c r="AX836" s="64">
        <v>-105</v>
      </c>
      <c r="AY836" s="64">
        <v>629</v>
      </c>
      <c r="AZ836" s="64">
        <v>3430</v>
      </c>
      <c r="BA836" s="64">
        <v>11</v>
      </c>
      <c r="BB836" s="64">
        <v>0</v>
      </c>
      <c r="BC836" s="64">
        <v>11</v>
      </c>
    </row>
    <row r="837" spans="1:55" x14ac:dyDescent="0.25">
      <c r="A837" s="64">
        <v>13240</v>
      </c>
      <c r="B837" s="65" t="s">
        <v>355</v>
      </c>
      <c r="C837" s="64">
        <v>200012</v>
      </c>
      <c r="D837" s="64">
        <v>1442</v>
      </c>
      <c r="E837" s="64">
        <v>118</v>
      </c>
      <c r="F837" s="64">
        <v>1324</v>
      </c>
      <c r="G837" s="64">
        <v>0</v>
      </c>
      <c r="H837" s="64">
        <v>116</v>
      </c>
      <c r="I837" s="64">
        <v>0</v>
      </c>
      <c r="J837" s="64">
        <v>1440</v>
      </c>
      <c r="K837" s="64">
        <v>16</v>
      </c>
      <c r="L837" s="64">
        <v>0</v>
      </c>
      <c r="M837" s="64">
        <v>955</v>
      </c>
      <c r="N837" s="64">
        <v>0</v>
      </c>
      <c r="O837" s="64">
        <v>0</v>
      </c>
      <c r="P837" s="64">
        <v>-105</v>
      </c>
      <c r="Q837" s="64">
        <v>0</v>
      </c>
      <c r="R837" s="64">
        <v>606</v>
      </c>
      <c r="S837" s="64">
        <v>0</v>
      </c>
      <c r="T837" s="64">
        <v>0</v>
      </c>
      <c r="U837" s="64">
        <v>170</v>
      </c>
      <c r="V837" s="64">
        <v>436</v>
      </c>
      <c r="W837" s="64">
        <v>46</v>
      </c>
      <c r="X837" s="64">
        <v>0</v>
      </c>
      <c r="Y837" s="64">
        <v>5540</v>
      </c>
      <c r="Z837" s="64">
        <v>14500</v>
      </c>
      <c r="AA837" s="64">
        <v>2110</v>
      </c>
      <c r="AB837" s="64">
        <v>140</v>
      </c>
      <c r="AC837" s="64">
        <v>0</v>
      </c>
      <c r="AD837" s="64">
        <v>0</v>
      </c>
      <c r="AE837" s="64">
        <v>0</v>
      </c>
      <c r="AF837" s="64">
        <v>0</v>
      </c>
      <c r="AG837" s="64">
        <v>0</v>
      </c>
      <c r="AH837" s="64">
        <v>8</v>
      </c>
      <c r="AI837" s="64">
        <v>30</v>
      </c>
      <c r="AJ837" s="64">
        <v>22374</v>
      </c>
      <c r="AK837" s="64">
        <v>0</v>
      </c>
      <c r="AL837" s="64">
        <v>14288</v>
      </c>
      <c r="AM837" s="64">
        <v>0</v>
      </c>
      <c r="AN837" s="64">
        <v>154</v>
      </c>
      <c r="AO837" s="64">
        <v>0</v>
      </c>
      <c r="AP837" s="64">
        <v>0</v>
      </c>
      <c r="AQ837" s="64">
        <v>0</v>
      </c>
      <c r="AR837" s="64">
        <v>271</v>
      </c>
      <c r="AS837" s="64">
        <v>0</v>
      </c>
      <c r="AT837" s="64">
        <v>0</v>
      </c>
      <c r="AU837" s="64">
        <v>0</v>
      </c>
      <c r="AV837" s="64">
        <v>0</v>
      </c>
      <c r="AW837" s="64">
        <v>7225</v>
      </c>
      <c r="AX837" s="64">
        <v>436</v>
      </c>
      <c r="AY837" s="64">
        <v>7932</v>
      </c>
      <c r="AZ837" s="64">
        <v>22374</v>
      </c>
      <c r="BA837" s="64">
        <v>994</v>
      </c>
      <c r="BB837" s="64">
        <v>0</v>
      </c>
      <c r="BC837" s="64">
        <v>994</v>
      </c>
    </row>
    <row r="838" spans="1:55" x14ac:dyDescent="0.25">
      <c r="A838" s="64">
        <v>13240</v>
      </c>
      <c r="B838" s="65" t="s">
        <v>355</v>
      </c>
      <c r="C838" s="64">
        <v>200112</v>
      </c>
      <c r="D838" s="64">
        <v>1519</v>
      </c>
      <c r="E838" s="64">
        <v>108</v>
      </c>
      <c r="F838" s="64">
        <v>1411</v>
      </c>
      <c r="G838" s="64">
        <v>0</v>
      </c>
      <c r="H838" s="64">
        <v>148</v>
      </c>
      <c r="I838" s="64">
        <v>0</v>
      </c>
      <c r="J838" s="64">
        <v>1559</v>
      </c>
      <c r="K838" s="64">
        <v>-1</v>
      </c>
      <c r="L838" s="64">
        <v>0</v>
      </c>
      <c r="M838" s="64">
        <v>1009</v>
      </c>
      <c r="N838" s="64">
        <v>0</v>
      </c>
      <c r="O838" s="64">
        <v>0</v>
      </c>
      <c r="P838" s="64">
        <v>108</v>
      </c>
      <c r="Q838" s="64">
        <v>0</v>
      </c>
      <c r="R838" s="64">
        <v>441</v>
      </c>
      <c r="S838" s="64">
        <v>0</v>
      </c>
      <c r="T838" s="64">
        <v>0</v>
      </c>
      <c r="U838" s="64">
        <v>158</v>
      </c>
      <c r="V838" s="64">
        <v>283</v>
      </c>
      <c r="W838" s="64">
        <v>27</v>
      </c>
      <c r="X838" s="64">
        <v>0</v>
      </c>
      <c r="Y838" s="64">
        <v>6444</v>
      </c>
      <c r="Z838" s="64">
        <v>16816</v>
      </c>
      <c r="AA838" s="64">
        <v>1060</v>
      </c>
      <c r="AB838" s="64">
        <v>139</v>
      </c>
      <c r="AC838" s="64">
        <v>0</v>
      </c>
      <c r="AD838" s="64">
        <v>0</v>
      </c>
      <c r="AE838" s="64">
        <v>0</v>
      </c>
      <c r="AF838" s="64">
        <v>0</v>
      </c>
      <c r="AG838" s="64">
        <v>0</v>
      </c>
      <c r="AH838" s="64">
        <v>8</v>
      </c>
      <c r="AI838" s="64">
        <v>60</v>
      </c>
      <c r="AJ838" s="64">
        <v>24554</v>
      </c>
      <c r="AK838" s="64">
        <v>0</v>
      </c>
      <c r="AL838" s="64">
        <v>16203</v>
      </c>
      <c r="AM838" s="64">
        <v>0</v>
      </c>
      <c r="AN838" s="64">
        <v>111</v>
      </c>
      <c r="AO838" s="64">
        <v>0</v>
      </c>
      <c r="AP838" s="64">
        <v>0</v>
      </c>
      <c r="AQ838" s="64">
        <v>0</v>
      </c>
      <c r="AR838" s="64">
        <v>296</v>
      </c>
      <c r="AS838" s="64">
        <v>0</v>
      </c>
      <c r="AT838" s="64">
        <v>0</v>
      </c>
      <c r="AU838" s="64">
        <v>0</v>
      </c>
      <c r="AV838" s="64">
        <v>0</v>
      </c>
      <c r="AW838" s="64">
        <v>7944</v>
      </c>
      <c r="AX838" s="64">
        <v>0</v>
      </c>
      <c r="AY838" s="64">
        <v>8240</v>
      </c>
      <c r="AZ838" s="64">
        <v>24554</v>
      </c>
      <c r="BA838" s="64">
        <v>525</v>
      </c>
      <c r="BB838" s="64">
        <v>0</v>
      </c>
      <c r="BC838" s="64">
        <v>525</v>
      </c>
    </row>
    <row r="839" spans="1:55" x14ac:dyDescent="0.25">
      <c r="A839" s="64">
        <v>13240</v>
      </c>
      <c r="B839" s="65" t="s">
        <v>355</v>
      </c>
      <c r="C839" s="64">
        <v>200212</v>
      </c>
      <c r="D839" s="64">
        <v>1678</v>
      </c>
      <c r="E839" s="64">
        <v>109</v>
      </c>
      <c r="F839" s="64">
        <v>1569</v>
      </c>
      <c r="G839" s="64">
        <v>0</v>
      </c>
      <c r="H839" s="64">
        <v>0</v>
      </c>
      <c r="I839" s="64">
        <v>0</v>
      </c>
      <c r="J839" s="64">
        <v>1569</v>
      </c>
      <c r="K839" s="64">
        <v>54</v>
      </c>
      <c r="L839" s="64">
        <v>0</v>
      </c>
      <c r="M839" s="64">
        <v>1014</v>
      </c>
      <c r="N839" s="64">
        <v>0</v>
      </c>
      <c r="O839" s="64">
        <v>0</v>
      </c>
      <c r="P839" s="64">
        <v>264</v>
      </c>
      <c r="Q839" s="64">
        <v>0</v>
      </c>
      <c r="R839" s="64">
        <v>345</v>
      </c>
      <c r="S839" s="64">
        <v>0</v>
      </c>
      <c r="T839" s="64">
        <v>0</v>
      </c>
      <c r="U839" s="64">
        <v>89</v>
      </c>
      <c r="V839" s="64">
        <v>256</v>
      </c>
      <c r="W839" s="64">
        <v>49</v>
      </c>
      <c r="X839" s="64">
        <v>0</v>
      </c>
      <c r="Y839" s="64">
        <v>2475</v>
      </c>
      <c r="Z839" s="64">
        <v>18883</v>
      </c>
      <c r="AA839" s="64">
        <v>1114</v>
      </c>
      <c r="AB839" s="64">
        <v>139</v>
      </c>
      <c r="AC839" s="64">
        <v>0</v>
      </c>
      <c r="AD839" s="64">
        <v>0</v>
      </c>
      <c r="AE839" s="64">
        <v>0</v>
      </c>
      <c r="AF839" s="64">
        <v>1059</v>
      </c>
      <c r="AG839" s="64">
        <v>0</v>
      </c>
      <c r="AH839" s="64">
        <v>8</v>
      </c>
      <c r="AI839" s="64">
        <v>120</v>
      </c>
      <c r="AJ839" s="64">
        <v>23847</v>
      </c>
      <c r="AK839" s="64">
        <v>0</v>
      </c>
      <c r="AL839" s="64">
        <v>15244</v>
      </c>
      <c r="AM839" s="64">
        <v>0</v>
      </c>
      <c r="AN839" s="64">
        <v>94</v>
      </c>
      <c r="AO839" s="64">
        <v>0</v>
      </c>
      <c r="AP839" s="64">
        <v>0</v>
      </c>
      <c r="AQ839" s="64">
        <v>0</v>
      </c>
      <c r="AR839" s="64">
        <v>309</v>
      </c>
      <c r="AS839" s="64">
        <v>0</v>
      </c>
      <c r="AT839" s="64">
        <v>0</v>
      </c>
      <c r="AU839" s="64">
        <v>8200</v>
      </c>
      <c r="AV839" s="64">
        <v>0</v>
      </c>
      <c r="AW839" s="64">
        <v>0</v>
      </c>
      <c r="AX839" s="64">
        <v>0</v>
      </c>
      <c r="AY839" s="64">
        <v>8509</v>
      </c>
      <c r="AZ839" s="64">
        <v>23847</v>
      </c>
      <c r="BA839" s="64">
        <v>298</v>
      </c>
      <c r="BB839" s="64">
        <v>0</v>
      </c>
      <c r="BC839" s="64">
        <v>298</v>
      </c>
    </row>
    <row r="840" spans="1:55" x14ac:dyDescent="0.25">
      <c r="A840" s="64">
        <v>13240</v>
      </c>
      <c r="B840" s="65" t="s">
        <v>355</v>
      </c>
      <c r="C840" s="64">
        <v>200312</v>
      </c>
      <c r="D840" s="64">
        <v>1740</v>
      </c>
      <c r="E840" s="64">
        <v>124</v>
      </c>
      <c r="F840" s="64">
        <v>1616</v>
      </c>
      <c r="G840" s="64">
        <v>0</v>
      </c>
      <c r="H840" s="64">
        <v>0</v>
      </c>
      <c r="I840" s="64">
        <v>0</v>
      </c>
      <c r="J840" s="64">
        <v>1616</v>
      </c>
      <c r="K840" s="64">
        <v>40</v>
      </c>
      <c r="L840" s="64">
        <v>0</v>
      </c>
      <c r="M840" s="64">
        <v>1145</v>
      </c>
      <c r="N840" s="64">
        <v>24</v>
      </c>
      <c r="O840" s="64">
        <v>0</v>
      </c>
      <c r="P840" s="64">
        <v>0</v>
      </c>
      <c r="Q840" s="64">
        <v>0</v>
      </c>
      <c r="R840" s="64">
        <v>487</v>
      </c>
      <c r="S840" s="64">
        <v>0</v>
      </c>
      <c r="T840" s="64">
        <v>0</v>
      </c>
      <c r="U840" s="64">
        <v>21</v>
      </c>
      <c r="V840" s="64">
        <v>466</v>
      </c>
      <c r="W840" s="64">
        <v>42</v>
      </c>
      <c r="X840" s="64">
        <v>0</v>
      </c>
      <c r="Y840" s="64">
        <v>5070</v>
      </c>
      <c r="Z840" s="64">
        <v>21355</v>
      </c>
      <c r="AA840" s="64">
        <v>0</v>
      </c>
      <c r="AB840" s="64">
        <v>110</v>
      </c>
      <c r="AC840" s="64">
        <v>0</v>
      </c>
      <c r="AD840" s="64">
        <v>0</v>
      </c>
      <c r="AE840" s="64">
        <v>0</v>
      </c>
      <c r="AF840" s="64">
        <v>1133</v>
      </c>
      <c r="AG840" s="64">
        <v>0</v>
      </c>
      <c r="AH840" s="64">
        <v>0</v>
      </c>
      <c r="AI840" s="64">
        <v>155</v>
      </c>
      <c r="AJ840" s="64">
        <v>27865</v>
      </c>
      <c r="AK840" s="64">
        <v>0</v>
      </c>
      <c r="AL840" s="64">
        <v>19141</v>
      </c>
      <c r="AM840" s="64">
        <v>0</v>
      </c>
      <c r="AN840" s="64">
        <v>104</v>
      </c>
      <c r="AO840" s="64">
        <v>0</v>
      </c>
      <c r="AP840" s="64">
        <v>0</v>
      </c>
      <c r="AQ840" s="64">
        <v>0</v>
      </c>
      <c r="AR840" s="64">
        <v>326</v>
      </c>
      <c r="AS840" s="64">
        <v>0</v>
      </c>
      <c r="AT840" s="64">
        <v>0</v>
      </c>
      <c r="AU840" s="64">
        <v>8294</v>
      </c>
      <c r="AV840" s="64">
        <v>0</v>
      </c>
      <c r="AW840" s="64">
        <v>0</v>
      </c>
      <c r="AX840" s="64">
        <v>0</v>
      </c>
      <c r="AY840" s="64">
        <v>8620</v>
      </c>
      <c r="AZ840" s="64">
        <v>27865</v>
      </c>
      <c r="BA840" s="64">
        <v>1876</v>
      </c>
      <c r="BB840" s="64">
        <v>0</v>
      </c>
      <c r="BC840" s="64">
        <v>1876</v>
      </c>
    </row>
    <row r="841" spans="1:55" x14ac:dyDescent="0.25">
      <c r="A841" s="64">
        <v>13240</v>
      </c>
      <c r="B841" s="65" t="s">
        <v>355</v>
      </c>
      <c r="C841" s="64">
        <v>200412</v>
      </c>
      <c r="D841" s="64">
        <v>1942</v>
      </c>
      <c r="E841" s="64">
        <v>150</v>
      </c>
      <c r="F841" s="64">
        <v>1792</v>
      </c>
      <c r="G841" s="64">
        <v>0</v>
      </c>
      <c r="H841" s="64">
        <v>0</v>
      </c>
      <c r="I841" s="64">
        <v>0</v>
      </c>
      <c r="J841" s="64">
        <v>1792</v>
      </c>
      <c r="K841" s="64">
        <v>0</v>
      </c>
      <c r="L841" s="64">
        <v>0</v>
      </c>
      <c r="M841" s="64">
        <v>1314</v>
      </c>
      <c r="N841" s="64">
        <v>27</v>
      </c>
      <c r="O841" s="64">
        <v>0</v>
      </c>
      <c r="P841" s="64">
        <v>8</v>
      </c>
      <c r="Q841" s="64">
        <v>0</v>
      </c>
      <c r="R841" s="64">
        <v>443</v>
      </c>
      <c r="S841" s="64">
        <v>0</v>
      </c>
      <c r="T841" s="64">
        <v>0</v>
      </c>
      <c r="U841" s="64">
        <v>131</v>
      </c>
      <c r="V841" s="64">
        <v>312</v>
      </c>
      <c r="W841" s="64">
        <v>144</v>
      </c>
      <c r="X841" s="64">
        <v>0</v>
      </c>
      <c r="Y841" s="64">
        <v>6305</v>
      </c>
      <c r="Z841" s="64">
        <v>22789</v>
      </c>
      <c r="AA841" s="64">
        <v>0</v>
      </c>
      <c r="AB841" s="64">
        <v>110</v>
      </c>
      <c r="AC841" s="64">
        <v>0</v>
      </c>
      <c r="AD841" s="64">
        <v>0</v>
      </c>
      <c r="AE841" s="64">
        <v>0</v>
      </c>
      <c r="AF841" s="64">
        <v>1122</v>
      </c>
      <c r="AG841" s="64">
        <v>0</v>
      </c>
      <c r="AH841" s="64">
        <v>0</v>
      </c>
      <c r="AI841" s="64">
        <v>16</v>
      </c>
      <c r="AJ841" s="64">
        <v>30486</v>
      </c>
      <c r="AK841" s="64">
        <v>0</v>
      </c>
      <c r="AL841" s="64">
        <v>21413</v>
      </c>
      <c r="AM841" s="64">
        <v>0</v>
      </c>
      <c r="AN841" s="64">
        <v>131</v>
      </c>
      <c r="AO841" s="64">
        <v>0</v>
      </c>
      <c r="AP841" s="64">
        <v>0</v>
      </c>
      <c r="AQ841" s="64">
        <v>0</v>
      </c>
      <c r="AR841" s="64">
        <v>336</v>
      </c>
      <c r="AS841" s="64">
        <v>0</v>
      </c>
      <c r="AT841" s="64">
        <v>0</v>
      </c>
      <c r="AU841" s="64">
        <v>8606</v>
      </c>
      <c r="AV841" s="64">
        <v>0</v>
      </c>
      <c r="AW841" s="64">
        <v>0</v>
      </c>
      <c r="AX841" s="64">
        <v>0</v>
      </c>
      <c r="AY841" s="64">
        <v>8942</v>
      </c>
      <c r="AZ841" s="64">
        <v>30486</v>
      </c>
      <c r="BA841" s="64">
        <v>3114</v>
      </c>
      <c r="BB841" s="64">
        <v>0</v>
      </c>
      <c r="BC841" s="64">
        <v>3114</v>
      </c>
    </row>
    <row r="842" spans="1:55" x14ac:dyDescent="0.25">
      <c r="A842" s="64">
        <v>13260</v>
      </c>
      <c r="B842" s="65" t="s">
        <v>396</v>
      </c>
      <c r="C842" s="64">
        <v>200012</v>
      </c>
      <c r="D842" s="64">
        <v>125</v>
      </c>
      <c r="E842" s="64">
        <v>16</v>
      </c>
      <c r="F842" s="64">
        <v>109</v>
      </c>
      <c r="G842" s="64">
        <v>0</v>
      </c>
      <c r="H842" s="64">
        <v>7</v>
      </c>
      <c r="I842" s="64">
        <v>0</v>
      </c>
      <c r="J842" s="64">
        <v>116</v>
      </c>
      <c r="K842" s="64">
        <v>0</v>
      </c>
      <c r="L842" s="64">
        <v>0</v>
      </c>
      <c r="M842" s="64">
        <v>102</v>
      </c>
      <c r="N842" s="64">
        <v>0</v>
      </c>
      <c r="O842" s="64">
        <v>29</v>
      </c>
      <c r="P842" s="64">
        <v>0</v>
      </c>
      <c r="Q842" s="64">
        <v>0</v>
      </c>
      <c r="R842" s="64">
        <v>-15</v>
      </c>
      <c r="S842" s="64">
        <v>2</v>
      </c>
      <c r="T842" s="64">
        <v>0</v>
      </c>
      <c r="U842" s="64">
        <v>0</v>
      </c>
      <c r="V842" s="64">
        <v>-13</v>
      </c>
      <c r="W842" s="64">
        <v>14</v>
      </c>
      <c r="X842" s="64">
        <v>0</v>
      </c>
      <c r="Y842" s="64">
        <v>835</v>
      </c>
      <c r="Z842" s="64">
        <v>1853</v>
      </c>
      <c r="AA842" s="64">
        <v>0</v>
      </c>
      <c r="AB842" s="64">
        <v>20</v>
      </c>
      <c r="AC842" s="64">
        <v>0</v>
      </c>
      <c r="AD842" s="64">
        <v>0</v>
      </c>
      <c r="AE842" s="64">
        <v>0</v>
      </c>
      <c r="AF842" s="64">
        <v>0</v>
      </c>
      <c r="AG842" s="64">
        <v>0</v>
      </c>
      <c r="AH842" s="64">
        <v>0</v>
      </c>
      <c r="AI842" s="64">
        <v>0</v>
      </c>
      <c r="AJ842" s="64">
        <v>2722</v>
      </c>
      <c r="AK842" s="64">
        <v>0</v>
      </c>
      <c r="AL842" s="64">
        <v>1510</v>
      </c>
      <c r="AM842" s="64">
        <v>0</v>
      </c>
      <c r="AN842" s="64">
        <v>0</v>
      </c>
      <c r="AO842" s="64">
        <v>26</v>
      </c>
      <c r="AP842" s="64">
        <v>0</v>
      </c>
      <c r="AQ842" s="64">
        <v>0</v>
      </c>
      <c r="AR842" s="64">
        <v>451</v>
      </c>
      <c r="AS842" s="64">
        <v>0</v>
      </c>
      <c r="AT842" s="64">
        <v>0</v>
      </c>
      <c r="AU842" s="64">
        <v>0</v>
      </c>
      <c r="AV842" s="64">
        <v>0</v>
      </c>
      <c r="AW842" s="64">
        <v>748</v>
      </c>
      <c r="AX842" s="64">
        <v>-13</v>
      </c>
      <c r="AY842" s="64">
        <v>1186</v>
      </c>
      <c r="AZ842" s="64">
        <v>2722</v>
      </c>
      <c r="BA842" s="64">
        <v>0</v>
      </c>
      <c r="BB842" s="64">
        <v>0</v>
      </c>
      <c r="BC842" s="64">
        <v>0</v>
      </c>
    </row>
    <row r="843" spans="1:55" x14ac:dyDescent="0.25">
      <c r="A843" s="64">
        <v>13260</v>
      </c>
      <c r="B843" s="65" t="s">
        <v>396</v>
      </c>
      <c r="C843" s="64">
        <v>200112</v>
      </c>
      <c r="D843" s="64">
        <v>141</v>
      </c>
      <c r="E843" s="64">
        <v>16</v>
      </c>
      <c r="F843" s="64">
        <v>125</v>
      </c>
      <c r="G843" s="64">
        <v>0</v>
      </c>
      <c r="H843" s="64">
        <v>9</v>
      </c>
      <c r="I843" s="64">
        <v>0</v>
      </c>
      <c r="J843" s="64">
        <v>134</v>
      </c>
      <c r="K843" s="64">
        <v>0</v>
      </c>
      <c r="L843" s="64">
        <v>0</v>
      </c>
      <c r="M843" s="64">
        <v>131</v>
      </c>
      <c r="N843" s="64">
        <v>0</v>
      </c>
      <c r="O843" s="64">
        <v>35</v>
      </c>
      <c r="P843" s="64">
        <v>0</v>
      </c>
      <c r="Q843" s="64">
        <v>0</v>
      </c>
      <c r="R843" s="64">
        <v>-32</v>
      </c>
      <c r="S843" s="64">
        <v>2</v>
      </c>
      <c r="T843" s="64">
        <v>0</v>
      </c>
      <c r="U843" s="64">
        <v>0</v>
      </c>
      <c r="V843" s="64">
        <v>-30</v>
      </c>
      <c r="W843" s="64">
        <v>6</v>
      </c>
      <c r="X843" s="64">
        <v>0</v>
      </c>
      <c r="Y843" s="64">
        <v>833</v>
      </c>
      <c r="Z843" s="64">
        <v>1975</v>
      </c>
      <c r="AA843" s="64">
        <v>0</v>
      </c>
      <c r="AB843" s="64">
        <v>20</v>
      </c>
      <c r="AC843" s="64">
        <v>0</v>
      </c>
      <c r="AD843" s="64">
        <v>0</v>
      </c>
      <c r="AE843" s="64">
        <v>0</v>
      </c>
      <c r="AF843" s="64">
        <v>0</v>
      </c>
      <c r="AG843" s="64">
        <v>0</v>
      </c>
      <c r="AH843" s="64">
        <v>7</v>
      </c>
      <c r="AI843" s="64">
        <v>0</v>
      </c>
      <c r="AJ843" s="64">
        <v>2841</v>
      </c>
      <c r="AK843" s="64">
        <v>0</v>
      </c>
      <c r="AL843" s="64">
        <v>1653</v>
      </c>
      <c r="AM843" s="64">
        <v>0</v>
      </c>
      <c r="AN843" s="64">
        <v>28</v>
      </c>
      <c r="AO843" s="64">
        <v>0</v>
      </c>
      <c r="AP843" s="64">
        <v>0</v>
      </c>
      <c r="AQ843" s="64">
        <v>0</v>
      </c>
      <c r="AR843" s="64">
        <v>455</v>
      </c>
      <c r="AS843" s="64">
        <v>0</v>
      </c>
      <c r="AT843" s="64">
        <v>0</v>
      </c>
      <c r="AU843" s="64">
        <v>0</v>
      </c>
      <c r="AV843" s="64">
        <v>0</v>
      </c>
      <c r="AW843" s="64">
        <v>735</v>
      </c>
      <c r="AX843" s="64">
        <v>-30</v>
      </c>
      <c r="AY843" s="64">
        <v>1160</v>
      </c>
      <c r="AZ843" s="64">
        <v>2841</v>
      </c>
      <c r="BA843" s="64">
        <v>0</v>
      </c>
      <c r="BB843" s="64">
        <v>0</v>
      </c>
      <c r="BC843" s="64">
        <v>0</v>
      </c>
    </row>
    <row r="844" spans="1:55" x14ac:dyDescent="0.25">
      <c r="A844" s="64">
        <v>13260</v>
      </c>
      <c r="B844" s="65" t="s">
        <v>396</v>
      </c>
      <c r="C844" s="64">
        <v>200212</v>
      </c>
      <c r="D844" s="64">
        <v>126</v>
      </c>
      <c r="E844" s="64">
        <v>13</v>
      </c>
      <c r="F844" s="64">
        <v>113</v>
      </c>
      <c r="G844" s="64">
        <v>0</v>
      </c>
      <c r="H844" s="64">
        <v>11</v>
      </c>
      <c r="I844" s="64">
        <v>0</v>
      </c>
      <c r="J844" s="64">
        <v>124</v>
      </c>
      <c r="K844" s="64">
        <v>0</v>
      </c>
      <c r="L844" s="64">
        <v>0</v>
      </c>
      <c r="M844" s="64">
        <v>176</v>
      </c>
      <c r="N844" s="64">
        <v>0</v>
      </c>
      <c r="O844" s="64">
        <v>37</v>
      </c>
      <c r="P844" s="64">
        <v>0</v>
      </c>
      <c r="Q844" s="64">
        <v>0</v>
      </c>
      <c r="R844" s="64">
        <v>-89</v>
      </c>
      <c r="S844" s="64">
        <v>52</v>
      </c>
      <c r="T844" s="64">
        <v>0</v>
      </c>
      <c r="U844" s="64">
        <v>0</v>
      </c>
      <c r="V844" s="64">
        <v>-37</v>
      </c>
      <c r="W844" s="64">
        <v>5</v>
      </c>
      <c r="X844" s="64">
        <v>0</v>
      </c>
      <c r="Y844" s="64">
        <v>1160</v>
      </c>
      <c r="Z844" s="64">
        <v>1843</v>
      </c>
      <c r="AA844" s="64">
        <v>0</v>
      </c>
      <c r="AB844" s="64">
        <v>21</v>
      </c>
      <c r="AC844" s="64">
        <v>0</v>
      </c>
      <c r="AD844" s="64">
        <v>0</v>
      </c>
      <c r="AE844" s="64">
        <v>0</v>
      </c>
      <c r="AF844" s="64">
        <v>0</v>
      </c>
      <c r="AG844" s="64">
        <v>0</v>
      </c>
      <c r="AH844" s="64">
        <v>37</v>
      </c>
      <c r="AI844" s="64">
        <v>0</v>
      </c>
      <c r="AJ844" s="64">
        <v>3066</v>
      </c>
      <c r="AK844" s="64">
        <v>0</v>
      </c>
      <c r="AL844" s="64">
        <v>1874</v>
      </c>
      <c r="AM844" s="64">
        <v>0</v>
      </c>
      <c r="AN844" s="64">
        <v>47</v>
      </c>
      <c r="AO844" s="64">
        <v>0</v>
      </c>
      <c r="AP844" s="64">
        <v>0</v>
      </c>
      <c r="AQ844" s="64">
        <v>0</v>
      </c>
      <c r="AR844" s="64">
        <v>477</v>
      </c>
      <c r="AS844" s="64">
        <v>0</v>
      </c>
      <c r="AT844" s="64">
        <v>0</v>
      </c>
      <c r="AU844" s="64">
        <v>0</v>
      </c>
      <c r="AV844" s="64">
        <v>0</v>
      </c>
      <c r="AW844" s="64">
        <v>705</v>
      </c>
      <c r="AX844" s="64">
        <v>-37</v>
      </c>
      <c r="AY844" s="64">
        <v>1145</v>
      </c>
      <c r="AZ844" s="64">
        <v>3066</v>
      </c>
      <c r="BA844" s="64">
        <v>0</v>
      </c>
      <c r="BB844" s="64">
        <v>0</v>
      </c>
      <c r="BC844" s="64">
        <v>0</v>
      </c>
    </row>
    <row r="845" spans="1:55" x14ac:dyDescent="0.25">
      <c r="A845" s="64">
        <v>13270</v>
      </c>
      <c r="B845" s="65" t="s">
        <v>387</v>
      </c>
      <c r="C845" s="64">
        <v>200012</v>
      </c>
      <c r="D845" s="64">
        <v>362</v>
      </c>
      <c r="E845" s="64">
        <v>58</v>
      </c>
      <c r="F845" s="64">
        <v>304</v>
      </c>
      <c r="G845" s="64">
        <v>1</v>
      </c>
      <c r="H845" s="64">
        <v>34</v>
      </c>
      <c r="I845" s="64">
        <v>0</v>
      </c>
      <c r="J845" s="64">
        <v>339</v>
      </c>
      <c r="K845" s="64">
        <v>6</v>
      </c>
      <c r="L845" s="64">
        <v>50</v>
      </c>
      <c r="M845" s="64">
        <v>380</v>
      </c>
      <c r="N845" s="64">
        <v>4</v>
      </c>
      <c r="O845" s="64">
        <v>0</v>
      </c>
      <c r="P845" s="64">
        <v>0</v>
      </c>
      <c r="Q845" s="64">
        <v>0</v>
      </c>
      <c r="R845" s="64">
        <v>11</v>
      </c>
      <c r="S845" s="64">
        <v>0</v>
      </c>
      <c r="T845" s="64">
        <v>0</v>
      </c>
      <c r="U845" s="64">
        <v>0</v>
      </c>
      <c r="V845" s="64">
        <v>11</v>
      </c>
      <c r="W845" s="64">
        <v>26</v>
      </c>
      <c r="X845" s="64">
        <v>0</v>
      </c>
      <c r="Y845" s="64">
        <v>1608</v>
      </c>
      <c r="Z845" s="64">
        <v>4359</v>
      </c>
      <c r="AA845" s="64">
        <v>768</v>
      </c>
      <c r="AB845" s="64">
        <v>268</v>
      </c>
      <c r="AC845" s="64">
        <v>0</v>
      </c>
      <c r="AD845" s="64">
        <v>0</v>
      </c>
      <c r="AE845" s="64">
        <v>0</v>
      </c>
      <c r="AF845" s="64">
        <v>415</v>
      </c>
      <c r="AG845" s="64">
        <v>0</v>
      </c>
      <c r="AH845" s="64">
        <v>8</v>
      </c>
      <c r="AI845" s="64">
        <v>0</v>
      </c>
      <c r="AJ845" s="64">
        <v>7452</v>
      </c>
      <c r="AK845" s="64">
        <v>0</v>
      </c>
      <c r="AL845" s="64">
        <v>5106</v>
      </c>
      <c r="AM845" s="64">
        <v>0</v>
      </c>
      <c r="AN845" s="64">
        <v>72</v>
      </c>
      <c r="AO845" s="64">
        <v>0</v>
      </c>
      <c r="AP845" s="64">
        <v>0</v>
      </c>
      <c r="AQ845" s="64">
        <v>0</v>
      </c>
      <c r="AR845" s="64">
        <v>1465</v>
      </c>
      <c r="AS845" s="64">
        <v>0</v>
      </c>
      <c r="AT845" s="64">
        <v>0</v>
      </c>
      <c r="AU845" s="64">
        <v>0</v>
      </c>
      <c r="AV845" s="64">
        <v>0</v>
      </c>
      <c r="AW845" s="64">
        <v>0</v>
      </c>
      <c r="AX845" s="64">
        <v>809</v>
      </c>
      <c r="AY845" s="64">
        <v>2274</v>
      </c>
      <c r="AZ845" s="64">
        <v>7452</v>
      </c>
      <c r="BA845" s="64">
        <v>62</v>
      </c>
      <c r="BB845" s="64">
        <v>0</v>
      </c>
      <c r="BC845" s="64">
        <v>62</v>
      </c>
    </row>
    <row r="846" spans="1:55" x14ac:dyDescent="0.25">
      <c r="A846" s="64">
        <v>13270</v>
      </c>
      <c r="B846" s="65" t="s">
        <v>387</v>
      </c>
      <c r="C846" s="64">
        <v>200112</v>
      </c>
      <c r="D846" s="64">
        <v>386</v>
      </c>
      <c r="E846" s="64">
        <v>53</v>
      </c>
      <c r="F846" s="64">
        <v>333</v>
      </c>
      <c r="G846" s="64">
        <v>1</v>
      </c>
      <c r="H846" s="64">
        <v>37</v>
      </c>
      <c r="I846" s="64">
        <v>0</v>
      </c>
      <c r="J846" s="64">
        <v>371</v>
      </c>
      <c r="K846" s="64">
        <v>12</v>
      </c>
      <c r="L846" s="64">
        <v>43</v>
      </c>
      <c r="M846" s="64">
        <v>355</v>
      </c>
      <c r="N846" s="64">
        <v>4</v>
      </c>
      <c r="O846" s="64">
        <v>0</v>
      </c>
      <c r="P846" s="64">
        <v>0</v>
      </c>
      <c r="Q846" s="64">
        <v>0</v>
      </c>
      <c r="R846" s="64">
        <v>65</v>
      </c>
      <c r="S846" s="64">
        <v>0</v>
      </c>
      <c r="T846" s="64">
        <v>0</v>
      </c>
      <c r="U846" s="64">
        <v>0</v>
      </c>
      <c r="V846" s="64">
        <v>65</v>
      </c>
      <c r="W846" s="64">
        <v>24</v>
      </c>
      <c r="X846" s="64">
        <v>0</v>
      </c>
      <c r="Y846" s="64">
        <v>1674</v>
      </c>
      <c r="Z846" s="64">
        <v>4306</v>
      </c>
      <c r="AA846" s="64">
        <v>742</v>
      </c>
      <c r="AB846" s="64">
        <v>273</v>
      </c>
      <c r="AC846" s="64">
        <v>0</v>
      </c>
      <c r="AD846" s="64">
        <v>0</v>
      </c>
      <c r="AE846" s="64">
        <v>0</v>
      </c>
      <c r="AF846" s="64">
        <v>429</v>
      </c>
      <c r="AG846" s="64">
        <v>0</v>
      </c>
      <c r="AH846" s="64">
        <v>4</v>
      </c>
      <c r="AI846" s="64">
        <v>0</v>
      </c>
      <c r="AJ846" s="64">
        <v>7452</v>
      </c>
      <c r="AK846" s="64">
        <v>0</v>
      </c>
      <c r="AL846" s="64">
        <v>5045</v>
      </c>
      <c r="AM846" s="64">
        <v>0</v>
      </c>
      <c r="AN846" s="64">
        <v>0</v>
      </c>
      <c r="AO846" s="64">
        <v>68</v>
      </c>
      <c r="AP846" s="64">
        <v>0</v>
      </c>
      <c r="AQ846" s="64">
        <v>0</v>
      </c>
      <c r="AR846" s="64">
        <v>1465</v>
      </c>
      <c r="AS846" s="64">
        <v>0</v>
      </c>
      <c r="AT846" s="64">
        <v>0</v>
      </c>
      <c r="AU846" s="64">
        <v>0</v>
      </c>
      <c r="AV846" s="64">
        <v>0</v>
      </c>
      <c r="AW846" s="64">
        <v>0</v>
      </c>
      <c r="AX846" s="64">
        <v>874</v>
      </c>
      <c r="AY846" s="64">
        <v>2339</v>
      </c>
      <c r="AZ846" s="64">
        <v>7452</v>
      </c>
      <c r="BA846" s="64">
        <v>61</v>
      </c>
      <c r="BB846" s="64">
        <v>0</v>
      </c>
      <c r="BC846" s="64">
        <v>61</v>
      </c>
    </row>
    <row r="847" spans="1:55" x14ac:dyDescent="0.25">
      <c r="A847" s="64">
        <v>13270</v>
      </c>
      <c r="B847" s="65" t="s">
        <v>387</v>
      </c>
      <c r="C847" s="64">
        <v>200212</v>
      </c>
      <c r="D847" s="64">
        <v>378</v>
      </c>
      <c r="E847" s="64">
        <v>50</v>
      </c>
      <c r="F847" s="64">
        <v>328</v>
      </c>
      <c r="G847" s="64">
        <v>0</v>
      </c>
      <c r="H847" s="64">
        <v>16</v>
      </c>
      <c r="I847" s="64">
        <v>0</v>
      </c>
      <c r="J847" s="64">
        <v>344</v>
      </c>
      <c r="K847" s="64">
        <v>46</v>
      </c>
      <c r="L847" s="64">
        <v>50</v>
      </c>
      <c r="M847" s="64">
        <v>322</v>
      </c>
      <c r="N847" s="64">
        <v>4</v>
      </c>
      <c r="O847" s="64">
        <v>0</v>
      </c>
      <c r="P847" s="64">
        <v>40</v>
      </c>
      <c r="Q847" s="64">
        <v>0</v>
      </c>
      <c r="R847" s="64">
        <v>74</v>
      </c>
      <c r="S847" s="64">
        <v>0</v>
      </c>
      <c r="T847" s="64">
        <v>0</v>
      </c>
      <c r="U847" s="64">
        <v>20</v>
      </c>
      <c r="V847" s="64">
        <v>54</v>
      </c>
      <c r="W847" s="64">
        <v>8</v>
      </c>
      <c r="X847" s="64">
        <v>0</v>
      </c>
      <c r="Y847" s="64">
        <v>2167</v>
      </c>
      <c r="Z847" s="64">
        <v>4089</v>
      </c>
      <c r="AA847" s="64">
        <v>1015</v>
      </c>
      <c r="AB847" s="64">
        <v>298</v>
      </c>
      <c r="AC847" s="64">
        <v>0</v>
      </c>
      <c r="AD847" s="64">
        <v>0</v>
      </c>
      <c r="AE847" s="64">
        <v>0</v>
      </c>
      <c r="AF847" s="64">
        <v>427</v>
      </c>
      <c r="AG847" s="64">
        <v>0</v>
      </c>
      <c r="AH847" s="64">
        <v>3</v>
      </c>
      <c r="AI847" s="64">
        <v>0</v>
      </c>
      <c r="AJ847" s="64">
        <v>8007</v>
      </c>
      <c r="AK847" s="64">
        <v>0</v>
      </c>
      <c r="AL847" s="64">
        <v>5545</v>
      </c>
      <c r="AM847" s="64">
        <v>0</v>
      </c>
      <c r="AN847" s="64">
        <v>0</v>
      </c>
      <c r="AO847" s="64">
        <v>69</v>
      </c>
      <c r="AP847" s="64">
        <v>0</v>
      </c>
      <c r="AQ847" s="64">
        <v>0</v>
      </c>
      <c r="AR847" s="64">
        <v>1465</v>
      </c>
      <c r="AS847" s="64">
        <v>0</v>
      </c>
      <c r="AT847" s="64">
        <v>0</v>
      </c>
      <c r="AU847" s="64">
        <v>0</v>
      </c>
      <c r="AV847" s="64">
        <v>0</v>
      </c>
      <c r="AW847" s="64">
        <v>0</v>
      </c>
      <c r="AX847" s="64">
        <v>928</v>
      </c>
      <c r="AY847" s="64">
        <v>2393</v>
      </c>
      <c r="AZ847" s="64">
        <v>8007</v>
      </c>
      <c r="BA847" s="64">
        <v>59</v>
      </c>
      <c r="BB847" s="64">
        <v>0</v>
      </c>
      <c r="BC847" s="64">
        <v>59</v>
      </c>
    </row>
    <row r="848" spans="1:55" x14ac:dyDescent="0.25">
      <c r="A848" s="64">
        <v>13270</v>
      </c>
      <c r="B848" s="65" t="s">
        <v>387</v>
      </c>
      <c r="C848" s="64">
        <v>200312</v>
      </c>
      <c r="D848" s="64">
        <v>348</v>
      </c>
      <c r="E848" s="64">
        <v>59</v>
      </c>
      <c r="F848" s="64">
        <v>289</v>
      </c>
      <c r="G848" s="64">
        <v>0</v>
      </c>
      <c r="H848" s="64">
        <v>25</v>
      </c>
      <c r="I848" s="64">
        <v>0</v>
      </c>
      <c r="J848" s="64">
        <v>314</v>
      </c>
      <c r="K848" s="64">
        <v>12</v>
      </c>
      <c r="L848" s="64">
        <v>55</v>
      </c>
      <c r="M848" s="64">
        <v>337</v>
      </c>
      <c r="N848" s="64">
        <v>4</v>
      </c>
      <c r="O848" s="64">
        <v>0</v>
      </c>
      <c r="P848" s="64">
        <v>0</v>
      </c>
      <c r="Q848" s="64">
        <v>0</v>
      </c>
      <c r="R848" s="64">
        <v>40</v>
      </c>
      <c r="S848" s="64">
        <v>0</v>
      </c>
      <c r="T848" s="64">
        <v>0</v>
      </c>
      <c r="U848" s="64">
        <v>11</v>
      </c>
      <c r="V848" s="64">
        <v>29</v>
      </c>
      <c r="W848" s="64">
        <v>15</v>
      </c>
      <c r="X848" s="64">
        <v>0</v>
      </c>
      <c r="Y848" s="64">
        <v>2317</v>
      </c>
      <c r="Z848" s="64">
        <v>3086</v>
      </c>
      <c r="AA848" s="64">
        <v>1457</v>
      </c>
      <c r="AB848" s="64">
        <v>338</v>
      </c>
      <c r="AC848" s="64">
        <v>0</v>
      </c>
      <c r="AD848" s="64">
        <v>0</v>
      </c>
      <c r="AE848" s="64">
        <v>0</v>
      </c>
      <c r="AF848" s="64">
        <v>424</v>
      </c>
      <c r="AG848" s="64">
        <v>0</v>
      </c>
      <c r="AH848" s="64">
        <v>8</v>
      </c>
      <c r="AI848" s="64">
        <v>0</v>
      </c>
      <c r="AJ848" s="64">
        <v>7645</v>
      </c>
      <c r="AK848" s="64">
        <v>0</v>
      </c>
      <c r="AL848" s="64">
        <v>5152</v>
      </c>
      <c r="AM848" s="64">
        <v>0</v>
      </c>
      <c r="AN848" s="64">
        <v>0</v>
      </c>
      <c r="AO848" s="64">
        <v>71</v>
      </c>
      <c r="AP848" s="64">
        <v>0</v>
      </c>
      <c r="AQ848" s="64">
        <v>0</v>
      </c>
      <c r="AR848" s="64">
        <v>1465</v>
      </c>
      <c r="AS848" s="64">
        <v>0</v>
      </c>
      <c r="AT848" s="64">
        <v>0</v>
      </c>
      <c r="AU848" s="64">
        <v>0</v>
      </c>
      <c r="AV848" s="64">
        <v>0</v>
      </c>
      <c r="AW848" s="64">
        <v>0</v>
      </c>
      <c r="AX848" s="64">
        <v>957</v>
      </c>
      <c r="AY848" s="64">
        <v>2422</v>
      </c>
      <c r="AZ848" s="64">
        <v>7645</v>
      </c>
      <c r="BA848" s="64">
        <v>28</v>
      </c>
      <c r="BB848" s="64">
        <v>0</v>
      </c>
      <c r="BC848" s="64">
        <v>28</v>
      </c>
    </row>
    <row r="849" spans="1:55" x14ac:dyDescent="0.25">
      <c r="A849" s="64">
        <v>13270</v>
      </c>
      <c r="B849" s="65" t="s">
        <v>387</v>
      </c>
      <c r="C849" s="64">
        <v>200412</v>
      </c>
      <c r="D849" s="64">
        <v>308</v>
      </c>
      <c r="E849" s="64">
        <v>44</v>
      </c>
      <c r="F849" s="64">
        <v>264</v>
      </c>
      <c r="G849" s="64">
        <v>1</v>
      </c>
      <c r="H849" s="64">
        <v>20</v>
      </c>
      <c r="I849" s="64">
        <v>0</v>
      </c>
      <c r="J849" s="64">
        <v>285</v>
      </c>
      <c r="K849" s="64">
        <v>42</v>
      </c>
      <c r="L849" s="64">
        <v>55</v>
      </c>
      <c r="M849" s="64">
        <v>335</v>
      </c>
      <c r="N849" s="64">
        <v>5</v>
      </c>
      <c r="O849" s="64">
        <v>0</v>
      </c>
      <c r="P849" s="64">
        <v>44</v>
      </c>
      <c r="Q849" s="64">
        <v>0</v>
      </c>
      <c r="R849" s="64">
        <v>-2</v>
      </c>
      <c r="S849" s="64">
        <v>0</v>
      </c>
      <c r="T849" s="64">
        <v>0</v>
      </c>
      <c r="U849" s="64">
        <v>1</v>
      </c>
      <c r="V849" s="64">
        <v>-3</v>
      </c>
      <c r="W849" s="64">
        <v>14</v>
      </c>
      <c r="X849" s="64">
        <v>0</v>
      </c>
      <c r="Y849" s="64">
        <v>2179</v>
      </c>
      <c r="Z849" s="64">
        <v>2943</v>
      </c>
      <c r="AA849" s="64">
        <v>1334</v>
      </c>
      <c r="AB849" s="64">
        <v>344</v>
      </c>
      <c r="AC849" s="64">
        <v>0</v>
      </c>
      <c r="AD849" s="64">
        <v>0</v>
      </c>
      <c r="AE849" s="64">
        <v>0</v>
      </c>
      <c r="AF849" s="64">
        <v>419</v>
      </c>
      <c r="AG849" s="64">
        <v>0</v>
      </c>
      <c r="AH849" s="64">
        <v>7</v>
      </c>
      <c r="AI849" s="64">
        <v>0</v>
      </c>
      <c r="AJ849" s="64">
        <v>7240</v>
      </c>
      <c r="AK849" s="64">
        <v>3</v>
      </c>
      <c r="AL849" s="64">
        <v>4745</v>
      </c>
      <c r="AM849" s="64">
        <v>0</v>
      </c>
      <c r="AN849" s="64">
        <v>0</v>
      </c>
      <c r="AO849" s="64">
        <v>73</v>
      </c>
      <c r="AP849" s="64">
        <v>0</v>
      </c>
      <c r="AQ849" s="64">
        <v>0</v>
      </c>
      <c r="AR849" s="64">
        <v>1465</v>
      </c>
      <c r="AS849" s="64">
        <v>0</v>
      </c>
      <c r="AT849" s="64">
        <v>0</v>
      </c>
      <c r="AU849" s="64">
        <v>0</v>
      </c>
      <c r="AV849" s="64">
        <v>0</v>
      </c>
      <c r="AW849" s="64">
        <v>0</v>
      </c>
      <c r="AX849" s="64">
        <v>954</v>
      </c>
      <c r="AY849" s="64">
        <v>2419</v>
      </c>
      <c r="AZ849" s="64">
        <v>7240</v>
      </c>
      <c r="BA849" s="64">
        <v>222</v>
      </c>
      <c r="BB849" s="64">
        <v>0</v>
      </c>
      <c r="BC849" s="64">
        <v>222</v>
      </c>
    </row>
    <row r="850" spans="1:55" x14ac:dyDescent="0.25">
      <c r="A850" s="64">
        <v>13290</v>
      </c>
      <c r="B850" s="65" t="s">
        <v>326</v>
      </c>
      <c r="C850" s="64">
        <v>200012</v>
      </c>
      <c r="D850" s="64">
        <v>10250</v>
      </c>
      <c r="E850" s="64">
        <v>1278</v>
      </c>
      <c r="F850" s="64">
        <v>8972</v>
      </c>
      <c r="G850" s="64">
        <v>0</v>
      </c>
      <c r="H850" s="64">
        <v>920</v>
      </c>
      <c r="I850" s="64">
        <v>0</v>
      </c>
      <c r="J850" s="64">
        <v>9892</v>
      </c>
      <c r="K850" s="64">
        <v>18</v>
      </c>
      <c r="L850" s="64">
        <v>142</v>
      </c>
      <c r="M850" s="64">
        <v>7434</v>
      </c>
      <c r="N850" s="64">
        <v>1575</v>
      </c>
      <c r="O850" s="64">
        <v>29</v>
      </c>
      <c r="P850" s="64">
        <v>635</v>
      </c>
      <c r="Q850" s="64">
        <v>0</v>
      </c>
      <c r="R850" s="64">
        <v>379</v>
      </c>
      <c r="S850" s="64">
        <v>0</v>
      </c>
      <c r="T850" s="64">
        <v>0</v>
      </c>
      <c r="U850" s="64">
        <v>365</v>
      </c>
      <c r="V850" s="64">
        <v>14</v>
      </c>
      <c r="W850" s="64">
        <v>534</v>
      </c>
      <c r="X850" s="64">
        <v>0</v>
      </c>
      <c r="Y850" s="64">
        <v>23168</v>
      </c>
      <c r="Z850" s="64">
        <v>112006</v>
      </c>
      <c r="AA850" s="64">
        <v>2045</v>
      </c>
      <c r="AB850" s="64">
        <v>547</v>
      </c>
      <c r="AC850" s="64">
        <v>0</v>
      </c>
      <c r="AD850" s="64">
        <v>0</v>
      </c>
      <c r="AE850" s="64">
        <v>4122</v>
      </c>
      <c r="AF850" s="64">
        <v>748</v>
      </c>
      <c r="AG850" s="64">
        <v>0</v>
      </c>
      <c r="AH850" s="64">
        <v>652</v>
      </c>
      <c r="AI850" s="64">
        <v>237</v>
      </c>
      <c r="AJ850" s="64">
        <v>144059</v>
      </c>
      <c r="AK850" s="64">
        <v>4007</v>
      </c>
      <c r="AL850" s="64">
        <v>118037</v>
      </c>
      <c r="AM850" s="64">
        <v>0</v>
      </c>
      <c r="AN850" s="64">
        <v>1470</v>
      </c>
      <c r="AO850" s="64">
        <v>1071</v>
      </c>
      <c r="AP850" s="64">
        <v>0</v>
      </c>
      <c r="AQ850" s="64">
        <v>396</v>
      </c>
      <c r="AR850" s="64">
        <v>13937</v>
      </c>
      <c r="AS850" s="64">
        <v>0</v>
      </c>
      <c r="AT850" s="64">
        <v>0</v>
      </c>
      <c r="AU850" s="64">
        <v>0</v>
      </c>
      <c r="AV850" s="64">
        <v>0</v>
      </c>
      <c r="AW850" s="64">
        <v>5128</v>
      </c>
      <c r="AX850" s="64">
        <v>13</v>
      </c>
      <c r="AY850" s="64">
        <v>19078</v>
      </c>
      <c r="AZ850" s="64">
        <v>144059</v>
      </c>
      <c r="BA850" s="64">
        <v>16073</v>
      </c>
      <c r="BB850" s="64">
        <v>0</v>
      </c>
      <c r="BC850" s="64">
        <v>16073</v>
      </c>
    </row>
    <row r="851" spans="1:55" x14ac:dyDescent="0.25">
      <c r="A851" s="64">
        <v>13290</v>
      </c>
      <c r="B851" s="65" t="s">
        <v>326</v>
      </c>
      <c r="C851" s="64">
        <v>200112</v>
      </c>
      <c r="D851" s="64">
        <v>11637</v>
      </c>
      <c r="E851" s="64">
        <v>1403</v>
      </c>
      <c r="F851" s="64">
        <v>10234</v>
      </c>
      <c r="G851" s="64">
        <v>0</v>
      </c>
      <c r="H851" s="64">
        <v>960</v>
      </c>
      <c r="I851" s="64">
        <v>0</v>
      </c>
      <c r="J851" s="64">
        <v>11194</v>
      </c>
      <c r="K851" s="64">
        <v>20</v>
      </c>
      <c r="L851" s="64">
        <v>193</v>
      </c>
      <c r="M851" s="64">
        <v>8333</v>
      </c>
      <c r="N851" s="64">
        <v>1549</v>
      </c>
      <c r="O851" s="64">
        <v>43</v>
      </c>
      <c r="P851" s="64">
        <v>4206</v>
      </c>
      <c r="Q851" s="64">
        <v>0</v>
      </c>
      <c r="R851" s="64">
        <v>-2724</v>
      </c>
      <c r="S851" s="64">
        <v>0</v>
      </c>
      <c r="T851" s="64">
        <v>0</v>
      </c>
      <c r="U851" s="64">
        <v>95</v>
      </c>
      <c r="V851" s="64">
        <v>-2819</v>
      </c>
      <c r="W851" s="64">
        <v>357</v>
      </c>
      <c r="X851" s="64">
        <v>0</v>
      </c>
      <c r="Y851" s="64">
        <v>36117</v>
      </c>
      <c r="Z851" s="64">
        <v>117214</v>
      </c>
      <c r="AA851" s="64">
        <v>2066</v>
      </c>
      <c r="AB851" s="64">
        <v>547</v>
      </c>
      <c r="AC851" s="64">
        <v>0</v>
      </c>
      <c r="AD851" s="64">
        <v>0</v>
      </c>
      <c r="AE851" s="64">
        <v>2973</v>
      </c>
      <c r="AF851" s="64">
        <v>523</v>
      </c>
      <c r="AG851" s="64">
        <v>0</v>
      </c>
      <c r="AH851" s="64">
        <v>652</v>
      </c>
      <c r="AI851" s="64">
        <v>0</v>
      </c>
      <c r="AJ851" s="64">
        <v>160449</v>
      </c>
      <c r="AK851" s="64">
        <v>5270</v>
      </c>
      <c r="AL851" s="64">
        <v>135598</v>
      </c>
      <c r="AM851" s="64">
        <v>0</v>
      </c>
      <c r="AN851" s="64">
        <v>1679</v>
      </c>
      <c r="AO851" s="64">
        <v>26</v>
      </c>
      <c r="AP851" s="64">
        <v>0</v>
      </c>
      <c r="AQ851" s="64">
        <v>260</v>
      </c>
      <c r="AR851" s="64">
        <v>15292</v>
      </c>
      <c r="AS851" s="64">
        <v>0</v>
      </c>
      <c r="AT851" s="64">
        <v>0</v>
      </c>
      <c r="AU851" s="64">
        <v>0</v>
      </c>
      <c r="AV851" s="64">
        <v>0</v>
      </c>
      <c r="AW851" s="64">
        <v>5141</v>
      </c>
      <c r="AX851" s="64">
        <v>-2817</v>
      </c>
      <c r="AY851" s="64">
        <v>17616</v>
      </c>
      <c r="AZ851" s="64">
        <v>160449</v>
      </c>
      <c r="BA851" s="64">
        <v>5238</v>
      </c>
      <c r="BB851" s="64">
        <v>0</v>
      </c>
      <c r="BC851" s="64">
        <v>5238</v>
      </c>
    </row>
    <row r="852" spans="1:55" x14ac:dyDescent="0.25">
      <c r="A852" s="64">
        <v>13290</v>
      </c>
      <c r="B852" s="65" t="s">
        <v>326</v>
      </c>
      <c r="C852" s="64">
        <v>200212</v>
      </c>
      <c r="D852" s="64">
        <v>12872</v>
      </c>
      <c r="E852" s="64">
        <v>1679</v>
      </c>
      <c r="F852" s="64">
        <v>11193</v>
      </c>
      <c r="G852" s="64">
        <v>0</v>
      </c>
      <c r="H852" s="64">
        <v>1449</v>
      </c>
      <c r="I852" s="64">
        <v>0</v>
      </c>
      <c r="J852" s="64">
        <v>12642</v>
      </c>
      <c r="K852" s="64">
        <v>89</v>
      </c>
      <c r="L852" s="64">
        <v>504</v>
      </c>
      <c r="M852" s="64">
        <v>8320</v>
      </c>
      <c r="N852" s="64">
        <v>1479</v>
      </c>
      <c r="O852" s="64">
        <v>30</v>
      </c>
      <c r="P852" s="64">
        <v>1360</v>
      </c>
      <c r="Q852" s="64">
        <v>0</v>
      </c>
      <c r="R852" s="64">
        <v>2046</v>
      </c>
      <c r="S852" s="64">
        <v>0</v>
      </c>
      <c r="T852" s="64">
        <v>0</v>
      </c>
      <c r="U852" s="64">
        <v>720</v>
      </c>
      <c r="V852" s="64">
        <v>1326</v>
      </c>
      <c r="W852" s="64">
        <v>439</v>
      </c>
      <c r="X852" s="64">
        <v>0</v>
      </c>
      <c r="Y852" s="64">
        <v>56860</v>
      </c>
      <c r="Z852" s="64">
        <v>116799</v>
      </c>
      <c r="AA852" s="64">
        <v>2154</v>
      </c>
      <c r="AB852" s="64">
        <v>544</v>
      </c>
      <c r="AC852" s="64">
        <v>0</v>
      </c>
      <c r="AD852" s="64">
        <v>0</v>
      </c>
      <c r="AE852" s="64">
        <v>1766</v>
      </c>
      <c r="AF852" s="64">
        <v>247</v>
      </c>
      <c r="AG852" s="64">
        <v>0</v>
      </c>
      <c r="AH852" s="64">
        <v>0</v>
      </c>
      <c r="AI852" s="64">
        <v>0</v>
      </c>
      <c r="AJ852" s="64">
        <v>178809</v>
      </c>
      <c r="AK852" s="64">
        <v>4782</v>
      </c>
      <c r="AL852" s="64">
        <v>152261</v>
      </c>
      <c r="AM852" s="64">
        <v>0</v>
      </c>
      <c r="AN852" s="64">
        <v>1356</v>
      </c>
      <c r="AO852" s="64">
        <v>69</v>
      </c>
      <c r="AP852" s="64">
        <v>0</v>
      </c>
      <c r="AQ852" s="64">
        <v>260</v>
      </c>
      <c r="AR852" s="64">
        <v>16431</v>
      </c>
      <c r="AS852" s="64">
        <v>0</v>
      </c>
      <c r="AT852" s="64">
        <v>0</v>
      </c>
      <c r="AU852" s="64">
        <v>0</v>
      </c>
      <c r="AV852" s="64">
        <v>0</v>
      </c>
      <c r="AW852" s="64">
        <v>2324</v>
      </c>
      <c r="AX852" s="64">
        <v>1326</v>
      </c>
      <c r="AY852" s="64">
        <v>20081</v>
      </c>
      <c r="AZ852" s="64">
        <v>178809</v>
      </c>
      <c r="BA852" s="64">
        <v>4390</v>
      </c>
      <c r="BB852" s="64">
        <v>0</v>
      </c>
      <c r="BC852" s="64">
        <v>4390</v>
      </c>
    </row>
    <row r="853" spans="1:55" x14ac:dyDescent="0.25">
      <c r="A853" s="64">
        <v>13290</v>
      </c>
      <c r="B853" s="65" t="s">
        <v>326</v>
      </c>
      <c r="C853" s="64">
        <v>200312</v>
      </c>
      <c r="D853" s="64">
        <v>12435</v>
      </c>
      <c r="E853" s="64">
        <v>1683</v>
      </c>
      <c r="F853" s="64">
        <v>10752</v>
      </c>
      <c r="G853" s="64">
        <v>0</v>
      </c>
      <c r="H853" s="64">
        <v>1579</v>
      </c>
      <c r="I853" s="64">
        <v>0</v>
      </c>
      <c r="J853" s="64">
        <v>12331</v>
      </c>
      <c r="K853" s="64">
        <v>12</v>
      </c>
      <c r="L853" s="64">
        <v>363</v>
      </c>
      <c r="M853" s="64">
        <v>8941</v>
      </c>
      <c r="N853" s="64">
        <v>1650</v>
      </c>
      <c r="O853" s="64">
        <v>44</v>
      </c>
      <c r="P853" s="64">
        <v>-183</v>
      </c>
      <c r="Q853" s="64">
        <v>0</v>
      </c>
      <c r="R853" s="64">
        <v>2254</v>
      </c>
      <c r="S853" s="64">
        <v>0</v>
      </c>
      <c r="T853" s="64">
        <v>0</v>
      </c>
      <c r="U853" s="64">
        <v>614</v>
      </c>
      <c r="V853" s="64">
        <v>1640</v>
      </c>
      <c r="W853" s="64">
        <v>712</v>
      </c>
      <c r="X853" s="64">
        <v>0</v>
      </c>
      <c r="Y853" s="64">
        <v>61593</v>
      </c>
      <c r="Z853" s="64">
        <v>117012</v>
      </c>
      <c r="AA853" s="64">
        <v>17323</v>
      </c>
      <c r="AB853" s="64">
        <v>584</v>
      </c>
      <c r="AC853" s="64">
        <v>0</v>
      </c>
      <c r="AD853" s="64">
        <v>0</v>
      </c>
      <c r="AE853" s="64">
        <v>1402</v>
      </c>
      <c r="AF853" s="64">
        <v>197</v>
      </c>
      <c r="AG853" s="64">
        <v>0</v>
      </c>
      <c r="AH853" s="64">
        <v>328</v>
      </c>
      <c r="AI853" s="64">
        <v>1</v>
      </c>
      <c r="AJ853" s="64">
        <v>199152</v>
      </c>
      <c r="AK853" s="64">
        <v>5334</v>
      </c>
      <c r="AL853" s="64">
        <v>167230</v>
      </c>
      <c r="AM853" s="64">
        <v>0</v>
      </c>
      <c r="AN853" s="64">
        <v>3630</v>
      </c>
      <c r="AO853" s="64">
        <v>0</v>
      </c>
      <c r="AP853" s="64">
        <v>0</v>
      </c>
      <c r="AQ853" s="64">
        <v>60</v>
      </c>
      <c r="AR853" s="64">
        <v>17609</v>
      </c>
      <c r="AS853" s="64">
        <v>0</v>
      </c>
      <c r="AT853" s="64">
        <v>0</v>
      </c>
      <c r="AU853" s="64">
        <v>0</v>
      </c>
      <c r="AV853" s="64">
        <v>0</v>
      </c>
      <c r="AW853" s="64">
        <v>3650</v>
      </c>
      <c r="AX853" s="64">
        <v>1639</v>
      </c>
      <c r="AY853" s="64">
        <v>22898</v>
      </c>
      <c r="AZ853" s="64">
        <v>199152</v>
      </c>
      <c r="BA853" s="64">
        <v>6797</v>
      </c>
      <c r="BB853" s="64">
        <v>0</v>
      </c>
      <c r="BC853" s="64">
        <v>6797</v>
      </c>
    </row>
    <row r="854" spans="1:55" x14ac:dyDescent="0.25">
      <c r="A854" s="64">
        <v>13290</v>
      </c>
      <c r="B854" s="65" t="s">
        <v>326</v>
      </c>
      <c r="C854" s="64">
        <v>200412</v>
      </c>
      <c r="D854" s="64">
        <v>12550</v>
      </c>
      <c r="E854" s="64">
        <v>1523</v>
      </c>
      <c r="F854" s="64">
        <v>11027</v>
      </c>
      <c r="G854" s="64">
        <v>0</v>
      </c>
      <c r="H854" s="64">
        <v>2242</v>
      </c>
      <c r="I854" s="64">
        <v>0</v>
      </c>
      <c r="J854" s="64">
        <v>13269</v>
      </c>
      <c r="K854" s="64">
        <v>-75</v>
      </c>
      <c r="L854" s="64">
        <v>319</v>
      </c>
      <c r="M854" s="64">
        <v>8978</v>
      </c>
      <c r="N854" s="64">
        <v>1074</v>
      </c>
      <c r="O854" s="64">
        <v>79</v>
      </c>
      <c r="P854" s="64">
        <v>-55</v>
      </c>
      <c r="Q854" s="64">
        <v>0</v>
      </c>
      <c r="R854" s="64">
        <v>3437</v>
      </c>
      <c r="S854" s="64">
        <v>0</v>
      </c>
      <c r="T854" s="64">
        <v>0</v>
      </c>
      <c r="U854" s="64">
        <v>1020</v>
      </c>
      <c r="V854" s="64">
        <v>2417</v>
      </c>
      <c r="W854" s="64">
        <v>802</v>
      </c>
      <c r="X854" s="64">
        <v>0</v>
      </c>
      <c r="Y854" s="64">
        <v>66293</v>
      </c>
      <c r="Z854" s="64">
        <v>117839</v>
      </c>
      <c r="AA854" s="64">
        <v>23007</v>
      </c>
      <c r="AB854" s="64">
        <v>1598</v>
      </c>
      <c r="AC854" s="64">
        <v>0</v>
      </c>
      <c r="AD854" s="64">
        <v>0</v>
      </c>
      <c r="AE854" s="64">
        <v>1818</v>
      </c>
      <c r="AF854" s="64">
        <v>81</v>
      </c>
      <c r="AG854" s="64">
        <v>0</v>
      </c>
      <c r="AH854" s="64">
        <v>5</v>
      </c>
      <c r="AI854" s="64">
        <v>931</v>
      </c>
      <c r="AJ854" s="64">
        <v>212374</v>
      </c>
      <c r="AK854" s="64">
        <v>6650</v>
      </c>
      <c r="AL854" s="64">
        <v>176991</v>
      </c>
      <c r="AM854" s="64">
        <v>0</v>
      </c>
      <c r="AN854" s="64">
        <v>2866</v>
      </c>
      <c r="AO854" s="64">
        <v>0</v>
      </c>
      <c r="AP854" s="64">
        <v>0</v>
      </c>
      <c r="AQ854" s="64">
        <v>60</v>
      </c>
      <c r="AR854" s="64">
        <v>18100</v>
      </c>
      <c r="AS854" s="64">
        <v>0</v>
      </c>
      <c r="AT854" s="64">
        <v>0</v>
      </c>
      <c r="AU854" s="64">
        <v>0</v>
      </c>
      <c r="AV854" s="64">
        <v>0</v>
      </c>
      <c r="AW854" s="64">
        <v>5289</v>
      </c>
      <c r="AX854" s="64">
        <v>2418</v>
      </c>
      <c r="AY854" s="64">
        <v>25807</v>
      </c>
      <c r="AZ854" s="64">
        <v>212374</v>
      </c>
      <c r="BA854" s="64">
        <v>9054</v>
      </c>
      <c r="BB854" s="64">
        <v>0</v>
      </c>
      <c r="BC854" s="64">
        <v>9054</v>
      </c>
    </row>
    <row r="855" spans="1:55" x14ac:dyDescent="0.25">
      <c r="A855" s="64">
        <v>13330</v>
      </c>
      <c r="B855" s="65" t="s">
        <v>458</v>
      </c>
      <c r="C855" s="64">
        <v>200012</v>
      </c>
      <c r="D855" s="64">
        <v>6460</v>
      </c>
      <c r="E855" s="64">
        <v>1920</v>
      </c>
      <c r="F855" s="64">
        <v>4540</v>
      </c>
      <c r="G855" s="64">
        <v>0</v>
      </c>
      <c r="H855" s="64">
        <v>141</v>
      </c>
      <c r="I855" s="64">
        <v>11</v>
      </c>
      <c r="J855" s="64">
        <v>4670</v>
      </c>
      <c r="K855" s="64">
        <v>58</v>
      </c>
      <c r="L855" s="64">
        <v>0</v>
      </c>
      <c r="M855" s="64">
        <v>3467</v>
      </c>
      <c r="N855" s="64">
        <v>317</v>
      </c>
      <c r="O855" s="64">
        <v>15</v>
      </c>
      <c r="P855" s="64">
        <v>489</v>
      </c>
      <c r="Q855" s="64">
        <v>0</v>
      </c>
      <c r="R855" s="64">
        <v>440</v>
      </c>
      <c r="S855" s="64">
        <v>0</v>
      </c>
      <c r="T855" s="64">
        <v>0</v>
      </c>
      <c r="U855" s="64">
        <v>0</v>
      </c>
      <c r="V855" s="64">
        <v>440</v>
      </c>
      <c r="W855" s="64">
        <v>477</v>
      </c>
      <c r="X855" s="64">
        <v>0</v>
      </c>
      <c r="Y855" s="64">
        <v>4085</v>
      </c>
      <c r="Z855" s="64">
        <v>64717</v>
      </c>
      <c r="AA855" s="64">
        <v>12205</v>
      </c>
      <c r="AB855" s="64">
        <v>497</v>
      </c>
      <c r="AC855" s="64">
        <v>0</v>
      </c>
      <c r="AD855" s="64">
        <v>0</v>
      </c>
      <c r="AE855" s="64">
        <v>148</v>
      </c>
      <c r="AF855" s="64">
        <v>304</v>
      </c>
      <c r="AG855" s="64">
        <v>0</v>
      </c>
      <c r="AH855" s="64">
        <v>273</v>
      </c>
      <c r="AI855" s="64">
        <v>171</v>
      </c>
      <c r="AJ855" s="64">
        <v>82877</v>
      </c>
      <c r="AK855" s="64">
        <v>5378</v>
      </c>
      <c r="AL855" s="64">
        <v>68320</v>
      </c>
      <c r="AM855" s="64">
        <v>0</v>
      </c>
      <c r="AN855" s="64">
        <v>628</v>
      </c>
      <c r="AO855" s="64">
        <v>7</v>
      </c>
      <c r="AP855" s="64">
        <v>0</v>
      </c>
      <c r="AQ855" s="64">
        <v>0</v>
      </c>
      <c r="AR855" s="64">
        <v>7000</v>
      </c>
      <c r="AS855" s="64">
        <v>0</v>
      </c>
      <c r="AT855" s="64">
        <v>0</v>
      </c>
      <c r="AU855" s="64">
        <v>0</v>
      </c>
      <c r="AV855" s="64">
        <v>0</v>
      </c>
      <c r="AW855" s="64">
        <v>1104</v>
      </c>
      <c r="AX855" s="64">
        <v>440</v>
      </c>
      <c r="AY855" s="64">
        <v>8544</v>
      </c>
      <c r="AZ855" s="64">
        <v>82877</v>
      </c>
      <c r="BA855" s="64">
        <v>8988</v>
      </c>
      <c r="BB855" s="64">
        <v>0</v>
      </c>
      <c r="BC855" s="64">
        <v>8988</v>
      </c>
    </row>
    <row r="856" spans="1:55" x14ac:dyDescent="0.25">
      <c r="A856" s="64">
        <v>13330</v>
      </c>
      <c r="B856" s="65" t="s">
        <v>458</v>
      </c>
      <c r="C856" s="64">
        <v>200112</v>
      </c>
      <c r="D856" s="64">
        <v>6463</v>
      </c>
      <c r="E856" s="64">
        <v>2116</v>
      </c>
      <c r="F856" s="64">
        <v>4347</v>
      </c>
      <c r="G856" s="64">
        <v>0</v>
      </c>
      <c r="H856" s="64">
        <v>167</v>
      </c>
      <c r="I856" s="64">
        <v>29</v>
      </c>
      <c r="J856" s="64">
        <v>4485</v>
      </c>
      <c r="K856" s="64">
        <v>12</v>
      </c>
      <c r="L856" s="64">
        <v>12</v>
      </c>
      <c r="M856" s="64">
        <v>3522</v>
      </c>
      <c r="N856" s="64">
        <v>205</v>
      </c>
      <c r="O856" s="64">
        <v>0</v>
      </c>
      <c r="P856" s="64">
        <v>501</v>
      </c>
      <c r="Q856" s="64">
        <v>0</v>
      </c>
      <c r="R856" s="64">
        <v>281</v>
      </c>
      <c r="S856" s="64">
        <v>0</v>
      </c>
      <c r="T856" s="64">
        <v>0</v>
      </c>
      <c r="U856" s="64">
        <v>70</v>
      </c>
      <c r="V856" s="64">
        <v>211</v>
      </c>
      <c r="W856" s="64">
        <v>469</v>
      </c>
      <c r="X856" s="64">
        <v>0</v>
      </c>
      <c r="Y856" s="64">
        <v>14853</v>
      </c>
      <c r="Z856" s="64">
        <v>64543</v>
      </c>
      <c r="AA856" s="64">
        <v>5654</v>
      </c>
      <c r="AB856" s="64">
        <v>605</v>
      </c>
      <c r="AC856" s="64">
        <v>0</v>
      </c>
      <c r="AD856" s="64">
        <v>0</v>
      </c>
      <c r="AE856" s="64">
        <v>161</v>
      </c>
      <c r="AF856" s="64">
        <v>501</v>
      </c>
      <c r="AG856" s="64">
        <v>0</v>
      </c>
      <c r="AH856" s="64">
        <v>200</v>
      </c>
      <c r="AI856" s="64">
        <v>21</v>
      </c>
      <c r="AJ856" s="64">
        <v>87007</v>
      </c>
      <c r="AK856" s="64">
        <v>3592</v>
      </c>
      <c r="AL856" s="64">
        <v>73815</v>
      </c>
      <c r="AM856" s="64">
        <v>0</v>
      </c>
      <c r="AN856" s="64">
        <v>585</v>
      </c>
      <c r="AO856" s="64">
        <v>1</v>
      </c>
      <c r="AP856" s="64">
        <v>0</v>
      </c>
      <c r="AQ856" s="64">
        <v>0</v>
      </c>
      <c r="AR856" s="64">
        <v>7259</v>
      </c>
      <c r="AS856" s="64">
        <v>0</v>
      </c>
      <c r="AT856" s="64">
        <v>0</v>
      </c>
      <c r="AU856" s="64">
        <v>0</v>
      </c>
      <c r="AV856" s="64">
        <v>0</v>
      </c>
      <c r="AW856" s="64">
        <v>1544</v>
      </c>
      <c r="AX856" s="64">
        <v>211</v>
      </c>
      <c r="AY856" s="64">
        <v>9014</v>
      </c>
      <c r="AZ856" s="64">
        <v>87007</v>
      </c>
      <c r="BA856" s="64">
        <v>7670</v>
      </c>
      <c r="BB856" s="64">
        <v>0</v>
      </c>
      <c r="BC856" s="64">
        <v>7670</v>
      </c>
    </row>
    <row r="857" spans="1:55" x14ac:dyDescent="0.25">
      <c r="A857" s="64">
        <v>13330</v>
      </c>
      <c r="B857" s="65" t="s">
        <v>458</v>
      </c>
      <c r="C857" s="64">
        <v>200212</v>
      </c>
      <c r="D857" s="64">
        <v>7126</v>
      </c>
      <c r="E857" s="64">
        <v>2175</v>
      </c>
      <c r="F857" s="64">
        <v>4951</v>
      </c>
      <c r="G857" s="64">
        <v>0</v>
      </c>
      <c r="H857" s="64">
        <v>304</v>
      </c>
      <c r="I857" s="64">
        <v>16</v>
      </c>
      <c r="J857" s="64">
        <v>5239</v>
      </c>
      <c r="K857" s="64">
        <v>120</v>
      </c>
      <c r="L857" s="64">
        <v>72</v>
      </c>
      <c r="M857" s="64">
        <v>4203</v>
      </c>
      <c r="N857" s="64">
        <v>262</v>
      </c>
      <c r="O857" s="64">
        <v>13</v>
      </c>
      <c r="P857" s="64">
        <v>691</v>
      </c>
      <c r="Q857" s="64">
        <v>0</v>
      </c>
      <c r="R857" s="64">
        <v>262</v>
      </c>
      <c r="S857" s="64">
        <v>0</v>
      </c>
      <c r="T857" s="64">
        <v>0</v>
      </c>
      <c r="U857" s="64">
        <v>54</v>
      </c>
      <c r="V857" s="64">
        <v>208</v>
      </c>
      <c r="W857" s="64">
        <v>723</v>
      </c>
      <c r="X857" s="64">
        <v>0</v>
      </c>
      <c r="Y857" s="64">
        <v>16056</v>
      </c>
      <c r="Z857" s="64">
        <v>74121</v>
      </c>
      <c r="AA857" s="64">
        <v>4173</v>
      </c>
      <c r="AB857" s="64">
        <v>932</v>
      </c>
      <c r="AC857" s="64">
        <v>0</v>
      </c>
      <c r="AD857" s="64">
        <v>0</v>
      </c>
      <c r="AE857" s="64">
        <v>104</v>
      </c>
      <c r="AF857" s="64">
        <v>1019</v>
      </c>
      <c r="AG857" s="64">
        <v>0</v>
      </c>
      <c r="AH857" s="64">
        <v>431</v>
      </c>
      <c r="AI857" s="64">
        <v>196</v>
      </c>
      <c r="AJ857" s="64">
        <v>97755</v>
      </c>
      <c r="AK857" s="64">
        <v>4778</v>
      </c>
      <c r="AL857" s="64">
        <v>82609</v>
      </c>
      <c r="AM857" s="64">
        <v>0</v>
      </c>
      <c r="AN857" s="64">
        <v>639</v>
      </c>
      <c r="AO857" s="64">
        <v>1</v>
      </c>
      <c r="AP857" s="64">
        <v>0</v>
      </c>
      <c r="AQ857" s="64">
        <v>0</v>
      </c>
      <c r="AR857" s="64">
        <v>7765</v>
      </c>
      <c r="AS857" s="64">
        <v>0</v>
      </c>
      <c r="AT857" s="64">
        <v>0</v>
      </c>
      <c r="AU857" s="64">
        <v>0</v>
      </c>
      <c r="AV857" s="64">
        <v>0</v>
      </c>
      <c r="AW857" s="64">
        <v>1755</v>
      </c>
      <c r="AX857" s="64">
        <v>208</v>
      </c>
      <c r="AY857" s="64">
        <v>9728</v>
      </c>
      <c r="AZ857" s="64">
        <v>97755</v>
      </c>
      <c r="BA857" s="64">
        <v>11205</v>
      </c>
      <c r="BB857" s="64">
        <v>0</v>
      </c>
      <c r="BC857" s="64">
        <v>11205</v>
      </c>
    </row>
    <row r="858" spans="1:55" x14ac:dyDescent="0.25">
      <c r="A858" s="64">
        <v>13330</v>
      </c>
      <c r="B858" s="65" t="s">
        <v>458</v>
      </c>
      <c r="C858" s="64">
        <v>200312</v>
      </c>
      <c r="D858" s="64">
        <v>7770</v>
      </c>
      <c r="E858" s="64">
        <v>2442</v>
      </c>
      <c r="F858" s="64">
        <v>5328</v>
      </c>
      <c r="G858" s="64">
        <v>0</v>
      </c>
      <c r="H858" s="64">
        <v>317</v>
      </c>
      <c r="I858" s="64">
        <v>28</v>
      </c>
      <c r="J858" s="64">
        <v>5617</v>
      </c>
      <c r="K858" s="64">
        <v>966</v>
      </c>
      <c r="L858" s="64">
        <v>8</v>
      </c>
      <c r="M858" s="64">
        <v>4672</v>
      </c>
      <c r="N858" s="64">
        <v>334</v>
      </c>
      <c r="O858" s="64">
        <v>0</v>
      </c>
      <c r="P858" s="64">
        <v>530</v>
      </c>
      <c r="Q858" s="64">
        <v>0</v>
      </c>
      <c r="R858" s="64">
        <v>1055</v>
      </c>
      <c r="S858" s="64">
        <v>0</v>
      </c>
      <c r="T858" s="64">
        <v>0</v>
      </c>
      <c r="U858" s="64">
        <v>334</v>
      </c>
      <c r="V858" s="64">
        <v>721</v>
      </c>
      <c r="W858" s="64">
        <v>486</v>
      </c>
      <c r="X858" s="64">
        <v>0</v>
      </c>
      <c r="Y858" s="64">
        <v>27469</v>
      </c>
      <c r="Z858" s="64">
        <v>85832</v>
      </c>
      <c r="AA858" s="64">
        <v>5206</v>
      </c>
      <c r="AB858" s="64">
        <v>1614</v>
      </c>
      <c r="AC858" s="64">
        <v>0</v>
      </c>
      <c r="AD858" s="64">
        <v>0</v>
      </c>
      <c r="AE858" s="64">
        <v>257</v>
      </c>
      <c r="AF858" s="64">
        <v>1038</v>
      </c>
      <c r="AG858" s="64">
        <v>0</v>
      </c>
      <c r="AH858" s="64">
        <v>528</v>
      </c>
      <c r="AI858" s="64">
        <v>241</v>
      </c>
      <c r="AJ858" s="64">
        <v>122671</v>
      </c>
      <c r="AK858" s="64">
        <v>3222</v>
      </c>
      <c r="AL858" s="64">
        <v>107370</v>
      </c>
      <c r="AM858" s="64">
        <v>0</v>
      </c>
      <c r="AN858" s="64">
        <v>903</v>
      </c>
      <c r="AO858" s="64">
        <v>29</v>
      </c>
      <c r="AP858" s="64">
        <v>250</v>
      </c>
      <c r="AQ858" s="64">
        <v>0</v>
      </c>
      <c r="AR858" s="64">
        <v>8213</v>
      </c>
      <c r="AS858" s="64">
        <v>0</v>
      </c>
      <c r="AT858" s="64">
        <v>0</v>
      </c>
      <c r="AU858" s="64">
        <v>0</v>
      </c>
      <c r="AV858" s="64">
        <v>0</v>
      </c>
      <c r="AW858" s="64">
        <v>1963</v>
      </c>
      <c r="AX858" s="64">
        <v>721</v>
      </c>
      <c r="AY858" s="64">
        <v>10897</v>
      </c>
      <c r="AZ858" s="64">
        <v>122671</v>
      </c>
      <c r="BA858" s="64">
        <v>13474</v>
      </c>
      <c r="BB858" s="64">
        <v>0</v>
      </c>
      <c r="BC858" s="64">
        <v>13474</v>
      </c>
    </row>
    <row r="859" spans="1:55" x14ac:dyDescent="0.25">
      <c r="A859" s="64">
        <v>13330</v>
      </c>
      <c r="B859" s="65" t="s">
        <v>458</v>
      </c>
      <c r="C859" s="64">
        <v>200412</v>
      </c>
      <c r="D859" s="64">
        <v>9275</v>
      </c>
      <c r="E859" s="64">
        <v>1998</v>
      </c>
      <c r="F859" s="64">
        <v>7277</v>
      </c>
      <c r="G859" s="64">
        <v>0</v>
      </c>
      <c r="H859" s="64">
        <v>468</v>
      </c>
      <c r="I859" s="64">
        <v>20</v>
      </c>
      <c r="J859" s="64">
        <v>7725</v>
      </c>
      <c r="K859" s="64">
        <v>384</v>
      </c>
      <c r="L859" s="64">
        <v>28</v>
      </c>
      <c r="M859" s="64">
        <v>5803</v>
      </c>
      <c r="N859" s="64">
        <v>372</v>
      </c>
      <c r="O859" s="64">
        <v>0</v>
      </c>
      <c r="P859" s="64">
        <v>644</v>
      </c>
      <c r="Q859" s="64">
        <v>0</v>
      </c>
      <c r="R859" s="64">
        <v>1318</v>
      </c>
      <c r="S859" s="64">
        <v>0</v>
      </c>
      <c r="T859" s="64">
        <v>0</v>
      </c>
      <c r="U859" s="64">
        <v>233</v>
      </c>
      <c r="V859" s="64">
        <v>1085</v>
      </c>
      <c r="W859" s="64">
        <v>543</v>
      </c>
      <c r="X859" s="64">
        <v>0</v>
      </c>
      <c r="Y859" s="64">
        <v>15566</v>
      </c>
      <c r="Z859" s="64">
        <v>96006</v>
      </c>
      <c r="AA859" s="64">
        <v>16130</v>
      </c>
      <c r="AB859" s="64">
        <v>1790</v>
      </c>
      <c r="AC859" s="64">
        <v>0</v>
      </c>
      <c r="AD859" s="64">
        <v>0</v>
      </c>
      <c r="AE859" s="64">
        <v>253</v>
      </c>
      <c r="AF859" s="64">
        <v>1107</v>
      </c>
      <c r="AG859" s="64">
        <v>0</v>
      </c>
      <c r="AH859" s="64">
        <v>404</v>
      </c>
      <c r="AI859" s="64">
        <v>283</v>
      </c>
      <c r="AJ859" s="64">
        <v>132082</v>
      </c>
      <c r="AK859" s="64">
        <v>3877</v>
      </c>
      <c r="AL859" s="64">
        <v>114201</v>
      </c>
      <c r="AM859" s="64">
        <v>0</v>
      </c>
      <c r="AN859" s="64">
        <v>1119</v>
      </c>
      <c r="AO859" s="64">
        <v>0</v>
      </c>
      <c r="AP859" s="64">
        <v>19</v>
      </c>
      <c r="AQ859" s="64">
        <v>0</v>
      </c>
      <c r="AR859" s="64">
        <v>9097</v>
      </c>
      <c r="AS859" s="64">
        <v>0</v>
      </c>
      <c r="AT859" s="64">
        <v>0</v>
      </c>
      <c r="AU859" s="64">
        <v>0</v>
      </c>
      <c r="AV859" s="64">
        <v>0</v>
      </c>
      <c r="AW859" s="64">
        <v>2684</v>
      </c>
      <c r="AX859" s="64">
        <v>1085</v>
      </c>
      <c r="AY859" s="64">
        <v>12866</v>
      </c>
      <c r="AZ859" s="64">
        <v>132082</v>
      </c>
      <c r="BA859" s="64">
        <v>12455</v>
      </c>
      <c r="BB859" s="64">
        <v>0</v>
      </c>
      <c r="BC859" s="64">
        <v>12455</v>
      </c>
    </row>
    <row r="860" spans="1:55" x14ac:dyDescent="0.25">
      <c r="A860" s="64">
        <v>13350</v>
      </c>
      <c r="B860" s="65" t="s">
        <v>507</v>
      </c>
      <c r="C860" s="64">
        <v>200012</v>
      </c>
      <c r="D860" s="64">
        <v>795</v>
      </c>
      <c r="E860" s="64">
        <v>13</v>
      </c>
      <c r="F860" s="64">
        <v>782</v>
      </c>
      <c r="G860" s="64">
        <v>0</v>
      </c>
      <c r="H860" s="64">
        <v>62</v>
      </c>
      <c r="I860" s="64">
        <v>0</v>
      </c>
      <c r="J860" s="64">
        <v>844</v>
      </c>
      <c r="K860" s="64">
        <v>0</v>
      </c>
      <c r="L860" s="64">
        <v>2</v>
      </c>
      <c r="M860" s="64">
        <v>563</v>
      </c>
      <c r="N860" s="64">
        <v>6</v>
      </c>
      <c r="O860" s="64">
        <v>0</v>
      </c>
      <c r="P860" s="64">
        <v>0</v>
      </c>
      <c r="Q860" s="64">
        <v>0</v>
      </c>
      <c r="R860" s="64">
        <v>277</v>
      </c>
      <c r="S860" s="64">
        <v>0</v>
      </c>
      <c r="T860" s="64">
        <v>0</v>
      </c>
      <c r="U860" s="64">
        <v>81</v>
      </c>
      <c r="V860" s="64">
        <v>196</v>
      </c>
      <c r="W860" s="64">
        <v>29</v>
      </c>
      <c r="X860" s="64">
        <v>0</v>
      </c>
      <c r="Y860" s="64">
        <v>4983</v>
      </c>
      <c r="Z860" s="64">
        <v>15581</v>
      </c>
      <c r="AA860" s="64">
        <v>0</v>
      </c>
      <c r="AB860" s="64">
        <v>245</v>
      </c>
      <c r="AC860" s="64">
        <v>0</v>
      </c>
      <c r="AD860" s="64">
        <v>0</v>
      </c>
      <c r="AE860" s="64">
        <v>0</v>
      </c>
      <c r="AF860" s="64">
        <v>13</v>
      </c>
      <c r="AG860" s="64">
        <v>0</v>
      </c>
      <c r="AH860" s="64">
        <v>0</v>
      </c>
      <c r="AI860" s="64">
        <v>43</v>
      </c>
      <c r="AJ860" s="64">
        <v>20894</v>
      </c>
      <c r="AK860" s="64">
        <v>0</v>
      </c>
      <c r="AL860" s="64">
        <v>11688</v>
      </c>
      <c r="AM860" s="64">
        <v>0</v>
      </c>
      <c r="AN860" s="64">
        <v>90</v>
      </c>
      <c r="AO860" s="64">
        <v>0</v>
      </c>
      <c r="AP860" s="64">
        <v>0</v>
      </c>
      <c r="AQ860" s="64">
        <v>0</v>
      </c>
      <c r="AR860" s="64">
        <v>997</v>
      </c>
      <c r="AS860" s="64">
        <v>0</v>
      </c>
      <c r="AT860" s="64">
        <v>0</v>
      </c>
      <c r="AU860" s="64">
        <v>0</v>
      </c>
      <c r="AV860" s="64">
        <v>0</v>
      </c>
      <c r="AW860" s="64">
        <v>7923</v>
      </c>
      <c r="AX860" s="64">
        <v>196</v>
      </c>
      <c r="AY860" s="64">
        <v>9116</v>
      </c>
      <c r="AZ860" s="64">
        <v>20894</v>
      </c>
      <c r="BA860" s="64">
        <v>122</v>
      </c>
      <c r="BB860" s="64">
        <v>0</v>
      </c>
      <c r="BC860" s="64">
        <v>122</v>
      </c>
    </row>
    <row r="861" spans="1:55" x14ac:dyDescent="0.25">
      <c r="A861" s="64">
        <v>13350</v>
      </c>
      <c r="B861" s="65" t="s">
        <v>507</v>
      </c>
      <c r="C861" s="64">
        <v>200112</v>
      </c>
      <c r="D861" s="64">
        <v>1103</v>
      </c>
      <c r="E861" s="64">
        <v>52</v>
      </c>
      <c r="F861" s="64">
        <v>1051</v>
      </c>
      <c r="G861" s="64">
        <v>0</v>
      </c>
      <c r="H861" s="64">
        <v>31</v>
      </c>
      <c r="I861" s="64">
        <v>0</v>
      </c>
      <c r="J861" s="64">
        <v>1082</v>
      </c>
      <c r="K861" s="64">
        <v>0</v>
      </c>
      <c r="L861" s="64">
        <v>0</v>
      </c>
      <c r="M861" s="64">
        <v>680</v>
      </c>
      <c r="N861" s="64">
        <v>6</v>
      </c>
      <c r="O861" s="64">
        <v>0</v>
      </c>
      <c r="P861" s="64">
        <v>0</v>
      </c>
      <c r="Q861" s="64">
        <v>0</v>
      </c>
      <c r="R861" s="64">
        <v>396</v>
      </c>
      <c r="S861" s="64">
        <v>0</v>
      </c>
      <c r="T861" s="64">
        <v>0</v>
      </c>
      <c r="U861" s="64">
        <v>117</v>
      </c>
      <c r="V861" s="64">
        <v>279</v>
      </c>
      <c r="W861" s="64">
        <v>15</v>
      </c>
      <c r="X861" s="64">
        <v>0</v>
      </c>
      <c r="Y861" s="64">
        <v>2520</v>
      </c>
      <c r="Z861" s="64">
        <v>18114</v>
      </c>
      <c r="AA861" s="64">
        <v>0</v>
      </c>
      <c r="AB861" s="64">
        <v>245</v>
      </c>
      <c r="AC861" s="64">
        <v>0</v>
      </c>
      <c r="AD861" s="64">
        <v>0</v>
      </c>
      <c r="AE861" s="64">
        <v>0</v>
      </c>
      <c r="AF861" s="64">
        <v>7</v>
      </c>
      <c r="AG861" s="64">
        <v>0</v>
      </c>
      <c r="AH861" s="64">
        <v>0</v>
      </c>
      <c r="AI861" s="64">
        <v>32</v>
      </c>
      <c r="AJ861" s="64">
        <v>20933</v>
      </c>
      <c r="AK861" s="64">
        <v>1626</v>
      </c>
      <c r="AL861" s="64">
        <v>9816</v>
      </c>
      <c r="AM861" s="64">
        <v>0</v>
      </c>
      <c r="AN861" s="64">
        <v>93</v>
      </c>
      <c r="AO861" s="64">
        <v>0</v>
      </c>
      <c r="AP861" s="64">
        <v>0</v>
      </c>
      <c r="AQ861" s="64">
        <v>0</v>
      </c>
      <c r="AR861" s="64">
        <v>1000</v>
      </c>
      <c r="AS861" s="64">
        <v>0</v>
      </c>
      <c r="AT861" s="64">
        <v>0</v>
      </c>
      <c r="AU861" s="64">
        <v>0</v>
      </c>
      <c r="AV861" s="64">
        <v>0</v>
      </c>
      <c r="AW861" s="64">
        <v>8119</v>
      </c>
      <c r="AX861" s="64">
        <v>279</v>
      </c>
      <c r="AY861" s="64">
        <v>9398</v>
      </c>
      <c r="AZ861" s="64">
        <v>20933</v>
      </c>
      <c r="BA861" s="64">
        <v>94</v>
      </c>
      <c r="BB861" s="64">
        <v>0</v>
      </c>
      <c r="BC861" s="64">
        <v>94</v>
      </c>
    </row>
    <row r="862" spans="1:55" x14ac:dyDescent="0.25">
      <c r="A862" s="64">
        <v>13350</v>
      </c>
      <c r="B862" s="65" t="s">
        <v>507</v>
      </c>
      <c r="C862" s="64">
        <v>200212</v>
      </c>
      <c r="D862" s="64">
        <v>1162</v>
      </c>
      <c r="E862" s="64">
        <v>57</v>
      </c>
      <c r="F862" s="64">
        <v>1105</v>
      </c>
      <c r="G862" s="64">
        <v>0</v>
      </c>
      <c r="H862" s="64">
        <v>32</v>
      </c>
      <c r="I862" s="64">
        <v>0</v>
      </c>
      <c r="J862" s="64">
        <v>1137</v>
      </c>
      <c r="K862" s="64">
        <v>0</v>
      </c>
      <c r="L862" s="64">
        <v>0</v>
      </c>
      <c r="M862" s="64">
        <v>717</v>
      </c>
      <c r="N862" s="64">
        <v>2</v>
      </c>
      <c r="O862" s="64">
        <v>0</v>
      </c>
      <c r="P862" s="64">
        <v>750</v>
      </c>
      <c r="Q862" s="64">
        <v>0</v>
      </c>
      <c r="R862" s="64">
        <v>-332</v>
      </c>
      <c r="S862" s="64">
        <v>0</v>
      </c>
      <c r="T862" s="64">
        <v>0</v>
      </c>
      <c r="U862" s="64">
        <v>1</v>
      </c>
      <c r="V862" s="64">
        <v>-331</v>
      </c>
      <c r="W862" s="64">
        <v>91</v>
      </c>
      <c r="X862" s="64">
        <v>0</v>
      </c>
      <c r="Y862" s="64">
        <v>8826</v>
      </c>
      <c r="Z862" s="64">
        <v>13739</v>
      </c>
      <c r="AA862" s="64">
        <v>0</v>
      </c>
      <c r="AB862" s="64">
        <v>246</v>
      </c>
      <c r="AC862" s="64">
        <v>0</v>
      </c>
      <c r="AD862" s="64">
        <v>0</v>
      </c>
      <c r="AE862" s="64">
        <v>0</v>
      </c>
      <c r="AF862" s="64">
        <v>5</v>
      </c>
      <c r="AG862" s="64">
        <v>0</v>
      </c>
      <c r="AH862" s="64">
        <v>0</v>
      </c>
      <c r="AI862" s="64">
        <v>101</v>
      </c>
      <c r="AJ862" s="64">
        <v>23008</v>
      </c>
      <c r="AK862" s="64">
        <v>0</v>
      </c>
      <c r="AL862" s="64">
        <v>13827</v>
      </c>
      <c r="AM862" s="64">
        <v>0</v>
      </c>
      <c r="AN862" s="64">
        <v>104</v>
      </c>
      <c r="AO862" s="64">
        <v>10</v>
      </c>
      <c r="AP862" s="64">
        <v>0</v>
      </c>
      <c r="AQ862" s="64">
        <v>0</v>
      </c>
      <c r="AR862" s="64">
        <v>1000</v>
      </c>
      <c r="AS862" s="64">
        <v>0</v>
      </c>
      <c r="AT862" s="64">
        <v>0</v>
      </c>
      <c r="AU862" s="64">
        <v>0</v>
      </c>
      <c r="AV862" s="64">
        <v>0</v>
      </c>
      <c r="AW862" s="64">
        <v>8398</v>
      </c>
      <c r="AX862" s="64">
        <v>-331</v>
      </c>
      <c r="AY862" s="64">
        <v>9067</v>
      </c>
      <c r="AZ862" s="64">
        <v>23008</v>
      </c>
      <c r="BA862" s="64">
        <v>95</v>
      </c>
      <c r="BB862" s="64">
        <v>0</v>
      </c>
      <c r="BC862" s="64">
        <v>95</v>
      </c>
    </row>
    <row r="863" spans="1:55" x14ac:dyDescent="0.25">
      <c r="A863" s="64">
        <v>13350</v>
      </c>
      <c r="B863" s="65" t="s">
        <v>507</v>
      </c>
      <c r="C863" s="64">
        <v>200312</v>
      </c>
      <c r="D863" s="64">
        <v>1450</v>
      </c>
      <c r="E863" s="64">
        <v>91</v>
      </c>
      <c r="F863" s="64">
        <v>1359</v>
      </c>
      <c r="G863" s="64">
        <v>0</v>
      </c>
      <c r="H863" s="64">
        <v>125</v>
      </c>
      <c r="I863" s="64">
        <v>0</v>
      </c>
      <c r="J863" s="64">
        <v>1484</v>
      </c>
      <c r="K863" s="64">
        <v>0</v>
      </c>
      <c r="L863" s="64">
        <v>0</v>
      </c>
      <c r="M863" s="64">
        <v>1273</v>
      </c>
      <c r="N863" s="64">
        <v>10</v>
      </c>
      <c r="O863" s="64">
        <v>2</v>
      </c>
      <c r="P863" s="64">
        <v>-138</v>
      </c>
      <c r="Q863" s="64">
        <v>0</v>
      </c>
      <c r="R863" s="64">
        <v>337</v>
      </c>
      <c r="S863" s="64">
        <v>0</v>
      </c>
      <c r="T863" s="64">
        <v>0</v>
      </c>
      <c r="U863" s="64">
        <v>6</v>
      </c>
      <c r="V863" s="64">
        <v>331</v>
      </c>
      <c r="W863" s="64">
        <v>23</v>
      </c>
      <c r="X863" s="64">
        <v>0</v>
      </c>
      <c r="Y863" s="64">
        <v>8711</v>
      </c>
      <c r="Z863" s="64">
        <v>21861</v>
      </c>
      <c r="AA863" s="64">
        <v>0</v>
      </c>
      <c r="AB863" s="64">
        <v>409</v>
      </c>
      <c r="AC863" s="64">
        <v>0</v>
      </c>
      <c r="AD863" s="64">
        <v>0</v>
      </c>
      <c r="AE863" s="64">
        <v>0</v>
      </c>
      <c r="AF863" s="64">
        <v>32</v>
      </c>
      <c r="AG863" s="64">
        <v>0</v>
      </c>
      <c r="AH863" s="64">
        <v>0</v>
      </c>
      <c r="AI863" s="64">
        <v>172</v>
      </c>
      <c r="AJ863" s="64">
        <v>31208</v>
      </c>
      <c r="AK863" s="64">
        <v>21</v>
      </c>
      <c r="AL863" s="64">
        <v>18525</v>
      </c>
      <c r="AM863" s="64">
        <v>0</v>
      </c>
      <c r="AN863" s="64">
        <v>153</v>
      </c>
      <c r="AO863" s="64">
        <v>6</v>
      </c>
      <c r="AP863" s="64">
        <v>0</v>
      </c>
      <c r="AQ863" s="64">
        <v>760</v>
      </c>
      <c r="AR863" s="64">
        <v>2674</v>
      </c>
      <c r="AS863" s="64">
        <v>0</v>
      </c>
      <c r="AT863" s="64">
        <v>0</v>
      </c>
      <c r="AU863" s="64">
        <v>0</v>
      </c>
      <c r="AV863" s="64">
        <v>0</v>
      </c>
      <c r="AW863" s="64">
        <v>8738</v>
      </c>
      <c r="AX863" s="64">
        <v>331</v>
      </c>
      <c r="AY863" s="64">
        <v>11743</v>
      </c>
      <c r="AZ863" s="64">
        <v>31208</v>
      </c>
      <c r="BA863" s="64">
        <v>1390</v>
      </c>
      <c r="BB863" s="64">
        <v>0</v>
      </c>
      <c r="BC863" s="64">
        <v>1390</v>
      </c>
    </row>
    <row r="864" spans="1:55" x14ac:dyDescent="0.25">
      <c r="A864" s="64">
        <v>13350</v>
      </c>
      <c r="B864" s="65" t="s">
        <v>507</v>
      </c>
      <c r="C864" s="64">
        <v>200412</v>
      </c>
      <c r="D864" s="64">
        <v>1851</v>
      </c>
      <c r="E864" s="64">
        <v>97</v>
      </c>
      <c r="F864" s="64">
        <v>1754</v>
      </c>
      <c r="G864" s="64">
        <v>0</v>
      </c>
      <c r="H864" s="64">
        <v>169</v>
      </c>
      <c r="I864" s="64">
        <v>0</v>
      </c>
      <c r="J864" s="64">
        <v>1923</v>
      </c>
      <c r="K864" s="64">
        <v>0</v>
      </c>
      <c r="L864" s="64">
        <v>0</v>
      </c>
      <c r="M864" s="64">
        <v>958</v>
      </c>
      <c r="N864" s="64">
        <v>10</v>
      </c>
      <c r="O864" s="64">
        <v>0</v>
      </c>
      <c r="P864" s="64">
        <v>-138</v>
      </c>
      <c r="Q864" s="64">
        <v>0</v>
      </c>
      <c r="R864" s="64">
        <v>1093</v>
      </c>
      <c r="S864" s="64">
        <v>0</v>
      </c>
      <c r="T864" s="64">
        <v>0</v>
      </c>
      <c r="U864" s="64">
        <v>323</v>
      </c>
      <c r="V864" s="64">
        <v>770</v>
      </c>
      <c r="W864" s="64">
        <v>84</v>
      </c>
      <c r="X864" s="64">
        <v>0</v>
      </c>
      <c r="Y864" s="64">
        <v>7957</v>
      </c>
      <c r="Z864" s="64">
        <v>26554</v>
      </c>
      <c r="AA864" s="64">
        <v>0</v>
      </c>
      <c r="AB864" s="64">
        <v>409</v>
      </c>
      <c r="AC864" s="64">
        <v>0</v>
      </c>
      <c r="AD864" s="64">
        <v>0</v>
      </c>
      <c r="AE864" s="64">
        <v>0</v>
      </c>
      <c r="AF864" s="64">
        <v>22</v>
      </c>
      <c r="AG864" s="64">
        <v>0</v>
      </c>
      <c r="AH864" s="64">
        <v>0</v>
      </c>
      <c r="AI864" s="64">
        <v>0</v>
      </c>
      <c r="AJ864" s="64">
        <v>35026</v>
      </c>
      <c r="AK864" s="64">
        <v>1006</v>
      </c>
      <c r="AL864" s="64">
        <v>20524</v>
      </c>
      <c r="AM864" s="64">
        <v>0</v>
      </c>
      <c r="AN864" s="64">
        <v>216</v>
      </c>
      <c r="AO864" s="64">
        <v>6</v>
      </c>
      <c r="AP864" s="64">
        <v>0</v>
      </c>
      <c r="AQ864" s="64">
        <v>760</v>
      </c>
      <c r="AR864" s="64">
        <v>2674</v>
      </c>
      <c r="AS864" s="64">
        <v>0</v>
      </c>
      <c r="AT864" s="64">
        <v>0</v>
      </c>
      <c r="AU864" s="64">
        <v>0</v>
      </c>
      <c r="AV864" s="64">
        <v>0</v>
      </c>
      <c r="AW864" s="64">
        <v>9069</v>
      </c>
      <c r="AX864" s="64">
        <v>770</v>
      </c>
      <c r="AY864" s="64">
        <v>12513</v>
      </c>
      <c r="AZ864" s="64">
        <v>35026</v>
      </c>
      <c r="BA864" s="64">
        <v>136</v>
      </c>
      <c r="BB864" s="64">
        <v>0</v>
      </c>
      <c r="BC864" s="64">
        <v>136</v>
      </c>
    </row>
    <row r="865" spans="1:55" x14ac:dyDescent="0.25">
      <c r="A865" s="64">
        <v>13360</v>
      </c>
      <c r="B865" s="65" t="s">
        <v>423</v>
      </c>
      <c r="C865" s="64">
        <v>200012</v>
      </c>
      <c r="D865" s="64">
        <v>502</v>
      </c>
      <c r="E865" s="64">
        <v>40</v>
      </c>
      <c r="F865" s="64">
        <v>462</v>
      </c>
      <c r="G865" s="64">
        <v>0</v>
      </c>
      <c r="H865" s="64">
        <v>31</v>
      </c>
      <c r="I865" s="64">
        <v>0</v>
      </c>
      <c r="J865" s="64">
        <v>493</v>
      </c>
      <c r="K865" s="64">
        <v>0</v>
      </c>
      <c r="L865" s="64">
        <v>25</v>
      </c>
      <c r="M865" s="64">
        <v>489</v>
      </c>
      <c r="N865" s="64">
        <v>17</v>
      </c>
      <c r="O865" s="64">
        <v>0</v>
      </c>
      <c r="P865" s="64">
        <v>208</v>
      </c>
      <c r="Q865" s="64">
        <v>0</v>
      </c>
      <c r="R865" s="64">
        <v>-196</v>
      </c>
      <c r="S865" s="64">
        <v>0</v>
      </c>
      <c r="T865" s="64">
        <v>0</v>
      </c>
      <c r="U865" s="64">
        <v>-40</v>
      </c>
      <c r="V865" s="64">
        <v>-156</v>
      </c>
      <c r="W865" s="64">
        <v>5</v>
      </c>
      <c r="X865" s="64">
        <v>0</v>
      </c>
      <c r="Y865" s="64">
        <v>1233</v>
      </c>
      <c r="Z865" s="64">
        <v>4806</v>
      </c>
      <c r="AA865" s="64">
        <v>0</v>
      </c>
      <c r="AB865" s="64">
        <v>96</v>
      </c>
      <c r="AC865" s="64">
        <v>0</v>
      </c>
      <c r="AD865" s="64">
        <v>0</v>
      </c>
      <c r="AE865" s="64">
        <v>0</v>
      </c>
      <c r="AF865" s="64">
        <v>885</v>
      </c>
      <c r="AG865" s="64">
        <v>0</v>
      </c>
      <c r="AH865" s="64">
        <v>59</v>
      </c>
      <c r="AI865" s="64">
        <v>0</v>
      </c>
      <c r="AJ865" s="64">
        <v>7084</v>
      </c>
      <c r="AK865" s="64">
        <v>917</v>
      </c>
      <c r="AL865" s="64">
        <v>4730</v>
      </c>
      <c r="AM865" s="64">
        <v>0</v>
      </c>
      <c r="AN865" s="64">
        <v>79</v>
      </c>
      <c r="AO865" s="64">
        <v>0</v>
      </c>
      <c r="AP865" s="64">
        <v>0</v>
      </c>
      <c r="AQ865" s="64">
        <v>0</v>
      </c>
      <c r="AR865" s="64">
        <v>678</v>
      </c>
      <c r="AS865" s="64">
        <v>0</v>
      </c>
      <c r="AT865" s="64">
        <v>0</v>
      </c>
      <c r="AU865" s="64">
        <v>0</v>
      </c>
      <c r="AV865" s="64">
        <v>0</v>
      </c>
      <c r="AW865" s="64">
        <v>836</v>
      </c>
      <c r="AX865" s="64">
        <v>-156</v>
      </c>
      <c r="AY865" s="64">
        <v>1358</v>
      </c>
      <c r="AZ865" s="64">
        <v>7084</v>
      </c>
      <c r="BA865" s="64">
        <v>458</v>
      </c>
      <c r="BB865" s="64">
        <v>0</v>
      </c>
      <c r="BC865" s="64">
        <v>458</v>
      </c>
    </row>
    <row r="866" spans="1:55" x14ac:dyDescent="0.25">
      <c r="A866" s="64">
        <v>13360</v>
      </c>
      <c r="B866" s="65" t="s">
        <v>423</v>
      </c>
      <c r="C866" s="64">
        <v>200112</v>
      </c>
      <c r="D866" s="64">
        <v>601</v>
      </c>
      <c r="E866" s="64">
        <v>97</v>
      </c>
      <c r="F866" s="64">
        <v>504</v>
      </c>
      <c r="G866" s="64">
        <v>0</v>
      </c>
      <c r="H866" s="64">
        <v>70</v>
      </c>
      <c r="I866" s="64">
        <v>0</v>
      </c>
      <c r="J866" s="64">
        <v>574</v>
      </c>
      <c r="K866" s="64">
        <v>0</v>
      </c>
      <c r="L866" s="64">
        <v>138</v>
      </c>
      <c r="M866" s="64">
        <v>587</v>
      </c>
      <c r="N866" s="64">
        <v>21</v>
      </c>
      <c r="O866" s="64">
        <v>0</v>
      </c>
      <c r="P866" s="64">
        <v>50</v>
      </c>
      <c r="Q866" s="64">
        <v>0</v>
      </c>
      <c r="R866" s="64">
        <v>54</v>
      </c>
      <c r="S866" s="64">
        <v>0</v>
      </c>
      <c r="T866" s="64">
        <v>0</v>
      </c>
      <c r="U866" s="64">
        <v>-2</v>
      </c>
      <c r="V866" s="64">
        <v>56</v>
      </c>
      <c r="W866" s="64">
        <v>27</v>
      </c>
      <c r="X866" s="64">
        <v>0</v>
      </c>
      <c r="Y866" s="64">
        <v>971</v>
      </c>
      <c r="Z866" s="64">
        <v>5356</v>
      </c>
      <c r="AA866" s="64">
        <v>0</v>
      </c>
      <c r="AB866" s="64">
        <v>141</v>
      </c>
      <c r="AC866" s="64">
        <v>0</v>
      </c>
      <c r="AD866" s="64">
        <v>0</v>
      </c>
      <c r="AE866" s="64">
        <v>0</v>
      </c>
      <c r="AF866" s="64">
        <v>942</v>
      </c>
      <c r="AG866" s="64">
        <v>0</v>
      </c>
      <c r="AH866" s="64">
        <v>69</v>
      </c>
      <c r="AI866" s="64">
        <v>0</v>
      </c>
      <c r="AJ866" s="64">
        <v>7506</v>
      </c>
      <c r="AK866" s="64">
        <v>1769</v>
      </c>
      <c r="AL866" s="64">
        <v>4251</v>
      </c>
      <c r="AM866" s="64">
        <v>0</v>
      </c>
      <c r="AN866" s="64">
        <v>72</v>
      </c>
      <c r="AO866" s="64">
        <v>0</v>
      </c>
      <c r="AP866" s="64">
        <v>0</v>
      </c>
      <c r="AQ866" s="64">
        <v>0</v>
      </c>
      <c r="AR866" s="64">
        <v>678</v>
      </c>
      <c r="AS866" s="64">
        <v>0</v>
      </c>
      <c r="AT866" s="64">
        <v>0</v>
      </c>
      <c r="AU866" s="64">
        <v>0</v>
      </c>
      <c r="AV866" s="64">
        <v>0</v>
      </c>
      <c r="AW866" s="64">
        <v>680</v>
      </c>
      <c r="AX866" s="64">
        <v>56</v>
      </c>
      <c r="AY866" s="64">
        <v>1414</v>
      </c>
      <c r="AZ866" s="64">
        <v>7506</v>
      </c>
      <c r="BA866" s="64">
        <v>116</v>
      </c>
      <c r="BB866" s="64">
        <v>0</v>
      </c>
      <c r="BC866" s="64">
        <v>116</v>
      </c>
    </row>
    <row r="867" spans="1:55" x14ac:dyDescent="0.25">
      <c r="A867" s="64">
        <v>13360</v>
      </c>
      <c r="B867" s="65" t="s">
        <v>423</v>
      </c>
      <c r="C867" s="64">
        <v>200212</v>
      </c>
      <c r="D867" s="64">
        <v>578</v>
      </c>
      <c r="E867" s="64">
        <v>71</v>
      </c>
      <c r="F867" s="64">
        <v>507</v>
      </c>
      <c r="G867" s="64">
        <v>0</v>
      </c>
      <c r="H867" s="64">
        <v>70</v>
      </c>
      <c r="I867" s="64">
        <v>0</v>
      </c>
      <c r="J867" s="64">
        <v>577</v>
      </c>
      <c r="K867" s="64">
        <v>0</v>
      </c>
      <c r="L867" s="64">
        <v>108</v>
      </c>
      <c r="M867" s="64">
        <v>601</v>
      </c>
      <c r="N867" s="64">
        <v>26</v>
      </c>
      <c r="O867" s="64">
        <v>0</v>
      </c>
      <c r="P867" s="64">
        <v>150</v>
      </c>
      <c r="Q867" s="64">
        <v>0</v>
      </c>
      <c r="R867" s="64">
        <v>-92</v>
      </c>
      <c r="S867" s="64">
        <v>0</v>
      </c>
      <c r="T867" s="64">
        <v>0</v>
      </c>
      <c r="U867" s="64">
        <v>-13</v>
      </c>
      <c r="V867" s="64">
        <v>-79</v>
      </c>
      <c r="W867" s="64">
        <v>20</v>
      </c>
      <c r="X867" s="64">
        <v>0</v>
      </c>
      <c r="Y867" s="64">
        <v>1698</v>
      </c>
      <c r="Z867" s="64">
        <v>5453</v>
      </c>
      <c r="AA867" s="64">
        <v>0</v>
      </c>
      <c r="AB867" s="64">
        <v>151</v>
      </c>
      <c r="AC867" s="64">
        <v>0</v>
      </c>
      <c r="AD867" s="64">
        <v>0</v>
      </c>
      <c r="AE867" s="64">
        <v>0</v>
      </c>
      <c r="AF867" s="64">
        <v>1034</v>
      </c>
      <c r="AG867" s="64">
        <v>0</v>
      </c>
      <c r="AH867" s="64">
        <v>72</v>
      </c>
      <c r="AI867" s="64">
        <v>0</v>
      </c>
      <c r="AJ867" s="64">
        <v>8428</v>
      </c>
      <c r="AK867" s="64">
        <v>1065</v>
      </c>
      <c r="AL867" s="64">
        <v>5827</v>
      </c>
      <c r="AM867" s="64">
        <v>0</v>
      </c>
      <c r="AN867" s="64">
        <v>91</v>
      </c>
      <c r="AO867" s="64">
        <v>0</v>
      </c>
      <c r="AP867" s="64">
        <v>0</v>
      </c>
      <c r="AQ867" s="64">
        <v>0</v>
      </c>
      <c r="AR867" s="64">
        <v>678</v>
      </c>
      <c r="AS867" s="64">
        <v>0</v>
      </c>
      <c r="AT867" s="64">
        <v>0</v>
      </c>
      <c r="AU867" s="64">
        <v>0</v>
      </c>
      <c r="AV867" s="64">
        <v>110</v>
      </c>
      <c r="AW867" s="64">
        <v>736</v>
      </c>
      <c r="AX867" s="64">
        <v>-79</v>
      </c>
      <c r="AY867" s="64">
        <v>1445</v>
      </c>
      <c r="AZ867" s="64">
        <v>8428</v>
      </c>
      <c r="BA867" s="64">
        <v>238</v>
      </c>
      <c r="BB867" s="64">
        <v>0</v>
      </c>
      <c r="BC867" s="64">
        <v>238</v>
      </c>
    </row>
    <row r="868" spans="1:55" x14ac:dyDescent="0.25">
      <c r="A868" s="64">
        <v>13360</v>
      </c>
      <c r="B868" s="65" t="s">
        <v>423</v>
      </c>
      <c r="C868" s="64">
        <v>200312</v>
      </c>
      <c r="D868" s="64">
        <v>657</v>
      </c>
      <c r="E868" s="64">
        <v>124</v>
      </c>
      <c r="F868" s="64">
        <v>533</v>
      </c>
      <c r="G868" s="64">
        <v>0</v>
      </c>
      <c r="H868" s="64">
        <v>78</v>
      </c>
      <c r="I868" s="64">
        <v>0</v>
      </c>
      <c r="J868" s="64">
        <v>611</v>
      </c>
      <c r="K868" s="64">
        <v>0</v>
      </c>
      <c r="L868" s="64">
        <v>125</v>
      </c>
      <c r="M868" s="64">
        <v>642</v>
      </c>
      <c r="N868" s="64">
        <v>23</v>
      </c>
      <c r="O868" s="64">
        <v>0</v>
      </c>
      <c r="P868" s="64">
        <v>31</v>
      </c>
      <c r="Q868" s="64">
        <v>0</v>
      </c>
      <c r="R868" s="64">
        <v>40</v>
      </c>
      <c r="S868" s="64">
        <v>80</v>
      </c>
      <c r="T868" s="64">
        <v>0</v>
      </c>
      <c r="U868" s="64">
        <v>7</v>
      </c>
      <c r="V868" s="64">
        <v>113</v>
      </c>
      <c r="W868" s="64">
        <v>37</v>
      </c>
      <c r="X868" s="64">
        <v>0</v>
      </c>
      <c r="Y868" s="64">
        <v>2828</v>
      </c>
      <c r="Z868" s="64">
        <v>5392</v>
      </c>
      <c r="AA868" s="64">
        <v>0</v>
      </c>
      <c r="AB868" s="64">
        <v>186</v>
      </c>
      <c r="AC868" s="64">
        <v>0</v>
      </c>
      <c r="AD868" s="64">
        <v>0</v>
      </c>
      <c r="AE868" s="64">
        <v>0</v>
      </c>
      <c r="AF868" s="64">
        <v>1071</v>
      </c>
      <c r="AG868" s="64">
        <v>0</v>
      </c>
      <c r="AH868" s="64">
        <v>99</v>
      </c>
      <c r="AI868" s="64">
        <v>0</v>
      </c>
      <c r="AJ868" s="64">
        <v>9613</v>
      </c>
      <c r="AK868" s="64">
        <v>1036</v>
      </c>
      <c r="AL868" s="64">
        <v>6909</v>
      </c>
      <c r="AM868" s="64">
        <v>0</v>
      </c>
      <c r="AN868" s="64">
        <v>100</v>
      </c>
      <c r="AO868" s="64">
        <v>0</v>
      </c>
      <c r="AP868" s="64">
        <v>0</v>
      </c>
      <c r="AQ868" s="64">
        <v>0</v>
      </c>
      <c r="AR868" s="64">
        <v>688</v>
      </c>
      <c r="AS868" s="64">
        <v>0</v>
      </c>
      <c r="AT868" s="64">
        <v>0</v>
      </c>
      <c r="AU868" s="64">
        <v>0</v>
      </c>
      <c r="AV868" s="64">
        <v>110</v>
      </c>
      <c r="AW868" s="64">
        <v>657</v>
      </c>
      <c r="AX868" s="64">
        <v>113</v>
      </c>
      <c r="AY868" s="64">
        <v>1568</v>
      </c>
      <c r="AZ868" s="64">
        <v>9613</v>
      </c>
      <c r="BA868" s="64">
        <v>116</v>
      </c>
      <c r="BB868" s="64">
        <v>0</v>
      </c>
      <c r="BC868" s="64">
        <v>116</v>
      </c>
    </row>
    <row r="869" spans="1:55" x14ac:dyDescent="0.25">
      <c r="A869" s="64">
        <v>13360</v>
      </c>
      <c r="B869" s="65" t="s">
        <v>423</v>
      </c>
      <c r="C869" s="64">
        <v>200412</v>
      </c>
      <c r="D869" s="64">
        <v>783</v>
      </c>
      <c r="E869" s="64">
        <v>130</v>
      </c>
      <c r="F869" s="64">
        <v>653</v>
      </c>
      <c r="G869" s="64">
        <v>0</v>
      </c>
      <c r="H869" s="64">
        <v>78</v>
      </c>
      <c r="I869" s="64">
        <v>0</v>
      </c>
      <c r="J869" s="64">
        <v>731</v>
      </c>
      <c r="K869" s="64">
        <v>0</v>
      </c>
      <c r="L869" s="64">
        <v>131</v>
      </c>
      <c r="M869" s="64">
        <v>668</v>
      </c>
      <c r="N869" s="64">
        <v>20</v>
      </c>
      <c r="O869" s="64">
        <v>0</v>
      </c>
      <c r="P869" s="64">
        <v>15</v>
      </c>
      <c r="Q869" s="64">
        <v>0</v>
      </c>
      <c r="R869" s="64">
        <v>159</v>
      </c>
      <c r="S869" s="64">
        <v>0</v>
      </c>
      <c r="T869" s="64">
        <v>0</v>
      </c>
      <c r="U869" s="64">
        <v>52</v>
      </c>
      <c r="V869" s="64">
        <v>107</v>
      </c>
      <c r="W869" s="64">
        <v>19</v>
      </c>
      <c r="X869" s="64">
        <v>0</v>
      </c>
      <c r="Y869" s="64">
        <v>2208</v>
      </c>
      <c r="Z869" s="64">
        <v>6331</v>
      </c>
      <c r="AA869" s="64">
        <v>0</v>
      </c>
      <c r="AB869" s="64">
        <v>186</v>
      </c>
      <c r="AC869" s="64">
        <v>0</v>
      </c>
      <c r="AD869" s="64">
        <v>0</v>
      </c>
      <c r="AE869" s="64">
        <v>0</v>
      </c>
      <c r="AF869" s="64">
        <v>1097</v>
      </c>
      <c r="AG869" s="64">
        <v>0</v>
      </c>
      <c r="AH869" s="64">
        <v>29</v>
      </c>
      <c r="AI869" s="64">
        <v>0</v>
      </c>
      <c r="AJ869" s="64">
        <v>9870</v>
      </c>
      <c r="AK869" s="64">
        <v>1006</v>
      </c>
      <c r="AL869" s="64">
        <v>7080</v>
      </c>
      <c r="AM869" s="64">
        <v>0</v>
      </c>
      <c r="AN869" s="64">
        <v>111</v>
      </c>
      <c r="AO869" s="64">
        <v>0</v>
      </c>
      <c r="AP869" s="64">
        <v>0</v>
      </c>
      <c r="AQ869" s="64">
        <v>0</v>
      </c>
      <c r="AR869" s="64">
        <v>686</v>
      </c>
      <c r="AS869" s="64">
        <v>0</v>
      </c>
      <c r="AT869" s="64">
        <v>0</v>
      </c>
      <c r="AU869" s="64">
        <v>0</v>
      </c>
      <c r="AV869" s="64">
        <v>110</v>
      </c>
      <c r="AW869" s="64">
        <v>770</v>
      </c>
      <c r="AX869" s="64">
        <v>107</v>
      </c>
      <c r="AY869" s="64">
        <v>1673</v>
      </c>
      <c r="AZ869" s="64">
        <v>9870</v>
      </c>
      <c r="BA869" s="64">
        <v>321</v>
      </c>
      <c r="BB869" s="64">
        <v>0</v>
      </c>
      <c r="BC869" s="64">
        <v>321</v>
      </c>
    </row>
    <row r="870" spans="1:55" x14ac:dyDescent="0.25">
      <c r="A870" s="64">
        <v>13370</v>
      </c>
      <c r="B870" s="65" t="s">
        <v>394</v>
      </c>
      <c r="C870" s="64">
        <v>200012</v>
      </c>
      <c r="D870" s="64">
        <v>827</v>
      </c>
      <c r="E870" s="64">
        <v>2</v>
      </c>
      <c r="F870" s="64">
        <v>823</v>
      </c>
      <c r="G870" s="64">
        <v>0</v>
      </c>
      <c r="H870" s="64">
        <v>87</v>
      </c>
      <c r="I870" s="64">
        <v>2</v>
      </c>
      <c r="J870" s="64">
        <v>907</v>
      </c>
      <c r="K870" s="64">
        <v>7</v>
      </c>
      <c r="L870" s="64">
        <v>31</v>
      </c>
      <c r="M870" s="64">
        <v>517</v>
      </c>
      <c r="N870" s="64">
        <v>41</v>
      </c>
      <c r="O870" s="64">
        <v>144</v>
      </c>
      <c r="P870" s="64">
        <v>36</v>
      </c>
      <c r="Q870" s="64">
        <v>0</v>
      </c>
      <c r="R870" s="64">
        <v>210</v>
      </c>
      <c r="S870" s="64">
        <v>0</v>
      </c>
      <c r="T870" s="64">
        <v>0</v>
      </c>
      <c r="U870" s="64">
        <v>73</v>
      </c>
      <c r="V870" s="64">
        <v>137</v>
      </c>
      <c r="W870" s="64">
        <v>138</v>
      </c>
      <c r="X870" s="64">
        <v>0</v>
      </c>
      <c r="Y870" s="64">
        <v>2936</v>
      </c>
      <c r="Z870" s="64">
        <v>13306</v>
      </c>
      <c r="AA870" s="64">
        <v>5</v>
      </c>
      <c r="AB870" s="64">
        <v>218</v>
      </c>
      <c r="AC870" s="64">
        <v>0</v>
      </c>
      <c r="AD870" s="64">
        <v>0</v>
      </c>
      <c r="AE870" s="64">
        <v>0</v>
      </c>
      <c r="AF870" s="64">
        <v>851</v>
      </c>
      <c r="AG870" s="64">
        <v>0</v>
      </c>
      <c r="AH870" s="64">
        <v>0</v>
      </c>
      <c r="AI870" s="64">
        <v>0</v>
      </c>
      <c r="AJ870" s="64">
        <v>17454</v>
      </c>
      <c r="AK870" s="64">
        <v>3</v>
      </c>
      <c r="AL870" s="64">
        <v>14068</v>
      </c>
      <c r="AM870" s="64">
        <v>0</v>
      </c>
      <c r="AN870" s="64">
        <v>138</v>
      </c>
      <c r="AO870" s="64">
        <v>0</v>
      </c>
      <c r="AP870" s="64">
        <v>0</v>
      </c>
      <c r="AQ870" s="64">
        <v>0</v>
      </c>
      <c r="AR870" s="64">
        <v>2702</v>
      </c>
      <c r="AS870" s="64">
        <v>0</v>
      </c>
      <c r="AT870" s="64">
        <v>0</v>
      </c>
      <c r="AU870" s="64">
        <v>0</v>
      </c>
      <c r="AV870" s="64">
        <v>0</v>
      </c>
      <c r="AW870" s="64">
        <v>0</v>
      </c>
      <c r="AX870" s="64">
        <v>543</v>
      </c>
      <c r="AY870" s="64">
        <v>3245</v>
      </c>
      <c r="AZ870" s="64">
        <v>17454</v>
      </c>
      <c r="BA870" s="64">
        <v>474</v>
      </c>
      <c r="BB870" s="64">
        <v>0</v>
      </c>
      <c r="BC870" s="64">
        <v>474</v>
      </c>
    </row>
    <row r="871" spans="1:55" x14ac:dyDescent="0.25">
      <c r="A871" s="64">
        <v>13370</v>
      </c>
      <c r="B871" s="65" t="s">
        <v>394</v>
      </c>
      <c r="C871" s="64">
        <v>200112</v>
      </c>
      <c r="D871" s="64">
        <v>803</v>
      </c>
      <c r="E871" s="64">
        <v>5</v>
      </c>
      <c r="F871" s="64">
        <v>798</v>
      </c>
      <c r="G871" s="64">
        <v>0</v>
      </c>
      <c r="H871" s="64">
        <v>99</v>
      </c>
      <c r="I871" s="64">
        <v>0</v>
      </c>
      <c r="J871" s="64">
        <v>897</v>
      </c>
      <c r="K871" s="64">
        <v>0</v>
      </c>
      <c r="L871" s="64">
        <v>32</v>
      </c>
      <c r="M871" s="64">
        <v>519</v>
      </c>
      <c r="N871" s="64">
        <v>53</v>
      </c>
      <c r="O871" s="64">
        <v>120</v>
      </c>
      <c r="P871" s="64">
        <v>2</v>
      </c>
      <c r="Q871" s="64">
        <v>0</v>
      </c>
      <c r="R871" s="64">
        <v>235</v>
      </c>
      <c r="S871" s="64">
        <v>0</v>
      </c>
      <c r="T871" s="64">
        <v>0</v>
      </c>
      <c r="U871" s="64">
        <v>84</v>
      </c>
      <c r="V871" s="64">
        <v>151</v>
      </c>
      <c r="W871" s="64">
        <v>130</v>
      </c>
      <c r="X871" s="64">
        <v>0</v>
      </c>
      <c r="Y871" s="64">
        <v>3315</v>
      </c>
      <c r="Z871" s="64">
        <v>13940</v>
      </c>
      <c r="AA871" s="64">
        <v>5</v>
      </c>
      <c r="AB871" s="64">
        <v>218</v>
      </c>
      <c r="AC871" s="64">
        <v>0</v>
      </c>
      <c r="AD871" s="64">
        <v>0</v>
      </c>
      <c r="AE871" s="64">
        <v>0</v>
      </c>
      <c r="AF871" s="64">
        <v>825</v>
      </c>
      <c r="AG871" s="64">
        <v>0</v>
      </c>
      <c r="AH871" s="64">
        <v>0</v>
      </c>
      <c r="AI871" s="64">
        <v>0</v>
      </c>
      <c r="AJ871" s="64">
        <v>18433</v>
      </c>
      <c r="AK871" s="64">
        <v>5</v>
      </c>
      <c r="AL871" s="64">
        <v>14916</v>
      </c>
      <c r="AM871" s="64">
        <v>0</v>
      </c>
      <c r="AN871" s="64">
        <v>116</v>
      </c>
      <c r="AO871" s="64">
        <v>0</v>
      </c>
      <c r="AP871" s="64">
        <v>0</v>
      </c>
      <c r="AQ871" s="64">
        <v>0</v>
      </c>
      <c r="AR871" s="64">
        <v>2702</v>
      </c>
      <c r="AS871" s="64">
        <v>0</v>
      </c>
      <c r="AT871" s="64">
        <v>0</v>
      </c>
      <c r="AU871" s="64">
        <v>0</v>
      </c>
      <c r="AV871" s="64">
        <v>0</v>
      </c>
      <c r="AW871" s="64">
        <v>0</v>
      </c>
      <c r="AX871" s="64">
        <v>694</v>
      </c>
      <c r="AY871" s="64">
        <v>3396</v>
      </c>
      <c r="AZ871" s="64">
        <v>18433</v>
      </c>
      <c r="BA871" s="64">
        <v>914</v>
      </c>
      <c r="BB871" s="64">
        <v>0</v>
      </c>
      <c r="BC871" s="64">
        <v>914</v>
      </c>
    </row>
    <row r="872" spans="1:55" x14ac:dyDescent="0.25">
      <c r="A872" s="64">
        <v>13370</v>
      </c>
      <c r="B872" s="65" t="s">
        <v>394</v>
      </c>
      <c r="C872" s="64">
        <v>200212</v>
      </c>
      <c r="D872" s="64">
        <v>786</v>
      </c>
      <c r="E872" s="64">
        <v>2</v>
      </c>
      <c r="F872" s="64">
        <v>784</v>
      </c>
      <c r="G872" s="64">
        <v>0</v>
      </c>
      <c r="H872" s="64">
        <v>91</v>
      </c>
      <c r="I872" s="64">
        <v>2</v>
      </c>
      <c r="J872" s="64">
        <v>873</v>
      </c>
      <c r="K872" s="64">
        <v>0</v>
      </c>
      <c r="L872" s="64">
        <v>32</v>
      </c>
      <c r="M872" s="64">
        <v>626</v>
      </c>
      <c r="N872" s="64">
        <v>53</v>
      </c>
      <c r="O872" s="64">
        <v>0</v>
      </c>
      <c r="P872" s="64">
        <v>-184</v>
      </c>
      <c r="Q872" s="64">
        <v>0</v>
      </c>
      <c r="R872" s="64">
        <v>410</v>
      </c>
      <c r="S872" s="64">
        <v>0</v>
      </c>
      <c r="T872" s="64">
        <v>0</v>
      </c>
      <c r="U872" s="64">
        <v>135</v>
      </c>
      <c r="V872" s="64">
        <v>275</v>
      </c>
      <c r="W872" s="64">
        <v>124</v>
      </c>
      <c r="X872" s="64">
        <v>0</v>
      </c>
      <c r="Y872" s="64">
        <v>3797</v>
      </c>
      <c r="Z872" s="64">
        <v>13899</v>
      </c>
      <c r="AA872" s="64">
        <v>2</v>
      </c>
      <c r="AB872" s="64">
        <v>228</v>
      </c>
      <c r="AC872" s="64">
        <v>0</v>
      </c>
      <c r="AD872" s="64">
        <v>0</v>
      </c>
      <c r="AE872" s="64">
        <v>0</v>
      </c>
      <c r="AF872" s="64">
        <v>815</v>
      </c>
      <c r="AG872" s="64">
        <v>0</v>
      </c>
      <c r="AH872" s="64">
        <v>0</v>
      </c>
      <c r="AI872" s="64">
        <v>0</v>
      </c>
      <c r="AJ872" s="64">
        <v>18865</v>
      </c>
      <c r="AK872" s="64">
        <v>6</v>
      </c>
      <c r="AL872" s="64">
        <v>15015</v>
      </c>
      <c r="AM872" s="64">
        <v>0</v>
      </c>
      <c r="AN872" s="64">
        <v>173</v>
      </c>
      <c r="AO872" s="64">
        <v>0</v>
      </c>
      <c r="AP872" s="64">
        <v>0</v>
      </c>
      <c r="AQ872" s="64">
        <v>0</v>
      </c>
      <c r="AR872" s="64">
        <v>2702</v>
      </c>
      <c r="AS872" s="64">
        <v>0</v>
      </c>
      <c r="AT872" s="64">
        <v>0</v>
      </c>
      <c r="AU872" s="64">
        <v>0</v>
      </c>
      <c r="AV872" s="64">
        <v>0</v>
      </c>
      <c r="AW872" s="64">
        <v>694</v>
      </c>
      <c r="AX872" s="64">
        <v>275</v>
      </c>
      <c r="AY872" s="64">
        <v>3671</v>
      </c>
      <c r="AZ872" s="64">
        <v>18865</v>
      </c>
      <c r="BA872" s="64">
        <v>3212</v>
      </c>
      <c r="BB872" s="64">
        <v>0</v>
      </c>
      <c r="BC872" s="64">
        <v>3212</v>
      </c>
    </row>
    <row r="873" spans="1:55" x14ac:dyDescent="0.25">
      <c r="A873" s="64">
        <v>13370</v>
      </c>
      <c r="B873" s="65" t="s">
        <v>394</v>
      </c>
      <c r="C873" s="64">
        <v>200312</v>
      </c>
      <c r="D873" s="64">
        <v>733</v>
      </c>
      <c r="E873" s="64">
        <v>6</v>
      </c>
      <c r="F873" s="64">
        <v>727</v>
      </c>
      <c r="G873" s="64">
        <v>0</v>
      </c>
      <c r="H873" s="64">
        <v>91</v>
      </c>
      <c r="I873" s="64">
        <v>1</v>
      </c>
      <c r="J873" s="64">
        <v>817</v>
      </c>
      <c r="K873" s="64">
        <v>0</v>
      </c>
      <c r="L873" s="64">
        <v>33</v>
      </c>
      <c r="M873" s="64">
        <v>702</v>
      </c>
      <c r="N873" s="64">
        <v>44</v>
      </c>
      <c r="O873" s="64">
        <v>0</v>
      </c>
      <c r="P873" s="64">
        <v>-51</v>
      </c>
      <c r="Q873" s="64">
        <v>0</v>
      </c>
      <c r="R873" s="64">
        <v>155</v>
      </c>
      <c r="S873" s="64">
        <v>0</v>
      </c>
      <c r="T873" s="64">
        <v>0</v>
      </c>
      <c r="U873" s="64">
        <v>56</v>
      </c>
      <c r="V873" s="64">
        <v>99</v>
      </c>
      <c r="W873" s="64">
        <v>165</v>
      </c>
      <c r="X873" s="64">
        <v>0</v>
      </c>
      <c r="Y873" s="64">
        <v>5846</v>
      </c>
      <c r="Z873" s="64">
        <v>13415</v>
      </c>
      <c r="AA873" s="64">
        <v>2</v>
      </c>
      <c r="AB873" s="64">
        <v>228</v>
      </c>
      <c r="AC873" s="64">
        <v>0</v>
      </c>
      <c r="AD873" s="64">
        <v>0</v>
      </c>
      <c r="AE873" s="64">
        <v>0</v>
      </c>
      <c r="AF873" s="64">
        <v>792</v>
      </c>
      <c r="AG873" s="64">
        <v>0</v>
      </c>
      <c r="AH873" s="64">
        <v>0</v>
      </c>
      <c r="AI873" s="64">
        <v>0</v>
      </c>
      <c r="AJ873" s="64">
        <v>20448</v>
      </c>
      <c r="AK873" s="64">
        <v>6</v>
      </c>
      <c r="AL873" s="64">
        <v>16549</v>
      </c>
      <c r="AM873" s="64">
        <v>0</v>
      </c>
      <c r="AN873" s="64">
        <v>123</v>
      </c>
      <c r="AO873" s="64">
        <v>0</v>
      </c>
      <c r="AP873" s="64">
        <v>0</v>
      </c>
      <c r="AQ873" s="64">
        <v>0</v>
      </c>
      <c r="AR873" s="64">
        <v>2702</v>
      </c>
      <c r="AS873" s="64">
        <v>0</v>
      </c>
      <c r="AT873" s="64">
        <v>0</v>
      </c>
      <c r="AU873" s="64">
        <v>0</v>
      </c>
      <c r="AV873" s="64">
        <v>0</v>
      </c>
      <c r="AW873" s="64">
        <v>969</v>
      </c>
      <c r="AX873" s="64">
        <v>99</v>
      </c>
      <c r="AY873" s="64">
        <v>3770</v>
      </c>
      <c r="AZ873" s="64">
        <v>20448</v>
      </c>
      <c r="BA873" s="64">
        <v>715</v>
      </c>
      <c r="BB873" s="64">
        <v>0</v>
      </c>
      <c r="BC873" s="64">
        <v>715</v>
      </c>
    </row>
    <row r="874" spans="1:55" x14ac:dyDescent="0.25">
      <c r="A874" s="64">
        <v>13370</v>
      </c>
      <c r="B874" s="65" t="s">
        <v>394</v>
      </c>
      <c r="C874" s="64">
        <v>200412</v>
      </c>
      <c r="D874" s="64">
        <v>823</v>
      </c>
      <c r="E874" s="64">
        <v>0</v>
      </c>
      <c r="F874" s="64">
        <v>823</v>
      </c>
      <c r="G874" s="64">
        <v>0</v>
      </c>
      <c r="H874" s="64">
        <v>88</v>
      </c>
      <c r="I874" s="64">
        <v>4</v>
      </c>
      <c r="J874" s="64">
        <v>907</v>
      </c>
      <c r="K874" s="64">
        <v>0</v>
      </c>
      <c r="L874" s="64">
        <v>34</v>
      </c>
      <c r="M874" s="64">
        <v>749</v>
      </c>
      <c r="N874" s="64">
        <v>38</v>
      </c>
      <c r="O874" s="64">
        <v>0</v>
      </c>
      <c r="P874" s="64">
        <v>10</v>
      </c>
      <c r="Q874" s="64">
        <v>0</v>
      </c>
      <c r="R874" s="64">
        <v>144</v>
      </c>
      <c r="S874" s="64">
        <v>1</v>
      </c>
      <c r="T874" s="64">
        <v>0</v>
      </c>
      <c r="U874" s="64">
        <v>49</v>
      </c>
      <c r="V874" s="64">
        <v>96</v>
      </c>
      <c r="W874" s="64">
        <v>170</v>
      </c>
      <c r="X874" s="64">
        <v>0</v>
      </c>
      <c r="Y874" s="64">
        <v>3354</v>
      </c>
      <c r="Z874" s="64">
        <v>16322</v>
      </c>
      <c r="AA874" s="64">
        <v>1</v>
      </c>
      <c r="AB874" s="64">
        <v>228</v>
      </c>
      <c r="AC874" s="64">
        <v>0</v>
      </c>
      <c r="AD874" s="64">
        <v>0</v>
      </c>
      <c r="AE874" s="64">
        <v>0</v>
      </c>
      <c r="AF874" s="64">
        <v>753</v>
      </c>
      <c r="AG874" s="64">
        <v>0</v>
      </c>
      <c r="AH874" s="64">
        <v>0</v>
      </c>
      <c r="AI874" s="64">
        <v>3</v>
      </c>
      <c r="AJ874" s="64">
        <v>20832</v>
      </c>
      <c r="AK874" s="64">
        <v>7</v>
      </c>
      <c r="AL874" s="64">
        <v>16814</v>
      </c>
      <c r="AM874" s="64">
        <v>0</v>
      </c>
      <c r="AN874" s="64">
        <v>145</v>
      </c>
      <c r="AO874" s="64">
        <v>0</v>
      </c>
      <c r="AP874" s="64">
        <v>0</v>
      </c>
      <c r="AQ874" s="64">
        <v>0</v>
      </c>
      <c r="AR874" s="64">
        <v>2702</v>
      </c>
      <c r="AS874" s="64">
        <v>0</v>
      </c>
      <c r="AT874" s="64">
        <v>0</v>
      </c>
      <c r="AU874" s="64">
        <v>0</v>
      </c>
      <c r="AV874" s="64">
        <v>0</v>
      </c>
      <c r="AW874" s="64">
        <v>1068</v>
      </c>
      <c r="AX874" s="64">
        <v>96</v>
      </c>
      <c r="AY874" s="64">
        <v>3866</v>
      </c>
      <c r="AZ874" s="64">
        <v>20832</v>
      </c>
      <c r="BA874" s="64">
        <v>1826</v>
      </c>
      <c r="BB874" s="64">
        <v>0</v>
      </c>
      <c r="BC874" s="64">
        <v>1826</v>
      </c>
    </row>
    <row r="875" spans="1:55" x14ac:dyDescent="0.25">
      <c r="A875" s="64">
        <v>13390</v>
      </c>
      <c r="B875" s="65" t="s">
        <v>395</v>
      </c>
      <c r="C875" s="64">
        <v>200012</v>
      </c>
      <c r="D875" s="64">
        <v>86</v>
      </c>
      <c r="E875" s="64">
        <v>0</v>
      </c>
      <c r="F875" s="64">
        <v>86</v>
      </c>
      <c r="G875" s="64">
        <v>0</v>
      </c>
      <c r="H875" s="64">
        <v>4</v>
      </c>
      <c r="I875" s="64">
        <v>0</v>
      </c>
      <c r="J875" s="64">
        <v>90</v>
      </c>
      <c r="K875" s="64">
        <v>0</v>
      </c>
      <c r="L875" s="64">
        <v>0</v>
      </c>
      <c r="M875" s="64">
        <v>31</v>
      </c>
      <c r="N875" s="64">
        <v>3</v>
      </c>
      <c r="O875" s="64">
        <v>54</v>
      </c>
      <c r="P875" s="64">
        <v>-7</v>
      </c>
      <c r="Q875" s="64">
        <v>0</v>
      </c>
      <c r="R875" s="64">
        <v>9</v>
      </c>
      <c r="S875" s="64">
        <v>0</v>
      </c>
      <c r="T875" s="64">
        <v>0</v>
      </c>
      <c r="U875" s="64">
        <v>0</v>
      </c>
      <c r="V875" s="64">
        <v>9</v>
      </c>
      <c r="W875" s="64">
        <v>9</v>
      </c>
      <c r="X875" s="64">
        <v>0</v>
      </c>
      <c r="Y875" s="64">
        <v>1544</v>
      </c>
      <c r="Z875" s="64">
        <v>864</v>
      </c>
      <c r="AA875" s="64">
        <v>0</v>
      </c>
      <c r="AB875" s="64">
        <v>60</v>
      </c>
      <c r="AC875" s="64">
        <v>0</v>
      </c>
      <c r="AD875" s="64">
        <v>0</v>
      </c>
      <c r="AE875" s="64">
        <v>5</v>
      </c>
      <c r="AF875" s="64">
        <v>3</v>
      </c>
      <c r="AG875" s="64">
        <v>0</v>
      </c>
      <c r="AH875" s="64">
        <v>0</v>
      </c>
      <c r="AI875" s="64">
        <v>0</v>
      </c>
      <c r="AJ875" s="64">
        <v>2485</v>
      </c>
      <c r="AK875" s="64">
        <v>0</v>
      </c>
      <c r="AL875" s="64">
        <v>1724</v>
      </c>
      <c r="AM875" s="64">
        <v>0</v>
      </c>
      <c r="AN875" s="64">
        <v>0</v>
      </c>
      <c r="AO875" s="64">
        <v>11</v>
      </c>
      <c r="AP875" s="64">
        <v>32</v>
      </c>
      <c r="AQ875" s="64">
        <v>0</v>
      </c>
      <c r="AR875" s="64">
        <v>299</v>
      </c>
      <c r="AS875" s="64">
        <v>0</v>
      </c>
      <c r="AT875" s="64">
        <v>0</v>
      </c>
      <c r="AU875" s="64">
        <v>0</v>
      </c>
      <c r="AV875" s="64">
        <v>0</v>
      </c>
      <c r="AW875" s="64">
        <v>410</v>
      </c>
      <c r="AX875" s="64">
        <v>9</v>
      </c>
      <c r="AY875" s="64">
        <v>718</v>
      </c>
      <c r="AZ875" s="64">
        <v>2485</v>
      </c>
      <c r="BA875" s="64">
        <v>7</v>
      </c>
      <c r="BB875" s="64">
        <v>0</v>
      </c>
      <c r="BC875" s="64">
        <v>7</v>
      </c>
    </row>
    <row r="876" spans="1:55" x14ac:dyDescent="0.25">
      <c r="A876" s="64">
        <v>13390</v>
      </c>
      <c r="B876" s="65" t="s">
        <v>395</v>
      </c>
      <c r="C876" s="64">
        <v>200112</v>
      </c>
      <c r="D876" s="64">
        <v>96</v>
      </c>
      <c r="E876" s="64">
        <v>0</v>
      </c>
      <c r="F876" s="64">
        <v>96</v>
      </c>
      <c r="G876" s="64">
        <v>0</v>
      </c>
      <c r="H876" s="64">
        <v>3</v>
      </c>
      <c r="I876" s="64">
        <v>0</v>
      </c>
      <c r="J876" s="64">
        <v>99</v>
      </c>
      <c r="K876" s="64">
        <v>0</v>
      </c>
      <c r="L876" s="64">
        <v>0</v>
      </c>
      <c r="M876" s="64">
        <v>35</v>
      </c>
      <c r="N876" s="64">
        <v>3</v>
      </c>
      <c r="O876" s="64">
        <v>47</v>
      </c>
      <c r="P876" s="64">
        <v>0</v>
      </c>
      <c r="Q876" s="64">
        <v>0</v>
      </c>
      <c r="R876" s="64">
        <v>14</v>
      </c>
      <c r="S876" s="64">
        <v>0</v>
      </c>
      <c r="T876" s="64">
        <v>0</v>
      </c>
      <c r="U876" s="64">
        <v>3</v>
      </c>
      <c r="V876" s="64">
        <v>11</v>
      </c>
      <c r="W876" s="64">
        <v>4</v>
      </c>
      <c r="X876" s="64">
        <v>0</v>
      </c>
      <c r="Y876" s="64">
        <v>1384</v>
      </c>
      <c r="Z876" s="64">
        <v>719</v>
      </c>
      <c r="AA876" s="64">
        <v>0</v>
      </c>
      <c r="AB876" s="64">
        <v>60</v>
      </c>
      <c r="AC876" s="64">
        <v>0</v>
      </c>
      <c r="AD876" s="64">
        <v>0</v>
      </c>
      <c r="AE876" s="64">
        <v>5</v>
      </c>
      <c r="AF876" s="64">
        <v>0</v>
      </c>
      <c r="AG876" s="64">
        <v>0</v>
      </c>
      <c r="AH876" s="64">
        <v>0</v>
      </c>
      <c r="AI876" s="64">
        <v>0</v>
      </c>
      <c r="AJ876" s="64">
        <v>2172</v>
      </c>
      <c r="AK876" s="64">
        <v>0</v>
      </c>
      <c r="AL876" s="64">
        <v>1401</v>
      </c>
      <c r="AM876" s="64">
        <v>0</v>
      </c>
      <c r="AN876" s="64">
        <v>0</v>
      </c>
      <c r="AO876" s="64">
        <v>11</v>
      </c>
      <c r="AP876" s="64">
        <v>30</v>
      </c>
      <c r="AQ876" s="64">
        <v>0</v>
      </c>
      <c r="AR876" s="64">
        <v>300</v>
      </c>
      <c r="AS876" s="64">
        <v>0</v>
      </c>
      <c r="AT876" s="64">
        <v>0</v>
      </c>
      <c r="AU876" s="64">
        <v>0</v>
      </c>
      <c r="AV876" s="64">
        <v>0</v>
      </c>
      <c r="AW876" s="64">
        <v>419</v>
      </c>
      <c r="AX876" s="64">
        <v>11</v>
      </c>
      <c r="AY876" s="64">
        <v>730</v>
      </c>
      <c r="AZ876" s="64">
        <v>2172</v>
      </c>
      <c r="BA876" s="64">
        <v>7</v>
      </c>
      <c r="BB876" s="64">
        <v>0</v>
      </c>
      <c r="BC876" s="64">
        <v>7</v>
      </c>
    </row>
    <row r="877" spans="1:55" x14ac:dyDescent="0.25">
      <c r="A877" s="64">
        <v>13390</v>
      </c>
      <c r="B877" s="65" t="s">
        <v>395</v>
      </c>
      <c r="C877" s="64">
        <v>200212</v>
      </c>
      <c r="D877" s="64">
        <v>82</v>
      </c>
      <c r="E877" s="64">
        <v>0</v>
      </c>
      <c r="F877" s="64">
        <v>82</v>
      </c>
      <c r="G877" s="64">
        <v>0</v>
      </c>
      <c r="H877" s="64">
        <v>2</v>
      </c>
      <c r="I877" s="64">
        <v>0</v>
      </c>
      <c r="J877" s="64">
        <v>84</v>
      </c>
      <c r="K877" s="64">
        <v>0</v>
      </c>
      <c r="L877" s="64">
        <v>0</v>
      </c>
      <c r="M877" s="64">
        <v>80</v>
      </c>
      <c r="N877" s="64">
        <v>2</v>
      </c>
      <c r="O877" s="64">
        <v>0</v>
      </c>
      <c r="P877" s="64">
        <v>0</v>
      </c>
      <c r="Q877" s="64">
        <v>0</v>
      </c>
      <c r="R877" s="64">
        <v>2</v>
      </c>
      <c r="S877" s="64">
        <v>0</v>
      </c>
      <c r="T877" s="64">
        <v>0</v>
      </c>
      <c r="U877" s="64">
        <v>1</v>
      </c>
      <c r="V877" s="64">
        <v>1</v>
      </c>
      <c r="W877" s="64">
        <v>12</v>
      </c>
      <c r="X877" s="64">
        <v>0</v>
      </c>
      <c r="Y877" s="64">
        <v>1847</v>
      </c>
      <c r="Z877" s="64">
        <v>569</v>
      </c>
      <c r="AA877" s="64">
        <v>0</v>
      </c>
      <c r="AB877" s="64">
        <v>60</v>
      </c>
      <c r="AC877" s="64">
        <v>0</v>
      </c>
      <c r="AD877" s="64">
        <v>0</v>
      </c>
      <c r="AE877" s="64">
        <v>0</v>
      </c>
      <c r="AF877" s="64">
        <v>10</v>
      </c>
      <c r="AG877" s="64">
        <v>0</v>
      </c>
      <c r="AH877" s="64">
        <v>5</v>
      </c>
      <c r="AI877" s="64">
        <v>0</v>
      </c>
      <c r="AJ877" s="64">
        <v>2503</v>
      </c>
      <c r="AK877" s="64">
        <v>0</v>
      </c>
      <c r="AL877" s="64">
        <v>1740</v>
      </c>
      <c r="AM877" s="64">
        <v>0</v>
      </c>
      <c r="AN877" s="64">
        <v>26</v>
      </c>
      <c r="AO877" s="64">
        <v>5</v>
      </c>
      <c r="AP877" s="64">
        <v>0</v>
      </c>
      <c r="AQ877" s="64">
        <v>0</v>
      </c>
      <c r="AR877" s="64">
        <v>300</v>
      </c>
      <c r="AS877" s="64">
        <v>0</v>
      </c>
      <c r="AT877" s="64">
        <v>0</v>
      </c>
      <c r="AU877" s="64">
        <v>0</v>
      </c>
      <c r="AV877" s="64">
        <v>0</v>
      </c>
      <c r="AW877" s="64">
        <v>431</v>
      </c>
      <c r="AX877" s="64">
        <v>1</v>
      </c>
      <c r="AY877" s="64">
        <v>732</v>
      </c>
      <c r="AZ877" s="64">
        <v>2503</v>
      </c>
      <c r="BA877" s="64">
        <v>7</v>
      </c>
      <c r="BB877" s="64">
        <v>0</v>
      </c>
      <c r="BC877" s="64">
        <v>7</v>
      </c>
    </row>
    <row r="878" spans="1:55" x14ac:dyDescent="0.25">
      <c r="A878" s="64">
        <v>13390</v>
      </c>
      <c r="B878" s="65" t="s">
        <v>395</v>
      </c>
      <c r="C878" s="64">
        <v>200312</v>
      </c>
      <c r="D878" s="64">
        <v>63</v>
      </c>
      <c r="E878" s="64">
        <v>0</v>
      </c>
      <c r="F878" s="64">
        <v>63</v>
      </c>
      <c r="G878" s="64">
        <v>0</v>
      </c>
      <c r="H878" s="64">
        <v>3</v>
      </c>
      <c r="I878" s="64">
        <v>0</v>
      </c>
      <c r="J878" s="64">
        <v>66</v>
      </c>
      <c r="K878" s="64">
        <v>0</v>
      </c>
      <c r="L878" s="64">
        <v>0</v>
      </c>
      <c r="M878" s="64">
        <v>64</v>
      </c>
      <c r="N878" s="64">
        <v>2</v>
      </c>
      <c r="O878" s="64">
        <v>0</v>
      </c>
      <c r="P878" s="64">
        <v>0</v>
      </c>
      <c r="Q878" s="64">
        <v>0</v>
      </c>
      <c r="R878" s="64">
        <v>0</v>
      </c>
      <c r="S878" s="64">
        <v>0</v>
      </c>
      <c r="T878" s="64">
        <v>0</v>
      </c>
      <c r="U878" s="64">
        <v>0</v>
      </c>
      <c r="V878" s="64">
        <v>0</v>
      </c>
      <c r="W878" s="64">
        <v>2</v>
      </c>
      <c r="X878" s="64">
        <v>0</v>
      </c>
      <c r="Y878" s="64">
        <v>1619</v>
      </c>
      <c r="Z878" s="64">
        <v>686</v>
      </c>
      <c r="AA878" s="64">
        <v>0</v>
      </c>
      <c r="AB878" s="64">
        <v>60</v>
      </c>
      <c r="AC878" s="64">
        <v>0</v>
      </c>
      <c r="AD878" s="64">
        <v>0</v>
      </c>
      <c r="AE878" s="64">
        <v>0</v>
      </c>
      <c r="AF878" s="64">
        <v>8</v>
      </c>
      <c r="AG878" s="64">
        <v>0</v>
      </c>
      <c r="AH878" s="64">
        <v>5</v>
      </c>
      <c r="AI878" s="64">
        <v>0</v>
      </c>
      <c r="AJ878" s="64">
        <v>2380</v>
      </c>
      <c r="AK878" s="64">
        <v>0</v>
      </c>
      <c r="AL878" s="64">
        <v>1620</v>
      </c>
      <c r="AM878" s="64">
        <v>0</v>
      </c>
      <c r="AN878" s="64">
        <v>22</v>
      </c>
      <c r="AO878" s="64">
        <v>7</v>
      </c>
      <c r="AP878" s="64">
        <v>0</v>
      </c>
      <c r="AQ878" s="64">
        <v>0</v>
      </c>
      <c r="AR878" s="64">
        <v>300</v>
      </c>
      <c r="AS878" s="64">
        <v>0</v>
      </c>
      <c r="AT878" s="64">
        <v>0</v>
      </c>
      <c r="AU878" s="64">
        <v>0</v>
      </c>
      <c r="AV878" s="64">
        <v>0</v>
      </c>
      <c r="AW878" s="64">
        <v>431</v>
      </c>
      <c r="AX878" s="64">
        <v>0</v>
      </c>
      <c r="AY878" s="64">
        <v>731</v>
      </c>
      <c r="AZ878" s="64">
        <v>2380</v>
      </c>
      <c r="BA878" s="64">
        <v>7</v>
      </c>
      <c r="BB878" s="64">
        <v>0</v>
      </c>
      <c r="BC878" s="64">
        <v>7</v>
      </c>
    </row>
    <row r="879" spans="1:55" x14ac:dyDescent="0.25">
      <c r="A879" s="64">
        <v>13390</v>
      </c>
      <c r="B879" s="65" t="s">
        <v>395</v>
      </c>
      <c r="C879" s="64">
        <v>200412</v>
      </c>
      <c r="D879" s="64">
        <v>55</v>
      </c>
      <c r="E879" s="64">
        <v>0</v>
      </c>
      <c r="F879" s="64">
        <v>55</v>
      </c>
      <c r="G879" s="64">
        <v>0</v>
      </c>
      <c r="H879" s="64">
        <v>4</v>
      </c>
      <c r="I879" s="64">
        <v>0</v>
      </c>
      <c r="J879" s="64">
        <v>59</v>
      </c>
      <c r="K879" s="64">
        <v>0</v>
      </c>
      <c r="L879" s="64">
        <v>0</v>
      </c>
      <c r="M879" s="64">
        <v>66</v>
      </c>
      <c r="N879" s="64">
        <v>2</v>
      </c>
      <c r="O879" s="64">
        <v>0</v>
      </c>
      <c r="P879" s="64">
        <v>0</v>
      </c>
      <c r="Q879" s="64">
        <v>0</v>
      </c>
      <c r="R879" s="64">
        <v>-9</v>
      </c>
      <c r="S879" s="64">
        <v>0</v>
      </c>
      <c r="T879" s="64">
        <v>0</v>
      </c>
      <c r="U879" s="64">
        <v>0</v>
      </c>
      <c r="V879" s="64">
        <v>-9</v>
      </c>
      <c r="W879" s="64">
        <v>4</v>
      </c>
      <c r="X879" s="64">
        <v>0</v>
      </c>
      <c r="Y879" s="64">
        <v>1668</v>
      </c>
      <c r="Z879" s="64">
        <v>890</v>
      </c>
      <c r="AA879" s="64">
        <v>0</v>
      </c>
      <c r="AB879" s="64">
        <v>60</v>
      </c>
      <c r="AC879" s="64">
        <v>0</v>
      </c>
      <c r="AD879" s="64">
        <v>0</v>
      </c>
      <c r="AE879" s="64">
        <v>0</v>
      </c>
      <c r="AF879" s="64">
        <v>5</v>
      </c>
      <c r="AG879" s="64">
        <v>0</v>
      </c>
      <c r="AH879" s="64">
        <v>5</v>
      </c>
      <c r="AI879" s="64">
        <v>0</v>
      </c>
      <c r="AJ879" s="64">
        <v>2632</v>
      </c>
      <c r="AK879" s="64">
        <v>0</v>
      </c>
      <c r="AL879" s="64">
        <v>1876</v>
      </c>
      <c r="AM879" s="64">
        <v>0</v>
      </c>
      <c r="AN879" s="64">
        <v>23</v>
      </c>
      <c r="AO879" s="64">
        <v>10</v>
      </c>
      <c r="AP879" s="64">
        <v>0</v>
      </c>
      <c r="AQ879" s="64">
        <v>0</v>
      </c>
      <c r="AR879" s="64">
        <v>301</v>
      </c>
      <c r="AS879" s="64">
        <v>0</v>
      </c>
      <c r="AT879" s="64">
        <v>0</v>
      </c>
      <c r="AU879" s="64">
        <v>0</v>
      </c>
      <c r="AV879" s="64">
        <v>0</v>
      </c>
      <c r="AW879" s="64">
        <v>431</v>
      </c>
      <c r="AX879" s="64">
        <v>-9</v>
      </c>
      <c r="AY879" s="64">
        <v>723</v>
      </c>
      <c r="AZ879" s="64">
        <v>2632</v>
      </c>
      <c r="BA879" s="64">
        <v>7</v>
      </c>
      <c r="BB879" s="64">
        <v>0</v>
      </c>
      <c r="BC879" s="64">
        <v>7</v>
      </c>
    </row>
    <row r="880" spans="1:55" x14ac:dyDescent="0.25">
      <c r="A880" s="64">
        <v>13420</v>
      </c>
      <c r="B880" s="65" t="s">
        <v>487</v>
      </c>
      <c r="C880" s="64">
        <v>200012</v>
      </c>
      <c r="D880" s="64">
        <v>577</v>
      </c>
      <c r="E880" s="64">
        <v>191</v>
      </c>
      <c r="F880" s="64">
        <v>386</v>
      </c>
      <c r="G880" s="64">
        <v>0</v>
      </c>
      <c r="H880" s="64">
        <v>77</v>
      </c>
      <c r="I880" s="64">
        <v>0</v>
      </c>
      <c r="J880" s="64">
        <v>463</v>
      </c>
      <c r="K880" s="64">
        <v>0</v>
      </c>
      <c r="L880" s="64">
        <v>0</v>
      </c>
      <c r="M880" s="64">
        <v>341</v>
      </c>
      <c r="N880" s="64">
        <v>0</v>
      </c>
      <c r="O880" s="64">
        <v>0</v>
      </c>
      <c r="P880" s="64">
        <v>18</v>
      </c>
      <c r="Q880" s="64">
        <v>0</v>
      </c>
      <c r="R880" s="64">
        <v>104</v>
      </c>
      <c r="S880" s="64">
        <v>0</v>
      </c>
      <c r="T880" s="64">
        <v>0</v>
      </c>
      <c r="U880" s="64">
        <v>11</v>
      </c>
      <c r="V880" s="64">
        <v>93</v>
      </c>
      <c r="W880" s="64">
        <v>0</v>
      </c>
      <c r="X880" s="64">
        <v>0</v>
      </c>
      <c r="Y880" s="64">
        <v>1399</v>
      </c>
      <c r="Z880" s="64">
        <v>7615</v>
      </c>
      <c r="AA880" s="64">
        <v>0</v>
      </c>
      <c r="AB880" s="64">
        <v>56</v>
      </c>
      <c r="AC880" s="64">
        <v>0</v>
      </c>
      <c r="AD880" s="64">
        <v>0</v>
      </c>
      <c r="AE880" s="64">
        <v>0</v>
      </c>
      <c r="AF880" s="64">
        <v>0</v>
      </c>
      <c r="AG880" s="64">
        <v>0</v>
      </c>
      <c r="AH880" s="64">
        <v>5</v>
      </c>
      <c r="AI880" s="64">
        <v>0</v>
      </c>
      <c r="AJ880" s="64">
        <v>9075</v>
      </c>
      <c r="AK880" s="64">
        <v>0</v>
      </c>
      <c r="AL880" s="64">
        <v>7190</v>
      </c>
      <c r="AM880" s="64">
        <v>0</v>
      </c>
      <c r="AN880" s="64">
        <v>66</v>
      </c>
      <c r="AO880" s="64">
        <v>0</v>
      </c>
      <c r="AP880" s="64">
        <v>0</v>
      </c>
      <c r="AQ880" s="64">
        <v>0</v>
      </c>
      <c r="AR880" s="64">
        <v>286</v>
      </c>
      <c r="AS880" s="64">
        <v>0</v>
      </c>
      <c r="AT880" s="64">
        <v>0</v>
      </c>
      <c r="AU880" s="64">
        <v>0</v>
      </c>
      <c r="AV880" s="64">
        <v>0</v>
      </c>
      <c r="AW880" s="64">
        <v>0</v>
      </c>
      <c r="AX880" s="64">
        <v>93</v>
      </c>
      <c r="AY880" s="64">
        <v>1819</v>
      </c>
      <c r="AZ880" s="64">
        <v>9075</v>
      </c>
      <c r="BA880" s="64">
        <v>128</v>
      </c>
      <c r="BB880" s="64">
        <v>0</v>
      </c>
      <c r="BC880" s="64">
        <v>128</v>
      </c>
    </row>
    <row r="881" spans="1:55" x14ac:dyDescent="0.25">
      <c r="A881" s="64">
        <v>13420</v>
      </c>
      <c r="B881" s="65" t="s">
        <v>487</v>
      </c>
      <c r="C881" s="64">
        <v>200112</v>
      </c>
      <c r="D881" s="64">
        <v>616</v>
      </c>
      <c r="E881" s="64">
        <v>170</v>
      </c>
      <c r="F881" s="64">
        <v>446</v>
      </c>
      <c r="G881" s="64">
        <v>0</v>
      </c>
      <c r="H881" s="64">
        <v>85</v>
      </c>
      <c r="I881" s="64">
        <v>0</v>
      </c>
      <c r="J881" s="64">
        <v>531</v>
      </c>
      <c r="K881" s="64">
        <v>0</v>
      </c>
      <c r="L881" s="64">
        <v>0</v>
      </c>
      <c r="M881" s="64">
        <v>380</v>
      </c>
      <c r="N881" s="64">
        <v>0</v>
      </c>
      <c r="O881" s="64">
        <v>0</v>
      </c>
      <c r="P881" s="64">
        <v>100</v>
      </c>
      <c r="Q881" s="64">
        <v>0</v>
      </c>
      <c r="R881" s="64">
        <v>51</v>
      </c>
      <c r="S881" s="64">
        <v>0</v>
      </c>
      <c r="T881" s="64">
        <v>0</v>
      </c>
      <c r="U881" s="64">
        <v>13</v>
      </c>
      <c r="V881" s="64">
        <v>38</v>
      </c>
      <c r="W881" s="64">
        <v>23</v>
      </c>
      <c r="X881" s="64">
        <v>0</v>
      </c>
      <c r="Y881" s="64">
        <v>1983</v>
      </c>
      <c r="Z881" s="64">
        <v>7611</v>
      </c>
      <c r="AA881" s="64">
        <v>0</v>
      </c>
      <c r="AB881" s="64">
        <v>56</v>
      </c>
      <c r="AC881" s="64">
        <v>0</v>
      </c>
      <c r="AD881" s="64">
        <v>0</v>
      </c>
      <c r="AE881" s="64">
        <v>0</v>
      </c>
      <c r="AF881" s="64">
        <v>0</v>
      </c>
      <c r="AG881" s="64">
        <v>0</v>
      </c>
      <c r="AH881" s="64">
        <v>7</v>
      </c>
      <c r="AI881" s="64">
        <v>0</v>
      </c>
      <c r="AJ881" s="64">
        <v>9680</v>
      </c>
      <c r="AK881" s="64">
        <v>2</v>
      </c>
      <c r="AL881" s="64">
        <v>7770</v>
      </c>
      <c r="AM881" s="64">
        <v>0</v>
      </c>
      <c r="AN881" s="64">
        <v>51</v>
      </c>
      <c r="AO881" s="64">
        <v>0</v>
      </c>
      <c r="AP881" s="64">
        <v>0</v>
      </c>
      <c r="AQ881" s="64">
        <v>0</v>
      </c>
      <c r="AR881" s="64">
        <v>286</v>
      </c>
      <c r="AS881" s="64">
        <v>0</v>
      </c>
      <c r="AT881" s="64">
        <v>0</v>
      </c>
      <c r="AU881" s="64">
        <v>0</v>
      </c>
      <c r="AV881" s="64">
        <v>0</v>
      </c>
      <c r="AW881" s="64">
        <v>1533</v>
      </c>
      <c r="AX881" s="64">
        <v>38</v>
      </c>
      <c r="AY881" s="64">
        <v>1857</v>
      </c>
      <c r="AZ881" s="64">
        <v>9680</v>
      </c>
      <c r="BA881" s="64">
        <v>231</v>
      </c>
      <c r="BB881" s="64">
        <v>0</v>
      </c>
      <c r="BC881" s="64">
        <v>231</v>
      </c>
    </row>
    <row r="882" spans="1:55" x14ac:dyDescent="0.25">
      <c r="A882" s="64">
        <v>13420</v>
      </c>
      <c r="B882" s="65" t="s">
        <v>487</v>
      </c>
      <c r="C882" s="64">
        <v>200212</v>
      </c>
      <c r="D882" s="64">
        <v>623</v>
      </c>
      <c r="E882" s="64">
        <v>181</v>
      </c>
      <c r="F882" s="64">
        <v>442</v>
      </c>
      <c r="G882" s="64">
        <v>0</v>
      </c>
      <c r="H882" s="64">
        <v>80</v>
      </c>
      <c r="I882" s="64">
        <v>0</v>
      </c>
      <c r="J882" s="64">
        <v>522</v>
      </c>
      <c r="K882" s="64">
        <v>0</v>
      </c>
      <c r="L882" s="64">
        <v>0</v>
      </c>
      <c r="M882" s="64">
        <v>506</v>
      </c>
      <c r="N882" s="64">
        <v>0</v>
      </c>
      <c r="O882" s="64">
        <v>0</v>
      </c>
      <c r="P882" s="64">
        <v>-20</v>
      </c>
      <c r="Q882" s="64">
        <v>0</v>
      </c>
      <c r="R882" s="64">
        <v>36</v>
      </c>
      <c r="S882" s="64">
        <v>0</v>
      </c>
      <c r="T882" s="64">
        <v>0</v>
      </c>
      <c r="U882" s="64">
        <v>9</v>
      </c>
      <c r="V882" s="64">
        <v>27</v>
      </c>
      <c r="W882" s="64">
        <v>40</v>
      </c>
      <c r="X882" s="64">
        <v>0</v>
      </c>
      <c r="Y882" s="64">
        <v>2049</v>
      </c>
      <c r="Z882" s="64">
        <v>7942</v>
      </c>
      <c r="AA882" s="64">
        <v>0</v>
      </c>
      <c r="AB882" s="64">
        <v>56</v>
      </c>
      <c r="AC882" s="64">
        <v>0</v>
      </c>
      <c r="AD882" s="64">
        <v>0</v>
      </c>
      <c r="AE882" s="64">
        <v>0</v>
      </c>
      <c r="AF882" s="64">
        <v>0</v>
      </c>
      <c r="AG882" s="64">
        <v>0</v>
      </c>
      <c r="AH882" s="64">
        <v>5</v>
      </c>
      <c r="AI882" s="64">
        <v>0</v>
      </c>
      <c r="AJ882" s="64">
        <v>10092</v>
      </c>
      <c r="AK882" s="64">
        <v>3</v>
      </c>
      <c r="AL882" s="64">
        <v>8145</v>
      </c>
      <c r="AM882" s="64">
        <v>0</v>
      </c>
      <c r="AN882" s="64">
        <v>60</v>
      </c>
      <c r="AO882" s="64">
        <v>0</v>
      </c>
      <c r="AP882" s="64">
        <v>0</v>
      </c>
      <c r="AQ882" s="64">
        <v>0</v>
      </c>
      <c r="AR882" s="64">
        <v>286</v>
      </c>
      <c r="AS882" s="64">
        <v>0</v>
      </c>
      <c r="AT882" s="64">
        <v>0</v>
      </c>
      <c r="AU882" s="64">
        <v>1571</v>
      </c>
      <c r="AV882" s="64">
        <v>0</v>
      </c>
      <c r="AW882" s="64">
        <v>0</v>
      </c>
      <c r="AX882" s="64">
        <v>27</v>
      </c>
      <c r="AY882" s="64">
        <v>1884</v>
      </c>
      <c r="AZ882" s="64">
        <v>10092</v>
      </c>
      <c r="BA882" s="64">
        <v>129</v>
      </c>
      <c r="BB882" s="64">
        <v>0</v>
      </c>
      <c r="BC882" s="64">
        <v>129</v>
      </c>
    </row>
    <row r="883" spans="1:55" x14ac:dyDescent="0.25">
      <c r="A883" s="64">
        <v>13420</v>
      </c>
      <c r="B883" s="65" t="s">
        <v>487</v>
      </c>
      <c r="C883" s="64">
        <v>200312</v>
      </c>
      <c r="D883" s="64">
        <v>631</v>
      </c>
      <c r="E883" s="64">
        <v>173</v>
      </c>
      <c r="F883" s="64">
        <v>458</v>
      </c>
      <c r="G883" s="64">
        <v>0</v>
      </c>
      <c r="H883" s="64">
        <v>131</v>
      </c>
      <c r="I883" s="64">
        <v>0</v>
      </c>
      <c r="J883" s="64">
        <v>589</v>
      </c>
      <c r="K883" s="64">
        <v>0</v>
      </c>
      <c r="L883" s="64">
        <v>0</v>
      </c>
      <c r="M883" s="64">
        <v>484</v>
      </c>
      <c r="N883" s="64">
        <v>0</v>
      </c>
      <c r="O883" s="64">
        <v>0</v>
      </c>
      <c r="P883" s="64">
        <v>0</v>
      </c>
      <c r="Q883" s="64">
        <v>0</v>
      </c>
      <c r="R883" s="64">
        <v>105</v>
      </c>
      <c r="S883" s="64">
        <v>0</v>
      </c>
      <c r="T883" s="64">
        <v>0</v>
      </c>
      <c r="U883" s="64">
        <v>31</v>
      </c>
      <c r="V883" s="64">
        <v>74</v>
      </c>
      <c r="W883" s="64">
        <v>45</v>
      </c>
      <c r="X883" s="64">
        <v>0</v>
      </c>
      <c r="Y883" s="64">
        <v>3952</v>
      </c>
      <c r="Z883" s="64">
        <v>9081</v>
      </c>
      <c r="AA883" s="64">
        <v>0</v>
      </c>
      <c r="AB883" s="64">
        <v>61</v>
      </c>
      <c r="AC883" s="64">
        <v>0</v>
      </c>
      <c r="AD883" s="64">
        <v>0</v>
      </c>
      <c r="AE883" s="64">
        <v>0</v>
      </c>
      <c r="AF883" s="64">
        <v>0</v>
      </c>
      <c r="AG883" s="64">
        <v>0</v>
      </c>
      <c r="AH883" s="64">
        <v>5</v>
      </c>
      <c r="AI883" s="64">
        <v>0</v>
      </c>
      <c r="AJ883" s="64">
        <v>13144</v>
      </c>
      <c r="AK883" s="64">
        <v>3</v>
      </c>
      <c r="AL883" s="64">
        <v>11108</v>
      </c>
      <c r="AM883" s="64">
        <v>0</v>
      </c>
      <c r="AN883" s="64">
        <v>65</v>
      </c>
      <c r="AO883" s="64">
        <v>10</v>
      </c>
      <c r="AP883" s="64">
        <v>0</v>
      </c>
      <c r="AQ883" s="64">
        <v>0</v>
      </c>
      <c r="AR883" s="64">
        <v>286</v>
      </c>
      <c r="AS883" s="64">
        <v>0</v>
      </c>
      <c r="AT883" s="64">
        <v>0</v>
      </c>
      <c r="AU883" s="64">
        <v>1672</v>
      </c>
      <c r="AV883" s="64">
        <v>0</v>
      </c>
      <c r="AW883" s="64">
        <v>0</v>
      </c>
      <c r="AX883" s="64">
        <v>0</v>
      </c>
      <c r="AY883" s="64">
        <v>1958</v>
      </c>
      <c r="AZ883" s="64">
        <v>13144</v>
      </c>
      <c r="BA883" s="64">
        <v>41</v>
      </c>
      <c r="BB883" s="64">
        <v>0</v>
      </c>
      <c r="BC883" s="64">
        <v>41</v>
      </c>
    </row>
    <row r="884" spans="1:55" x14ac:dyDescent="0.25">
      <c r="A884" s="64">
        <v>13420</v>
      </c>
      <c r="B884" s="65" t="s">
        <v>487</v>
      </c>
      <c r="C884" s="64">
        <v>200412</v>
      </c>
      <c r="D884" s="64">
        <v>698</v>
      </c>
      <c r="E884" s="64">
        <v>166</v>
      </c>
      <c r="F884" s="64">
        <v>532</v>
      </c>
      <c r="G884" s="64">
        <v>0</v>
      </c>
      <c r="H884" s="64">
        <v>132</v>
      </c>
      <c r="I884" s="64">
        <v>0</v>
      </c>
      <c r="J884" s="64">
        <v>664</v>
      </c>
      <c r="K884" s="64">
        <v>0</v>
      </c>
      <c r="L884" s="64">
        <v>8</v>
      </c>
      <c r="M884" s="64">
        <v>551</v>
      </c>
      <c r="N884" s="64">
        <v>13</v>
      </c>
      <c r="O884" s="64">
        <v>0</v>
      </c>
      <c r="P884" s="64">
        <v>50</v>
      </c>
      <c r="Q884" s="64">
        <v>0</v>
      </c>
      <c r="R884" s="64">
        <v>58</v>
      </c>
      <c r="S884" s="64">
        <v>0</v>
      </c>
      <c r="T884" s="64">
        <v>0</v>
      </c>
      <c r="U884" s="64">
        <v>18</v>
      </c>
      <c r="V884" s="64">
        <v>40</v>
      </c>
      <c r="W884" s="64">
        <v>50</v>
      </c>
      <c r="X884" s="64">
        <v>0</v>
      </c>
      <c r="Y884" s="64">
        <v>2396</v>
      </c>
      <c r="Z884" s="64">
        <v>10193</v>
      </c>
      <c r="AA884" s="64">
        <v>0</v>
      </c>
      <c r="AB884" s="64">
        <v>61</v>
      </c>
      <c r="AC884" s="64">
        <v>0</v>
      </c>
      <c r="AD884" s="64">
        <v>0</v>
      </c>
      <c r="AE884" s="64">
        <v>0</v>
      </c>
      <c r="AF884" s="64">
        <v>1298</v>
      </c>
      <c r="AG884" s="64">
        <v>0</v>
      </c>
      <c r="AH884" s="64">
        <v>14</v>
      </c>
      <c r="AI884" s="64">
        <v>0</v>
      </c>
      <c r="AJ884" s="64">
        <v>14012</v>
      </c>
      <c r="AK884" s="64">
        <v>5</v>
      </c>
      <c r="AL884" s="64">
        <v>11878</v>
      </c>
      <c r="AM884" s="64">
        <v>0</v>
      </c>
      <c r="AN884" s="64">
        <v>131</v>
      </c>
      <c r="AO884" s="64">
        <v>0</v>
      </c>
      <c r="AP884" s="64">
        <v>0</v>
      </c>
      <c r="AQ884" s="64">
        <v>0</v>
      </c>
      <c r="AR884" s="64">
        <v>286</v>
      </c>
      <c r="AS884" s="64">
        <v>0</v>
      </c>
      <c r="AT884" s="64">
        <v>0</v>
      </c>
      <c r="AU884" s="64">
        <v>1672</v>
      </c>
      <c r="AV884" s="64">
        <v>0</v>
      </c>
      <c r="AW884" s="64">
        <v>0</v>
      </c>
      <c r="AX884" s="64">
        <v>40</v>
      </c>
      <c r="AY884" s="64">
        <v>1998</v>
      </c>
      <c r="AZ884" s="64">
        <v>14012</v>
      </c>
      <c r="BA884" s="64">
        <v>35</v>
      </c>
      <c r="BB884" s="64">
        <v>0</v>
      </c>
      <c r="BC884" s="64">
        <v>35</v>
      </c>
    </row>
    <row r="885" spans="1:55" x14ac:dyDescent="0.25">
      <c r="A885" s="64">
        <v>13430</v>
      </c>
      <c r="B885" s="65" t="s">
        <v>445</v>
      </c>
      <c r="C885" s="64">
        <v>200012</v>
      </c>
      <c r="D885" s="64">
        <v>269</v>
      </c>
      <c r="E885" s="64">
        <v>0</v>
      </c>
      <c r="F885" s="64">
        <v>269</v>
      </c>
      <c r="G885" s="64">
        <v>0</v>
      </c>
      <c r="H885" s="64">
        <v>21</v>
      </c>
      <c r="I885" s="64">
        <v>0</v>
      </c>
      <c r="J885" s="64">
        <v>290</v>
      </c>
      <c r="K885" s="64">
        <v>8</v>
      </c>
      <c r="L885" s="64">
        <v>6</v>
      </c>
      <c r="M885" s="64">
        <v>147</v>
      </c>
      <c r="N885" s="64">
        <v>0</v>
      </c>
      <c r="O885" s="64">
        <v>48</v>
      </c>
      <c r="P885" s="64">
        <v>0</v>
      </c>
      <c r="Q885" s="64">
        <v>0</v>
      </c>
      <c r="R885" s="64">
        <v>109</v>
      </c>
      <c r="S885" s="64">
        <v>0</v>
      </c>
      <c r="T885" s="64">
        <v>0</v>
      </c>
      <c r="U885" s="64">
        <v>34</v>
      </c>
      <c r="V885" s="64">
        <v>75</v>
      </c>
      <c r="W885" s="64">
        <v>0</v>
      </c>
      <c r="X885" s="64">
        <v>0</v>
      </c>
      <c r="Y885" s="64">
        <v>843</v>
      </c>
      <c r="Z885" s="64">
        <v>3339</v>
      </c>
      <c r="AA885" s="64">
        <v>601</v>
      </c>
      <c r="AB885" s="64">
        <v>165</v>
      </c>
      <c r="AC885" s="64">
        <v>0</v>
      </c>
      <c r="AD885" s="64">
        <v>0</v>
      </c>
      <c r="AE885" s="64">
        <v>0</v>
      </c>
      <c r="AF885" s="64">
        <v>0</v>
      </c>
      <c r="AG885" s="64">
        <v>0</v>
      </c>
      <c r="AH885" s="64">
        <v>0</v>
      </c>
      <c r="AI885" s="64">
        <v>11</v>
      </c>
      <c r="AJ885" s="64">
        <v>4959</v>
      </c>
      <c r="AK885" s="64">
        <v>0</v>
      </c>
      <c r="AL885" s="64">
        <v>2989</v>
      </c>
      <c r="AM885" s="64">
        <v>0</v>
      </c>
      <c r="AN885" s="64">
        <v>5</v>
      </c>
      <c r="AO885" s="64">
        <v>31</v>
      </c>
      <c r="AP885" s="64">
        <v>0</v>
      </c>
      <c r="AQ885" s="64">
        <v>0</v>
      </c>
      <c r="AR885" s="64">
        <v>779</v>
      </c>
      <c r="AS885" s="64">
        <v>0</v>
      </c>
      <c r="AT885" s="64">
        <v>0</v>
      </c>
      <c r="AU885" s="64">
        <v>0</v>
      </c>
      <c r="AV885" s="64">
        <v>0</v>
      </c>
      <c r="AW885" s="64">
        <v>1080</v>
      </c>
      <c r="AX885" s="64">
        <v>75</v>
      </c>
      <c r="AY885" s="64">
        <v>1934</v>
      </c>
      <c r="AZ885" s="64">
        <v>4959</v>
      </c>
      <c r="BA885" s="64">
        <v>162</v>
      </c>
      <c r="BB885" s="64">
        <v>0</v>
      </c>
      <c r="BC885" s="64">
        <v>162</v>
      </c>
    </row>
    <row r="886" spans="1:55" x14ac:dyDescent="0.25">
      <c r="A886" s="64">
        <v>13430</v>
      </c>
      <c r="B886" s="65" t="s">
        <v>445</v>
      </c>
      <c r="C886" s="64">
        <v>200112</v>
      </c>
      <c r="D886" s="64">
        <v>260</v>
      </c>
      <c r="E886" s="64">
        <v>0</v>
      </c>
      <c r="F886" s="64">
        <v>260</v>
      </c>
      <c r="G886" s="64">
        <v>0</v>
      </c>
      <c r="H886" s="64">
        <v>20</v>
      </c>
      <c r="I886" s="64">
        <v>0</v>
      </c>
      <c r="J886" s="64">
        <v>280</v>
      </c>
      <c r="K886" s="64">
        <v>1</v>
      </c>
      <c r="L886" s="64">
        <v>6</v>
      </c>
      <c r="M886" s="64">
        <v>256</v>
      </c>
      <c r="N886" s="64">
        <v>7</v>
      </c>
      <c r="O886" s="64">
        <v>0</v>
      </c>
      <c r="P886" s="64">
        <v>0</v>
      </c>
      <c r="Q886" s="64">
        <v>0</v>
      </c>
      <c r="R886" s="64">
        <v>24</v>
      </c>
      <c r="S886" s="64">
        <v>0</v>
      </c>
      <c r="T886" s="64">
        <v>0</v>
      </c>
      <c r="U886" s="64">
        <v>-49</v>
      </c>
      <c r="V886" s="64">
        <v>73</v>
      </c>
      <c r="W886" s="64">
        <v>0</v>
      </c>
      <c r="X886" s="64">
        <v>0</v>
      </c>
      <c r="Y886" s="64">
        <v>1037</v>
      </c>
      <c r="Z886" s="64">
        <v>3224</v>
      </c>
      <c r="AA886" s="64">
        <v>708</v>
      </c>
      <c r="AB886" s="64">
        <v>165</v>
      </c>
      <c r="AC886" s="64">
        <v>0</v>
      </c>
      <c r="AD886" s="64">
        <v>0</v>
      </c>
      <c r="AE886" s="64">
        <v>0</v>
      </c>
      <c r="AF886" s="64">
        <v>14</v>
      </c>
      <c r="AG886" s="64">
        <v>0</v>
      </c>
      <c r="AH886" s="64">
        <v>0</v>
      </c>
      <c r="AI886" s="64">
        <v>27</v>
      </c>
      <c r="AJ886" s="64">
        <v>5175</v>
      </c>
      <c r="AK886" s="64">
        <v>0</v>
      </c>
      <c r="AL886" s="64">
        <v>3136</v>
      </c>
      <c r="AM886" s="64">
        <v>0</v>
      </c>
      <c r="AN886" s="64">
        <v>0</v>
      </c>
      <c r="AO886" s="64">
        <v>32</v>
      </c>
      <c r="AP886" s="64">
        <v>0</v>
      </c>
      <c r="AQ886" s="64">
        <v>0</v>
      </c>
      <c r="AR886" s="64">
        <v>779</v>
      </c>
      <c r="AS886" s="64">
        <v>0</v>
      </c>
      <c r="AT886" s="64">
        <v>0</v>
      </c>
      <c r="AU886" s="64">
        <v>0</v>
      </c>
      <c r="AV886" s="64">
        <v>0</v>
      </c>
      <c r="AW886" s="64">
        <v>1155</v>
      </c>
      <c r="AX886" s="64">
        <v>73</v>
      </c>
      <c r="AY886" s="64">
        <v>2007</v>
      </c>
      <c r="AZ886" s="64">
        <v>5175</v>
      </c>
      <c r="BA886" s="64">
        <v>158</v>
      </c>
      <c r="BB886" s="64">
        <v>0</v>
      </c>
      <c r="BC886" s="64">
        <v>158</v>
      </c>
    </row>
    <row r="887" spans="1:55" x14ac:dyDescent="0.25">
      <c r="A887" s="64">
        <v>13430</v>
      </c>
      <c r="B887" s="65" t="s">
        <v>445</v>
      </c>
      <c r="C887" s="64">
        <v>200212</v>
      </c>
      <c r="D887" s="64">
        <v>240</v>
      </c>
      <c r="E887" s="64">
        <v>0</v>
      </c>
      <c r="F887" s="64">
        <v>240</v>
      </c>
      <c r="G887" s="64">
        <v>0</v>
      </c>
      <c r="H887" s="64">
        <v>16</v>
      </c>
      <c r="I887" s="64">
        <v>0</v>
      </c>
      <c r="J887" s="64">
        <v>256</v>
      </c>
      <c r="K887" s="64">
        <v>27</v>
      </c>
      <c r="L887" s="64">
        <v>5</v>
      </c>
      <c r="M887" s="64">
        <v>236</v>
      </c>
      <c r="N887" s="64">
        <v>7</v>
      </c>
      <c r="O887" s="64">
        <v>0</v>
      </c>
      <c r="P887" s="64">
        <v>40</v>
      </c>
      <c r="Q887" s="64">
        <v>0</v>
      </c>
      <c r="R887" s="64">
        <v>5</v>
      </c>
      <c r="S887" s="64">
        <v>0</v>
      </c>
      <c r="T887" s="64">
        <v>0</v>
      </c>
      <c r="U887" s="64">
        <v>2</v>
      </c>
      <c r="V887" s="64">
        <v>3</v>
      </c>
      <c r="W887" s="64">
        <v>0</v>
      </c>
      <c r="X887" s="64">
        <v>0</v>
      </c>
      <c r="Y887" s="64">
        <v>1075</v>
      </c>
      <c r="Z887" s="64">
        <v>2661</v>
      </c>
      <c r="AA887" s="64">
        <v>1043</v>
      </c>
      <c r="AB887" s="64">
        <v>165</v>
      </c>
      <c r="AC887" s="64">
        <v>0</v>
      </c>
      <c r="AD887" s="64">
        <v>0</v>
      </c>
      <c r="AE887" s="64">
        <v>0</v>
      </c>
      <c r="AF887" s="64">
        <v>7</v>
      </c>
      <c r="AG887" s="64">
        <v>0</v>
      </c>
      <c r="AH887" s="64">
        <v>37</v>
      </c>
      <c r="AI887" s="64">
        <v>0</v>
      </c>
      <c r="AJ887" s="64">
        <v>4988</v>
      </c>
      <c r="AK887" s="64">
        <v>0</v>
      </c>
      <c r="AL887" s="64">
        <v>2946</v>
      </c>
      <c r="AM887" s="64">
        <v>0</v>
      </c>
      <c r="AN887" s="64">
        <v>32</v>
      </c>
      <c r="AO887" s="64">
        <v>0</v>
      </c>
      <c r="AP887" s="64">
        <v>0</v>
      </c>
      <c r="AQ887" s="64">
        <v>0</v>
      </c>
      <c r="AR887" s="64">
        <v>779</v>
      </c>
      <c r="AS887" s="64">
        <v>0</v>
      </c>
      <c r="AT887" s="64">
        <v>0</v>
      </c>
      <c r="AU887" s="64">
        <v>0</v>
      </c>
      <c r="AV887" s="64">
        <v>0</v>
      </c>
      <c r="AW887" s="64">
        <v>1228</v>
      </c>
      <c r="AX887" s="64">
        <v>3</v>
      </c>
      <c r="AY887" s="64">
        <v>2010</v>
      </c>
      <c r="AZ887" s="64">
        <v>4988</v>
      </c>
      <c r="BA887" s="64">
        <v>80</v>
      </c>
      <c r="BB887" s="64">
        <v>0</v>
      </c>
      <c r="BC887" s="64">
        <v>80</v>
      </c>
    </row>
    <row r="888" spans="1:55" x14ac:dyDescent="0.25">
      <c r="A888" s="64">
        <v>13430</v>
      </c>
      <c r="B888" s="65" t="s">
        <v>445</v>
      </c>
      <c r="C888" s="64">
        <v>200312</v>
      </c>
      <c r="D888" s="64">
        <v>244</v>
      </c>
      <c r="E888" s="64">
        <v>0</v>
      </c>
      <c r="F888" s="64">
        <v>244</v>
      </c>
      <c r="G888" s="64">
        <v>0</v>
      </c>
      <c r="H888" s="64">
        <v>18</v>
      </c>
      <c r="I888" s="64">
        <v>0</v>
      </c>
      <c r="J888" s="64">
        <v>262</v>
      </c>
      <c r="K888" s="64">
        <v>-3</v>
      </c>
      <c r="L888" s="64">
        <v>6</v>
      </c>
      <c r="M888" s="64">
        <v>239</v>
      </c>
      <c r="N888" s="64">
        <v>7</v>
      </c>
      <c r="O888" s="64">
        <v>0</v>
      </c>
      <c r="P888" s="64">
        <v>15</v>
      </c>
      <c r="Q888" s="64">
        <v>0</v>
      </c>
      <c r="R888" s="64">
        <v>4</v>
      </c>
      <c r="S888" s="64">
        <v>0</v>
      </c>
      <c r="T888" s="64">
        <v>0</v>
      </c>
      <c r="U888" s="64">
        <v>2</v>
      </c>
      <c r="V888" s="64">
        <v>2</v>
      </c>
      <c r="W888" s="64">
        <v>0</v>
      </c>
      <c r="X888" s="64">
        <v>0</v>
      </c>
      <c r="Y888" s="64">
        <v>138</v>
      </c>
      <c r="Z888" s="64">
        <v>3550</v>
      </c>
      <c r="AA888" s="64">
        <v>725</v>
      </c>
      <c r="AB888" s="64">
        <v>165</v>
      </c>
      <c r="AC888" s="64">
        <v>0</v>
      </c>
      <c r="AD888" s="64">
        <v>0</v>
      </c>
      <c r="AE888" s="64">
        <v>0</v>
      </c>
      <c r="AF888" s="64">
        <v>0</v>
      </c>
      <c r="AG888" s="64">
        <v>0</v>
      </c>
      <c r="AH888" s="64">
        <v>27</v>
      </c>
      <c r="AI888" s="64">
        <v>0</v>
      </c>
      <c r="AJ888" s="64">
        <v>4605</v>
      </c>
      <c r="AK888" s="64">
        <v>0</v>
      </c>
      <c r="AL888" s="64">
        <v>2563</v>
      </c>
      <c r="AM888" s="64">
        <v>0</v>
      </c>
      <c r="AN888" s="64">
        <v>30</v>
      </c>
      <c r="AO888" s="64">
        <v>0</v>
      </c>
      <c r="AP888" s="64">
        <v>0</v>
      </c>
      <c r="AQ888" s="64">
        <v>0</v>
      </c>
      <c r="AR888" s="64">
        <v>779</v>
      </c>
      <c r="AS888" s="64">
        <v>0</v>
      </c>
      <c r="AT888" s="64">
        <v>0</v>
      </c>
      <c r="AU888" s="64">
        <v>0</v>
      </c>
      <c r="AV888" s="64">
        <v>0</v>
      </c>
      <c r="AW888" s="64">
        <v>1231</v>
      </c>
      <c r="AX888" s="64">
        <v>2</v>
      </c>
      <c r="AY888" s="64">
        <v>2012</v>
      </c>
      <c r="AZ888" s="64">
        <v>4605</v>
      </c>
      <c r="BA888" s="64">
        <v>79</v>
      </c>
      <c r="BB888" s="64">
        <v>0</v>
      </c>
      <c r="BC888" s="64">
        <v>79</v>
      </c>
    </row>
    <row r="889" spans="1:55" x14ac:dyDescent="0.25">
      <c r="A889" s="64">
        <v>13430</v>
      </c>
      <c r="B889" s="65" t="s">
        <v>445</v>
      </c>
      <c r="C889" s="64">
        <v>200412</v>
      </c>
      <c r="D889" s="64">
        <v>231</v>
      </c>
      <c r="E889" s="64">
        <v>0</v>
      </c>
      <c r="F889" s="64">
        <v>231</v>
      </c>
      <c r="G889" s="64">
        <v>0</v>
      </c>
      <c r="H889" s="64">
        <v>26</v>
      </c>
      <c r="I889" s="64">
        <v>0</v>
      </c>
      <c r="J889" s="64">
        <v>257</v>
      </c>
      <c r="K889" s="64">
        <v>-14</v>
      </c>
      <c r="L889" s="64">
        <v>10</v>
      </c>
      <c r="M889" s="64">
        <v>223</v>
      </c>
      <c r="N889" s="64">
        <v>0</v>
      </c>
      <c r="O889" s="64">
        <v>0</v>
      </c>
      <c r="P889" s="64">
        <v>26</v>
      </c>
      <c r="Q889" s="64">
        <v>0</v>
      </c>
      <c r="R889" s="64">
        <v>3</v>
      </c>
      <c r="S889" s="64">
        <v>0</v>
      </c>
      <c r="T889" s="64">
        <v>0</v>
      </c>
      <c r="U889" s="64">
        <v>0</v>
      </c>
      <c r="V889" s="64">
        <v>3</v>
      </c>
      <c r="W889" s="64">
        <v>0</v>
      </c>
      <c r="X889" s="64">
        <v>0</v>
      </c>
      <c r="Y889" s="64">
        <v>1340</v>
      </c>
      <c r="Z889" s="64">
        <v>2951</v>
      </c>
      <c r="AA889" s="64">
        <v>711</v>
      </c>
      <c r="AB889" s="64">
        <v>165</v>
      </c>
      <c r="AC889" s="64">
        <v>0</v>
      </c>
      <c r="AD889" s="64">
        <v>0</v>
      </c>
      <c r="AE889" s="64">
        <v>0</v>
      </c>
      <c r="AF889" s="64">
        <v>0</v>
      </c>
      <c r="AG889" s="64">
        <v>0</v>
      </c>
      <c r="AH889" s="64">
        <v>24</v>
      </c>
      <c r="AI889" s="64">
        <v>0</v>
      </c>
      <c r="AJ889" s="64">
        <v>5191</v>
      </c>
      <c r="AK889" s="64">
        <v>0</v>
      </c>
      <c r="AL889" s="64">
        <v>3144</v>
      </c>
      <c r="AM889" s="64">
        <v>0</v>
      </c>
      <c r="AN889" s="64">
        <v>32</v>
      </c>
      <c r="AO889" s="64">
        <v>0</v>
      </c>
      <c r="AP889" s="64">
        <v>0</v>
      </c>
      <c r="AQ889" s="64">
        <v>0</v>
      </c>
      <c r="AR889" s="64">
        <v>779</v>
      </c>
      <c r="AS889" s="64">
        <v>0</v>
      </c>
      <c r="AT889" s="64">
        <v>0</v>
      </c>
      <c r="AU889" s="64">
        <v>0</v>
      </c>
      <c r="AV889" s="64">
        <v>0</v>
      </c>
      <c r="AW889" s="64">
        <v>1233</v>
      </c>
      <c r="AX889" s="64">
        <v>3</v>
      </c>
      <c r="AY889" s="64">
        <v>2015</v>
      </c>
      <c r="AZ889" s="64">
        <v>5191</v>
      </c>
      <c r="BA889" s="64">
        <v>43</v>
      </c>
      <c r="BB889" s="64">
        <v>0</v>
      </c>
      <c r="BC889" s="64">
        <v>43</v>
      </c>
    </row>
    <row r="890" spans="1:55" x14ac:dyDescent="0.25">
      <c r="A890" s="64">
        <v>13450</v>
      </c>
      <c r="B890" s="65" t="s">
        <v>375</v>
      </c>
      <c r="C890" s="64">
        <v>200012</v>
      </c>
      <c r="D890" s="64">
        <v>850</v>
      </c>
      <c r="E890" s="64">
        <v>0</v>
      </c>
      <c r="F890" s="64">
        <v>850</v>
      </c>
      <c r="G890" s="64">
        <v>0</v>
      </c>
      <c r="H890" s="64">
        <v>20</v>
      </c>
      <c r="I890" s="64">
        <v>0</v>
      </c>
      <c r="J890" s="64">
        <v>870</v>
      </c>
      <c r="K890" s="64">
        <v>-36</v>
      </c>
      <c r="L890" s="64">
        <v>11</v>
      </c>
      <c r="M890" s="64">
        <v>280</v>
      </c>
      <c r="N890" s="64">
        <v>5</v>
      </c>
      <c r="O890" s="64">
        <v>0</v>
      </c>
      <c r="P890" s="64">
        <v>0</v>
      </c>
      <c r="Q890" s="64">
        <v>0</v>
      </c>
      <c r="R890" s="64">
        <v>560</v>
      </c>
      <c r="S890" s="64">
        <v>0</v>
      </c>
      <c r="T890" s="64">
        <v>0</v>
      </c>
      <c r="U890" s="64">
        <v>178</v>
      </c>
      <c r="V890" s="64">
        <v>382</v>
      </c>
      <c r="W890" s="64">
        <v>0</v>
      </c>
      <c r="X890" s="64">
        <v>0</v>
      </c>
      <c r="Y890" s="64">
        <v>11513</v>
      </c>
      <c r="Z890" s="64">
        <v>11642</v>
      </c>
      <c r="AA890" s="64">
        <v>827</v>
      </c>
      <c r="AB890" s="64">
        <v>1420</v>
      </c>
      <c r="AC890" s="64">
        <v>0</v>
      </c>
      <c r="AD890" s="64">
        <v>0</v>
      </c>
      <c r="AE890" s="64">
        <v>0</v>
      </c>
      <c r="AF890" s="64">
        <v>18</v>
      </c>
      <c r="AG890" s="64">
        <v>0</v>
      </c>
      <c r="AH890" s="64">
        <v>97</v>
      </c>
      <c r="AI890" s="64">
        <v>0</v>
      </c>
      <c r="AJ890" s="64">
        <v>25517</v>
      </c>
      <c r="AK890" s="64">
        <v>0</v>
      </c>
      <c r="AL890" s="64">
        <v>7112</v>
      </c>
      <c r="AM890" s="64">
        <v>0</v>
      </c>
      <c r="AN890" s="64">
        <v>61</v>
      </c>
      <c r="AO890" s="64">
        <v>0</v>
      </c>
      <c r="AP890" s="64">
        <v>0</v>
      </c>
      <c r="AQ890" s="64">
        <v>0</v>
      </c>
      <c r="AR890" s="64">
        <v>515</v>
      </c>
      <c r="AS890" s="64">
        <v>0</v>
      </c>
      <c r="AT890" s="64">
        <v>0</v>
      </c>
      <c r="AU890" s="64">
        <v>0</v>
      </c>
      <c r="AV890" s="64">
        <v>0</v>
      </c>
      <c r="AW890" s="64">
        <v>17447</v>
      </c>
      <c r="AX890" s="64">
        <v>382</v>
      </c>
      <c r="AY890" s="64">
        <v>18344</v>
      </c>
      <c r="AZ890" s="64">
        <v>25517</v>
      </c>
      <c r="BA890" s="64">
        <v>2027</v>
      </c>
      <c r="BB890" s="64">
        <v>0</v>
      </c>
      <c r="BC890" s="64">
        <v>2027</v>
      </c>
    </row>
    <row r="891" spans="1:55" x14ac:dyDescent="0.25">
      <c r="A891" s="64">
        <v>13450</v>
      </c>
      <c r="B891" s="65" t="s">
        <v>375</v>
      </c>
      <c r="C891" s="64">
        <v>200112</v>
      </c>
      <c r="D891" s="64">
        <v>927</v>
      </c>
      <c r="E891" s="64">
        <v>1</v>
      </c>
      <c r="F891" s="64">
        <v>926</v>
      </c>
      <c r="G891" s="64">
        <v>0</v>
      </c>
      <c r="H891" s="64">
        <v>31</v>
      </c>
      <c r="I891" s="64">
        <v>0</v>
      </c>
      <c r="J891" s="64">
        <v>957</v>
      </c>
      <c r="K891" s="64">
        <v>-18</v>
      </c>
      <c r="L891" s="64">
        <v>0</v>
      </c>
      <c r="M891" s="64">
        <v>273</v>
      </c>
      <c r="N891" s="64">
        <v>4</v>
      </c>
      <c r="O891" s="64">
        <v>0</v>
      </c>
      <c r="P891" s="64">
        <v>0</v>
      </c>
      <c r="Q891" s="64">
        <v>0</v>
      </c>
      <c r="R891" s="64">
        <v>660</v>
      </c>
      <c r="S891" s="64">
        <v>0</v>
      </c>
      <c r="T891" s="64">
        <v>0</v>
      </c>
      <c r="U891" s="64">
        <v>206</v>
      </c>
      <c r="V891" s="64">
        <v>454</v>
      </c>
      <c r="W891" s="64">
        <v>0</v>
      </c>
      <c r="X891" s="64">
        <v>0</v>
      </c>
      <c r="Y891" s="64">
        <v>12147</v>
      </c>
      <c r="Z891" s="64">
        <v>11721</v>
      </c>
      <c r="AA891" s="64">
        <v>604</v>
      </c>
      <c r="AB891" s="64">
        <v>1420</v>
      </c>
      <c r="AC891" s="64">
        <v>0</v>
      </c>
      <c r="AD891" s="64">
        <v>0</v>
      </c>
      <c r="AE891" s="64">
        <v>0</v>
      </c>
      <c r="AF891" s="64">
        <v>14</v>
      </c>
      <c r="AG891" s="64">
        <v>0</v>
      </c>
      <c r="AH891" s="64">
        <v>103</v>
      </c>
      <c r="AI891" s="64">
        <v>0</v>
      </c>
      <c r="AJ891" s="64">
        <v>26009</v>
      </c>
      <c r="AK891" s="64">
        <v>0</v>
      </c>
      <c r="AL891" s="64">
        <v>7171</v>
      </c>
      <c r="AM891" s="64">
        <v>0</v>
      </c>
      <c r="AN891" s="64">
        <v>34</v>
      </c>
      <c r="AO891" s="64">
        <v>0</v>
      </c>
      <c r="AP891" s="64">
        <v>0</v>
      </c>
      <c r="AQ891" s="64">
        <v>0</v>
      </c>
      <c r="AR891" s="64">
        <v>520</v>
      </c>
      <c r="AS891" s="64">
        <v>0</v>
      </c>
      <c r="AT891" s="64">
        <v>0</v>
      </c>
      <c r="AU891" s="64">
        <v>0</v>
      </c>
      <c r="AV891" s="64">
        <v>0</v>
      </c>
      <c r="AW891" s="64">
        <v>17830</v>
      </c>
      <c r="AX891" s="64">
        <v>454</v>
      </c>
      <c r="AY891" s="64">
        <v>18804</v>
      </c>
      <c r="AZ891" s="64">
        <v>26009</v>
      </c>
      <c r="BA891" s="64">
        <v>2031</v>
      </c>
      <c r="BB891" s="64">
        <v>0</v>
      </c>
      <c r="BC891" s="64">
        <v>2031</v>
      </c>
    </row>
    <row r="892" spans="1:55" x14ac:dyDescent="0.25">
      <c r="A892" s="64">
        <v>13450</v>
      </c>
      <c r="B892" s="65" t="s">
        <v>375</v>
      </c>
      <c r="C892" s="64">
        <v>200212</v>
      </c>
      <c r="D892" s="64">
        <v>868</v>
      </c>
      <c r="E892" s="64">
        <v>0</v>
      </c>
      <c r="F892" s="64">
        <v>868</v>
      </c>
      <c r="G892" s="64">
        <v>0</v>
      </c>
      <c r="H892" s="64">
        <v>21</v>
      </c>
      <c r="I892" s="64">
        <v>0</v>
      </c>
      <c r="J892" s="64">
        <v>889</v>
      </c>
      <c r="K892" s="64">
        <v>-8</v>
      </c>
      <c r="L892" s="64">
        <v>1</v>
      </c>
      <c r="M892" s="64">
        <v>281</v>
      </c>
      <c r="N892" s="64">
        <v>5</v>
      </c>
      <c r="O892" s="64">
        <v>0</v>
      </c>
      <c r="P892" s="64">
        <v>0</v>
      </c>
      <c r="Q892" s="64">
        <v>0</v>
      </c>
      <c r="R892" s="64">
        <v>596</v>
      </c>
      <c r="S892" s="64">
        <v>0</v>
      </c>
      <c r="T892" s="64">
        <v>0</v>
      </c>
      <c r="U892" s="64">
        <v>179</v>
      </c>
      <c r="V892" s="64">
        <v>417</v>
      </c>
      <c r="W892" s="64">
        <v>0</v>
      </c>
      <c r="X892" s="64">
        <v>0</v>
      </c>
      <c r="Y892" s="64">
        <v>12542</v>
      </c>
      <c r="Z892" s="64">
        <v>12349</v>
      </c>
      <c r="AA892" s="64">
        <v>438</v>
      </c>
      <c r="AB892" s="64">
        <v>1420</v>
      </c>
      <c r="AC892" s="64">
        <v>0</v>
      </c>
      <c r="AD892" s="64">
        <v>0</v>
      </c>
      <c r="AE892" s="64">
        <v>0</v>
      </c>
      <c r="AF892" s="64">
        <v>12</v>
      </c>
      <c r="AG892" s="64">
        <v>0</v>
      </c>
      <c r="AH892" s="64">
        <v>101</v>
      </c>
      <c r="AI892" s="64">
        <v>0</v>
      </c>
      <c r="AJ892" s="64">
        <v>26862</v>
      </c>
      <c r="AK892" s="64">
        <v>0</v>
      </c>
      <c r="AL892" s="64">
        <v>7601</v>
      </c>
      <c r="AM892" s="64">
        <v>0</v>
      </c>
      <c r="AN892" s="64">
        <v>36</v>
      </c>
      <c r="AO892" s="64">
        <v>0</v>
      </c>
      <c r="AP892" s="64">
        <v>0</v>
      </c>
      <c r="AQ892" s="64">
        <v>0</v>
      </c>
      <c r="AR892" s="64">
        <v>524</v>
      </c>
      <c r="AS892" s="64">
        <v>0</v>
      </c>
      <c r="AT892" s="64">
        <v>0</v>
      </c>
      <c r="AU892" s="64">
        <v>0</v>
      </c>
      <c r="AV892" s="64">
        <v>0</v>
      </c>
      <c r="AW892" s="64">
        <v>18284</v>
      </c>
      <c r="AX892" s="64">
        <v>417</v>
      </c>
      <c r="AY892" s="64">
        <v>19225</v>
      </c>
      <c r="AZ892" s="64">
        <v>26862</v>
      </c>
      <c r="BA892" s="64">
        <v>7331</v>
      </c>
      <c r="BB892" s="64">
        <v>0</v>
      </c>
      <c r="BC892" s="64">
        <v>7331</v>
      </c>
    </row>
    <row r="893" spans="1:55" x14ac:dyDescent="0.25">
      <c r="A893" s="64">
        <v>13450</v>
      </c>
      <c r="B893" s="65" t="s">
        <v>375</v>
      </c>
      <c r="C893" s="64">
        <v>200312</v>
      </c>
      <c r="D893" s="64">
        <v>673</v>
      </c>
      <c r="E893" s="64">
        <v>0</v>
      </c>
      <c r="F893" s="64">
        <v>673</v>
      </c>
      <c r="G893" s="64">
        <v>0</v>
      </c>
      <c r="H893" s="64">
        <v>70</v>
      </c>
      <c r="I893" s="64">
        <v>0</v>
      </c>
      <c r="J893" s="64">
        <v>743</v>
      </c>
      <c r="K893" s="64">
        <v>-8</v>
      </c>
      <c r="L893" s="64">
        <v>1</v>
      </c>
      <c r="M893" s="64">
        <v>271</v>
      </c>
      <c r="N893" s="64">
        <v>5</v>
      </c>
      <c r="O893" s="64">
        <v>0</v>
      </c>
      <c r="P893" s="64">
        <v>0</v>
      </c>
      <c r="Q893" s="64">
        <v>0</v>
      </c>
      <c r="R893" s="64">
        <v>459</v>
      </c>
      <c r="S893" s="64">
        <v>0</v>
      </c>
      <c r="T893" s="64">
        <v>0</v>
      </c>
      <c r="U893" s="64">
        <v>138</v>
      </c>
      <c r="V893" s="64">
        <v>321</v>
      </c>
      <c r="W893" s="64">
        <v>0</v>
      </c>
      <c r="X893" s="64">
        <v>0</v>
      </c>
      <c r="Y893" s="64">
        <v>12824</v>
      </c>
      <c r="Z893" s="64">
        <v>11982</v>
      </c>
      <c r="AA893" s="64">
        <v>271</v>
      </c>
      <c r="AB893" s="64">
        <v>1420</v>
      </c>
      <c r="AC893" s="64">
        <v>0</v>
      </c>
      <c r="AD893" s="64">
        <v>0</v>
      </c>
      <c r="AE893" s="64">
        <v>0</v>
      </c>
      <c r="AF893" s="64">
        <v>6</v>
      </c>
      <c r="AG893" s="64">
        <v>0</v>
      </c>
      <c r="AH893" s="64">
        <v>110</v>
      </c>
      <c r="AI893" s="64">
        <v>0</v>
      </c>
      <c r="AJ893" s="64">
        <v>26613</v>
      </c>
      <c r="AK893" s="64">
        <v>0</v>
      </c>
      <c r="AL893" s="64">
        <v>7030</v>
      </c>
      <c r="AM893" s="64">
        <v>0</v>
      </c>
      <c r="AN893" s="64">
        <v>38</v>
      </c>
      <c r="AO893" s="64">
        <v>0</v>
      </c>
      <c r="AP893" s="64">
        <v>0</v>
      </c>
      <c r="AQ893" s="64">
        <v>0</v>
      </c>
      <c r="AR893" s="64">
        <v>524</v>
      </c>
      <c r="AS893" s="64">
        <v>0</v>
      </c>
      <c r="AT893" s="64">
        <v>0</v>
      </c>
      <c r="AU893" s="64">
        <v>0</v>
      </c>
      <c r="AV893" s="64">
        <v>0</v>
      </c>
      <c r="AW893" s="64">
        <v>18700</v>
      </c>
      <c r="AX893" s="64">
        <v>321</v>
      </c>
      <c r="AY893" s="64">
        <v>19545</v>
      </c>
      <c r="AZ893" s="64">
        <v>26613</v>
      </c>
      <c r="BA893" s="64">
        <v>1032</v>
      </c>
      <c r="BB893" s="64">
        <v>0</v>
      </c>
      <c r="BC893" s="64">
        <v>1032</v>
      </c>
    </row>
    <row r="894" spans="1:55" x14ac:dyDescent="0.25">
      <c r="A894" s="64">
        <v>13450</v>
      </c>
      <c r="B894" s="65" t="s">
        <v>375</v>
      </c>
      <c r="C894" s="64">
        <v>200412</v>
      </c>
      <c r="D894" s="64">
        <v>623</v>
      </c>
      <c r="E894" s="64">
        <v>0</v>
      </c>
      <c r="F894" s="64">
        <v>623</v>
      </c>
      <c r="G894" s="64">
        <v>0</v>
      </c>
      <c r="H894" s="64">
        <v>36</v>
      </c>
      <c r="I894" s="64">
        <v>0</v>
      </c>
      <c r="J894" s="64">
        <v>659</v>
      </c>
      <c r="K894" s="64">
        <v>-9</v>
      </c>
      <c r="L894" s="64">
        <v>0</v>
      </c>
      <c r="M894" s="64">
        <v>254</v>
      </c>
      <c r="N894" s="64">
        <v>6</v>
      </c>
      <c r="O894" s="64">
        <v>0</v>
      </c>
      <c r="P894" s="64">
        <v>0</v>
      </c>
      <c r="Q894" s="64">
        <v>0</v>
      </c>
      <c r="R894" s="64">
        <v>390</v>
      </c>
      <c r="S894" s="64">
        <v>0</v>
      </c>
      <c r="T894" s="64">
        <v>0</v>
      </c>
      <c r="U894" s="64">
        <v>118</v>
      </c>
      <c r="V894" s="64">
        <v>272</v>
      </c>
      <c r="W894" s="64">
        <v>0</v>
      </c>
      <c r="X894" s="64">
        <v>0</v>
      </c>
      <c r="Y894" s="64">
        <v>13279</v>
      </c>
      <c r="Z894" s="64">
        <v>12299</v>
      </c>
      <c r="AA894" s="64">
        <v>176</v>
      </c>
      <c r="AB894" s="64">
        <v>1420</v>
      </c>
      <c r="AC894" s="64">
        <v>0</v>
      </c>
      <c r="AD894" s="64">
        <v>0</v>
      </c>
      <c r="AE894" s="64">
        <v>0</v>
      </c>
      <c r="AF894" s="64">
        <v>4</v>
      </c>
      <c r="AG894" s="64">
        <v>0</v>
      </c>
      <c r="AH894" s="64">
        <v>89</v>
      </c>
      <c r="AI894" s="64">
        <v>0</v>
      </c>
      <c r="AJ894" s="64">
        <v>27267</v>
      </c>
      <c r="AK894" s="64">
        <v>0</v>
      </c>
      <c r="AL894" s="64">
        <v>7404</v>
      </c>
      <c r="AM894" s="64">
        <v>0</v>
      </c>
      <c r="AN894" s="64">
        <v>39</v>
      </c>
      <c r="AO894" s="64">
        <v>0</v>
      </c>
      <c r="AP894" s="64">
        <v>0</v>
      </c>
      <c r="AQ894" s="64">
        <v>0</v>
      </c>
      <c r="AR894" s="64">
        <v>531</v>
      </c>
      <c r="AS894" s="64">
        <v>0</v>
      </c>
      <c r="AT894" s="64">
        <v>0</v>
      </c>
      <c r="AU894" s="64">
        <v>0</v>
      </c>
      <c r="AV894" s="64">
        <v>0</v>
      </c>
      <c r="AW894" s="64">
        <v>19021</v>
      </c>
      <c r="AX894" s="64">
        <v>272</v>
      </c>
      <c r="AY894" s="64">
        <v>19824</v>
      </c>
      <c r="AZ894" s="64">
        <v>27267</v>
      </c>
      <c r="BA894" s="64">
        <v>3032</v>
      </c>
      <c r="BB894" s="64">
        <v>0</v>
      </c>
      <c r="BC894" s="64">
        <v>3032</v>
      </c>
    </row>
    <row r="895" spans="1:55" x14ac:dyDescent="0.25">
      <c r="A895" s="64">
        <v>13460</v>
      </c>
      <c r="B895" s="65" t="s">
        <v>418</v>
      </c>
      <c r="C895" s="64">
        <v>200012</v>
      </c>
      <c r="D895" s="64">
        <v>21516</v>
      </c>
      <c r="E895" s="64">
        <v>5406</v>
      </c>
      <c r="F895" s="64">
        <v>16110</v>
      </c>
      <c r="G895" s="64">
        <v>1</v>
      </c>
      <c r="H895" s="64">
        <v>2011</v>
      </c>
      <c r="I895" s="64">
        <v>0</v>
      </c>
      <c r="J895" s="64">
        <v>18122</v>
      </c>
      <c r="K895" s="64">
        <v>-407</v>
      </c>
      <c r="L895" s="64">
        <v>91</v>
      </c>
      <c r="M895" s="64">
        <v>11516</v>
      </c>
      <c r="N895" s="64">
        <v>337</v>
      </c>
      <c r="O895" s="64">
        <v>673</v>
      </c>
      <c r="P895" s="64">
        <v>2428</v>
      </c>
      <c r="Q895" s="64">
        <v>0</v>
      </c>
      <c r="R895" s="64">
        <v>2852</v>
      </c>
      <c r="S895" s="64">
        <v>0</v>
      </c>
      <c r="T895" s="64">
        <v>0</v>
      </c>
      <c r="U895" s="64">
        <v>922</v>
      </c>
      <c r="V895" s="64">
        <v>1930</v>
      </c>
      <c r="W895" s="64">
        <v>5634</v>
      </c>
      <c r="X895" s="64">
        <v>0</v>
      </c>
      <c r="Y895" s="64">
        <v>13197</v>
      </c>
      <c r="Z895" s="64">
        <v>230794</v>
      </c>
      <c r="AA895" s="64">
        <v>60176</v>
      </c>
      <c r="AB895" s="64">
        <v>1479</v>
      </c>
      <c r="AC895" s="64">
        <v>0</v>
      </c>
      <c r="AD895" s="64">
        <v>0</v>
      </c>
      <c r="AE895" s="64">
        <v>97</v>
      </c>
      <c r="AF895" s="64">
        <v>1846</v>
      </c>
      <c r="AG895" s="64">
        <v>0</v>
      </c>
      <c r="AH895" s="64">
        <v>1376</v>
      </c>
      <c r="AI895" s="64">
        <v>0</v>
      </c>
      <c r="AJ895" s="64">
        <v>314599</v>
      </c>
      <c r="AK895" s="64">
        <v>17786</v>
      </c>
      <c r="AL895" s="64">
        <v>238978</v>
      </c>
      <c r="AM895" s="64">
        <v>0</v>
      </c>
      <c r="AN895" s="64">
        <v>7047</v>
      </c>
      <c r="AO895" s="64">
        <v>0</v>
      </c>
      <c r="AP895" s="64">
        <v>641</v>
      </c>
      <c r="AQ895" s="64">
        <v>11438</v>
      </c>
      <c r="AR895" s="64">
        <v>29927</v>
      </c>
      <c r="AS895" s="64">
        <v>212</v>
      </c>
      <c r="AT895" s="64">
        <v>0</v>
      </c>
      <c r="AU895" s="64">
        <v>0</v>
      </c>
      <c r="AV895" s="64">
        <v>0</v>
      </c>
      <c r="AW895" s="64">
        <v>6640</v>
      </c>
      <c r="AX895" s="64">
        <v>1930</v>
      </c>
      <c r="AY895" s="64">
        <v>38709</v>
      </c>
      <c r="AZ895" s="64">
        <v>314599</v>
      </c>
      <c r="BA895" s="64">
        <v>67598</v>
      </c>
      <c r="BB895" s="64">
        <v>0</v>
      </c>
      <c r="BC895" s="64">
        <v>67598</v>
      </c>
    </row>
    <row r="896" spans="1:55" x14ac:dyDescent="0.25">
      <c r="A896" s="64">
        <v>13460</v>
      </c>
      <c r="B896" s="65" t="s">
        <v>418</v>
      </c>
      <c r="C896" s="64">
        <v>200112</v>
      </c>
      <c r="D896" s="64">
        <v>26711</v>
      </c>
      <c r="E896" s="64">
        <v>6938</v>
      </c>
      <c r="F896" s="64">
        <v>19773</v>
      </c>
      <c r="G896" s="64">
        <v>7</v>
      </c>
      <c r="H896" s="64">
        <v>2252</v>
      </c>
      <c r="I896" s="64">
        <v>0</v>
      </c>
      <c r="J896" s="64">
        <v>22032</v>
      </c>
      <c r="K896" s="64">
        <v>569</v>
      </c>
      <c r="L896" s="64">
        <v>91</v>
      </c>
      <c r="M896" s="64">
        <v>14371</v>
      </c>
      <c r="N896" s="64">
        <v>475</v>
      </c>
      <c r="O896" s="64">
        <v>992</v>
      </c>
      <c r="P896" s="64">
        <v>3180</v>
      </c>
      <c r="Q896" s="64">
        <v>0</v>
      </c>
      <c r="R896" s="64">
        <v>3674</v>
      </c>
      <c r="S896" s="64">
        <v>0</v>
      </c>
      <c r="T896" s="64">
        <v>0</v>
      </c>
      <c r="U896" s="64">
        <v>1157</v>
      </c>
      <c r="V896" s="64">
        <v>2517</v>
      </c>
      <c r="W896" s="64">
        <v>1948</v>
      </c>
      <c r="X896" s="64">
        <v>0</v>
      </c>
      <c r="Y896" s="64">
        <v>38055</v>
      </c>
      <c r="Z896" s="64">
        <v>279658</v>
      </c>
      <c r="AA896" s="64">
        <v>57880</v>
      </c>
      <c r="AB896" s="64">
        <v>2353</v>
      </c>
      <c r="AC896" s="64">
        <v>0</v>
      </c>
      <c r="AD896" s="64">
        <v>0</v>
      </c>
      <c r="AE896" s="64">
        <v>165</v>
      </c>
      <c r="AF896" s="64">
        <v>1157</v>
      </c>
      <c r="AG896" s="64">
        <v>0</v>
      </c>
      <c r="AH896" s="64">
        <v>1663</v>
      </c>
      <c r="AI896" s="64">
        <v>0</v>
      </c>
      <c r="AJ896" s="64">
        <v>382879</v>
      </c>
      <c r="AK896" s="64">
        <v>29002</v>
      </c>
      <c r="AL896" s="64">
        <v>290001</v>
      </c>
      <c r="AM896" s="64">
        <v>0</v>
      </c>
      <c r="AN896" s="64">
        <v>9502</v>
      </c>
      <c r="AO896" s="64">
        <v>0</v>
      </c>
      <c r="AP896" s="64">
        <v>734</v>
      </c>
      <c r="AQ896" s="64">
        <v>9410</v>
      </c>
      <c r="AR896" s="64">
        <v>32749</v>
      </c>
      <c r="AS896" s="64">
        <v>394</v>
      </c>
      <c r="AT896" s="64">
        <v>0</v>
      </c>
      <c r="AU896" s="64">
        <v>0</v>
      </c>
      <c r="AV896" s="64">
        <v>0</v>
      </c>
      <c r="AW896" s="64">
        <v>8570</v>
      </c>
      <c r="AX896" s="64">
        <v>2517</v>
      </c>
      <c r="AY896" s="64">
        <v>44230</v>
      </c>
      <c r="AZ896" s="64">
        <v>382879</v>
      </c>
      <c r="BA896" s="64">
        <v>69352</v>
      </c>
      <c r="BB896" s="64">
        <v>0</v>
      </c>
      <c r="BC896" s="64">
        <v>69352</v>
      </c>
    </row>
    <row r="897" spans="1:55" x14ac:dyDescent="0.25">
      <c r="A897" s="64">
        <v>13460</v>
      </c>
      <c r="B897" s="65" t="s">
        <v>418</v>
      </c>
      <c r="C897" s="64">
        <v>200212</v>
      </c>
      <c r="D897" s="64">
        <v>30470</v>
      </c>
      <c r="E897" s="64">
        <v>7827</v>
      </c>
      <c r="F897" s="64">
        <v>22643</v>
      </c>
      <c r="G897" s="64">
        <v>15</v>
      </c>
      <c r="H897" s="64">
        <v>3294</v>
      </c>
      <c r="I897" s="64">
        <v>0</v>
      </c>
      <c r="J897" s="64">
        <v>25952</v>
      </c>
      <c r="K897" s="64">
        <v>232</v>
      </c>
      <c r="L897" s="64">
        <v>91</v>
      </c>
      <c r="M897" s="64">
        <v>17409</v>
      </c>
      <c r="N897" s="64">
        <v>451</v>
      </c>
      <c r="O897" s="64">
        <v>1072</v>
      </c>
      <c r="P897" s="64">
        <v>3371</v>
      </c>
      <c r="Q897" s="64">
        <v>0</v>
      </c>
      <c r="R897" s="64">
        <v>3972</v>
      </c>
      <c r="S897" s="64">
        <v>0</v>
      </c>
      <c r="T897" s="64">
        <v>0</v>
      </c>
      <c r="U897" s="64">
        <v>1231</v>
      </c>
      <c r="V897" s="64">
        <v>2741</v>
      </c>
      <c r="W897" s="64">
        <v>13104</v>
      </c>
      <c r="X897" s="64">
        <v>0</v>
      </c>
      <c r="Y897" s="64">
        <v>27106</v>
      </c>
      <c r="Z897" s="64">
        <v>326788</v>
      </c>
      <c r="AA897" s="64">
        <v>78161</v>
      </c>
      <c r="AB897" s="64">
        <v>5988</v>
      </c>
      <c r="AC897" s="64">
        <v>0</v>
      </c>
      <c r="AD897" s="64">
        <v>0</v>
      </c>
      <c r="AE897" s="64">
        <v>164</v>
      </c>
      <c r="AF897" s="64">
        <v>928</v>
      </c>
      <c r="AG897" s="64">
        <v>0</v>
      </c>
      <c r="AH897" s="64">
        <v>2234</v>
      </c>
      <c r="AI897" s="64">
        <v>0</v>
      </c>
      <c r="AJ897" s="64">
        <v>454473</v>
      </c>
      <c r="AK897" s="64">
        <v>40456</v>
      </c>
      <c r="AL897" s="64">
        <v>338184</v>
      </c>
      <c r="AM897" s="64">
        <v>0</v>
      </c>
      <c r="AN897" s="64">
        <v>12208</v>
      </c>
      <c r="AO897" s="64">
        <v>0</v>
      </c>
      <c r="AP897" s="64">
        <v>866</v>
      </c>
      <c r="AQ897" s="64">
        <v>8904</v>
      </c>
      <c r="AR897" s="64">
        <v>38576</v>
      </c>
      <c r="AS897" s="64">
        <v>1451</v>
      </c>
      <c r="AT897" s="64">
        <v>0</v>
      </c>
      <c r="AU897" s="64">
        <v>0</v>
      </c>
      <c r="AV897" s="64">
        <v>0</v>
      </c>
      <c r="AW897" s="64">
        <v>11087</v>
      </c>
      <c r="AX897" s="64">
        <v>2741</v>
      </c>
      <c r="AY897" s="64">
        <v>53855</v>
      </c>
      <c r="AZ897" s="64">
        <v>454473</v>
      </c>
      <c r="BA897" s="64">
        <v>79210</v>
      </c>
      <c r="BB897" s="64">
        <v>0</v>
      </c>
      <c r="BC897" s="64">
        <v>79210</v>
      </c>
    </row>
    <row r="898" spans="1:55" x14ac:dyDescent="0.25">
      <c r="A898" s="64">
        <v>13460</v>
      </c>
      <c r="B898" s="65" t="s">
        <v>418</v>
      </c>
      <c r="C898" s="64">
        <v>200312</v>
      </c>
      <c r="D898" s="64">
        <v>32814</v>
      </c>
      <c r="E898" s="64">
        <v>7411</v>
      </c>
      <c r="F898" s="64">
        <v>25403</v>
      </c>
      <c r="G898" s="64">
        <v>15</v>
      </c>
      <c r="H898" s="64">
        <v>4907</v>
      </c>
      <c r="I898" s="64">
        <v>0</v>
      </c>
      <c r="J898" s="64">
        <v>30325</v>
      </c>
      <c r="K898" s="64">
        <v>343</v>
      </c>
      <c r="L898" s="64">
        <v>86</v>
      </c>
      <c r="M898" s="64">
        <v>20407</v>
      </c>
      <c r="N898" s="64">
        <v>367</v>
      </c>
      <c r="O898" s="64">
        <v>1259</v>
      </c>
      <c r="P898" s="64">
        <v>5895</v>
      </c>
      <c r="Q898" s="64">
        <v>0</v>
      </c>
      <c r="R898" s="64">
        <v>2826</v>
      </c>
      <c r="S898" s="64">
        <v>0</v>
      </c>
      <c r="T898" s="64">
        <v>0</v>
      </c>
      <c r="U898" s="64">
        <v>878</v>
      </c>
      <c r="V898" s="64">
        <v>1948</v>
      </c>
      <c r="W898" s="64">
        <v>70309</v>
      </c>
      <c r="X898" s="64">
        <v>0</v>
      </c>
      <c r="Y898" s="64">
        <v>56415</v>
      </c>
      <c r="Z898" s="64">
        <v>335322</v>
      </c>
      <c r="AA898" s="64">
        <v>100249</v>
      </c>
      <c r="AB898" s="64">
        <v>11588</v>
      </c>
      <c r="AC898" s="64">
        <v>0</v>
      </c>
      <c r="AD898" s="64">
        <v>0</v>
      </c>
      <c r="AE898" s="64">
        <v>0</v>
      </c>
      <c r="AF898" s="64">
        <v>1286</v>
      </c>
      <c r="AG898" s="64">
        <v>0</v>
      </c>
      <c r="AH898" s="64">
        <v>2612</v>
      </c>
      <c r="AI898" s="64">
        <v>0</v>
      </c>
      <c r="AJ898" s="64">
        <v>577781</v>
      </c>
      <c r="AK898" s="64">
        <v>51427</v>
      </c>
      <c r="AL898" s="64">
        <v>425710</v>
      </c>
      <c r="AM898" s="64">
        <v>0</v>
      </c>
      <c r="AN898" s="64">
        <v>20319</v>
      </c>
      <c r="AO898" s="64">
        <v>0</v>
      </c>
      <c r="AP898" s="64">
        <v>2605</v>
      </c>
      <c r="AQ898" s="64">
        <v>6044</v>
      </c>
      <c r="AR898" s="64">
        <v>48855</v>
      </c>
      <c r="AS898" s="64">
        <v>3957</v>
      </c>
      <c r="AT898" s="64">
        <v>0</v>
      </c>
      <c r="AU898" s="64">
        <v>3087</v>
      </c>
      <c r="AV898" s="64">
        <v>0</v>
      </c>
      <c r="AW898" s="64">
        <v>13829</v>
      </c>
      <c r="AX898" s="64">
        <v>1948</v>
      </c>
      <c r="AY898" s="64">
        <v>71676</v>
      </c>
      <c r="AZ898" s="64">
        <v>577781</v>
      </c>
      <c r="BA898" s="64">
        <v>122868</v>
      </c>
      <c r="BB898" s="64">
        <v>0</v>
      </c>
      <c r="BC898" s="64">
        <v>122868</v>
      </c>
    </row>
    <row r="899" spans="1:55" x14ac:dyDescent="0.25">
      <c r="A899" s="64">
        <v>13460</v>
      </c>
      <c r="B899" s="65" t="s">
        <v>418</v>
      </c>
      <c r="C899" s="64">
        <v>200412</v>
      </c>
      <c r="D899" s="64">
        <v>36152</v>
      </c>
      <c r="E899" s="64">
        <v>8075</v>
      </c>
      <c r="F899" s="64">
        <v>28077</v>
      </c>
      <c r="G899" s="64">
        <v>18</v>
      </c>
      <c r="H899" s="64">
        <v>6035</v>
      </c>
      <c r="I899" s="64">
        <v>0</v>
      </c>
      <c r="J899" s="64">
        <v>34130</v>
      </c>
      <c r="K899" s="64">
        <v>-1916</v>
      </c>
      <c r="L899" s="64">
        <v>86</v>
      </c>
      <c r="M899" s="64">
        <v>23897</v>
      </c>
      <c r="N899" s="64">
        <v>362</v>
      </c>
      <c r="O899" s="64">
        <v>1432</v>
      </c>
      <c r="P899" s="64">
        <v>2555</v>
      </c>
      <c r="Q899" s="64">
        <v>0</v>
      </c>
      <c r="R899" s="64">
        <v>4054</v>
      </c>
      <c r="S899" s="64">
        <v>0</v>
      </c>
      <c r="T899" s="64">
        <v>0</v>
      </c>
      <c r="U899" s="64">
        <v>906</v>
      </c>
      <c r="V899" s="64">
        <v>3148</v>
      </c>
      <c r="W899" s="64">
        <v>19011</v>
      </c>
      <c r="X899" s="64">
        <v>0</v>
      </c>
      <c r="Y899" s="64">
        <v>73818</v>
      </c>
      <c r="Z899" s="64">
        <v>402640</v>
      </c>
      <c r="AA899" s="64">
        <v>125117</v>
      </c>
      <c r="AB899" s="64">
        <v>13659</v>
      </c>
      <c r="AC899" s="64">
        <v>0</v>
      </c>
      <c r="AD899" s="64">
        <v>0</v>
      </c>
      <c r="AE899" s="64">
        <v>0</v>
      </c>
      <c r="AF899" s="64">
        <v>1364</v>
      </c>
      <c r="AG899" s="64">
        <v>0</v>
      </c>
      <c r="AH899" s="64">
        <v>4972</v>
      </c>
      <c r="AI899" s="64">
        <v>0</v>
      </c>
      <c r="AJ899" s="64">
        <v>640581</v>
      </c>
      <c r="AK899" s="64">
        <v>49924</v>
      </c>
      <c r="AL899" s="64">
        <v>475987</v>
      </c>
      <c r="AM899" s="64">
        <v>0</v>
      </c>
      <c r="AN899" s="64">
        <v>25200</v>
      </c>
      <c r="AO899" s="64">
        <v>0</v>
      </c>
      <c r="AP899" s="64">
        <v>1846</v>
      </c>
      <c r="AQ899" s="64">
        <v>5264</v>
      </c>
      <c r="AR899" s="64">
        <v>53783</v>
      </c>
      <c r="AS899" s="64">
        <v>5678</v>
      </c>
      <c r="AT899" s="64">
        <v>0</v>
      </c>
      <c r="AU899" s="64">
        <v>3974</v>
      </c>
      <c r="AV899" s="64">
        <v>0</v>
      </c>
      <c r="AW899" s="64">
        <v>15777</v>
      </c>
      <c r="AX899" s="64">
        <v>3148</v>
      </c>
      <c r="AY899" s="64">
        <v>82360</v>
      </c>
      <c r="AZ899" s="64">
        <v>640581</v>
      </c>
      <c r="BA899" s="64">
        <v>177791</v>
      </c>
      <c r="BB899" s="64">
        <v>0</v>
      </c>
      <c r="BC899" s="64">
        <v>177791</v>
      </c>
    </row>
  </sheetData>
  <sheetProtection algorithmName="SHA-512" hashValue="jW4PGOU7MsbK5llrD1LFnUubmNK4xysD9o6Ztg+sdobSVWB1/mf2KQeHwZkj8Dm7+/Xg/iFrY9ulShQ4h5ShGg==" saltValue="hmow+8xjWtt76hDVe7B4Tg==" spinCount="100000" sheet="1" objects="1" scenarios="1"/>
  <sortState ref="A2:BB899">
    <sortCondition ref="A1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CH1378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1" width="8" bestFit="1" customWidth="1"/>
    <col min="2" max="2" width="6" bestFit="1" customWidth="1"/>
    <col min="3" max="3" width="34.85546875" bestFit="1" customWidth="1"/>
    <col min="4" max="5" width="21.28515625" bestFit="1" customWidth="1"/>
    <col min="6" max="6" width="20.28515625" bestFit="1" customWidth="1"/>
    <col min="7" max="7" width="19" bestFit="1" customWidth="1"/>
    <col min="8" max="10" width="20.28515625" bestFit="1" customWidth="1"/>
    <col min="11" max="11" width="18.140625" bestFit="1" customWidth="1"/>
    <col min="12" max="13" width="21" bestFit="1" customWidth="1"/>
    <col min="14" max="14" width="20.28515625" bestFit="1" customWidth="1"/>
    <col min="15" max="15" width="19" bestFit="1" customWidth="1"/>
    <col min="16" max="16" width="20.28515625" bestFit="1" customWidth="1"/>
    <col min="17" max="17" width="21" bestFit="1" customWidth="1"/>
    <col min="18" max="18" width="20.28515625" bestFit="1" customWidth="1"/>
    <col min="19" max="19" width="19.140625" bestFit="1" customWidth="1"/>
    <col min="20" max="20" width="20.28515625" bestFit="1" customWidth="1"/>
    <col min="21" max="21" width="20" bestFit="1" customWidth="1"/>
    <col min="22" max="22" width="21" bestFit="1" customWidth="1"/>
    <col min="23" max="23" width="21.28515625" bestFit="1" customWidth="1"/>
    <col min="24" max="24" width="24" bestFit="1" customWidth="1"/>
    <col min="25" max="25" width="21.28515625" bestFit="1" customWidth="1"/>
    <col min="26" max="27" width="21" bestFit="1" customWidth="1"/>
    <col min="28" max="28" width="16.28515625" bestFit="1" customWidth="1"/>
    <col min="29" max="29" width="20" bestFit="1" customWidth="1"/>
    <col min="30" max="30" width="20.28515625" bestFit="1" customWidth="1"/>
    <col min="31" max="32" width="21.28515625" bestFit="1" customWidth="1"/>
    <col min="33" max="33" width="17.42578125" bestFit="1" customWidth="1"/>
    <col min="34" max="34" width="19" bestFit="1" customWidth="1"/>
    <col min="35" max="35" width="17" bestFit="1" customWidth="1"/>
    <col min="36" max="37" width="21.28515625" bestFit="1" customWidth="1"/>
    <col min="38" max="38" width="19" bestFit="1" customWidth="1"/>
    <col min="39" max="39" width="18.140625" bestFit="1" customWidth="1"/>
    <col min="40" max="40" width="19" bestFit="1" customWidth="1"/>
    <col min="41" max="41" width="20.28515625" bestFit="1" customWidth="1"/>
    <col min="42" max="42" width="17.42578125" bestFit="1" customWidth="1"/>
    <col min="43" max="43" width="21.28515625" bestFit="1" customWidth="1"/>
    <col min="44" max="44" width="18.140625" bestFit="1" customWidth="1"/>
    <col min="45" max="45" width="24" bestFit="1" customWidth="1"/>
    <col min="46" max="46" width="18.7109375" bestFit="1" customWidth="1"/>
    <col min="47" max="47" width="19" bestFit="1" customWidth="1"/>
    <col min="48" max="48" width="21.28515625" bestFit="1" customWidth="1"/>
    <col min="49" max="49" width="20.28515625" bestFit="1" customWidth="1"/>
    <col min="50" max="50" width="21.28515625" bestFit="1" customWidth="1"/>
    <col min="51" max="51" width="19" bestFit="1" customWidth="1"/>
    <col min="52" max="52" width="20.28515625" bestFit="1" customWidth="1"/>
    <col min="53" max="53" width="18.7109375" bestFit="1" customWidth="1"/>
    <col min="54" max="56" width="19" bestFit="1" customWidth="1"/>
    <col min="57" max="57" width="21" bestFit="1" customWidth="1"/>
    <col min="58" max="58" width="19" bestFit="1" customWidth="1"/>
    <col min="59" max="60" width="21.28515625" bestFit="1" customWidth="1"/>
    <col min="61" max="61" width="24" bestFit="1" customWidth="1"/>
    <col min="62" max="62" width="19" bestFit="1" customWidth="1"/>
    <col min="63" max="63" width="24" bestFit="1" customWidth="1"/>
    <col min="64" max="64" width="21.28515625" bestFit="1" customWidth="1"/>
    <col min="65" max="65" width="22.42578125" bestFit="1" customWidth="1"/>
    <col min="66" max="67" width="20" bestFit="1" customWidth="1"/>
    <col min="68" max="73" width="19" bestFit="1" customWidth="1"/>
    <col min="74" max="74" width="21.28515625" bestFit="1" customWidth="1"/>
    <col min="75" max="75" width="20.28515625" bestFit="1" customWidth="1"/>
    <col min="76" max="76" width="19" bestFit="1" customWidth="1"/>
    <col min="77" max="77" width="20.28515625" bestFit="1" customWidth="1"/>
    <col min="78" max="78" width="21.28515625" bestFit="1" customWidth="1"/>
    <col min="79" max="79" width="20.28515625" bestFit="1" customWidth="1"/>
    <col min="80" max="80" width="22.7109375" bestFit="1" customWidth="1"/>
    <col min="81" max="81" width="22.42578125" bestFit="1" customWidth="1"/>
    <col min="82" max="82" width="21.28515625" bestFit="1" customWidth="1"/>
    <col min="83" max="83" width="21" bestFit="1" customWidth="1"/>
    <col min="84" max="84" width="20.28515625" bestFit="1" customWidth="1"/>
    <col min="85" max="85" width="22.42578125" bestFit="1" customWidth="1"/>
    <col min="86" max="86" width="19" bestFit="1" customWidth="1"/>
  </cols>
  <sheetData>
    <row r="1" spans="1:86" x14ac:dyDescent="0.25">
      <c r="A1" s="83" t="s">
        <v>96</v>
      </c>
      <c r="B1" s="83" t="s">
        <v>95</v>
      </c>
      <c r="C1" s="83" t="s">
        <v>262</v>
      </c>
      <c r="D1" s="83" t="s">
        <v>99</v>
      </c>
      <c r="E1" s="83" t="s">
        <v>100</v>
      </c>
      <c r="F1" s="83" t="s">
        <v>101</v>
      </c>
      <c r="G1" s="83" t="s">
        <v>103</v>
      </c>
      <c r="H1" s="83" t="s">
        <v>104</v>
      </c>
      <c r="I1" s="83" t="s">
        <v>105</v>
      </c>
      <c r="J1" s="83" t="s">
        <v>106</v>
      </c>
      <c r="K1" s="83" t="s">
        <v>107</v>
      </c>
      <c r="L1" s="83" t="s">
        <v>109</v>
      </c>
      <c r="M1" s="83" t="s">
        <v>110</v>
      </c>
      <c r="N1" s="83" t="s">
        <v>111</v>
      </c>
      <c r="O1" s="83" t="s">
        <v>113</v>
      </c>
      <c r="P1" s="83" t="s">
        <v>115</v>
      </c>
      <c r="Q1" s="83" t="s">
        <v>116</v>
      </c>
      <c r="R1" s="83" t="s">
        <v>118</v>
      </c>
      <c r="S1" s="83" t="s">
        <v>119</v>
      </c>
      <c r="T1" s="83" t="s">
        <v>120</v>
      </c>
      <c r="U1" s="83" t="s">
        <v>121</v>
      </c>
      <c r="V1" s="83" t="s">
        <v>122</v>
      </c>
      <c r="W1" s="83" t="s">
        <v>123</v>
      </c>
      <c r="X1" s="83" t="s">
        <v>124</v>
      </c>
      <c r="Y1" s="83" t="s">
        <v>126</v>
      </c>
      <c r="Z1" s="83" t="s">
        <v>128</v>
      </c>
      <c r="AA1" s="83" t="s">
        <v>130</v>
      </c>
      <c r="AB1" s="83" t="s">
        <v>132</v>
      </c>
      <c r="AC1" s="83" t="s">
        <v>134</v>
      </c>
      <c r="AD1" s="83" t="s">
        <v>136</v>
      </c>
      <c r="AE1" s="83" t="s">
        <v>137</v>
      </c>
      <c r="AF1" s="83" t="s">
        <v>139</v>
      </c>
      <c r="AG1" s="83" t="s">
        <v>140</v>
      </c>
      <c r="AH1" s="83" t="s">
        <v>142</v>
      </c>
      <c r="AI1" s="83" t="s">
        <v>145</v>
      </c>
      <c r="AJ1" s="83" t="s">
        <v>148</v>
      </c>
      <c r="AK1" s="83" t="s">
        <v>150</v>
      </c>
      <c r="AL1" s="83" t="s">
        <v>152</v>
      </c>
      <c r="AM1" s="83" t="s">
        <v>155</v>
      </c>
      <c r="AN1" s="83" t="s">
        <v>158</v>
      </c>
      <c r="AO1" s="83" t="s">
        <v>160</v>
      </c>
      <c r="AP1" s="83" t="s">
        <v>162</v>
      </c>
      <c r="AQ1" s="83" t="s">
        <v>163</v>
      </c>
      <c r="AR1" s="83" t="s">
        <v>165</v>
      </c>
      <c r="AS1" s="83" t="s">
        <v>167</v>
      </c>
      <c r="AT1" s="83" t="s">
        <v>169</v>
      </c>
      <c r="AU1" s="83" t="s">
        <v>171</v>
      </c>
      <c r="AV1" s="83" t="s">
        <v>173</v>
      </c>
      <c r="AW1" s="83" t="s">
        <v>175</v>
      </c>
      <c r="AX1" s="83" t="s">
        <v>177</v>
      </c>
      <c r="AY1" s="83" t="s">
        <v>179</v>
      </c>
      <c r="AZ1" s="83" t="s">
        <v>180</v>
      </c>
      <c r="BA1" s="83" t="s">
        <v>181</v>
      </c>
      <c r="BB1" s="83" t="s">
        <v>183</v>
      </c>
      <c r="BC1" s="83" t="s">
        <v>186</v>
      </c>
      <c r="BD1" s="83" t="s">
        <v>188</v>
      </c>
      <c r="BE1" s="83" t="s">
        <v>190</v>
      </c>
      <c r="BF1" s="83" t="s">
        <v>192</v>
      </c>
      <c r="BG1" s="83" t="s">
        <v>194</v>
      </c>
      <c r="BH1" s="83" t="s">
        <v>196</v>
      </c>
      <c r="BI1" s="83" t="s">
        <v>197</v>
      </c>
      <c r="BJ1" s="83" t="s">
        <v>199</v>
      </c>
      <c r="BK1" s="83" t="s">
        <v>200</v>
      </c>
      <c r="BL1" s="83" t="s">
        <v>202</v>
      </c>
      <c r="BM1" s="83" t="s">
        <v>204</v>
      </c>
      <c r="BN1" s="83" t="s">
        <v>207</v>
      </c>
      <c r="BO1" s="83" t="s">
        <v>210</v>
      </c>
      <c r="BP1" s="83" t="s">
        <v>213</v>
      </c>
      <c r="BQ1" s="83" t="s">
        <v>216</v>
      </c>
      <c r="BR1" s="83" t="s">
        <v>218</v>
      </c>
      <c r="BS1" s="83" t="s">
        <v>221</v>
      </c>
      <c r="BT1" s="83" t="s">
        <v>224</v>
      </c>
      <c r="BU1" s="83" t="s">
        <v>226</v>
      </c>
      <c r="BV1" s="83" t="s">
        <v>228</v>
      </c>
      <c r="BW1" s="83" t="s">
        <v>231</v>
      </c>
      <c r="BX1" s="83" t="s">
        <v>232</v>
      </c>
      <c r="BY1" s="83" t="s">
        <v>233</v>
      </c>
      <c r="BZ1" s="83" t="s">
        <v>238</v>
      </c>
      <c r="CA1" s="83" t="s">
        <v>241</v>
      </c>
      <c r="CB1" s="83" t="s">
        <v>244</v>
      </c>
      <c r="CC1" s="83" t="s">
        <v>247</v>
      </c>
      <c r="CD1" s="83" t="s">
        <v>249</v>
      </c>
      <c r="CE1" s="83" t="s">
        <v>253</v>
      </c>
      <c r="CF1" s="83" t="s">
        <v>256</v>
      </c>
      <c r="CG1" s="83" t="s">
        <v>259</v>
      </c>
      <c r="CH1" s="83" t="s">
        <v>260</v>
      </c>
    </row>
    <row r="2" spans="1:86" x14ac:dyDescent="0.25">
      <c r="A2" s="84">
        <v>200512</v>
      </c>
      <c r="B2" s="84">
        <v>400</v>
      </c>
      <c r="C2" s="85" t="s">
        <v>413</v>
      </c>
      <c r="D2" s="84">
        <v>304692</v>
      </c>
      <c r="E2" s="84">
        <v>70331</v>
      </c>
      <c r="F2" s="84">
        <v>234361</v>
      </c>
      <c r="G2" s="84">
        <v>3728</v>
      </c>
      <c r="H2" s="84">
        <v>77220</v>
      </c>
      <c r="I2" s="84">
        <v>6904</v>
      </c>
      <c r="J2" s="84">
        <v>308405</v>
      </c>
      <c r="K2" s="84">
        <v>13660</v>
      </c>
      <c r="L2" s="84">
        <v>4800</v>
      </c>
      <c r="M2" s="84">
        <v>263544</v>
      </c>
      <c r="N2" s="84">
        <v>5395</v>
      </c>
      <c r="O2" s="84">
        <v>0</v>
      </c>
      <c r="P2" s="84">
        <v>2500</v>
      </c>
      <c r="Q2" s="84">
        <v>0</v>
      </c>
      <c r="R2" s="84">
        <v>0</v>
      </c>
      <c r="S2" s="84">
        <v>55426</v>
      </c>
      <c r="T2" s="84">
        <v>12475</v>
      </c>
      <c r="U2" s="84">
        <v>42951</v>
      </c>
      <c r="V2" s="84">
        <v>40157</v>
      </c>
      <c r="W2" s="84">
        <v>0</v>
      </c>
      <c r="X2" s="84">
        <v>2614929</v>
      </c>
      <c r="Y2" s="84">
        <v>0</v>
      </c>
      <c r="Z2" s="84">
        <v>3593209</v>
      </c>
      <c r="AA2" s="84">
        <v>1351100</v>
      </c>
      <c r="AB2" s="84">
        <v>0</v>
      </c>
      <c r="AC2" s="84">
        <v>119480</v>
      </c>
      <c r="AD2" s="84">
        <v>0</v>
      </c>
      <c r="AE2" s="84">
        <v>0</v>
      </c>
      <c r="AF2" s="84">
        <v>0</v>
      </c>
      <c r="AG2" s="84">
        <v>7737</v>
      </c>
      <c r="AH2" s="84">
        <v>128521</v>
      </c>
      <c r="AI2" s="84">
        <v>0</v>
      </c>
      <c r="AJ2" s="84">
        <v>128521</v>
      </c>
      <c r="AK2" s="84">
        <v>16288</v>
      </c>
      <c r="AL2" s="84">
        <v>11076</v>
      </c>
      <c r="AM2" s="84">
        <v>13480</v>
      </c>
      <c r="AN2" s="84">
        <v>450</v>
      </c>
      <c r="AO2" s="84">
        <v>46317</v>
      </c>
      <c r="AP2" s="84">
        <v>1346</v>
      </c>
      <c r="AQ2" s="84">
        <v>7944089</v>
      </c>
      <c r="AR2" s="84">
        <v>254847</v>
      </c>
      <c r="AS2" s="84">
        <v>6720134</v>
      </c>
      <c r="AT2" s="84">
        <v>0</v>
      </c>
      <c r="AU2" s="84">
        <v>0</v>
      </c>
      <c r="AV2" s="84">
        <v>0</v>
      </c>
      <c r="AW2" s="84">
        <v>0</v>
      </c>
      <c r="AX2" s="84">
        <v>0</v>
      </c>
      <c r="AY2" s="84">
        <v>244</v>
      </c>
      <c r="AZ2" s="84">
        <v>279367</v>
      </c>
      <c r="BA2" s="84">
        <v>182</v>
      </c>
      <c r="BB2" s="84">
        <v>7254775</v>
      </c>
      <c r="BC2" s="84">
        <v>3369</v>
      </c>
      <c r="BD2" s="84">
        <v>0</v>
      </c>
      <c r="BE2" s="84">
        <v>0</v>
      </c>
      <c r="BF2" s="84">
        <v>586</v>
      </c>
      <c r="BG2" s="84">
        <v>3905</v>
      </c>
      <c r="BH2" s="84">
        <v>7860</v>
      </c>
      <c r="BI2" s="84">
        <v>0</v>
      </c>
      <c r="BJ2" s="84">
        <v>271000</v>
      </c>
      <c r="BK2" s="84">
        <v>0</v>
      </c>
      <c r="BL2" s="84">
        <v>42590</v>
      </c>
      <c r="BM2" s="84">
        <v>42590</v>
      </c>
      <c r="BN2" s="84">
        <v>0</v>
      </c>
      <c r="BO2" s="84">
        <v>0</v>
      </c>
      <c r="BP2" s="84">
        <v>0</v>
      </c>
      <c r="BQ2" s="84">
        <v>0</v>
      </c>
      <c r="BR2" s="84">
        <v>0</v>
      </c>
      <c r="BS2" s="84">
        <v>0</v>
      </c>
      <c r="BT2" s="84">
        <v>0</v>
      </c>
      <c r="BU2" s="84">
        <v>0</v>
      </c>
      <c r="BV2" s="84">
        <v>0</v>
      </c>
      <c r="BW2" s="84">
        <v>367865</v>
      </c>
      <c r="BX2" s="84">
        <v>681455</v>
      </c>
      <c r="BY2" s="84">
        <v>7944089</v>
      </c>
      <c r="BZ2" s="84">
        <v>2183</v>
      </c>
      <c r="CA2" s="84">
        <v>939661</v>
      </c>
      <c r="CB2" s="84">
        <v>548048</v>
      </c>
      <c r="CC2" s="84">
        <v>110376</v>
      </c>
      <c r="CD2" s="84">
        <v>1600268</v>
      </c>
      <c r="CE2" s="84">
        <v>0</v>
      </c>
      <c r="CF2" s="84">
        <v>0</v>
      </c>
      <c r="CG2" s="84">
        <v>0</v>
      </c>
      <c r="CH2" s="84">
        <v>0</v>
      </c>
    </row>
    <row r="3" spans="1:86" x14ac:dyDescent="0.25">
      <c r="A3" s="84">
        <v>200612</v>
      </c>
      <c r="B3" s="84">
        <v>400</v>
      </c>
      <c r="C3" s="85" t="s">
        <v>413</v>
      </c>
      <c r="D3" s="84">
        <v>355143</v>
      </c>
      <c r="E3" s="84">
        <v>126506</v>
      </c>
      <c r="F3" s="84">
        <v>228638</v>
      </c>
      <c r="G3" s="84">
        <v>5095</v>
      </c>
      <c r="H3" s="84">
        <v>98042</v>
      </c>
      <c r="I3" s="84">
        <v>10213</v>
      </c>
      <c r="J3" s="84">
        <v>321562</v>
      </c>
      <c r="K3" s="84">
        <v>-9292</v>
      </c>
      <c r="L3" s="84">
        <v>10199</v>
      </c>
      <c r="M3" s="84">
        <v>289269</v>
      </c>
      <c r="N3" s="84">
        <v>12656</v>
      </c>
      <c r="O3" s="84">
        <v>0</v>
      </c>
      <c r="P3" s="84">
        <v>-19968</v>
      </c>
      <c r="Q3" s="84">
        <v>-274</v>
      </c>
      <c r="R3" s="84">
        <v>0</v>
      </c>
      <c r="S3" s="84">
        <v>40237</v>
      </c>
      <c r="T3" s="84">
        <v>8947</v>
      </c>
      <c r="U3" s="84">
        <v>31290</v>
      </c>
      <c r="V3" s="84">
        <v>35334</v>
      </c>
      <c r="W3" s="84">
        <v>0</v>
      </c>
      <c r="X3" s="84">
        <v>893221</v>
      </c>
      <c r="Y3" s="84">
        <v>0</v>
      </c>
      <c r="Z3" s="84">
        <v>4319681</v>
      </c>
      <c r="AA3" s="84">
        <v>988486</v>
      </c>
      <c r="AB3" s="84">
        <v>1747933</v>
      </c>
      <c r="AC3" s="84">
        <v>103926</v>
      </c>
      <c r="AD3" s="84">
        <v>9944</v>
      </c>
      <c r="AE3" s="84">
        <v>0</v>
      </c>
      <c r="AF3" s="84">
        <v>0</v>
      </c>
      <c r="AG3" s="84">
        <v>15041</v>
      </c>
      <c r="AH3" s="84">
        <v>129415</v>
      </c>
      <c r="AI3" s="84">
        <v>0</v>
      </c>
      <c r="AJ3" s="84">
        <v>129415</v>
      </c>
      <c r="AK3" s="84">
        <v>19804</v>
      </c>
      <c r="AL3" s="84">
        <v>268</v>
      </c>
      <c r="AM3" s="84">
        <v>17202</v>
      </c>
      <c r="AN3" s="84">
        <v>0</v>
      </c>
      <c r="AO3" s="84">
        <v>83200</v>
      </c>
      <c r="AP3" s="84">
        <v>985</v>
      </c>
      <c r="AQ3" s="84">
        <v>8364438</v>
      </c>
      <c r="AR3" s="84">
        <v>766746</v>
      </c>
      <c r="AS3" s="84">
        <v>6812875</v>
      </c>
      <c r="AT3" s="84">
        <v>0</v>
      </c>
      <c r="AU3" s="84">
        <v>0</v>
      </c>
      <c r="AV3" s="84">
        <v>0</v>
      </c>
      <c r="AW3" s="84">
        <v>0</v>
      </c>
      <c r="AX3" s="84">
        <v>0</v>
      </c>
      <c r="AY3" s="84">
        <v>0</v>
      </c>
      <c r="AZ3" s="84">
        <v>82276</v>
      </c>
      <c r="BA3" s="84">
        <v>223</v>
      </c>
      <c r="BB3" s="84">
        <v>7662120</v>
      </c>
      <c r="BC3" s="84">
        <v>2771</v>
      </c>
      <c r="BD3" s="84">
        <v>0</v>
      </c>
      <c r="BE3" s="84">
        <v>0</v>
      </c>
      <c r="BF3" s="84">
        <v>0</v>
      </c>
      <c r="BG3" s="84">
        <v>5912</v>
      </c>
      <c r="BH3" s="84">
        <v>8683</v>
      </c>
      <c r="BI3" s="84">
        <v>0</v>
      </c>
      <c r="BJ3" s="84">
        <v>271000</v>
      </c>
      <c r="BK3" s="84">
        <v>0</v>
      </c>
      <c r="BL3" s="84">
        <v>42473</v>
      </c>
      <c r="BM3" s="84">
        <v>42473</v>
      </c>
      <c r="BN3" s="84">
        <v>0</v>
      </c>
      <c r="BO3" s="84">
        <v>0</v>
      </c>
      <c r="BP3" s="84">
        <v>0</v>
      </c>
      <c r="BQ3" s="84">
        <v>0</v>
      </c>
      <c r="BR3" s="84">
        <v>0</v>
      </c>
      <c r="BS3" s="84">
        <v>0</v>
      </c>
      <c r="BT3" s="84">
        <v>0</v>
      </c>
      <c r="BU3" s="84">
        <v>0</v>
      </c>
      <c r="BV3" s="84">
        <v>0</v>
      </c>
      <c r="BW3" s="84">
        <v>380162</v>
      </c>
      <c r="BX3" s="84">
        <v>693635</v>
      </c>
      <c r="BY3" s="84">
        <v>8364438</v>
      </c>
      <c r="BZ3" s="84">
        <v>83828</v>
      </c>
      <c r="CA3" s="84">
        <v>1050960</v>
      </c>
      <c r="CB3" s="84">
        <v>329712</v>
      </c>
      <c r="CC3" s="84">
        <v>53192</v>
      </c>
      <c r="CD3" s="84">
        <v>1517693</v>
      </c>
      <c r="CE3" s="84">
        <v>0</v>
      </c>
      <c r="CF3" s="84">
        <v>0</v>
      </c>
      <c r="CG3" s="84">
        <v>50588</v>
      </c>
      <c r="CH3" s="84">
        <v>50588</v>
      </c>
    </row>
    <row r="4" spans="1:86" x14ac:dyDescent="0.25">
      <c r="A4" s="84">
        <v>200712</v>
      </c>
      <c r="B4" s="84">
        <v>400</v>
      </c>
      <c r="C4" s="85" t="s">
        <v>413</v>
      </c>
      <c r="D4" s="84">
        <v>452997</v>
      </c>
      <c r="E4" s="84">
        <v>203837</v>
      </c>
      <c r="F4" s="84">
        <v>249160</v>
      </c>
      <c r="G4" s="84">
        <v>3129</v>
      </c>
      <c r="H4" s="84">
        <v>106257</v>
      </c>
      <c r="I4" s="84">
        <v>14575</v>
      </c>
      <c r="J4" s="84">
        <v>343971</v>
      </c>
      <c r="K4" s="84">
        <v>-5613</v>
      </c>
      <c r="L4" s="84">
        <v>4131</v>
      </c>
      <c r="M4" s="84">
        <v>299246</v>
      </c>
      <c r="N4" s="84">
        <v>13606</v>
      </c>
      <c r="O4" s="84">
        <v>0</v>
      </c>
      <c r="P4" s="84">
        <v>-9474</v>
      </c>
      <c r="Q4" s="84">
        <v>-426</v>
      </c>
      <c r="R4" s="84">
        <v>0</v>
      </c>
      <c r="S4" s="84">
        <v>38684</v>
      </c>
      <c r="T4" s="84">
        <v>10709</v>
      </c>
      <c r="U4" s="84">
        <v>27975</v>
      </c>
      <c r="V4" s="84">
        <v>39459</v>
      </c>
      <c r="W4" s="84">
        <v>0</v>
      </c>
      <c r="X4" s="84">
        <v>18397</v>
      </c>
      <c r="Y4" s="84">
        <v>0</v>
      </c>
      <c r="Z4" s="84">
        <v>6007197</v>
      </c>
      <c r="AA4" s="84">
        <v>1917251</v>
      </c>
      <c r="AB4" s="84">
        <v>0</v>
      </c>
      <c r="AC4" s="84">
        <v>115654</v>
      </c>
      <c r="AD4" s="84">
        <v>9518</v>
      </c>
      <c r="AE4" s="84">
        <v>0</v>
      </c>
      <c r="AF4" s="84">
        <v>0</v>
      </c>
      <c r="AG4" s="84">
        <v>21492</v>
      </c>
      <c r="AH4" s="84">
        <v>159362</v>
      </c>
      <c r="AI4" s="84">
        <v>0</v>
      </c>
      <c r="AJ4" s="84">
        <v>159362</v>
      </c>
      <c r="AK4" s="84">
        <v>16666</v>
      </c>
      <c r="AL4" s="84">
        <v>3973</v>
      </c>
      <c r="AM4" s="84">
        <v>11141</v>
      </c>
      <c r="AN4" s="84">
        <v>0</v>
      </c>
      <c r="AO4" s="84">
        <v>93232</v>
      </c>
      <c r="AP4" s="84">
        <v>3085</v>
      </c>
      <c r="AQ4" s="84">
        <v>8416427</v>
      </c>
      <c r="AR4" s="84">
        <v>943198</v>
      </c>
      <c r="AS4" s="84">
        <v>6569948</v>
      </c>
      <c r="AT4" s="84">
        <v>0</v>
      </c>
      <c r="AU4" s="84">
        <v>0</v>
      </c>
      <c r="AV4" s="84">
        <v>0</v>
      </c>
      <c r="AW4" s="84">
        <v>0</v>
      </c>
      <c r="AX4" s="84">
        <v>0</v>
      </c>
      <c r="AY4" s="84">
        <v>0</v>
      </c>
      <c r="AZ4" s="84">
        <v>111106</v>
      </c>
      <c r="BA4" s="84">
        <v>341</v>
      </c>
      <c r="BB4" s="84">
        <v>7624594</v>
      </c>
      <c r="BC4" s="84">
        <v>3587</v>
      </c>
      <c r="BD4" s="84">
        <v>0</v>
      </c>
      <c r="BE4" s="84">
        <v>0</v>
      </c>
      <c r="BF4" s="84">
        <v>0</v>
      </c>
      <c r="BG4" s="84">
        <v>0</v>
      </c>
      <c r="BH4" s="84">
        <v>3587</v>
      </c>
      <c r="BI4" s="84">
        <v>75000</v>
      </c>
      <c r="BJ4" s="84">
        <v>271000</v>
      </c>
      <c r="BK4" s="84">
        <v>0</v>
      </c>
      <c r="BL4" s="84">
        <v>62332</v>
      </c>
      <c r="BM4" s="84">
        <v>62332</v>
      </c>
      <c r="BN4" s="84">
        <v>0</v>
      </c>
      <c r="BO4" s="84">
        <v>0</v>
      </c>
      <c r="BP4" s="84">
        <v>0</v>
      </c>
      <c r="BQ4" s="84">
        <v>0</v>
      </c>
      <c r="BR4" s="84">
        <v>0</v>
      </c>
      <c r="BS4" s="84">
        <v>0</v>
      </c>
      <c r="BT4" s="84">
        <v>0</v>
      </c>
      <c r="BU4" s="84">
        <v>0</v>
      </c>
      <c r="BV4" s="84">
        <v>0</v>
      </c>
      <c r="BW4" s="84">
        <v>379914</v>
      </c>
      <c r="BX4" s="84">
        <v>713246</v>
      </c>
      <c r="BY4" s="84">
        <v>8416427</v>
      </c>
      <c r="BZ4" s="84">
        <v>74146</v>
      </c>
      <c r="CA4" s="84">
        <v>1173414</v>
      </c>
      <c r="CB4" s="84">
        <v>343646</v>
      </c>
      <c r="CC4" s="84">
        <v>39935</v>
      </c>
      <c r="CD4" s="84">
        <v>1631140</v>
      </c>
      <c r="CE4" s="84">
        <v>0</v>
      </c>
      <c r="CF4" s="84">
        <v>0</v>
      </c>
      <c r="CG4" s="84">
        <v>46220</v>
      </c>
      <c r="CH4" s="84">
        <v>46220</v>
      </c>
    </row>
    <row r="5" spans="1:86" x14ac:dyDescent="0.25">
      <c r="A5" s="84">
        <v>200812</v>
      </c>
      <c r="B5" s="84">
        <v>400</v>
      </c>
      <c r="C5" s="85" t="s">
        <v>413</v>
      </c>
      <c r="D5" s="84">
        <v>574787</v>
      </c>
      <c r="E5" s="84">
        <v>282628</v>
      </c>
      <c r="F5" s="84">
        <v>292159</v>
      </c>
      <c r="G5" s="84">
        <v>4796</v>
      </c>
      <c r="H5" s="84">
        <v>100895</v>
      </c>
      <c r="I5" s="84">
        <v>14161</v>
      </c>
      <c r="J5" s="84">
        <v>383688</v>
      </c>
      <c r="K5" s="84">
        <v>-32624</v>
      </c>
      <c r="L5" s="84">
        <v>3221</v>
      </c>
      <c r="M5" s="84">
        <v>324325</v>
      </c>
      <c r="N5" s="84">
        <v>16599</v>
      </c>
      <c r="O5" s="84">
        <v>3779</v>
      </c>
      <c r="P5" s="84">
        <v>7271</v>
      </c>
      <c r="Q5" s="84">
        <v>-1036</v>
      </c>
      <c r="R5" s="84">
        <v>0</v>
      </c>
      <c r="S5" s="84">
        <v>1276</v>
      </c>
      <c r="T5" s="84">
        <v>2163</v>
      </c>
      <c r="U5" s="84">
        <v>-886</v>
      </c>
      <c r="V5" s="84">
        <v>44082</v>
      </c>
      <c r="W5" s="84">
        <v>0</v>
      </c>
      <c r="X5" s="84">
        <v>674937</v>
      </c>
      <c r="Y5" s="84">
        <v>0</v>
      </c>
      <c r="Z5" s="84">
        <v>6314071</v>
      </c>
      <c r="AA5" s="84">
        <v>1323651</v>
      </c>
      <c r="AB5" s="84">
        <v>0</v>
      </c>
      <c r="AC5" s="84">
        <v>99452</v>
      </c>
      <c r="AD5" s="84">
        <v>9482</v>
      </c>
      <c r="AE5" s="84">
        <v>0</v>
      </c>
      <c r="AF5" s="84">
        <v>0</v>
      </c>
      <c r="AG5" s="84">
        <v>15963</v>
      </c>
      <c r="AH5" s="84">
        <v>153233</v>
      </c>
      <c r="AI5" s="84">
        <v>0</v>
      </c>
      <c r="AJ5" s="84">
        <v>153233</v>
      </c>
      <c r="AK5" s="84">
        <v>13409</v>
      </c>
      <c r="AL5" s="84">
        <v>8549</v>
      </c>
      <c r="AM5" s="84">
        <v>9604</v>
      </c>
      <c r="AN5" s="84">
        <v>0</v>
      </c>
      <c r="AO5" s="84">
        <v>65319</v>
      </c>
      <c r="AP5" s="84">
        <v>2470</v>
      </c>
      <c r="AQ5" s="84">
        <v>8734223</v>
      </c>
      <c r="AR5" s="84">
        <v>752235</v>
      </c>
      <c r="AS5" s="84">
        <v>7050334</v>
      </c>
      <c r="AT5" s="84">
        <v>0</v>
      </c>
      <c r="AU5" s="84">
        <v>0</v>
      </c>
      <c r="AV5" s="84">
        <v>0</v>
      </c>
      <c r="AW5" s="84">
        <v>0</v>
      </c>
      <c r="AX5" s="84">
        <v>0</v>
      </c>
      <c r="AY5" s="84">
        <v>0</v>
      </c>
      <c r="AZ5" s="84">
        <v>152874</v>
      </c>
      <c r="BA5" s="84">
        <v>318</v>
      </c>
      <c r="BB5" s="84">
        <v>7955761</v>
      </c>
      <c r="BC5" s="84">
        <v>5578</v>
      </c>
      <c r="BD5" s="84">
        <v>0</v>
      </c>
      <c r="BE5" s="84">
        <v>0</v>
      </c>
      <c r="BF5" s="84">
        <v>2100</v>
      </c>
      <c r="BG5" s="84">
        <v>0</v>
      </c>
      <c r="BH5" s="84">
        <v>7678</v>
      </c>
      <c r="BI5" s="84">
        <v>75000</v>
      </c>
      <c r="BJ5" s="84">
        <v>271000</v>
      </c>
      <c r="BK5" s="84">
        <v>0</v>
      </c>
      <c r="BL5" s="84">
        <v>58411</v>
      </c>
      <c r="BM5" s="84">
        <v>58411</v>
      </c>
      <c r="BN5" s="84">
        <v>0</v>
      </c>
      <c r="BO5" s="84">
        <v>0</v>
      </c>
      <c r="BP5" s="84">
        <v>0</v>
      </c>
      <c r="BQ5" s="84">
        <v>0</v>
      </c>
      <c r="BR5" s="84">
        <v>0</v>
      </c>
      <c r="BS5" s="84">
        <v>0</v>
      </c>
      <c r="BT5" s="84">
        <v>0</v>
      </c>
      <c r="BU5" s="84">
        <v>0</v>
      </c>
      <c r="BV5" s="84">
        <v>0</v>
      </c>
      <c r="BW5" s="84">
        <v>366373</v>
      </c>
      <c r="BX5" s="84">
        <v>695784</v>
      </c>
      <c r="BY5" s="84">
        <v>8734223</v>
      </c>
      <c r="BZ5" s="84">
        <v>61777</v>
      </c>
      <c r="CA5" s="84">
        <v>1217168</v>
      </c>
      <c r="CB5" s="84">
        <v>86433</v>
      </c>
      <c r="CC5" s="84">
        <v>56854</v>
      </c>
      <c r="CD5" s="84">
        <v>1422232</v>
      </c>
      <c r="CE5" s="84">
        <v>0</v>
      </c>
      <c r="CF5" s="84">
        <v>0</v>
      </c>
      <c r="CG5" s="84">
        <v>46177</v>
      </c>
      <c r="CH5" s="84">
        <v>46177</v>
      </c>
    </row>
    <row r="6" spans="1:86" x14ac:dyDescent="0.25">
      <c r="A6" s="84">
        <v>200912</v>
      </c>
      <c r="B6" s="84">
        <v>400</v>
      </c>
      <c r="C6" s="85" t="s">
        <v>413</v>
      </c>
      <c r="D6" s="84">
        <v>510578</v>
      </c>
      <c r="E6" s="84">
        <v>166994</v>
      </c>
      <c r="F6" s="84">
        <v>343585</v>
      </c>
      <c r="G6" s="84">
        <v>3058</v>
      </c>
      <c r="H6" s="84">
        <v>109687</v>
      </c>
      <c r="I6" s="84">
        <v>14481</v>
      </c>
      <c r="J6" s="84">
        <v>441850</v>
      </c>
      <c r="K6" s="84">
        <v>16613</v>
      </c>
      <c r="L6" s="84">
        <v>24048</v>
      </c>
      <c r="M6" s="84">
        <v>352841</v>
      </c>
      <c r="N6" s="84">
        <v>17464</v>
      </c>
      <c r="O6" s="84">
        <v>16660</v>
      </c>
      <c r="P6" s="84">
        <v>51717</v>
      </c>
      <c r="Q6" s="84">
        <v>296</v>
      </c>
      <c r="R6" s="84">
        <v>0</v>
      </c>
      <c r="S6" s="84">
        <v>44125</v>
      </c>
      <c r="T6" s="84">
        <v>12342</v>
      </c>
      <c r="U6" s="84">
        <v>31783</v>
      </c>
      <c r="V6" s="84">
        <v>44606</v>
      </c>
      <c r="W6" s="84">
        <v>0</v>
      </c>
      <c r="X6" s="84">
        <v>1046682</v>
      </c>
      <c r="Y6" s="84">
        <v>0</v>
      </c>
      <c r="Z6" s="84">
        <v>6473507</v>
      </c>
      <c r="AA6" s="84">
        <v>1667216</v>
      </c>
      <c r="AB6" s="84">
        <v>0</v>
      </c>
      <c r="AC6" s="84">
        <v>122520</v>
      </c>
      <c r="AD6" s="84">
        <v>9777</v>
      </c>
      <c r="AE6" s="84">
        <v>0</v>
      </c>
      <c r="AF6" s="84">
        <v>0</v>
      </c>
      <c r="AG6" s="84">
        <v>21614</v>
      </c>
      <c r="AH6" s="84">
        <v>137815</v>
      </c>
      <c r="AI6" s="84">
        <v>0</v>
      </c>
      <c r="AJ6" s="84">
        <v>137815</v>
      </c>
      <c r="AK6" s="84">
        <v>20659</v>
      </c>
      <c r="AL6" s="84">
        <v>3087</v>
      </c>
      <c r="AM6" s="84">
        <v>0</v>
      </c>
      <c r="AN6" s="84">
        <v>0</v>
      </c>
      <c r="AO6" s="84">
        <v>118127</v>
      </c>
      <c r="AP6" s="84">
        <v>3269</v>
      </c>
      <c r="AQ6" s="84">
        <v>9668880</v>
      </c>
      <c r="AR6" s="84">
        <v>485555</v>
      </c>
      <c r="AS6" s="84">
        <v>8193543</v>
      </c>
      <c r="AT6" s="84">
        <v>0</v>
      </c>
      <c r="AU6" s="84">
        <v>0</v>
      </c>
      <c r="AV6" s="84">
        <v>0</v>
      </c>
      <c r="AW6" s="84">
        <v>0</v>
      </c>
      <c r="AX6" s="84">
        <v>0</v>
      </c>
      <c r="AY6" s="84">
        <v>0</v>
      </c>
      <c r="AZ6" s="84">
        <v>209013</v>
      </c>
      <c r="BA6" s="84">
        <v>242</v>
      </c>
      <c r="BB6" s="84">
        <v>8888354</v>
      </c>
      <c r="BC6" s="84">
        <v>6194</v>
      </c>
      <c r="BD6" s="84">
        <v>1314</v>
      </c>
      <c r="BE6" s="84">
        <v>0</v>
      </c>
      <c r="BF6" s="84">
        <v>12800</v>
      </c>
      <c r="BG6" s="84">
        <v>0</v>
      </c>
      <c r="BH6" s="84">
        <v>20308</v>
      </c>
      <c r="BI6" s="84">
        <v>75000</v>
      </c>
      <c r="BJ6" s="84">
        <v>271000</v>
      </c>
      <c r="BK6" s="84">
        <v>0</v>
      </c>
      <c r="BL6" s="84">
        <v>48592</v>
      </c>
      <c r="BM6" s="84">
        <v>48592</v>
      </c>
      <c r="BN6" s="84">
        <v>0</v>
      </c>
      <c r="BO6" s="84">
        <v>0</v>
      </c>
      <c r="BP6" s="84">
        <v>0</v>
      </c>
      <c r="BQ6" s="84">
        <v>0</v>
      </c>
      <c r="BR6" s="84">
        <v>0</v>
      </c>
      <c r="BS6" s="84">
        <v>0</v>
      </c>
      <c r="BT6" s="84">
        <v>0</v>
      </c>
      <c r="BU6" s="84">
        <v>0</v>
      </c>
      <c r="BV6" s="84">
        <v>0</v>
      </c>
      <c r="BW6" s="84">
        <v>365626</v>
      </c>
      <c r="BX6" s="84">
        <v>685219</v>
      </c>
      <c r="BY6" s="84">
        <v>9668880</v>
      </c>
      <c r="BZ6" s="84">
        <v>62367</v>
      </c>
      <c r="CA6" s="84">
        <v>1325720</v>
      </c>
      <c r="CB6" s="84">
        <v>164082</v>
      </c>
      <c r="CC6" s="84">
        <v>69323</v>
      </c>
      <c r="CD6" s="84">
        <v>1621493</v>
      </c>
      <c r="CE6" s="84">
        <v>0</v>
      </c>
      <c r="CF6" s="84">
        <v>0</v>
      </c>
      <c r="CG6" s="84">
        <v>48024</v>
      </c>
      <c r="CH6" s="84">
        <v>48024</v>
      </c>
    </row>
    <row r="7" spans="1:86" x14ac:dyDescent="0.25">
      <c r="A7" s="84">
        <v>201012</v>
      </c>
      <c r="B7" s="84">
        <v>400</v>
      </c>
      <c r="C7" s="85" t="s">
        <v>413</v>
      </c>
      <c r="D7" s="84">
        <v>445163</v>
      </c>
      <c r="E7" s="84">
        <v>101118</v>
      </c>
      <c r="F7" s="84">
        <v>344045</v>
      </c>
      <c r="G7" s="84">
        <v>2891</v>
      </c>
      <c r="H7" s="84">
        <v>139075</v>
      </c>
      <c r="I7" s="84">
        <v>14621</v>
      </c>
      <c r="J7" s="84">
        <v>471389</v>
      </c>
      <c r="K7" s="84">
        <v>12016</v>
      </c>
      <c r="L7" s="84">
        <v>15937</v>
      </c>
      <c r="M7" s="84">
        <v>380817</v>
      </c>
      <c r="N7" s="84">
        <v>14283</v>
      </c>
      <c r="O7" s="84">
        <v>12386</v>
      </c>
      <c r="P7" s="84">
        <v>34829</v>
      </c>
      <c r="Q7" s="84">
        <v>2251</v>
      </c>
      <c r="R7" s="84">
        <v>0</v>
      </c>
      <c r="S7" s="84">
        <v>59277</v>
      </c>
      <c r="T7" s="84">
        <v>15593</v>
      </c>
      <c r="U7" s="84">
        <v>43684</v>
      </c>
      <c r="V7" s="84">
        <v>48816</v>
      </c>
      <c r="W7" s="84">
        <v>0</v>
      </c>
      <c r="X7" s="84">
        <v>1108932</v>
      </c>
      <c r="Y7" s="84">
        <v>0</v>
      </c>
      <c r="Z7" s="84">
        <v>6666752</v>
      </c>
      <c r="AA7" s="84">
        <v>1372103</v>
      </c>
      <c r="AB7" s="84">
        <v>0</v>
      </c>
      <c r="AC7" s="84">
        <v>141621</v>
      </c>
      <c r="AD7" s="84">
        <v>12029</v>
      </c>
      <c r="AE7" s="84">
        <v>0</v>
      </c>
      <c r="AF7" s="84">
        <v>0</v>
      </c>
      <c r="AG7" s="84">
        <v>18445</v>
      </c>
      <c r="AH7" s="84">
        <v>144600</v>
      </c>
      <c r="AI7" s="84">
        <v>0</v>
      </c>
      <c r="AJ7" s="84">
        <v>144600</v>
      </c>
      <c r="AK7" s="84">
        <v>26461</v>
      </c>
      <c r="AL7" s="84">
        <v>5146</v>
      </c>
      <c r="AM7" s="84">
        <v>0</v>
      </c>
      <c r="AN7" s="84">
        <v>0</v>
      </c>
      <c r="AO7" s="84">
        <v>64821</v>
      </c>
      <c r="AP7" s="84">
        <v>6198</v>
      </c>
      <c r="AQ7" s="84">
        <v>9615923</v>
      </c>
      <c r="AR7" s="84">
        <v>501713</v>
      </c>
      <c r="AS7" s="84">
        <v>8112916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179882</v>
      </c>
      <c r="BA7" s="84">
        <v>262</v>
      </c>
      <c r="BB7" s="84">
        <v>8794774</v>
      </c>
      <c r="BC7" s="84">
        <v>6713</v>
      </c>
      <c r="BD7" s="84">
        <v>2891</v>
      </c>
      <c r="BE7" s="84">
        <v>0</v>
      </c>
      <c r="BF7" s="84">
        <v>5600</v>
      </c>
      <c r="BG7" s="84">
        <v>0</v>
      </c>
      <c r="BH7" s="84">
        <v>15204</v>
      </c>
      <c r="BI7" s="84">
        <v>75000</v>
      </c>
      <c r="BJ7" s="84">
        <v>271000</v>
      </c>
      <c r="BK7" s="84">
        <v>0</v>
      </c>
      <c r="BL7" s="84">
        <v>46318</v>
      </c>
      <c r="BM7" s="84">
        <v>46318</v>
      </c>
      <c r="BN7" s="84">
        <v>0</v>
      </c>
      <c r="BO7" s="84">
        <v>0</v>
      </c>
      <c r="BP7" s="84">
        <v>0</v>
      </c>
      <c r="BQ7" s="84">
        <v>0</v>
      </c>
      <c r="BR7" s="84">
        <v>811</v>
      </c>
      <c r="BS7" s="84">
        <v>811</v>
      </c>
      <c r="BT7" s="84">
        <v>0</v>
      </c>
      <c r="BU7" s="84">
        <v>0</v>
      </c>
      <c r="BV7" s="84">
        <v>0</v>
      </c>
      <c r="BW7" s="84">
        <v>412816</v>
      </c>
      <c r="BX7" s="84">
        <v>730945</v>
      </c>
      <c r="BY7" s="84">
        <v>9615923</v>
      </c>
      <c r="BZ7" s="84">
        <v>91052</v>
      </c>
      <c r="CA7" s="84">
        <v>937511</v>
      </c>
      <c r="CB7" s="84">
        <v>176157</v>
      </c>
      <c r="CC7" s="84">
        <v>49074</v>
      </c>
      <c r="CD7" s="84">
        <v>1253794</v>
      </c>
      <c r="CE7" s="84">
        <v>0</v>
      </c>
      <c r="CF7" s="84">
        <v>0</v>
      </c>
      <c r="CG7" s="84">
        <v>42590</v>
      </c>
      <c r="CH7" s="84">
        <v>42590</v>
      </c>
    </row>
    <row r="8" spans="1:86" x14ac:dyDescent="0.25">
      <c r="A8" s="84">
        <v>201112</v>
      </c>
      <c r="B8" s="84">
        <v>400</v>
      </c>
      <c r="C8" s="85" t="s">
        <v>413</v>
      </c>
      <c r="D8" s="84">
        <v>474445</v>
      </c>
      <c r="E8" s="84">
        <v>106553</v>
      </c>
      <c r="F8" s="84">
        <v>367892</v>
      </c>
      <c r="G8" s="84">
        <v>3433</v>
      </c>
      <c r="H8" s="84">
        <v>161248</v>
      </c>
      <c r="I8" s="84">
        <v>23407</v>
      </c>
      <c r="J8" s="84">
        <v>509166</v>
      </c>
      <c r="K8" s="84">
        <v>6872</v>
      </c>
      <c r="L8" s="84">
        <v>5707</v>
      </c>
      <c r="M8" s="84">
        <v>407039</v>
      </c>
      <c r="N8" s="84">
        <v>14650</v>
      </c>
      <c r="O8" s="84">
        <v>17482</v>
      </c>
      <c r="P8" s="84">
        <v>29566</v>
      </c>
      <c r="Q8" s="84">
        <v>1317</v>
      </c>
      <c r="R8" s="84">
        <v>0</v>
      </c>
      <c r="S8" s="84">
        <v>54324</v>
      </c>
      <c r="T8" s="84">
        <v>13808</v>
      </c>
      <c r="U8" s="84">
        <v>40516</v>
      </c>
      <c r="V8" s="84">
        <v>51043</v>
      </c>
      <c r="W8" s="84">
        <v>0</v>
      </c>
      <c r="X8" s="84">
        <v>839483</v>
      </c>
      <c r="Y8" s="84">
        <v>0</v>
      </c>
      <c r="Z8" s="84">
        <v>7282535</v>
      </c>
      <c r="AA8" s="84">
        <v>1246120</v>
      </c>
      <c r="AB8" s="84">
        <v>0</v>
      </c>
      <c r="AC8" s="84">
        <v>128559</v>
      </c>
      <c r="AD8" s="84">
        <v>13346</v>
      </c>
      <c r="AE8" s="84">
        <v>0</v>
      </c>
      <c r="AF8" s="84">
        <v>0</v>
      </c>
      <c r="AG8" s="84">
        <v>22418</v>
      </c>
      <c r="AH8" s="84">
        <v>140020</v>
      </c>
      <c r="AI8" s="84">
        <v>0</v>
      </c>
      <c r="AJ8" s="84">
        <v>140020</v>
      </c>
      <c r="AK8" s="84">
        <v>25220</v>
      </c>
      <c r="AL8" s="84">
        <v>0</v>
      </c>
      <c r="AM8" s="84">
        <v>0</v>
      </c>
      <c r="AN8" s="84">
        <v>0</v>
      </c>
      <c r="AO8" s="84">
        <v>88335</v>
      </c>
      <c r="AP8" s="84">
        <v>3799</v>
      </c>
      <c r="AQ8" s="84">
        <v>9840879</v>
      </c>
      <c r="AR8" s="84">
        <v>505887</v>
      </c>
      <c r="AS8" s="84">
        <v>8291164</v>
      </c>
      <c r="AT8" s="84">
        <v>0</v>
      </c>
      <c r="AU8" s="84">
        <v>0</v>
      </c>
      <c r="AV8" s="84">
        <v>0</v>
      </c>
      <c r="AW8" s="84">
        <v>0</v>
      </c>
      <c r="AX8" s="84">
        <v>4900</v>
      </c>
      <c r="AY8" s="84">
        <v>0</v>
      </c>
      <c r="AZ8" s="84">
        <v>174241</v>
      </c>
      <c r="BA8" s="84">
        <v>510</v>
      </c>
      <c r="BB8" s="84">
        <v>8976702</v>
      </c>
      <c r="BC8" s="84">
        <v>9371</v>
      </c>
      <c r="BD8" s="84">
        <v>3418</v>
      </c>
      <c r="BE8" s="84">
        <v>0</v>
      </c>
      <c r="BF8" s="84">
        <v>2564</v>
      </c>
      <c r="BG8" s="84">
        <v>0</v>
      </c>
      <c r="BH8" s="84">
        <v>15354</v>
      </c>
      <c r="BI8" s="84">
        <v>75000</v>
      </c>
      <c r="BJ8" s="84">
        <v>271000</v>
      </c>
      <c r="BK8" s="84">
        <v>0</v>
      </c>
      <c r="BL8" s="84">
        <v>45331</v>
      </c>
      <c r="BM8" s="84">
        <v>45331</v>
      </c>
      <c r="BN8" s="84">
        <v>0</v>
      </c>
      <c r="BO8" s="84">
        <v>0</v>
      </c>
      <c r="BP8" s="84">
        <v>0</v>
      </c>
      <c r="BQ8" s="84">
        <v>0</v>
      </c>
      <c r="BR8" s="84">
        <v>2128</v>
      </c>
      <c r="BS8" s="84">
        <v>2128</v>
      </c>
      <c r="BT8" s="84">
        <v>0</v>
      </c>
      <c r="BU8" s="84">
        <v>0</v>
      </c>
      <c r="BV8" s="84">
        <v>0</v>
      </c>
      <c r="BW8" s="84">
        <v>455364</v>
      </c>
      <c r="BX8" s="84">
        <v>773824</v>
      </c>
      <c r="BY8" s="84">
        <v>9840879</v>
      </c>
      <c r="BZ8" s="84">
        <v>109083</v>
      </c>
      <c r="CA8" s="84">
        <v>767798</v>
      </c>
      <c r="CB8" s="84">
        <v>241722</v>
      </c>
      <c r="CC8" s="84">
        <v>86592</v>
      </c>
      <c r="CD8" s="84">
        <v>1205195</v>
      </c>
      <c r="CE8" s="84">
        <v>0</v>
      </c>
      <c r="CF8" s="84">
        <v>0</v>
      </c>
      <c r="CG8" s="84">
        <v>37465</v>
      </c>
      <c r="CH8" s="84">
        <v>37465</v>
      </c>
    </row>
    <row r="9" spans="1:86" x14ac:dyDescent="0.25">
      <c r="A9" s="84">
        <v>201212</v>
      </c>
      <c r="B9" s="84">
        <v>400</v>
      </c>
      <c r="C9" s="85" t="s">
        <v>413</v>
      </c>
      <c r="D9" s="84">
        <v>529018</v>
      </c>
      <c r="E9" s="84">
        <v>117754</v>
      </c>
      <c r="F9" s="84">
        <v>411264</v>
      </c>
      <c r="G9" s="84">
        <v>4761</v>
      </c>
      <c r="H9" s="84">
        <v>177913</v>
      </c>
      <c r="I9" s="84">
        <v>23217</v>
      </c>
      <c r="J9" s="84">
        <v>570720</v>
      </c>
      <c r="K9" s="84">
        <v>20387</v>
      </c>
      <c r="L9" s="84">
        <v>5564</v>
      </c>
      <c r="M9" s="84">
        <v>426781</v>
      </c>
      <c r="N9" s="84">
        <v>16533</v>
      </c>
      <c r="O9" s="84">
        <v>12188</v>
      </c>
      <c r="P9" s="84">
        <v>36301</v>
      </c>
      <c r="Q9" s="84">
        <v>1916</v>
      </c>
      <c r="R9" s="84">
        <v>0</v>
      </c>
      <c r="S9" s="84">
        <v>106784</v>
      </c>
      <c r="T9" s="84">
        <v>25993</v>
      </c>
      <c r="U9" s="84">
        <v>80791</v>
      </c>
      <c r="V9" s="84">
        <v>1469070</v>
      </c>
      <c r="W9" s="84">
        <v>0</v>
      </c>
      <c r="X9" s="84">
        <v>186190</v>
      </c>
      <c r="Y9" s="84">
        <v>0</v>
      </c>
      <c r="Z9" s="84">
        <v>7876091</v>
      </c>
      <c r="AA9" s="84">
        <v>1076976</v>
      </c>
      <c r="AB9" s="84">
        <v>0</v>
      </c>
      <c r="AC9" s="84">
        <v>99744</v>
      </c>
      <c r="AD9" s="84">
        <v>0</v>
      </c>
      <c r="AE9" s="84">
        <v>6768</v>
      </c>
      <c r="AF9" s="84">
        <v>0</v>
      </c>
      <c r="AG9" s="84">
        <v>27621</v>
      </c>
      <c r="AH9" s="84">
        <v>139002</v>
      </c>
      <c r="AI9" s="84">
        <v>0</v>
      </c>
      <c r="AJ9" s="84">
        <v>139002</v>
      </c>
      <c r="AK9" s="84">
        <v>20443</v>
      </c>
      <c r="AL9" s="84">
        <v>3852</v>
      </c>
      <c r="AM9" s="84">
        <v>0</v>
      </c>
      <c r="AN9" s="84">
        <v>0</v>
      </c>
      <c r="AO9" s="84">
        <v>79221</v>
      </c>
      <c r="AP9" s="84">
        <v>6826</v>
      </c>
      <c r="AQ9" s="84">
        <v>10991804</v>
      </c>
      <c r="AR9" s="84">
        <v>252927</v>
      </c>
      <c r="AS9" s="84">
        <v>9699003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187392</v>
      </c>
      <c r="BA9" s="84">
        <v>416</v>
      </c>
      <c r="BB9" s="84">
        <v>10139737</v>
      </c>
      <c r="BC9" s="84">
        <v>4320</v>
      </c>
      <c r="BD9" s="84">
        <v>3183</v>
      </c>
      <c r="BE9" s="84">
        <v>0</v>
      </c>
      <c r="BF9" s="84">
        <v>5513</v>
      </c>
      <c r="BG9" s="84">
        <v>1300</v>
      </c>
      <c r="BH9" s="84">
        <v>14316</v>
      </c>
      <c r="BI9" s="84">
        <v>0</v>
      </c>
      <c r="BJ9" s="84">
        <v>271000</v>
      </c>
      <c r="BK9" s="84">
        <v>0</v>
      </c>
      <c r="BL9" s="84">
        <v>45173</v>
      </c>
      <c r="BM9" s="84">
        <v>45173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521578</v>
      </c>
      <c r="BX9" s="84">
        <v>837750</v>
      </c>
      <c r="BY9" s="84">
        <v>10991804</v>
      </c>
      <c r="BZ9" s="84">
        <v>137543</v>
      </c>
      <c r="CA9" s="84">
        <v>592736</v>
      </c>
      <c r="CB9" s="84">
        <v>393798</v>
      </c>
      <c r="CC9" s="84">
        <v>95374</v>
      </c>
      <c r="CD9" s="84">
        <v>1219450</v>
      </c>
      <c r="CE9" s="84">
        <v>0</v>
      </c>
      <c r="CF9" s="84">
        <v>0</v>
      </c>
      <c r="CG9" s="84">
        <v>41708</v>
      </c>
      <c r="CH9" s="84">
        <v>41708</v>
      </c>
    </row>
    <row r="10" spans="1:86" x14ac:dyDescent="0.25">
      <c r="A10" s="84">
        <v>201312</v>
      </c>
      <c r="B10" s="84">
        <v>400</v>
      </c>
      <c r="C10" s="85" t="s">
        <v>413</v>
      </c>
      <c r="D10" s="84">
        <v>535882</v>
      </c>
      <c r="E10" s="84">
        <v>126367</v>
      </c>
      <c r="F10" s="84">
        <v>409515</v>
      </c>
      <c r="G10" s="84">
        <v>6430</v>
      </c>
      <c r="H10" s="84">
        <v>208461</v>
      </c>
      <c r="I10" s="84">
        <v>29102</v>
      </c>
      <c r="J10" s="84">
        <v>595305</v>
      </c>
      <c r="K10" s="84">
        <v>6074</v>
      </c>
      <c r="L10" s="84">
        <v>5302</v>
      </c>
      <c r="M10" s="84">
        <v>444555</v>
      </c>
      <c r="N10" s="84">
        <v>18027</v>
      </c>
      <c r="O10" s="84">
        <v>19717</v>
      </c>
      <c r="P10" s="84">
        <v>29559</v>
      </c>
      <c r="Q10" s="84">
        <v>2183</v>
      </c>
      <c r="R10" s="84">
        <v>0</v>
      </c>
      <c r="S10" s="84">
        <v>97006</v>
      </c>
      <c r="T10" s="84">
        <v>25279</v>
      </c>
      <c r="U10" s="84">
        <v>71727</v>
      </c>
      <c r="V10" s="84">
        <v>2273979</v>
      </c>
      <c r="W10" s="84">
        <v>0</v>
      </c>
      <c r="X10" s="84">
        <v>192081</v>
      </c>
      <c r="Y10" s="84">
        <v>0</v>
      </c>
      <c r="Z10" s="84">
        <v>8249081</v>
      </c>
      <c r="AA10" s="84">
        <v>1365094</v>
      </c>
      <c r="AB10" s="84">
        <v>0</v>
      </c>
      <c r="AC10" s="84">
        <v>115145</v>
      </c>
      <c r="AD10" s="84">
        <v>0</v>
      </c>
      <c r="AE10" s="84">
        <v>8951</v>
      </c>
      <c r="AF10" s="84">
        <v>0</v>
      </c>
      <c r="AG10" s="84">
        <v>34107</v>
      </c>
      <c r="AH10" s="84">
        <v>136468</v>
      </c>
      <c r="AI10" s="84">
        <v>0</v>
      </c>
      <c r="AJ10" s="84">
        <v>136468</v>
      </c>
      <c r="AK10" s="84">
        <v>19893</v>
      </c>
      <c r="AL10" s="84">
        <v>1649</v>
      </c>
      <c r="AM10" s="84">
        <v>0</v>
      </c>
      <c r="AN10" s="84">
        <v>0</v>
      </c>
      <c r="AO10" s="84">
        <v>108343</v>
      </c>
      <c r="AP10" s="84">
        <v>45280</v>
      </c>
      <c r="AQ10" s="84">
        <v>12550071</v>
      </c>
      <c r="AR10" s="84">
        <v>34544</v>
      </c>
      <c r="AS10" s="84">
        <v>11051375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425277</v>
      </c>
      <c r="BA10" s="84">
        <v>409</v>
      </c>
      <c r="BB10" s="84">
        <v>11511605</v>
      </c>
      <c r="BC10" s="84">
        <v>0</v>
      </c>
      <c r="BD10" s="84">
        <v>4163</v>
      </c>
      <c r="BE10" s="84">
        <v>0</v>
      </c>
      <c r="BF10" s="84">
        <v>3632</v>
      </c>
      <c r="BG10" s="84">
        <v>800</v>
      </c>
      <c r="BH10" s="84">
        <v>8595</v>
      </c>
      <c r="BI10" s="84">
        <v>100000</v>
      </c>
      <c r="BJ10" s="84">
        <v>271000</v>
      </c>
      <c r="BK10" s="84">
        <v>0</v>
      </c>
      <c r="BL10" s="84">
        <v>45028</v>
      </c>
      <c r="BM10" s="84">
        <v>45028</v>
      </c>
      <c r="BN10" s="84">
        <v>0</v>
      </c>
      <c r="BO10" s="84">
        <v>0</v>
      </c>
      <c r="BP10" s="84">
        <v>0</v>
      </c>
      <c r="BQ10" s="84">
        <v>0</v>
      </c>
      <c r="BR10" s="84">
        <v>1227</v>
      </c>
      <c r="BS10" s="84">
        <v>1227</v>
      </c>
      <c r="BT10" s="84">
        <v>0</v>
      </c>
      <c r="BU10" s="84">
        <v>0</v>
      </c>
      <c r="BV10" s="84">
        <v>0</v>
      </c>
      <c r="BW10" s="84">
        <v>612615</v>
      </c>
      <c r="BX10" s="84">
        <v>929870</v>
      </c>
      <c r="BY10" s="84">
        <v>12550071</v>
      </c>
      <c r="BZ10" s="84">
        <v>138577</v>
      </c>
      <c r="CA10" s="84">
        <v>443749</v>
      </c>
      <c r="CB10" s="84">
        <v>450403</v>
      </c>
      <c r="CC10" s="84">
        <v>123768</v>
      </c>
      <c r="CD10" s="84">
        <v>1156497</v>
      </c>
      <c r="CE10" s="84">
        <v>0</v>
      </c>
      <c r="CF10" s="84">
        <v>0</v>
      </c>
      <c r="CG10" s="84">
        <v>32171</v>
      </c>
      <c r="CH10" s="84">
        <v>32171</v>
      </c>
    </row>
    <row r="11" spans="1:86" x14ac:dyDescent="0.25">
      <c r="A11" s="84">
        <v>201412</v>
      </c>
      <c r="B11" s="84">
        <v>400</v>
      </c>
      <c r="C11" s="85" t="s">
        <v>413</v>
      </c>
      <c r="D11" s="84">
        <v>563467</v>
      </c>
      <c r="E11" s="84">
        <v>134906</v>
      </c>
      <c r="F11" s="84">
        <v>428561</v>
      </c>
      <c r="G11" s="84">
        <v>2915</v>
      </c>
      <c r="H11" s="84">
        <v>252755</v>
      </c>
      <c r="I11" s="84">
        <v>35516</v>
      </c>
      <c r="J11" s="84">
        <v>648716</v>
      </c>
      <c r="K11" s="84">
        <v>17393</v>
      </c>
      <c r="L11" s="84">
        <v>2219</v>
      </c>
      <c r="M11" s="84">
        <v>453295</v>
      </c>
      <c r="N11" s="84">
        <v>20225</v>
      </c>
      <c r="O11" s="84">
        <v>20302</v>
      </c>
      <c r="P11" s="84">
        <v>44313</v>
      </c>
      <c r="Q11" s="84">
        <v>2087</v>
      </c>
      <c r="R11" s="84">
        <v>0</v>
      </c>
      <c r="S11" s="84">
        <v>132278</v>
      </c>
      <c r="T11" s="84">
        <v>30813</v>
      </c>
      <c r="U11" s="84">
        <v>101466</v>
      </c>
      <c r="V11" s="84">
        <v>2111571</v>
      </c>
      <c r="W11" s="84">
        <v>0</v>
      </c>
      <c r="X11" s="84">
        <v>188035</v>
      </c>
      <c r="Y11" s="84">
        <v>0</v>
      </c>
      <c r="Z11" s="84">
        <v>8757828</v>
      </c>
      <c r="AA11" s="84">
        <v>2135730</v>
      </c>
      <c r="AB11" s="84">
        <v>0</v>
      </c>
      <c r="AC11" s="84">
        <v>105569</v>
      </c>
      <c r="AD11" s="84">
        <v>0</v>
      </c>
      <c r="AE11" s="84">
        <v>11037</v>
      </c>
      <c r="AF11" s="84">
        <v>0</v>
      </c>
      <c r="AG11" s="84">
        <v>39018</v>
      </c>
      <c r="AH11" s="84">
        <v>118818</v>
      </c>
      <c r="AI11" s="84">
        <v>0</v>
      </c>
      <c r="AJ11" s="84">
        <v>118818</v>
      </c>
      <c r="AK11" s="84">
        <v>17597</v>
      </c>
      <c r="AL11" s="84">
        <v>4778</v>
      </c>
      <c r="AM11" s="84">
        <v>1041</v>
      </c>
      <c r="AN11" s="84">
        <v>0</v>
      </c>
      <c r="AO11" s="84">
        <v>156828</v>
      </c>
      <c r="AP11" s="84">
        <v>44653</v>
      </c>
      <c r="AQ11" s="84">
        <v>13692504</v>
      </c>
      <c r="AR11" s="84">
        <v>38444</v>
      </c>
      <c r="AS11" s="84">
        <v>12093538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445874</v>
      </c>
      <c r="BA11" s="84">
        <v>482</v>
      </c>
      <c r="BB11" s="84">
        <v>12578338</v>
      </c>
      <c r="BC11" s="84">
        <v>7582</v>
      </c>
      <c r="BD11" s="84">
        <v>0</v>
      </c>
      <c r="BE11" s="84">
        <v>0</v>
      </c>
      <c r="BF11" s="84">
        <v>14448</v>
      </c>
      <c r="BG11" s="84">
        <v>0</v>
      </c>
      <c r="BH11" s="84">
        <v>22030</v>
      </c>
      <c r="BI11" s="84">
        <v>100000</v>
      </c>
      <c r="BJ11" s="84">
        <v>271000</v>
      </c>
      <c r="BK11" s="84">
        <v>0</v>
      </c>
      <c r="BL11" s="84">
        <v>32976</v>
      </c>
      <c r="BM11" s="84">
        <v>32976</v>
      </c>
      <c r="BN11" s="84">
        <v>0</v>
      </c>
      <c r="BO11" s="84">
        <v>0</v>
      </c>
      <c r="BP11" s="84">
        <v>0</v>
      </c>
      <c r="BQ11" s="84">
        <v>0</v>
      </c>
      <c r="BR11" s="84">
        <v>3314</v>
      </c>
      <c r="BS11" s="84">
        <v>3314</v>
      </c>
      <c r="BT11" s="84">
        <v>0</v>
      </c>
      <c r="BU11" s="84">
        <v>0</v>
      </c>
      <c r="BV11" s="84">
        <v>0</v>
      </c>
      <c r="BW11" s="84">
        <v>684846</v>
      </c>
      <c r="BX11" s="84">
        <v>992136</v>
      </c>
      <c r="BY11" s="84">
        <v>13692504</v>
      </c>
      <c r="BZ11" s="84">
        <v>169541</v>
      </c>
      <c r="CA11" s="84">
        <v>312885</v>
      </c>
      <c r="CB11" s="84">
        <v>784291</v>
      </c>
      <c r="CC11" s="84">
        <v>127543</v>
      </c>
      <c r="CD11" s="84">
        <v>1394260</v>
      </c>
      <c r="CE11" s="84">
        <v>0</v>
      </c>
      <c r="CF11" s="84">
        <v>0</v>
      </c>
      <c r="CG11" s="84">
        <v>27686</v>
      </c>
      <c r="CH11" s="84">
        <v>27686</v>
      </c>
    </row>
    <row r="12" spans="1:86" x14ac:dyDescent="0.25">
      <c r="A12" s="84">
        <v>201512</v>
      </c>
      <c r="B12" s="84">
        <v>400</v>
      </c>
      <c r="C12" s="85" t="s">
        <v>413</v>
      </c>
      <c r="D12" s="84">
        <v>541236</v>
      </c>
      <c r="E12" s="84">
        <v>124501</v>
      </c>
      <c r="F12" s="84">
        <v>416736</v>
      </c>
      <c r="G12" s="84">
        <v>3406</v>
      </c>
      <c r="H12" s="84">
        <v>317070</v>
      </c>
      <c r="I12" s="84">
        <v>53565</v>
      </c>
      <c r="J12" s="84">
        <v>683647</v>
      </c>
      <c r="K12" s="84">
        <v>-5315</v>
      </c>
      <c r="L12" s="84">
        <v>2183</v>
      </c>
      <c r="M12" s="84">
        <v>505570</v>
      </c>
      <c r="N12" s="84">
        <v>15264</v>
      </c>
      <c r="O12" s="84">
        <v>22123</v>
      </c>
      <c r="P12" s="84">
        <v>8441</v>
      </c>
      <c r="Q12" s="84">
        <v>2330</v>
      </c>
      <c r="R12" s="84">
        <v>0</v>
      </c>
      <c r="S12" s="84">
        <v>131446</v>
      </c>
      <c r="T12" s="84">
        <v>30119</v>
      </c>
      <c r="U12" s="84">
        <v>101328</v>
      </c>
      <c r="V12" s="84">
        <v>333749</v>
      </c>
      <c r="W12" s="84">
        <v>0</v>
      </c>
      <c r="X12" s="84">
        <v>2706389</v>
      </c>
      <c r="Y12" s="84">
        <v>0</v>
      </c>
      <c r="Z12" s="84">
        <v>10782409</v>
      </c>
      <c r="AA12" s="84">
        <v>1147271</v>
      </c>
      <c r="AB12" s="84">
        <v>0</v>
      </c>
      <c r="AC12" s="84">
        <v>107044</v>
      </c>
      <c r="AD12" s="84">
        <v>0</v>
      </c>
      <c r="AE12" s="84">
        <v>13367</v>
      </c>
      <c r="AF12" s="84">
        <v>0</v>
      </c>
      <c r="AG12" s="84">
        <v>55533</v>
      </c>
      <c r="AH12" s="84">
        <v>132666</v>
      </c>
      <c r="AI12" s="84">
        <v>0</v>
      </c>
      <c r="AJ12" s="84">
        <v>132666</v>
      </c>
      <c r="AK12" s="84">
        <v>27600</v>
      </c>
      <c r="AL12" s="84">
        <v>11906</v>
      </c>
      <c r="AM12" s="84">
        <v>0</v>
      </c>
      <c r="AN12" s="84">
        <v>0</v>
      </c>
      <c r="AO12" s="84">
        <v>139943</v>
      </c>
      <c r="AP12" s="84">
        <v>53624</v>
      </c>
      <c r="AQ12" s="84">
        <v>15511499</v>
      </c>
      <c r="AR12" s="84">
        <v>23606</v>
      </c>
      <c r="AS12" s="84">
        <v>13838290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454966</v>
      </c>
      <c r="BA12" s="84">
        <v>708</v>
      </c>
      <c r="BB12" s="84">
        <v>14317570</v>
      </c>
      <c r="BC12" s="84">
        <v>8599</v>
      </c>
      <c r="BD12" s="84">
        <v>5171</v>
      </c>
      <c r="BE12" s="84">
        <v>0</v>
      </c>
      <c r="BF12" s="84">
        <v>1758</v>
      </c>
      <c r="BG12" s="84">
        <v>0</v>
      </c>
      <c r="BH12" s="84">
        <v>15529</v>
      </c>
      <c r="BI12" s="84">
        <v>100000</v>
      </c>
      <c r="BJ12" s="84">
        <v>271000</v>
      </c>
      <c r="BK12" s="84">
        <v>0</v>
      </c>
      <c r="BL12" s="84">
        <v>40214</v>
      </c>
      <c r="BM12" s="84">
        <v>40376</v>
      </c>
      <c r="BN12" s="84">
        <v>-163</v>
      </c>
      <c r="BO12" s="84">
        <v>0</v>
      </c>
      <c r="BP12" s="84">
        <v>0</v>
      </c>
      <c r="BQ12" s="84">
        <v>0</v>
      </c>
      <c r="BR12" s="84">
        <v>5644</v>
      </c>
      <c r="BS12" s="84">
        <v>5644</v>
      </c>
      <c r="BT12" s="84">
        <v>0</v>
      </c>
      <c r="BU12" s="84">
        <v>0</v>
      </c>
      <c r="BV12" s="84">
        <v>0</v>
      </c>
      <c r="BW12" s="84">
        <v>761542</v>
      </c>
      <c r="BX12" s="84">
        <v>1078399</v>
      </c>
      <c r="BY12" s="84">
        <v>15511499</v>
      </c>
      <c r="BZ12" s="84">
        <v>233980</v>
      </c>
      <c r="CA12" s="84">
        <v>765314</v>
      </c>
      <c r="CB12" s="84">
        <v>1125556</v>
      </c>
      <c r="CC12" s="84">
        <v>236536</v>
      </c>
      <c r="CD12" s="84">
        <v>2361386</v>
      </c>
      <c r="CE12" s="84">
        <v>0</v>
      </c>
      <c r="CF12" s="84">
        <v>0</v>
      </c>
      <c r="CG12" s="84">
        <v>28392</v>
      </c>
      <c r="CH12" s="84">
        <v>28392</v>
      </c>
    </row>
    <row r="13" spans="1:86" x14ac:dyDescent="0.25">
      <c r="A13" s="84">
        <v>200512</v>
      </c>
      <c r="B13" s="84">
        <v>522</v>
      </c>
      <c r="C13" s="85" t="s">
        <v>453</v>
      </c>
      <c r="D13" s="84">
        <v>336366</v>
      </c>
      <c r="E13" s="84">
        <v>96440</v>
      </c>
      <c r="F13" s="84">
        <v>239926</v>
      </c>
      <c r="G13" s="84">
        <v>3766</v>
      </c>
      <c r="H13" s="84">
        <v>128034</v>
      </c>
      <c r="I13" s="84">
        <v>6356</v>
      </c>
      <c r="J13" s="84">
        <v>365370</v>
      </c>
      <c r="K13" s="84">
        <v>56788</v>
      </c>
      <c r="L13" s="84">
        <v>-244</v>
      </c>
      <c r="M13" s="84">
        <v>203169</v>
      </c>
      <c r="N13" s="84">
        <v>13814</v>
      </c>
      <c r="O13" s="84">
        <v>32</v>
      </c>
      <c r="P13" s="84">
        <v>28062</v>
      </c>
      <c r="Q13" s="84">
        <v>17757</v>
      </c>
      <c r="R13" s="84">
        <v>0</v>
      </c>
      <c r="S13" s="84">
        <v>194594</v>
      </c>
      <c r="T13" s="84">
        <v>47057</v>
      </c>
      <c r="U13" s="84">
        <v>147537</v>
      </c>
      <c r="V13" s="84">
        <v>99833</v>
      </c>
      <c r="W13" s="84">
        <v>0</v>
      </c>
      <c r="X13" s="84">
        <v>213083</v>
      </c>
      <c r="Y13" s="84">
        <v>0</v>
      </c>
      <c r="Z13" s="84">
        <v>4777978</v>
      </c>
      <c r="AA13" s="84">
        <v>1060379</v>
      </c>
      <c r="AB13" s="84">
        <v>0</v>
      </c>
      <c r="AC13" s="84">
        <v>402273</v>
      </c>
      <c r="AD13" s="84">
        <v>1563</v>
      </c>
      <c r="AE13" s="84">
        <v>19717</v>
      </c>
      <c r="AF13" s="84">
        <v>0</v>
      </c>
      <c r="AG13" s="84">
        <v>0</v>
      </c>
      <c r="AH13" s="84">
        <v>58318</v>
      </c>
      <c r="AI13" s="84">
        <v>0</v>
      </c>
      <c r="AJ13" s="84">
        <v>58318</v>
      </c>
      <c r="AK13" s="84">
        <v>17720</v>
      </c>
      <c r="AL13" s="84">
        <v>7834</v>
      </c>
      <c r="AM13" s="84">
        <v>8469</v>
      </c>
      <c r="AN13" s="84">
        <v>0</v>
      </c>
      <c r="AO13" s="84">
        <v>33427</v>
      </c>
      <c r="AP13" s="84">
        <v>4537</v>
      </c>
      <c r="AQ13" s="84">
        <v>6705131</v>
      </c>
      <c r="AR13" s="84">
        <v>479872</v>
      </c>
      <c r="AS13" s="84">
        <v>4701229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178594</v>
      </c>
      <c r="BA13" s="84">
        <v>3611</v>
      </c>
      <c r="BB13" s="84">
        <v>5363306</v>
      </c>
      <c r="BC13" s="84">
        <v>0</v>
      </c>
      <c r="BD13" s="84">
        <v>0</v>
      </c>
      <c r="BE13" s="84">
        <v>0</v>
      </c>
      <c r="BF13" s="84">
        <v>0</v>
      </c>
      <c r="BG13" s="84">
        <v>41</v>
      </c>
      <c r="BH13" s="84">
        <v>41</v>
      </c>
      <c r="BI13" s="84">
        <v>200000</v>
      </c>
      <c r="BJ13" s="84">
        <v>288522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853262</v>
      </c>
      <c r="BX13" s="84">
        <v>1141784</v>
      </c>
      <c r="BY13" s="84">
        <v>6705131</v>
      </c>
      <c r="BZ13" s="84">
        <v>1229695</v>
      </c>
      <c r="CA13" s="84">
        <v>1384499</v>
      </c>
      <c r="CB13" s="84">
        <v>165489</v>
      </c>
      <c r="CC13" s="84">
        <v>1355146</v>
      </c>
      <c r="CD13" s="84">
        <v>4134829</v>
      </c>
      <c r="CE13" s="84">
        <v>0</v>
      </c>
      <c r="CF13" s="84">
        <v>0</v>
      </c>
      <c r="CG13" s="84">
        <v>1583</v>
      </c>
      <c r="CH13" s="84">
        <v>1583</v>
      </c>
    </row>
    <row r="14" spans="1:86" x14ac:dyDescent="0.25">
      <c r="A14" s="84">
        <v>200612</v>
      </c>
      <c r="B14" s="84">
        <v>522</v>
      </c>
      <c r="C14" s="85" t="s">
        <v>453</v>
      </c>
      <c r="D14" s="84">
        <v>409226</v>
      </c>
      <c r="E14" s="84">
        <v>130781</v>
      </c>
      <c r="F14" s="84">
        <v>278445</v>
      </c>
      <c r="G14" s="84">
        <v>2917</v>
      </c>
      <c r="H14" s="84">
        <v>161754</v>
      </c>
      <c r="I14" s="84">
        <v>7973</v>
      </c>
      <c r="J14" s="84">
        <v>435143</v>
      </c>
      <c r="K14" s="84">
        <v>68300</v>
      </c>
      <c r="L14" s="84">
        <v>-1206</v>
      </c>
      <c r="M14" s="84">
        <v>237286</v>
      </c>
      <c r="N14" s="84">
        <v>11755</v>
      </c>
      <c r="O14" s="84">
        <v>0</v>
      </c>
      <c r="P14" s="84">
        <v>21816</v>
      </c>
      <c r="Q14" s="84">
        <v>1108</v>
      </c>
      <c r="R14" s="84">
        <v>0</v>
      </c>
      <c r="S14" s="84">
        <v>232488</v>
      </c>
      <c r="T14" s="84">
        <v>50496</v>
      </c>
      <c r="U14" s="84">
        <v>181992</v>
      </c>
      <c r="V14" s="84">
        <v>87314</v>
      </c>
      <c r="W14" s="84">
        <v>0</v>
      </c>
      <c r="X14" s="84">
        <v>169271</v>
      </c>
      <c r="Y14" s="84">
        <v>0</v>
      </c>
      <c r="Z14" s="84">
        <v>6874325</v>
      </c>
      <c r="AA14" s="84">
        <v>1257261</v>
      </c>
      <c r="AB14" s="84">
        <v>0</v>
      </c>
      <c r="AC14" s="84">
        <v>435345</v>
      </c>
      <c r="AD14" s="84">
        <v>0</v>
      </c>
      <c r="AE14" s="84">
        <v>20482</v>
      </c>
      <c r="AF14" s="84">
        <v>0</v>
      </c>
      <c r="AG14" s="84">
        <v>245</v>
      </c>
      <c r="AH14" s="84">
        <v>58858</v>
      </c>
      <c r="AI14" s="84">
        <v>0</v>
      </c>
      <c r="AJ14" s="84">
        <v>58858</v>
      </c>
      <c r="AK14" s="84">
        <v>20451</v>
      </c>
      <c r="AL14" s="84">
        <v>16622</v>
      </c>
      <c r="AM14" s="84">
        <v>7198</v>
      </c>
      <c r="AN14" s="84">
        <v>0</v>
      </c>
      <c r="AO14" s="84">
        <v>94691</v>
      </c>
      <c r="AP14" s="84">
        <v>5487</v>
      </c>
      <c r="AQ14" s="84">
        <v>9047550</v>
      </c>
      <c r="AR14" s="84">
        <v>1541782</v>
      </c>
      <c r="AS14" s="84">
        <v>5341093</v>
      </c>
      <c r="AT14" s="84">
        <v>0</v>
      </c>
      <c r="AU14" s="84">
        <v>0</v>
      </c>
      <c r="AV14" s="84">
        <v>199729</v>
      </c>
      <c r="AW14" s="84">
        <v>0</v>
      </c>
      <c r="AX14" s="84">
        <v>0</v>
      </c>
      <c r="AY14" s="84">
        <v>0</v>
      </c>
      <c r="AZ14" s="84">
        <v>147696</v>
      </c>
      <c r="BA14" s="84">
        <v>2023</v>
      </c>
      <c r="BB14" s="84">
        <v>7232323</v>
      </c>
      <c r="BC14" s="84">
        <v>0</v>
      </c>
      <c r="BD14" s="84">
        <v>0</v>
      </c>
      <c r="BE14" s="84">
        <v>0</v>
      </c>
      <c r="BF14" s="84">
        <v>0</v>
      </c>
      <c r="BG14" s="84">
        <v>5000</v>
      </c>
      <c r="BH14" s="84">
        <v>5000</v>
      </c>
      <c r="BI14" s="84">
        <v>375000</v>
      </c>
      <c r="BJ14" s="84">
        <v>399974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1035253</v>
      </c>
      <c r="BX14" s="84">
        <v>1435227</v>
      </c>
      <c r="BY14" s="84">
        <v>9047550</v>
      </c>
      <c r="BZ14" s="84">
        <v>2686439</v>
      </c>
      <c r="CA14" s="84">
        <v>1691470</v>
      </c>
      <c r="CB14" s="84">
        <v>52465</v>
      </c>
      <c r="CC14" s="84">
        <v>1065697</v>
      </c>
      <c r="CD14" s="84">
        <v>5496071</v>
      </c>
      <c r="CE14" s="84">
        <v>0</v>
      </c>
      <c r="CF14" s="84">
        <v>0</v>
      </c>
      <c r="CG14" s="84">
        <v>6877</v>
      </c>
      <c r="CH14" s="84">
        <v>6877</v>
      </c>
    </row>
    <row r="15" spans="1:86" x14ac:dyDescent="0.25">
      <c r="A15" s="84">
        <v>200712</v>
      </c>
      <c r="B15" s="84">
        <v>522</v>
      </c>
      <c r="C15" s="85" t="s">
        <v>453</v>
      </c>
      <c r="D15" s="84">
        <v>620415</v>
      </c>
      <c r="E15" s="84">
        <v>290582</v>
      </c>
      <c r="F15" s="84">
        <v>329833</v>
      </c>
      <c r="G15" s="84">
        <v>5637</v>
      </c>
      <c r="H15" s="84">
        <v>196563</v>
      </c>
      <c r="I15" s="84">
        <v>7279</v>
      </c>
      <c r="J15" s="84">
        <v>524754</v>
      </c>
      <c r="K15" s="84">
        <v>431</v>
      </c>
      <c r="L15" s="84">
        <v>-5557</v>
      </c>
      <c r="M15" s="84">
        <v>270007</v>
      </c>
      <c r="N15" s="84">
        <v>12211</v>
      </c>
      <c r="O15" s="84">
        <v>0</v>
      </c>
      <c r="P15" s="84">
        <v>-2150</v>
      </c>
      <c r="Q15" s="84">
        <v>1861</v>
      </c>
      <c r="R15" s="84">
        <v>0</v>
      </c>
      <c r="S15" s="84">
        <v>241420</v>
      </c>
      <c r="T15" s="84">
        <v>50817</v>
      </c>
      <c r="U15" s="84">
        <v>190603</v>
      </c>
      <c r="V15" s="84">
        <v>187965</v>
      </c>
      <c r="W15" s="84">
        <v>0</v>
      </c>
      <c r="X15" s="84">
        <v>1090306</v>
      </c>
      <c r="Y15" s="84">
        <v>0</v>
      </c>
      <c r="Z15" s="84">
        <v>7466784</v>
      </c>
      <c r="AA15" s="84">
        <v>1447194</v>
      </c>
      <c r="AB15" s="84">
        <v>0</v>
      </c>
      <c r="AC15" s="84">
        <v>520892</v>
      </c>
      <c r="AD15" s="84">
        <v>0</v>
      </c>
      <c r="AE15" s="84">
        <v>132342</v>
      </c>
      <c r="AF15" s="84">
        <v>0</v>
      </c>
      <c r="AG15" s="84">
        <v>549</v>
      </c>
      <c r="AH15" s="84">
        <v>62739</v>
      </c>
      <c r="AI15" s="84">
        <v>0</v>
      </c>
      <c r="AJ15" s="84">
        <v>62739</v>
      </c>
      <c r="AK15" s="84">
        <v>24094</v>
      </c>
      <c r="AL15" s="84">
        <v>17841</v>
      </c>
      <c r="AM15" s="84">
        <v>9928</v>
      </c>
      <c r="AN15" s="84">
        <v>0</v>
      </c>
      <c r="AO15" s="84">
        <v>191764</v>
      </c>
      <c r="AP15" s="84">
        <v>5607</v>
      </c>
      <c r="AQ15" s="84">
        <v>11158009</v>
      </c>
      <c r="AR15" s="84">
        <v>1636667</v>
      </c>
      <c r="AS15" s="84">
        <v>6370840</v>
      </c>
      <c r="AT15" s="84">
        <v>0</v>
      </c>
      <c r="AU15" s="84">
        <v>0</v>
      </c>
      <c r="AV15" s="84">
        <v>419679</v>
      </c>
      <c r="AW15" s="84">
        <v>0</v>
      </c>
      <c r="AX15" s="84">
        <v>0</v>
      </c>
      <c r="AY15" s="84">
        <v>0</v>
      </c>
      <c r="AZ15" s="84">
        <v>245359</v>
      </c>
      <c r="BA15" s="84">
        <v>6337</v>
      </c>
      <c r="BB15" s="84">
        <v>8678882</v>
      </c>
      <c r="BC15" s="84">
        <v>0</v>
      </c>
      <c r="BD15" s="84">
        <v>0</v>
      </c>
      <c r="BE15" s="84">
        <v>0</v>
      </c>
      <c r="BF15" s="84">
        <v>0</v>
      </c>
      <c r="BG15" s="84">
        <v>5000</v>
      </c>
      <c r="BH15" s="84">
        <v>5000</v>
      </c>
      <c r="BI15" s="84">
        <v>772767</v>
      </c>
      <c r="BJ15" s="84">
        <v>475506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1225854</v>
      </c>
      <c r="BX15" s="84">
        <v>1701360</v>
      </c>
      <c r="BY15" s="84">
        <v>11158009</v>
      </c>
      <c r="BZ15" s="84">
        <v>3533160</v>
      </c>
      <c r="CA15" s="84">
        <v>1994297</v>
      </c>
      <c r="CB15" s="84">
        <v>27168</v>
      </c>
      <c r="CC15" s="84">
        <v>897294</v>
      </c>
      <c r="CD15" s="84">
        <v>6451919</v>
      </c>
      <c r="CE15" s="84">
        <v>0</v>
      </c>
      <c r="CF15" s="84">
        <v>0</v>
      </c>
      <c r="CG15" s="84">
        <v>7822</v>
      </c>
      <c r="CH15" s="84">
        <v>7822</v>
      </c>
    </row>
    <row r="16" spans="1:86" x14ac:dyDescent="0.25">
      <c r="A16" s="84">
        <v>200812</v>
      </c>
      <c r="B16" s="84">
        <v>522</v>
      </c>
      <c r="C16" s="85" t="s">
        <v>453</v>
      </c>
      <c r="D16" s="84">
        <v>801424</v>
      </c>
      <c r="E16" s="84">
        <v>410771</v>
      </c>
      <c r="F16" s="84">
        <v>390653</v>
      </c>
      <c r="G16" s="84">
        <v>11871</v>
      </c>
      <c r="H16" s="84">
        <v>192288</v>
      </c>
      <c r="I16" s="84">
        <v>5102</v>
      </c>
      <c r="J16" s="84">
        <v>589710</v>
      </c>
      <c r="K16" s="84">
        <v>-59481</v>
      </c>
      <c r="L16" s="84">
        <v>2513</v>
      </c>
      <c r="M16" s="84">
        <v>304162</v>
      </c>
      <c r="N16" s="84">
        <v>14693</v>
      </c>
      <c r="O16" s="84">
        <v>15191</v>
      </c>
      <c r="P16" s="84">
        <v>149548</v>
      </c>
      <c r="Q16" s="84">
        <v>4209</v>
      </c>
      <c r="R16" s="84">
        <v>0</v>
      </c>
      <c r="S16" s="84">
        <v>53356</v>
      </c>
      <c r="T16" s="84">
        <v>9970</v>
      </c>
      <c r="U16" s="84">
        <v>43386</v>
      </c>
      <c r="V16" s="84">
        <v>157288</v>
      </c>
      <c r="W16" s="84">
        <v>0</v>
      </c>
      <c r="X16" s="84">
        <v>484518</v>
      </c>
      <c r="Y16" s="84">
        <v>0</v>
      </c>
      <c r="Z16" s="84">
        <v>8305220</v>
      </c>
      <c r="AA16" s="84">
        <v>3028185</v>
      </c>
      <c r="AB16" s="84">
        <v>98450</v>
      </c>
      <c r="AC16" s="84">
        <v>266795</v>
      </c>
      <c r="AD16" s="84">
        <v>0</v>
      </c>
      <c r="AE16" s="84">
        <v>136552</v>
      </c>
      <c r="AF16" s="84">
        <v>0</v>
      </c>
      <c r="AG16" s="84">
        <v>3460</v>
      </c>
      <c r="AH16" s="84">
        <v>53388</v>
      </c>
      <c r="AI16" s="84">
        <v>0</v>
      </c>
      <c r="AJ16" s="84">
        <v>53388</v>
      </c>
      <c r="AK16" s="84">
        <v>30524</v>
      </c>
      <c r="AL16" s="84">
        <v>37807</v>
      </c>
      <c r="AM16" s="84">
        <v>291</v>
      </c>
      <c r="AN16" s="84">
        <v>745</v>
      </c>
      <c r="AO16" s="84">
        <v>388222</v>
      </c>
      <c r="AP16" s="84">
        <v>6155</v>
      </c>
      <c r="AQ16" s="84">
        <v>12997603</v>
      </c>
      <c r="AR16" s="84">
        <v>1195834</v>
      </c>
      <c r="AS16" s="84">
        <v>6960094</v>
      </c>
      <c r="AT16" s="84">
        <v>0</v>
      </c>
      <c r="AU16" s="84">
        <v>0</v>
      </c>
      <c r="AV16" s="84">
        <v>1841135</v>
      </c>
      <c r="AW16" s="84">
        <v>0</v>
      </c>
      <c r="AX16" s="84">
        <v>0</v>
      </c>
      <c r="AY16" s="84">
        <v>0</v>
      </c>
      <c r="AZ16" s="84">
        <v>383768</v>
      </c>
      <c r="BA16" s="84">
        <v>8625</v>
      </c>
      <c r="BB16" s="84">
        <v>10389456</v>
      </c>
      <c r="BC16" s="84">
        <v>0</v>
      </c>
      <c r="BD16" s="84">
        <v>0</v>
      </c>
      <c r="BE16" s="84">
        <v>0</v>
      </c>
      <c r="BF16" s="84">
        <v>8302</v>
      </c>
      <c r="BG16" s="84">
        <v>0</v>
      </c>
      <c r="BH16" s="84">
        <v>8303</v>
      </c>
      <c r="BI16" s="84">
        <v>732647</v>
      </c>
      <c r="BJ16" s="84">
        <v>597959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1269238</v>
      </c>
      <c r="BX16" s="84">
        <v>1867197</v>
      </c>
      <c r="BY16" s="84">
        <v>12997603</v>
      </c>
      <c r="BZ16" s="84">
        <v>3487054</v>
      </c>
      <c r="CA16" s="84">
        <v>663282</v>
      </c>
      <c r="CB16" s="84">
        <v>22295</v>
      </c>
      <c r="CC16" s="84">
        <v>601665</v>
      </c>
      <c r="CD16" s="84">
        <v>4774296</v>
      </c>
      <c r="CE16" s="84">
        <v>0</v>
      </c>
      <c r="CF16" s="84">
        <v>0</v>
      </c>
      <c r="CG16" s="84">
        <v>0</v>
      </c>
      <c r="CH16" s="84">
        <v>0</v>
      </c>
    </row>
    <row r="17" spans="1:86" x14ac:dyDescent="0.25">
      <c r="A17" s="84">
        <v>200912</v>
      </c>
      <c r="B17" s="84">
        <v>522</v>
      </c>
      <c r="C17" s="85" t="s">
        <v>453</v>
      </c>
      <c r="D17" s="84">
        <v>694910</v>
      </c>
      <c r="E17" s="84">
        <v>330031</v>
      </c>
      <c r="F17" s="84">
        <v>364879</v>
      </c>
      <c r="G17" s="84">
        <v>4065</v>
      </c>
      <c r="H17" s="84">
        <v>203210</v>
      </c>
      <c r="I17" s="84">
        <v>4178</v>
      </c>
      <c r="J17" s="84">
        <v>567975</v>
      </c>
      <c r="K17" s="84">
        <v>69684</v>
      </c>
      <c r="L17" s="84">
        <v>-828</v>
      </c>
      <c r="M17" s="84">
        <v>286927</v>
      </c>
      <c r="N17" s="84">
        <v>14628</v>
      </c>
      <c r="O17" s="84">
        <v>57016</v>
      </c>
      <c r="P17" s="84">
        <v>263618</v>
      </c>
      <c r="Q17" s="84">
        <v>-1240</v>
      </c>
      <c r="R17" s="84">
        <v>0</v>
      </c>
      <c r="S17" s="84">
        <v>13400</v>
      </c>
      <c r="T17" s="84">
        <v>115</v>
      </c>
      <c r="U17" s="84">
        <v>13285</v>
      </c>
      <c r="V17" s="84">
        <v>50002</v>
      </c>
      <c r="W17" s="84">
        <v>0</v>
      </c>
      <c r="X17" s="84">
        <v>323793</v>
      </c>
      <c r="Y17" s="84">
        <v>0</v>
      </c>
      <c r="Z17" s="84">
        <v>8847331</v>
      </c>
      <c r="AA17" s="84">
        <v>3346155</v>
      </c>
      <c r="AB17" s="84">
        <v>98450</v>
      </c>
      <c r="AC17" s="84">
        <v>319901</v>
      </c>
      <c r="AD17" s="84">
        <v>0</v>
      </c>
      <c r="AE17" s="84">
        <v>355312</v>
      </c>
      <c r="AF17" s="84">
        <v>0</v>
      </c>
      <c r="AG17" s="84">
        <v>2649</v>
      </c>
      <c r="AH17" s="84">
        <v>71995</v>
      </c>
      <c r="AI17" s="84">
        <v>0</v>
      </c>
      <c r="AJ17" s="84">
        <v>71995</v>
      </c>
      <c r="AK17" s="84">
        <v>21154</v>
      </c>
      <c r="AL17" s="84">
        <v>27276</v>
      </c>
      <c r="AM17" s="84">
        <v>0</v>
      </c>
      <c r="AN17" s="84">
        <v>13133</v>
      </c>
      <c r="AO17" s="84">
        <v>150325</v>
      </c>
      <c r="AP17" s="84">
        <v>6317</v>
      </c>
      <c r="AQ17" s="84">
        <v>13633796</v>
      </c>
      <c r="AR17" s="84">
        <v>1463538</v>
      </c>
      <c r="AS17" s="84">
        <v>7347500</v>
      </c>
      <c r="AT17" s="84">
        <v>0</v>
      </c>
      <c r="AU17" s="84">
        <v>0</v>
      </c>
      <c r="AV17" s="84">
        <v>1980920</v>
      </c>
      <c r="AW17" s="84">
        <v>0</v>
      </c>
      <c r="AX17" s="84">
        <v>719</v>
      </c>
      <c r="AY17" s="84">
        <v>0</v>
      </c>
      <c r="AZ17" s="84">
        <v>226381</v>
      </c>
      <c r="BA17" s="84">
        <v>7131</v>
      </c>
      <c r="BB17" s="84">
        <v>11026190</v>
      </c>
      <c r="BC17" s="84">
        <v>0</v>
      </c>
      <c r="BD17" s="84">
        <v>355</v>
      </c>
      <c r="BE17" s="84">
        <v>0</v>
      </c>
      <c r="BF17" s="84">
        <v>45274</v>
      </c>
      <c r="BG17" s="84">
        <v>0</v>
      </c>
      <c r="BH17" s="84">
        <v>45629</v>
      </c>
      <c r="BI17" s="84">
        <v>632402</v>
      </c>
      <c r="BJ17" s="84">
        <v>627702</v>
      </c>
      <c r="BK17" s="84">
        <v>0</v>
      </c>
      <c r="BL17" s="84">
        <v>19350</v>
      </c>
      <c r="BM17" s="84">
        <v>19350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1282522</v>
      </c>
      <c r="BX17" s="84">
        <v>1929574</v>
      </c>
      <c r="BY17" s="84">
        <v>13633795</v>
      </c>
      <c r="BZ17" s="84">
        <v>2001034</v>
      </c>
      <c r="CA17" s="84">
        <v>718040</v>
      </c>
      <c r="CB17" s="84">
        <v>161618</v>
      </c>
      <c r="CC17" s="84">
        <v>462713</v>
      </c>
      <c r="CD17" s="84">
        <v>3343405</v>
      </c>
      <c r="CE17" s="84">
        <v>0</v>
      </c>
      <c r="CF17" s="84">
        <v>0</v>
      </c>
      <c r="CG17" s="84">
        <v>0</v>
      </c>
      <c r="CH17" s="84">
        <v>0</v>
      </c>
    </row>
    <row r="18" spans="1:86" x14ac:dyDescent="0.25">
      <c r="A18" s="84">
        <v>201012</v>
      </c>
      <c r="B18" s="84">
        <v>522</v>
      </c>
      <c r="C18" s="85" t="s">
        <v>453</v>
      </c>
      <c r="D18" s="84">
        <v>654886</v>
      </c>
      <c r="E18" s="84">
        <v>282570</v>
      </c>
      <c r="F18" s="84">
        <v>372316</v>
      </c>
      <c r="G18" s="84">
        <v>2058</v>
      </c>
      <c r="H18" s="84">
        <v>191501</v>
      </c>
      <c r="I18" s="84">
        <v>5144</v>
      </c>
      <c r="J18" s="84">
        <v>560731</v>
      </c>
      <c r="K18" s="84">
        <v>-3577</v>
      </c>
      <c r="L18" s="84">
        <v>4180</v>
      </c>
      <c r="M18" s="84">
        <v>288031</v>
      </c>
      <c r="N18" s="84">
        <v>12340</v>
      </c>
      <c r="O18" s="84">
        <v>45234</v>
      </c>
      <c r="P18" s="84">
        <v>187912</v>
      </c>
      <c r="Q18" s="84">
        <v>-1630</v>
      </c>
      <c r="R18" s="84">
        <v>0</v>
      </c>
      <c r="S18" s="84">
        <v>26187</v>
      </c>
      <c r="T18" s="84">
        <v>8195</v>
      </c>
      <c r="U18" s="84">
        <v>17992</v>
      </c>
      <c r="V18" s="84">
        <v>58361</v>
      </c>
      <c r="W18" s="84">
        <v>0</v>
      </c>
      <c r="X18" s="84">
        <v>1463492</v>
      </c>
      <c r="Y18" s="84">
        <v>0</v>
      </c>
      <c r="Z18" s="84">
        <v>8813028</v>
      </c>
      <c r="AA18" s="84">
        <v>3761089</v>
      </c>
      <c r="AB18" s="84">
        <v>98450</v>
      </c>
      <c r="AC18" s="84">
        <v>462270</v>
      </c>
      <c r="AD18" s="84">
        <v>0</v>
      </c>
      <c r="AE18" s="84">
        <v>353682</v>
      </c>
      <c r="AF18" s="84">
        <v>0</v>
      </c>
      <c r="AG18" s="84">
        <v>1753</v>
      </c>
      <c r="AH18" s="84">
        <v>98320</v>
      </c>
      <c r="AI18" s="84">
        <v>0</v>
      </c>
      <c r="AJ18" s="84">
        <v>98320</v>
      </c>
      <c r="AK18" s="84">
        <v>13649</v>
      </c>
      <c r="AL18" s="84">
        <v>9168</v>
      </c>
      <c r="AM18" s="84">
        <v>0</v>
      </c>
      <c r="AN18" s="84">
        <v>11549</v>
      </c>
      <c r="AO18" s="84">
        <v>160943</v>
      </c>
      <c r="AP18" s="84">
        <v>6057</v>
      </c>
      <c r="AQ18" s="84">
        <v>15311811</v>
      </c>
      <c r="AR18" s="84">
        <v>688154</v>
      </c>
      <c r="AS18" s="84">
        <v>8570331</v>
      </c>
      <c r="AT18" s="84">
        <v>0</v>
      </c>
      <c r="AU18" s="84">
        <v>0</v>
      </c>
      <c r="AV18" s="84">
        <v>2847688</v>
      </c>
      <c r="AW18" s="84">
        <v>0</v>
      </c>
      <c r="AX18" s="84">
        <v>8</v>
      </c>
      <c r="AY18" s="84">
        <v>0</v>
      </c>
      <c r="AZ18" s="84">
        <v>271094</v>
      </c>
      <c r="BA18" s="84">
        <v>4141</v>
      </c>
      <c r="BB18" s="84">
        <v>12381416</v>
      </c>
      <c r="BC18" s="84">
        <v>0</v>
      </c>
      <c r="BD18" s="84">
        <v>886</v>
      </c>
      <c r="BE18" s="84">
        <v>0</v>
      </c>
      <c r="BF18" s="84">
        <v>82228</v>
      </c>
      <c r="BG18" s="84">
        <v>0</v>
      </c>
      <c r="BH18" s="84">
        <v>83114</v>
      </c>
      <c r="BI18" s="84">
        <v>818133</v>
      </c>
      <c r="BJ18" s="84">
        <v>709053</v>
      </c>
      <c r="BK18" s="84">
        <v>0</v>
      </c>
      <c r="BL18" s="84">
        <v>19579</v>
      </c>
      <c r="BM18" s="84">
        <v>19579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1300516</v>
      </c>
      <c r="BX18" s="84">
        <v>2029148</v>
      </c>
      <c r="BY18" s="84">
        <v>15311811</v>
      </c>
      <c r="BZ18" s="84">
        <v>686956</v>
      </c>
      <c r="CA18" s="84">
        <v>815104</v>
      </c>
      <c r="CB18" s="84">
        <v>20899</v>
      </c>
      <c r="CC18" s="84">
        <v>464291</v>
      </c>
      <c r="CD18" s="84">
        <v>1987250</v>
      </c>
      <c r="CE18" s="84">
        <v>0</v>
      </c>
      <c r="CF18" s="84">
        <v>0</v>
      </c>
      <c r="CG18" s="84">
        <v>0</v>
      </c>
      <c r="CH18" s="84">
        <v>0</v>
      </c>
    </row>
    <row r="19" spans="1:86" x14ac:dyDescent="0.25">
      <c r="A19" s="84">
        <v>201112</v>
      </c>
      <c r="B19" s="84">
        <v>522</v>
      </c>
      <c r="C19" s="85" t="s">
        <v>453</v>
      </c>
      <c r="D19" s="84">
        <v>676039</v>
      </c>
      <c r="E19" s="84">
        <v>321066</v>
      </c>
      <c r="F19" s="84">
        <v>354973</v>
      </c>
      <c r="G19" s="84">
        <v>6205</v>
      </c>
      <c r="H19" s="84">
        <v>205398</v>
      </c>
      <c r="I19" s="84">
        <v>7964</v>
      </c>
      <c r="J19" s="84">
        <v>558612</v>
      </c>
      <c r="K19" s="84">
        <v>-132627</v>
      </c>
      <c r="L19" s="84">
        <v>1559</v>
      </c>
      <c r="M19" s="84">
        <v>315262</v>
      </c>
      <c r="N19" s="84">
        <v>15184</v>
      </c>
      <c r="O19" s="84">
        <v>16545</v>
      </c>
      <c r="P19" s="84">
        <v>85486</v>
      </c>
      <c r="Q19" s="84">
        <v>12483</v>
      </c>
      <c r="R19" s="84">
        <v>0</v>
      </c>
      <c r="S19" s="84">
        <v>7550</v>
      </c>
      <c r="T19" s="84">
        <v>-701</v>
      </c>
      <c r="U19" s="84">
        <v>8251</v>
      </c>
      <c r="V19" s="84">
        <v>93917</v>
      </c>
      <c r="W19" s="84">
        <v>0</v>
      </c>
      <c r="X19" s="84">
        <v>784053</v>
      </c>
      <c r="Y19" s="84">
        <v>0</v>
      </c>
      <c r="Z19" s="84">
        <v>10954093</v>
      </c>
      <c r="AA19" s="84">
        <v>4769308</v>
      </c>
      <c r="AB19" s="84">
        <v>98450</v>
      </c>
      <c r="AC19" s="84">
        <v>529861</v>
      </c>
      <c r="AD19" s="84">
        <v>0</v>
      </c>
      <c r="AE19" s="84">
        <v>373132</v>
      </c>
      <c r="AF19" s="84">
        <v>0</v>
      </c>
      <c r="AG19" s="84">
        <v>226257</v>
      </c>
      <c r="AH19" s="84">
        <v>119412</v>
      </c>
      <c r="AI19" s="84">
        <v>0</v>
      </c>
      <c r="AJ19" s="84">
        <v>119412</v>
      </c>
      <c r="AK19" s="84">
        <v>19767</v>
      </c>
      <c r="AL19" s="84">
        <v>9218</v>
      </c>
      <c r="AM19" s="84">
        <v>0</v>
      </c>
      <c r="AN19" s="84">
        <v>8005</v>
      </c>
      <c r="AO19" s="84">
        <v>203220</v>
      </c>
      <c r="AP19" s="84">
        <v>7543</v>
      </c>
      <c r="AQ19" s="84">
        <v>18196236</v>
      </c>
      <c r="AR19" s="84">
        <v>244023</v>
      </c>
      <c r="AS19" s="84">
        <v>12210873</v>
      </c>
      <c r="AT19" s="84">
        <v>0</v>
      </c>
      <c r="AU19" s="84">
        <v>0</v>
      </c>
      <c r="AV19" s="84">
        <v>2571678</v>
      </c>
      <c r="AW19" s="84">
        <v>0</v>
      </c>
      <c r="AX19" s="84">
        <v>0</v>
      </c>
      <c r="AY19" s="84">
        <v>0</v>
      </c>
      <c r="AZ19" s="84">
        <v>244193</v>
      </c>
      <c r="BA19" s="84">
        <v>3248</v>
      </c>
      <c r="BB19" s="84">
        <v>15274015</v>
      </c>
      <c r="BC19" s="84">
        <v>0</v>
      </c>
      <c r="BD19" s="84">
        <v>2255</v>
      </c>
      <c r="BE19" s="84">
        <v>0</v>
      </c>
      <c r="BF19" s="84">
        <v>4335</v>
      </c>
      <c r="BG19" s="84">
        <v>0</v>
      </c>
      <c r="BH19" s="84">
        <v>6590</v>
      </c>
      <c r="BI19" s="84">
        <v>822845</v>
      </c>
      <c r="BJ19" s="84">
        <v>764003</v>
      </c>
      <c r="BK19" s="84">
        <v>0</v>
      </c>
      <c r="BL19" s="84">
        <v>20016</v>
      </c>
      <c r="BM19" s="84">
        <v>20016</v>
      </c>
      <c r="BN19" s="84">
        <v>0</v>
      </c>
      <c r="BO19" s="84">
        <v>0</v>
      </c>
      <c r="BP19" s="84"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v>0</v>
      </c>
      <c r="BV19" s="84">
        <v>0</v>
      </c>
      <c r="BW19" s="84">
        <v>1308767</v>
      </c>
      <c r="BX19" s="84">
        <v>2092786</v>
      </c>
      <c r="BY19" s="84">
        <v>18196236</v>
      </c>
      <c r="BZ19" s="84">
        <v>530912</v>
      </c>
      <c r="CA19" s="84">
        <v>1114406</v>
      </c>
      <c r="CB19" s="84">
        <v>22645</v>
      </c>
      <c r="CC19" s="84">
        <v>487694</v>
      </c>
      <c r="CD19" s="84">
        <v>2155657</v>
      </c>
      <c r="CE19" s="84">
        <v>0</v>
      </c>
      <c r="CF19" s="84">
        <v>0</v>
      </c>
      <c r="CG19" s="84">
        <v>0</v>
      </c>
      <c r="CH19" s="84">
        <v>0</v>
      </c>
    </row>
    <row r="20" spans="1:86" x14ac:dyDescent="0.25">
      <c r="A20" s="84">
        <v>201212</v>
      </c>
      <c r="B20" s="84">
        <v>522</v>
      </c>
      <c r="C20" s="85" t="s">
        <v>453</v>
      </c>
      <c r="D20" s="84">
        <v>838794</v>
      </c>
      <c r="E20" s="84">
        <v>337944</v>
      </c>
      <c r="F20" s="84">
        <v>500850</v>
      </c>
      <c r="G20" s="84">
        <v>1931</v>
      </c>
      <c r="H20" s="84">
        <v>257413</v>
      </c>
      <c r="I20" s="84">
        <v>9095</v>
      </c>
      <c r="J20" s="84">
        <v>751099</v>
      </c>
      <c r="K20" s="84">
        <v>3794</v>
      </c>
      <c r="L20" s="84">
        <v>11773</v>
      </c>
      <c r="M20" s="84">
        <v>450397</v>
      </c>
      <c r="N20" s="84">
        <v>25853</v>
      </c>
      <c r="O20" s="84">
        <v>14481</v>
      </c>
      <c r="P20" s="84">
        <v>248554</v>
      </c>
      <c r="Q20" s="84">
        <v>-6538</v>
      </c>
      <c r="R20" s="84">
        <v>0</v>
      </c>
      <c r="S20" s="84">
        <v>20843</v>
      </c>
      <c r="T20" s="84">
        <v>1043</v>
      </c>
      <c r="U20" s="84">
        <v>19800</v>
      </c>
      <c r="V20" s="84">
        <v>104054</v>
      </c>
      <c r="W20" s="84">
        <v>0</v>
      </c>
      <c r="X20" s="84">
        <v>350871</v>
      </c>
      <c r="Y20" s="84">
        <v>0</v>
      </c>
      <c r="Z20" s="84">
        <v>9417295</v>
      </c>
      <c r="AA20" s="84">
        <v>5649245</v>
      </c>
      <c r="AB20" s="84">
        <v>98450</v>
      </c>
      <c r="AC20" s="84">
        <v>459726</v>
      </c>
      <c r="AD20" s="84">
        <v>0</v>
      </c>
      <c r="AE20" s="84">
        <v>266594</v>
      </c>
      <c r="AF20" s="84">
        <v>0</v>
      </c>
      <c r="AG20" s="84">
        <v>213357</v>
      </c>
      <c r="AH20" s="84">
        <v>116066</v>
      </c>
      <c r="AI20" s="84">
        <v>0</v>
      </c>
      <c r="AJ20" s="84">
        <v>116066</v>
      </c>
      <c r="AK20" s="84">
        <v>17393</v>
      </c>
      <c r="AL20" s="84">
        <v>0</v>
      </c>
      <c r="AM20" s="84">
        <v>0</v>
      </c>
      <c r="AN20" s="84">
        <v>60629</v>
      </c>
      <c r="AO20" s="84">
        <v>206840</v>
      </c>
      <c r="AP20" s="84">
        <v>6352</v>
      </c>
      <c r="AQ20" s="84">
        <v>16966872</v>
      </c>
      <c r="AR20" s="84">
        <v>1237933</v>
      </c>
      <c r="AS20" s="84">
        <v>11731004</v>
      </c>
      <c r="AT20" s="84">
        <v>0</v>
      </c>
      <c r="AU20" s="84">
        <v>0</v>
      </c>
      <c r="AV20" s="84">
        <v>875194</v>
      </c>
      <c r="AW20" s="84">
        <v>0</v>
      </c>
      <c r="AX20" s="84">
        <v>7300</v>
      </c>
      <c r="AY20" s="84">
        <v>2200</v>
      </c>
      <c r="AZ20" s="84">
        <v>246688</v>
      </c>
      <c r="BA20" s="84">
        <v>2306</v>
      </c>
      <c r="BB20" s="84">
        <v>14102625</v>
      </c>
      <c r="BC20" s="84">
        <v>0</v>
      </c>
      <c r="BD20" s="84">
        <v>7757</v>
      </c>
      <c r="BE20" s="84">
        <v>0</v>
      </c>
      <c r="BF20" s="84">
        <v>2557</v>
      </c>
      <c r="BG20" s="84">
        <v>2016</v>
      </c>
      <c r="BH20" s="84">
        <v>12330</v>
      </c>
      <c r="BI20" s="84">
        <v>635603</v>
      </c>
      <c r="BJ20" s="84">
        <v>867222</v>
      </c>
      <c r="BK20" s="84">
        <v>0</v>
      </c>
      <c r="BL20" s="84">
        <v>20523</v>
      </c>
      <c r="BM20" s="84">
        <v>20523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1328569</v>
      </c>
      <c r="BX20" s="84">
        <v>2216314</v>
      </c>
      <c r="BY20" s="84">
        <v>16966872</v>
      </c>
      <c r="BZ20" s="84">
        <v>450121</v>
      </c>
      <c r="CA20" s="84">
        <v>1080245</v>
      </c>
      <c r="CB20" s="84">
        <v>13086</v>
      </c>
      <c r="CC20" s="84">
        <v>431087</v>
      </c>
      <c r="CD20" s="84">
        <v>1974539</v>
      </c>
      <c r="CE20" s="84">
        <v>0</v>
      </c>
      <c r="CF20" s="84">
        <v>0</v>
      </c>
      <c r="CG20" s="84">
        <v>0</v>
      </c>
      <c r="CH20" s="84">
        <v>0</v>
      </c>
    </row>
    <row r="21" spans="1:86" x14ac:dyDescent="0.25">
      <c r="A21" s="84">
        <v>201312</v>
      </c>
      <c r="B21" s="84">
        <v>522</v>
      </c>
      <c r="C21" s="85" t="s">
        <v>453</v>
      </c>
      <c r="D21" s="84">
        <v>715879</v>
      </c>
      <c r="E21" s="84">
        <v>283104</v>
      </c>
      <c r="F21" s="84">
        <v>432775</v>
      </c>
      <c r="G21" s="84">
        <v>7762</v>
      </c>
      <c r="H21" s="84">
        <v>260543</v>
      </c>
      <c r="I21" s="84">
        <v>8394</v>
      </c>
      <c r="J21" s="84">
        <v>692686</v>
      </c>
      <c r="K21" s="84">
        <v>-2906</v>
      </c>
      <c r="L21" s="84">
        <v>363206</v>
      </c>
      <c r="M21" s="84">
        <v>442626</v>
      </c>
      <c r="N21" s="84">
        <v>37885</v>
      </c>
      <c r="O21" s="84">
        <v>26129</v>
      </c>
      <c r="P21" s="84">
        <v>1437642</v>
      </c>
      <c r="Q21" s="84">
        <v>-4472</v>
      </c>
      <c r="R21" s="84">
        <v>0</v>
      </c>
      <c r="S21" s="84">
        <v>-895768</v>
      </c>
      <c r="T21" s="84">
        <v>-152214</v>
      </c>
      <c r="U21" s="84">
        <v>-743554</v>
      </c>
      <c r="V21" s="84">
        <v>95064</v>
      </c>
      <c r="W21" s="84">
        <v>0</v>
      </c>
      <c r="X21" s="84">
        <v>595012</v>
      </c>
      <c r="Y21" s="84">
        <v>0</v>
      </c>
      <c r="Z21" s="84">
        <v>7456975</v>
      </c>
      <c r="AA21" s="84">
        <v>4657957</v>
      </c>
      <c r="AB21" s="84">
        <v>98548</v>
      </c>
      <c r="AC21" s="84">
        <v>438020</v>
      </c>
      <c r="AD21" s="84">
        <v>0</v>
      </c>
      <c r="AE21" s="84">
        <v>787079</v>
      </c>
      <c r="AF21" s="84">
        <v>0</v>
      </c>
      <c r="AG21" s="84">
        <v>185898</v>
      </c>
      <c r="AH21" s="84">
        <v>118703</v>
      </c>
      <c r="AI21" s="84">
        <v>0</v>
      </c>
      <c r="AJ21" s="84">
        <v>118703</v>
      </c>
      <c r="AK21" s="84">
        <v>17280</v>
      </c>
      <c r="AL21" s="84">
        <v>8662</v>
      </c>
      <c r="AM21" s="84">
        <v>140241</v>
      </c>
      <c r="AN21" s="84">
        <v>85900</v>
      </c>
      <c r="AO21" s="84">
        <v>136131</v>
      </c>
      <c r="AP21" s="84">
        <v>8915</v>
      </c>
      <c r="AQ21" s="84">
        <v>14830385</v>
      </c>
      <c r="AR21" s="84">
        <v>235946</v>
      </c>
      <c r="AS21" s="84">
        <v>11513223</v>
      </c>
      <c r="AT21" s="84">
        <v>0</v>
      </c>
      <c r="AU21" s="84">
        <v>0</v>
      </c>
      <c r="AV21" s="84">
        <v>230970</v>
      </c>
      <c r="AW21" s="84">
        <v>0</v>
      </c>
      <c r="AX21" s="84">
        <v>0</v>
      </c>
      <c r="AY21" s="84">
        <v>2301</v>
      </c>
      <c r="AZ21" s="84">
        <v>215169</v>
      </c>
      <c r="BA21" s="84">
        <v>2074</v>
      </c>
      <c r="BB21" s="84">
        <v>12199683</v>
      </c>
      <c r="BC21" s="84">
        <v>0</v>
      </c>
      <c r="BD21" s="84">
        <v>0</v>
      </c>
      <c r="BE21" s="84">
        <v>0</v>
      </c>
      <c r="BF21" s="84">
        <v>30994</v>
      </c>
      <c r="BG21" s="84">
        <v>8973</v>
      </c>
      <c r="BH21" s="84">
        <v>39967</v>
      </c>
      <c r="BI21" s="84">
        <v>1061833</v>
      </c>
      <c r="BJ21" s="84">
        <v>945601</v>
      </c>
      <c r="BK21" s="84">
        <v>0</v>
      </c>
      <c r="BL21" s="84">
        <v>15155</v>
      </c>
      <c r="BM21" s="84">
        <v>19936</v>
      </c>
      <c r="BN21" s="84">
        <v>0</v>
      </c>
      <c r="BO21" s="84">
        <v>-4781</v>
      </c>
      <c r="BP21" s="84">
        <v>0</v>
      </c>
      <c r="BQ21" s="84">
        <v>0</v>
      </c>
      <c r="BR21" s="84">
        <v>26664</v>
      </c>
      <c r="BS21" s="84">
        <v>26664</v>
      </c>
      <c r="BT21" s="84">
        <v>0</v>
      </c>
      <c r="BU21" s="84">
        <v>0</v>
      </c>
      <c r="BV21" s="84">
        <v>0</v>
      </c>
      <c r="BW21" s="84">
        <v>541482</v>
      </c>
      <c r="BX21" s="84">
        <v>1528902</v>
      </c>
      <c r="BY21" s="84">
        <v>14830385</v>
      </c>
      <c r="BZ21" s="84">
        <v>156224</v>
      </c>
      <c r="CA21" s="84">
        <v>1075831</v>
      </c>
      <c r="CB21" s="84">
        <v>640</v>
      </c>
      <c r="CC21" s="84">
        <v>461212</v>
      </c>
      <c r="CD21" s="84">
        <v>1693907</v>
      </c>
      <c r="CE21" s="84">
        <v>0</v>
      </c>
      <c r="CF21" s="84">
        <v>0</v>
      </c>
      <c r="CG21" s="84">
        <v>0</v>
      </c>
      <c r="CH21" s="84">
        <v>0</v>
      </c>
    </row>
    <row r="22" spans="1:86" x14ac:dyDescent="0.25">
      <c r="A22" s="84">
        <v>201412</v>
      </c>
      <c r="B22" s="84">
        <v>522</v>
      </c>
      <c r="C22" s="85" t="s">
        <v>453</v>
      </c>
      <c r="D22" s="84">
        <v>614093</v>
      </c>
      <c r="E22" s="84">
        <v>193584</v>
      </c>
      <c r="F22" s="84">
        <v>420509</v>
      </c>
      <c r="G22" s="84">
        <v>8069</v>
      </c>
      <c r="H22" s="84">
        <v>274909</v>
      </c>
      <c r="I22" s="84">
        <v>6844</v>
      </c>
      <c r="J22" s="84">
        <v>696643</v>
      </c>
      <c r="K22" s="84">
        <v>46504</v>
      </c>
      <c r="L22" s="84">
        <v>-4396</v>
      </c>
      <c r="M22" s="84">
        <v>399746</v>
      </c>
      <c r="N22" s="84">
        <v>27931</v>
      </c>
      <c r="O22" s="84">
        <v>23788</v>
      </c>
      <c r="P22" s="84">
        <v>179124</v>
      </c>
      <c r="Q22" s="84">
        <v>77413</v>
      </c>
      <c r="R22" s="84">
        <v>0</v>
      </c>
      <c r="S22" s="84">
        <v>185575</v>
      </c>
      <c r="T22" s="84">
        <v>5558</v>
      </c>
      <c r="U22" s="84">
        <v>180017</v>
      </c>
      <c r="V22" s="84">
        <v>310967</v>
      </c>
      <c r="W22" s="84">
        <v>0</v>
      </c>
      <c r="X22" s="84">
        <v>713492</v>
      </c>
      <c r="Y22" s="84">
        <v>0</v>
      </c>
      <c r="Z22" s="84">
        <v>6663969</v>
      </c>
      <c r="AA22" s="84">
        <v>4678887</v>
      </c>
      <c r="AB22" s="84">
        <v>98908</v>
      </c>
      <c r="AC22" s="84">
        <v>383492</v>
      </c>
      <c r="AD22" s="84">
        <v>0</v>
      </c>
      <c r="AE22" s="84">
        <v>980004</v>
      </c>
      <c r="AF22" s="84">
        <v>0</v>
      </c>
      <c r="AG22" s="84">
        <v>173630</v>
      </c>
      <c r="AH22" s="84">
        <v>131424</v>
      </c>
      <c r="AI22" s="84">
        <v>6420</v>
      </c>
      <c r="AJ22" s="84">
        <v>125004</v>
      </c>
      <c r="AK22" s="84">
        <v>19701</v>
      </c>
      <c r="AL22" s="84">
        <v>3206</v>
      </c>
      <c r="AM22" s="84">
        <v>135577</v>
      </c>
      <c r="AN22" s="84">
        <v>62128</v>
      </c>
      <c r="AO22" s="84">
        <v>138400</v>
      </c>
      <c r="AP22" s="84">
        <v>8706</v>
      </c>
      <c r="AQ22" s="84">
        <v>14502491</v>
      </c>
      <c r="AR22" s="84">
        <v>242474</v>
      </c>
      <c r="AS22" s="84">
        <v>11219698</v>
      </c>
      <c r="AT22" s="84">
        <v>0</v>
      </c>
      <c r="AU22" s="84">
        <v>0</v>
      </c>
      <c r="AV22" s="84">
        <v>2776</v>
      </c>
      <c r="AW22" s="84">
        <v>0</v>
      </c>
      <c r="AX22" s="84">
        <v>0</v>
      </c>
      <c r="AY22" s="84">
        <v>2301</v>
      </c>
      <c r="AZ22" s="84">
        <v>171817</v>
      </c>
      <c r="BA22" s="84">
        <v>1940</v>
      </c>
      <c r="BB22" s="84">
        <v>11641006</v>
      </c>
      <c r="BC22" s="84">
        <v>0</v>
      </c>
      <c r="BD22" s="84">
        <v>0</v>
      </c>
      <c r="BE22" s="84">
        <v>0</v>
      </c>
      <c r="BF22" s="84">
        <v>54650</v>
      </c>
      <c r="BG22" s="84">
        <v>12014</v>
      </c>
      <c r="BH22" s="84">
        <v>66664</v>
      </c>
      <c r="BI22" s="84">
        <v>594967</v>
      </c>
      <c r="BJ22" s="84">
        <v>954865</v>
      </c>
      <c r="BK22" s="84">
        <v>0</v>
      </c>
      <c r="BL22" s="84">
        <v>24337</v>
      </c>
      <c r="BM22" s="84">
        <v>24337</v>
      </c>
      <c r="BN22" s="84">
        <v>0</v>
      </c>
      <c r="BO22" s="84">
        <v>0</v>
      </c>
      <c r="BP22" s="84">
        <v>0</v>
      </c>
      <c r="BQ22" s="84">
        <v>0</v>
      </c>
      <c r="BR22" s="84">
        <v>669086</v>
      </c>
      <c r="BS22" s="84">
        <v>100303</v>
      </c>
      <c r="BT22" s="84">
        <v>0</v>
      </c>
      <c r="BU22" s="84">
        <v>0</v>
      </c>
      <c r="BV22" s="84">
        <v>568783</v>
      </c>
      <c r="BW22" s="84">
        <v>551566</v>
      </c>
      <c r="BX22" s="84">
        <v>2199854</v>
      </c>
      <c r="BY22" s="84">
        <v>14502491</v>
      </c>
      <c r="BZ22" s="84">
        <v>591265</v>
      </c>
      <c r="CA22" s="84">
        <v>985496</v>
      </c>
      <c r="CB22" s="84">
        <v>0</v>
      </c>
      <c r="CC22" s="84">
        <v>545745</v>
      </c>
      <c r="CD22" s="84">
        <v>2122506</v>
      </c>
      <c r="CE22" s="84">
        <v>0</v>
      </c>
      <c r="CF22" s="84">
        <v>0</v>
      </c>
      <c r="CG22" s="84">
        <v>0</v>
      </c>
      <c r="CH22" s="84">
        <v>0</v>
      </c>
    </row>
    <row r="23" spans="1:86" x14ac:dyDescent="0.25">
      <c r="A23" s="84">
        <v>201512</v>
      </c>
      <c r="B23" s="84">
        <v>522</v>
      </c>
      <c r="C23" s="85" t="s">
        <v>453</v>
      </c>
      <c r="D23" s="84">
        <v>515031</v>
      </c>
      <c r="E23" s="84">
        <v>120390</v>
      </c>
      <c r="F23" s="84">
        <v>394641</v>
      </c>
      <c r="G23" s="84">
        <v>13114</v>
      </c>
      <c r="H23" s="84">
        <v>314513</v>
      </c>
      <c r="I23" s="84">
        <v>11085</v>
      </c>
      <c r="J23" s="84">
        <v>711183</v>
      </c>
      <c r="K23" s="84">
        <v>-38326</v>
      </c>
      <c r="L23" s="84">
        <v>3996</v>
      </c>
      <c r="M23" s="84">
        <v>426224</v>
      </c>
      <c r="N23" s="84">
        <v>27535</v>
      </c>
      <c r="O23" s="84">
        <v>34764</v>
      </c>
      <c r="P23" s="84">
        <v>95368</v>
      </c>
      <c r="Q23" s="84">
        <v>58440</v>
      </c>
      <c r="R23" s="84">
        <v>0</v>
      </c>
      <c r="S23" s="84">
        <v>151402</v>
      </c>
      <c r="T23" s="84">
        <v>7048</v>
      </c>
      <c r="U23" s="84">
        <v>144354</v>
      </c>
      <c r="V23" s="84">
        <v>336004</v>
      </c>
      <c r="W23" s="84">
        <v>0</v>
      </c>
      <c r="X23" s="84">
        <v>277191</v>
      </c>
      <c r="Y23" s="84">
        <v>0</v>
      </c>
      <c r="Z23" s="84">
        <v>6690267</v>
      </c>
      <c r="AA23" s="84">
        <v>4648285</v>
      </c>
      <c r="AB23" s="84">
        <v>99270</v>
      </c>
      <c r="AC23" s="84">
        <v>469022</v>
      </c>
      <c r="AD23" s="84">
        <v>0</v>
      </c>
      <c r="AE23" s="84">
        <v>1038089</v>
      </c>
      <c r="AF23" s="84">
        <v>0</v>
      </c>
      <c r="AG23" s="84">
        <v>161362</v>
      </c>
      <c r="AH23" s="84">
        <v>127616</v>
      </c>
      <c r="AI23" s="84">
        <v>3420</v>
      </c>
      <c r="AJ23" s="84">
        <v>124196</v>
      </c>
      <c r="AK23" s="84">
        <v>30731</v>
      </c>
      <c r="AL23" s="84">
        <v>1360</v>
      </c>
      <c r="AM23" s="84">
        <v>130824</v>
      </c>
      <c r="AN23" s="84">
        <v>8837</v>
      </c>
      <c r="AO23" s="84">
        <v>113820</v>
      </c>
      <c r="AP23" s="84">
        <v>9451</v>
      </c>
      <c r="AQ23" s="84">
        <v>14142129</v>
      </c>
      <c r="AR23" s="84">
        <v>249692</v>
      </c>
      <c r="AS23" s="84">
        <v>10720159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170783</v>
      </c>
      <c r="BA23" s="84">
        <v>1858</v>
      </c>
      <c r="BB23" s="84">
        <v>11142492</v>
      </c>
      <c r="BC23" s="84">
        <v>0</v>
      </c>
      <c r="BD23" s="84">
        <v>0</v>
      </c>
      <c r="BE23" s="84">
        <v>0</v>
      </c>
      <c r="BF23" s="84">
        <v>57022</v>
      </c>
      <c r="BG23" s="84">
        <v>9255</v>
      </c>
      <c r="BH23" s="84">
        <v>66277</v>
      </c>
      <c r="BI23" s="84">
        <v>464149</v>
      </c>
      <c r="BJ23" s="84">
        <v>130312</v>
      </c>
      <c r="BK23" s="84">
        <v>0</v>
      </c>
      <c r="BL23" s="84">
        <v>24337</v>
      </c>
      <c r="BM23" s="84">
        <v>24337</v>
      </c>
      <c r="BN23" s="84">
        <v>0</v>
      </c>
      <c r="BO23" s="84">
        <v>0</v>
      </c>
      <c r="BP23" s="84">
        <v>0</v>
      </c>
      <c r="BQ23" s="84">
        <v>0</v>
      </c>
      <c r="BR23" s="84">
        <v>1250589</v>
      </c>
      <c r="BS23" s="84">
        <v>159486</v>
      </c>
      <c r="BT23" s="84">
        <v>561378</v>
      </c>
      <c r="BU23" s="84">
        <v>0</v>
      </c>
      <c r="BV23" s="84">
        <v>529725</v>
      </c>
      <c r="BW23" s="84">
        <v>1063973</v>
      </c>
      <c r="BX23" s="84">
        <v>2469211</v>
      </c>
      <c r="BY23" s="84">
        <v>14142129</v>
      </c>
      <c r="BZ23" s="84">
        <v>585189</v>
      </c>
      <c r="CA23" s="84">
        <v>1105301</v>
      </c>
      <c r="CB23" s="84">
        <v>0</v>
      </c>
      <c r="CC23" s="84">
        <v>631703</v>
      </c>
      <c r="CD23" s="84">
        <v>2322193</v>
      </c>
      <c r="CE23" s="84">
        <v>0</v>
      </c>
      <c r="CF23" s="84">
        <v>0</v>
      </c>
      <c r="CG23" s="84">
        <v>0</v>
      </c>
      <c r="CH23" s="84">
        <v>0</v>
      </c>
    </row>
    <row r="24" spans="1:86" x14ac:dyDescent="0.25">
      <c r="A24" s="84">
        <v>200512</v>
      </c>
      <c r="B24" s="84">
        <v>537</v>
      </c>
      <c r="C24" s="85" t="s">
        <v>349</v>
      </c>
      <c r="D24" s="84">
        <v>33048</v>
      </c>
      <c r="E24" s="84">
        <v>8157</v>
      </c>
      <c r="F24" s="84">
        <v>24890</v>
      </c>
      <c r="G24" s="84">
        <v>531</v>
      </c>
      <c r="H24" s="84">
        <v>6640</v>
      </c>
      <c r="I24" s="84">
        <v>645</v>
      </c>
      <c r="J24" s="84">
        <v>31416</v>
      </c>
      <c r="K24" s="84">
        <v>2117</v>
      </c>
      <c r="L24" s="84">
        <v>684</v>
      </c>
      <c r="M24" s="84">
        <v>17688</v>
      </c>
      <c r="N24" s="84">
        <v>299</v>
      </c>
      <c r="O24" s="84">
        <v>165</v>
      </c>
      <c r="P24" s="84">
        <v>861</v>
      </c>
      <c r="Q24" s="84">
        <v>48</v>
      </c>
      <c r="R24" s="84">
        <v>0</v>
      </c>
      <c r="S24" s="84">
        <v>15252</v>
      </c>
      <c r="T24" s="84">
        <v>3967</v>
      </c>
      <c r="U24" s="84">
        <v>11526</v>
      </c>
      <c r="V24" s="84">
        <v>4709</v>
      </c>
      <c r="W24" s="84">
        <v>0</v>
      </c>
      <c r="X24" s="84">
        <v>41948</v>
      </c>
      <c r="Y24" s="84">
        <v>0</v>
      </c>
      <c r="Z24" s="84">
        <v>169292</v>
      </c>
      <c r="AA24" s="84">
        <v>176227</v>
      </c>
      <c r="AB24" s="84">
        <v>261236</v>
      </c>
      <c r="AC24" s="84">
        <v>30915</v>
      </c>
      <c r="AD24" s="84">
        <v>0</v>
      </c>
      <c r="AE24" s="84">
        <v>5040</v>
      </c>
      <c r="AF24" s="84">
        <v>29913</v>
      </c>
      <c r="AG24" s="84">
        <v>0</v>
      </c>
      <c r="AH24" s="84">
        <v>5665</v>
      </c>
      <c r="AI24" s="84">
        <v>3610</v>
      </c>
      <c r="AJ24" s="84">
        <v>2055</v>
      </c>
      <c r="AK24" s="84">
        <v>1504</v>
      </c>
      <c r="AL24" s="84">
        <v>5</v>
      </c>
      <c r="AM24" s="84">
        <v>0</v>
      </c>
      <c r="AN24" s="84">
        <v>0</v>
      </c>
      <c r="AO24" s="84">
        <v>4136</v>
      </c>
      <c r="AP24" s="84">
        <v>5161</v>
      </c>
      <c r="AQ24" s="84">
        <v>735752</v>
      </c>
      <c r="AR24" s="84">
        <v>3520</v>
      </c>
      <c r="AS24" s="84">
        <v>565211</v>
      </c>
      <c r="AT24" s="84">
        <v>29913</v>
      </c>
      <c r="AU24" s="84">
        <v>0</v>
      </c>
      <c r="AV24" s="84">
        <v>374</v>
      </c>
      <c r="AW24" s="84">
        <v>0</v>
      </c>
      <c r="AX24" s="84">
        <v>0</v>
      </c>
      <c r="AY24" s="84">
        <v>0</v>
      </c>
      <c r="AZ24" s="84">
        <v>9132</v>
      </c>
      <c r="BA24" s="84">
        <v>1423</v>
      </c>
      <c r="BB24" s="84">
        <v>609573</v>
      </c>
      <c r="BC24" s="84">
        <v>0</v>
      </c>
      <c r="BD24" s="84">
        <v>2102</v>
      </c>
      <c r="BE24" s="84">
        <v>0</v>
      </c>
      <c r="BF24" s="84">
        <v>0</v>
      </c>
      <c r="BG24" s="84">
        <v>0</v>
      </c>
      <c r="BH24" s="84">
        <v>2102</v>
      </c>
      <c r="BI24" s="84">
        <v>0</v>
      </c>
      <c r="BJ24" s="84">
        <v>8738</v>
      </c>
      <c r="BK24" s="84">
        <v>0</v>
      </c>
      <c r="BL24" s="84">
        <v>2372</v>
      </c>
      <c r="BM24" s="84">
        <v>2212</v>
      </c>
      <c r="BN24" s="84">
        <v>0</v>
      </c>
      <c r="BO24" s="84">
        <v>0</v>
      </c>
      <c r="BP24" s="84">
        <v>0</v>
      </c>
      <c r="BQ24" s="84">
        <v>160</v>
      </c>
      <c r="BR24" s="84">
        <v>1466</v>
      </c>
      <c r="BS24" s="84">
        <v>0</v>
      </c>
      <c r="BT24" s="84">
        <v>0</v>
      </c>
      <c r="BU24" s="84">
        <v>0</v>
      </c>
      <c r="BV24" s="84">
        <v>1466</v>
      </c>
      <c r="BW24" s="84">
        <v>111499</v>
      </c>
      <c r="BX24" s="84">
        <v>124075</v>
      </c>
      <c r="BY24" s="84">
        <v>735752</v>
      </c>
      <c r="BZ24" s="84">
        <v>17200</v>
      </c>
      <c r="CA24" s="84">
        <v>93917</v>
      </c>
      <c r="CB24" s="84">
        <v>78454</v>
      </c>
      <c r="CC24" s="84">
        <v>30804</v>
      </c>
      <c r="CD24" s="84">
        <v>220376</v>
      </c>
      <c r="CE24" s="84">
        <v>0</v>
      </c>
      <c r="CF24" s="84">
        <v>0</v>
      </c>
      <c r="CG24" s="84">
        <v>0</v>
      </c>
      <c r="CH24" s="84">
        <v>0</v>
      </c>
    </row>
    <row r="25" spans="1:86" x14ac:dyDescent="0.25">
      <c r="A25" s="84">
        <v>200612</v>
      </c>
      <c r="B25" s="84">
        <v>537</v>
      </c>
      <c r="C25" s="85" t="s">
        <v>349</v>
      </c>
      <c r="D25" s="84">
        <v>33252</v>
      </c>
      <c r="E25" s="84">
        <v>10328</v>
      </c>
      <c r="F25" s="84">
        <v>22924</v>
      </c>
      <c r="G25" s="84">
        <v>1256</v>
      </c>
      <c r="H25" s="84">
        <v>6700</v>
      </c>
      <c r="I25" s="84">
        <v>482</v>
      </c>
      <c r="J25" s="84">
        <v>30399</v>
      </c>
      <c r="K25" s="84">
        <v>7720</v>
      </c>
      <c r="L25" s="84">
        <v>358</v>
      </c>
      <c r="M25" s="84">
        <v>19738</v>
      </c>
      <c r="N25" s="84">
        <v>336</v>
      </c>
      <c r="O25" s="84">
        <v>120</v>
      </c>
      <c r="P25" s="84">
        <v>-1576</v>
      </c>
      <c r="Q25" s="84">
        <v>192</v>
      </c>
      <c r="R25" s="84">
        <v>0</v>
      </c>
      <c r="S25" s="84">
        <v>20051</v>
      </c>
      <c r="T25" s="84">
        <v>4561</v>
      </c>
      <c r="U25" s="84">
        <v>15490</v>
      </c>
      <c r="V25" s="84">
        <v>4639</v>
      </c>
      <c r="W25" s="84">
        <v>0</v>
      </c>
      <c r="X25" s="84">
        <v>93458</v>
      </c>
      <c r="Y25" s="84">
        <v>5000</v>
      </c>
      <c r="Z25" s="84">
        <v>217750</v>
      </c>
      <c r="AA25" s="84">
        <v>119042</v>
      </c>
      <c r="AB25" s="84">
        <v>232268</v>
      </c>
      <c r="AC25" s="84">
        <v>40239</v>
      </c>
      <c r="AD25" s="84">
        <v>0</v>
      </c>
      <c r="AE25" s="84">
        <v>2732</v>
      </c>
      <c r="AF25" s="84">
        <v>34653</v>
      </c>
      <c r="AG25" s="84">
        <v>0</v>
      </c>
      <c r="AH25" s="84">
        <v>5844</v>
      </c>
      <c r="AI25" s="84">
        <v>4450</v>
      </c>
      <c r="AJ25" s="84">
        <v>1394</v>
      </c>
      <c r="AK25" s="84">
        <v>1880</v>
      </c>
      <c r="AL25" s="84">
        <v>2</v>
      </c>
      <c r="AM25" s="84">
        <v>0</v>
      </c>
      <c r="AN25" s="84">
        <v>0</v>
      </c>
      <c r="AO25" s="84">
        <v>10477</v>
      </c>
      <c r="AP25" s="84">
        <v>0</v>
      </c>
      <c r="AQ25" s="84">
        <v>767983</v>
      </c>
      <c r="AR25" s="84">
        <v>61</v>
      </c>
      <c r="AS25" s="84">
        <v>572662</v>
      </c>
      <c r="AT25" s="84">
        <v>34653</v>
      </c>
      <c r="AU25" s="84">
        <v>0</v>
      </c>
      <c r="AV25" s="84">
        <v>728</v>
      </c>
      <c r="AW25" s="84">
        <v>0</v>
      </c>
      <c r="AX25" s="84">
        <v>0</v>
      </c>
      <c r="AY25" s="84">
        <v>0</v>
      </c>
      <c r="AZ25" s="84">
        <v>15129</v>
      </c>
      <c r="BA25" s="84">
        <v>1737</v>
      </c>
      <c r="BB25" s="84">
        <v>624969</v>
      </c>
      <c r="BC25" s="84">
        <v>0</v>
      </c>
      <c r="BD25" s="84">
        <v>90</v>
      </c>
      <c r="BE25" s="84">
        <v>0</v>
      </c>
      <c r="BF25" s="84">
        <v>0</v>
      </c>
      <c r="BG25" s="84">
        <v>0</v>
      </c>
      <c r="BH25" s="84">
        <v>90</v>
      </c>
      <c r="BI25" s="84">
        <v>0</v>
      </c>
      <c r="BJ25" s="84">
        <v>11058</v>
      </c>
      <c r="BK25" s="84">
        <v>0</v>
      </c>
      <c r="BL25" s="84">
        <v>3409</v>
      </c>
      <c r="BM25" s="84">
        <v>3409</v>
      </c>
      <c r="BN25" s="84">
        <v>0</v>
      </c>
      <c r="BO25" s="84">
        <v>0</v>
      </c>
      <c r="BP25" s="84">
        <v>0</v>
      </c>
      <c r="BQ25" s="84">
        <v>0</v>
      </c>
      <c r="BR25" s="84">
        <v>1658</v>
      </c>
      <c r="BS25" s="84">
        <v>0</v>
      </c>
      <c r="BT25" s="84">
        <v>0</v>
      </c>
      <c r="BU25" s="84">
        <v>0</v>
      </c>
      <c r="BV25" s="84">
        <v>1658</v>
      </c>
      <c r="BW25" s="84">
        <v>126798</v>
      </c>
      <c r="BX25" s="84">
        <v>142923</v>
      </c>
      <c r="BY25" s="84">
        <v>767983</v>
      </c>
      <c r="BZ25" s="84">
        <v>8902</v>
      </c>
      <c r="CA25" s="84">
        <v>105778</v>
      </c>
      <c r="CB25" s="84">
        <v>102278</v>
      </c>
      <c r="CC25" s="84">
        <v>18793</v>
      </c>
      <c r="CD25" s="84">
        <v>235752</v>
      </c>
      <c r="CE25" s="84">
        <v>0</v>
      </c>
      <c r="CF25" s="84">
        <v>0</v>
      </c>
      <c r="CG25" s="84">
        <v>0</v>
      </c>
      <c r="CH25" s="84">
        <v>0</v>
      </c>
    </row>
    <row r="26" spans="1:86" x14ac:dyDescent="0.25">
      <c r="A26" s="84">
        <v>200712</v>
      </c>
      <c r="B26" s="84">
        <v>537</v>
      </c>
      <c r="C26" s="85" t="s">
        <v>349</v>
      </c>
      <c r="D26" s="84">
        <v>36180</v>
      </c>
      <c r="E26" s="84">
        <v>16017</v>
      </c>
      <c r="F26" s="84">
        <v>20162</v>
      </c>
      <c r="G26" s="84">
        <v>291</v>
      </c>
      <c r="H26" s="84">
        <v>6951</v>
      </c>
      <c r="I26" s="84">
        <v>491</v>
      </c>
      <c r="J26" s="84">
        <v>26913</v>
      </c>
      <c r="K26" s="84">
        <v>3764</v>
      </c>
      <c r="L26" s="84">
        <v>603</v>
      </c>
      <c r="M26" s="84">
        <v>21548</v>
      </c>
      <c r="N26" s="84">
        <v>2558</v>
      </c>
      <c r="O26" s="84">
        <v>161</v>
      </c>
      <c r="P26" s="84">
        <v>-344</v>
      </c>
      <c r="Q26" s="84">
        <v>35</v>
      </c>
      <c r="R26" s="84">
        <v>0</v>
      </c>
      <c r="S26" s="84">
        <v>7391</v>
      </c>
      <c r="T26" s="84">
        <v>916</v>
      </c>
      <c r="U26" s="84">
        <v>6475</v>
      </c>
      <c r="V26" s="84">
        <v>5553</v>
      </c>
      <c r="W26" s="84">
        <v>0</v>
      </c>
      <c r="X26" s="84">
        <v>99425</v>
      </c>
      <c r="Y26" s="84">
        <v>5000</v>
      </c>
      <c r="Z26" s="84">
        <v>277056</v>
      </c>
      <c r="AA26" s="84">
        <v>103377</v>
      </c>
      <c r="AB26" s="84">
        <v>234375</v>
      </c>
      <c r="AC26" s="84">
        <v>35841</v>
      </c>
      <c r="AD26" s="84">
        <v>928</v>
      </c>
      <c r="AE26" s="84">
        <v>5266</v>
      </c>
      <c r="AF26" s="84">
        <v>39105</v>
      </c>
      <c r="AG26" s="84">
        <v>0</v>
      </c>
      <c r="AH26" s="84">
        <v>11911</v>
      </c>
      <c r="AI26" s="84">
        <v>10450</v>
      </c>
      <c r="AJ26" s="84">
        <v>1461</v>
      </c>
      <c r="AK26" s="84">
        <v>2102</v>
      </c>
      <c r="AL26" s="84">
        <v>0</v>
      </c>
      <c r="AM26" s="84">
        <v>0</v>
      </c>
      <c r="AN26" s="84">
        <v>0</v>
      </c>
      <c r="AO26" s="84">
        <v>13599</v>
      </c>
      <c r="AP26" s="84">
        <v>0</v>
      </c>
      <c r="AQ26" s="84">
        <v>833540</v>
      </c>
      <c r="AR26" s="84">
        <v>26553</v>
      </c>
      <c r="AS26" s="84">
        <v>599425</v>
      </c>
      <c r="AT26" s="84">
        <v>39105</v>
      </c>
      <c r="AU26" s="84">
        <v>0</v>
      </c>
      <c r="AV26" s="84">
        <v>1036</v>
      </c>
      <c r="AW26" s="84">
        <v>0</v>
      </c>
      <c r="AX26" s="84">
        <v>0</v>
      </c>
      <c r="AY26" s="84">
        <v>0</v>
      </c>
      <c r="AZ26" s="84">
        <v>14214</v>
      </c>
      <c r="BA26" s="84">
        <v>2019</v>
      </c>
      <c r="BB26" s="84">
        <v>682352</v>
      </c>
      <c r="BC26" s="84">
        <v>0</v>
      </c>
      <c r="BD26" s="84">
        <v>3121</v>
      </c>
      <c r="BE26" s="84">
        <v>0</v>
      </c>
      <c r="BF26" s="84">
        <v>0</v>
      </c>
      <c r="BG26" s="84">
        <v>0</v>
      </c>
      <c r="BH26" s="84">
        <v>3121</v>
      </c>
      <c r="BI26" s="84">
        <v>0</v>
      </c>
      <c r="BJ26" s="84">
        <v>10312</v>
      </c>
      <c r="BK26" s="84">
        <v>0</v>
      </c>
      <c r="BL26" s="84">
        <v>450</v>
      </c>
      <c r="BM26" s="84">
        <v>450</v>
      </c>
      <c r="BN26" s="84">
        <v>0</v>
      </c>
      <c r="BO26" s="84">
        <v>0</v>
      </c>
      <c r="BP26" s="84">
        <v>0</v>
      </c>
      <c r="BQ26" s="84">
        <v>0</v>
      </c>
      <c r="BR26" s="84">
        <v>1693</v>
      </c>
      <c r="BS26" s="84">
        <v>0</v>
      </c>
      <c r="BT26" s="84">
        <v>0</v>
      </c>
      <c r="BU26" s="84">
        <v>0</v>
      </c>
      <c r="BV26" s="84">
        <v>1693</v>
      </c>
      <c r="BW26" s="84">
        <v>135612</v>
      </c>
      <c r="BX26" s="84">
        <v>148067</v>
      </c>
      <c r="BY26" s="84">
        <v>833540</v>
      </c>
      <c r="BZ26" s="84">
        <v>8258</v>
      </c>
      <c r="CA26" s="84">
        <v>118531</v>
      </c>
      <c r="CB26" s="84">
        <v>105863</v>
      </c>
      <c r="CC26" s="84">
        <v>28483</v>
      </c>
      <c r="CD26" s="84">
        <v>261135</v>
      </c>
      <c r="CE26" s="84">
        <v>0</v>
      </c>
      <c r="CF26" s="84">
        <v>0</v>
      </c>
      <c r="CG26" s="84">
        <v>0</v>
      </c>
      <c r="CH26" s="84">
        <v>0</v>
      </c>
    </row>
    <row r="27" spans="1:86" x14ac:dyDescent="0.25">
      <c r="A27" s="84">
        <v>200812</v>
      </c>
      <c r="B27" s="84">
        <v>537</v>
      </c>
      <c r="C27" s="85" t="s">
        <v>349</v>
      </c>
      <c r="D27" s="84">
        <v>40780</v>
      </c>
      <c r="E27" s="84">
        <v>18706</v>
      </c>
      <c r="F27" s="84">
        <v>22074</v>
      </c>
      <c r="G27" s="84">
        <v>344</v>
      </c>
      <c r="H27" s="84">
        <v>6457</v>
      </c>
      <c r="I27" s="84">
        <v>428</v>
      </c>
      <c r="J27" s="84">
        <v>28446</v>
      </c>
      <c r="K27" s="84">
        <v>-8552</v>
      </c>
      <c r="L27" s="84">
        <v>716</v>
      </c>
      <c r="M27" s="84">
        <v>22931</v>
      </c>
      <c r="N27" s="84">
        <v>581</v>
      </c>
      <c r="O27" s="84">
        <v>1011</v>
      </c>
      <c r="P27" s="84">
        <v>4591</v>
      </c>
      <c r="Q27" s="84">
        <v>131</v>
      </c>
      <c r="R27" s="84">
        <v>0</v>
      </c>
      <c r="S27" s="84">
        <v>-8374</v>
      </c>
      <c r="T27" s="84">
        <v>-1901</v>
      </c>
      <c r="U27" s="84">
        <v>-6473</v>
      </c>
      <c r="V27" s="84">
        <v>6073</v>
      </c>
      <c r="W27" s="84">
        <v>0</v>
      </c>
      <c r="X27" s="84">
        <v>56038</v>
      </c>
      <c r="Y27" s="84">
        <v>5000</v>
      </c>
      <c r="Z27" s="84">
        <v>312161</v>
      </c>
      <c r="AA27" s="84">
        <v>63511</v>
      </c>
      <c r="AB27" s="84">
        <v>224021</v>
      </c>
      <c r="AC27" s="84">
        <v>24654</v>
      </c>
      <c r="AD27" s="84">
        <v>985</v>
      </c>
      <c r="AE27" s="84">
        <v>5355</v>
      </c>
      <c r="AF27" s="84">
        <v>43829</v>
      </c>
      <c r="AG27" s="84">
        <v>0</v>
      </c>
      <c r="AH27" s="84">
        <v>11959</v>
      </c>
      <c r="AI27" s="84">
        <v>10400</v>
      </c>
      <c r="AJ27" s="84">
        <v>1559</v>
      </c>
      <c r="AK27" s="84">
        <v>2325</v>
      </c>
      <c r="AL27" s="84">
        <v>57</v>
      </c>
      <c r="AM27" s="84">
        <v>0</v>
      </c>
      <c r="AN27" s="84">
        <v>1800</v>
      </c>
      <c r="AO27" s="84">
        <v>14314</v>
      </c>
      <c r="AP27" s="84">
        <v>0</v>
      </c>
      <c r="AQ27" s="84">
        <v>772085</v>
      </c>
      <c r="AR27" s="84">
        <v>61</v>
      </c>
      <c r="AS27" s="84">
        <v>562509</v>
      </c>
      <c r="AT27" s="84">
        <v>43829</v>
      </c>
      <c r="AU27" s="84">
        <v>0</v>
      </c>
      <c r="AV27" s="84">
        <v>1448</v>
      </c>
      <c r="AW27" s="84">
        <v>0</v>
      </c>
      <c r="AX27" s="84">
        <v>0</v>
      </c>
      <c r="AY27" s="84">
        <v>0</v>
      </c>
      <c r="AZ27" s="84">
        <v>15462</v>
      </c>
      <c r="BA27" s="84">
        <v>1357</v>
      </c>
      <c r="BB27" s="84">
        <v>624666</v>
      </c>
      <c r="BC27" s="84">
        <v>0</v>
      </c>
      <c r="BD27" s="84">
        <v>1273</v>
      </c>
      <c r="BE27" s="84">
        <v>0</v>
      </c>
      <c r="BF27" s="84">
        <v>560</v>
      </c>
      <c r="BG27" s="84">
        <v>0</v>
      </c>
      <c r="BH27" s="84">
        <v>1833</v>
      </c>
      <c r="BI27" s="84">
        <v>0</v>
      </c>
      <c r="BJ27" s="84">
        <v>14211</v>
      </c>
      <c r="BK27" s="84">
        <v>0</v>
      </c>
      <c r="BL27" s="84">
        <v>543</v>
      </c>
      <c r="BM27" s="84">
        <v>543</v>
      </c>
      <c r="BN27" s="84">
        <v>0</v>
      </c>
      <c r="BO27" s="84">
        <v>0</v>
      </c>
      <c r="BP27" s="84">
        <v>0</v>
      </c>
      <c r="BQ27" s="84">
        <v>0</v>
      </c>
      <c r="BR27" s="84">
        <v>1782</v>
      </c>
      <c r="BS27" s="84">
        <v>0</v>
      </c>
      <c r="BT27" s="84">
        <v>0</v>
      </c>
      <c r="BU27" s="84">
        <v>0</v>
      </c>
      <c r="BV27" s="84">
        <v>1782</v>
      </c>
      <c r="BW27" s="84">
        <v>129050</v>
      </c>
      <c r="BX27" s="84">
        <v>145586</v>
      </c>
      <c r="BY27" s="84">
        <v>772085</v>
      </c>
      <c r="BZ27" s="84">
        <v>9243</v>
      </c>
      <c r="CA27" s="84">
        <v>26138</v>
      </c>
      <c r="CB27" s="84">
        <v>53194</v>
      </c>
      <c r="CC27" s="84">
        <v>28343</v>
      </c>
      <c r="CD27" s="84">
        <v>116918</v>
      </c>
      <c r="CE27" s="84">
        <v>0</v>
      </c>
      <c r="CF27" s="84">
        <v>0</v>
      </c>
      <c r="CG27" s="84">
        <v>0</v>
      </c>
      <c r="CH27" s="84">
        <v>0</v>
      </c>
    </row>
    <row r="28" spans="1:86" x14ac:dyDescent="0.25">
      <c r="A28" s="84">
        <v>200912</v>
      </c>
      <c r="B28" s="84">
        <v>537</v>
      </c>
      <c r="C28" s="85" t="s">
        <v>349</v>
      </c>
      <c r="D28" s="84">
        <v>35205</v>
      </c>
      <c r="E28" s="84">
        <v>11427</v>
      </c>
      <c r="F28" s="84">
        <v>23778</v>
      </c>
      <c r="G28" s="84">
        <v>397</v>
      </c>
      <c r="H28" s="84">
        <v>6803</v>
      </c>
      <c r="I28" s="84">
        <v>400</v>
      </c>
      <c r="J28" s="84">
        <v>30577</v>
      </c>
      <c r="K28" s="84">
        <v>4024</v>
      </c>
      <c r="L28" s="84">
        <v>735</v>
      </c>
      <c r="M28" s="84">
        <v>24080</v>
      </c>
      <c r="N28" s="84">
        <v>502</v>
      </c>
      <c r="O28" s="84">
        <v>3329</v>
      </c>
      <c r="P28" s="84">
        <v>10762</v>
      </c>
      <c r="Q28" s="84">
        <v>-429</v>
      </c>
      <c r="R28" s="84">
        <v>0</v>
      </c>
      <c r="S28" s="84">
        <v>-3766</v>
      </c>
      <c r="T28" s="84">
        <v>-887</v>
      </c>
      <c r="U28" s="84">
        <v>-2879</v>
      </c>
      <c r="V28" s="84">
        <v>5631</v>
      </c>
      <c r="W28" s="84">
        <v>0</v>
      </c>
      <c r="X28" s="84">
        <v>15825</v>
      </c>
      <c r="Y28" s="84">
        <v>0</v>
      </c>
      <c r="Z28" s="84">
        <v>236728</v>
      </c>
      <c r="AA28" s="84">
        <v>143755</v>
      </c>
      <c r="AB28" s="84">
        <v>266241</v>
      </c>
      <c r="AC28" s="84">
        <v>28060</v>
      </c>
      <c r="AD28" s="84">
        <v>1978</v>
      </c>
      <c r="AE28" s="84">
        <v>5434</v>
      </c>
      <c r="AF28" s="84">
        <v>47259</v>
      </c>
      <c r="AG28" s="84">
        <v>0</v>
      </c>
      <c r="AH28" s="84">
        <v>19884</v>
      </c>
      <c r="AI28" s="84">
        <v>18250</v>
      </c>
      <c r="AJ28" s="84">
        <v>1634</v>
      </c>
      <c r="AK28" s="84">
        <v>1954</v>
      </c>
      <c r="AL28" s="84">
        <v>122</v>
      </c>
      <c r="AM28" s="84">
        <v>0</v>
      </c>
      <c r="AN28" s="84">
        <v>0</v>
      </c>
      <c r="AO28" s="84">
        <v>16048</v>
      </c>
      <c r="AP28" s="84">
        <v>0</v>
      </c>
      <c r="AQ28" s="84">
        <v>788920</v>
      </c>
      <c r="AR28" s="84">
        <v>94</v>
      </c>
      <c r="AS28" s="84">
        <v>572598</v>
      </c>
      <c r="AT28" s="84">
        <v>47259</v>
      </c>
      <c r="AU28" s="84">
        <v>0</v>
      </c>
      <c r="AV28" s="84">
        <v>1899</v>
      </c>
      <c r="AW28" s="84">
        <v>0</v>
      </c>
      <c r="AX28" s="84">
        <v>0</v>
      </c>
      <c r="AY28" s="84">
        <v>0</v>
      </c>
      <c r="AZ28" s="84">
        <v>11135</v>
      </c>
      <c r="BA28" s="84">
        <v>862</v>
      </c>
      <c r="BB28" s="84">
        <v>633848</v>
      </c>
      <c r="BC28" s="84">
        <v>0</v>
      </c>
      <c r="BD28" s="84">
        <v>445</v>
      </c>
      <c r="BE28" s="84">
        <v>0</v>
      </c>
      <c r="BF28" s="84">
        <v>10002</v>
      </c>
      <c r="BG28" s="84">
        <v>0</v>
      </c>
      <c r="BH28" s="84">
        <v>10447</v>
      </c>
      <c r="BI28" s="84">
        <v>0</v>
      </c>
      <c r="BJ28" s="84">
        <v>16040</v>
      </c>
      <c r="BK28" s="84">
        <v>0</v>
      </c>
      <c r="BL28" s="84">
        <v>631</v>
      </c>
      <c r="BM28" s="84">
        <v>631</v>
      </c>
      <c r="BN28" s="84">
        <v>0</v>
      </c>
      <c r="BO28" s="84">
        <v>0</v>
      </c>
      <c r="BP28" s="84">
        <v>0</v>
      </c>
      <c r="BQ28" s="84">
        <v>0</v>
      </c>
      <c r="BR28" s="84">
        <v>1353</v>
      </c>
      <c r="BS28" s="84">
        <v>0</v>
      </c>
      <c r="BT28" s="84">
        <v>0</v>
      </c>
      <c r="BU28" s="84">
        <v>0</v>
      </c>
      <c r="BV28" s="84">
        <v>1353</v>
      </c>
      <c r="BW28" s="84">
        <v>126600</v>
      </c>
      <c r="BX28" s="84">
        <v>144625</v>
      </c>
      <c r="BY28" s="84">
        <v>788920</v>
      </c>
      <c r="BZ28" s="84">
        <v>17608</v>
      </c>
      <c r="CA28" s="84">
        <v>32456</v>
      </c>
      <c r="CB28" s="84">
        <v>71450</v>
      </c>
      <c r="CC28" s="84">
        <v>3616</v>
      </c>
      <c r="CD28" s="84">
        <v>125131</v>
      </c>
      <c r="CE28" s="84">
        <v>0</v>
      </c>
      <c r="CF28" s="84">
        <v>0</v>
      </c>
      <c r="CG28" s="84">
        <v>0</v>
      </c>
      <c r="CH28" s="84">
        <v>0</v>
      </c>
    </row>
    <row r="29" spans="1:86" x14ac:dyDescent="0.25">
      <c r="A29" s="84">
        <v>201012</v>
      </c>
      <c r="B29" s="84">
        <v>537</v>
      </c>
      <c r="C29" s="85" t="s">
        <v>349</v>
      </c>
      <c r="D29" s="84">
        <v>32587</v>
      </c>
      <c r="E29" s="84">
        <v>9979</v>
      </c>
      <c r="F29" s="84">
        <v>22609</v>
      </c>
      <c r="G29" s="84">
        <v>335</v>
      </c>
      <c r="H29" s="84">
        <v>7590</v>
      </c>
      <c r="I29" s="84">
        <v>423</v>
      </c>
      <c r="J29" s="84">
        <v>30110</v>
      </c>
      <c r="K29" s="84">
        <v>4909</v>
      </c>
      <c r="L29" s="84">
        <v>1023</v>
      </c>
      <c r="M29" s="84">
        <v>23705</v>
      </c>
      <c r="N29" s="84">
        <v>529</v>
      </c>
      <c r="O29" s="84">
        <v>2758</v>
      </c>
      <c r="P29" s="84">
        <v>3605</v>
      </c>
      <c r="Q29" s="84">
        <v>84</v>
      </c>
      <c r="R29" s="84">
        <v>0</v>
      </c>
      <c r="S29" s="84">
        <v>5529</v>
      </c>
      <c r="T29" s="84">
        <v>1433</v>
      </c>
      <c r="U29" s="84">
        <v>4096</v>
      </c>
      <c r="V29" s="84">
        <v>5143</v>
      </c>
      <c r="W29" s="84">
        <v>0</v>
      </c>
      <c r="X29" s="84">
        <v>29490</v>
      </c>
      <c r="Y29" s="84">
        <v>0</v>
      </c>
      <c r="Z29" s="84">
        <v>235051</v>
      </c>
      <c r="AA29" s="84">
        <v>212600</v>
      </c>
      <c r="AB29" s="84">
        <v>265517</v>
      </c>
      <c r="AC29" s="84">
        <v>33160</v>
      </c>
      <c r="AD29" s="84">
        <v>1985</v>
      </c>
      <c r="AE29" s="84">
        <v>5512</v>
      </c>
      <c r="AF29" s="84">
        <v>54302</v>
      </c>
      <c r="AG29" s="84">
        <v>0</v>
      </c>
      <c r="AH29" s="84">
        <v>17654</v>
      </c>
      <c r="AI29" s="84">
        <v>16020</v>
      </c>
      <c r="AJ29" s="84">
        <v>1634</v>
      </c>
      <c r="AK29" s="84">
        <v>1545</v>
      </c>
      <c r="AL29" s="84">
        <v>84</v>
      </c>
      <c r="AM29" s="84">
        <v>0</v>
      </c>
      <c r="AN29" s="84">
        <v>992</v>
      </c>
      <c r="AO29" s="84">
        <v>14987</v>
      </c>
      <c r="AP29" s="84">
        <v>0</v>
      </c>
      <c r="AQ29" s="84">
        <v>878019</v>
      </c>
      <c r="AR29" s="84">
        <v>89</v>
      </c>
      <c r="AS29" s="84">
        <v>648699</v>
      </c>
      <c r="AT29" s="84">
        <v>54302</v>
      </c>
      <c r="AU29" s="84">
        <v>0</v>
      </c>
      <c r="AV29" s="84">
        <v>1899</v>
      </c>
      <c r="AW29" s="84">
        <v>0</v>
      </c>
      <c r="AX29" s="84">
        <v>1470</v>
      </c>
      <c r="AY29" s="84">
        <v>885</v>
      </c>
      <c r="AZ29" s="84">
        <v>14590</v>
      </c>
      <c r="BA29" s="84">
        <v>438</v>
      </c>
      <c r="BB29" s="84">
        <v>722373</v>
      </c>
      <c r="BC29" s="84">
        <v>0</v>
      </c>
      <c r="BD29" s="84">
        <v>430</v>
      </c>
      <c r="BE29" s="84">
        <v>0</v>
      </c>
      <c r="BF29" s="84">
        <v>11683</v>
      </c>
      <c r="BG29" s="84">
        <v>0</v>
      </c>
      <c r="BH29" s="84">
        <v>12113</v>
      </c>
      <c r="BI29" s="84">
        <v>0</v>
      </c>
      <c r="BJ29" s="84">
        <v>11368</v>
      </c>
      <c r="BK29" s="84">
        <v>0</v>
      </c>
      <c r="BL29" s="84">
        <v>116</v>
      </c>
      <c r="BM29" s="84">
        <v>116</v>
      </c>
      <c r="BN29" s="84">
        <v>0</v>
      </c>
      <c r="BO29" s="84">
        <v>0</v>
      </c>
      <c r="BP29" s="84">
        <v>0</v>
      </c>
      <c r="BQ29" s="84">
        <v>0</v>
      </c>
      <c r="BR29" s="84">
        <v>1438</v>
      </c>
      <c r="BS29" s="84">
        <v>0</v>
      </c>
      <c r="BT29" s="84">
        <v>0</v>
      </c>
      <c r="BU29" s="84">
        <v>0</v>
      </c>
      <c r="BV29" s="84">
        <v>1438</v>
      </c>
      <c r="BW29" s="84">
        <v>130612</v>
      </c>
      <c r="BX29" s="84">
        <v>143534</v>
      </c>
      <c r="BY29" s="84">
        <v>878019</v>
      </c>
      <c r="BZ29" s="84">
        <v>16612</v>
      </c>
      <c r="CA29" s="84">
        <v>40810</v>
      </c>
      <c r="CB29" s="84">
        <v>45372</v>
      </c>
      <c r="CC29" s="84">
        <v>3654</v>
      </c>
      <c r="CD29" s="84">
        <v>106447</v>
      </c>
      <c r="CE29" s="84">
        <v>0</v>
      </c>
      <c r="CF29" s="84">
        <v>0</v>
      </c>
      <c r="CG29" s="84">
        <v>0</v>
      </c>
      <c r="CH29" s="84">
        <v>0</v>
      </c>
    </row>
    <row r="30" spans="1:86" x14ac:dyDescent="0.25">
      <c r="A30" s="84">
        <v>201112</v>
      </c>
      <c r="B30" s="84">
        <v>537</v>
      </c>
      <c r="C30" s="85" t="s">
        <v>349</v>
      </c>
      <c r="D30" s="84">
        <v>35659</v>
      </c>
      <c r="E30" s="84">
        <v>11238</v>
      </c>
      <c r="F30" s="84">
        <v>24422</v>
      </c>
      <c r="G30" s="84">
        <v>306</v>
      </c>
      <c r="H30" s="84">
        <v>7024</v>
      </c>
      <c r="I30" s="84">
        <v>474</v>
      </c>
      <c r="J30" s="84">
        <v>31278</v>
      </c>
      <c r="K30" s="84">
        <v>-1236</v>
      </c>
      <c r="L30" s="84">
        <v>1232</v>
      </c>
      <c r="M30" s="84">
        <v>25582</v>
      </c>
      <c r="N30" s="84">
        <v>548</v>
      </c>
      <c r="O30" s="84">
        <v>2222</v>
      </c>
      <c r="P30" s="84">
        <v>814</v>
      </c>
      <c r="Q30" s="84">
        <v>-16</v>
      </c>
      <c r="R30" s="84">
        <v>0</v>
      </c>
      <c r="S30" s="84">
        <v>2092</v>
      </c>
      <c r="T30" s="84">
        <v>983</v>
      </c>
      <c r="U30" s="84">
        <v>1109</v>
      </c>
      <c r="V30" s="84">
        <v>4075</v>
      </c>
      <c r="W30" s="84">
        <v>0</v>
      </c>
      <c r="X30" s="84">
        <v>4907</v>
      </c>
      <c r="Y30" s="84">
        <v>0</v>
      </c>
      <c r="Z30" s="84">
        <v>229883</v>
      </c>
      <c r="AA30" s="84">
        <v>223519</v>
      </c>
      <c r="AB30" s="84">
        <v>311348</v>
      </c>
      <c r="AC30" s="84">
        <v>30995</v>
      </c>
      <c r="AD30" s="84">
        <v>1896</v>
      </c>
      <c r="AE30" s="84">
        <v>5585</v>
      </c>
      <c r="AF30" s="84">
        <v>62090</v>
      </c>
      <c r="AG30" s="84">
        <v>0</v>
      </c>
      <c r="AH30" s="84">
        <v>16454</v>
      </c>
      <c r="AI30" s="84">
        <v>15045</v>
      </c>
      <c r="AJ30" s="84">
        <v>1409</v>
      </c>
      <c r="AK30" s="84">
        <v>1333</v>
      </c>
      <c r="AL30" s="84">
        <v>77</v>
      </c>
      <c r="AM30" s="84">
        <v>731</v>
      </c>
      <c r="AN30" s="84">
        <v>0</v>
      </c>
      <c r="AO30" s="84">
        <v>9818</v>
      </c>
      <c r="AP30" s="84">
        <v>0</v>
      </c>
      <c r="AQ30" s="84">
        <v>902710</v>
      </c>
      <c r="AR30" s="84">
        <v>4747</v>
      </c>
      <c r="AS30" s="84">
        <v>677692</v>
      </c>
      <c r="AT30" s="84">
        <v>62090</v>
      </c>
      <c r="AU30" s="84">
        <v>0</v>
      </c>
      <c r="AV30" s="84">
        <v>1525</v>
      </c>
      <c r="AW30" s="84">
        <v>0</v>
      </c>
      <c r="AX30" s="84">
        <v>147</v>
      </c>
      <c r="AY30" s="84">
        <v>0</v>
      </c>
      <c r="AZ30" s="84">
        <v>12802</v>
      </c>
      <c r="BA30" s="84">
        <v>272</v>
      </c>
      <c r="BB30" s="84">
        <v>759275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10277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1422</v>
      </c>
      <c r="BS30" s="84">
        <v>0</v>
      </c>
      <c r="BT30" s="84">
        <v>0</v>
      </c>
      <c r="BU30" s="84">
        <v>0</v>
      </c>
      <c r="BV30" s="84">
        <v>1422</v>
      </c>
      <c r="BW30" s="84">
        <v>131737</v>
      </c>
      <c r="BX30" s="84">
        <v>143435</v>
      </c>
      <c r="BY30" s="84">
        <v>902710</v>
      </c>
      <c r="BZ30" s="84">
        <v>8617</v>
      </c>
      <c r="CA30" s="84">
        <v>36826</v>
      </c>
      <c r="CB30" s="84">
        <v>23875</v>
      </c>
      <c r="CC30" s="84">
        <v>10091</v>
      </c>
      <c r="CD30" s="84">
        <v>79408</v>
      </c>
      <c r="CE30" s="84">
        <v>0</v>
      </c>
      <c r="CF30" s="84">
        <v>0</v>
      </c>
      <c r="CG30" s="84">
        <v>0</v>
      </c>
      <c r="CH30" s="84">
        <v>0</v>
      </c>
    </row>
    <row r="31" spans="1:86" x14ac:dyDescent="0.25">
      <c r="A31" s="84">
        <v>201212</v>
      </c>
      <c r="B31" s="84">
        <v>537</v>
      </c>
      <c r="C31" s="85" t="s">
        <v>349</v>
      </c>
      <c r="D31" s="84">
        <v>38254</v>
      </c>
      <c r="E31" s="84">
        <v>9191</v>
      </c>
      <c r="F31" s="84">
        <v>29063</v>
      </c>
      <c r="G31" s="84">
        <v>418</v>
      </c>
      <c r="H31" s="84">
        <v>10087</v>
      </c>
      <c r="I31" s="84">
        <v>609</v>
      </c>
      <c r="J31" s="84">
        <v>38959</v>
      </c>
      <c r="K31" s="84">
        <v>4573</v>
      </c>
      <c r="L31" s="84">
        <v>1173</v>
      </c>
      <c r="M31" s="84">
        <v>31776</v>
      </c>
      <c r="N31" s="84">
        <v>483</v>
      </c>
      <c r="O31" s="84">
        <v>7296</v>
      </c>
      <c r="P31" s="84">
        <v>10604</v>
      </c>
      <c r="Q31" s="84">
        <v>-385</v>
      </c>
      <c r="R31" s="84">
        <v>0</v>
      </c>
      <c r="S31" s="84">
        <v>-5840</v>
      </c>
      <c r="T31" s="84">
        <v>-1383</v>
      </c>
      <c r="U31" s="84">
        <v>-4457</v>
      </c>
      <c r="V31" s="84">
        <v>6972</v>
      </c>
      <c r="W31" s="84">
        <v>0</v>
      </c>
      <c r="X31" s="84">
        <v>48402</v>
      </c>
      <c r="Y31" s="84">
        <v>2430</v>
      </c>
      <c r="Z31" s="84">
        <v>274445</v>
      </c>
      <c r="AA31" s="84">
        <v>574529</v>
      </c>
      <c r="AB31" s="84">
        <v>0</v>
      </c>
      <c r="AC31" s="84">
        <v>37321</v>
      </c>
      <c r="AD31" s="84">
        <v>2074</v>
      </c>
      <c r="AE31" s="84">
        <v>5021</v>
      </c>
      <c r="AF31" s="84">
        <v>70535</v>
      </c>
      <c r="AG31" s="84">
        <v>0</v>
      </c>
      <c r="AH31" s="84">
        <v>16336</v>
      </c>
      <c r="AI31" s="84">
        <v>14410</v>
      </c>
      <c r="AJ31" s="84">
        <v>1926</v>
      </c>
      <c r="AK31" s="84">
        <v>1107</v>
      </c>
      <c r="AL31" s="84">
        <v>296</v>
      </c>
      <c r="AM31" s="84">
        <v>77</v>
      </c>
      <c r="AN31" s="84">
        <v>500</v>
      </c>
      <c r="AO31" s="84">
        <v>8274</v>
      </c>
      <c r="AP31" s="84">
        <v>2321</v>
      </c>
      <c r="AQ31" s="84">
        <v>1050640</v>
      </c>
      <c r="AR31" s="84">
        <v>1014</v>
      </c>
      <c r="AS31" s="84">
        <v>811299</v>
      </c>
      <c r="AT31" s="84">
        <v>70535</v>
      </c>
      <c r="AU31" s="84">
        <v>0</v>
      </c>
      <c r="AV31" s="84">
        <v>1171</v>
      </c>
      <c r="AW31" s="84">
        <v>0</v>
      </c>
      <c r="AX31" s="84">
        <v>0</v>
      </c>
      <c r="AY31" s="84">
        <v>0</v>
      </c>
      <c r="AZ31" s="84">
        <v>11401</v>
      </c>
      <c r="BA31" s="84">
        <v>1886</v>
      </c>
      <c r="BB31" s="84">
        <v>897307</v>
      </c>
      <c r="BC31" s="84">
        <v>0</v>
      </c>
      <c r="BD31" s="84">
        <v>0</v>
      </c>
      <c r="BE31" s="84">
        <v>0</v>
      </c>
      <c r="BF31" s="84">
        <v>1952</v>
      </c>
      <c r="BG31" s="84">
        <v>521</v>
      </c>
      <c r="BH31" s="84">
        <v>2473</v>
      </c>
      <c r="BI31" s="84">
        <v>0</v>
      </c>
      <c r="BJ31" s="84">
        <v>8715</v>
      </c>
      <c r="BK31" s="84">
        <v>0</v>
      </c>
      <c r="BL31" s="84">
        <v>6142</v>
      </c>
      <c r="BM31" s="84">
        <v>28</v>
      </c>
      <c r="BN31" s="84">
        <v>0</v>
      </c>
      <c r="BO31" s="84">
        <v>0</v>
      </c>
      <c r="BP31" s="84">
        <v>6114</v>
      </c>
      <c r="BQ31" s="84">
        <v>0</v>
      </c>
      <c r="BR31" s="84">
        <v>1422</v>
      </c>
      <c r="BS31" s="84">
        <v>0</v>
      </c>
      <c r="BT31" s="84">
        <v>0</v>
      </c>
      <c r="BU31" s="84">
        <v>0</v>
      </c>
      <c r="BV31" s="84">
        <v>1422</v>
      </c>
      <c r="BW31" s="84">
        <v>134581</v>
      </c>
      <c r="BX31" s="84">
        <v>150860</v>
      </c>
      <c r="BY31" s="84">
        <v>1050640</v>
      </c>
      <c r="BZ31" s="84">
        <v>8270</v>
      </c>
      <c r="CA31" s="84">
        <v>47359</v>
      </c>
      <c r="CB31" s="84">
        <v>26616</v>
      </c>
      <c r="CC31" s="84">
        <v>10180</v>
      </c>
      <c r="CD31" s="84">
        <v>92425</v>
      </c>
      <c r="CE31" s="84">
        <v>0</v>
      </c>
      <c r="CF31" s="84">
        <v>0</v>
      </c>
      <c r="CG31" s="84">
        <v>0</v>
      </c>
      <c r="CH31" s="84">
        <v>0</v>
      </c>
    </row>
    <row r="32" spans="1:86" x14ac:dyDescent="0.25">
      <c r="A32" s="84">
        <v>201312</v>
      </c>
      <c r="B32" s="84">
        <v>537</v>
      </c>
      <c r="C32" s="85" t="s">
        <v>349</v>
      </c>
      <c r="D32" s="84">
        <v>37292</v>
      </c>
      <c r="E32" s="84">
        <v>6405</v>
      </c>
      <c r="F32" s="84">
        <v>30887</v>
      </c>
      <c r="G32" s="84">
        <v>608</v>
      </c>
      <c r="H32" s="84">
        <v>8067</v>
      </c>
      <c r="I32" s="84">
        <v>586</v>
      </c>
      <c r="J32" s="84">
        <v>38977</v>
      </c>
      <c r="K32" s="84">
        <v>2529</v>
      </c>
      <c r="L32" s="84">
        <v>1186</v>
      </c>
      <c r="M32" s="84">
        <v>30732</v>
      </c>
      <c r="N32" s="84">
        <v>486</v>
      </c>
      <c r="O32" s="84">
        <v>2587</v>
      </c>
      <c r="P32" s="84">
        <v>8979</v>
      </c>
      <c r="Q32" s="84">
        <v>-203</v>
      </c>
      <c r="R32" s="84">
        <v>0</v>
      </c>
      <c r="S32" s="84">
        <v>-295</v>
      </c>
      <c r="T32" s="84">
        <v>-139</v>
      </c>
      <c r="U32" s="84">
        <v>-156</v>
      </c>
      <c r="V32" s="84">
        <v>6744</v>
      </c>
      <c r="W32" s="84">
        <v>0</v>
      </c>
      <c r="X32" s="84">
        <v>59230</v>
      </c>
      <c r="Y32" s="84">
        <v>0</v>
      </c>
      <c r="Z32" s="84">
        <v>252131</v>
      </c>
      <c r="AA32" s="84">
        <v>562273</v>
      </c>
      <c r="AB32" s="84">
        <v>0</v>
      </c>
      <c r="AC32" s="84">
        <v>45098</v>
      </c>
      <c r="AD32" s="84">
        <v>1774</v>
      </c>
      <c r="AE32" s="84">
        <v>5145</v>
      </c>
      <c r="AF32" s="84">
        <v>81302</v>
      </c>
      <c r="AG32" s="84">
        <v>0</v>
      </c>
      <c r="AH32" s="84">
        <v>15819</v>
      </c>
      <c r="AI32" s="84">
        <v>14410</v>
      </c>
      <c r="AJ32" s="84">
        <v>1409</v>
      </c>
      <c r="AK32" s="84">
        <v>1105</v>
      </c>
      <c r="AL32" s="84">
        <v>1116</v>
      </c>
      <c r="AM32" s="84">
        <v>663</v>
      </c>
      <c r="AN32" s="84">
        <v>1777</v>
      </c>
      <c r="AO32" s="84">
        <v>7363</v>
      </c>
      <c r="AP32" s="84">
        <v>1927</v>
      </c>
      <c r="AQ32" s="84">
        <v>1043468</v>
      </c>
      <c r="AR32" s="84">
        <v>213</v>
      </c>
      <c r="AS32" s="84">
        <v>783793</v>
      </c>
      <c r="AT32" s="84">
        <v>81302</v>
      </c>
      <c r="AU32" s="84">
        <v>0</v>
      </c>
      <c r="AV32" s="84">
        <v>864</v>
      </c>
      <c r="AW32" s="84">
        <v>0</v>
      </c>
      <c r="AX32" s="84">
        <v>647</v>
      </c>
      <c r="AY32" s="84">
        <v>0</v>
      </c>
      <c r="AZ32" s="84">
        <v>20877</v>
      </c>
      <c r="BA32" s="84">
        <v>1739</v>
      </c>
      <c r="BB32" s="84">
        <v>889435</v>
      </c>
      <c r="BC32" s="84">
        <v>0</v>
      </c>
      <c r="BD32" s="84">
        <v>0</v>
      </c>
      <c r="BE32" s="84">
        <v>0</v>
      </c>
      <c r="BF32" s="84">
        <v>3255</v>
      </c>
      <c r="BG32" s="84">
        <v>123</v>
      </c>
      <c r="BH32" s="84">
        <v>3378</v>
      </c>
      <c r="BI32" s="84">
        <v>0</v>
      </c>
      <c r="BJ32" s="84">
        <v>7959</v>
      </c>
      <c r="BK32" s="84">
        <v>0</v>
      </c>
      <c r="BL32" s="84">
        <v>6849</v>
      </c>
      <c r="BM32" s="84">
        <v>56</v>
      </c>
      <c r="BN32" s="84">
        <v>0</v>
      </c>
      <c r="BO32" s="84">
        <v>0</v>
      </c>
      <c r="BP32" s="84">
        <v>6793</v>
      </c>
      <c r="BQ32" s="84">
        <v>0</v>
      </c>
      <c r="BR32" s="84">
        <v>1645</v>
      </c>
      <c r="BS32" s="84">
        <v>0</v>
      </c>
      <c r="BT32" s="84">
        <v>0</v>
      </c>
      <c r="BU32" s="84">
        <v>0</v>
      </c>
      <c r="BV32" s="84">
        <v>1645</v>
      </c>
      <c r="BW32" s="84">
        <v>134302</v>
      </c>
      <c r="BX32" s="84">
        <v>150655</v>
      </c>
      <c r="BY32" s="84">
        <v>1043468</v>
      </c>
      <c r="BZ32" s="84">
        <v>8372</v>
      </c>
      <c r="CA32" s="84">
        <v>45459</v>
      </c>
      <c r="CB32" s="84">
        <v>10809</v>
      </c>
      <c r="CC32" s="84">
        <v>7821</v>
      </c>
      <c r="CD32" s="84">
        <v>72462</v>
      </c>
      <c r="CE32" s="84">
        <v>0</v>
      </c>
      <c r="CF32" s="84">
        <v>0</v>
      </c>
      <c r="CG32" s="84">
        <v>9687</v>
      </c>
      <c r="CH32" s="84">
        <v>9687</v>
      </c>
    </row>
    <row r="33" spans="1:86" x14ac:dyDescent="0.25">
      <c r="A33" s="84">
        <v>201412</v>
      </c>
      <c r="B33" s="84">
        <v>537</v>
      </c>
      <c r="C33" s="85" t="s">
        <v>349</v>
      </c>
      <c r="D33" s="84">
        <v>31863</v>
      </c>
      <c r="E33" s="84">
        <v>5581</v>
      </c>
      <c r="F33" s="84">
        <v>26282</v>
      </c>
      <c r="G33" s="84">
        <v>541</v>
      </c>
      <c r="H33" s="84">
        <v>9828</v>
      </c>
      <c r="I33" s="84">
        <v>709</v>
      </c>
      <c r="J33" s="84">
        <v>35943</v>
      </c>
      <c r="K33" s="84">
        <v>786</v>
      </c>
      <c r="L33" s="84">
        <v>1152</v>
      </c>
      <c r="M33" s="84">
        <v>29683</v>
      </c>
      <c r="N33" s="84">
        <v>800</v>
      </c>
      <c r="O33" s="84">
        <v>2843</v>
      </c>
      <c r="P33" s="84">
        <v>5361</v>
      </c>
      <c r="Q33" s="84">
        <v>129</v>
      </c>
      <c r="R33" s="84">
        <v>0</v>
      </c>
      <c r="S33" s="84">
        <v>-678</v>
      </c>
      <c r="T33" s="84">
        <v>-1501</v>
      </c>
      <c r="U33" s="84">
        <v>823</v>
      </c>
      <c r="V33" s="84">
        <v>7036</v>
      </c>
      <c r="W33" s="84">
        <v>0</v>
      </c>
      <c r="X33" s="84">
        <v>73138</v>
      </c>
      <c r="Y33" s="84">
        <v>0</v>
      </c>
      <c r="Z33" s="84">
        <v>222614</v>
      </c>
      <c r="AA33" s="84">
        <v>599579</v>
      </c>
      <c r="AB33" s="84">
        <v>0</v>
      </c>
      <c r="AC33" s="84">
        <v>32287</v>
      </c>
      <c r="AD33" s="84">
        <v>1776</v>
      </c>
      <c r="AE33" s="84">
        <v>5271</v>
      </c>
      <c r="AF33" s="84">
        <v>82145</v>
      </c>
      <c r="AG33" s="84">
        <v>0</v>
      </c>
      <c r="AH33" s="84">
        <v>13444</v>
      </c>
      <c r="AI33" s="84">
        <v>12350</v>
      </c>
      <c r="AJ33" s="84">
        <v>1094</v>
      </c>
      <c r="AK33" s="84">
        <v>683</v>
      </c>
      <c r="AL33" s="84">
        <v>687</v>
      </c>
      <c r="AM33" s="84">
        <v>2176</v>
      </c>
      <c r="AN33" s="84">
        <v>1345</v>
      </c>
      <c r="AO33" s="84">
        <v>6373</v>
      </c>
      <c r="AP33" s="84">
        <v>2505</v>
      </c>
      <c r="AQ33" s="84">
        <v>1051060</v>
      </c>
      <c r="AR33" s="84">
        <v>0</v>
      </c>
      <c r="AS33" s="84">
        <v>803771</v>
      </c>
      <c r="AT33" s="84">
        <v>82145</v>
      </c>
      <c r="AU33" s="84">
        <v>0</v>
      </c>
      <c r="AV33" s="84">
        <v>452</v>
      </c>
      <c r="AW33" s="84">
        <v>0</v>
      </c>
      <c r="AX33" s="84">
        <v>0</v>
      </c>
      <c r="AY33" s="84">
        <v>0</v>
      </c>
      <c r="AZ33" s="84">
        <v>15569</v>
      </c>
      <c r="BA33" s="84">
        <v>1867</v>
      </c>
      <c r="BB33" s="84">
        <v>903804</v>
      </c>
      <c r="BC33" s="84">
        <v>0</v>
      </c>
      <c r="BD33" s="84">
        <v>0</v>
      </c>
      <c r="BE33" s="84">
        <v>0</v>
      </c>
      <c r="BF33" s="84">
        <v>3064</v>
      </c>
      <c r="BG33" s="84">
        <v>110</v>
      </c>
      <c r="BH33" s="84">
        <v>3174</v>
      </c>
      <c r="BI33" s="84">
        <v>0</v>
      </c>
      <c r="BJ33" s="84">
        <v>7396</v>
      </c>
      <c r="BK33" s="84">
        <v>0</v>
      </c>
      <c r="BL33" s="84">
        <v>96</v>
      </c>
      <c r="BM33" s="84">
        <v>84</v>
      </c>
      <c r="BN33" s="84">
        <v>0</v>
      </c>
      <c r="BO33" s="84">
        <v>0</v>
      </c>
      <c r="BP33" s="84">
        <v>0</v>
      </c>
      <c r="BQ33" s="84">
        <v>12</v>
      </c>
      <c r="BR33" s="84">
        <v>1771</v>
      </c>
      <c r="BS33" s="84">
        <v>0</v>
      </c>
      <c r="BT33" s="84">
        <v>0</v>
      </c>
      <c r="BU33" s="84">
        <v>0</v>
      </c>
      <c r="BV33" s="84">
        <v>1771</v>
      </c>
      <c r="BW33" s="84">
        <v>134818</v>
      </c>
      <c r="BX33" s="84">
        <v>144081</v>
      </c>
      <c r="BY33" s="84">
        <v>1051060</v>
      </c>
      <c r="BZ33" s="84">
        <v>7427</v>
      </c>
      <c r="CA33" s="84">
        <v>49608</v>
      </c>
      <c r="CB33" s="84">
        <v>34165</v>
      </c>
      <c r="CC33" s="84">
        <v>17467</v>
      </c>
      <c r="CD33" s="84">
        <v>108666</v>
      </c>
      <c r="CE33" s="84">
        <v>0</v>
      </c>
      <c r="CF33" s="84">
        <v>0</v>
      </c>
      <c r="CG33" s="84">
        <v>14692</v>
      </c>
      <c r="CH33" s="84">
        <v>14692</v>
      </c>
    </row>
    <row r="34" spans="1:86" x14ac:dyDescent="0.25">
      <c r="A34" s="84">
        <v>201512</v>
      </c>
      <c r="B34" s="84">
        <v>537</v>
      </c>
      <c r="C34" s="85" t="s">
        <v>349</v>
      </c>
      <c r="D34" s="84">
        <v>22595</v>
      </c>
      <c r="E34" s="84">
        <v>3364</v>
      </c>
      <c r="F34" s="84">
        <v>19232</v>
      </c>
      <c r="G34" s="84">
        <v>1763</v>
      </c>
      <c r="H34" s="84">
        <v>12541</v>
      </c>
      <c r="I34" s="84">
        <v>1255</v>
      </c>
      <c r="J34" s="84">
        <v>32281</v>
      </c>
      <c r="K34" s="84">
        <v>-1351</v>
      </c>
      <c r="L34" s="84">
        <v>1618</v>
      </c>
      <c r="M34" s="84">
        <v>34326</v>
      </c>
      <c r="N34" s="84">
        <v>462</v>
      </c>
      <c r="O34" s="84">
        <v>2238</v>
      </c>
      <c r="P34" s="84">
        <v>-196</v>
      </c>
      <c r="Q34" s="84">
        <v>471</v>
      </c>
      <c r="R34" s="84">
        <v>0</v>
      </c>
      <c r="S34" s="84">
        <v>-3811</v>
      </c>
      <c r="T34" s="84">
        <v>293</v>
      </c>
      <c r="U34" s="84">
        <v>-4103</v>
      </c>
      <c r="V34" s="84">
        <v>183003</v>
      </c>
      <c r="W34" s="84">
        <v>0</v>
      </c>
      <c r="X34" s="84">
        <v>10345</v>
      </c>
      <c r="Y34" s="84">
        <v>0</v>
      </c>
      <c r="Z34" s="84">
        <v>262576</v>
      </c>
      <c r="AA34" s="84">
        <v>478218</v>
      </c>
      <c r="AB34" s="84">
        <v>0</v>
      </c>
      <c r="AC34" s="84">
        <v>48401</v>
      </c>
      <c r="AD34" s="84">
        <v>2091</v>
      </c>
      <c r="AE34" s="84">
        <v>5427</v>
      </c>
      <c r="AF34" s="84">
        <v>104971</v>
      </c>
      <c r="AG34" s="84">
        <v>0</v>
      </c>
      <c r="AH34" s="84">
        <v>12009</v>
      </c>
      <c r="AI34" s="84">
        <v>11700</v>
      </c>
      <c r="AJ34" s="84">
        <v>309</v>
      </c>
      <c r="AK34" s="84">
        <v>626</v>
      </c>
      <c r="AL34" s="84">
        <v>834</v>
      </c>
      <c r="AM34" s="84">
        <v>2177</v>
      </c>
      <c r="AN34" s="84">
        <v>401</v>
      </c>
      <c r="AO34" s="84">
        <v>4120</v>
      </c>
      <c r="AP34" s="84">
        <v>3053</v>
      </c>
      <c r="AQ34" s="84">
        <v>1118251</v>
      </c>
      <c r="AR34" s="84">
        <v>0</v>
      </c>
      <c r="AS34" s="84">
        <v>848682</v>
      </c>
      <c r="AT34" s="84">
        <v>104971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18675</v>
      </c>
      <c r="BA34" s="84">
        <v>2535</v>
      </c>
      <c r="BB34" s="84">
        <v>974864</v>
      </c>
      <c r="BC34" s="84">
        <v>0</v>
      </c>
      <c r="BD34" s="84">
        <v>0</v>
      </c>
      <c r="BE34" s="84">
        <v>0</v>
      </c>
      <c r="BF34" s="84">
        <v>3614</v>
      </c>
      <c r="BG34" s="84">
        <v>228</v>
      </c>
      <c r="BH34" s="84">
        <v>3841</v>
      </c>
      <c r="BI34" s="84">
        <v>0</v>
      </c>
      <c r="BJ34" s="84">
        <v>7124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1927</v>
      </c>
      <c r="BS34" s="84">
        <v>0</v>
      </c>
      <c r="BT34" s="84">
        <v>0</v>
      </c>
      <c r="BU34" s="84">
        <v>0</v>
      </c>
      <c r="BV34" s="84">
        <v>1927</v>
      </c>
      <c r="BW34" s="84">
        <v>130495</v>
      </c>
      <c r="BX34" s="84">
        <v>139546</v>
      </c>
      <c r="BY34" s="84">
        <v>1118251</v>
      </c>
      <c r="BZ34" s="84">
        <v>9398</v>
      </c>
      <c r="CA34" s="84">
        <v>72238</v>
      </c>
      <c r="CB34" s="84">
        <v>51358</v>
      </c>
      <c r="CC34" s="84">
        <v>25623</v>
      </c>
      <c r="CD34" s="84">
        <v>158617</v>
      </c>
      <c r="CE34" s="84">
        <v>0</v>
      </c>
      <c r="CF34" s="84">
        <v>0</v>
      </c>
      <c r="CG34" s="84">
        <v>0</v>
      </c>
      <c r="CH34" s="84">
        <v>0</v>
      </c>
    </row>
    <row r="35" spans="1:86" x14ac:dyDescent="0.25">
      <c r="A35" s="84">
        <v>200512</v>
      </c>
      <c r="B35" s="84">
        <v>544</v>
      </c>
      <c r="C35" s="85" t="s">
        <v>439</v>
      </c>
      <c r="D35" s="84">
        <v>1196</v>
      </c>
      <c r="E35" s="84">
        <v>275</v>
      </c>
      <c r="F35" s="84">
        <v>921</v>
      </c>
      <c r="G35" s="84">
        <v>16</v>
      </c>
      <c r="H35" s="84">
        <v>83</v>
      </c>
      <c r="I35" s="84">
        <v>9</v>
      </c>
      <c r="J35" s="84">
        <v>1011</v>
      </c>
      <c r="K35" s="84">
        <v>3</v>
      </c>
      <c r="L35" s="84">
        <v>1</v>
      </c>
      <c r="M35" s="84">
        <v>1056</v>
      </c>
      <c r="N35" s="84">
        <v>2</v>
      </c>
      <c r="O35" s="84">
        <v>0</v>
      </c>
      <c r="P35" s="84">
        <v>0</v>
      </c>
      <c r="Q35" s="84">
        <v>0</v>
      </c>
      <c r="R35" s="84">
        <v>0</v>
      </c>
      <c r="S35" s="84">
        <v>-43</v>
      </c>
      <c r="T35" s="84">
        <v>66</v>
      </c>
      <c r="U35" s="84">
        <v>-109</v>
      </c>
      <c r="V35" s="84">
        <v>150</v>
      </c>
      <c r="W35" s="84">
        <v>0</v>
      </c>
      <c r="X35" s="84">
        <v>21056</v>
      </c>
      <c r="Y35" s="84">
        <v>0</v>
      </c>
      <c r="Z35" s="84">
        <v>8715</v>
      </c>
      <c r="AA35" s="84">
        <v>0</v>
      </c>
      <c r="AB35" s="84">
        <v>0</v>
      </c>
      <c r="AC35" s="84">
        <v>322</v>
      </c>
      <c r="AD35" s="84">
        <v>0</v>
      </c>
      <c r="AE35" s="84">
        <v>0</v>
      </c>
      <c r="AF35" s="84">
        <v>0</v>
      </c>
      <c r="AG35" s="84">
        <v>0</v>
      </c>
      <c r="AH35" s="84">
        <v>758</v>
      </c>
      <c r="AI35" s="84">
        <v>0</v>
      </c>
      <c r="AJ35" s="84">
        <v>758</v>
      </c>
      <c r="AK35" s="84">
        <v>0</v>
      </c>
      <c r="AL35" s="84">
        <v>40</v>
      </c>
      <c r="AM35" s="84">
        <v>0</v>
      </c>
      <c r="AN35" s="84">
        <v>0</v>
      </c>
      <c r="AO35" s="84">
        <v>2</v>
      </c>
      <c r="AP35" s="84">
        <v>0</v>
      </c>
      <c r="AQ35" s="84">
        <v>31043</v>
      </c>
      <c r="AR35" s="84">
        <v>14</v>
      </c>
      <c r="AS35" s="84">
        <v>25873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186</v>
      </c>
      <c r="BA35" s="84">
        <v>0</v>
      </c>
      <c r="BB35" s="84">
        <v>26072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420</v>
      </c>
      <c r="BM35" s="84">
        <v>420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4551</v>
      </c>
      <c r="BX35" s="84">
        <v>4971</v>
      </c>
      <c r="BY35" s="84">
        <v>31043</v>
      </c>
      <c r="BZ35" s="84">
        <v>53</v>
      </c>
      <c r="CA35" s="84">
        <v>0</v>
      </c>
      <c r="CB35" s="84">
        <v>0</v>
      </c>
      <c r="CC35" s="84">
        <v>82</v>
      </c>
      <c r="CD35" s="84">
        <v>135</v>
      </c>
      <c r="CE35" s="84">
        <v>0</v>
      </c>
      <c r="CF35" s="84">
        <v>0</v>
      </c>
      <c r="CG35" s="84">
        <v>0</v>
      </c>
      <c r="CH35" s="84">
        <v>0</v>
      </c>
    </row>
    <row r="36" spans="1:86" x14ac:dyDescent="0.25">
      <c r="A36" s="84">
        <v>200612</v>
      </c>
      <c r="B36" s="84">
        <v>544</v>
      </c>
      <c r="C36" s="85" t="s">
        <v>439</v>
      </c>
      <c r="D36" s="84">
        <v>1297</v>
      </c>
      <c r="E36" s="84">
        <v>236</v>
      </c>
      <c r="F36" s="84">
        <v>1062</v>
      </c>
      <c r="G36" s="84">
        <v>18</v>
      </c>
      <c r="H36" s="84">
        <v>104</v>
      </c>
      <c r="I36" s="84">
        <v>21</v>
      </c>
      <c r="J36" s="84">
        <v>1162</v>
      </c>
      <c r="K36" s="84">
        <v>-5</v>
      </c>
      <c r="L36" s="84">
        <v>1</v>
      </c>
      <c r="M36" s="84">
        <v>1357</v>
      </c>
      <c r="N36" s="84">
        <v>-2</v>
      </c>
      <c r="O36" s="84">
        <v>0</v>
      </c>
      <c r="P36" s="84">
        <v>-580</v>
      </c>
      <c r="Q36" s="84">
        <v>0</v>
      </c>
      <c r="R36" s="84">
        <v>0</v>
      </c>
      <c r="S36" s="84">
        <v>383</v>
      </c>
      <c r="T36" s="84">
        <v>3</v>
      </c>
      <c r="U36" s="84">
        <v>380</v>
      </c>
      <c r="V36" s="84">
        <v>181</v>
      </c>
      <c r="W36" s="84">
        <v>0</v>
      </c>
      <c r="X36" s="84">
        <v>4450</v>
      </c>
      <c r="Y36" s="84">
        <v>0</v>
      </c>
      <c r="Z36" s="84">
        <v>10039</v>
      </c>
      <c r="AA36" s="84">
        <v>12503</v>
      </c>
      <c r="AB36" s="84">
        <v>0</v>
      </c>
      <c r="AC36" s="84">
        <v>297</v>
      </c>
      <c r="AD36" s="84">
        <v>0</v>
      </c>
      <c r="AE36" s="84">
        <v>0</v>
      </c>
      <c r="AF36" s="84">
        <v>0</v>
      </c>
      <c r="AG36" s="84">
        <v>0</v>
      </c>
      <c r="AH36" s="84">
        <v>756</v>
      </c>
      <c r="AI36" s="84">
        <v>0</v>
      </c>
      <c r="AJ36" s="84">
        <v>756</v>
      </c>
      <c r="AK36" s="84">
        <v>33</v>
      </c>
      <c r="AL36" s="84">
        <v>28</v>
      </c>
      <c r="AM36" s="84">
        <v>0</v>
      </c>
      <c r="AN36" s="84">
        <v>0</v>
      </c>
      <c r="AO36" s="84">
        <v>186</v>
      </c>
      <c r="AP36" s="84">
        <v>0</v>
      </c>
      <c r="AQ36" s="84">
        <v>28472</v>
      </c>
      <c r="AR36" s="84">
        <v>39</v>
      </c>
      <c r="AS36" s="84">
        <v>22869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214</v>
      </c>
      <c r="BA36" s="84">
        <v>0</v>
      </c>
      <c r="BB36" s="84">
        <v>23121</v>
      </c>
      <c r="BC36" s="84">
        <v>0</v>
      </c>
      <c r="BD36" s="84">
        <v>0</v>
      </c>
      <c r="BE36" s="84">
        <v>0</v>
      </c>
      <c r="BF36" s="84">
        <v>0</v>
      </c>
      <c r="BG36" s="84">
        <v>0</v>
      </c>
      <c r="BH36" s="84">
        <v>0</v>
      </c>
      <c r="BI36" s="84">
        <v>0</v>
      </c>
      <c r="BJ36" s="84">
        <v>0</v>
      </c>
      <c r="BK36" s="84">
        <v>0</v>
      </c>
      <c r="BL36" s="84">
        <v>420</v>
      </c>
      <c r="BM36" s="84">
        <v>420</v>
      </c>
      <c r="BN36" s="84">
        <v>0</v>
      </c>
      <c r="BO36" s="84">
        <v>0</v>
      </c>
      <c r="BP36" s="84"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v>0</v>
      </c>
      <c r="BV36" s="84">
        <v>0</v>
      </c>
      <c r="BW36" s="84">
        <v>4931</v>
      </c>
      <c r="BX36" s="84">
        <v>5351</v>
      </c>
      <c r="BY36" s="84">
        <v>28472</v>
      </c>
      <c r="BZ36" s="84">
        <v>53</v>
      </c>
      <c r="CA36" s="84">
        <v>0</v>
      </c>
      <c r="CB36" s="84">
        <v>0</v>
      </c>
      <c r="CC36" s="84">
        <v>82</v>
      </c>
      <c r="CD36" s="84">
        <v>135</v>
      </c>
      <c r="CE36" s="84">
        <v>0</v>
      </c>
      <c r="CF36" s="84">
        <v>0</v>
      </c>
      <c r="CG36" s="84">
        <v>0</v>
      </c>
      <c r="CH36" s="84">
        <v>0</v>
      </c>
    </row>
    <row r="37" spans="1:86" x14ac:dyDescent="0.25">
      <c r="A37" s="84">
        <v>200712</v>
      </c>
      <c r="B37" s="84">
        <v>544</v>
      </c>
      <c r="C37" s="85" t="s">
        <v>439</v>
      </c>
      <c r="D37" s="84">
        <v>1517</v>
      </c>
      <c r="E37" s="84">
        <v>282</v>
      </c>
      <c r="F37" s="84">
        <v>1235</v>
      </c>
      <c r="G37" s="84">
        <v>13</v>
      </c>
      <c r="H37" s="84">
        <v>141</v>
      </c>
      <c r="I37" s="84">
        <v>28</v>
      </c>
      <c r="J37" s="84">
        <v>1362</v>
      </c>
      <c r="K37" s="84">
        <v>-79</v>
      </c>
      <c r="L37" s="84">
        <v>3</v>
      </c>
      <c r="M37" s="84">
        <v>1250</v>
      </c>
      <c r="N37" s="84">
        <v>9</v>
      </c>
      <c r="O37" s="84">
        <v>0</v>
      </c>
      <c r="P37" s="84">
        <v>-60</v>
      </c>
      <c r="Q37" s="84">
        <v>0</v>
      </c>
      <c r="R37" s="84">
        <v>0</v>
      </c>
      <c r="S37" s="84">
        <v>86</v>
      </c>
      <c r="T37" s="84">
        <v>30</v>
      </c>
      <c r="U37" s="84">
        <v>56</v>
      </c>
      <c r="V37" s="84">
        <v>221</v>
      </c>
      <c r="W37" s="84">
        <v>0</v>
      </c>
      <c r="X37" s="84">
        <v>5145</v>
      </c>
      <c r="Y37" s="84">
        <v>0</v>
      </c>
      <c r="Z37" s="84">
        <v>9683</v>
      </c>
      <c r="AA37" s="84">
        <v>12812</v>
      </c>
      <c r="AB37" s="84">
        <v>0</v>
      </c>
      <c r="AC37" s="84">
        <v>305</v>
      </c>
      <c r="AD37" s="84">
        <v>0</v>
      </c>
      <c r="AE37" s="84">
        <v>0</v>
      </c>
      <c r="AF37" s="84">
        <v>0</v>
      </c>
      <c r="AG37" s="84">
        <v>0</v>
      </c>
      <c r="AH37" s="84">
        <v>1054</v>
      </c>
      <c r="AI37" s="84">
        <v>0</v>
      </c>
      <c r="AJ37" s="84">
        <v>1054</v>
      </c>
      <c r="AK37" s="84">
        <v>26</v>
      </c>
      <c r="AL37" s="84">
        <v>0</v>
      </c>
      <c r="AM37" s="84">
        <v>0</v>
      </c>
      <c r="AN37" s="84">
        <v>0</v>
      </c>
      <c r="AO37" s="84">
        <v>308</v>
      </c>
      <c r="AP37" s="84">
        <v>0</v>
      </c>
      <c r="AQ37" s="84">
        <v>29555</v>
      </c>
      <c r="AR37" s="84">
        <v>0</v>
      </c>
      <c r="AS37" s="84">
        <v>23591</v>
      </c>
      <c r="AT37" s="84">
        <v>0</v>
      </c>
      <c r="AU37" s="84">
        <v>0</v>
      </c>
      <c r="AV37" s="84">
        <v>0</v>
      </c>
      <c r="AW37" s="84">
        <v>0</v>
      </c>
      <c r="AX37" s="84">
        <v>18</v>
      </c>
      <c r="AY37" s="84">
        <v>0</v>
      </c>
      <c r="AZ37" s="84">
        <v>239</v>
      </c>
      <c r="BA37" s="84">
        <v>0</v>
      </c>
      <c r="BB37" s="84">
        <v>23848</v>
      </c>
      <c r="BC37" s="84">
        <v>0</v>
      </c>
      <c r="BD37" s="84">
        <v>150</v>
      </c>
      <c r="BE37" s="84">
        <v>0</v>
      </c>
      <c r="BF37" s="84">
        <v>0</v>
      </c>
      <c r="BG37" s="84">
        <v>0</v>
      </c>
      <c r="BH37" s="84">
        <v>150</v>
      </c>
      <c r="BI37" s="84">
        <v>0</v>
      </c>
      <c r="BJ37" s="84">
        <v>0</v>
      </c>
      <c r="BK37" s="84">
        <v>0</v>
      </c>
      <c r="BL37" s="84">
        <v>569</v>
      </c>
      <c r="BM37" s="84">
        <v>569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4988</v>
      </c>
      <c r="BX37" s="84">
        <v>5557</v>
      </c>
      <c r="BY37" s="84">
        <v>29555</v>
      </c>
      <c r="BZ37" s="84">
        <v>53</v>
      </c>
      <c r="CA37" s="84">
        <v>481</v>
      </c>
      <c r="CB37" s="84">
        <v>1285</v>
      </c>
      <c r="CC37" s="84">
        <v>91</v>
      </c>
      <c r="CD37" s="84">
        <v>1910</v>
      </c>
      <c r="CE37" s="84">
        <v>0</v>
      </c>
      <c r="CF37" s="84">
        <v>0</v>
      </c>
      <c r="CG37" s="84">
        <v>0</v>
      </c>
      <c r="CH37" s="84">
        <v>0</v>
      </c>
    </row>
    <row r="38" spans="1:86" x14ac:dyDescent="0.25">
      <c r="A38" s="84">
        <v>200812</v>
      </c>
      <c r="B38" s="84">
        <v>544</v>
      </c>
      <c r="C38" s="85" t="s">
        <v>439</v>
      </c>
      <c r="D38" s="84">
        <v>1668</v>
      </c>
      <c r="E38" s="84">
        <v>342</v>
      </c>
      <c r="F38" s="84">
        <v>1325</v>
      </c>
      <c r="G38" s="84">
        <v>17</v>
      </c>
      <c r="H38" s="84">
        <v>115</v>
      </c>
      <c r="I38" s="84">
        <v>64</v>
      </c>
      <c r="J38" s="84">
        <v>1394</v>
      </c>
      <c r="K38" s="84">
        <v>-48</v>
      </c>
      <c r="L38" s="84">
        <v>2</v>
      </c>
      <c r="M38" s="84">
        <v>1327</v>
      </c>
      <c r="N38" s="84">
        <v>9</v>
      </c>
      <c r="O38" s="84">
        <v>0</v>
      </c>
      <c r="P38" s="84">
        <v>97</v>
      </c>
      <c r="Q38" s="84">
        <v>0</v>
      </c>
      <c r="R38" s="84">
        <v>0</v>
      </c>
      <c r="S38" s="84">
        <v>-85</v>
      </c>
      <c r="T38" s="84">
        <v>-3</v>
      </c>
      <c r="U38" s="84">
        <v>-82</v>
      </c>
      <c r="V38" s="84">
        <v>140</v>
      </c>
      <c r="W38" s="84">
        <v>0</v>
      </c>
      <c r="X38" s="84">
        <v>2812</v>
      </c>
      <c r="Y38" s="84">
        <v>0</v>
      </c>
      <c r="Z38" s="84">
        <v>11108</v>
      </c>
      <c r="AA38" s="84">
        <v>12988</v>
      </c>
      <c r="AB38" s="84">
        <v>0</v>
      </c>
      <c r="AC38" s="84">
        <v>274</v>
      </c>
      <c r="AD38" s="84">
        <v>0</v>
      </c>
      <c r="AE38" s="84">
        <v>0</v>
      </c>
      <c r="AF38" s="84">
        <v>0</v>
      </c>
      <c r="AG38" s="84">
        <v>0</v>
      </c>
      <c r="AH38" s="84">
        <v>1052</v>
      </c>
      <c r="AI38" s="84">
        <v>0</v>
      </c>
      <c r="AJ38" s="84">
        <v>1052</v>
      </c>
      <c r="AK38" s="84">
        <v>20</v>
      </c>
      <c r="AL38" s="84">
        <v>0</v>
      </c>
      <c r="AM38" s="84">
        <v>0</v>
      </c>
      <c r="AN38" s="84">
        <v>0</v>
      </c>
      <c r="AO38" s="84">
        <v>259</v>
      </c>
      <c r="AP38" s="84">
        <v>0</v>
      </c>
      <c r="AQ38" s="84">
        <v>28653</v>
      </c>
      <c r="AR38" s="84">
        <v>9</v>
      </c>
      <c r="AS38" s="84">
        <v>22760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242</v>
      </c>
      <c r="BA38" s="84">
        <v>0</v>
      </c>
      <c r="BB38" s="84">
        <v>23011</v>
      </c>
      <c r="BC38" s="84">
        <v>0</v>
      </c>
      <c r="BD38" s="84">
        <v>150</v>
      </c>
      <c r="BE38" s="84">
        <v>0</v>
      </c>
      <c r="BF38" s="84">
        <v>16</v>
      </c>
      <c r="BG38" s="84">
        <v>0</v>
      </c>
      <c r="BH38" s="84">
        <v>167</v>
      </c>
      <c r="BI38" s="84">
        <v>0</v>
      </c>
      <c r="BJ38" s="84">
        <v>0</v>
      </c>
      <c r="BK38" s="84">
        <v>0</v>
      </c>
      <c r="BL38" s="84">
        <v>569</v>
      </c>
      <c r="BM38" s="84">
        <v>569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4906</v>
      </c>
      <c r="BX38" s="84">
        <v>5475</v>
      </c>
      <c r="BY38" s="84">
        <v>28653</v>
      </c>
      <c r="BZ38" s="84">
        <v>117</v>
      </c>
      <c r="CA38" s="84">
        <v>0</v>
      </c>
      <c r="CB38" s="84">
        <v>1020</v>
      </c>
      <c r="CC38" s="84">
        <v>388</v>
      </c>
      <c r="CD38" s="84">
        <v>1524</v>
      </c>
      <c r="CE38" s="84">
        <v>0</v>
      </c>
      <c r="CF38" s="84">
        <v>0</v>
      </c>
      <c r="CG38" s="84">
        <v>0</v>
      </c>
      <c r="CH38" s="84">
        <v>0</v>
      </c>
    </row>
    <row r="39" spans="1:86" x14ac:dyDescent="0.25">
      <c r="A39" s="84">
        <v>200912</v>
      </c>
      <c r="B39" s="84">
        <v>544</v>
      </c>
      <c r="C39" s="85" t="s">
        <v>439</v>
      </c>
      <c r="D39" s="84">
        <v>1688</v>
      </c>
      <c r="E39" s="84">
        <v>270</v>
      </c>
      <c r="F39" s="84">
        <v>1418</v>
      </c>
      <c r="G39" s="84">
        <v>36</v>
      </c>
      <c r="H39" s="84">
        <v>109</v>
      </c>
      <c r="I39" s="84">
        <v>33</v>
      </c>
      <c r="J39" s="84">
        <v>1529</v>
      </c>
      <c r="K39" s="84">
        <v>381</v>
      </c>
      <c r="L39" s="84">
        <v>5</v>
      </c>
      <c r="M39" s="84">
        <v>1477</v>
      </c>
      <c r="N39" s="84">
        <v>18</v>
      </c>
      <c r="O39" s="84">
        <v>0</v>
      </c>
      <c r="P39" s="84">
        <v>36</v>
      </c>
      <c r="Q39" s="84">
        <v>0</v>
      </c>
      <c r="R39" s="84">
        <v>0</v>
      </c>
      <c r="S39" s="84">
        <v>385</v>
      </c>
      <c r="T39" s="84">
        <v>30</v>
      </c>
      <c r="U39" s="84">
        <v>355</v>
      </c>
      <c r="V39" s="84">
        <v>237</v>
      </c>
      <c r="W39" s="84">
        <v>0</v>
      </c>
      <c r="X39" s="84">
        <v>6001</v>
      </c>
      <c r="Y39" s="84">
        <v>0</v>
      </c>
      <c r="Z39" s="84">
        <v>10193</v>
      </c>
      <c r="AA39" s="84">
        <v>13775</v>
      </c>
      <c r="AB39" s="84">
        <v>0</v>
      </c>
      <c r="AC39" s="84">
        <v>485</v>
      </c>
      <c r="AD39" s="84">
        <v>0</v>
      </c>
      <c r="AE39" s="84">
        <v>0</v>
      </c>
      <c r="AF39" s="84">
        <v>0</v>
      </c>
      <c r="AG39" s="84">
        <v>0</v>
      </c>
      <c r="AH39" s="84">
        <v>1067</v>
      </c>
      <c r="AI39" s="84">
        <v>0</v>
      </c>
      <c r="AJ39" s="84">
        <v>1067</v>
      </c>
      <c r="AK39" s="84">
        <v>34</v>
      </c>
      <c r="AL39" s="84">
        <v>0</v>
      </c>
      <c r="AM39" s="84">
        <v>0</v>
      </c>
      <c r="AN39" s="84">
        <v>0</v>
      </c>
      <c r="AO39" s="84">
        <v>306</v>
      </c>
      <c r="AP39" s="84">
        <v>0</v>
      </c>
      <c r="AQ39" s="84">
        <v>32097</v>
      </c>
      <c r="AR39" s="84">
        <v>8</v>
      </c>
      <c r="AS39" s="84">
        <v>25755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277</v>
      </c>
      <c r="BA39" s="84">
        <v>0</v>
      </c>
      <c r="BB39" s="84">
        <v>26041</v>
      </c>
      <c r="BC39" s="84">
        <v>0</v>
      </c>
      <c r="BD39" s="84">
        <v>156</v>
      </c>
      <c r="BE39" s="84">
        <v>0</v>
      </c>
      <c r="BF39" s="84">
        <v>70</v>
      </c>
      <c r="BG39" s="84">
        <v>0</v>
      </c>
      <c r="BH39" s="84">
        <v>226</v>
      </c>
      <c r="BI39" s="84">
        <v>0</v>
      </c>
      <c r="BJ39" s="84">
        <v>0</v>
      </c>
      <c r="BK39" s="84">
        <v>0</v>
      </c>
      <c r="BL39" s="84">
        <v>569</v>
      </c>
      <c r="BM39" s="84">
        <v>569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5261</v>
      </c>
      <c r="BX39" s="84">
        <v>5830</v>
      </c>
      <c r="BY39" s="84">
        <v>32097</v>
      </c>
      <c r="BZ39" s="84">
        <v>111</v>
      </c>
      <c r="CA39" s="84">
        <v>0</v>
      </c>
      <c r="CB39" s="84">
        <v>0</v>
      </c>
      <c r="CC39" s="84">
        <v>232</v>
      </c>
      <c r="CD39" s="84">
        <v>343</v>
      </c>
      <c r="CE39" s="84">
        <v>0</v>
      </c>
      <c r="CF39" s="84">
        <v>0</v>
      </c>
      <c r="CG39" s="84">
        <v>0</v>
      </c>
      <c r="CH39" s="84">
        <v>0</v>
      </c>
    </row>
    <row r="40" spans="1:86" x14ac:dyDescent="0.25">
      <c r="A40" s="84">
        <v>201012</v>
      </c>
      <c r="B40" s="84">
        <v>544</v>
      </c>
      <c r="C40" s="85" t="s">
        <v>439</v>
      </c>
      <c r="D40" s="84">
        <v>1449</v>
      </c>
      <c r="E40" s="84">
        <v>187</v>
      </c>
      <c r="F40" s="84">
        <v>1262</v>
      </c>
      <c r="G40" s="84">
        <v>25</v>
      </c>
      <c r="H40" s="84">
        <v>133</v>
      </c>
      <c r="I40" s="84">
        <v>23</v>
      </c>
      <c r="J40" s="84">
        <v>1397</v>
      </c>
      <c r="K40" s="84">
        <v>62</v>
      </c>
      <c r="L40" s="84">
        <v>3</v>
      </c>
      <c r="M40" s="84">
        <v>1803</v>
      </c>
      <c r="N40" s="84">
        <v>16</v>
      </c>
      <c r="O40" s="84">
        <v>0</v>
      </c>
      <c r="P40" s="84">
        <v>90</v>
      </c>
      <c r="Q40" s="84">
        <v>0</v>
      </c>
      <c r="R40" s="84">
        <v>0</v>
      </c>
      <c r="S40" s="84">
        <v>-448</v>
      </c>
      <c r="T40" s="84">
        <v>0</v>
      </c>
      <c r="U40" s="84">
        <v>-448</v>
      </c>
      <c r="V40" s="84">
        <v>135</v>
      </c>
      <c r="W40" s="84">
        <v>0</v>
      </c>
      <c r="X40" s="84">
        <v>6929</v>
      </c>
      <c r="Y40" s="84">
        <v>0</v>
      </c>
      <c r="Z40" s="84">
        <v>11631</v>
      </c>
      <c r="AA40" s="84">
        <v>14263</v>
      </c>
      <c r="AB40" s="84">
        <v>0</v>
      </c>
      <c r="AC40" s="84">
        <v>471</v>
      </c>
      <c r="AD40" s="84">
        <v>0</v>
      </c>
      <c r="AE40" s="84">
        <v>0</v>
      </c>
      <c r="AF40" s="84">
        <v>0</v>
      </c>
      <c r="AG40" s="84">
        <v>0</v>
      </c>
      <c r="AH40" s="84">
        <v>1063</v>
      </c>
      <c r="AI40" s="84">
        <v>0</v>
      </c>
      <c r="AJ40" s="84">
        <v>1063</v>
      </c>
      <c r="AK40" s="84">
        <v>22</v>
      </c>
      <c r="AL40" s="84">
        <v>0</v>
      </c>
      <c r="AM40" s="84">
        <v>0</v>
      </c>
      <c r="AN40" s="84">
        <v>0</v>
      </c>
      <c r="AO40" s="84">
        <v>250</v>
      </c>
      <c r="AP40" s="84">
        <v>0</v>
      </c>
      <c r="AQ40" s="84">
        <v>34764</v>
      </c>
      <c r="AR40" s="84">
        <v>113</v>
      </c>
      <c r="AS40" s="84">
        <v>28720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269</v>
      </c>
      <c r="BA40" s="84">
        <v>4</v>
      </c>
      <c r="BB40" s="84">
        <v>29105</v>
      </c>
      <c r="BC40" s="84">
        <v>0</v>
      </c>
      <c r="BD40" s="84">
        <v>156</v>
      </c>
      <c r="BE40" s="84">
        <v>0</v>
      </c>
      <c r="BF40" s="84">
        <v>120</v>
      </c>
      <c r="BG40" s="84">
        <v>0</v>
      </c>
      <c r="BH40" s="84">
        <v>276</v>
      </c>
      <c r="BI40" s="84">
        <v>0</v>
      </c>
      <c r="BJ40" s="84">
        <v>0</v>
      </c>
      <c r="BK40" s="84">
        <v>0</v>
      </c>
      <c r="BL40" s="84">
        <v>569</v>
      </c>
      <c r="BM40" s="84">
        <v>569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4813</v>
      </c>
      <c r="BX40" s="84">
        <v>5382</v>
      </c>
      <c r="BY40" s="84">
        <v>34764</v>
      </c>
      <c r="BZ40" s="84">
        <v>111</v>
      </c>
      <c r="CA40" s="84">
        <v>0</v>
      </c>
      <c r="CB40" s="84">
        <v>0</v>
      </c>
      <c r="CC40" s="84">
        <v>61</v>
      </c>
      <c r="CD40" s="84">
        <v>172</v>
      </c>
      <c r="CE40" s="84">
        <v>0</v>
      </c>
      <c r="CF40" s="84">
        <v>0</v>
      </c>
      <c r="CG40" s="84">
        <v>0</v>
      </c>
      <c r="CH40" s="84">
        <v>0</v>
      </c>
    </row>
    <row r="41" spans="1:86" x14ac:dyDescent="0.25">
      <c r="A41" s="84">
        <v>201112</v>
      </c>
      <c r="B41" s="84">
        <v>544</v>
      </c>
      <c r="C41" s="85" t="s">
        <v>439</v>
      </c>
      <c r="D41" s="84">
        <v>1596</v>
      </c>
      <c r="E41" s="84">
        <v>200</v>
      </c>
      <c r="F41" s="84">
        <v>1396</v>
      </c>
      <c r="G41" s="84">
        <v>17</v>
      </c>
      <c r="H41" s="84">
        <v>147</v>
      </c>
      <c r="I41" s="84">
        <v>13</v>
      </c>
      <c r="J41" s="84">
        <v>1547</v>
      </c>
      <c r="K41" s="84">
        <v>-94</v>
      </c>
      <c r="L41" s="84">
        <v>-110</v>
      </c>
      <c r="M41" s="84">
        <v>1582</v>
      </c>
      <c r="N41" s="84">
        <v>32</v>
      </c>
      <c r="O41" s="84">
        <v>82</v>
      </c>
      <c r="P41" s="84">
        <v>24</v>
      </c>
      <c r="Q41" s="84">
        <v>0</v>
      </c>
      <c r="R41" s="84">
        <v>0</v>
      </c>
      <c r="S41" s="84">
        <v>-377</v>
      </c>
      <c r="T41" s="84">
        <v>-208</v>
      </c>
      <c r="U41" s="84">
        <v>-169</v>
      </c>
      <c r="V41" s="84">
        <v>111</v>
      </c>
      <c r="W41" s="84">
        <v>0</v>
      </c>
      <c r="X41" s="84">
        <v>2644</v>
      </c>
      <c r="Y41" s="84">
        <v>0</v>
      </c>
      <c r="Z41" s="84">
        <v>13717</v>
      </c>
      <c r="AA41" s="84">
        <v>13733</v>
      </c>
      <c r="AB41" s="84">
        <v>0</v>
      </c>
      <c r="AC41" s="84">
        <v>466</v>
      </c>
      <c r="AD41" s="84">
        <v>0</v>
      </c>
      <c r="AE41" s="84">
        <v>0</v>
      </c>
      <c r="AF41" s="84">
        <v>0</v>
      </c>
      <c r="AG41" s="84">
        <v>0</v>
      </c>
      <c r="AH41" s="84">
        <v>950</v>
      </c>
      <c r="AI41" s="84">
        <v>0</v>
      </c>
      <c r="AJ41" s="84">
        <v>950</v>
      </c>
      <c r="AK41" s="84">
        <v>17</v>
      </c>
      <c r="AL41" s="84">
        <v>6</v>
      </c>
      <c r="AM41" s="84">
        <v>75</v>
      </c>
      <c r="AN41" s="84">
        <v>0</v>
      </c>
      <c r="AO41" s="84">
        <v>289</v>
      </c>
      <c r="AP41" s="84">
        <v>51</v>
      </c>
      <c r="AQ41" s="84">
        <v>32059</v>
      </c>
      <c r="AR41" s="84">
        <v>7</v>
      </c>
      <c r="AS41" s="84">
        <v>26706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205</v>
      </c>
      <c r="BA41" s="84">
        <v>4</v>
      </c>
      <c r="BB41" s="84">
        <v>26921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465</v>
      </c>
      <c r="BM41" s="84">
        <v>465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4673</v>
      </c>
      <c r="BX41" s="84">
        <v>5138</v>
      </c>
      <c r="BY41" s="84">
        <v>32059</v>
      </c>
      <c r="BZ41" s="84">
        <v>111</v>
      </c>
      <c r="CA41" s="84">
        <v>0</v>
      </c>
      <c r="CB41" s="84">
        <v>0</v>
      </c>
      <c r="CC41" s="84">
        <v>194</v>
      </c>
      <c r="CD41" s="84">
        <v>305</v>
      </c>
      <c r="CE41" s="84">
        <v>0</v>
      </c>
      <c r="CF41" s="84">
        <v>0</v>
      </c>
      <c r="CG41" s="84">
        <v>0</v>
      </c>
      <c r="CH41" s="84">
        <v>0</v>
      </c>
    </row>
    <row r="42" spans="1:86" x14ac:dyDescent="0.25">
      <c r="A42" s="84">
        <v>201212</v>
      </c>
      <c r="B42" s="84">
        <v>544</v>
      </c>
      <c r="C42" s="85" t="s">
        <v>439</v>
      </c>
      <c r="D42" s="84">
        <v>1468</v>
      </c>
      <c r="E42" s="84">
        <v>198</v>
      </c>
      <c r="F42" s="84">
        <v>1269</v>
      </c>
      <c r="G42" s="84">
        <v>21</v>
      </c>
      <c r="H42" s="84">
        <v>189</v>
      </c>
      <c r="I42" s="84">
        <v>18</v>
      </c>
      <c r="J42" s="84">
        <v>1462</v>
      </c>
      <c r="K42" s="84">
        <v>39</v>
      </c>
      <c r="L42" s="84">
        <v>-3</v>
      </c>
      <c r="M42" s="84">
        <v>1613</v>
      </c>
      <c r="N42" s="84">
        <v>30</v>
      </c>
      <c r="O42" s="84">
        <v>54</v>
      </c>
      <c r="P42" s="84">
        <v>1</v>
      </c>
      <c r="Q42" s="84">
        <v>0</v>
      </c>
      <c r="R42" s="84">
        <v>0</v>
      </c>
      <c r="S42" s="84">
        <v>-198</v>
      </c>
      <c r="T42" s="84">
        <v>-47</v>
      </c>
      <c r="U42" s="84">
        <v>-152</v>
      </c>
      <c r="V42" s="84">
        <v>122</v>
      </c>
      <c r="W42" s="84">
        <v>0</v>
      </c>
      <c r="X42" s="84">
        <v>4794</v>
      </c>
      <c r="Y42" s="84">
        <v>0</v>
      </c>
      <c r="Z42" s="84">
        <v>15426</v>
      </c>
      <c r="AA42" s="84">
        <v>10419</v>
      </c>
      <c r="AB42" s="84">
        <v>0</v>
      </c>
      <c r="AC42" s="84">
        <v>400</v>
      </c>
      <c r="AD42" s="84">
        <v>0</v>
      </c>
      <c r="AE42" s="84">
        <v>0</v>
      </c>
      <c r="AF42" s="84">
        <v>0</v>
      </c>
      <c r="AG42" s="84">
        <v>0</v>
      </c>
      <c r="AH42" s="84">
        <v>938</v>
      </c>
      <c r="AI42" s="84">
        <v>0</v>
      </c>
      <c r="AJ42" s="84">
        <v>938</v>
      </c>
      <c r="AK42" s="84">
        <v>0</v>
      </c>
      <c r="AL42" s="84">
        <v>6</v>
      </c>
      <c r="AM42" s="84">
        <v>122</v>
      </c>
      <c r="AN42" s="84">
        <v>0</v>
      </c>
      <c r="AO42" s="84">
        <v>48</v>
      </c>
      <c r="AP42" s="84">
        <v>49</v>
      </c>
      <c r="AQ42" s="84">
        <v>32323</v>
      </c>
      <c r="AR42" s="84">
        <v>11</v>
      </c>
      <c r="AS42" s="84">
        <v>27048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273</v>
      </c>
      <c r="BA42" s="84">
        <v>5</v>
      </c>
      <c r="BB42" s="84">
        <v>27337</v>
      </c>
      <c r="BC42" s="84">
        <v>0</v>
      </c>
      <c r="BD42" s="84">
        <v>0</v>
      </c>
      <c r="BE42" s="84">
        <v>0</v>
      </c>
      <c r="BF42" s="84">
        <v>0</v>
      </c>
      <c r="BG42" s="84">
        <v>0</v>
      </c>
      <c r="BH42" s="84">
        <v>0</v>
      </c>
      <c r="BI42" s="84">
        <v>0</v>
      </c>
      <c r="BJ42" s="84">
        <v>0</v>
      </c>
      <c r="BK42" s="84">
        <v>0</v>
      </c>
      <c r="BL42" s="84">
        <v>465</v>
      </c>
      <c r="BM42" s="84">
        <v>465</v>
      </c>
      <c r="BN42" s="84">
        <v>0</v>
      </c>
      <c r="BO42" s="84">
        <v>0</v>
      </c>
      <c r="BP42" s="84"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v>0</v>
      </c>
      <c r="BV42" s="84">
        <v>0</v>
      </c>
      <c r="BW42" s="84">
        <v>4522</v>
      </c>
      <c r="BX42" s="84">
        <v>4986</v>
      </c>
      <c r="BY42" s="84">
        <v>32323</v>
      </c>
      <c r="BZ42" s="84">
        <v>58</v>
      </c>
      <c r="CA42" s="84">
        <v>0</v>
      </c>
      <c r="CB42" s="84">
        <v>0</v>
      </c>
      <c r="CC42" s="84">
        <v>255</v>
      </c>
      <c r="CD42" s="84">
        <v>314</v>
      </c>
      <c r="CE42" s="84">
        <v>0</v>
      </c>
      <c r="CF42" s="84">
        <v>0</v>
      </c>
      <c r="CG42" s="84">
        <v>0</v>
      </c>
      <c r="CH42" s="84">
        <v>0</v>
      </c>
    </row>
    <row r="43" spans="1:86" x14ac:dyDescent="0.25">
      <c r="A43" s="84">
        <v>201312</v>
      </c>
      <c r="B43" s="84">
        <v>544</v>
      </c>
      <c r="C43" s="85" t="s">
        <v>439</v>
      </c>
      <c r="D43" s="84">
        <v>1440</v>
      </c>
      <c r="E43" s="84">
        <v>160</v>
      </c>
      <c r="F43" s="84">
        <v>1280</v>
      </c>
      <c r="G43" s="84">
        <v>21</v>
      </c>
      <c r="H43" s="84">
        <v>217</v>
      </c>
      <c r="I43" s="84">
        <v>13</v>
      </c>
      <c r="J43" s="84">
        <v>1505</v>
      </c>
      <c r="K43" s="84">
        <v>141</v>
      </c>
      <c r="L43" s="84">
        <v>12</v>
      </c>
      <c r="M43" s="84">
        <v>1633</v>
      </c>
      <c r="N43" s="84">
        <v>12</v>
      </c>
      <c r="O43" s="84">
        <v>69</v>
      </c>
      <c r="P43" s="84">
        <v>123</v>
      </c>
      <c r="Q43" s="84">
        <v>0</v>
      </c>
      <c r="R43" s="84">
        <v>0</v>
      </c>
      <c r="S43" s="84">
        <v>-179</v>
      </c>
      <c r="T43" s="84">
        <v>-2</v>
      </c>
      <c r="U43" s="84">
        <v>-177</v>
      </c>
      <c r="V43" s="84">
        <v>113</v>
      </c>
      <c r="W43" s="84">
        <v>0</v>
      </c>
      <c r="X43" s="84">
        <v>8431</v>
      </c>
      <c r="Y43" s="84">
        <v>0</v>
      </c>
      <c r="Z43" s="84">
        <v>15537</v>
      </c>
      <c r="AA43" s="84">
        <v>7108</v>
      </c>
      <c r="AB43" s="84">
        <v>0</v>
      </c>
      <c r="AC43" s="84">
        <v>496</v>
      </c>
      <c r="AD43" s="84">
        <v>0</v>
      </c>
      <c r="AE43" s="84">
        <v>0</v>
      </c>
      <c r="AF43" s="84">
        <v>0</v>
      </c>
      <c r="AG43" s="84">
        <v>0</v>
      </c>
      <c r="AH43" s="84">
        <v>925</v>
      </c>
      <c r="AI43" s="84">
        <v>0</v>
      </c>
      <c r="AJ43" s="84">
        <v>925</v>
      </c>
      <c r="AK43" s="84">
        <v>0</v>
      </c>
      <c r="AL43" s="84">
        <v>11</v>
      </c>
      <c r="AM43" s="84">
        <v>143</v>
      </c>
      <c r="AN43" s="84">
        <v>0</v>
      </c>
      <c r="AO43" s="84">
        <v>127</v>
      </c>
      <c r="AP43" s="84">
        <v>29</v>
      </c>
      <c r="AQ43" s="84">
        <v>32920</v>
      </c>
      <c r="AR43" s="84">
        <v>34</v>
      </c>
      <c r="AS43" s="84">
        <v>27545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505</v>
      </c>
      <c r="BA43" s="84">
        <v>5</v>
      </c>
      <c r="BB43" s="84">
        <v>28089</v>
      </c>
      <c r="BC43" s="84">
        <v>0</v>
      </c>
      <c r="BD43" s="84">
        <v>0</v>
      </c>
      <c r="BE43" s="84">
        <v>0</v>
      </c>
      <c r="BF43" s="84">
        <v>0</v>
      </c>
      <c r="BG43" s="84">
        <v>3</v>
      </c>
      <c r="BH43" s="84">
        <v>3</v>
      </c>
      <c r="BI43" s="84">
        <v>0</v>
      </c>
      <c r="BJ43" s="84">
        <v>0</v>
      </c>
      <c r="BK43" s="84">
        <v>0</v>
      </c>
      <c r="BL43" s="84">
        <v>483</v>
      </c>
      <c r="BM43" s="84">
        <v>483</v>
      </c>
      <c r="BN43" s="84">
        <v>0</v>
      </c>
      <c r="BO43" s="84">
        <v>0</v>
      </c>
      <c r="BP43" s="84"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v>0</v>
      </c>
      <c r="BV43" s="84">
        <v>0</v>
      </c>
      <c r="BW43" s="84">
        <v>4345</v>
      </c>
      <c r="BX43" s="84">
        <v>4828</v>
      </c>
      <c r="BY43" s="84">
        <v>32920</v>
      </c>
      <c r="BZ43" s="84">
        <v>58</v>
      </c>
      <c r="CA43" s="84">
        <v>0</v>
      </c>
      <c r="CB43" s="84">
        <v>0</v>
      </c>
      <c r="CC43" s="84">
        <v>194</v>
      </c>
      <c r="CD43" s="84">
        <v>252</v>
      </c>
      <c r="CE43" s="84">
        <v>0</v>
      </c>
      <c r="CF43" s="84">
        <v>0</v>
      </c>
      <c r="CG43" s="84">
        <v>845</v>
      </c>
      <c r="CH43" s="84">
        <v>845</v>
      </c>
    </row>
    <row r="44" spans="1:86" x14ac:dyDescent="0.25">
      <c r="A44" s="84">
        <v>201412</v>
      </c>
      <c r="B44" s="84">
        <v>544</v>
      </c>
      <c r="C44" s="85" t="s">
        <v>439</v>
      </c>
      <c r="D44" s="84">
        <v>1505</v>
      </c>
      <c r="E44" s="84">
        <v>166</v>
      </c>
      <c r="F44" s="84">
        <v>1339</v>
      </c>
      <c r="G44" s="84">
        <v>22</v>
      </c>
      <c r="H44" s="84">
        <v>272</v>
      </c>
      <c r="I44" s="84">
        <v>13</v>
      </c>
      <c r="J44" s="84">
        <v>1620</v>
      </c>
      <c r="K44" s="84">
        <v>211</v>
      </c>
      <c r="L44" s="84">
        <v>7</v>
      </c>
      <c r="M44" s="84">
        <v>1676</v>
      </c>
      <c r="N44" s="84">
        <v>27</v>
      </c>
      <c r="O44" s="84">
        <v>62</v>
      </c>
      <c r="P44" s="84">
        <v>6</v>
      </c>
      <c r="Q44" s="84">
        <v>0</v>
      </c>
      <c r="R44" s="84">
        <v>0</v>
      </c>
      <c r="S44" s="84">
        <v>67</v>
      </c>
      <c r="T44" s="84">
        <v>6</v>
      </c>
      <c r="U44" s="84">
        <v>61</v>
      </c>
      <c r="V44" s="84">
        <v>162</v>
      </c>
      <c r="W44" s="84">
        <v>0</v>
      </c>
      <c r="X44" s="84">
        <v>9387</v>
      </c>
      <c r="Y44" s="84">
        <v>0</v>
      </c>
      <c r="Z44" s="84">
        <v>16999</v>
      </c>
      <c r="AA44" s="84">
        <v>6733</v>
      </c>
      <c r="AB44" s="84">
        <v>0</v>
      </c>
      <c r="AC44" s="84">
        <v>39</v>
      </c>
      <c r="AD44" s="84">
        <v>0</v>
      </c>
      <c r="AE44" s="84">
        <v>0</v>
      </c>
      <c r="AF44" s="84">
        <v>0</v>
      </c>
      <c r="AG44" s="84">
        <v>0</v>
      </c>
      <c r="AH44" s="84">
        <v>913</v>
      </c>
      <c r="AI44" s="84">
        <v>0</v>
      </c>
      <c r="AJ44" s="84">
        <v>913</v>
      </c>
      <c r="AK44" s="84">
        <v>85</v>
      </c>
      <c r="AL44" s="84">
        <v>17</v>
      </c>
      <c r="AM44" s="84">
        <v>136</v>
      </c>
      <c r="AN44" s="84">
        <v>0</v>
      </c>
      <c r="AO44" s="84">
        <v>298</v>
      </c>
      <c r="AP44" s="84">
        <v>11</v>
      </c>
      <c r="AQ44" s="84">
        <v>34781</v>
      </c>
      <c r="AR44" s="84">
        <v>4</v>
      </c>
      <c r="AS44" s="84">
        <v>29242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638</v>
      </c>
      <c r="BA44" s="84">
        <v>7</v>
      </c>
      <c r="BB44" s="84">
        <v>29891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483</v>
      </c>
      <c r="BM44" s="84">
        <v>483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4406</v>
      </c>
      <c r="BX44" s="84">
        <v>4889</v>
      </c>
      <c r="BY44" s="84">
        <v>34781</v>
      </c>
      <c r="BZ44" s="84">
        <v>58</v>
      </c>
      <c r="CA44" s="84">
        <v>0</v>
      </c>
      <c r="CB44" s="84">
        <v>0</v>
      </c>
      <c r="CC44" s="84">
        <v>145</v>
      </c>
      <c r="CD44" s="84">
        <v>203</v>
      </c>
      <c r="CE44" s="84">
        <v>0</v>
      </c>
      <c r="CF44" s="84">
        <v>0</v>
      </c>
      <c r="CG44" s="84">
        <v>845</v>
      </c>
      <c r="CH44" s="84">
        <v>845</v>
      </c>
    </row>
    <row r="45" spans="1:86" x14ac:dyDescent="0.25">
      <c r="A45" s="84">
        <v>201512</v>
      </c>
      <c r="B45" s="84">
        <v>544</v>
      </c>
      <c r="C45" s="85" t="s">
        <v>439</v>
      </c>
      <c r="D45" s="84">
        <v>1476</v>
      </c>
      <c r="E45" s="84">
        <v>160</v>
      </c>
      <c r="F45" s="84">
        <v>1316</v>
      </c>
      <c r="G45" s="84">
        <v>6</v>
      </c>
      <c r="H45" s="84">
        <v>292</v>
      </c>
      <c r="I45" s="84">
        <v>27</v>
      </c>
      <c r="J45" s="84">
        <v>1587</v>
      </c>
      <c r="K45" s="84">
        <v>21</v>
      </c>
      <c r="L45" s="84">
        <v>12</v>
      </c>
      <c r="M45" s="84">
        <v>1764</v>
      </c>
      <c r="N45" s="84">
        <v>37</v>
      </c>
      <c r="O45" s="84">
        <v>65</v>
      </c>
      <c r="P45" s="84">
        <v>9</v>
      </c>
      <c r="Q45" s="84">
        <v>0</v>
      </c>
      <c r="R45" s="84">
        <v>0</v>
      </c>
      <c r="S45" s="84">
        <v>-256</v>
      </c>
      <c r="T45" s="84">
        <v>136</v>
      </c>
      <c r="U45" s="84">
        <v>-392</v>
      </c>
      <c r="V45" s="84">
        <v>1272</v>
      </c>
      <c r="W45" s="84">
        <v>0</v>
      </c>
      <c r="X45" s="84">
        <v>7697</v>
      </c>
      <c r="Y45" s="84">
        <v>0</v>
      </c>
      <c r="Z45" s="84">
        <v>16810</v>
      </c>
      <c r="AA45" s="84">
        <v>10254</v>
      </c>
      <c r="AB45" s="84">
        <v>0</v>
      </c>
      <c r="AC45" s="84">
        <v>546</v>
      </c>
      <c r="AD45" s="84">
        <v>0</v>
      </c>
      <c r="AE45" s="84">
        <v>0</v>
      </c>
      <c r="AF45" s="84">
        <v>0</v>
      </c>
      <c r="AG45" s="84">
        <v>0</v>
      </c>
      <c r="AH45" s="84">
        <v>900</v>
      </c>
      <c r="AI45" s="84">
        <v>0</v>
      </c>
      <c r="AJ45" s="84">
        <v>900</v>
      </c>
      <c r="AK45" s="84">
        <v>60</v>
      </c>
      <c r="AL45" s="84">
        <v>18</v>
      </c>
      <c r="AM45" s="84">
        <v>0</v>
      </c>
      <c r="AN45" s="84">
        <v>0</v>
      </c>
      <c r="AO45" s="84">
        <v>336</v>
      </c>
      <c r="AP45" s="84">
        <v>0</v>
      </c>
      <c r="AQ45" s="84">
        <v>37895</v>
      </c>
      <c r="AR45" s="84">
        <v>0</v>
      </c>
      <c r="AS45" s="84">
        <v>32667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718</v>
      </c>
      <c r="BA45" s="84">
        <v>12</v>
      </c>
      <c r="BB45" s="84">
        <v>33397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483</v>
      </c>
      <c r="BM45" s="84">
        <v>483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4014</v>
      </c>
      <c r="BX45" s="84">
        <v>4497</v>
      </c>
      <c r="BY45" s="84">
        <v>37895</v>
      </c>
      <c r="BZ45" s="84">
        <v>0</v>
      </c>
      <c r="CA45" s="84">
        <v>0</v>
      </c>
      <c r="CB45" s="84">
        <v>0</v>
      </c>
      <c r="CC45" s="84">
        <v>153</v>
      </c>
      <c r="CD45" s="84">
        <v>153</v>
      </c>
      <c r="CE45" s="84">
        <v>0</v>
      </c>
      <c r="CF45" s="84">
        <v>0</v>
      </c>
      <c r="CG45" s="84">
        <v>1177</v>
      </c>
      <c r="CH45" s="84">
        <v>1177</v>
      </c>
    </row>
    <row r="46" spans="1:86" x14ac:dyDescent="0.25">
      <c r="A46" s="84">
        <v>200512</v>
      </c>
      <c r="B46" s="84">
        <v>547</v>
      </c>
      <c r="C46" s="85" t="s">
        <v>330</v>
      </c>
      <c r="D46" s="84">
        <v>5493</v>
      </c>
      <c r="E46" s="84">
        <v>1682</v>
      </c>
      <c r="F46" s="84">
        <v>3811</v>
      </c>
      <c r="G46" s="84">
        <v>68</v>
      </c>
      <c r="H46" s="84">
        <v>924</v>
      </c>
      <c r="I46" s="84">
        <v>146</v>
      </c>
      <c r="J46" s="84">
        <v>4657</v>
      </c>
      <c r="K46" s="84">
        <v>1475</v>
      </c>
      <c r="L46" s="84">
        <v>0</v>
      </c>
      <c r="M46" s="84">
        <v>3553</v>
      </c>
      <c r="N46" s="84">
        <v>146</v>
      </c>
      <c r="O46" s="84">
        <v>11</v>
      </c>
      <c r="P46" s="84">
        <v>285</v>
      </c>
      <c r="Q46" s="84">
        <v>0</v>
      </c>
      <c r="R46" s="84">
        <v>0</v>
      </c>
      <c r="S46" s="84">
        <v>2137</v>
      </c>
      <c r="T46" s="84">
        <v>629</v>
      </c>
      <c r="U46" s="84">
        <v>1508</v>
      </c>
      <c r="V46" s="84">
        <v>600</v>
      </c>
      <c r="W46" s="84">
        <v>0</v>
      </c>
      <c r="X46" s="84">
        <v>30986</v>
      </c>
      <c r="Y46" s="84">
        <v>0</v>
      </c>
      <c r="Z46" s="84">
        <v>30742</v>
      </c>
      <c r="AA46" s="84">
        <v>49083</v>
      </c>
      <c r="AB46" s="84">
        <v>0</v>
      </c>
      <c r="AC46" s="84">
        <v>8976</v>
      </c>
      <c r="AD46" s="84">
        <v>0</v>
      </c>
      <c r="AE46" s="84">
        <v>0</v>
      </c>
      <c r="AF46" s="84">
        <v>0</v>
      </c>
      <c r="AG46" s="84">
        <v>0</v>
      </c>
      <c r="AH46" s="84">
        <v>733</v>
      </c>
      <c r="AI46" s="84">
        <v>0</v>
      </c>
      <c r="AJ46" s="84">
        <v>733</v>
      </c>
      <c r="AK46" s="84">
        <v>115</v>
      </c>
      <c r="AL46" s="84">
        <v>0</v>
      </c>
      <c r="AM46" s="84">
        <v>16</v>
      </c>
      <c r="AN46" s="84">
        <v>0</v>
      </c>
      <c r="AO46" s="84">
        <v>1316</v>
      </c>
      <c r="AP46" s="84">
        <v>0</v>
      </c>
      <c r="AQ46" s="84">
        <v>122567</v>
      </c>
      <c r="AR46" s="84">
        <v>0</v>
      </c>
      <c r="AS46" s="84">
        <v>105472</v>
      </c>
      <c r="AT46" s="84">
        <v>0</v>
      </c>
      <c r="AU46" s="84">
        <v>0</v>
      </c>
      <c r="AV46" s="84">
        <v>0</v>
      </c>
      <c r="AW46" s="84">
        <v>0</v>
      </c>
      <c r="AX46" s="84">
        <v>149</v>
      </c>
      <c r="AY46" s="84">
        <v>0</v>
      </c>
      <c r="AZ46" s="84">
        <v>1800</v>
      </c>
      <c r="BA46" s="84">
        <v>0</v>
      </c>
      <c r="BB46" s="84">
        <v>107421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94</v>
      </c>
      <c r="BM46" s="84">
        <v>94</v>
      </c>
      <c r="BN46" s="84">
        <v>0</v>
      </c>
      <c r="BO46" s="84">
        <v>0</v>
      </c>
      <c r="BP46" s="84">
        <v>0</v>
      </c>
      <c r="BQ46" s="84">
        <v>0</v>
      </c>
      <c r="BR46" s="84">
        <v>4351</v>
      </c>
      <c r="BS46" s="84">
        <v>4351</v>
      </c>
      <c r="BT46" s="84">
        <v>0</v>
      </c>
      <c r="BU46" s="84">
        <v>0</v>
      </c>
      <c r="BV46" s="84">
        <v>0</v>
      </c>
      <c r="BW46" s="84">
        <v>10701</v>
      </c>
      <c r="BX46" s="84">
        <v>15146</v>
      </c>
      <c r="BY46" s="84">
        <v>122567</v>
      </c>
      <c r="BZ46" s="84">
        <v>0</v>
      </c>
      <c r="CA46" s="84">
        <v>8361</v>
      </c>
      <c r="CB46" s="84">
        <v>0</v>
      </c>
      <c r="CC46" s="84">
        <v>19398</v>
      </c>
      <c r="CD46" s="84">
        <v>27759</v>
      </c>
      <c r="CE46" s="84">
        <v>0</v>
      </c>
      <c r="CF46" s="84">
        <v>0</v>
      </c>
      <c r="CG46" s="84">
        <v>0</v>
      </c>
      <c r="CH46" s="84">
        <v>0</v>
      </c>
    </row>
    <row r="47" spans="1:86" x14ac:dyDescent="0.25">
      <c r="A47" s="84">
        <v>200612</v>
      </c>
      <c r="B47" s="84">
        <v>547</v>
      </c>
      <c r="C47" s="85" t="s">
        <v>330</v>
      </c>
      <c r="D47" s="84">
        <v>5712</v>
      </c>
      <c r="E47" s="84">
        <v>1860</v>
      </c>
      <c r="F47" s="84">
        <v>3852</v>
      </c>
      <c r="G47" s="84">
        <v>125</v>
      </c>
      <c r="H47" s="84">
        <v>936</v>
      </c>
      <c r="I47" s="84">
        <v>126</v>
      </c>
      <c r="J47" s="84">
        <v>4787</v>
      </c>
      <c r="K47" s="84">
        <v>2022</v>
      </c>
      <c r="L47" s="84">
        <v>0</v>
      </c>
      <c r="M47" s="84">
        <v>3315</v>
      </c>
      <c r="N47" s="84">
        <v>115</v>
      </c>
      <c r="O47" s="84">
        <v>3</v>
      </c>
      <c r="P47" s="84">
        <v>320</v>
      </c>
      <c r="Q47" s="84">
        <v>0</v>
      </c>
      <c r="R47" s="84">
        <v>0</v>
      </c>
      <c r="S47" s="84">
        <v>3056</v>
      </c>
      <c r="T47" s="84">
        <v>875</v>
      </c>
      <c r="U47" s="84">
        <v>2181</v>
      </c>
      <c r="V47" s="84">
        <v>615</v>
      </c>
      <c r="W47" s="84">
        <v>0</v>
      </c>
      <c r="X47" s="84">
        <v>28943</v>
      </c>
      <c r="Y47" s="84">
        <v>0</v>
      </c>
      <c r="Z47" s="84">
        <v>39978</v>
      </c>
      <c r="AA47" s="84">
        <v>49445</v>
      </c>
      <c r="AB47" s="84">
        <v>0</v>
      </c>
      <c r="AC47" s="84">
        <v>12368</v>
      </c>
      <c r="AD47" s="84">
        <v>0</v>
      </c>
      <c r="AE47" s="84">
        <v>0</v>
      </c>
      <c r="AF47" s="84">
        <v>0</v>
      </c>
      <c r="AG47" s="84">
        <v>0</v>
      </c>
      <c r="AH47" s="84">
        <v>697</v>
      </c>
      <c r="AI47" s="84">
        <v>0</v>
      </c>
      <c r="AJ47" s="84">
        <v>697</v>
      </c>
      <c r="AK47" s="84">
        <v>50</v>
      </c>
      <c r="AL47" s="84">
        <v>5</v>
      </c>
      <c r="AM47" s="84">
        <v>0</v>
      </c>
      <c r="AN47" s="84">
        <v>0</v>
      </c>
      <c r="AO47" s="84">
        <v>1284</v>
      </c>
      <c r="AP47" s="84">
        <v>0</v>
      </c>
      <c r="AQ47" s="84">
        <v>133385</v>
      </c>
      <c r="AR47" s="84">
        <v>0</v>
      </c>
      <c r="AS47" s="84">
        <v>114281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1777</v>
      </c>
      <c r="BA47" s="84">
        <v>0</v>
      </c>
      <c r="BB47" s="84">
        <v>116058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94</v>
      </c>
      <c r="BM47" s="84">
        <v>94</v>
      </c>
      <c r="BN47" s="84">
        <v>0</v>
      </c>
      <c r="BO47" s="84">
        <v>0</v>
      </c>
      <c r="BP47" s="84">
        <v>0</v>
      </c>
      <c r="BQ47" s="84">
        <v>0</v>
      </c>
      <c r="BR47" s="84">
        <v>4351</v>
      </c>
      <c r="BS47" s="84">
        <v>4351</v>
      </c>
      <c r="BT47" s="84">
        <v>0</v>
      </c>
      <c r="BU47" s="84">
        <v>0</v>
      </c>
      <c r="BV47" s="84">
        <v>0</v>
      </c>
      <c r="BW47" s="84">
        <v>12882</v>
      </c>
      <c r="BX47" s="84">
        <v>17327</v>
      </c>
      <c r="BY47" s="84">
        <v>133385</v>
      </c>
      <c r="BZ47" s="84">
        <v>0</v>
      </c>
      <c r="CA47" s="84">
        <v>15342</v>
      </c>
      <c r="CB47" s="84">
        <v>0</v>
      </c>
      <c r="CC47" s="84">
        <v>16832</v>
      </c>
      <c r="CD47" s="84">
        <v>32174</v>
      </c>
      <c r="CE47" s="84">
        <v>0</v>
      </c>
      <c r="CF47" s="84">
        <v>0</v>
      </c>
      <c r="CG47" s="84">
        <v>0</v>
      </c>
      <c r="CH47" s="84">
        <v>0</v>
      </c>
    </row>
    <row r="48" spans="1:86" x14ac:dyDescent="0.25">
      <c r="A48" s="84">
        <v>200712</v>
      </c>
      <c r="B48" s="84">
        <v>547</v>
      </c>
      <c r="C48" s="85" t="s">
        <v>330</v>
      </c>
      <c r="D48" s="84">
        <v>6107</v>
      </c>
      <c r="E48" s="84">
        <v>2543</v>
      </c>
      <c r="F48" s="84">
        <v>3564</v>
      </c>
      <c r="G48" s="84">
        <v>97</v>
      </c>
      <c r="H48" s="84">
        <v>1154</v>
      </c>
      <c r="I48" s="84">
        <v>139</v>
      </c>
      <c r="J48" s="84">
        <v>4676</v>
      </c>
      <c r="K48" s="84">
        <v>-631</v>
      </c>
      <c r="L48" s="84">
        <v>0</v>
      </c>
      <c r="M48" s="84">
        <v>4372</v>
      </c>
      <c r="N48" s="84">
        <v>74</v>
      </c>
      <c r="O48" s="84">
        <v>36</v>
      </c>
      <c r="P48" s="84">
        <v>361</v>
      </c>
      <c r="Q48" s="84">
        <v>0</v>
      </c>
      <c r="R48" s="84">
        <v>0</v>
      </c>
      <c r="S48" s="84">
        <v>-798</v>
      </c>
      <c r="T48" s="84">
        <v>-208</v>
      </c>
      <c r="U48" s="84">
        <v>-590</v>
      </c>
      <c r="V48" s="84">
        <v>584</v>
      </c>
      <c r="W48" s="84">
        <v>0</v>
      </c>
      <c r="X48" s="84">
        <v>6857</v>
      </c>
      <c r="Y48" s="84">
        <v>0</v>
      </c>
      <c r="Z48" s="84">
        <v>55322</v>
      </c>
      <c r="AA48" s="84">
        <v>53317</v>
      </c>
      <c r="AB48" s="84">
        <v>0</v>
      </c>
      <c r="AC48" s="84">
        <v>8937</v>
      </c>
      <c r="AD48" s="84">
        <v>0</v>
      </c>
      <c r="AE48" s="84">
        <v>0</v>
      </c>
      <c r="AF48" s="84">
        <v>0</v>
      </c>
      <c r="AG48" s="84">
        <v>12</v>
      </c>
      <c r="AH48" s="84">
        <v>661</v>
      </c>
      <c r="AI48" s="84">
        <v>0</v>
      </c>
      <c r="AJ48" s="84">
        <v>661</v>
      </c>
      <c r="AK48" s="84">
        <v>0</v>
      </c>
      <c r="AL48" s="84">
        <v>864</v>
      </c>
      <c r="AM48" s="84">
        <v>221</v>
      </c>
      <c r="AN48" s="84">
        <v>0</v>
      </c>
      <c r="AO48" s="84">
        <v>1597</v>
      </c>
      <c r="AP48" s="84">
        <v>0</v>
      </c>
      <c r="AQ48" s="84">
        <v>128372</v>
      </c>
      <c r="AR48" s="84">
        <v>0</v>
      </c>
      <c r="AS48" s="84">
        <v>109225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2411</v>
      </c>
      <c r="BA48" s="84">
        <v>0</v>
      </c>
      <c r="BB48" s="84">
        <v>111636</v>
      </c>
      <c r="BC48" s="84">
        <v>0</v>
      </c>
      <c r="BD48" s="84">
        <v>0</v>
      </c>
      <c r="BE48" s="84">
        <v>0</v>
      </c>
      <c r="BF48" s="84">
        <v>0</v>
      </c>
      <c r="BG48" s="84">
        <v>0</v>
      </c>
      <c r="BH48" s="84">
        <v>0</v>
      </c>
      <c r="BI48" s="84">
        <v>0</v>
      </c>
      <c r="BJ48" s="84">
        <v>0</v>
      </c>
      <c r="BK48" s="84">
        <v>0</v>
      </c>
      <c r="BL48" s="84">
        <v>94</v>
      </c>
      <c r="BM48" s="84">
        <v>94</v>
      </c>
      <c r="BN48" s="84">
        <v>0</v>
      </c>
      <c r="BO48" s="84">
        <v>0</v>
      </c>
      <c r="BP48" s="84">
        <v>0</v>
      </c>
      <c r="BQ48" s="84">
        <v>0</v>
      </c>
      <c r="BR48" s="84">
        <v>4351</v>
      </c>
      <c r="BS48" s="84">
        <v>4351</v>
      </c>
      <c r="BT48" s="84">
        <v>0</v>
      </c>
      <c r="BU48" s="84">
        <v>0</v>
      </c>
      <c r="BV48" s="84">
        <v>0</v>
      </c>
      <c r="BW48" s="84">
        <v>12292</v>
      </c>
      <c r="BX48" s="84">
        <v>16736</v>
      </c>
      <c r="BY48" s="84">
        <v>128372</v>
      </c>
      <c r="BZ48" s="84">
        <v>0</v>
      </c>
      <c r="CA48" s="84">
        <v>21841</v>
      </c>
      <c r="CB48" s="84">
        <v>0</v>
      </c>
      <c r="CC48" s="84">
        <v>21905</v>
      </c>
      <c r="CD48" s="84">
        <v>43746</v>
      </c>
      <c r="CE48" s="84">
        <v>0</v>
      </c>
      <c r="CF48" s="84">
        <v>0</v>
      </c>
      <c r="CG48" s="84">
        <v>0</v>
      </c>
      <c r="CH48" s="84">
        <v>0</v>
      </c>
    </row>
    <row r="49" spans="1:86" x14ac:dyDescent="0.25">
      <c r="A49" s="84">
        <v>200812</v>
      </c>
      <c r="B49" s="84">
        <v>547</v>
      </c>
      <c r="C49" s="85" t="s">
        <v>330</v>
      </c>
      <c r="D49" s="84">
        <v>6846</v>
      </c>
      <c r="E49" s="84">
        <v>3027</v>
      </c>
      <c r="F49" s="84">
        <v>3819</v>
      </c>
      <c r="G49" s="84">
        <v>268</v>
      </c>
      <c r="H49" s="84">
        <v>900</v>
      </c>
      <c r="I49" s="84">
        <v>140</v>
      </c>
      <c r="J49" s="84">
        <v>4847</v>
      </c>
      <c r="K49" s="84">
        <v>-3887</v>
      </c>
      <c r="L49" s="84">
        <v>59</v>
      </c>
      <c r="M49" s="84">
        <v>4339</v>
      </c>
      <c r="N49" s="84">
        <v>41</v>
      </c>
      <c r="O49" s="84">
        <v>127</v>
      </c>
      <c r="P49" s="84">
        <v>523</v>
      </c>
      <c r="Q49" s="84">
        <v>0</v>
      </c>
      <c r="R49" s="84">
        <v>0</v>
      </c>
      <c r="S49" s="84">
        <v>-4011</v>
      </c>
      <c r="T49" s="84">
        <v>-969</v>
      </c>
      <c r="U49" s="84">
        <v>-3042</v>
      </c>
      <c r="V49" s="84">
        <v>705</v>
      </c>
      <c r="W49" s="84">
        <v>0</v>
      </c>
      <c r="X49" s="84">
        <v>15596</v>
      </c>
      <c r="Y49" s="84">
        <v>0</v>
      </c>
      <c r="Z49" s="84">
        <v>57917</v>
      </c>
      <c r="AA49" s="84">
        <v>44476</v>
      </c>
      <c r="AB49" s="84">
        <v>0</v>
      </c>
      <c r="AC49" s="84">
        <v>6105</v>
      </c>
      <c r="AD49" s="84">
        <v>0</v>
      </c>
      <c r="AE49" s="84">
        <v>0</v>
      </c>
      <c r="AF49" s="84">
        <v>0</v>
      </c>
      <c r="AG49" s="84">
        <v>0</v>
      </c>
      <c r="AH49" s="84">
        <v>635</v>
      </c>
      <c r="AI49" s="84">
        <v>0</v>
      </c>
      <c r="AJ49" s="84">
        <v>635</v>
      </c>
      <c r="AK49" s="84">
        <v>6</v>
      </c>
      <c r="AL49" s="84">
        <v>459</v>
      </c>
      <c r="AM49" s="84">
        <v>1190</v>
      </c>
      <c r="AN49" s="84">
        <v>0</v>
      </c>
      <c r="AO49" s="84">
        <v>1981</v>
      </c>
      <c r="AP49" s="84">
        <v>42</v>
      </c>
      <c r="AQ49" s="84">
        <v>129112</v>
      </c>
      <c r="AR49" s="84">
        <v>0</v>
      </c>
      <c r="AS49" s="84">
        <v>114494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854</v>
      </c>
      <c r="BA49" s="84">
        <v>0</v>
      </c>
      <c r="BB49" s="84">
        <v>115348</v>
      </c>
      <c r="BC49" s="84">
        <v>0</v>
      </c>
      <c r="BD49" s="84">
        <v>0</v>
      </c>
      <c r="BE49" s="84">
        <v>0</v>
      </c>
      <c r="BF49" s="84">
        <v>69</v>
      </c>
      <c r="BG49" s="84">
        <v>0</v>
      </c>
      <c r="BH49" s="84">
        <v>69</v>
      </c>
      <c r="BI49" s="84">
        <v>0</v>
      </c>
      <c r="BJ49" s="84">
        <v>0</v>
      </c>
      <c r="BK49" s="84">
        <v>0</v>
      </c>
      <c r="BL49" s="84">
        <v>94</v>
      </c>
      <c r="BM49" s="84">
        <v>94</v>
      </c>
      <c r="BN49" s="84">
        <v>0</v>
      </c>
      <c r="BO49" s="84">
        <v>0</v>
      </c>
      <c r="BP49" s="84">
        <v>0</v>
      </c>
      <c r="BQ49" s="84">
        <v>0</v>
      </c>
      <c r="BR49" s="84">
        <v>4351</v>
      </c>
      <c r="BS49" s="84">
        <v>4351</v>
      </c>
      <c r="BT49" s="84">
        <v>0</v>
      </c>
      <c r="BU49" s="84">
        <v>0</v>
      </c>
      <c r="BV49" s="84">
        <v>0</v>
      </c>
      <c r="BW49" s="84">
        <v>9250</v>
      </c>
      <c r="BX49" s="84">
        <v>13695</v>
      </c>
      <c r="BY49" s="84">
        <v>129112</v>
      </c>
      <c r="BZ49" s="84">
        <v>0</v>
      </c>
      <c r="CA49" s="84">
        <v>2396</v>
      </c>
      <c r="CB49" s="84">
        <v>0</v>
      </c>
      <c r="CC49" s="84">
        <v>9991</v>
      </c>
      <c r="CD49" s="84">
        <v>12387</v>
      </c>
      <c r="CE49" s="84">
        <v>0</v>
      </c>
      <c r="CF49" s="84">
        <v>0</v>
      </c>
      <c r="CG49" s="84">
        <v>0</v>
      </c>
      <c r="CH49" s="84">
        <v>0</v>
      </c>
    </row>
    <row r="50" spans="1:86" x14ac:dyDescent="0.25">
      <c r="A50" s="84">
        <v>200912</v>
      </c>
      <c r="B50" s="84">
        <v>547</v>
      </c>
      <c r="C50" s="85" t="s">
        <v>330</v>
      </c>
      <c r="D50" s="84">
        <v>6892</v>
      </c>
      <c r="E50" s="84">
        <v>2746</v>
      </c>
      <c r="F50" s="84">
        <v>4146</v>
      </c>
      <c r="G50" s="84">
        <v>271</v>
      </c>
      <c r="H50" s="84">
        <v>1259</v>
      </c>
      <c r="I50" s="84">
        <v>101</v>
      </c>
      <c r="J50" s="84">
        <v>5575</v>
      </c>
      <c r="K50" s="84">
        <v>909</v>
      </c>
      <c r="L50" s="84">
        <v>0</v>
      </c>
      <c r="M50" s="84">
        <v>4491</v>
      </c>
      <c r="N50" s="84">
        <v>23</v>
      </c>
      <c r="O50" s="84">
        <v>380</v>
      </c>
      <c r="P50" s="84">
        <v>2019</v>
      </c>
      <c r="Q50" s="84">
        <v>0</v>
      </c>
      <c r="R50" s="84">
        <v>0</v>
      </c>
      <c r="S50" s="84">
        <v>-429</v>
      </c>
      <c r="T50" s="84">
        <v>77</v>
      </c>
      <c r="U50" s="84">
        <v>-506</v>
      </c>
      <c r="V50" s="84">
        <v>720</v>
      </c>
      <c r="W50" s="84">
        <v>0</v>
      </c>
      <c r="X50" s="84">
        <v>34711</v>
      </c>
      <c r="Y50" s="84">
        <v>0</v>
      </c>
      <c r="Z50" s="84">
        <v>57260</v>
      </c>
      <c r="AA50" s="84">
        <v>34356</v>
      </c>
      <c r="AB50" s="84">
        <v>0</v>
      </c>
      <c r="AC50" s="84">
        <v>4374</v>
      </c>
      <c r="AD50" s="84">
        <v>0</v>
      </c>
      <c r="AE50" s="84">
        <v>0</v>
      </c>
      <c r="AF50" s="84">
        <v>0</v>
      </c>
      <c r="AG50" s="84">
        <v>0</v>
      </c>
      <c r="AH50" s="84">
        <v>1225</v>
      </c>
      <c r="AI50" s="84">
        <v>0</v>
      </c>
      <c r="AJ50" s="84">
        <v>1225</v>
      </c>
      <c r="AK50" s="84">
        <v>17</v>
      </c>
      <c r="AL50" s="84">
        <v>480</v>
      </c>
      <c r="AM50" s="84">
        <v>1113</v>
      </c>
      <c r="AN50" s="84">
        <v>0</v>
      </c>
      <c r="AO50" s="84">
        <v>1053</v>
      </c>
      <c r="AP50" s="84">
        <v>25</v>
      </c>
      <c r="AQ50" s="84">
        <v>135334</v>
      </c>
      <c r="AR50" s="84">
        <v>0</v>
      </c>
      <c r="AS50" s="84">
        <v>120157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1008</v>
      </c>
      <c r="BA50" s="84">
        <v>0</v>
      </c>
      <c r="BB50" s="84">
        <v>121165</v>
      </c>
      <c r="BC50" s="84">
        <v>0</v>
      </c>
      <c r="BD50" s="84">
        <v>0</v>
      </c>
      <c r="BE50" s="84">
        <v>0</v>
      </c>
      <c r="BF50" s="84">
        <v>237</v>
      </c>
      <c r="BG50" s="84">
        <v>0</v>
      </c>
      <c r="BH50" s="84">
        <v>237</v>
      </c>
      <c r="BI50" s="84">
        <v>0</v>
      </c>
      <c r="BJ50" s="84">
        <v>0</v>
      </c>
      <c r="BK50" s="84">
        <v>0</v>
      </c>
      <c r="BL50" s="84">
        <v>711</v>
      </c>
      <c r="BM50" s="84">
        <v>711</v>
      </c>
      <c r="BN50" s="84">
        <v>0</v>
      </c>
      <c r="BO50" s="84">
        <v>0</v>
      </c>
      <c r="BP50" s="84">
        <v>0</v>
      </c>
      <c r="BQ50" s="84">
        <v>0</v>
      </c>
      <c r="BR50" s="84">
        <v>4351</v>
      </c>
      <c r="BS50" s="84">
        <v>4351</v>
      </c>
      <c r="BT50" s="84">
        <v>0</v>
      </c>
      <c r="BU50" s="84">
        <v>0</v>
      </c>
      <c r="BV50" s="84">
        <v>0</v>
      </c>
      <c r="BW50" s="84">
        <v>8870</v>
      </c>
      <c r="BX50" s="84">
        <v>13932</v>
      </c>
      <c r="BY50" s="84">
        <v>135334</v>
      </c>
      <c r="BZ50" s="84">
        <v>0</v>
      </c>
      <c r="CA50" s="84">
        <v>2899</v>
      </c>
      <c r="CB50" s="84">
        <v>0</v>
      </c>
      <c r="CC50" s="84">
        <v>12051</v>
      </c>
      <c r="CD50" s="84">
        <v>14950</v>
      </c>
      <c r="CE50" s="84">
        <v>0</v>
      </c>
      <c r="CF50" s="84">
        <v>0</v>
      </c>
      <c r="CG50" s="84">
        <v>0</v>
      </c>
      <c r="CH50" s="84">
        <v>0</v>
      </c>
    </row>
    <row r="51" spans="1:86" x14ac:dyDescent="0.25">
      <c r="A51" s="84">
        <v>201012</v>
      </c>
      <c r="B51" s="84">
        <v>547</v>
      </c>
      <c r="C51" s="85" t="s">
        <v>330</v>
      </c>
      <c r="D51" s="84">
        <v>6130</v>
      </c>
      <c r="E51" s="84">
        <v>2145</v>
      </c>
      <c r="F51" s="84">
        <v>3985</v>
      </c>
      <c r="G51" s="84">
        <v>17</v>
      </c>
      <c r="H51" s="84">
        <v>1258</v>
      </c>
      <c r="I51" s="84">
        <v>151</v>
      </c>
      <c r="J51" s="84">
        <v>5109</v>
      </c>
      <c r="K51" s="84">
        <v>491</v>
      </c>
      <c r="L51" s="84">
        <v>2</v>
      </c>
      <c r="M51" s="84">
        <v>4831</v>
      </c>
      <c r="N51" s="84">
        <v>28</v>
      </c>
      <c r="O51" s="84">
        <v>204</v>
      </c>
      <c r="P51" s="84">
        <v>1300</v>
      </c>
      <c r="Q51" s="84">
        <v>0</v>
      </c>
      <c r="R51" s="84">
        <v>0</v>
      </c>
      <c r="S51" s="84">
        <v>-761</v>
      </c>
      <c r="T51" s="84">
        <v>-354</v>
      </c>
      <c r="U51" s="84">
        <v>-407</v>
      </c>
      <c r="V51" s="84">
        <v>1108</v>
      </c>
      <c r="W51" s="84">
        <v>0</v>
      </c>
      <c r="X51" s="84">
        <v>37110</v>
      </c>
      <c r="Y51" s="84">
        <v>0</v>
      </c>
      <c r="Z51" s="84">
        <v>50472</v>
      </c>
      <c r="AA51" s="84">
        <v>48863</v>
      </c>
      <c r="AB51" s="84">
        <v>0</v>
      </c>
      <c r="AC51" s="84">
        <v>3135</v>
      </c>
      <c r="AD51" s="84">
        <v>0</v>
      </c>
      <c r="AE51" s="84">
        <v>0</v>
      </c>
      <c r="AF51" s="84">
        <v>0</v>
      </c>
      <c r="AG51" s="84">
        <v>0</v>
      </c>
      <c r="AH51" s="84">
        <v>1203</v>
      </c>
      <c r="AI51" s="84">
        <v>0</v>
      </c>
      <c r="AJ51" s="84">
        <v>1203</v>
      </c>
      <c r="AK51" s="84">
        <v>11</v>
      </c>
      <c r="AL51" s="84">
        <v>112</v>
      </c>
      <c r="AM51" s="84">
        <v>1467</v>
      </c>
      <c r="AN51" s="84">
        <v>0</v>
      </c>
      <c r="AO51" s="84">
        <v>882</v>
      </c>
      <c r="AP51" s="84">
        <v>25</v>
      </c>
      <c r="AQ51" s="84">
        <v>144388</v>
      </c>
      <c r="AR51" s="84">
        <v>0</v>
      </c>
      <c r="AS51" s="84">
        <v>128246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1853</v>
      </c>
      <c r="BA51" s="84">
        <v>0</v>
      </c>
      <c r="BB51" s="84">
        <v>130099</v>
      </c>
      <c r="BC51" s="84">
        <v>0</v>
      </c>
      <c r="BD51" s="84">
        <v>0</v>
      </c>
      <c r="BE51" s="84">
        <v>0</v>
      </c>
      <c r="BF51" s="84">
        <v>764</v>
      </c>
      <c r="BG51" s="84">
        <v>0</v>
      </c>
      <c r="BH51" s="84">
        <v>764</v>
      </c>
      <c r="BI51" s="84">
        <v>0</v>
      </c>
      <c r="BJ51" s="84">
        <v>0</v>
      </c>
      <c r="BK51" s="84">
        <v>0</v>
      </c>
      <c r="BL51" s="84">
        <v>711</v>
      </c>
      <c r="BM51" s="84">
        <v>711</v>
      </c>
      <c r="BN51" s="84">
        <v>0</v>
      </c>
      <c r="BO51" s="84">
        <v>0</v>
      </c>
      <c r="BP51" s="84">
        <v>0</v>
      </c>
      <c r="BQ51" s="84">
        <v>0</v>
      </c>
      <c r="BR51" s="84">
        <v>4351</v>
      </c>
      <c r="BS51" s="84">
        <v>4351</v>
      </c>
      <c r="BT51" s="84">
        <v>0</v>
      </c>
      <c r="BU51" s="84">
        <v>0</v>
      </c>
      <c r="BV51" s="84">
        <v>0</v>
      </c>
      <c r="BW51" s="84">
        <v>8463</v>
      </c>
      <c r="BX51" s="84">
        <v>13525</v>
      </c>
      <c r="BY51" s="84">
        <v>144388</v>
      </c>
      <c r="BZ51" s="84">
        <v>50</v>
      </c>
      <c r="CA51" s="84">
        <v>3907</v>
      </c>
      <c r="CB51" s="84">
        <v>2584</v>
      </c>
      <c r="CC51" s="84">
        <v>18571</v>
      </c>
      <c r="CD51" s="84">
        <v>25112</v>
      </c>
      <c r="CE51" s="84">
        <v>0</v>
      </c>
      <c r="CF51" s="84">
        <v>0</v>
      </c>
      <c r="CG51" s="84">
        <v>0</v>
      </c>
      <c r="CH51" s="84">
        <v>0</v>
      </c>
    </row>
    <row r="52" spans="1:86" x14ac:dyDescent="0.25">
      <c r="A52" s="84">
        <v>201112</v>
      </c>
      <c r="B52" s="84">
        <v>547</v>
      </c>
      <c r="C52" s="85" t="s">
        <v>330</v>
      </c>
      <c r="D52" s="84">
        <v>5719</v>
      </c>
      <c r="E52" s="84">
        <v>1740</v>
      </c>
      <c r="F52" s="84">
        <v>3979</v>
      </c>
      <c r="G52" s="84">
        <v>12</v>
      </c>
      <c r="H52" s="84">
        <v>1207</v>
      </c>
      <c r="I52" s="84">
        <v>127</v>
      </c>
      <c r="J52" s="84">
        <v>5071</v>
      </c>
      <c r="K52" s="84">
        <v>-377</v>
      </c>
      <c r="L52" s="84">
        <v>36</v>
      </c>
      <c r="M52" s="84">
        <v>5773</v>
      </c>
      <c r="N52" s="84">
        <v>34</v>
      </c>
      <c r="O52" s="84">
        <v>4</v>
      </c>
      <c r="P52" s="84">
        <v>2965</v>
      </c>
      <c r="Q52" s="84">
        <v>0</v>
      </c>
      <c r="R52" s="84">
        <v>0</v>
      </c>
      <c r="S52" s="84">
        <v>-4046</v>
      </c>
      <c r="T52" s="84">
        <v>1467</v>
      </c>
      <c r="U52" s="84">
        <v>-5513</v>
      </c>
      <c r="V52" s="84">
        <v>953</v>
      </c>
      <c r="W52" s="84">
        <v>0</v>
      </c>
      <c r="X52" s="84">
        <v>20714</v>
      </c>
      <c r="Y52" s="84">
        <v>0</v>
      </c>
      <c r="Z52" s="84">
        <v>54459</v>
      </c>
      <c r="AA52" s="84">
        <v>61600</v>
      </c>
      <c r="AB52" s="84">
        <v>0</v>
      </c>
      <c r="AC52" s="84">
        <v>4642</v>
      </c>
      <c r="AD52" s="84">
        <v>0</v>
      </c>
      <c r="AE52" s="84">
        <v>0</v>
      </c>
      <c r="AF52" s="84">
        <v>0</v>
      </c>
      <c r="AG52" s="84">
        <v>0</v>
      </c>
      <c r="AH52" s="84">
        <v>1228</v>
      </c>
      <c r="AI52" s="84">
        <v>0</v>
      </c>
      <c r="AJ52" s="84">
        <v>1228</v>
      </c>
      <c r="AK52" s="84">
        <v>41</v>
      </c>
      <c r="AL52" s="84">
        <v>2</v>
      </c>
      <c r="AM52" s="84">
        <v>0</v>
      </c>
      <c r="AN52" s="84">
        <v>0</v>
      </c>
      <c r="AO52" s="84">
        <v>1362</v>
      </c>
      <c r="AP52" s="84">
        <v>136</v>
      </c>
      <c r="AQ52" s="84">
        <v>145137</v>
      </c>
      <c r="AR52" s="84">
        <v>0</v>
      </c>
      <c r="AS52" s="84">
        <v>136275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850</v>
      </c>
      <c r="BA52" s="84">
        <v>0</v>
      </c>
      <c r="BB52" s="84">
        <v>137125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711</v>
      </c>
      <c r="BM52" s="84">
        <v>711</v>
      </c>
      <c r="BN52" s="84">
        <v>0</v>
      </c>
      <c r="BO52" s="84">
        <v>0</v>
      </c>
      <c r="BP52" s="84">
        <v>0</v>
      </c>
      <c r="BQ52" s="84">
        <v>0</v>
      </c>
      <c r="BR52" s="84">
        <v>4351</v>
      </c>
      <c r="BS52" s="84">
        <v>4351</v>
      </c>
      <c r="BT52" s="84">
        <v>0</v>
      </c>
      <c r="BU52" s="84">
        <v>0</v>
      </c>
      <c r="BV52" s="84">
        <v>0</v>
      </c>
      <c r="BW52" s="84">
        <v>2950</v>
      </c>
      <c r="BX52" s="84">
        <v>8012</v>
      </c>
      <c r="BY52" s="84">
        <v>145137</v>
      </c>
      <c r="BZ52" s="84">
        <v>0</v>
      </c>
      <c r="CA52" s="84">
        <v>4702</v>
      </c>
      <c r="CB52" s="84">
        <v>0</v>
      </c>
      <c r="CC52" s="84">
        <v>14277</v>
      </c>
      <c r="CD52" s="84">
        <v>18979</v>
      </c>
      <c r="CE52" s="84">
        <v>0</v>
      </c>
      <c r="CF52" s="84">
        <v>0</v>
      </c>
      <c r="CG52" s="84">
        <v>0</v>
      </c>
      <c r="CH52" s="84">
        <v>0</v>
      </c>
    </row>
    <row r="53" spans="1:86" x14ac:dyDescent="0.25">
      <c r="A53" s="84">
        <v>200512</v>
      </c>
      <c r="B53" s="84">
        <v>570</v>
      </c>
      <c r="C53" s="85" t="s">
        <v>503</v>
      </c>
      <c r="D53" s="84">
        <v>187049</v>
      </c>
      <c r="E53" s="84">
        <v>46921</v>
      </c>
      <c r="F53" s="84">
        <v>140128</v>
      </c>
      <c r="G53" s="84">
        <v>537</v>
      </c>
      <c r="H53" s="84">
        <v>66861</v>
      </c>
      <c r="I53" s="84">
        <v>4797</v>
      </c>
      <c r="J53" s="84">
        <v>202728</v>
      </c>
      <c r="K53" s="84">
        <v>10897</v>
      </c>
      <c r="L53" s="84">
        <v>4873</v>
      </c>
      <c r="M53" s="84">
        <v>140464</v>
      </c>
      <c r="N53" s="84">
        <v>8376</v>
      </c>
      <c r="O53" s="84">
        <v>1011</v>
      </c>
      <c r="P53" s="84">
        <v>21663</v>
      </c>
      <c r="Q53" s="84">
        <v>5631</v>
      </c>
      <c r="R53" s="84">
        <v>0</v>
      </c>
      <c r="S53" s="84">
        <v>52616</v>
      </c>
      <c r="T53" s="84">
        <v>14280</v>
      </c>
      <c r="U53" s="84">
        <v>38336</v>
      </c>
      <c r="V53" s="84">
        <v>280991</v>
      </c>
      <c r="W53" s="84">
        <v>0</v>
      </c>
      <c r="X53" s="84">
        <v>416723</v>
      </c>
      <c r="Y53" s="84">
        <v>25048</v>
      </c>
      <c r="Z53" s="84">
        <v>2784722</v>
      </c>
      <c r="AA53" s="84">
        <v>311701</v>
      </c>
      <c r="AB53" s="84">
        <v>0</v>
      </c>
      <c r="AC53" s="84">
        <v>95133</v>
      </c>
      <c r="AD53" s="84">
        <v>0</v>
      </c>
      <c r="AE53" s="84">
        <v>7316</v>
      </c>
      <c r="AF53" s="84">
        <v>44249</v>
      </c>
      <c r="AG53" s="84">
        <v>850</v>
      </c>
      <c r="AH53" s="84">
        <v>12830</v>
      </c>
      <c r="AI53" s="84">
        <v>5434</v>
      </c>
      <c r="AJ53" s="84">
        <v>7396</v>
      </c>
      <c r="AK53" s="84">
        <v>9298</v>
      </c>
      <c r="AL53" s="84">
        <v>3186</v>
      </c>
      <c r="AM53" s="84">
        <v>9779</v>
      </c>
      <c r="AN53" s="84">
        <v>0</v>
      </c>
      <c r="AO53" s="84">
        <v>19099</v>
      </c>
      <c r="AP53" s="84">
        <v>2784</v>
      </c>
      <c r="AQ53" s="84">
        <v>4023708</v>
      </c>
      <c r="AR53" s="84">
        <v>790875</v>
      </c>
      <c r="AS53" s="84">
        <v>2449820</v>
      </c>
      <c r="AT53" s="84">
        <v>44961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69762</v>
      </c>
      <c r="BA53" s="84">
        <v>1501</v>
      </c>
      <c r="BB53" s="84">
        <v>3356918</v>
      </c>
      <c r="BC53" s="84">
        <v>2345</v>
      </c>
      <c r="BD53" s="84">
        <v>0</v>
      </c>
      <c r="BE53" s="84">
        <v>0</v>
      </c>
      <c r="BF53" s="84">
        <v>0</v>
      </c>
      <c r="BG53" s="84">
        <v>0</v>
      </c>
      <c r="BH53" s="84">
        <v>2345</v>
      </c>
      <c r="BI53" s="84">
        <v>105954</v>
      </c>
      <c r="BJ53" s="84">
        <v>210439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348052</v>
      </c>
      <c r="BX53" s="84">
        <v>558491</v>
      </c>
      <c r="BY53" s="84">
        <v>4023708</v>
      </c>
      <c r="BZ53" s="84">
        <v>1594319</v>
      </c>
      <c r="CA53" s="84">
        <v>522655</v>
      </c>
      <c r="CB53" s="84">
        <v>0</v>
      </c>
      <c r="CC53" s="84">
        <v>314314</v>
      </c>
      <c r="CD53" s="84">
        <v>2431288</v>
      </c>
      <c r="CE53" s="84">
        <v>0</v>
      </c>
      <c r="CF53" s="84">
        <v>0</v>
      </c>
      <c r="CG53" s="84">
        <v>25907</v>
      </c>
      <c r="CH53" s="84">
        <v>25907</v>
      </c>
    </row>
    <row r="54" spans="1:86" x14ac:dyDescent="0.25">
      <c r="A54" s="84">
        <v>200612</v>
      </c>
      <c r="B54" s="84">
        <v>570</v>
      </c>
      <c r="C54" s="85" t="s">
        <v>503</v>
      </c>
      <c r="D54" s="84">
        <v>265827</v>
      </c>
      <c r="E54" s="84">
        <v>95128</v>
      </c>
      <c r="F54" s="84">
        <v>170699</v>
      </c>
      <c r="G54" s="84">
        <v>1948</v>
      </c>
      <c r="H54" s="84">
        <v>77876</v>
      </c>
      <c r="I54" s="84">
        <v>6621</v>
      </c>
      <c r="J54" s="84">
        <v>243901</v>
      </c>
      <c r="K54" s="84">
        <v>24876</v>
      </c>
      <c r="L54" s="84">
        <v>896</v>
      </c>
      <c r="M54" s="84">
        <v>156141</v>
      </c>
      <c r="N54" s="84">
        <v>10097</v>
      </c>
      <c r="O54" s="84">
        <v>1029</v>
      </c>
      <c r="P54" s="84">
        <v>13476</v>
      </c>
      <c r="Q54" s="84">
        <v>4975</v>
      </c>
      <c r="R54" s="84">
        <v>0</v>
      </c>
      <c r="S54" s="84">
        <v>93907</v>
      </c>
      <c r="T54" s="84">
        <v>21783</v>
      </c>
      <c r="U54" s="84">
        <v>72124</v>
      </c>
      <c r="V54" s="84">
        <v>1040274</v>
      </c>
      <c r="W54" s="84">
        <v>0</v>
      </c>
      <c r="X54" s="84">
        <v>802629</v>
      </c>
      <c r="Y54" s="84">
        <v>41599</v>
      </c>
      <c r="Z54" s="84">
        <v>4439737</v>
      </c>
      <c r="AA54" s="84">
        <v>378483</v>
      </c>
      <c r="AB54" s="84">
        <v>0</v>
      </c>
      <c r="AC54" s="84">
        <v>200403</v>
      </c>
      <c r="AD54" s="84">
        <v>0</v>
      </c>
      <c r="AE54" s="84">
        <v>22454</v>
      </c>
      <c r="AF54" s="84">
        <v>78405</v>
      </c>
      <c r="AG54" s="84">
        <v>6214</v>
      </c>
      <c r="AH54" s="84">
        <v>12732</v>
      </c>
      <c r="AI54" s="84">
        <v>5434</v>
      </c>
      <c r="AJ54" s="84">
        <v>7298</v>
      </c>
      <c r="AK54" s="84">
        <v>13006</v>
      </c>
      <c r="AL54" s="84">
        <v>0</v>
      </c>
      <c r="AM54" s="84">
        <v>11098</v>
      </c>
      <c r="AN54" s="84">
        <v>1116</v>
      </c>
      <c r="AO54" s="84">
        <v>20434</v>
      </c>
      <c r="AP54" s="84">
        <v>3708</v>
      </c>
      <c r="AQ54" s="84">
        <v>7072292</v>
      </c>
      <c r="AR54" s="84">
        <v>2599571</v>
      </c>
      <c r="AS54" s="84">
        <v>3297088</v>
      </c>
      <c r="AT54" s="84">
        <v>79843</v>
      </c>
      <c r="AU54" s="84">
        <v>0</v>
      </c>
      <c r="AV54" s="84">
        <v>0</v>
      </c>
      <c r="AW54" s="84">
        <v>0</v>
      </c>
      <c r="AX54" s="84">
        <v>3118</v>
      </c>
      <c r="AY54" s="84">
        <v>971</v>
      </c>
      <c r="AZ54" s="84">
        <v>81870</v>
      </c>
      <c r="BA54" s="84">
        <v>1283</v>
      </c>
      <c r="BB54" s="84">
        <v>6063745</v>
      </c>
      <c r="BC54" s="84">
        <v>2554</v>
      </c>
      <c r="BD54" s="84">
        <v>0</v>
      </c>
      <c r="BE54" s="84">
        <v>0</v>
      </c>
      <c r="BF54" s="84">
        <v>0</v>
      </c>
      <c r="BG54" s="84">
        <v>0</v>
      </c>
      <c r="BH54" s="84">
        <v>2554</v>
      </c>
      <c r="BI54" s="84">
        <v>305920</v>
      </c>
      <c r="BJ54" s="84">
        <v>270939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429134</v>
      </c>
      <c r="BX54" s="84">
        <v>700073</v>
      </c>
      <c r="BY54" s="84">
        <v>7072292</v>
      </c>
      <c r="BZ54" s="84">
        <v>1958587</v>
      </c>
      <c r="CA54" s="84">
        <v>645574</v>
      </c>
      <c r="CB54" s="84">
        <v>0</v>
      </c>
      <c r="CC54" s="84">
        <v>441026</v>
      </c>
      <c r="CD54" s="84">
        <v>3045187</v>
      </c>
      <c r="CE54" s="84">
        <v>0</v>
      </c>
      <c r="CF54" s="84">
        <v>0</v>
      </c>
      <c r="CG54" s="84">
        <v>30351</v>
      </c>
      <c r="CH54" s="84">
        <v>30351</v>
      </c>
    </row>
    <row r="55" spans="1:86" x14ac:dyDescent="0.25">
      <c r="A55" s="84">
        <v>200712</v>
      </c>
      <c r="B55" s="84">
        <v>570</v>
      </c>
      <c r="C55" s="85" t="s">
        <v>503</v>
      </c>
      <c r="D55" s="84">
        <v>425526</v>
      </c>
      <c r="E55" s="84">
        <v>233195</v>
      </c>
      <c r="F55" s="84">
        <v>192331</v>
      </c>
      <c r="G55" s="84">
        <v>5172</v>
      </c>
      <c r="H55" s="84">
        <v>88034</v>
      </c>
      <c r="I55" s="84">
        <v>9302</v>
      </c>
      <c r="J55" s="84">
        <v>276235</v>
      </c>
      <c r="K55" s="84">
        <v>3037</v>
      </c>
      <c r="L55" s="84">
        <v>4215</v>
      </c>
      <c r="M55" s="84">
        <v>199435</v>
      </c>
      <c r="N55" s="84">
        <v>9697</v>
      </c>
      <c r="O55" s="84">
        <v>861</v>
      </c>
      <c r="P55" s="84">
        <v>101016</v>
      </c>
      <c r="Q55" s="84">
        <v>3065</v>
      </c>
      <c r="R55" s="84">
        <v>0</v>
      </c>
      <c r="S55" s="84">
        <v>-24457</v>
      </c>
      <c r="T55" s="84">
        <v>1746</v>
      </c>
      <c r="U55" s="84">
        <v>-26203</v>
      </c>
      <c r="V55" s="84">
        <v>789749</v>
      </c>
      <c r="W55" s="84">
        <v>0</v>
      </c>
      <c r="X55" s="84">
        <v>1089407</v>
      </c>
      <c r="Y55" s="84">
        <v>46402</v>
      </c>
      <c r="Z55" s="84">
        <v>5269031</v>
      </c>
      <c r="AA55" s="84">
        <v>415388</v>
      </c>
      <c r="AB55" s="84">
        <v>0</v>
      </c>
      <c r="AC55" s="84">
        <v>138344</v>
      </c>
      <c r="AD55" s="84">
        <v>0</v>
      </c>
      <c r="AE55" s="84">
        <v>25019</v>
      </c>
      <c r="AF55" s="84">
        <v>116091</v>
      </c>
      <c r="AG55" s="84">
        <v>678</v>
      </c>
      <c r="AH55" s="84">
        <v>15992</v>
      </c>
      <c r="AI55" s="84">
        <v>7023</v>
      </c>
      <c r="AJ55" s="84">
        <v>8969</v>
      </c>
      <c r="AK55" s="84">
        <v>26471</v>
      </c>
      <c r="AL55" s="84">
        <v>13508</v>
      </c>
      <c r="AM55" s="84">
        <v>10044</v>
      </c>
      <c r="AN55" s="84">
        <v>598</v>
      </c>
      <c r="AO55" s="84">
        <v>34027</v>
      </c>
      <c r="AP55" s="84">
        <v>10106</v>
      </c>
      <c r="AQ55" s="84">
        <v>8000855</v>
      </c>
      <c r="AR55" s="84">
        <v>3584277</v>
      </c>
      <c r="AS55" s="84">
        <v>3173502</v>
      </c>
      <c r="AT55" s="84">
        <v>119542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88759</v>
      </c>
      <c r="BA55" s="84">
        <v>1062</v>
      </c>
      <c r="BB55" s="84">
        <v>6967142</v>
      </c>
      <c r="BC55" s="84">
        <v>2677</v>
      </c>
      <c r="BD55" s="84">
        <v>0</v>
      </c>
      <c r="BE55" s="84">
        <v>0</v>
      </c>
      <c r="BF55" s="84">
        <v>30898</v>
      </c>
      <c r="BG55" s="84">
        <v>0</v>
      </c>
      <c r="BH55" s="84">
        <v>33575</v>
      </c>
      <c r="BI55" s="84">
        <v>393344</v>
      </c>
      <c r="BJ55" s="84">
        <v>91876</v>
      </c>
      <c r="BK55" s="84">
        <v>275787</v>
      </c>
      <c r="BL55" s="84">
        <v>1776</v>
      </c>
      <c r="BM55" s="84">
        <v>1776</v>
      </c>
      <c r="BN55" s="84">
        <v>0</v>
      </c>
      <c r="BO55" s="84">
        <v>0</v>
      </c>
      <c r="BP55" s="84">
        <v>0</v>
      </c>
      <c r="BQ55" s="84">
        <v>0</v>
      </c>
      <c r="BR55" s="84">
        <v>10035</v>
      </c>
      <c r="BS55" s="84">
        <v>10035</v>
      </c>
      <c r="BT55" s="84">
        <v>0</v>
      </c>
      <c r="BU55" s="84">
        <v>0</v>
      </c>
      <c r="BV55" s="84">
        <v>0</v>
      </c>
      <c r="BW55" s="84">
        <v>227320</v>
      </c>
      <c r="BX55" s="84">
        <v>606794</v>
      </c>
      <c r="BY55" s="84">
        <v>8000855</v>
      </c>
      <c r="BZ55" s="84">
        <v>2336023</v>
      </c>
      <c r="CA55" s="84">
        <v>433816</v>
      </c>
      <c r="CB55" s="84">
        <v>0</v>
      </c>
      <c r="CC55" s="84">
        <v>262991</v>
      </c>
      <c r="CD55" s="84">
        <v>3032830</v>
      </c>
      <c r="CE55" s="84">
        <v>0</v>
      </c>
      <c r="CF55" s="84">
        <v>0</v>
      </c>
      <c r="CG55" s="84">
        <v>38832</v>
      </c>
      <c r="CH55" s="84">
        <v>38832</v>
      </c>
    </row>
    <row r="56" spans="1:86" x14ac:dyDescent="0.25">
      <c r="A56" s="84">
        <v>200512</v>
      </c>
      <c r="B56" s="84">
        <v>577</v>
      </c>
      <c r="C56" s="85" t="s">
        <v>367</v>
      </c>
      <c r="D56" s="84">
        <v>1769</v>
      </c>
      <c r="E56" s="84">
        <v>334</v>
      </c>
      <c r="F56" s="84">
        <v>1435</v>
      </c>
      <c r="G56" s="84">
        <v>21</v>
      </c>
      <c r="H56" s="84">
        <v>353</v>
      </c>
      <c r="I56" s="84">
        <v>29</v>
      </c>
      <c r="J56" s="84">
        <v>1780</v>
      </c>
      <c r="K56" s="84">
        <v>-123</v>
      </c>
      <c r="L56" s="84">
        <v>2</v>
      </c>
      <c r="M56" s="84">
        <v>1997</v>
      </c>
      <c r="N56" s="84">
        <v>71</v>
      </c>
      <c r="O56" s="84">
        <v>7</v>
      </c>
      <c r="P56" s="84">
        <v>0</v>
      </c>
      <c r="Q56" s="84">
        <v>0</v>
      </c>
      <c r="R56" s="84">
        <v>0</v>
      </c>
      <c r="S56" s="84">
        <v>-416</v>
      </c>
      <c r="T56" s="84">
        <v>0</v>
      </c>
      <c r="U56" s="84">
        <v>-416</v>
      </c>
      <c r="V56" s="84">
        <v>250</v>
      </c>
      <c r="W56" s="84">
        <v>0</v>
      </c>
      <c r="X56" s="84">
        <v>12735</v>
      </c>
      <c r="Y56" s="84">
        <v>0</v>
      </c>
      <c r="Z56" s="84">
        <v>8132</v>
      </c>
      <c r="AA56" s="84">
        <v>18872</v>
      </c>
      <c r="AB56" s="84">
        <v>0</v>
      </c>
      <c r="AC56" s="84">
        <v>960</v>
      </c>
      <c r="AD56" s="84">
        <v>0</v>
      </c>
      <c r="AE56" s="84">
        <v>0</v>
      </c>
      <c r="AF56" s="84">
        <v>0</v>
      </c>
      <c r="AG56" s="84">
        <v>0</v>
      </c>
      <c r="AH56" s="84">
        <v>387</v>
      </c>
      <c r="AI56" s="84">
        <v>0</v>
      </c>
      <c r="AJ56" s="84">
        <v>387</v>
      </c>
      <c r="AK56" s="84">
        <v>42</v>
      </c>
      <c r="AL56" s="84">
        <v>0</v>
      </c>
      <c r="AM56" s="84">
        <v>0</v>
      </c>
      <c r="AN56" s="84">
        <v>0</v>
      </c>
      <c r="AO56" s="84">
        <v>555</v>
      </c>
      <c r="AP56" s="84">
        <v>0</v>
      </c>
      <c r="AQ56" s="84">
        <v>41933</v>
      </c>
      <c r="AR56" s="84">
        <v>0</v>
      </c>
      <c r="AS56" s="84">
        <v>35795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277</v>
      </c>
      <c r="BA56" s="84">
        <v>0</v>
      </c>
      <c r="BB56" s="84">
        <v>36072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1116</v>
      </c>
      <c r="BK56" s="84">
        <v>0</v>
      </c>
      <c r="BL56" s="84">
        <v>149</v>
      </c>
      <c r="BM56" s="84">
        <v>149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4596</v>
      </c>
      <c r="BX56" s="84">
        <v>5861</v>
      </c>
      <c r="BY56" s="84">
        <v>41933</v>
      </c>
      <c r="BZ56" s="84">
        <v>114</v>
      </c>
      <c r="CA56" s="84">
        <v>565</v>
      </c>
      <c r="CB56" s="84">
        <v>0</v>
      </c>
      <c r="CC56" s="84">
        <v>5600</v>
      </c>
      <c r="CD56" s="84">
        <v>6279</v>
      </c>
      <c r="CE56" s="84">
        <v>0</v>
      </c>
      <c r="CF56" s="84">
        <v>0</v>
      </c>
      <c r="CG56" s="84">
        <v>0</v>
      </c>
      <c r="CH56" s="84">
        <v>0</v>
      </c>
    </row>
    <row r="57" spans="1:86" x14ac:dyDescent="0.25">
      <c r="A57" s="84">
        <v>200512</v>
      </c>
      <c r="B57" s="84">
        <v>579</v>
      </c>
      <c r="C57" s="85" t="s">
        <v>468</v>
      </c>
      <c r="D57" s="84">
        <v>4727</v>
      </c>
      <c r="E57" s="84">
        <v>878</v>
      </c>
      <c r="F57" s="84">
        <v>3849</v>
      </c>
      <c r="G57" s="84">
        <v>33</v>
      </c>
      <c r="H57" s="84">
        <v>816</v>
      </c>
      <c r="I57" s="84">
        <v>53</v>
      </c>
      <c r="J57" s="84">
        <v>4644</v>
      </c>
      <c r="K57" s="84">
        <v>70</v>
      </c>
      <c r="L57" s="84">
        <v>18</v>
      </c>
      <c r="M57" s="84">
        <v>2592</v>
      </c>
      <c r="N57" s="84">
        <v>130</v>
      </c>
      <c r="O57" s="84">
        <v>28</v>
      </c>
      <c r="P57" s="84">
        <v>220</v>
      </c>
      <c r="Q57" s="84">
        <v>0</v>
      </c>
      <c r="R57" s="84">
        <v>0</v>
      </c>
      <c r="S57" s="84">
        <v>1763</v>
      </c>
      <c r="T57" s="84">
        <v>497</v>
      </c>
      <c r="U57" s="84">
        <v>1267</v>
      </c>
      <c r="V57" s="84">
        <v>1126</v>
      </c>
      <c r="W57" s="84">
        <v>0</v>
      </c>
      <c r="X57" s="84">
        <v>10706</v>
      </c>
      <c r="Y57" s="84">
        <v>0</v>
      </c>
      <c r="Z57" s="84">
        <v>36425</v>
      </c>
      <c r="AA57" s="84">
        <v>35605</v>
      </c>
      <c r="AB57" s="84">
        <v>0</v>
      </c>
      <c r="AC57" s="84">
        <v>1254</v>
      </c>
      <c r="AD57" s="84">
        <v>0</v>
      </c>
      <c r="AE57" s="84">
        <v>0</v>
      </c>
      <c r="AF57" s="84">
        <v>0</v>
      </c>
      <c r="AG57" s="84">
        <v>0</v>
      </c>
      <c r="AH57" s="84">
        <v>1349</v>
      </c>
      <c r="AI57" s="84">
        <v>0</v>
      </c>
      <c r="AJ57" s="84">
        <v>1349</v>
      </c>
      <c r="AK57" s="84">
        <v>232</v>
      </c>
      <c r="AL57" s="84">
        <v>0</v>
      </c>
      <c r="AM57" s="84">
        <v>128</v>
      </c>
      <c r="AN57" s="84">
        <v>0</v>
      </c>
      <c r="AO57" s="84">
        <v>549</v>
      </c>
      <c r="AP57" s="84">
        <v>62</v>
      </c>
      <c r="AQ57" s="84">
        <v>87437</v>
      </c>
      <c r="AR57" s="84">
        <v>763</v>
      </c>
      <c r="AS57" s="84">
        <v>77086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528</v>
      </c>
      <c r="BA57" s="84">
        <v>4</v>
      </c>
      <c r="BB57" s="84">
        <v>78381</v>
      </c>
      <c r="BC57" s="84">
        <v>0</v>
      </c>
      <c r="BD57" s="84">
        <v>40</v>
      </c>
      <c r="BE57" s="84">
        <v>0</v>
      </c>
      <c r="BF57" s="84">
        <v>0</v>
      </c>
      <c r="BG57" s="84">
        <v>0</v>
      </c>
      <c r="BH57" s="84">
        <v>40</v>
      </c>
      <c r="BI57" s="84">
        <v>0</v>
      </c>
      <c r="BJ57" s="84">
        <v>0</v>
      </c>
      <c r="BK57" s="84">
        <v>0</v>
      </c>
      <c r="BL57" s="84">
        <v>771</v>
      </c>
      <c r="BM57" s="84">
        <v>771</v>
      </c>
      <c r="BN57" s="84">
        <v>0</v>
      </c>
      <c r="BO57" s="84">
        <v>0</v>
      </c>
      <c r="BP57" s="84">
        <v>0</v>
      </c>
      <c r="BQ57" s="84">
        <v>0</v>
      </c>
      <c r="BR57" s="84">
        <v>0</v>
      </c>
      <c r="BS57" s="84">
        <v>0</v>
      </c>
      <c r="BT57" s="84">
        <v>0</v>
      </c>
      <c r="BU57" s="84">
        <v>0</v>
      </c>
      <c r="BV57" s="84">
        <v>0</v>
      </c>
      <c r="BW57" s="84">
        <v>8246</v>
      </c>
      <c r="BX57" s="84">
        <v>9017</v>
      </c>
      <c r="BY57" s="84">
        <v>87437</v>
      </c>
      <c r="BZ57" s="84">
        <v>5397</v>
      </c>
      <c r="CA57" s="84">
        <v>0</v>
      </c>
      <c r="CB57" s="84">
        <v>0</v>
      </c>
      <c r="CC57" s="84">
        <v>1328</v>
      </c>
      <c r="CD57" s="84">
        <v>6725</v>
      </c>
      <c r="CE57" s="84">
        <v>0</v>
      </c>
      <c r="CF57" s="84">
        <v>0</v>
      </c>
      <c r="CG57" s="84">
        <v>0</v>
      </c>
      <c r="CH57" s="84">
        <v>0</v>
      </c>
    </row>
    <row r="58" spans="1:86" x14ac:dyDescent="0.25">
      <c r="A58" s="84">
        <v>200612</v>
      </c>
      <c r="B58" s="84">
        <v>579</v>
      </c>
      <c r="C58" s="85" t="s">
        <v>468</v>
      </c>
      <c r="D58" s="84">
        <v>5024</v>
      </c>
      <c r="E58" s="84">
        <v>951</v>
      </c>
      <c r="F58" s="84">
        <v>4074</v>
      </c>
      <c r="G58" s="84">
        <v>146</v>
      </c>
      <c r="H58" s="84">
        <v>930</v>
      </c>
      <c r="I58" s="84">
        <v>63</v>
      </c>
      <c r="J58" s="84">
        <v>5086</v>
      </c>
      <c r="K58" s="84">
        <v>-126</v>
      </c>
      <c r="L58" s="84">
        <v>26</v>
      </c>
      <c r="M58" s="84">
        <v>2648</v>
      </c>
      <c r="N58" s="84">
        <v>126</v>
      </c>
      <c r="O58" s="84">
        <v>46</v>
      </c>
      <c r="P58" s="84">
        <v>260</v>
      </c>
      <c r="Q58" s="84">
        <v>0</v>
      </c>
      <c r="R58" s="84">
        <v>0</v>
      </c>
      <c r="S58" s="84">
        <v>1905</v>
      </c>
      <c r="T58" s="84">
        <v>519</v>
      </c>
      <c r="U58" s="84">
        <v>1386</v>
      </c>
      <c r="V58" s="84">
        <v>1204</v>
      </c>
      <c r="W58" s="84">
        <v>0</v>
      </c>
      <c r="X58" s="84">
        <v>16607</v>
      </c>
      <c r="Y58" s="84">
        <v>0</v>
      </c>
      <c r="Z58" s="84">
        <v>41593</v>
      </c>
      <c r="AA58" s="84">
        <v>30865</v>
      </c>
      <c r="AB58" s="84">
        <v>0</v>
      </c>
      <c r="AC58" s="84">
        <v>1363</v>
      </c>
      <c r="AD58" s="84">
        <v>0</v>
      </c>
      <c r="AE58" s="84">
        <v>0</v>
      </c>
      <c r="AF58" s="84">
        <v>0</v>
      </c>
      <c r="AG58" s="84">
        <v>0</v>
      </c>
      <c r="AH58" s="84">
        <v>1850</v>
      </c>
      <c r="AI58" s="84">
        <v>0</v>
      </c>
      <c r="AJ58" s="84">
        <v>1850</v>
      </c>
      <c r="AK58" s="84">
        <v>131</v>
      </c>
      <c r="AL58" s="84">
        <v>0</v>
      </c>
      <c r="AM58" s="84">
        <v>128</v>
      </c>
      <c r="AN58" s="84">
        <v>0</v>
      </c>
      <c r="AO58" s="84">
        <v>778</v>
      </c>
      <c r="AP58" s="84">
        <v>83</v>
      </c>
      <c r="AQ58" s="84">
        <v>94603</v>
      </c>
      <c r="AR58" s="84">
        <v>59</v>
      </c>
      <c r="AS58" s="84">
        <v>83052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520</v>
      </c>
      <c r="BA58" s="84">
        <v>3</v>
      </c>
      <c r="BB58" s="84">
        <v>83634</v>
      </c>
      <c r="BC58" s="84">
        <v>0</v>
      </c>
      <c r="BD58" s="84">
        <v>187</v>
      </c>
      <c r="BE58" s="84">
        <v>0</v>
      </c>
      <c r="BF58" s="84">
        <v>0</v>
      </c>
      <c r="BG58" s="84">
        <v>0</v>
      </c>
      <c r="BH58" s="84">
        <v>187</v>
      </c>
      <c r="BI58" s="84">
        <v>0</v>
      </c>
      <c r="BJ58" s="84">
        <v>0</v>
      </c>
      <c r="BK58" s="84">
        <v>0</v>
      </c>
      <c r="BL58" s="84">
        <v>1150</v>
      </c>
      <c r="BM58" s="84">
        <v>1150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9632</v>
      </c>
      <c r="BX58" s="84">
        <v>10782</v>
      </c>
      <c r="BY58" s="84">
        <v>94603</v>
      </c>
      <c r="BZ58" s="84">
        <v>8003</v>
      </c>
      <c r="CA58" s="84">
        <v>0</v>
      </c>
      <c r="CB58" s="84">
        <v>0</v>
      </c>
      <c r="CC58" s="84">
        <v>1205</v>
      </c>
      <c r="CD58" s="84">
        <v>9208</v>
      </c>
      <c r="CE58" s="84">
        <v>0</v>
      </c>
      <c r="CF58" s="84">
        <v>0</v>
      </c>
      <c r="CG58" s="84">
        <v>0</v>
      </c>
      <c r="CH58" s="84">
        <v>0</v>
      </c>
    </row>
    <row r="59" spans="1:86" x14ac:dyDescent="0.25">
      <c r="A59" s="84">
        <v>200712</v>
      </c>
      <c r="B59" s="84">
        <v>579</v>
      </c>
      <c r="C59" s="85" t="s">
        <v>468</v>
      </c>
      <c r="D59" s="84">
        <v>5911</v>
      </c>
      <c r="E59" s="84">
        <v>1195</v>
      </c>
      <c r="F59" s="84">
        <v>4716</v>
      </c>
      <c r="G59" s="84">
        <v>13</v>
      </c>
      <c r="H59" s="84">
        <v>994</v>
      </c>
      <c r="I59" s="84">
        <v>57</v>
      </c>
      <c r="J59" s="84">
        <v>5665</v>
      </c>
      <c r="K59" s="84">
        <v>-246</v>
      </c>
      <c r="L59" s="84">
        <v>5</v>
      </c>
      <c r="M59" s="84">
        <v>3073</v>
      </c>
      <c r="N59" s="84">
        <v>108</v>
      </c>
      <c r="O59" s="84">
        <v>51</v>
      </c>
      <c r="P59" s="84">
        <v>-262</v>
      </c>
      <c r="Q59" s="84">
        <v>0</v>
      </c>
      <c r="R59" s="84">
        <v>0</v>
      </c>
      <c r="S59" s="84">
        <v>2455</v>
      </c>
      <c r="T59" s="84">
        <v>626</v>
      </c>
      <c r="U59" s="84">
        <v>1829</v>
      </c>
      <c r="V59" s="84">
        <v>943</v>
      </c>
      <c r="W59" s="84">
        <v>0</v>
      </c>
      <c r="X59" s="84">
        <v>16872</v>
      </c>
      <c r="Y59" s="84">
        <v>0</v>
      </c>
      <c r="Z59" s="84">
        <v>51447</v>
      </c>
      <c r="AA59" s="84">
        <v>31579</v>
      </c>
      <c r="AB59" s="84">
        <v>0</v>
      </c>
      <c r="AC59" s="84">
        <v>1521</v>
      </c>
      <c r="AD59" s="84">
        <v>0</v>
      </c>
      <c r="AE59" s="84">
        <v>0</v>
      </c>
      <c r="AF59" s="84">
        <v>0</v>
      </c>
      <c r="AG59" s="84">
        <v>0</v>
      </c>
      <c r="AH59" s="84">
        <v>1824</v>
      </c>
      <c r="AI59" s="84">
        <v>0</v>
      </c>
      <c r="AJ59" s="84">
        <v>1824</v>
      </c>
      <c r="AK59" s="84">
        <v>49</v>
      </c>
      <c r="AL59" s="84">
        <v>0</v>
      </c>
      <c r="AM59" s="84">
        <v>128</v>
      </c>
      <c r="AN59" s="84">
        <v>0</v>
      </c>
      <c r="AO59" s="84">
        <v>1050</v>
      </c>
      <c r="AP59" s="84">
        <v>86</v>
      </c>
      <c r="AQ59" s="84">
        <v>105499</v>
      </c>
      <c r="AR59" s="84">
        <v>158</v>
      </c>
      <c r="AS59" s="84">
        <v>91488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1052</v>
      </c>
      <c r="BA59" s="84">
        <v>3</v>
      </c>
      <c r="BB59" s="84">
        <v>92701</v>
      </c>
      <c r="BC59" s="84">
        <v>0</v>
      </c>
      <c r="BD59" s="84">
        <v>187</v>
      </c>
      <c r="BE59" s="84">
        <v>0</v>
      </c>
      <c r="BF59" s="84">
        <v>0</v>
      </c>
      <c r="BG59" s="84">
        <v>0</v>
      </c>
      <c r="BH59" s="84">
        <v>187</v>
      </c>
      <c r="BI59" s="84">
        <v>0</v>
      </c>
      <c r="BJ59" s="84">
        <v>0</v>
      </c>
      <c r="BK59" s="84">
        <v>0</v>
      </c>
      <c r="BL59" s="84">
        <v>1150</v>
      </c>
      <c r="BM59" s="84">
        <v>1150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11461</v>
      </c>
      <c r="BX59" s="84">
        <v>12611</v>
      </c>
      <c r="BY59" s="84">
        <v>105499</v>
      </c>
      <c r="BZ59" s="84">
        <v>4411</v>
      </c>
      <c r="CA59" s="84">
        <v>0</v>
      </c>
      <c r="CB59" s="84">
        <v>0</v>
      </c>
      <c r="CC59" s="84">
        <v>1182</v>
      </c>
      <c r="CD59" s="84">
        <v>5593</v>
      </c>
      <c r="CE59" s="84">
        <v>0</v>
      </c>
      <c r="CF59" s="84">
        <v>0</v>
      </c>
      <c r="CG59" s="84">
        <v>0</v>
      </c>
      <c r="CH59" s="84">
        <v>0</v>
      </c>
    </row>
    <row r="60" spans="1:86" x14ac:dyDescent="0.25">
      <c r="A60" s="84">
        <v>200812</v>
      </c>
      <c r="B60" s="84">
        <v>579</v>
      </c>
      <c r="C60" s="85" t="s">
        <v>468</v>
      </c>
      <c r="D60" s="84">
        <v>6910</v>
      </c>
      <c r="E60" s="84">
        <v>1575</v>
      </c>
      <c r="F60" s="84">
        <v>5335</v>
      </c>
      <c r="G60" s="84">
        <v>17</v>
      </c>
      <c r="H60" s="84">
        <v>851</v>
      </c>
      <c r="I60" s="84">
        <v>67</v>
      </c>
      <c r="J60" s="84">
        <v>6135</v>
      </c>
      <c r="K60" s="84">
        <v>-112</v>
      </c>
      <c r="L60" s="84">
        <v>64</v>
      </c>
      <c r="M60" s="84">
        <v>3503</v>
      </c>
      <c r="N60" s="84">
        <v>57</v>
      </c>
      <c r="O60" s="84">
        <v>115</v>
      </c>
      <c r="P60" s="84">
        <v>268</v>
      </c>
      <c r="Q60" s="84">
        <v>0</v>
      </c>
      <c r="R60" s="84">
        <v>0</v>
      </c>
      <c r="S60" s="84">
        <v>2144</v>
      </c>
      <c r="T60" s="84">
        <v>562</v>
      </c>
      <c r="U60" s="84">
        <v>1582</v>
      </c>
      <c r="V60" s="84">
        <v>1220</v>
      </c>
      <c r="W60" s="84">
        <v>0</v>
      </c>
      <c r="X60" s="84">
        <v>9668</v>
      </c>
      <c r="Y60" s="84">
        <v>0</v>
      </c>
      <c r="Z60" s="84">
        <v>61710</v>
      </c>
      <c r="AA60" s="84">
        <v>32582</v>
      </c>
      <c r="AB60" s="84">
        <v>0</v>
      </c>
      <c r="AC60" s="84">
        <v>1047</v>
      </c>
      <c r="AD60" s="84">
        <v>0</v>
      </c>
      <c r="AE60" s="84">
        <v>0</v>
      </c>
      <c r="AF60" s="84">
        <v>0</v>
      </c>
      <c r="AG60" s="84">
        <v>0</v>
      </c>
      <c r="AH60" s="84">
        <v>1799</v>
      </c>
      <c r="AI60" s="84">
        <v>0</v>
      </c>
      <c r="AJ60" s="84">
        <v>1799</v>
      </c>
      <c r="AK60" s="84">
        <v>32</v>
      </c>
      <c r="AL60" s="84">
        <v>0</v>
      </c>
      <c r="AM60" s="84">
        <v>128</v>
      </c>
      <c r="AN60" s="84">
        <v>0</v>
      </c>
      <c r="AO60" s="84">
        <v>1074</v>
      </c>
      <c r="AP60" s="84">
        <v>91</v>
      </c>
      <c r="AQ60" s="84">
        <v>109351</v>
      </c>
      <c r="AR60" s="84">
        <v>125</v>
      </c>
      <c r="AS60" s="84">
        <v>93324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1515</v>
      </c>
      <c r="BA60" s="84">
        <v>7</v>
      </c>
      <c r="BB60" s="84">
        <v>94971</v>
      </c>
      <c r="BC60" s="84">
        <v>0</v>
      </c>
      <c r="BD60" s="84">
        <v>187</v>
      </c>
      <c r="BE60" s="84">
        <v>0</v>
      </c>
      <c r="BF60" s="84">
        <v>0</v>
      </c>
      <c r="BG60" s="84">
        <v>0</v>
      </c>
      <c r="BH60" s="84">
        <v>187</v>
      </c>
      <c r="BI60" s="84">
        <v>0</v>
      </c>
      <c r="BJ60" s="84">
        <v>0</v>
      </c>
      <c r="BK60" s="84">
        <v>0</v>
      </c>
      <c r="BL60" s="84">
        <v>1150</v>
      </c>
      <c r="BM60" s="84">
        <v>1150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13043</v>
      </c>
      <c r="BX60" s="84">
        <v>14193</v>
      </c>
      <c r="BY60" s="84">
        <v>109351</v>
      </c>
      <c r="BZ60" s="84">
        <v>3277</v>
      </c>
      <c r="CA60" s="84">
        <v>0</v>
      </c>
      <c r="CB60" s="84">
        <v>0</v>
      </c>
      <c r="CC60" s="84">
        <v>1157</v>
      </c>
      <c r="CD60" s="84">
        <v>4434</v>
      </c>
      <c r="CE60" s="84">
        <v>0</v>
      </c>
      <c r="CF60" s="84">
        <v>0</v>
      </c>
      <c r="CG60" s="84">
        <v>0</v>
      </c>
      <c r="CH60" s="84">
        <v>0</v>
      </c>
    </row>
    <row r="61" spans="1:86" x14ac:dyDescent="0.25">
      <c r="A61" s="84">
        <v>200912</v>
      </c>
      <c r="B61" s="84">
        <v>579</v>
      </c>
      <c r="C61" s="85" t="s">
        <v>468</v>
      </c>
      <c r="D61" s="84">
        <v>7238</v>
      </c>
      <c r="E61" s="84">
        <v>1737</v>
      </c>
      <c r="F61" s="84">
        <v>5500</v>
      </c>
      <c r="G61" s="84">
        <v>28</v>
      </c>
      <c r="H61" s="84">
        <v>939</v>
      </c>
      <c r="I61" s="84">
        <v>92</v>
      </c>
      <c r="J61" s="84">
        <v>6376</v>
      </c>
      <c r="K61" s="84">
        <v>291</v>
      </c>
      <c r="L61" s="84">
        <v>17</v>
      </c>
      <c r="M61" s="84">
        <v>4267</v>
      </c>
      <c r="N61" s="84">
        <v>302</v>
      </c>
      <c r="O61" s="84">
        <v>403</v>
      </c>
      <c r="P61" s="84">
        <v>1681</v>
      </c>
      <c r="Q61" s="84">
        <v>0</v>
      </c>
      <c r="R61" s="84">
        <v>0</v>
      </c>
      <c r="S61" s="84">
        <v>29</v>
      </c>
      <c r="T61" s="84">
        <v>21</v>
      </c>
      <c r="U61" s="84">
        <v>8</v>
      </c>
      <c r="V61" s="84">
        <v>1269</v>
      </c>
      <c r="W61" s="84">
        <v>0</v>
      </c>
      <c r="X61" s="84">
        <v>29174</v>
      </c>
      <c r="Y61" s="84">
        <v>0</v>
      </c>
      <c r="Z61" s="84">
        <v>63762</v>
      </c>
      <c r="AA61" s="84">
        <v>34911</v>
      </c>
      <c r="AB61" s="84">
        <v>0</v>
      </c>
      <c r="AC61" s="84">
        <v>1342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940</v>
      </c>
      <c r="AL61" s="84">
        <v>260</v>
      </c>
      <c r="AM61" s="84">
        <v>107</v>
      </c>
      <c r="AN61" s="84">
        <v>1673</v>
      </c>
      <c r="AO61" s="84">
        <v>806</v>
      </c>
      <c r="AP61" s="84">
        <v>119</v>
      </c>
      <c r="AQ61" s="84">
        <v>134362</v>
      </c>
      <c r="AR61" s="84">
        <v>17</v>
      </c>
      <c r="AS61" s="84">
        <v>118825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967</v>
      </c>
      <c r="BA61" s="84">
        <v>21</v>
      </c>
      <c r="BB61" s="84">
        <v>119830</v>
      </c>
      <c r="BC61" s="84">
        <v>0</v>
      </c>
      <c r="BD61" s="84">
        <v>187</v>
      </c>
      <c r="BE61" s="84">
        <v>0</v>
      </c>
      <c r="BF61" s="84">
        <v>244</v>
      </c>
      <c r="BG61" s="84">
        <v>0</v>
      </c>
      <c r="BH61" s="84">
        <v>431</v>
      </c>
      <c r="BI61" s="84">
        <v>0</v>
      </c>
      <c r="BJ61" s="84">
        <v>0</v>
      </c>
      <c r="BK61" s="84">
        <v>0</v>
      </c>
      <c r="BL61" s="84">
        <v>1050</v>
      </c>
      <c r="BM61" s="84">
        <v>1050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13051</v>
      </c>
      <c r="BX61" s="84">
        <v>14101</v>
      </c>
      <c r="BY61" s="84">
        <v>134362</v>
      </c>
      <c r="BZ61" s="84">
        <v>4821</v>
      </c>
      <c r="CA61" s="84">
        <v>0</v>
      </c>
      <c r="CB61" s="84">
        <v>0</v>
      </c>
      <c r="CC61" s="84">
        <v>1422</v>
      </c>
      <c r="CD61" s="84">
        <v>6244</v>
      </c>
      <c r="CE61" s="84">
        <v>0</v>
      </c>
      <c r="CF61" s="84">
        <v>0</v>
      </c>
      <c r="CG61" s="84">
        <v>0</v>
      </c>
      <c r="CH61" s="84">
        <v>0</v>
      </c>
    </row>
    <row r="62" spans="1:86" x14ac:dyDescent="0.25">
      <c r="A62" s="84">
        <v>201012</v>
      </c>
      <c r="B62" s="84">
        <v>579</v>
      </c>
      <c r="C62" s="85" t="s">
        <v>468</v>
      </c>
      <c r="D62" s="84">
        <v>7248</v>
      </c>
      <c r="E62" s="84">
        <v>1651</v>
      </c>
      <c r="F62" s="84">
        <v>5597</v>
      </c>
      <c r="G62" s="84">
        <v>28</v>
      </c>
      <c r="H62" s="84">
        <v>987</v>
      </c>
      <c r="I62" s="84">
        <v>77</v>
      </c>
      <c r="J62" s="84">
        <v>6535</v>
      </c>
      <c r="K62" s="84">
        <v>-85</v>
      </c>
      <c r="L62" s="84">
        <v>-1</v>
      </c>
      <c r="M62" s="84">
        <v>4439</v>
      </c>
      <c r="N62" s="84">
        <v>680</v>
      </c>
      <c r="O62" s="84">
        <v>271</v>
      </c>
      <c r="P62" s="84">
        <v>1869</v>
      </c>
      <c r="Q62" s="84">
        <v>0</v>
      </c>
      <c r="R62" s="84">
        <v>0</v>
      </c>
      <c r="S62" s="84">
        <v>-810</v>
      </c>
      <c r="T62" s="84">
        <v>-259</v>
      </c>
      <c r="U62" s="84">
        <v>-552</v>
      </c>
      <c r="V62" s="84">
        <v>1556</v>
      </c>
      <c r="W62" s="84">
        <v>0</v>
      </c>
      <c r="X62" s="84">
        <v>15701</v>
      </c>
      <c r="Y62" s="84">
        <v>0</v>
      </c>
      <c r="Z62" s="84">
        <v>59674</v>
      </c>
      <c r="AA62" s="84">
        <v>60651</v>
      </c>
      <c r="AB62" s="84">
        <v>0</v>
      </c>
      <c r="AC62" s="84">
        <v>1651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668</v>
      </c>
      <c r="AL62" s="84">
        <v>262</v>
      </c>
      <c r="AM62" s="84">
        <v>179</v>
      </c>
      <c r="AN62" s="84">
        <v>0</v>
      </c>
      <c r="AO62" s="84">
        <v>1169</v>
      </c>
      <c r="AP62" s="84">
        <v>95</v>
      </c>
      <c r="AQ62" s="84">
        <v>141605</v>
      </c>
      <c r="AR62" s="84">
        <v>29</v>
      </c>
      <c r="AS62" s="84">
        <v>126589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993</v>
      </c>
      <c r="BA62" s="84">
        <v>25</v>
      </c>
      <c r="BB62" s="84">
        <v>127636</v>
      </c>
      <c r="BC62" s="84">
        <v>0</v>
      </c>
      <c r="BD62" s="84">
        <v>0</v>
      </c>
      <c r="BE62" s="84">
        <v>0</v>
      </c>
      <c r="BF62" s="84">
        <v>419</v>
      </c>
      <c r="BG62" s="84">
        <v>0</v>
      </c>
      <c r="BH62" s="84">
        <v>419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13550</v>
      </c>
      <c r="BX62" s="84">
        <v>13550</v>
      </c>
      <c r="BY62" s="84">
        <v>141605</v>
      </c>
      <c r="BZ62" s="84">
        <v>4022</v>
      </c>
      <c r="CA62" s="84">
        <v>0</v>
      </c>
      <c r="CB62" s="84">
        <v>0</v>
      </c>
      <c r="CC62" s="84">
        <v>746</v>
      </c>
      <c r="CD62" s="84">
        <v>4768</v>
      </c>
      <c r="CE62" s="84">
        <v>0</v>
      </c>
      <c r="CF62" s="84">
        <v>0</v>
      </c>
      <c r="CG62" s="84">
        <v>0</v>
      </c>
      <c r="CH62" s="84">
        <v>0</v>
      </c>
    </row>
    <row r="63" spans="1:86" x14ac:dyDescent="0.25">
      <c r="A63" s="84">
        <v>201112</v>
      </c>
      <c r="B63" s="84">
        <v>579</v>
      </c>
      <c r="C63" s="85" t="s">
        <v>468</v>
      </c>
      <c r="D63" s="84">
        <v>7435</v>
      </c>
      <c r="E63" s="84">
        <v>1712</v>
      </c>
      <c r="F63" s="84">
        <v>5723</v>
      </c>
      <c r="G63" s="84">
        <v>19</v>
      </c>
      <c r="H63" s="84">
        <v>859</v>
      </c>
      <c r="I63" s="84">
        <v>70</v>
      </c>
      <c r="J63" s="84">
        <v>6530</v>
      </c>
      <c r="K63" s="84">
        <v>-90</v>
      </c>
      <c r="L63" s="84">
        <v>0</v>
      </c>
      <c r="M63" s="84">
        <v>4704</v>
      </c>
      <c r="N63" s="84">
        <v>267</v>
      </c>
      <c r="O63" s="84">
        <v>350</v>
      </c>
      <c r="P63" s="84">
        <v>1838</v>
      </c>
      <c r="Q63" s="84">
        <v>0</v>
      </c>
      <c r="R63" s="84">
        <v>0</v>
      </c>
      <c r="S63" s="84">
        <v>-720</v>
      </c>
      <c r="T63" s="84">
        <v>-208</v>
      </c>
      <c r="U63" s="84">
        <v>-511</v>
      </c>
      <c r="V63" s="84">
        <v>923</v>
      </c>
      <c r="W63" s="84">
        <v>0</v>
      </c>
      <c r="X63" s="84">
        <v>23471</v>
      </c>
      <c r="Y63" s="84">
        <v>0</v>
      </c>
      <c r="Z63" s="84">
        <v>59888</v>
      </c>
      <c r="AA63" s="84">
        <v>62789</v>
      </c>
      <c r="AB63" s="84">
        <v>0</v>
      </c>
      <c r="AC63" s="84">
        <v>1642</v>
      </c>
      <c r="AD63" s="84">
        <v>0</v>
      </c>
      <c r="AE63" s="84">
        <v>0</v>
      </c>
      <c r="AF63" s="84">
        <v>0</v>
      </c>
      <c r="AG63" s="84">
        <v>0</v>
      </c>
      <c r="AH63" s="84">
        <v>0</v>
      </c>
      <c r="AI63" s="84">
        <v>0</v>
      </c>
      <c r="AJ63" s="84">
        <v>0</v>
      </c>
      <c r="AK63" s="84">
        <v>400</v>
      </c>
      <c r="AL63" s="84">
        <v>192</v>
      </c>
      <c r="AM63" s="84">
        <v>387</v>
      </c>
      <c r="AN63" s="84">
        <v>0</v>
      </c>
      <c r="AO63" s="84">
        <v>1012</v>
      </c>
      <c r="AP63" s="84">
        <v>93</v>
      </c>
      <c r="AQ63" s="84">
        <v>150798</v>
      </c>
      <c r="AR63" s="84">
        <v>0</v>
      </c>
      <c r="AS63" s="84">
        <v>136340</v>
      </c>
      <c r="AT63" s="84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1383</v>
      </c>
      <c r="BA63" s="84">
        <v>36</v>
      </c>
      <c r="BB63" s="84">
        <v>137759</v>
      </c>
      <c r="BC63" s="84">
        <v>0</v>
      </c>
      <c r="BD63" s="84">
        <v>0</v>
      </c>
      <c r="BE63" s="84">
        <v>0</v>
      </c>
      <c r="BF63" s="84">
        <v>0</v>
      </c>
      <c r="BG63" s="84">
        <v>0</v>
      </c>
      <c r="BH63" s="84"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v>0</v>
      </c>
      <c r="BO63" s="84">
        <v>0</v>
      </c>
      <c r="BP63" s="84">
        <v>0</v>
      </c>
      <c r="BQ63" s="84">
        <v>0</v>
      </c>
      <c r="BR63" s="84">
        <v>0</v>
      </c>
      <c r="BS63" s="84">
        <v>0</v>
      </c>
      <c r="BT63" s="84">
        <v>0</v>
      </c>
      <c r="BU63" s="84">
        <v>0</v>
      </c>
      <c r="BV63" s="84">
        <v>0</v>
      </c>
      <c r="BW63" s="84">
        <v>13039</v>
      </c>
      <c r="BX63" s="84">
        <v>13039</v>
      </c>
      <c r="BY63" s="84">
        <v>150798</v>
      </c>
      <c r="BZ63" s="84">
        <v>6364</v>
      </c>
      <c r="CA63" s="84">
        <v>0</v>
      </c>
      <c r="CB63" s="84">
        <v>0</v>
      </c>
      <c r="CC63" s="84">
        <v>1581</v>
      </c>
      <c r="CD63" s="84">
        <v>7945</v>
      </c>
      <c r="CE63" s="84">
        <v>0</v>
      </c>
      <c r="CF63" s="84">
        <v>0</v>
      </c>
      <c r="CG63" s="84">
        <v>0</v>
      </c>
      <c r="CH63" s="84">
        <v>0</v>
      </c>
    </row>
    <row r="64" spans="1:86" x14ac:dyDescent="0.25">
      <c r="A64" s="84">
        <v>201212</v>
      </c>
      <c r="B64" s="84">
        <v>579</v>
      </c>
      <c r="C64" s="85" t="s">
        <v>468</v>
      </c>
      <c r="D64" s="84">
        <v>7019</v>
      </c>
      <c r="E64" s="84">
        <v>1534</v>
      </c>
      <c r="F64" s="84">
        <v>5485</v>
      </c>
      <c r="G64" s="84">
        <v>23</v>
      </c>
      <c r="H64" s="84">
        <v>955</v>
      </c>
      <c r="I64" s="84">
        <v>78</v>
      </c>
      <c r="J64" s="84">
        <v>6385</v>
      </c>
      <c r="K64" s="84">
        <v>-96</v>
      </c>
      <c r="L64" s="84">
        <v>0</v>
      </c>
      <c r="M64" s="84">
        <v>4828</v>
      </c>
      <c r="N64" s="84">
        <v>202</v>
      </c>
      <c r="O64" s="84">
        <v>268</v>
      </c>
      <c r="P64" s="84">
        <v>1176</v>
      </c>
      <c r="Q64" s="84">
        <v>0</v>
      </c>
      <c r="R64" s="84">
        <v>0</v>
      </c>
      <c r="S64" s="84">
        <v>-186</v>
      </c>
      <c r="T64" s="84">
        <v>-47</v>
      </c>
      <c r="U64" s="84">
        <v>-139</v>
      </c>
      <c r="V64" s="84">
        <v>1722</v>
      </c>
      <c r="W64" s="84">
        <v>0</v>
      </c>
      <c r="X64" s="84">
        <v>28002</v>
      </c>
      <c r="Y64" s="84">
        <v>0</v>
      </c>
      <c r="Z64" s="84">
        <v>60385</v>
      </c>
      <c r="AA64" s="84">
        <v>64848</v>
      </c>
      <c r="AB64" s="84">
        <v>0</v>
      </c>
      <c r="AC64" s="84">
        <v>1865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198</v>
      </c>
      <c r="AL64" s="84">
        <v>129</v>
      </c>
      <c r="AM64" s="84">
        <v>434</v>
      </c>
      <c r="AN64" s="84">
        <v>0</v>
      </c>
      <c r="AO64" s="84">
        <v>915</v>
      </c>
      <c r="AP64" s="84">
        <v>97</v>
      </c>
      <c r="AQ64" s="84">
        <v>158595</v>
      </c>
      <c r="AR64" s="84">
        <v>0</v>
      </c>
      <c r="AS64" s="84">
        <v>144105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1561</v>
      </c>
      <c r="BA64" s="84">
        <v>30</v>
      </c>
      <c r="BB64" s="84">
        <v>145695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12900</v>
      </c>
      <c r="BX64" s="84">
        <v>12900</v>
      </c>
      <c r="BY64" s="84">
        <v>158595</v>
      </c>
      <c r="BZ64" s="84">
        <v>2748</v>
      </c>
      <c r="CA64" s="84">
        <v>0</v>
      </c>
      <c r="CB64" s="84">
        <v>0</v>
      </c>
      <c r="CC64" s="84">
        <v>1531</v>
      </c>
      <c r="CD64" s="84">
        <v>4279</v>
      </c>
      <c r="CE64" s="84">
        <v>0</v>
      </c>
      <c r="CF64" s="84">
        <v>0</v>
      </c>
      <c r="CG64" s="84">
        <v>0</v>
      </c>
      <c r="CH64" s="84">
        <v>0</v>
      </c>
    </row>
    <row r="65" spans="1:86" x14ac:dyDescent="0.25">
      <c r="A65" s="84">
        <v>201312</v>
      </c>
      <c r="B65" s="84">
        <v>579</v>
      </c>
      <c r="C65" s="85" t="s">
        <v>468</v>
      </c>
      <c r="D65" s="84">
        <v>6724</v>
      </c>
      <c r="E65" s="84">
        <v>1151</v>
      </c>
      <c r="F65" s="84">
        <v>5573</v>
      </c>
      <c r="G65" s="84">
        <v>24</v>
      </c>
      <c r="H65" s="84">
        <v>1011</v>
      </c>
      <c r="I65" s="84">
        <v>119</v>
      </c>
      <c r="J65" s="84">
        <v>6489</v>
      </c>
      <c r="K65" s="84">
        <v>-558</v>
      </c>
      <c r="L65" s="84">
        <v>0</v>
      </c>
      <c r="M65" s="84">
        <v>4940</v>
      </c>
      <c r="N65" s="84">
        <v>199</v>
      </c>
      <c r="O65" s="84">
        <v>414</v>
      </c>
      <c r="P65" s="84">
        <v>458</v>
      </c>
      <c r="Q65" s="84">
        <v>0</v>
      </c>
      <c r="R65" s="84">
        <v>0</v>
      </c>
      <c r="S65" s="84">
        <v>-80</v>
      </c>
      <c r="T65" s="84">
        <v>34</v>
      </c>
      <c r="U65" s="84">
        <v>-114</v>
      </c>
      <c r="V65" s="84">
        <v>1717</v>
      </c>
      <c r="W65" s="84">
        <v>0</v>
      </c>
      <c r="X65" s="84">
        <v>37175</v>
      </c>
      <c r="Y65" s="84">
        <v>0</v>
      </c>
      <c r="Z65" s="84">
        <v>61450</v>
      </c>
      <c r="AA65" s="84">
        <v>65931</v>
      </c>
      <c r="AB65" s="84">
        <v>0</v>
      </c>
      <c r="AC65" s="84">
        <v>1383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399</v>
      </c>
      <c r="AN65" s="84">
        <v>0</v>
      </c>
      <c r="AO65" s="84">
        <v>2530</v>
      </c>
      <c r="AP65" s="84">
        <v>95</v>
      </c>
      <c r="AQ65" s="84">
        <v>170680</v>
      </c>
      <c r="AR65" s="84">
        <v>0</v>
      </c>
      <c r="AS65" s="84">
        <v>153797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4041</v>
      </c>
      <c r="BA65" s="84">
        <v>40</v>
      </c>
      <c r="BB65" s="84">
        <v>157878</v>
      </c>
      <c r="BC65" s="84">
        <v>0</v>
      </c>
      <c r="BD65" s="84">
        <v>0</v>
      </c>
      <c r="BE65" s="84">
        <v>0</v>
      </c>
      <c r="BF65" s="84">
        <v>0</v>
      </c>
      <c r="BG65" s="84">
        <v>16</v>
      </c>
      <c r="BH65" s="84">
        <v>16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12786</v>
      </c>
      <c r="BX65" s="84">
        <v>12786</v>
      </c>
      <c r="BY65" s="84">
        <v>170680</v>
      </c>
      <c r="BZ65" s="84">
        <v>2987</v>
      </c>
      <c r="CA65" s="84">
        <v>0</v>
      </c>
      <c r="CB65" s="84">
        <v>972</v>
      </c>
      <c r="CC65" s="84">
        <v>0</v>
      </c>
      <c r="CD65" s="84">
        <v>3959</v>
      </c>
      <c r="CE65" s="84">
        <v>0</v>
      </c>
      <c r="CF65" s="84">
        <v>0</v>
      </c>
      <c r="CG65" s="84">
        <v>0</v>
      </c>
      <c r="CH65" s="84">
        <v>0</v>
      </c>
    </row>
    <row r="66" spans="1:86" x14ac:dyDescent="0.25">
      <c r="A66" s="84">
        <v>201412</v>
      </c>
      <c r="B66" s="84">
        <v>579</v>
      </c>
      <c r="C66" s="85" t="s">
        <v>468</v>
      </c>
      <c r="D66" s="84">
        <v>6215</v>
      </c>
      <c r="E66" s="84">
        <v>772</v>
      </c>
      <c r="F66" s="84">
        <v>5444</v>
      </c>
      <c r="G66" s="84">
        <v>14</v>
      </c>
      <c r="H66" s="84">
        <v>1076</v>
      </c>
      <c r="I66" s="84">
        <v>75</v>
      </c>
      <c r="J66" s="84">
        <v>6459</v>
      </c>
      <c r="K66" s="84">
        <v>-507</v>
      </c>
      <c r="L66" s="84">
        <v>0</v>
      </c>
      <c r="M66" s="84">
        <v>4819</v>
      </c>
      <c r="N66" s="84">
        <v>0</v>
      </c>
      <c r="O66" s="84">
        <v>373</v>
      </c>
      <c r="P66" s="84">
        <v>868</v>
      </c>
      <c r="Q66" s="84">
        <v>0</v>
      </c>
      <c r="R66" s="84">
        <v>0</v>
      </c>
      <c r="S66" s="84">
        <v>-109</v>
      </c>
      <c r="T66" s="84">
        <v>-24</v>
      </c>
      <c r="U66" s="84">
        <v>-85</v>
      </c>
      <c r="V66" s="84">
        <v>1647</v>
      </c>
      <c r="W66" s="84">
        <v>0</v>
      </c>
      <c r="X66" s="84">
        <v>42827</v>
      </c>
      <c r="Y66" s="84">
        <v>0</v>
      </c>
      <c r="Z66" s="84">
        <v>56273</v>
      </c>
      <c r="AA66" s="84">
        <v>66549</v>
      </c>
      <c r="AB66" s="84">
        <v>0</v>
      </c>
      <c r="AC66" s="84">
        <v>949</v>
      </c>
      <c r="AD66" s="84">
        <v>0</v>
      </c>
      <c r="AE66" s="84">
        <v>0</v>
      </c>
      <c r="AF66" s="84">
        <v>0</v>
      </c>
      <c r="AG66" s="84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3</v>
      </c>
      <c r="AM66" s="84">
        <v>423</v>
      </c>
      <c r="AN66" s="84">
        <v>0</v>
      </c>
      <c r="AO66" s="84">
        <v>3337</v>
      </c>
      <c r="AP66" s="84">
        <v>97</v>
      </c>
      <c r="AQ66" s="84">
        <v>172106</v>
      </c>
      <c r="AR66" s="84">
        <v>0</v>
      </c>
      <c r="AS66" s="84">
        <v>153029</v>
      </c>
      <c r="AT66" s="84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6342</v>
      </c>
      <c r="BA66" s="84">
        <v>34</v>
      </c>
      <c r="BB66" s="84">
        <v>159405</v>
      </c>
      <c r="BC66" s="84">
        <v>0</v>
      </c>
      <c r="BD66" s="84">
        <v>0</v>
      </c>
      <c r="BE66" s="84">
        <v>0</v>
      </c>
      <c r="BF66" s="84">
        <v>0</v>
      </c>
      <c r="BG66" s="84">
        <v>0</v>
      </c>
      <c r="BH66" s="84"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v>0</v>
      </c>
      <c r="BO66" s="84">
        <v>0</v>
      </c>
      <c r="BP66" s="84">
        <v>0</v>
      </c>
      <c r="BQ66" s="84">
        <v>0</v>
      </c>
      <c r="BR66" s="84">
        <v>0</v>
      </c>
      <c r="BS66" s="84">
        <v>0</v>
      </c>
      <c r="BT66" s="84">
        <v>0</v>
      </c>
      <c r="BU66" s="84">
        <v>0</v>
      </c>
      <c r="BV66" s="84">
        <v>0</v>
      </c>
      <c r="BW66" s="84">
        <v>12701</v>
      </c>
      <c r="BX66" s="84">
        <v>12701</v>
      </c>
      <c r="BY66" s="84">
        <v>172106</v>
      </c>
      <c r="BZ66" s="84">
        <v>1879</v>
      </c>
      <c r="CA66" s="84">
        <v>0</v>
      </c>
      <c r="CB66" s="84">
        <v>0</v>
      </c>
      <c r="CC66" s="84">
        <v>886</v>
      </c>
      <c r="CD66" s="84">
        <v>2765</v>
      </c>
      <c r="CE66" s="84">
        <v>0</v>
      </c>
      <c r="CF66" s="84">
        <v>0</v>
      </c>
      <c r="CG66" s="84">
        <v>0</v>
      </c>
      <c r="CH66" s="84">
        <v>0</v>
      </c>
    </row>
    <row r="67" spans="1:86" x14ac:dyDescent="0.25">
      <c r="A67" s="84">
        <v>201512</v>
      </c>
      <c r="B67" s="84">
        <v>579</v>
      </c>
      <c r="C67" s="85" t="s">
        <v>468</v>
      </c>
      <c r="D67" s="84">
        <v>5556</v>
      </c>
      <c r="E67" s="84">
        <v>409</v>
      </c>
      <c r="F67" s="84">
        <v>5147</v>
      </c>
      <c r="G67" s="84">
        <v>0</v>
      </c>
      <c r="H67" s="84">
        <v>1032</v>
      </c>
      <c r="I67" s="84">
        <v>94</v>
      </c>
      <c r="J67" s="84">
        <v>6085</v>
      </c>
      <c r="K67" s="84">
        <v>-568</v>
      </c>
      <c r="L67" s="84">
        <v>0</v>
      </c>
      <c r="M67" s="84">
        <v>4867</v>
      </c>
      <c r="N67" s="84">
        <v>0</v>
      </c>
      <c r="O67" s="84">
        <v>377</v>
      </c>
      <c r="P67" s="84">
        <v>-662</v>
      </c>
      <c r="Q67" s="84">
        <v>0</v>
      </c>
      <c r="R67" s="84">
        <v>0</v>
      </c>
      <c r="S67" s="84">
        <v>935</v>
      </c>
      <c r="T67" s="84">
        <v>207</v>
      </c>
      <c r="U67" s="84">
        <v>728</v>
      </c>
      <c r="V67" s="84">
        <v>32648</v>
      </c>
      <c r="W67" s="84">
        <v>0</v>
      </c>
      <c r="X67" s="84">
        <v>27922</v>
      </c>
      <c r="Y67" s="84">
        <v>0</v>
      </c>
      <c r="Z67" s="84">
        <v>51137</v>
      </c>
      <c r="AA67" s="84">
        <v>66573</v>
      </c>
      <c r="AB67" s="84">
        <v>0</v>
      </c>
      <c r="AC67" s="84">
        <v>1575</v>
      </c>
      <c r="AD67" s="84">
        <v>0</v>
      </c>
      <c r="AE67" s="84">
        <v>0</v>
      </c>
      <c r="AF67" s="84">
        <v>0</v>
      </c>
      <c r="AG67" s="84">
        <v>0</v>
      </c>
      <c r="AH67" s="84">
        <v>0</v>
      </c>
      <c r="AI67" s="84">
        <v>0</v>
      </c>
      <c r="AJ67" s="84">
        <v>0</v>
      </c>
      <c r="AK67" s="84">
        <v>0</v>
      </c>
      <c r="AL67" s="84">
        <v>0</v>
      </c>
      <c r="AM67" s="84">
        <v>217</v>
      </c>
      <c r="AN67" s="84">
        <v>0</v>
      </c>
      <c r="AO67" s="84">
        <v>3970</v>
      </c>
      <c r="AP67" s="84">
        <v>99</v>
      </c>
      <c r="AQ67" s="84">
        <v>184141</v>
      </c>
      <c r="AR67" s="84">
        <v>0</v>
      </c>
      <c r="AS67" s="84">
        <v>164299</v>
      </c>
      <c r="AT67" s="84">
        <v>0</v>
      </c>
      <c r="AU67" s="84">
        <v>0</v>
      </c>
      <c r="AV67" s="84">
        <v>0</v>
      </c>
      <c r="AW67" s="84">
        <v>0</v>
      </c>
      <c r="AX67" s="84">
        <v>0</v>
      </c>
      <c r="AY67" s="84">
        <v>0</v>
      </c>
      <c r="AZ67" s="84">
        <v>6364</v>
      </c>
      <c r="BA67" s="84">
        <v>49</v>
      </c>
      <c r="BB67" s="84">
        <v>170712</v>
      </c>
      <c r="BC67" s="84">
        <v>0</v>
      </c>
      <c r="BD67" s="84">
        <v>0</v>
      </c>
      <c r="BE67" s="84">
        <v>0</v>
      </c>
      <c r="BF67" s="84">
        <v>0</v>
      </c>
      <c r="BG67" s="84">
        <v>0</v>
      </c>
      <c r="BH67" s="84">
        <v>0</v>
      </c>
      <c r="BI67" s="84">
        <v>0</v>
      </c>
      <c r="BJ67" s="84">
        <v>0</v>
      </c>
      <c r="BK67" s="84">
        <v>0</v>
      </c>
      <c r="BL67" s="84">
        <v>0</v>
      </c>
      <c r="BM67" s="84">
        <v>0</v>
      </c>
      <c r="BN67" s="84">
        <v>0</v>
      </c>
      <c r="BO67" s="84">
        <v>0</v>
      </c>
      <c r="BP67" s="84">
        <v>0</v>
      </c>
      <c r="BQ67" s="84">
        <v>0</v>
      </c>
      <c r="BR67" s="84">
        <v>0</v>
      </c>
      <c r="BS67" s="84">
        <v>0</v>
      </c>
      <c r="BT67" s="84">
        <v>0</v>
      </c>
      <c r="BU67" s="84">
        <v>0</v>
      </c>
      <c r="BV67" s="84">
        <v>0</v>
      </c>
      <c r="BW67" s="84">
        <v>13429</v>
      </c>
      <c r="BX67" s="84">
        <v>13429</v>
      </c>
      <c r="BY67" s="84">
        <v>184141</v>
      </c>
      <c r="BZ67" s="84">
        <v>2615</v>
      </c>
      <c r="CA67" s="84">
        <v>0</v>
      </c>
      <c r="CB67" s="84">
        <v>0</v>
      </c>
      <c r="CC67" s="84">
        <v>869</v>
      </c>
      <c r="CD67" s="84">
        <v>3485</v>
      </c>
      <c r="CE67" s="84">
        <v>0</v>
      </c>
      <c r="CF67" s="84">
        <v>0</v>
      </c>
      <c r="CG67" s="84">
        <v>0</v>
      </c>
      <c r="CH67" s="84">
        <v>0</v>
      </c>
    </row>
    <row r="68" spans="1:86" x14ac:dyDescent="0.25">
      <c r="A68" s="84">
        <v>200512</v>
      </c>
      <c r="B68" s="84">
        <v>580</v>
      </c>
      <c r="C68" s="85" t="s">
        <v>393</v>
      </c>
      <c r="D68" s="84">
        <v>7706</v>
      </c>
      <c r="E68" s="84">
        <v>2369</v>
      </c>
      <c r="F68" s="84">
        <v>5337</v>
      </c>
      <c r="G68" s="84">
        <v>131</v>
      </c>
      <c r="H68" s="84">
        <v>1028</v>
      </c>
      <c r="I68" s="84">
        <v>653</v>
      </c>
      <c r="J68" s="84">
        <v>5843</v>
      </c>
      <c r="K68" s="84">
        <v>2455</v>
      </c>
      <c r="L68" s="84">
        <v>230</v>
      </c>
      <c r="M68" s="84">
        <v>5614</v>
      </c>
      <c r="N68" s="84">
        <v>207</v>
      </c>
      <c r="O68" s="84">
        <v>210</v>
      </c>
      <c r="P68" s="84">
        <v>493</v>
      </c>
      <c r="Q68" s="84">
        <v>0</v>
      </c>
      <c r="R68" s="84">
        <v>0</v>
      </c>
      <c r="S68" s="84">
        <v>2004</v>
      </c>
      <c r="T68" s="84">
        <v>710</v>
      </c>
      <c r="U68" s="84">
        <v>1294</v>
      </c>
      <c r="V68" s="84">
        <v>1001</v>
      </c>
      <c r="W68" s="84">
        <v>0</v>
      </c>
      <c r="X68" s="84">
        <v>17377</v>
      </c>
      <c r="Y68" s="84">
        <v>0</v>
      </c>
      <c r="Z68" s="84">
        <v>116345</v>
      </c>
      <c r="AA68" s="84">
        <v>26221</v>
      </c>
      <c r="AB68" s="84">
        <v>0</v>
      </c>
      <c r="AC68" s="84">
        <v>3644</v>
      </c>
      <c r="AD68" s="84">
        <v>0</v>
      </c>
      <c r="AE68" s="84">
        <v>0</v>
      </c>
      <c r="AF68" s="84">
        <v>0</v>
      </c>
      <c r="AG68" s="84">
        <v>0</v>
      </c>
      <c r="AH68" s="84">
        <v>2345</v>
      </c>
      <c r="AI68" s="84">
        <v>0</v>
      </c>
      <c r="AJ68" s="84">
        <v>2345</v>
      </c>
      <c r="AK68" s="84">
        <v>389</v>
      </c>
      <c r="AL68" s="84">
        <v>289</v>
      </c>
      <c r="AM68" s="84">
        <v>361</v>
      </c>
      <c r="AN68" s="84">
        <v>0</v>
      </c>
      <c r="AO68" s="84">
        <v>698</v>
      </c>
      <c r="AP68" s="84">
        <v>0</v>
      </c>
      <c r="AQ68" s="84">
        <v>168670</v>
      </c>
      <c r="AR68" s="84">
        <v>12096</v>
      </c>
      <c r="AS68" s="84">
        <v>136105</v>
      </c>
      <c r="AT68" s="84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2550</v>
      </c>
      <c r="BA68" s="84">
        <v>0</v>
      </c>
      <c r="BB68" s="84">
        <v>150751</v>
      </c>
      <c r="BC68" s="84">
        <v>0</v>
      </c>
      <c r="BD68" s="84">
        <v>0</v>
      </c>
      <c r="BE68" s="84">
        <v>0</v>
      </c>
      <c r="BF68" s="84">
        <v>0</v>
      </c>
      <c r="BG68" s="84">
        <v>0</v>
      </c>
      <c r="BH68" s="84">
        <v>0</v>
      </c>
      <c r="BI68" s="84">
        <v>0</v>
      </c>
      <c r="BJ68" s="84">
        <v>7886</v>
      </c>
      <c r="BK68" s="84">
        <v>0</v>
      </c>
      <c r="BL68" s="84">
        <v>435</v>
      </c>
      <c r="BM68" s="84">
        <v>435</v>
      </c>
      <c r="BN68" s="84">
        <v>0</v>
      </c>
      <c r="BO68" s="84">
        <v>0</v>
      </c>
      <c r="BP68" s="84">
        <v>0</v>
      </c>
      <c r="BQ68" s="84">
        <v>0</v>
      </c>
      <c r="BR68" s="84">
        <v>0</v>
      </c>
      <c r="BS68" s="84">
        <v>0</v>
      </c>
      <c r="BT68" s="84">
        <v>0</v>
      </c>
      <c r="BU68" s="84">
        <v>0</v>
      </c>
      <c r="BV68" s="84">
        <v>0</v>
      </c>
      <c r="BW68" s="84">
        <v>9597</v>
      </c>
      <c r="BX68" s="84">
        <v>17919</v>
      </c>
      <c r="BY68" s="84">
        <v>168670</v>
      </c>
      <c r="BZ68" s="84">
        <v>7838</v>
      </c>
      <c r="CA68" s="84">
        <v>21296</v>
      </c>
      <c r="CB68" s="84">
        <v>0</v>
      </c>
      <c r="CC68" s="84">
        <v>7629</v>
      </c>
      <c r="CD68" s="84">
        <v>36763</v>
      </c>
      <c r="CE68" s="84">
        <v>0</v>
      </c>
      <c r="CF68" s="84">
        <v>0</v>
      </c>
      <c r="CG68" s="84">
        <v>0</v>
      </c>
      <c r="CH68" s="84">
        <v>0</v>
      </c>
    </row>
    <row r="69" spans="1:86" x14ac:dyDescent="0.25">
      <c r="A69" s="84">
        <v>200612</v>
      </c>
      <c r="B69" s="84">
        <v>580</v>
      </c>
      <c r="C69" s="85" t="s">
        <v>393</v>
      </c>
      <c r="D69" s="84">
        <v>10826</v>
      </c>
      <c r="E69" s="84">
        <v>3189</v>
      </c>
      <c r="F69" s="84">
        <v>7637</v>
      </c>
      <c r="G69" s="84">
        <v>85</v>
      </c>
      <c r="H69" s="84">
        <v>1251</v>
      </c>
      <c r="I69" s="84">
        <v>792</v>
      </c>
      <c r="J69" s="84">
        <v>8181</v>
      </c>
      <c r="K69" s="84">
        <v>2400</v>
      </c>
      <c r="L69" s="84">
        <v>222</v>
      </c>
      <c r="M69" s="84">
        <v>6417</v>
      </c>
      <c r="N69" s="84">
        <v>-316</v>
      </c>
      <c r="O69" s="84">
        <v>90</v>
      </c>
      <c r="P69" s="84">
        <v>2656</v>
      </c>
      <c r="Q69" s="84">
        <v>0</v>
      </c>
      <c r="R69" s="84">
        <v>0</v>
      </c>
      <c r="S69" s="84">
        <v>1956</v>
      </c>
      <c r="T69" s="84">
        <v>188</v>
      </c>
      <c r="U69" s="84">
        <v>1768</v>
      </c>
      <c r="V69" s="84">
        <v>719</v>
      </c>
      <c r="W69" s="84">
        <v>0</v>
      </c>
      <c r="X69" s="84">
        <v>14006</v>
      </c>
      <c r="Y69" s="84">
        <v>0</v>
      </c>
      <c r="Z69" s="84">
        <v>130226</v>
      </c>
      <c r="AA69" s="84">
        <v>21720</v>
      </c>
      <c r="AB69" s="84">
        <v>0</v>
      </c>
      <c r="AC69" s="84">
        <v>4735</v>
      </c>
      <c r="AD69" s="84">
        <v>0</v>
      </c>
      <c r="AE69" s="84">
        <v>0</v>
      </c>
      <c r="AF69" s="84">
        <v>0</v>
      </c>
      <c r="AG69" s="84">
        <v>0</v>
      </c>
      <c r="AH69" s="84">
        <v>3492</v>
      </c>
      <c r="AI69" s="84">
        <v>0</v>
      </c>
      <c r="AJ69" s="84">
        <v>3492</v>
      </c>
      <c r="AK69" s="84">
        <v>276</v>
      </c>
      <c r="AL69" s="84">
        <v>0</v>
      </c>
      <c r="AM69" s="84">
        <v>163</v>
      </c>
      <c r="AN69" s="84">
        <v>0</v>
      </c>
      <c r="AO69" s="84">
        <v>1728</v>
      </c>
      <c r="AP69" s="84">
        <v>0</v>
      </c>
      <c r="AQ69" s="84">
        <v>177065</v>
      </c>
      <c r="AR69" s="84">
        <v>10003</v>
      </c>
      <c r="AS69" s="84">
        <v>141995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3234</v>
      </c>
      <c r="BA69" s="84">
        <v>0</v>
      </c>
      <c r="BB69" s="84">
        <v>155232</v>
      </c>
      <c r="BC69" s="84">
        <v>0</v>
      </c>
      <c r="BD69" s="84">
        <v>0</v>
      </c>
      <c r="BE69" s="84">
        <v>0</v>
      </c>
      <c r="BF69" s="84">
        <v>0</v>
      </c>
      <c r="BG69" s="84">
        <v>0</v>
      </c>
      <c r="BH69" s="84">
        <v>0</v>
      </c>
      <c r="BI69" s="84">
        <v>0</v>
      </c>
      <c r="BJ69" s="84">
        <v>9515</v>
      </c>
      <c r="BK69" s="84">
        <v>0</v>
      </c>
      <c r="BL69" s="84">
        <v>952</v>
      </c>
      <c r="BM69" s="84">
        <v>952</v>
      </c>
      <c r="BN69" s="84">
        <v>0</v>
      </c>
      <c r="BO69" s="84">
        <v>0</v>
      </c>
      <c r="BP69" s="84"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v>0</v>
      </c>
      <c r="BV69" s="84">
        <v>0</v>
      </c>
      <c r="BW69" s="84">
        <v>11365</v>
      </c>
      <c r="BX69" s="84">
        <v>21833</v>
      </c>
      <c r="BY69" s="84">
        <v>177065</v>
      </c>
      <c r="BZ69" s="84">
        <v>2778</v>
      </c>
      <c r="CA69" s="84">
        <v>25291</v>
      </c>
      <c r="CB69" s="84">
        <v>0</v>
      </c>
      <c r="CC69" s="84">
        <v>5522</v>
      </c>
      <c r="CD69" s="84">
        <v>33591</v>
      </c>
      <c r="CE69" s="84">
        <v>0</v>
      </c>
      <c r="CF69" s="84">
        <v>0</v>
      </c>
      <c r="CG69" s="84">
        <v>0</v>
      </c>
      <c r="CH69" s="84">
        <v>0</v>
      </c>
    </row>
    <row r="70" spans="1:86" x14ac:dyDescent="0.25">
      <c r="A70" s="84">
        <v>200712</v>
      </c>
      <c r="B70" s="84">
        <v>580</v>
      </c>
      <c r="C70" s="85" t="s">
        <v>393</v>
      </c>
      <c r="D70" s="84">
        <v>12942</v>
      </c>
      <c r="E70" s="84">
        <v>5157</v>
      </c>
      <c r="F70" s="84">
        <v>7785</v>
      </c>
      <c r="G70" s="84">
        <v>43</v>
      </c>
      <c r="H70" s="84">
        <v>1273</v>
      </c>
      <c r="I70" s="84">
        <v>628</v>
      </c>
      <c r="J70" s="84">
        <v>8473</v>
      </c>
      <c r="K70" s="84">
        <v>-2208</v>
      </c>
      <c r="L70" s="84">
        <v>186</v>
      </c>
      <c r="M70" s="84">
        <v>7710</v>
      </c>
      <c r="N70" s="84">
        <v>1674</v>
      </c>
      <c r="O70" s="84">
        <v>130</v>
      </c>
      <c r="P70" s="84">
        <v>11076</v>
      </c>
      <c r="Q70" s="84">
        <v>0</v>
      </c>
      <c r="R70" s="84">
        <v>0</v>
      </c>
      <c r="S70" s="84">
        <v>-14139</v>
      </c>
      <c r="T70" s="84">
        <v>163</v>
      </c>
      <c r="U70" s="84">
        <v>-14302</v>
      </c>
      <c r="V70" s="84">
        <v>485</v>
      </c>
      <c r="W70" s="84">
        <v>0</v>
      </c>
      <c r="X70" s="84">
        <v>31242</v>
      </c>
      <c r="Y70" s="84">
        <v>0</v>
      </c>
      <c r="Z70" s="84">
        <v>109552</v>
      </c>
      <c r="AA70" s="84">
        <v>30067</v>
      </c>
      <c r="AB70" s="84">
        <v>0</v>
      </c>
      <c r="AC70" s="84">
        <v>13512</v>
      </c>
      <c r="AD70" s="84">
        <v>0</v>
      </c>
      <c r="AE70" s="84">
        <v>0</v>
      </c>
      <c r="AF70" s="84">
        <v>0</v>
      </c>
      <c r="AG70" s="84">
        <v>83</v>
      </c>
      <c r="AH70" s="84">
        <v>2600</v>
      </c>
      <c r="AI70" s="84">
        <v>0</v>
      </c>
      <c r="AJ70" s="84">
        <v>2600</v>
      </c>
      <c r="AK70" s="84">
        <v>764</v>
      </c>
      <c r="AL70" s="84">
        <v>675</v>
      </c>
      <c r="AM70" s="84">
        <v>0</v>
      </c>
      <c r="AN70" s="84">
        <v>0</v>
      </c>
      <c r="AO70" s="84">
        <v>2435</v>
      </c>
      <c r="AP70" s="84">
        <v>0</v>
      </c>
      <c r="AQ70" s="84">
        <v>191415</v>
      </c>
      <c r="AR70" s="84">
        <v>992</v>
      </c>
      <c r="AS70" s="84">
        <v>170821</v>
      </c>
      <c r="AT70" s="84">
        <v>0</v>
      </c>
      <c r="AU70" s="84">
        <v>0</v>
      </c>
      <c r="AV70" s="84">
        <v>0</v>
      </c>
      <c r="AW70" s="84">
        <v>0</v>
      </c>
      <c r="AX70" s="84">
        <v>0</v>
      </c>
      <c r="AY70" s="84">
        <v>0</v>
      </c>
      <c r="AZ70" s="84">
        <v>1858</v>
      </c>
      <c r="BA70" s="84">
        <v>0</v>
      </c>
      <c r="BB70" s="84">
        <v>173671</v>
      </c>
      <c r="BC70" s="84">
        <v>0</v>
      </c>
      <c r="BD70" s="84">
        <v>0</v>
      </c>
      <c r="BE70" s="84">
        <v>0</v>
      </c>
      <c r="BF70" s="84">
        <v>0</v>
      </c>
      <c r="BG70" s="84">
        <v>0</v>
      </c>
      <c r="BH70" s="84">
        <v>0</v>
      </c>
      <c r="BI70" s="84">
        <v>10000</v>
      </c>
      <c r="BJ70" s="84">
        <v>10045</v>
      </c>
      <c r="BK70" s="84">
        <v>0</v>
      </c>
      <c r="BL70" s="84">
        <v>637</v>
      </c>
      <c r="BM70" s="84">
        <v>637</v>
      </c>
      <c r="BN70" s="84">
        <v>0</v>
      </c>
      <c r="BO70" s="84">
        <v>0</v>
      </c>
      <c r="BP70" s="84">
        <v>0</v>
      </c>
      <c r="BQ70" s="84">
        <v>0</v>
      </c>
      <c r="BR70" s="84">
        <v>0</v>
      </c>
      <c r="BS70" s="84">
        <v>0</v>
      </c>
      <c r="BT70" s="84">
        <v>0</v>
      </c>
      <c r="BU70" s="84">
        <v>0</v>
      </c>
      <c r="BV70" s="84">
        <v>0</v>
      </c>
      <c r="BW70" s="84">
        <v>-2937</v>
      </c>
      <c r="BX70" s="84">
        <v>7744</v>
      </c>
      <c r="BY70" s="84">
        <v>191415</v>
      </c>
      <c r="BZ70" s="84">
        <v>1404</v>
      </c>
      <c r="CA70" s="84">
        <v>31920</v>
      </c>
      <c r="CB70" s="84">
        <v>0</v>
      </c>
      <c r="CC70" s="84">
        <v>3475</v>
      </c>
      <c r="CD70" s="84">
        <v>36799</v>
      </c>
      <c r="CE70" s="84">
        <v>0</v>
      </c>
      <c r="CF70" s="84">
        <v>0</v>
      </c>
      <c r="CG70" s="84">
        <v>0</v>
      </c>
      <c r="CH70" s="84">
        <v>0</v>
      </c>
    </row>
    <row r="71" spans="1:86" x14ac:dyDescent="0.25">
      <c r="A71" s="84">
        <v>200512</v>
      </c>
      <c r="B71" s="84">
        <v>631</v>
      </c>
      <c r="C71" s="85" t="s">
        <v>403</v>
      </c>
      <c r="D71" s="84">
        <v>9060</v>
      </c>
      <c r="E71" s="84">
        <v>3414</v>
      </c>
      <c r="F71" s="84">
        <v>5646</v>
      </c>
      <c r="G71" s="84">
        <v>51</v>
      </c>
      <c r="H71" s="84">
        <v>1195</v>
      </c>
      <c r="I71" s="84">
        <v>89</v>
      </c>
      <c r="J71" s="84">
        <v>6803</v>
      </c>
      <c r="K71" s="84">
        <v>1058</v>
      </c>
      <c r="L71" s="84">
        <v>0</v>
      </c>
      <c r="M71" s="84">
        <v>4984</v>
      </c>
      <c r="N71" s="84">
        <v>188</v>
      </c>
      <c r="O71" s="84">
        <v>8</v>
      </c>
      <c r="P71" s="84">
        <v>441</v>
      </c>
      <c r="Q71" s="84">
        <v>0</v>
      </c>
      <c r="R71" s="84">
        <v>0</v>
      </c>
      <c r="S71" s="84">
        <v>2240</v>
      </c>
      <c r="T71" s="84">
        <v>602</v>
      </c>
      <c r="U71" s="84">
        <v>1638</v>
      </c>
      <c r="V71" s="84">
        <v>2689</v>
      </c>
      <c r="W71" s="84">
        <v>0</v>
      </c>
      <c r="X71" s="84">
        <v>25743</v>
      </c>
      <c r="Y71" s="84">
        <v>0</v>
      </c>
      <c r="Z71" s="84">
        <v>82844</v>
      </c>
      <c r="AA71" s="84">
        <v>85188</v>
      </c>
      <c r="AB71" s="84">
        <v>0</v>
      </c>
      <c r="AC71" s="84">
        <v>5010</v>
      </c>
      <c r="AD71" s="84">
        <v>0</v>
      </c>
      <c r="AE71" s="84">
        <v>0</v>
      </c>
      <c r="AF71" s="84">
        <v>0</v>
      </c>
      <c r="AG71" s="84">
        <v>0</v>
      </c>
      <c r="AH71" s="84">
        <v>1472</v>
      </c>
      <c r="AI71" s="84">
        <v>0</v>
      </c>
      <c r="AJ71" s="84">
        <v>1472</v>
      </c>
      <c r="AK71" s="84">
        <v>288</v>
      </c>
      <c r="AL71" s="84">
        <v>0</v>
      </c>
      <c r="AM71" s="84">
        <v>191</v>
      </c>
      <c r="AN71" s="84">
        <v>0</v>
      </c>
      <c r="AO71" s="84">
        <v>1686</v>
      </c>
      <c r="AP71" s="84">
        <v>0</v>
      </c>
      <c r="AQ71" s="84">
        <v>205111</v>
      </c>
      <c r="AR71" s="84">
        <v>0</v>
      </c>
      <c r="AS71" s="84">
        <v>179761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2688</v>
      </c>
      <c r="BA71" s="84">
        <v>0</v>
      </c>
      <c r="BB71" s="84">
        <v>182449</v>
      </c>
      <c r="BC71" s="84">
        <v>0</v>
      </c>
      <c r="BD71" s="84">
        <v>0</v>
      </c>
      <c r="BE71" s="84">
        <v>0</v>
      </c>
      <c r="BF71" s="84">
        <v>0</v>
      </c>
      <c r="BG71" s="84">
        <v>0</v>
      </c>
      <c r="BH71" s="84">
        <v>0</v>
      </c>
      <c r="BI71" s="84">
        <v>0</v>
      </c>
      <c r="BJ71" s="84">
        <v>0</v>
      </c>
      <c r="BK71" s="84">
        <v>0</v>
      </c>
      <c r="BL71" s="84">
        <v>443</v>
      </c>
      <c r="BM71" s="84">
        <v>443</v>
      </c>
      <c r="BN71" s="84">
        <v>0</v>
      </c>
      <c r="BO71" s="84">
        <v>0</v>
      </c>
      <c r="BP71" s="84"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v>0</v>
      </c>
      <c r="BV71" s="84">
        <v>0</v>
      </c>
      <c r="BW71" s="84">
        <v>22219</v>
      </c>
      <c r="BX71" s="84">
        <v>22662</v>
      </c>
      <c r="BY71" s="84">
        <v>205111</v>
      </c>
      <c r="BZ71" s="84">
        <v>0</v>
      </c>
      <c r="CA71" s="84">
        <v>10583</v>
      </c>
      <c r="CB71" s="84">
        <v>0</v>
      </c>
      <c r="CC71" s="84">
        <v>2652</v>
      </c>
      <c r="CD71" s="84">
        <v>13235</v>
      </c>
      <c r="CE71" s="84">
        <v>0</v>
      </c>
      <c r="CF71" s="84">
        <v>0</v>
      </c>
      <c r="CG71" s="84">
        <v>0</v>
      </c>
      <c r="CH71" s="84">
        <v>0</v>
      </c>
    </row>
    <row r="72" spans="1:86" x14ac:dyDescent="0.25">
      <c r="A72" s="84">
        <v>200612</v>
      </c>
      <c r="B72" s="84">
        <v>631</v>
      </c>
      <c r="C72" s="85" t="s">
        <v>403</v>
      </c>
      <c r="D72" s="84">
        <v>9257</v>
      </c>
      <c r="E72" s="84">
        <v>3435</v>
      </c>
      <c r="F72" s="84">
        <v>5822</v>
      </c>
      <c r="G72" s="84">
        <v>86</v>
      </c>
      <c r="H72" s="84">
        <v>1311</v>
      </c>
      <c r="I72" s="84">
        <v>92</v>
      </c>
      <c r="J72" s="84">
        <v>7127</v>
      </c>
      <c r="K72" s="84">
        <v>1254</v>
      </c>
      <c r="L72" s="84">
        <v>2</v>
      </c>
      <c r="M72" s="84">
        <v>5184</v>
      </c>
      <c r="N72" s="84">
        <v>175</v>
      </c>
      <c r="O72" s="84">
        <v>8</v>
      </c>
      <c r="P72" s="84">
        <v>390</v>
      </c>
      <c r="Q72" s="84">
        <v>0</v>
      </c>
      <c r="R72" s="84">
        <v>0</v>
      </c>
      <c r="S72" s="84">
        <v>2626</v>
      </c>
      <c r="T72" s="84">
        <v>110</v>
      </c>
      <c r="U72" s="84">
        <v>2516</v>
      </c>
      <c r="V72" s="84">
        <v>2871</v>
      </c>
      <c r="W72" s="84">
        <v>0</v>
      </c>
      <c r="X72" s="84">
        <v>14153</v>
      </c>
      <c r="Y72" s="84">
        <v>0</v>
      </c>
      <c r="Z72" s="84">
        <v>96692</v>
      </c>
      <c r="AA72" s="84">
        <v>92131</v>
      </c>
      <c r="AB72" s="84">
        <v>0</v>
      </c>
      <c r="AC72" s="84">
        <v>5177</v>
      </c>
      <c r="AD72" s="84">
        <v>0</v>
      </c>
      <c r="AE72" s="84">
        <v>0</v>
      </c>
      <c r="AF72" s="84">
        <v>0</v>
      </c>
      <c r="AG72" s="84">
        <v>0</v>
      </c>
      <c r="AH72" s="84">
        <v>1445</v>
      </c>
      <c r="AI72" s="84">
        <v>0</v>
      </c>
      <c r="AJ72" s="84">
        <v>1445</v>
      </c>
      <c r="AK72" s="84">
        <v>140</v>
      </c>
      <c r="AL72" s="84">
        <v>523</v>
      </c>
      <c r="AM72" s="84">
        <v>160</v>
      </c>
      <c r="AN72" s="84">
        <v>0</v>
      </c>
      <c r="AO72" s="84">
        <v>1733</v>
      </c>
      <c r="AP72" s="84">
        <v>149</v>
      </c>
      <c r="AQ72" s="84">
        <v>215174</v>
      </c>
      <c r="AR72" s="84">
        <v>0</v>
      </c>
      <c r="AS72" s="84">
        <v>185120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4867</v>
      </c>
      <c r="BA72" s="84">
        <v>0</v>
      </c>
      <c r="BB72" s="84">
        <v>189987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>
        <v>0</v>
      </c>
      <c r="BL72" s="84">
        <v>452</v>
      </c>
      <c r="BM72" s="84">
        <v>452</v>
      </c>
      <c r="BN72" s="84">
        <v>0</v>
      </c>
      <c r="BO72" s="84">
        <v>0</v>
      </c>
      <c r="BP72" s="84">
        <v>0</v>
      </c>
      <c r="BQ72" s="84">
        <v>0</v>
      </c>
      <c r="BR72" s="84">
        <v>0</v>
      </c>
      <c r="BS72" s="84">
        <v>0</v>
      </c>
      <c r="BT72" s="84">
        <v>0</v>
      </c>
      <c r="BU72" s="84">
        <v>0</v>
      </c>
      <c r="BV72" s="84">
        <v>0</v>
      </c>
      <c r="BW72" s="84">
        <v>24735</v>
      </c>
      <c r="BX72" s="84">
        <v>25187</v>
      </c>
      <c r="BY72" s="84">
        <v>215174</v>
      </c>
      <c r="BZ72" s="84">
        <v>0</v>
      </c>
      <c r="CA72" s="84">
        <v>14928</v>
      </c>
      <c r="CB72" s="84">
        <v>0</v>
      </c>
      <c r="CC72" s="84">
        <v>7376</v>
      </c>
      <c r="CD72" s="84">
        <v>22304</v>
      </c>
      <c r="CE72" s="84">
        <v>0</v>
      </c>
      <c r="CF72" s="84">
        <v>0</v>
      </c>
      <c r="CG72" s="84">
        <v>0</v>
      </c>
      <c r="CH72" s="84">
        <v>0</v>
      </c>
    </row>
    <row r="73" spans="1:86" x14ac:dyDescent="0.25">
      <c r="A73" s="84">
        <v>200712</v>
      </c>
      <c r="B73" s="84">
        <v>631</v>
      </c>
      <c r="C73" s="85" t="s">
        <v>403</v>
      </c>
      <c r="D73" s="84">
        <v>11247</v>
      </c>
      <c r="E73" s="84">
        <v>4836</v>
      </c>
      <c r="F73" s="84">
        <v>6411</v>
      </c>
      <c r="G73" s="84">
        <v>15</v>
      </c>
      <c r="H73" s="84">
        <v>1582</v>
      </c>
      <c r="I73" s="84">
        <v>78</v>
      </c>
      <c r="J73" s="84">
        <v>7930</v>
      </c>
      <c r="K73" s="84">
        <v>657</v>
      </c>
      <c r="L73" s="84">
        <v>14</v>
      </c>
      <c r="M73" s="84">
        <v>6148</v>
      </c>
      <c r="N73" s="84">
        <v>169</v>
      </c>
      <c r="O73" s="84">
        <v>9</v>
      </c>
      <c r="P73" s="84">
        <v>474</v>
      </c>
      <c r="Q73" s="84">
        <v>0</v>
      </c>
      <c r="R73" s="84">
        <v>0</v>
      </c>
      <c r="S73" s="84">
        <v>1801</v>
      </c>
      <c r="T73" s="84">
        <v>265</v>
      </c>
      <c r="U73" s="84">
        <v>1536</v>
      </c>
      <c r="V73" s="84">
        <v>2080</v>
      </c>
      <c r="W73" s="84">
        <v>0</v>
      </c>
      <c r="X73" s="84">
        <v>18103</v>
      </c>
      <c r="Y73" s="84">
        <v>0</v>
      </c>
      <c r="Z73" s="84">
        <v>135461</v>
      </c>
      <c r="AA73" s="84">
        <v>70510</v>
      </c>
      <c r="AB73" s="84">
        <v>0</v>
      </c>
      <c r="AC73" s="84">
        <v>4872</v>
      </c>
      <c r="AD73" s="84">
        <v>0</v>
      </c>
      <c r="AE73" s="84">
        <v>0</v>
      </c>
      <c r="AF73" s="84">
        <v>0</v>
      </c>
      <c r="AG73" s="84">
        <v>0</v>
      </c>
      <c r="AH73" s="84">
        <v>1850</v>
      </c>
      <c r="AI73" s="84">
        <v>0</v>
      </c>
      <c r="AJ73" s="84">
        <v>1850</v>
      </c>
      <c r="AK73" s="84">
        <v>51</v>
      </c>
      <c r="AL73" s="84">
        <v>272</v>
      </c>
      <c r="AM73" s="84">
        <v>14</v>
      </c>
      <c r="AN73" s="84">
        <v>0</v>
      </c>
      <c r="AO73" s="84">
        <v>1797</v>
      </c>
      <c r="AP73" s="84">
        <v>143</v>
      </c>
      <c r="AQ73" s="84">
        <v>235153</v>
      </c>
      <c r="AR73" s="84">
        <v>0</v>
      </c>
      <c r="AS73" s="84">
        <v>203082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5001</v>
      </c>
      <c r="BA73" s="84">
        <v>0</v>
      </c>
      <c r="BB73" s="84">
        <v>208083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>
        <v>0</v>
      </c>
      <c r="BL73" s="84">
        <v>799</v>
      </c>
      <c r="BM73" s="84">
        <v>799</v>
      </c>
      <c r="BN73" s="84">
        <v>0</v>
      </c>
      <c r="BO73" s="84">
        <v>0</v>
      </c>
      <c r="BP73" s="84">
        <v>0</v>
      </c>
      <c r="BQ73" s="84">
        <v>0</v>
      </c>
      <c r="BR73" s="84">
        <v>0</v>
      </c>
      <c r="BS73" s="84">
        <v>0</v>
      </c>
      <c r="BT73" s="84">
        <v>0</v>
      </c>
      <c r="BU73" s="84">
        <v>0</v>
      </c>
      <c r="BV73" s="84">
        <v>0</v>
      </c>
      <c r="BW73" s="84">
        <v>26271</v>
      </c>
      <c r="BX73" s="84">
        <v>27070</v>
      </c>
      <c r="BY73" s="84">
        <v>235153</v>
      </c>
      <c r="BZ73" s="84">
        <v>2595</v>
      </c>
      <c r="CA73" s="84">
        <v>19732</v>
      </c>
      <c r="CB73" s="84">
        <v>0</v>
      </c>
      <c r="CC73" s="84">
        <v>5635</v>
      </c>
      <c r="CD73" s="84">
        <v>27962</v>
      </c>
      <c r="CE73" s="84">
        <v>0</v>
      </c>
      <c r="CF73" s="84">
        <v>0</v>
      </c>
      <c r="CG73" s="84">
        <v>0</v>
      </c>
      <c r="CH73" s="84">
        <v>0</v>
      </c>
    </row>
    <row r="74" spans="1:86" x14ac:dyDescent="0.25">
      <c r="A74" s="84">
        <v>200812</v>
      </c>
      <c r="B74" s="84">
        <v>631</v>
      </c>
      <c r="C74" s="85" t="s">
        <v>403</v>
      </c>
      <c r="D74" s="84">
        <v>13134</v>
      </c>
      <c r="E74" s="84">
        <v>6614</v>
      </c>
      <c r="F74" s="84">
        <v>6520</v>
      </c>
      <c r="G74" s="84">
        <v>22</v>
      </c>
      <c r="H74" s="84">
        <v>1247</v>
      </c>
      <c r="I74" s="84">
        <v>286</v>
      </c>
      <c r="J74" s="84">
        <v>7503</v>
      </c>
      <c r="K74" s="84">
        <v>-25</v>
      </c>
      <c r="L74" s="84">
        <v>15</v>
      </c>
      <c r="M74" s="84">
        <v>5737</v>
      </c>
      <c r="N74" s="84">
        <v>49</v>
      </c>
      <c r="O74" s="84">
        <v>6</v>
      </c>
      <c r="P74" s="84">
        <v>2028</v>
      </c>
      <c r="Q74" s="84">
        <v>0</v>
      </c>
      <c r="R74" s="84">
        <v>0</v>
      </c>
      <c r="S74" s="84">
        <v>-327</v>
      </c>
      <c r="T74" s="84">
        <v>52</v>
      </c>
      <c r="U74" s="84">
        <v>-379</v>
      </c>
      <c r="V74" s="84">
        <v>1333</v>
      </c>
      <c r="W74" s="84">
        <v>0</v>
      </c>
      <c r="X74" s="84">
        <v>2299</v>
      </c>
      <c r="Y74" s="84">
        <v>0</v>
      </c>
      <c r="Z74" s="84">
        <v>139576</v>
      </c>
      <c r="AA74" s="84">
        <v>72771</v>
      </c>
      <c r="AB74" s="84">
        <v>0</v>
      </c>
      <c r="AC74" s="84">
        <v>3228</v>
      </c>
      <c r="AD74" s="84">
        <v>0</v>
      </c>
      <c r="AE74" s="84">
        <v>0</v>
      </c>
      <c r="AF74" s="84">
        <v>0</v>
      </c>
      <c r="AG74" s="84">
        <v>0</v>
      </c>
      <c r="AH74" s="84">
        <v>1823</v>
      </c>
      <c r="AI74" s="84">
        <v>0</v>
      </c>
      <c r="AJ74" s="84">
        <v>1823</v>
      </c>
      <c r="AK74" s="84">
        <v>79</v>
      </c>
      <c r="AL74" s="84">
        <v>227</v>
      </c>
      <c r="AM74" s="84">
        <v>49</v>
      </c>
      <c r="AN74" s="84">
        <v>0</v>
      </c>
      <c r="AO74" s="84">
        <v>2858</v>
      </c>
      <c r="AP74" s="84">
        <v>213</v>
      </c>
      <c r="AQ74" s="84">
        <v>224456</v>
      </c>
      <c r="AR74" s="84">
        <v>620</v>
      </c>
      <c r="AS74" s="84">
        <v>195625</v>
      </c>
      <c r="AT74" s="84">
        <v>0</v>
      </c>
      <c r="AU74" s="84">
        <v>0</v>
      </c>
      <c r="AV74" s="84">
        <v>0</v>
      </c>
      <c r="AW74" s="84">
        <v>0</v>
      </c>
      <c r="AX74" s="84">
        <v>0</v>
      </c>
      <c r="AY74" s="84">
        <v>0</v>
      </c>
      <c r="AZ74" s="84">
        <v>1390</v>
      </c>
      <c r="BA74" s="84">
        <v>0</v>
      </c>
      <c r="BB74" s="84">
        <v>197635</v>
      </c>
      <c r="BC74" s="84">
        <v>0</v>
      </c>
      <c r="BD74" s="84">
        <v>0</v>
      </c>
      <c r="BE74" s="84">
        <v>0</v>
      </c>
      <c r="BF74" s="84">
        <v>130</v>
      </c>
      <c r="BG74" s="84">
        <v>0</v>
      </c>
      <c r="BH74" s="84">
        <v>130</v>
      </c>
      <c r="BI74" s="84">
        <v>0</v>
      </c>
      <c r="BJ74" s="84">
        <v>0</v>
      </c>
      <c r="BK74" s="84">
        <v>0</v>
      </c>
      <c r="BL74" s="84">
        <v>799</v>
      </c>
      <c r="BM74" s="84">
        <v>799</v>
      </c>
      <c r="BN74" s="84">
        <v>0</v>
      </c>
      <c r="BO74" s="84">
        <v>0</v>
      </c>
      <c r="BP74" s="84">
        <v>0</v>
      </c>
      <c r="BQ74" s="84">
        <v>0</v>
      </c>
      <c r="BR74" s="84">
        <v>0</v>
      </c>
      <c r="BS74" s="84">
        <v>0</v>
      </c>
      <c r="BT74" s="84">
        <v>0</v>
      </c>
      <c r="BU74" s="84">
        <v>0</v>
      </c>
      <c r="BV74" s="84">
        <v>0</v>
      </c>
      <c r="BW74" s="84">
        <v>25892</v>
      </c>
      <c r="BX74" s="84">
        <v>26691</v>
      </c>
      <c r="BY74" s="84">
        <v>224456</v>
      </c>
      <c r="BZ74" s="84">
        <v>937</v>
      </c>
      <c r="CA74" s="84">
        <v>20953</v>
      </c>
      <c r="CB74" s="84">
        <v>0</v>
      </c>
      <c r="CC74" s="84">
        <v>4561</v>
      </c>
      <c r="CD74" s="84">
        <v>26451</v>
      </c>
      <c r="CE74" s="84">
        <v>0</v>
      </c>
      <c r="CF74" s="84">
        <v>0</v>
      </c>
      <c r="CG74" s="84">
        <v>0</v>
      </c>
      <c r="CH74" s="84">
        <v>0</v>
      </c>
    </row>
    <row r="75" spans="1:86" x14ac:dyDescent="0.25">
      <c r="A75" s="84">
        <v>200912</v>
      </c>
      <c r="B75" s="84">
        <v>631</v>
      </c>
      <c r="C75" s="85" t="s">
        <v>403</v>
      </c>
      <c r="D75" s="84">
        <v>13767</v>
      </c>
      <c r="E75" s="84">
        <v>5498</v>
      </c>
      <c r="F75" s="84">
        <v>8269</v>
      </c>
      <c r="G75" s="84">
        <v>195</v>
      </c>
      <c r="H75" s="84">
        <v>1488</v>
      </c>
      <c r="I75" s="84">
        <v>760</v>
      </c>
      <c r="J75" s="84">
        <v>9192</v>
      </c>
      <c r="K75" s="84">
        <v>1369</v>
      </c>
      <c r="L75" s="84">
        <v>0</v>
      </c>
      <c r="M75" s="84">
        <v>6009</v>
      </c>
      <c r="N75" s="84">
        <v>62</v>
      </c>
      <c r="O75" s="84">
        <v>10</v>
      </c>
      <c r="P75" s="84">
        <v>4463</v>
      </c>
      <c r="Q75" s="84">
        <v>0</v>
      </c>
      <c r="R75" s="84">
        <v>0</v>
      </c>
      <c r="S75" s="84">
        <v>17</v>
      </c>
      <c r="T75" s="84">
        <v>16</v>
      </c>
      <c r="U75" s="84">
        <v>1</v>
      </c>
      <c r="V75" s="84">
        <v>4273</v>
      </c>
      <c r="W75" s="84">
        <v>0</v>
      </c>
      <c r="X75" s="84">
        <v>49334</v>
      </c>
      <c r="Y75" s="84">
        <v>0</v>
      </c>
      <c r="Z75" s="84">
        <v>135319</v>
      </c>
      <c r="AA75" s="84">
        <v>77315</v>
      </c>
      <c r="AB75" s="84">
        <v>0</v>
      </c>
      <c r="AC75" s="84">
        <v>3440</v>
      </c>
      <c r="AD75" s="84">
        <v>0</v>
      </c>
      <c r="AE75" s="84">
        <v>0</v>
      </c>
      <c r="AF75" s="84">
        <v>0</v>
      </c>
      <c r="AG75" s="84">
        <v>0</v>
      </c>
      <c r="AH75" s="84">
        <v>1795</v>
      </c>
      <c r="AI75" s="84">
        <v>0</v>
      </c>
      <c r="AJ75" s="84">
        <v>1795</v>
      </c>
      <c r="AK75" s="84">
        <v>75</v>
      </c>
      <c r="AL75" s="84">
        <v>161</v>
      </c>
      <c r="AM75" s="84">
        <v>34</v>
      </c>
      <c r="AN75" s="84">
        <v>0</v>
      </c>
      <c r="AO75" s="84">
        <v>3427</v>
      </c>
      <c r="AP75" s="84">
        <v>166</v>
      </c>
      <c r="AQ75" s="84">
        <v>275339</v>
      </c>
      <c r="AR75" s="84">
        <v>0</v>
      </c>
      <c r="AS75" s="84">
        <v>244681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3090</v>
      </c>
      <c r="BA75" s="84">
        <v>0</v>
      </c>
      <c r="BB75" s="84">
        <v>247771</v>
      </c>
      <c r="BC75" s="84">
        <v>0</v>
      </c>
      <c r="BD75" s="84">
        <v>0</v>
      </c>
      <c r="BE75" s="84">
        <v>0</v>
      </c>
      <c r="BF75" s="84">
        <v>876</v>
      </c>
      <c r="BG75" s="84">
        <v>0</v>
      </c>
      <c r="BH75" s="84">
        <v>876</v>
      </c>
      <c r="BI75" s="84">
        <v>0</v>
      </c>
      <c r="BJ75" s="84">
        <v>0</v>
      </c>
      <c r="BK75" s="84">
        <v>0</v>
      </c>
      <c r="BL75" s="84">
        <v>799</v>
      </c>
      <c r="BM75" s="84">
        <v>799</v>
      </c>
      <c r="BN75" s="84">
        <v>0</v>
      </c>
      <c r="BO75" s="84">
        <v>0</v>
      </c>
      <c r="BP75" s="84"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v>0</v>
      </c>
      <c r="BV75" s="84">
        <v>0</v>
      </c>
      <c r="BW75" s="84">
        <v>25893</v>
      </c>
      <c r="BX75" s="84">
        <v>26692</v>
      </c>
      <c r="BY75" s="84">
        <v>275339</v>
      </c>
      <c r="BZ75" s="84">
        <v>1446</v>
      </c>
      <c r="CA75" s="84">
        <v>20660</v>
      </c>
      <c r="CB75" s="84">
        <v>0</v>
      </c>
      <c r="CC75" s="84">
        <v>6320</v>
      </c>
      <c r="CD75" s="84">
        <v>28426</v>
      </c>
      <c r="CE75" s="84">
        <v>0</v>
      </c>
      <c r="CF75" s="84">
        <v>0</v>
      </c>
      <c r="CG75" s="84">
        <v>0</v>
      </c>
      <c r="CH75" s="84">
        <v>0</v>
      </c>
    </row>
    <row r="76" spans="1:86" x14ac:dyDescent="0.25">
      <c r="A76" s="84">
        <v>201012</v>
      </c>
      <c r="B76" s="84">
        <v>631</v>
      </c>
      <c r="C76" s="85" t="s">
        <v>403</v>
      </c>
      <c r="D76" s="84">
        <v>13311</v>
      </c>
      <c r="E76" s="84">
        <v>5256</v>
      </c>
      <c r="F76" s="84">
        <v>8055</v>
      </c>
      <c r="G76" s="84">
        <v>31</v>
      </c>
      <c r="H76" s="84">
        <v>1465</v>
      </c>
      <c r="I76" s="84">
        <v>583</v>
      </c>
      <c r="J76" s="84">
        <v>8968</v>
      </c>
      <c r="K76" s="84">
        <v>1369</v>
      </c>
      <c r="L76" s="84">
        <v>92</v>
      </c>
      <c r="M76" s="84">
        <v>7178</v>
      </c>
      <c r="N76" s="84">
        <v>55</v>
      </c>
      <c r="O76" s="84">
        <v>11</v>
      </c>
      <c r="P76" s="84">
        <v>1004</v>
      </c>
      <c r="Q76" s="84">
        <v>0</v>
      </c>
      <c r="R76" s="84">
        <v>0</v>
      </c>
      <c r="S76" s="84">
        <v>2181</v>
      </c>
      <c r="T76" s="84">
        <v>547</v>
      </c>
      <c r="U76" s="84">
        <v>1634</v>
      </c>
      <c r="V76" s="84">
        <v>3079</v>
      </c>
      <c r="W76" s="84">
        <v>0</v>
      </c>
      <c r="X76" s="84">
        <v>25615</v>
      </c>
      <c r="Y76" s="84">
        <v>0</v>
      </c>
      <c r="Z76" s="84">
        <v>135205</v>
      </c>
      <c r="AA76" s="84">
        <v>125397</v>
      </c>
      <c r="AB76" s="84">
        <v>0</v>
      </c>
      <c r="AC76" s="84">
        <v>6383</v>
      </c>
      <c r="AD76" s="84">
        <v>0</v>
      </c>
      <c r="AE76" s="84">
        <v>0</v>
      </c>
      <c r="AF76" s="84">
        <v>0</v>
      </c>
      <c r="AG76" s="84">
        <v>0</v>
      </c>
      <c r="AH76" s="84">
        <v>1768</v>
      </c>
      <c r="AI76" s="84">
        <v>0</v>
      </c>
      <c r="AJ76" s="84">
        <v>1768</v>
      </c>
      <c r="AK76" s="84">
        <v>47</v>
      </c>
      <c r="AL76" s="84">
        <v>0</v>
      </c>
      <c r="AM76" s="84">
        <v>0</v>
      </c>
      <c r="AN76" s="84">
        <v>6061</v>
      </c>
      <c r="AO76" s="84">
        <v>1792</v>
      </c>
      <c r="AP76" s="84">
        <v>219</v>
      </c>
      <c r="AQ76" s="84">
        <v>305566</v>
      </c>
      <c r="AR76" s="84">
        <v>1</v>
      </c>
      <c r="AS76" s="84">
        <v>272572</v>
      </c>
      <c r="AT76" s="84">
        <v>0</v>
      </c>
      <c r="AU76" s="84">
        <v>0</v>
      </c>
      <c r="AV76" s="84">
        <v>0</v>
      </c>
      <c r="AW76" s="84">
        <v>0</v>
      </c>
      <c r="AX76" s="84">
        <v>432</v>
      </c>
      <c r="AY76" s="84">
        <v>0</v>
      </c>
      <c r="AZ76" s="84">
        <v>3309</v>
      </c>
      <c r="BA76" s="84">
        <v>0</v>
      </c>
      <c r="BB76" s="84">
        <v>276314</v>
      </c>
      <c r="BC76" s="84">
        <v>0</v>
      </c>
      <c r="BD76" s="84">
        <v>20</v>
      </c>
      <c r="BE76" s="84">
        <v>0</v>
      </c>
      <c r="BF76" s="84">
        <v>905</v>
      </c>
      <c r="BG76" s="84">
        <v>0</v>
      </c>
      <c r="BH76" s="84">
        <v>925</v>
      </c>
      <c r="BI76" s="84">
        <v>0</v>
      </c>
      <c r="BJ76" s="84">
        <v>0</v>
      </c>
      <c r="BK76" s="84">
        <v>0</v>
      </c>
      <c r="BL76" s="84">
        <v>799</v>
      </c>
      <c r="BM76" s="84">
        <v>799</v>
      </c>
      <c r="BN76" s="84">
        <v>0</v>
      </c>
      <c r="BO76" s="84">
        <v>0</v>
      </c>
      <c r="BP76" s="84">
        <v>0</v>
      </c>
      <c r="BQ76" s="84">
        <v>0</v>
      </c>
      <c r="BR76" s="84">
        <v>0</v>
      </c>
      <c r="BS76" s="84">
        <v>0</v>
      </c>
      <c r="BT76" s="84">
        <v>0</v>
      </c>
      <c r="BU76" s="84">
        <v>0</v>
      </c>
      <c r="BV76" s="84">
        <v>0</v>
      </c>
      <c r="BW76" s="84">
        <v>27528</v>
      </c>
      <c r="BX76" s="84">
        <v>28327</v>
      </c>
      <c r="BY76" s="84">
        <v>305566</v>
      </c>
      <c r="BZ76" s="84">
        <v>0</v>
      </c>
      <c r="CA76" s="84">
        <v>18013</v>
      </c>
      <c r="CB76" s="84">
        <v>0</v>
      </c>
      <c r="CC76" s="84">
        <v>7543</v>
      </c>
      <c r="CD76" s="84">
        <v>25556</v>
      </c>
      <c r="CE76" s="84">
        <v>0</v>
      </c>
      <c r="CF76" s="84">
        <v>0</v>
      </c>
      <c r="CG76" s="84">
        <v>0</v>
      </c>
      <c r="CH76" s="84">
        <v>0</v>
      </c>
    </row>
    <row r="77" spans="1:86" x14ac:dyDescent="0.25">
      <c r="A77" s="84">
        <v>201112</v>
      </c>
      <c r="B77" s="84">
        <v>631</v>
      </c>
      <c r="C77" s="85" t="s">
        <v>403</v>
      </c>
      <c r="D77" s="84">
        <v>13074</v>
      </c>
      <c r="E77" s="84">
        <v>4007</v>
      </c>
      <c r="F77" s="84">
        <v>9067</v>
      </c>
      <c r="G77" s="84">
        <v>22</v>
      </c>
      <c r="H77" s="84">
        <v>1591</v>
      </c>
      <c r="I77" s="84">
        <v>63</v>
      </c>
      <c r="J77" s="84">
        <v>10617</v>
      </c>
      <c r="K77" s="84">
        <v>168</v>
      </c>
      <c r="L77" s="84">
        <v>325</v>
      </c>
      <c r="M77" s="84">
        <v>7898</v>
      </c>
      <c r="N77" s="84">
        <v>116</v>
      </c>
      <c r="O77" s="84">
        <v>526</v>
      </c>
      <c r="P77" s="84">
        <v>4512</v>
      </c>
      <c r="Q77" s="84">
        <v>0</v>
      </c>
      <c r="R77" s="84">
        <v>0</v>
      </c>
      <c r="S77" s="84">
        <v>-1942</v>
      </c>
      <c r="T77" s="84">
        <v>-476</v>
      </c>
      <c r="U77" s="84">
        <v>-1466</v>
      </c>
      <c r="V77" s="84">
        <v>4202</v>
      </c>
      <c r="W77" s="84">
        <v>0</v>
      </c>
      <c r="X77" s="84">
        <v>19795</v>
      </c>
      <c r="Y77" s="84">
        <v>0</v>
      </c>
      <c r="Z77" s="84">
        <v>127977</v>
      </c>
      <c r="AA77" s="84">
        <v>95643</v>
      </c>
      <c r="AB77" s="84">
        <v>0</v>
      </c>
      <c r="AC77" s="84">
        <v>7553</v>
      </c>
      <c r="AD77" s="84">
        <v>0</v>
      </c>
      <c r="AE77" s="84">
        <v>0</v>
      </c>
      <c r="AF77" s="84">
        <v>0</v>
      </c>
      <c r="AG77" s="84">
        <v>0</v>
      </c>
      <c r="AH77" s="84">
        <v>1867</v>
      </c>
      <c r="AI77" s="84">
        <v>0</v>
      </c>
      <c r="AJ77" s="84">
        <v>1867</v>
      </c>
      <c r="AK77" s="84">
        <v>313</v>
      </c>
      <c r="AL77" s="84">
        <v>33</v>
      </c>
      <c r="AM77" s="84">
        <v>457</v>
      </c>
      <c r="AN77" s="84">
        <v>4300</v>
      </c>
      <c r="AO77" s="84">
        <v>1653</v>
      </c>
      <c r="AP77" s="84">
        <v>249</v>
      </c>
      <c r="AQ77" s="84">
        <v>264042</v>
      </c>
      <c r="AR77" s="84">
        <v>0</v>
      </c>
      <c r="AS77" s="84">
        <v>233205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3976</v>
      </c>
      <c r="BA77" s="84">
        <v>0</v>
      </c>
      <c r="BB77" s="84">
        <v>237181</v>
      </c>
      <c r="BC77" s="84">
        <v>0</v>
      </c>
      <c r="BD77" s="84">
        <v>0</v>
      </c>
      <c r="BE77" s="84">
        <v>0</v>
      </c>
      <c r="BF77" s="84">
        <v>0</v>
      </c>
      <c r="BG77" s="84">
        <v>0</v>
      </c>
      <c r="BH77" s="84">
        <v>0</v>
      </c>
      <c r="BI77" s="84">
        <v>0</v>
      </c>
      <c r="BJ77" s="84">
        <v>0</v>
      </c>
      <c r="BK77" s="84">
        <v>0</v>
      </c>
      <c r="BL77" s="84">
        <v>799</v>
      </c>
      <c r="BM77" s="84">
        <v>799</v>
      </c>
      <c r="BN77" s="84">
        <v>0</v>
      </c>
      <c r="BO77" s="84">
        <v>0</v>
      </c>
      <c r="BP77" s="84"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v>0</v>
      </c>
      <c r="BV77" s="84">
        <v>0</v>
      </c>
      <c r="BW77" s="84">
        <v>26062</v>
      </c>
      <c r="BX77" s="84">
        <v>26861</v>
      </c>
      <c r="BY77" s="84">
        <v>264042</v>
      </c>
      <c r="BZ77" s="84">
        <v>0</v>
      </c>
      <c r="CA77" s="84">
        <v>19021</v>
      </c>
      <c r="CB77" s="84">
        <v>0</v>
      </c>
      <c r="CC77" s="84">
        <v>5015</v>
      </c>
      <c r="CD77" s="84">
        <v>24036</v>
      </c>
      <c r="CE77" s="84">
        <v>0</v>
      </c>
      <c r="CF77" s="84">
        <v>0</v>
      </c>
      <c r="CG77" s="84">
        <v>0</v>
      </c>
      <c r="CH77" s="84">
        <v>0</v>
      </c>
    </row>
    <row r="78" spans="1:86" x14ac:dyDescent="0.25">
      <c r="A78" s="84">
        <v>201212</v>
      </c>
      <c r="B78" s="84">
        <v>631</v>
      </c>
      <c r="C78" s="85" t="s">
        <v>403</v>
      </c>
      <c r="D78" s="84">
        <v>12704</v>
      </c>
      <c r="E78" s="84">
        <v>3124</v>
      </c>
      <c r="F78" s="84">
        <v>9580</v>
      </c>
      <c r="G78" s="84">
        <v>95</v>
      </c>
      <c r="H78" s="84">
        <v>1661</v>
      </c>
      <c r="I78" s="84">
        <v>57</v>
      </c>
      <c r="J78" s="84">
        <v>11279</v>
      </c>
      <c r="K78" s="84">
        <v>878</v>
      </c>
      <c r="L78" s="84">
        <v>96</v>
      </c>
      <c r="M78" s="84">
        <v>8167</v>
      </c>
      <c r="N78" s="84">
        <v>354</v>
      </c>
      <c r="O78" s="84">
        <v>396</v>
      </c>
      <c r="P78" s="84">
        <v>13721</v>
      </c>
      <c r="Q78" s="84">
        <v>0</v>
      </c>
      <c r="R78" s="84">
        <v>0</v>
      </c>
      <c r="S78" s="84">
        <v>-10385</v>
      </c>
      <c r="T78" s="84">
        <v>457</v>
      </c>
      <c r="U78" s="84">
        <v>-10842</v>
      </c>
      <c r="V78" s="84">
        <v>3247</v>
      </c>
      <c r="W78" s="84">
        <v>0</v>
      </c>
      <c r="X78" s="84">
        <v>18360</v>
      </c>
      <c r="Y78" s="84">
        <v>0</v>
      </c>
      <c r="Z78" s="84">
        <v>107152</v>
      </c>
      <c r="AA78" s="84">
        <v>90494</v>
      </c>
      <c r="AB78" s="84">
        <v>0</v>
      </c>
      <c r="AC78" s="84">
        <v>7850</v>
      </c>
      <c r="AD78" s="84">
        <v>0</v>
      </c>
      <c r="AE78" s="84">
        <v>0</v>
      </c>
      <c r="AF78" s="84">
        <v>0</v>
      </c>
      <c r="AG78" s="84">
        <v>0</v>
      </c>
      <c r="AH78" s="84">
        <v>1600</v>
      </c>
      <c r="AI78" s="84">
        <v>0</v>
      </c>
      <c r="AJ78" s="84">
        <v>1600</v>
      </c>
      <c r="AK78" s="84">
        <v>227</v>
      </c>
      <c r="AL78" s="84">
        <v>129</v>
      </c>
      <c r="AM78" s="84">
        <v>0</v>
      </c>
      <c r="AN78" s="84">
        <v>3241</v>
      </c>
      <c r="AO78" s="84">
        <v>881</v>
      </c>
      <c r="AP78" s="84">
        <v>327</v>
      </c>
      <c r="AQ78" s="84">
        <v>233508</v>
      </c>
      <c r="AR78" s="84">
        <v>0</v>
      </c>
      <c r="AS78" s="84">
        <v>211352</v>
      </c>
      <c r="AT78" s="84">
        <v>0</v>
      </c>
      <c r="AU78" s="84">
        <v>0</v>
      </c>
      <c r="AV78" s="84">
        <v>0</v>
      </c>
      <c r="AW78" s="84">
        <v>0</v>
      </c>
      <c r="AX78" s="84">
        <v>0</v>
      </c>
      <c r="AY78" s="84">
        <v>0</v>
      </c>
      <c r="AZ78" s="84">
        <v>6137</v>
      </c>
      <c r="BA78" s="84">
        <v>0</v>
      </c>
      <c r="BB78" s="84">
        <v>217489</v>
      </c>
      <c r="BC78" s="84">
        <v>0</v>
      </c>
      <c r="BD78" s="84">
        <v>0</v>
      </c>
      <c r="BE78" s="84">
        <v>0</v>
      </c>
      <c r="BF78" s="84">
        <v>0</v>
      </c>
      <c r="BG78" s="84">
        <v>0</v>
      </c>
      <c r="BH78" s="84">
        <v>0</v>
      </c>
      <c r="BI78" s="84">
        <v>0</v>
      </c>
      <c r="BJ78" s="84">
        <v>0</v>
      </c>
      <c r="BK78" s="84">
        <v>0</v>
      </c>
      <c r="BL78" s="84">
        <v>799</v>
      </c>
      <c r="BM78" s="84">
        <v>799</v>
      </c>
      <c r="BN78" s="84">
        <v>0</v>
      </c>
      <c r="BO78" s="84">
        <v>0</v>
      </c>
      <c r="BP78" s="84">
        <v>0</v>
      </c>
      <c r="BQ78" s="84">
        <v>0</v>
      </c>
      <c r="BR78" s="84">
        <v>0</v>
      </c>
      <c r="BS78" s="84">
        <v>0</v>
      </c>
      <c r="BT78" s="84">
        <v>0</v>
      </c>
      <c r="BU78" s="84">
        <v>0</v>
      </c>
      <c r="BV78" s="84">
        <v>0</v>
      </c>
      <c r="BW78" s="84">
        <v>15220</v>
      </c>
      <c r="BX78" s="84">
        <v>16019</v>
      </c>
      <c r="BY78" s="84">
        <v>233508</v>
      </c>
      <c r="BZ78" s="84">
        <v>0</v>
      </c>
      <c r="CA78" s="84">
        <v>19863</v>
      </c>
      <c r="CB78" s="84">
        <v>2035</v>
      </c>
      <c r="CC78" s="84">
        <v>5418</v>
      </c>
      <c r="CD78" s="84">
        <v>27316</v>
      </c>
      <c r="CE78" s="84">
        <v>0</v>
      </c>
      <c r="CF78" s="84">
        <v>0</v>
      </c>
      <c r="CG78" s="84">
        <v>0</v>
      </c>
      <c r="CH78" s="84">
        <v>0</v>
      </c>
    </row>
    <row r="79" spans="1:86" x14ac:dyDescent="0.25">
      <c r="A79" s="84">
        <v>200512</v>
      </c>
      <c r="B79" s="84">
        <v>644</v>
      </c>
      <c r="C79" s="85" t="s">
        <v>359</v>
      </c>
      <c r="D79" s="84">
        <v>12155</v>
      </c>
      <c r="E79" s="84">
        <v>3814</v>
      </c>
      <c r="F79" s="84">
        <v>8341</v>
      </c>
      <c r="G79" s="84">
        <v>39</v>
      </c>
      <c r="H79" s="84">
        <v>1814</v>
      </c>
      <c r="I79" s="84">
        <v>146</v>
      </c>
      <c r="J79" s="84">
        <v>10048</v>
      </c>
      <c r="K79" s="84">
        <v>240</v>
      </c>
      <c r="L79" s="84">
        <v>0</v>
      </c>
      <c r="M79" s="84">
        <v>5765</v>
      </c>
      <c r="N79" s="84">
        <v>69</v>
      </c>
      <c r="O79" s="84">
        <v>21</v>
      </c>
      <c r="P79" s="84">
        <v>522</v>
      </c>
      <c r="Q79" s="84">
        <v>0</v>
      </c>
      <c r="R79" s="84">
        <v>0</v>
      </c>
      <c r="S79" s="84">
        <v>3911</v>
      </c>
      <c r="T79" s="84">
        <v>997</v>
      </c>
      <c r="U79" s="84">
        <v>2914</v>
      </c>
      <c r="V79" s="84">
        <v>1155</v>
      </c>
      <c r="W79" s="84">
        <v>0</v>
      </c>
      <c r="X79" s="84">
        <v>72466</v>
      </c>
      <c r="Y79" s="84">
        <v>0</v>
      </c>
      <c r="Z79" s="84">
        <v>110977</v>
      </c>
      <c r="AA79" s="84">
        <v>68919</v>
      </c>
      <c r="AB79" s="84">
        <v>0</v>
      </c>
      <c r="AC79" s="84">
        <v>2107</v>
      </c>
      <c r="AD79" s="84">
        <v>0</v>
      </c>
      <c r="AE79" s="84">
        <v>0</v>
      </c>
      <c r="AF79" s="84">
        <v>0</v>
      </c>
      <c r="AG79" s="84">
        <v>0</v>
      </c>
      <c r="AH79" s="84">
        <v>1097</v>
      </c>
      <c r="AI79" s="84">
        <v>0</v>
      </c>
      <c r="AJ79" s="84">
        <v>1097</v>
      </c>
      <c r="AK79" s="84">
        <v>10</v>
      </c>
      <c r="AL79" s="84">
        <v>0</v>
      </c>
      <c r="AM79" s="84">
        <v>298</v>
      </c>
      <c r="AN79" s="84">
        <v>0</v>
      </c>
      <c r="AO79" s="84">
        <v>1536</v>
      </c>
      <c r="AP79" s="84">
        <v>0</v>
      </c>
      <c r="AQ79" s="84">
        <v>258565</v>
      </c>
      <c r="AR79" s="84">
        <v>0</v>
      </c>
      <c r="AS79" s="84">
        <v>219197</v>
      </c>
      <c r="AT79" s="84">
        <v>0</v>
      </c>
      <c r="AU79" s="84">
        <v>0</v>
      </c>
      <c r="AV79" s="84">
        <v>0</v>
      </c>
      <c r="AW79" s="84">
        <v>0</v>
      </c>
      <c r="AX79" s="84">
        <v>0</v>
      </c>
      <c r="AY79" s="84">
        <v>0</v>
      </c>
      <c r="AZ79" s="84">
        <v>4559</v>
      </c>
      <c r="BA79" s="84">
        <v>0</v>
      </c>
      <c r="BB79" s="84">
        <v>223756</v>
      </c>
      <c r="BC79" s="84">
        <v>0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2053</v>
      </c>
      <c r="BK79" s="84">
        <v>0</v>
      </c>
      <c r="BL79" s="84">
        <v>350</v>
      </c>
      <c r="BM79" s="84">
        <v>350</v>
      </c>
      <c r="BN79" s="84">
        <v>0</v>
      </c>
      <c r="BO79" s="84">
        <v>0</v>
      </c>
      <c r="BP79" s="84">
        <v>0</v>
      </c>
      <c r="BQ79" s="84">
        <v>0</v>
      </c>
      <c r="BR79" s="84">
        <v>0</v>
      </c>
      <c r="BS79" s="84">
        <v>0</v>
      </c>
      <c r="BT79" s="84">
        <v>0</v>
      </c>
      <c r="BU79" s="84">
        <v>0</v>
      </c>
      <c r="BV79" s="84">
        <v>0</v>
      </c>
      <c r="BW79" s="84">
        <v>32406</v>
      </c>
      <c r="BX79" s="84">
        <v>34809</v>
      </c>
      <c r="BY79" s="84">
        <v>258565</v>
      </c>
      <c r="BZ79" s="84">
        <v>28103</v>
      </c>
      <c r="CA79" s="84">
        <v>22993</v>
      </c>
      <c r="CB79" s="84">
        <v>600</v>
      </c>
      <c r="CC79" s="84">
        <v>4758</v>
      </c>
      <c r="CD79" s="84">
        <v>56454</v>
      </c>
      <c r="CE79" s="84">
        <v>0</v>
      </c>
      <c r="CF79" s="84">
        <v>0</v>
      </c>
      <c r="CG79" s="84">
        <v>0</v>
      </c>
      <c r="CH79" s="84">
        <v>0</v>
      </c>
    </row>
    <row r="80" spans="1:86" x14ac:dyDescent="0.25">
      <c r="A80" s="84">
        <v>200612</v>
      </c>
      <c r="B80" s="84">
        <v>644</v>
      </c>
      <c r="C80" s="85" t="s">
        <v>359</v>
      </c>
      <c r="D80" s="84">
        <v>13719</v>
      </c>
      <c r="E80" s="84">
        <v>4200</v>
      </c>
      <c r="F80" s="84">
        <v>9519</v>
      </c>
      <c r="G80" s="84">
        <v>53</v>
      </c>
      <c r="H80" s="84">
        <v>2131</v>
      </c>
      <c r="I80" s="84">
        <v>163</v>
      </c>
      <c r="J80" s="84">
        <v>11540</v>
      </c>
      <c r="K80" s="84">
        <v>2200</v>
      </c>
      <c r="L80" s="84">
        <v>0</v>
      </c>
      <c r="M80" s="84">
        <v>5903</v>
      </c>
      <c r="N80" s="84">
        <v>35</v>
      </c>
      <c r="O80" s="84">
        <v>227</v>
      </c>
      <c r="P80" s="84">
        <v>560</v>
      </c>
      <c r="Q80" s="84">
        <v>0</v>
      </c>
      <c r="R80" s="84">
        <v>0</v>
      </c>
      <c r="S80" s="84">
        <v>7015</v>
      </c>
      <c r="T80" s="84">
        <v>1159</v>
      </c>
      <c r="U80" s="84">
        <v>5856</v>
      </c>
      <c r="V80" s="84">
        <v>1428</v>
      </c>
      <c r="W80" s="84">
        <v>0</v>
      </c>
      <c r="X80" s="84">
        <v>36840</v>
      </c>
      <c r="Y80" s="84">
        <v>0</v>
      </c>
      <c r="Z80" s="84">
        <v>128479</v>
      </c>
      <c r="AA80" s="84">
        <v>88048</v>
      </c>
      <c r="AB80" s="84">
        <v>0</v>
      </c>
      <c r="AC80" s="84">
        <v>6573</v>
      </c>
      <c r="AD80" s="84">
        <v>0</v>
      </c>
      <c r="AE80" s="84">
        <v>0</v>
      </c>
      <c r="AF80" s="84">
        <v>0</v>
      </c>
      <c r="AG80" s="84">
        <v>0</v>
      </c>
      <c r="AH80" s="84">
        <v>1089</v>
      </c>
      <c r="AI80" s="84">
        <v>0</v>
      </c>
      <c r="AJ80" s="84">
        <v>1089</v>
      </c>
      <c r="AK80" s="84">
        <v>0</v>
      </c>
      <c r="AL80" s="84">
        <v>284</v>
      </c>
      <c r="AM80" s="84">
        <v>265</v>
      </c>
      <c r="AN80" s="84">
        <v>0</v>
      </c>
      <c r="AO80" s="84">
        <v>2457</v>
      </c>
      <c r="AP80" s="84">
        <v>0</v>
      </c>
      <c r="AQ80" s="84">
        <v>265463</v>
      </c>
      <c r="AR80" s="84">
        <v>0</v>
      </c>
      <c r="AS80" s="84">
        <v>223006</v>
      </c>
      <c r="AT80" s="84">
        <v>0</v>
      </c>
      <c r="AU80" s="84">
        <v>0</v>
      </c>
      <c r="AV80" s="84">
        <v>0</v>
      </c>
      <c r="AW80" s="84">
        <v>0</v>
      </c>
      <c r="AX80" s="84">
        <v>0</v>
      </c>
      <c r="AY80" s="84">
        <v>0</v>
      </c>
      <c r="AZ80" s="84">
        <v>1670</v>
      </c>
      <c r="BA80" s="84">
        <v>0</v>
      </c>
      <c r="BB80" s="84">
        <v>224676</v>
      </c>
      <c r="BC80" s="84">
        <v>0</v>
      </c>
      <c r="BD80" s="84">
        <v>0</v>
      </c>
      <c r="BE80" s="84">
        <v>0</v>
      </c>
      <c r="BF80" s="84">
        <v>0</v>
      </c>
      <c r="BG80" s="84">
        <v>0</v>
      </c>
      <c r="BH80" s="84">
        <v>0</v>
      </c>
      <c r="BI80" s="84">
        <v>0</v>
      </c>
      <c r="BJ80" s="84">
        <v>2176</v>
      </c>
      <c r="BK80" s="84">
        <v>0</v>
      </c>
      <c r="BL80" s="84">
        <v>350</v>
      </c>
      <c r="BM80" s="84">
        <v>350</v>
      </c>
      <c r="BN80" s="84">
        <v>0</v>
      </c>
      <c r="BO80" s="84">
        <v>0</v>
      </c>
      <c r="BP80" s="84">
        <v>0</v>
      </c>
      <c r="BQ80" s="84">
        <v>0</v>
      </c>
      <c r="BR80" s="84">
        <v>0</v>
      </c>
      <c r="BS80" s="84">
        <v>0</v>
      </c>
      <c r="BT80" s="84">
        <v>0</v>
      </c>
      <c r="BU80" s="84">
        <v>0</v>
      </c>
      <c r="BV80" s="84">
        <v>0</v>
      </c>
      <c r="BW80" s="84">
        <v>38261</v>
      </c>
      <c r="BX80" s="84">
        <v>40787</v>
      </c>
      <c r="BY80" s="84">
        <v>265463</v>
      </c>
      <c r="BZ80" s="84">
        <v>15988</v>
      </c>
      <c r="CA80" s="84">
        <v>33635</v>
      </c>
      <c r="CB80" s="84">
        <v>0</v>
      </c>
      <c r="CC80" s="84">
        <v>6690</v>
      </c>
      <c r="CD80" s="84">
        <v>56313</v>
      </c>
      <c r="CE80" s="84">
        <v>0</v>
      </c>
      <c r="CF80" s="84">
        <v>0</v>
      </c>
      <c r="CG80" s="84">
        <v>0</v>
      </c>
      <c r="CH80" s="84">
        <v>0</v>
      </c>
    </row>
    <row r="81" spans="1:86" x14ac:dyDescent="0.25">
      <c r="A81" s="84">
        <v>200712</v>
      </c>
      <c r="B81" s="84">
        <v>644</v>
      </c>
      <c r="C81" s="85" t="s">
        <v>359</v>
      </c>
      <c r="D81" s="84">
        <v>14897</v>
      </c>
      <c r="E81" s="84">
        <v>5892</v>
      </c>
      <c r="F81" s="84">
        <v>9005</v>
      </c>
      <c r="G81" s="84">
        <v>58</v>
      </c>
      <c r="H81" s="84">
        <v>2219</v>
      </c>
      <c r="I81" s="84">
        <v>140</v>
      </c>
      <c r="J81" s="84">
        <v>11142</v>
      </c>
      <c r="K81" s="84">
        <v>-540</v>
      </c>
      <c r="L81" s="84">
        <v>3</v>
      </c>
      <c r="M81" s="84">
        <v>6562</v>
      </c>
      <c r="N81" s="84">
        <v>37</v>
      </c>
      <c r="O81" s="84">
        <v>40</v>
      </c>
      <c r="P81" s="84">
        <v>477</v>
      </c>
      <c r="Q81" s="84">
        <v>0</v>
      </c>
      <c r="R81" s="84">
        <v>0</v>
      </c>
      <c r="S81" s="84">
        <v>3489</v>
      </c>
      <c r="T81" s="84">
        <v>737</v>
      </c>
      <c r="U81" s="84">
        <v>2752</v>
      </c>
      <c r="V81" s="84">
        <v>1291</v>
      </c>
      <c r="W81" s="84">
        <v>0</v>
      </c>
      <c r="X81" s="84">
        <v>35978</v>
      </c>
      <c r="Y81" s="84">
        <v>0</v>
      </c>
      <c r="Z81" s="84">
        <v>135750</v>
      </c>
      <c r="AA81" s="84">
        <v>87821</v>
      </c>
      <c r="AB81" s="84">
        <v>0</v>
      </c>
      <c r="AC81" s="84">
        <v>6761</v>
      </c>
      <c r="AD81" s="84">
        <v>0</v>
      </c>
      <c r="AE81" s="84">
        <v>0</v>
      </c>
      <c r="AF81" s="84">
        <v>0</v>
      </c>
      <c r="AG81" s="84">
        <v>0</v>
      </c>
      <c r="AH81" s="84">
        <v>1064</v>
      </c>
      <c r="AI81" s="84">
        <v>0</v>
      </c>
      <c r="AJ81" s="84">
        <v>1064</v>
      </c>
      <c r="AK81" s="84">
        <v>0</v>
      </c>
      <c r="AL81" s="84">
        <v>275</v>
      </c>
      <c r="AM81" s="84">
        <v>200</v>
      </c>
      <c r="AN81" s="84">
        <v>0</v>
      </c>
      <c r="AO81" s="84">
        <v>2866</v>
      </c>
      <c r="AP81" s="84">
        <v>288</v>
      </c>
      <c r="AQ81" s="84">
        <v>272294</v>
      </c>
      <c r="AR81" s="84">
        <v>0</v>
      </c>
      <c r="AS81" s="84">
        <v>222436</v>
      </c>
      <c r="AT81" s="84">
        <v>0</v>
      </c>
      <c r="AU81" s="84">
        <v>0</v>
      </c>
      <c r="AV81" s="84">
        <v>0</v>
      </c>
      <c r="AW81" s="84">
        <v>0</v>
      </c>
      <c r="AX81" s="84">
        <v>0</v>
      </c>
      <c r="AY81" s="84">
        <v>0</v>
      </c>
      <c r="AZ81" s="84">
        <v>6215</v>
      </c>
      <c r="BA81" s="84">
        <v>0</v>
      </c>
      <c r="BB81" s="84">
        <v>228651</v>
      </c>
      <c r="BC81" s="84">
        <v>0</v>
      </c>
      <c r="BD81" s="84">
        <v>0</v>
      </c>
      <c r="BE81" s="84">
        <v>0</v>
      </c>
      <c r="BF81" s="84">
        <v>0</v>
      </c>
      <c r="BG81" s="84">
        <v>0</v>
      </c>
      <c r="BH81" s="84">
        <v>0</v>
      </c>
      <c r="BI81" s="84">
        <v>0</v>
      </c>
      <c r="BJ81" s="84">
        <v>2279</v>
      </c>
      <c r="BK81" s="84">
        <v>0</v>
      </c>
      <c r="BL81" s="84">
        <v>350</v>
      </c>
      <c r="BM81" s="84">
        <v>350</v>
      </c>
      <c r="BN81" s="84">
        <v>0</v>
      </c>
      <c r="BO81" s="84">
        <v>0</v>
      </c>
      <c r="BP81" s="84">
        <v>0</v>
      </c>
      <c r="BQ81" s="84">
        <v>0</v>
      </c>
      <c r="BR81" s="84">
        <v>0</v>
      </c>
      <c r="BS81" s="84">
        <v>0</v>
      </c>
      <c r="BT81" s="84">
        <v>0</v>
      </c>
      <c r="BU81" s="84">
        <v>0</v>
      </c>
      <c r="BV81" s="84">
        <v>0</v>
      </c>
      <c r="BW81" s="84">
        <v>41014</v>
      </c>
      <c r="BX81" s="84">
        <v>43643</v>
      </c>
      <c r="BY81" s="84">
        <v>272294</v>
      </c>
      <c r="BZ81" s="84">
        <v>26508</v>
      </c>
      <c r="CA81" s="84">
        <v>41161</v>
      </c>
      <c r="CB81" s="84">
        <v>0</v>
      </c>
      <c r="CC81" s="84">
        <v>6269</v>
      </c>
      <c r="CD81" s="84">
        <v>73938</v>
      </c>
      <c r="CE81" s="84">
        <v>0</v>
      </c>
      <c r="CF81" s="84">
        <v>0</v>
      </c>
      <c r="CG81" s="84">
        <v>0</v>
      </c>
      <c r="CH81" s="84">
        <v>0</v>
      </c>
    </row>
    <row r="82" spans="1:86" x14ac:dyDescent="0.25">
      <c r="A82" s="84">
        <v>200812</v>
      </c>
      <c r="B82" s="84">
        <v>644</v>
      </c>
      <c r="C82" s="85" t="s">
        <v>359</v>
      </c>
      <c r="D82" s="84">
        <v>16002</v>
      </c>
      <c r="E82" s="84">
        <v>6441</v>
      </c>
      <c r="F82" s="84">
        <v>9561</v>
      </c>
      <c r="G82" s="84">
        <v>84</v>
      </c>
      <c r="H82" s="84">
        <v>2069</v>
      </c>
      <c r="I82" s="84">
        <v>133</v>
      </c>
      <c r="J82" s="84">
        <v>11581</v>
      </c>
      <c r="K82" s="84">
        <v>-2947</v>
      </c>
      <c r="L82" s="84">
        <v>18</v>
      </c>
      <c r="M82" s="84">
        <v>7238</v>
      </c>
      <c r="N82" s="84">
        <v>6</v>
      </c>
      <c r="O82" s="84">
        <v>330</v>
      </c>
      <c r="P82" s="84">
        <v>1814</v>
      </c>
      <c r="Q82" s="84">
        <v>0</v>
      </c>
      <c r="R82" s="84">
        <v>0</v>
      </c>
      <c r="S82" s="84">
        <v>-736</v>
      </c>
      <c r="T82" s="84">
        <v>-347</v>
      </c>
      <c r="U82" s="84">
        <v>-389</v>
      </c>
      <c r="V82" s="84">
        <v>1469</v>
      </c>
      <c r="W82" s="84">
        <v>0</v>
      </c>
      <c r="X82" s="84">
        <v>17170</v>
      </c>
      <c r="Y82" s="84">
        <v>0</v>
      </c>
      <c r="Z82" s="84">
        <v>159178</v>
      </c>
      <c r="AA82" s="84">
        <v>71953</v>
      </c>
      <c r="AB82" s="84">
        <v>0</v>
      </c>
      <c r="AC82" s="84">
        <v>6793</v>
      </c>
      <c r="AD82" s="84">
        <v>0</v>
      </c>
      <c r="AE82" s="84">
        <v>0</v>
      </c>
      <c r="AF82" s="84">
        <v>0</v>
      </c>
      <c r="AG82" s="84">
        <v>0</v>
      </c>
      <c r="AH82" s="84">
        <v>1894</v>
      </c>
      <c r="AI82" s="84">
        <v>0</v>
      </c>
      <c r="AJ82" s="84">
        <v>1894</v>
      </c>
      <c r="AK82" s="84">
        <v>0</v>
      </c>
      <c r="AL82" s="84">
        <v>716</v>
      </c>
      <c r="AM82" s="84">
        <v>502</v>
      </c>
      <c r="AN82" s="84">
        <v>0</v>
      </c>
      <c r="AO82" s="84">
        <v>3157</v>
      </c>
      <c r="AP82" s="84">
        <v>302</v>
      </c>
      <c r="AQ82" s="84">
        <v>263134</v>
      </c>
      <c r="AR82" s="84">
        <v>0</v>
      </c>
      <c r="AS82" s="84">
        <v>216504</v>
      </c>
      <c r="AT82" s="84">
        <v>0</v>
      </c>
      <c r="AU82" s="84">
        <v>0</v>
      </c>
      <c r="AV82" s="84">
        <v>0</v>
      </c>
      <c r="AW82" s="84">
        <v>0</v>
      </c>
      <c r="AX82" s="84">
        <v>0</v>
      </c>
      <c r="AY82" s="84">
        <v>0</v>
      </c>
      <c r="AZ82" s="84">
        <v>2449</v>
      </c>
      <c r="BA82" s="84">
        <v>0</v>
      </c>
      <c r="BB82" s="84">
        <v>218953</v>
      </c>
      <c r="BC82" s="84">
        <v>0</v>
      </c>
      <c r="BD82" s="84">
        <v>0</v>
      </c>
      <c r="BE82" s="84">
        <v>0</v>
      </c>
      <c r="BF82" s="84">
        <v>171</v>
      </c>
      <c r="BG82" s="84">
        <v>0</v>
      </c>
      <c r="BH82" s="84">
        <v>171</v>
      </c>
      <c r="BI82" s="84">
        <v>0</v>
      </c>
      <c r="BJ82" s="84">
        <v>2242</v>
      </c>
      <c r="BK82" s="84">
        <v>0</v>
      </c>
      <c r="BL82" s="84">
        <v>1142</v>
      </c>
      <c r="BM82" s="84">
        <v>1142</v>
      </c>
      <c r="BN82" s="84">
        <v>0</v>
      </c>
      <c r="BO82" s="84">
        <v>0</v>
      </c>
      <c r="BP82" s="84">
        <v>0</v>
      </c>
      <c r="BQ82" s="84">
        <v>0</v>
      </c>
      <c r="BR82" s="84">
        <v>0</v>
      </c>
      <c r="BS82" s="84">
        <v>0</v>
      </c>
      <c r="BT82" s="84">
        <v>0</v>
      </c>
      <c r="BU82" s="84">
        <v>0</v>
      </c>
      <c r="BV82" s="84">
        <v>0</v>
      </c>
      <c r="BW82" s="84">
        <v>40626</v>
      </c>
      <c r="BX82" s="84">
        <v>44010</v>
      </c>
      <c r="BY82" s="84">
        <v>263134</v>
      </c>
      <c r="BZ82" s="84">
        <v>7111</v>
      </c>
      <c r="CA82" s="84">
        <v>41804</v>
      </c>
      <c r="CB82" s="84">
        <v>0</v>
      </c>
      <c r="CC82" s="84">
        <v>7997</v>
      </c>
      <c r="CD82" s="84">
        <v>56912</v>
      </c>
      <c r="CE82" s="84">
        <v>0</v>
      </c>
      <c r="CF82" s="84">
        <v>0</v>
      </c>
      <c r="CG82" s="84">
        <v>0</v>
      </c>
      <c r="CH82" s="84">
        <v>0</v>
      </c>
    </row>
    <row r="83" spans="1:86" x14ac:dyDescent="0.25">
      <c r="A83" s="84">
        <v>200912</v>
      </c>
      <c r="B83" s="84">
        <v>644</v>
      </c>
      <c r="C83" s="85" t="s">
        <v>359</v>
      </c>
      <c r="D83" s="84">
        <v>17089</v>
      </c>
      <c r="E83" s="84">
        <v>6092</v>
      </c>
      <c r="F83" s="84">
        <v>10997</v>
      </c>
      <c r="G83" s="84">
        <v>378</v>
      </c>
      <c r="H83" s="84">
        <v>2084</v>
      </c>
      <c r="I83" s="84">
        <v>141</v>
      </c>
      <c r="J83" s="84">
        <v>13318</v>
      </c>
      <c r="K83" s="84">
        <v>2901</v>
      </c>
      <c r="L83" s="84">
        <v>0</v>
      </c>
      <c r="M83" s="84">
        <v>7934</v>
      </c>
      <c r="N83" s="84">
        <v>23</v>
      </c>
      <c r="O83" s="84">
        <v>1099</v>
      </c>
      <c r="P83" s="84">
        <v>7740</v>
      </c>
      <c r="Q83" s="84">
        <v>0</v>
      </c>
      <c r="R83" s="84">
        <v>0</v>
      </c>
      <c r="S83" s="84">
        <v>-577</v>
      </c>
      <c r="T83" s="84">
        <v>-176</v>
      </c>
      <c r="U83" s="84">
        <v>-401</v>
      </c>
      <c r="V83" s="84">
        <v>1968</v>
      </c>
      <c r="W83" s="84">
        <v>0</v>
      </c>
      <c r="X83" s="84">
        <v>58790</v>
      </c>
      <c r="Y83" s="84">
        <v>0</v>
      </c>
      <c r="Z83" s="84">
        <v>157666</v>
      </c>
      <c r="AA83" s="84">
        <v>66974</v>
      </c>
      <c r="AB83" s="84">
        <v>0</v>
      </c>
      <c r="AC83" s="84">
        <v>7200</v>
      </c>
      <c r="AD83" s="84">
        <v>0</v>
      </c>
      <c r="AE83" s="84">
        <v>0</v>
      </c>
      <c r="AF83" s="84">
        <v>0</v>
      </c>
      <c r="AG83" s="84">
        <v>0</v>
      </c>
      <c r="AH83" s="84">
        <v>1872</v>
      </c>
      <c r="AI83" s="84">
        <v>0</v>
      </c>
      <c r="AJ83" s="84">
        <v>1872</v>
      </c>
      <c r="AK83" s="84">
        <v>0</v>
      </c>
      <c r="AL83" s="84">
        <v>339</v>
      </c>
      <c r="AM83" s="84">
        <v>678</v>
      </c>
      <c r="AN83" s="84">
        <v>0</v>
      </c>
      <c r="AO83" s="84">
        <v>3324</v>
      </c>
      <c r="AP83" s="84">
        <v>413</v>
      </c>
      <c r="AQ83" s="84">
        <v>299224</v>
      </c>
      <c r="AR83" s="84">
        <v>0</v>
      </c>
      <c r="AS83" s="84">
        <v>252396</v>
      </c>
      <c r="AT83" s="84">
        <v>0</v>
      </c>
      <c r="AU83" s="84">
        <v>0</v>
      </c>
      <c r="AV83" s="84">
        <v>0</v>
      </c>
      <c r="AW83" s="84">
        <v>0</v>
      </c>
      <c r="AX83" s="84">
        <v>0</v>
      </c>
      <c r="AY83" s="84">
        <v>0</v>
      </c>
      <c r="AZ83" s="84">
        <v>2273</v>
      </c>
      <c r="BA83" s="84">
        <v>0</v>
      </c>
      <c r="BB83" s="84">
        <v>254669</v>
      </c>
      <c r="BC83" s="84">
        <v>0</v>
      </c>
      <c r="BD83" s="84">
        <v>0</v>
      </c>
      <c r="BE83" s="84">
        <v>0</v>
      </c>
      <c r="BF83" s="84">
        <v>975</v>
      </c>
      <c r="BG83" s="84">
        <v>0</v>
      </c>
      <c r="BH83" s="84">
        <v>975</v>
      </c>
      <c r="BI83" s="84">
        <v>0</v>
      </c>
      <c r="BJ83" s="84">
        <v>2213</v>
      </c>
      <c r="BK83" s="84">
        <v>0</v>
      </c>
      <c r="BL83" s="84">
        <v>1142</v>
      </c>
      <c r="BM83" s="84">
        <v>1142</v>
      </c>
      <c r="BN83" s="84">
        <v>0</v>
      </c>
      <c r="BO83" s="84">
        <v>0</v>
      </c>
      <c r="BP83" s="84">
        <v>0</v>
      </c>
      <c r="BQ83" s="84">
        <v>0</v>
      </c>
      <c r="BR83" s="84">
        <v>0</v>
      </c>
      <c r="BS83" s="84">
        <v>0</v>
      </c>
      <c r="BT83" s="84">
        <v>0</v>
      </c>
      <c r="BU83" s="84">
        <v>0</v>
      </c>
      <c r="BV83" s="84">
        <v>0</v>
      </c>
      <c r="BW83" s="84">
        <v>40225</v>
      </c>
      <c r="BX83" s="84">
        <v>43580</v>
      </c>
      <c r="BY83" s="84">
        <v>299224</v>
      </c>
      <c r="BZ83" s="84">
        <v>25924</v>
      </c>
      <c r="CA83" s="84">
        <v>44505</v>
      </c>
      <c r="CB83" s="84">
        <v>0</v>
      </c>
      <c r="CC83" s="84">
        <v>7690</v>
      </c>
      <c r="CD83" s="84">
        <v>78119</v>
      </c>
      <c r="CE83" s="84">
        <v>0</v>
      </c>
      <c r="CF83" s="84">
        <v>0</v>
      </c>
      <c r="CG83" s="84">
        <v>0</v>
      </c>
      <c r="CH83" s="84">
        <v>0</v>
      </c>
    </row>
    <row r="84" spans="1:86" x14ac:dyDescent="0.25">
      <c r="A84" s="84">
        <v>201012</v>
      </c>
      <c r="B84" s="84">
        <v>644</v>
      </c>
      <c r="C84" s="85" t="s">
        <v>359</v>
      </c>
      <c r="D84" s="84">
        <v>16306</v>
      </c>
      <c r="E84" s="84">
        <v>5153</v>
      </c>
      <c r="F84" s="84">
        <v>11153</v>
      </c>
      <c r="G84" s="84">
        <v>62</v>
      </c>
      <c r="H84" s="84">
        <v>2207</v>
      </c>
      <c r="I84" s="84">
        <v>182</v>
      </c>
      <c r="J84" s="84">
        <v>13240</v>
      </c>
      <c r="K84" s="84">
        <v>1486</v>
      </c>
      <c r="L84" s="84">
        <v>1</v>
      </c>
      <c r="M84" s="84">
        <v>8561</v>
      </c>
      <c r="N84" s="84">
        <v>23</v>
      </c>
      <c r="O84" s="84">
        <v>876</v>
      </c>
      <c r="P84" s="84">
        <v>4677</v>
      </c>
      <c r="Q84" s="84">
        <v>0</v>
      </c>
      <c r="R84" s="84">
        <v>0</v>
      </c>
      <c r="S84" s="84">
        <v>590</v>
      </c>
      <c r="T84" s="84">
        <v>151</v>
      </c>
      <c r="U84" s="84">
        <v>439</v>
      </c>
      <c r="V84" s="84">
        <v>1617</v>
      </c>
      <c r="W84" s="84">
        <v>0</v>
      </c>
      <c r="X84" s="84">
        <v>30645</v>
      </c>
      <c r="Y84" s="84">
        <v>0</v>
      </c>
      <c r="Z84" s="84">
        <v>148597</v>
      </c>
      <c r="AA84" s="84">
        <v>126739</v>
      </c>
      <c r="AB84" s="84">
        <v>0</v>
      </c>
      <c r="AC84" s="84">
        <v>7842</v>
      </c>
      <c r="AD84" s="84">
        <v>0</v>
      </c>
      <c r="AE84" s="84">
        <v>0</v>
      </c>
      <c r="AF84" s="84">
        <v>0</v>
      </c>
      <c r="AG84" s="84">
        <v>0</v>
      </c>
      <c r="AH84" s="84">
        <v>1849</v>
      </c>
      <c r="AI84" s="84">
        <v>0</v>
      </c>
      <c r="AJ84" s="84">
        <v>1849</v>
      </c>
      <c r="AK84" s="84">
        <v>0</v>
      </c>
      <c r="AL84" s="84">
        <v>308</v>
      </c>
      <c r="AM84" s="84">
        <v>527</v>
      </c>
      <c r="AN84" s="84">
        <v>0</v>
      </c>
      <c r="AO84" s="84">
        <v>4420</v>
      </c>
      <c r="AP84" s="84">
        <v>334</v>
      </c>
      <c r="AQ84" s="84">
        <v>322878</v>
      </c>
      <c r="AR84" s="84">
        <v>0</v>
      </c>
      <c r="AS84" s="84">
        <v>274883</v>
      </c>
      <c r="AT84" s="84">
        <v>0</v>
      </c>
      <c r="AU84" s="84">
        <v>0</v>
      </c>
      <c r="AV84" s="84">
        <v>0</v>
      </c>
      <c r="AW84" s="84">
        <v>0</v>
      </c>
      <c r="AX84" s="84">
        <v>0</v>
      </c>
      <c r="AY84" s="84">
        <v>0</v>
      </c>
      <c r="AZ84" s="84">
        <v>2323</v>
      </c>
      <c r="BA84" s="84">
        <v>0</v>
      </c>
      <c r="BB84" s="84">
        <v>277206</v>
      </c>
      <c r="BC84" s="84">
        <v>0</v>
      </c>
      <c r="BD84" s="84">
        <v>0</v>
      </c>
      <c r="BE84" s="84">
        <v>0</v>
      </c>
      <c r="BF84" s="84">
        <v>1583</v>
      </c>
      <c r="BG84" s="84">
        <v>0</v>
      </c>
      <c r="BH84" s="84">
        <v>1583</v>
      </c>
      <c r="BI84" s="84">
        <v>0</v>
      </c>
      <c r="BJ84" s="84">
        <v>2283</v>
      </c>
      <c r="BK84" s="84">
        <v>0</v>
      </c>
      <c r="BL84" s="84">
        <v>1142</v>
      </c>
      <c r="BM84" s="84">
        <v>1142</v>
      </c>
      <c r="BN84" s="84">
        <v>0</v>
      </c>
      <c r="BO84" s="84">
        <v>0</v>
      </c>
      <c r="BP84" s="84">
        <v>0</v>
      </c>
      <c r="BQ84" s="84">
        <v>0</v>
      </c>
      <c r="BR84" s="84">
        <v>0</v>
      </c>
      <c r="BS84" s="84">
        <v>0</v>
      </c>
      <c r="BT84" s="84">
        <v>0</v>
      </c>
      <c r="BU84" s="84">
        <v>0</v>
      </c>
      <c r="BV84" s="84">
        <v>0</v>
      </c>
      <c r="BW84" s="84">
        <v>40664</v>
      </c>
      <c r="BX84" s="84">
        <v>44089</v>
      </c>
      <c r="BY84" s="84">
        <v>322878</v>
      </c>
      <c r="BZ84" s="84">
        <v>7283</v>
      </c>
      <c r="CA84" s="84">
        <v>46604</v>
      </c>
      <c r="CB84" s="84">
        <v>0</v>
      </c>
      <c r="CC84" s="84">
        <v>5507</v>
      </c>
      <c r="CD84" s="84">
        <v>59394</v>
      </c>
      <c r="CE84" s="84">
        <v>0</v>
      </c>
      <c r="CF84" s="84">
        <v>0</v>
      </c>
      <c r="CG84" s="84">
        <v>0</v>
      </c>
      <c r="CH84" s="84">
        <v>0</v>
      </c>
    </row>
    <row r="85" spans="1:86" x14ac:dyDescent="0.25">
      <c r="A85" s="84">
        <v>201112</v>
      </c>
      <c r="B85" s="84">
        <v>644</v>
      </c>
      <c r="C85" s="85" t="s">
        <v>359</v>
      </c>
      <c r="D85" s="84">
        <v>15592</v>
      </c>
      <c r="E85" s="84">
        <v>3760</v>
      </c>
      <c r="F85" s="84">
        <v>11832</v>
      </c>
      <c r="G85" s="84">
        <v>42</v>
      </c>
      <c r="H85" s="84">
        <v>1928</v>
      </c>
      <c r="I85" s="84">
        <v>120</v>
      </c>
      <c r="J85" s="84">
        <v>13682</v>
      </c>
      <c r="K85" s="84">
        <v>-153</v>
      </c>
      <c r="L85" s="84">
        <v>50</v>
      </c>
      <c r="M85" s="84">
        <v>8552</v>
      </c>
      <c r="N85" s="84">
        <v>36</v>
      </c>
      <c r="O85" s="84">
        <v>847</v>
      </c>
      <c r="P85" s="84">
        <v>5066</v>
      </c>
      <c r="Q85" s="84">
        <v>0</v>
      </c>
      <c r="R85" s="84">
        <v>0</v>
      </c>
      <c r="S85" s="84">
        <v>-922</v>
      </c>
      <c r="T85" s="84">
        <v>-230</v>
      </c>
      <c r="U85" s="84">
        <v>-692</v>
      </c>
      <c r="V85" s="84">
        <v>1757</v>
      </c>
      <c r="W85" s="84">
        <v>0</v>
      </c>
      <c r="X85" s="84">
        <v>50379</v>
      </c>
      <c r="Y85" s="84">
        <v>0</v>
      </c>
      <c r="Z85" s="84">
        <v>140027</v>
      </c>
      <c r="AA85" s="84">
        <v>105617</v>
      </c>
      <c r="AB85" s="84">
        <v>0</v>
      </c>
      <c r="AC85" s="84">
        <v>7236</v>
      </c>
      <c r="AD85" s="84">
        <v>0</v>
      </c>
      <c r="AE85" s="84">
        <v>0</v>
      </c>
      <c r="AF85" s="84">
        <v>0</v>
      </c>
      <c r="AG85" s="84">
        <v>0</v>
      </c>
      <c r="AH85" s="84">
        <v>1827</v>
      </c>
      <c r="AI85" s="84">
        <v>0</v>
      </c>
      <c r="AJ85" s="84">
        <v>1827</v>
      </c>
      <c r="AK85" s="84">
        <v>36</v>
      </c>
      <c r="AL85" s="84">
        <v>75</v>
      </c>
      <c r="AM85" s="84">
        <v>757</v>
      </c>
      <c r="AN85" s="84">
        <v>775</v>
      </c>
      <c r="AO85" s="84">
        <v>5987</v>
      </c>
      <c r="AP85" s="84">
        <v>275</v>
      </c>
      <c r="AQ85" s="84">
        <v>314748</v>
      </c>
      <c r="AR85" s="84">
        <v>0</v>
      </c>
      <c r="AS85" s="84">
        <v>269456</v>
      </c>
      <c r="AT85" s="84">
        <v>0</v>
      </c>
      <c r="AU85" s="84">
        <v>0</v>
      </c>
      <c r="AV85" s="84">
        <v>0</v>
      </c>
      <c r="AW85" s="84">
        <v>0</v>
      </c>
      <c r="AX85" s="84">
        <v>0</v>
      </c>
      <c r="AY85" s="84">
        <v>0</v>
      </c>
      <c r="AZ85" s="84">
        <v>1702</v>
      </c>
      <c r="BA85" s="84">
        <v>0</v>
      </c>
      <c r="BB85" s="84">
        <v>271158</v>
      </c>
      <c r="BC85" s="84">
        <v>0</v>
      </c>
      <c r="BD85" s="84">
        <v>0</v>
      </c>
      <c r="BE85" s="84">
        <v>0</v>
      </c>
      <c r="BF85" s="84">
        <v>178</v>
      </c>
      <c r="BG85" s="84">
        <v>0</v>
      </c>
      <c r="BH85" s="84">
        <v>178</v>
      </c>
      <c r="BI85" s="84">
        <v>0</v>
      </c>
      <c r="BJ85" s="84">
        <v>2298</v>
      </c>
      <c r="BK85" s="84">
        <v>0</v>
      </c>
      <c r="BL85" s="84">
        <v>1142</v>
      </c>
      <c r="BM85" s="84">
        <v>1142</v>
      </c>
      <c r="BN85" s="84">
        <v>0</v>
      </c>
      <c r="BO85" s="84">
        <v>0</v>
      </c>
      <c r="BP85" s="84">
        <v>0</v>
      </c>
      <c r="BQ85" s="84">
        <v>0</v>
      </c>
      <c r="BR85" s="84">
        <v>0</v>
      </c>
      <c r="BS85" s="84">
        <v>0</v>
      </c>
      <c r="BT85" s="84">
        <v>0</v>
      </c>
      <c r="BU85" s="84">
        <v>0</v>
      </c>
      <c r="BV85" s="84">
        <v>0</v>
      </c>
      <c r="BW85" s="84">
        <v>39972</v>
      </c>
      <c r="BX85" s="84">
        <v>43412</v>
      </c>
      <c r="BY85" s="84">
        <v>314748</v>
      </c>
      <c r="BZ85" s="84">
        <v>5985</v>
      </c>
      <c r="CA85" s="84">
        <v>41549</v>
      </c>
      <c r="CB85" s="84">
        <v>0</v>
      </c>
      <c r="CC85" s="84">
        <v>14992</v>
      </c>
      <c r="CD85" s="84">
        <v>62526</v>
      </c>
      <c r="CE85" s="84">
        <v>0</v>
      </c>
      <c r="CF85" s="84">
        <v>0</v>
      </c>
      <c r="CG85" s="84">
        <v>0</v>
      </c>
      <c r="CH85" s="84">
        <v>0</v>
      </c>
    </row>
    <row r="86" spans="1:86" x14ac:dyDescent="0.25">
      <c r="A86" s="84">
        <v>200512</v>
      </c>
      <c r="B86" s="84">
        <v>681</v>
      </c>
      <c r="C86" s="85" t="s">
        <v>410</v>
      </c>
      <c r="D86" s="84">
        <v>223706</v>
      </c>
      <c r="E86" s="84">
        <v>61495</v>
      </c>
      <c r="F86" s="84">
        <v>162211</v>
      </c>
      <c r="G86" s="84">
        <v>3988</v>
      </c>
      <c r="H86" s="84">
        <v>63087</v>
      </c>
      <c r="I86" s="84">
        <v>7525</v>
      </c>
      <c r="J86" s="84">
        <v>221761</v>
      </c>
      <c r="K86" s="84">
        <v>36782</v>
      </c>
      <c r="L86" s="84">
        <v>1256</v>
      </c>
      <c r="M86" s="84">
        <v>138870</v>
      </c>
      <c r="N86" s="84">
        <v>3702</v>
      </c>
      <c r="O86" s="84">
        <v>649</v>
      </c>
      <c r="P86" s="84">
        <v>3877</v>
      </c>
      <c r="Q86" s="84">
        <v>11264</v>
      </c>
      <c r="R86" s="84">
        <v>0</v>
      </c>
      <c r="S86" s="84">
        <v>123965</v>
      </c>
      <c r="T86" s="84">
        <v>29782</v>
      </c>
      <c r="U86" s="84">
        <v>94182</v>
      </c>
      <c r="V86" s="84">
        <v>178927</v>
      </c>
      <c r="W86" s="84">
        <v>0</v>
      </c>
      <c r="X86" s="84">
        <v>294121</v>
      </c>
      <c r="Y86" s="84">
        <v>4567</v>
      </c>
      <c r="Z86" s="84">
        <v>3854172</v>
      </c>
      <c r="AA86" s="84">
        <v>580580</v>
      </c>
      <c r="AB86" s="84">
        <v>0</v>
      </c>
      <c r="AC86" s="84">
        <v>235730</v>
      </c>
      <c r="AD86" s="84">
        <v>39586</v>
      </c>
      <c r="AE86" s="84">
        <v>229229</v>
      </c>
      <c r="AF86" s="84">
        <v>0</v>
      </c>
      <c r="AG86" s="84">
        <v>15067</v>
      </c>
      <c r="AH86" s="84">
        <v>77585</v>
      </c>
      <c r="AI86" s="84">
        <v>11427</v>
      </c>
      <c r="AJ86" s="84">
        <v>66158</v>
      </c>
      <c r="AK86" s="84">
        <v>6372</v>
      </c>
      <c r="AL86" s="84">
        <v>0</v>
      </c>
      <c r="AM86" s="84">
        <v>0</v>
      </c>
      <c r="AN86" s="84">
        <v>0</v>
      </c>
      <c r="AO86" s="84">
        <v>35983</v>
      </c>
      <c r="AP86" s="84">
        <v>3482</v>
      </c>
      <c r="AQ86" s="84">
        <v>5555403</v>
      </c>
      <c r="AR86" s="84">
        <v>1006272</v>
      </c>
      <c r="AS86" s="84">
        <v>3338308</v>
      </c>
      <c r="AT86" s="84">
        <v>0</v>
      </c>
      <c r="AU86" s="84">
        <v>0</v>
      </c>
      <c r="AV86" s="84">
        <v>1544</v>
      </c>
      <c r="AW86" s="84">
        <v>0</v>
      </c>
      <c r="AX86" s="84">
        <v>42</v>
      </c>
      <c r="AY86" s="84">
        <v>0</v>
      </c>
      <c r="AZ86" s="84">
        <v>78232</v>
      </c>
      <c r="BA86" s="84">
        <v>2372</v>
      </c>
      <c r="BB86" s="84">
        <v>4426769</v>
      </c>
      <c r="BC86" s="84">
        <v>0</v>
      </c>
      <c r="BD86" s="84">
        <v>591</v>
      </c>
      <c r="BE86" s="84">
        <v>0</v>
      </c>
      <c r="BF86" s="84">
        <v>3340</v>
      </c>
      <c r="BG86" s="84">
        <v>0</v>
      </c>
      <c r="BH86" s="84">
        <v>3931</v>
      </c>
      <c r="BI86" s="84">
        <v>111908</v>
      </c>
      <c r="BJ86" s="84">
        <v>202296</v>
      </c>
      <c r="BK86" s="84">
        <v>0</v>
      </c>
      <c r="BL86" s="84">
        <v>15242</v>
      </c>
      <c r="BM86" s="84">
        <v>15242</v>
      </c>
      <c r="BN86" s="84">
        <v>0</v>
      </c>
      <c r="BO86" s="84">
        <v>0</v>
      </c>
      <c r="BP86" s="84">
        <v>0</v>
      </c>
      <c r="BQ86" s="84">
        <v>0</v>
      </c>
      <c r="BR86" s="84">
        <v>10264</v>
      </c>
      <c r="BS86" s="84">
        <v>8764</v>
      </c>
      <c r="BT86" s="84">
        <v>0</v>
      </c>
      <c r="BU86" s="84">
        <v>0</v>
      </c>
      <c r="BV86" s="84">
        <v>1500</v>
      </c>
      <c r="BW86" s="84">
        <v>784994</v>
      </c>
      <c r="BX86" s="84">
        <v>1012796</v>
      </c>
      <c r="BY86" s="84">
        <v>5555404</v>
      </c>
      <c r="BZ86" s="84">
        <v>1165280</v>
      </c>
      <c r="CA86" s="84">
        <v>470183</v>
      </c>
      <c r="CB86" s="84">
        <v>828429</v>
      </c>
      <c r="CC86" s="84">
        <v>169983</v>
      </c>
      <c r="CD86" s="84">
        <v>2633875</v>
      </c>
      <c r="CE86" s="84">
        <v>95000</v>
      </c>
      <c r="CF86" s="84">
        <v>0</v>
      </c>
      <c r="CG86" s="84">
        <v>0</v>
      </c>
      <c r="CH86" s="84">
        <v>95000</v>
      </c>
    </row>
    <row r="87" spans="1:86" x14ac:dyDescent="0.25">
      <c r="A87" s="84">
        <v>200612</v>
      </c>
      <c r="B87" s="84">
        <v>681</v>
      </c>
      <c r="C87" s="85" t="s">
        <v>410</v>
      </c>
      <c r="D87" s="84">
        <v>267581</v>
      </c>
      <c r="E87" s="84">
        <v>99419</v>
      </c>
      <c r="F87" s="84">
        <v>168162</v>
      </c>
      <c r="G87" s="84">
        <v>5238</v>
      </c>
      <c r="H87" s="84">
        <v>73707</v>
      </c>
      <c r="I87" s="84">
        <v>6740</v>
      </c>
      <c r="J87" s="84">
        <v>240367</v>
      </c>
      <c r="K87" s="84">
        <v>41393</v>
      </c>
      <c r="L87" s="84">
        <v>1035</v>
      </c>
      <c r="M87" s="84">
        <v>158709</v>
      </c>
      <c r="N87" s="84">
        <v>3102</v>
      </c>
      <c r="O87" s="84">
        <v>558</v>
      </c>
      <c r="P87" s="84">
        <v>-22949</v>
      </c>
      <c r="Q87" s="84">
        <v>7722</v>
      </c>
      <c r="R87" s="84">
        <v>0</v>
      </c>
      <c r="S87" s="84">
        <v>151097</v>
      </c>
      <c r="T87" s="84">
        <v>29287</v>
      </c>
      <c r="U87" s="84">
        <v>121810</v>
      </c>
      <c r="V87" s="84">
        <v>153743</v>
      </c>
      <c r="W87" s="84">
        <v>0</v>
      </c>
      <c r="X87" s="84">
        <v>933759</v>
      </c>
      <c r="Y87" s="84">
        <v>2223</v>
      </c>
      <c r="Z87" s="84">
        <v>4464140</v>
      </c>
      <c r="AA87" s="84">
        <v>741156</v>
      </c>
      <c r="AB87" s="84">
        <v>0</v>
      </c>
      <c r="AC87" s="84">
        <v>256741</v>
      </c>
      <c r="AD87" s="84">
        <v>35766</v>
      </c>
      <c r="AE87" s="84">
        <v>237669</v>
      </c>
      <c r="AF87" s="84">
        <v>0</v>
      </c>
      <c r="AG87" s="84">
        <v>15067</v>
      </c>
      <c r="AH87" s="84">
        <v>76825</v>
      </c>
      <c r="AI87" s="84">
        <v>11427</v>
      </c>
      <c r="AJ87" s="84">
        <v>65398</v>
      </c>
      <c r="AK87" s="84">
        <v>9917</v>
      </c>
      <c r="AL87" s="84">
        <v>0</v>
      </c>
      <c r="AM87" s="84">
        <v>0</v>
      </c>
      <c r="AN87" s="84">
        <v>0</v>
      </c>
      <c r="AO87" s="84">
        <v>47667</v>
      </c>
      <c r="AP87" s="84">
        <v>4000</v>
      </c>
      <c r="AQ87" s="84">
        <v>6978674</v>
      </c>
      <c r="AR87" s="84">
        <v>1618145</v>
      </c>
      <c r="AS87" s="84">
        <v>3862936</v>
      </c>
      <c r="AT87" s="84">
        <v>0</v>
      </c>
      <c r="AU87" s="84">
        <v>0</v>
      </c>
      <c r="AV87" s="84">
        <v>101434</v>
      </c>
      <c r="AW87" s="84">
        <v>0</v>
      </c>
      <c r="AX87" s="84">
        <v>10828</v>
      </c>
      <c r="AY87" s="84">
        <v>0</v>
      </c>
      <c r="AZ87" s="84">
        <v>87400</v>
      </c>
      <c r="BA87" s="84">
        <v>2193</v>
      </c>
      <c r="BB87" s="84">
        <v>5682937</v>
      </c>
      <c r="BC87" s="84">
        <v>443</v>
      </c>
      <c r="BD87" s="84">
        <v>977</v>
      </c>
      <c r="BE87" s="84">
        <v>0</v>
      </c>
      <c r="BF87" s="84">
        <v>0</v>
      </c>
      <c r="BG87" s="84">
        <v>0</v>
      </c>
      <c r="BH87" s="84">
        <v>1419</v>
      </c>
      <c r="BI87" s="84">
        <v>111840</v>
      </c>
      <c r="BJ87" s="84">
        <v>238898</v>
      </c>
      <c r="BK87" s="84">
        <v>0</v>
      </c>
      <c r="BL87" s="84">
        <v>15242</v>
      </c>
      <c r="BM87" s="84">
        <v>15242</v>
      </c>
      <c r="BN87" s="84">
        <v>0</v>
      </c>
      <c r="BO87" s="84">
        <v>0</v>
      </c>
      <c r="BP87" s="84">
        <v>0</v>
      </c>
      <c r="BQ87" s="84">
        <v>0</v>
      </c>
      <c r="BR87" s="84">
        <v>18772</v>
      </c>
      <c r="BS87" s="84">
        <v>18772</v>
      </c>
      <c r="BT87" s="84">
        <v>0</v>
      </c>
      <c r="BU87" s="84">
        <v>0</v>
      </c>
      <c r="BV87" s="84">
        <v>0</v>
      </c>
      <c r="BW87" s="84">
        <v>909566</v>
      </c>
      <c r="BX87" s="84">
        <v>1182478</v>
      </c>
      <c r="BY87" s="84">
        <v>6978674</v>
      </c>
      <c r="BZ87" s="84">
        <v>1334169</v>
      </c>
      <c r="CA87" s="84">
        <v>774010</v>
      </c>
      <c r="CB87" s="84">
        <v>384118</v>
      </c>
      <c r="CC87" s="84">
        <v>249361</v>
      </c>
      <c r="CD87" s="84">
        <v>2741658</v>
      </c>
      <c r="CE87" s="84">
        <v>0</v>
      </c>
      <c r="CF87" s="84">
        <v>0</v>
      </c>
      <c r="CG87" s="84">
        <v>0</v>
      </c>
      <c r="CH87" s="84">
        <v>0</v>
      </c>
    </row>
    <row r="88" spans="1:86" x14ac:dyDescent="0.25">
      <c r="A88" s="84">
        <v>200712</v>
      </c>
      <c r="B88" s="84">
        <v>681</v>
      </c>
      <c r="C88" s="85" t="s">
        <v>410</v>
      </c>
      <c r="D88" s="84">
        <v>380536</v>
      </c>
      <c r="E88" s="84">
        <v>190729</v>
      </c>
      <c r="F88" s="84">
        <v>189807</v>
      </c>
      <c r="G88" s="84">
        <v>3097</v>
      </c>
      <c r="H88" s="84">
        <v>73758</v>
      </c>
      <c r="I88" s="84">
        <v>6682</v>
      </c>
      <c r="J88" s="84">
        <v>259980</v>
      </c>
      <c r="K88" s="84">
        <v>4077</v>
      </c>
      <c r="L88" s="84">
        <v>793</v>
      </c>
      <c r="M88" s="84">
        <v>165525</v>
      </c>
      <c r="N88" s="84">
        <v>4084</v>
      </c>
      <c r="O88" s="84">
        <v>885</v>
      </c>
      <c r="P88" s="84">
        <v>3936</v>
      </c>
      <c r="Q88" s="84">
        <v>34834</v>
      </c>
      <c r="R88" s="84">
        <v>0</v>
      </c>
      <c r="S88" s="84">
        <v>125253</v>
      </c>
      <c r="T88" s="84">
        <v>21239</v>
      </c>
      <c r="U88" s="84">
        <v>104014</v>
      </c>
      <c r="V88" s="84">
        <v>201597</v>
      </c>
      <c r="W88" s="84">
        <v>0</v>
      </c>
      <c r="X88" s="84">
        <v>1020690</v>
      </c>
      <c r="Y88" s="84">
        <v>0</v>
      </c>
      <c r="Z88" s="84">
        <v>5014096</v>
      </c>
      <c r="AA88" s="84">
        <v>1083346</v>
      </c>
      <c r="AB88" s="84">
        <v>0</v>
      </c>
      <c r="AC88" s="84">
        <v>242790</v>
      </c>
      <c r="AD88" s="84">
        <v>38007</v>
      </c>
      <c r="AE88" s="84">
        <v>269781</v>
      </c>
      <c r="AF88" s="84">
        <v>0</v>
      </c>
      <c r="AG88" s="84">
        <v>16067</v>
      </c>
      <c r="AH88" s="84">
        <v>82977</v>
      </c>
      <c r="AI88" s="84">
        <v>13797</v>
      </c>
      <c r="AJ88" s="84">
        <v>69180</v>
      </c>
      <c r="AK88" s="84">
        <v>10904</v>
      </c>
      <c r="AL88" s="84">
        <v>0</v>
      </c>
      <c r="AM88" s="84">
        <v>0</v>
      </c>
      <c r="AN88" s="84">
        <v>0</v>
      </c>
      <c r="AO88" s="84">
        <v>65748</v>
      </c>
      <c r="AP88" s="84">
        <v>4396</v>
      </c>
      <c r="AQ88" s="84">
        <v>8050399</v>
      </c>
      <c r="AR88" s="84">
        <v>2074016</v>
      </c>
      <c r="AS88" s="84">
        <v>4121726</v>
      </c>
      <c r="AT88" s="84">
        <v>0</v>
      </c>
      <c r="AU88" s="84">
        <v>0</v>
      </c>
      <c r="AV88" s="84">
        <v>152944</v>
      </c>
      <c r="AW88" s="84">
        <v>0</v>
      </c>
      <c r="AX88" s="84">
        <v>2272</v>
      </c>
      <c r="AY88" s="84">
        <v>0</v>
      </c>
      <c r="AZ88" s="84">
        <v>96057</v>
      </c>
      <c r="BA88" s="84">
        <v>1933</v>
      </c>
      <c r="BB88" s="84">
        <v>6448947</v>
      </c>
      <c r="BC88" s="84">
        <v>475</v>
      </c>
      <c r="BD88" s="84">
        <v>3292</v>
      </c>
      <c r="BE88" s="84">
        <v>0</v>
      </c>
      <c r="BF88" s="84">
        <v>961</v>
      </c>
      <c r="BG88" s="84">
        <v>0</v>
      </c>
      <c r="BH88" s="84">
        <v>4728</v>
      </c>
      <c r="BI88" s="84">
        <v>283947</v>
      </c>
      <c r="BJ88" s="84">
        <v>82333</v>
      </c>
      <c r="BK88" s="84">
        <v>0</v>
      </c>
      <c r="BL88" s="84">
        <v>3820</v>
      </c>
      <c r="BM88" s="84">
        <v>3820</v>
      </c>
      <c r="BN88" s="84">
        <v>0</v>
      </c>
      <c r="BO88" s="84">
        <v>0</v>
      </c>
      <c r="BP88" s="84">
        <v>0</v>
      </c>
      <c r="BQ88" s="84">
        <v>0</v>
      </c>
      <c r="BR88" s="84">
        <v>34834</v>
      </c>
      <c r="BS88" s="84">
        <v>34834</v>
      </c>
      <c r="BT88" s="84">
        <v>0</v>
      </c>
      <c r="BU88" s="84">
        <v>0</v>
      </c>
      <c r="BV88" s="84">
        <v>0</v>
      </c>
      <c r="BW88" s="84">
        <v>1191791</v>
      </c>
      <c r="BX88" s="84">
        <v>1312778</v>
      </c>
      <c r="BY88" s="84">
        <v>8050400</v>
      </c>
      <c r="BZ88" s="84">
        <v>1511823</v>
      </c>
      <c r="CA88" s="84">
        <v>754836</v>
      </c>
      <c r="CB88" s="84">
        <v>403680</v>
      </c>
      <c r="CC88" s="84">
        <v>59306</v>
      </c>
      <c r="CD88" s="84">
        <v>2729645</v>
      </c>
      <c r="CE88" s="84">
        <v>0</v>
      </c>
      <c r="CF88" s="84">
        <v>0</v>
      </c>
      <c r="CG88" s="84">
        <v>0</v>
      </c>
      <c r="CH88" s="84">
        <v>0</v>
      </c>
    </row>
    <row r="89" spans="1:86" x14ac:dyDescent="0.25">
      <c r="A89" s="84">
        <v>200812</v>
      </c>
      <c r="B89" s="84">
        <v>681</v>
      </c>
      <c r="C89" s="85" t="s">
        <v>410</v>
      </c>
      <c r="D89" s="84">
        <v>480399</v>
      </c>
      <c r="E89" s="84">
        <v>268959</v>
      </c>
      <c r="F89" s="84">
        <v>211439</v>
      </c>
      <c r="G89" s="84">
        <v>5036</v>
      </c>
      <c r="H89" s="84">
        <v>74993</v>
      </c>
      <c r="I89" s="84">
        <v>9415</v>
      </c>
      <c r="J89" s="84">
        <v>282053</v>
      </c>
      <c r="K89" s="84">
        <v>-53079</v>
      </c>
      <c r="L89" s="84">
        <v>963</v>
      </c>
      <c r="M89" s="84">
        <v>174710</v>
      </c>
      <c r="N89" s="84">
        <v>3800</v>
      </c>
      <c r="O89" s="84">
        <v>7672</v>
      </c>
      <c r="P89" s="84">
        <v>100570</v>
      </c>
      <c r="Q89" s="84">
        <v>-15873</v>
      </c>
      <c r="R89" s="84">
        <v>0</v>
      </c>
      <c r="S89" s="84">
        <v>-72689</v>
      </c>
      <c r="T89" s="84">
        <v>-15852</v>
      </c>
      <c r="U89" s="84">
        <v>-56836</v>
      </c>
      <c r="V89" s="84">
        <v>104859</v>
      </c>
      <c r="W89" s="84">
        <v>0</v>
      </c>
      <c r="X89" s="84">
        <v>993134</v>
      </c>
      <c r="Y89" s="84">
        <v>0</v>
      </c>
      <c r="Z89" s="84">
        <v>5164891</v>
      </c>
      <c r="AA89" s="84">
        <v>1269957</v>
      </c>
      <c r="AB89" s="84">
        <v>0</v>
      </c>
      <c r="AC89" s="84">
        <v>260981</v>
      </c>
      <c r="AD89" s="84">
        <v>37017</v>
      </c>
      <c r="AE89" s="84">
        <v>254891</v>
      </c>
      <c r="AF89" s="84">
        <v>0</v>
      </c>
      <c r="AG89" s="84">
        <v>16317</v>
      </c>
      <c r="AH89" s="84">
        <v>80703</v>
      </c>
      <c r="AI89" s="84">
        <v>13055</v>
      </c>
      <c r="AJ89" s="84">
        <v>67648</v>
      </c>
      <c r="AK89" s="84">
        <v>13595</v>
      </c>
      <c r="AL89" s="84">
        <v>7211</v>
      </c>
      <c r="AM89" s="84">
        <v>27266</v>
      </c>
      <c r="AN89" s="84">
        <v>0</v>
      </c>
      <c r="AO89" s="84">
        <v>103769</v>
      </c>
      <c r="AP89" s="84">
        <v>14477</v>
      </c>
      <c r="AQ89" s="84">
        <v>8349067</v>
      </c>
      <c r="AR89" s="84">
        <v>2176929</v>
      </c>
      <c r="AS89" s="84">
        <v>4145994</v>
      </c>
      <c r="AT89" s="84">
        <v>0</v>
      </c>
      <c r="AU89" s="84">
        <v>0</v>
      </c>
      <c r="AV89" s="84">
        <v>354634</v>
      </c>
      <c r="AW89" s="84">
        <v>0</v>
      </c>
      <c r="AX89" s="84">
        <v>0</v>
      </c>
      <c r="AY89" s="84">
        <v>0</v>
      </c>
      <c r="AZ89" s="84">
        <v>137771</v>
      </c>
      <c r="BA89" s="84">
        <v>2099</v>
      </c>
      <c r="BB89" s="84">
        <v>6817427</v>
      </c>
      <c r="BC89" s="84">
        <v>468</v>
      </c>
      <c r="BD89" s="84">
        <v>0</v>
      </c>
      <c r="BE89" s="84">
        <v>0</v>
      </c>
      <c r="BF89" s="84">
        <v>46544</v>
      </c>
      <c r="BG89" s="84">
        <v>0</v>
      </c>
      <c r="BH89" s="84">
        <v>47011</v>
      </c>
      <c r="BI89" s="84">
        <v>277080</v>
      </c>
      <c r="BJ89" s="84">
        <v>82334</v>
      </c>
      <c r="BK89" s="84">
        <v>0</v>
      </c>
      <c r="BL89" s="84">
        <v>3820</v>
      </c>
      <c r="BM89" s="84">
        <v>3820</v>
      </c>
      <c r="BN89" s="84">
        <v>0</v>
      </c>
      <c r="BO89" s="84">
        <v>0</v>
      </c>
      <c r="BP89" s="84">
        <v>0</v>
      </c>
      <c r="BQ89" s="84">
        <v>0</v>
      </c>
      <c r="BR89" s="84">
        <v>18960</v>
      </c>
      <c r="BS89" s="84">
        <v>18960</v>
      </c>
      <c r="BT89" s="84">
        <v>0</v>
      </c>
      <c r="BU89" s="84">
        <v>0</v>
      </c>
      <c r="BV89" s="84">
        <v>0</v>
      </c>
      <c r="BW89" s="84">
        <v>1102435</v>
      </c>
      <c r="BX89" s="84">
        <v>1207549</v>
      </c>
      <c r="BY89" s="84">
        <v>8349067</v>
      </c>
      <c r="BZ89" s="84">
        <v>1188780</v>
      </c>
      <c r="CA89" s="84">
        <v>303463</v>
      </c>
      <c r="CB89" s="84">
        <v>262516</v>
      </c>
      <c r="CC89" s="84">
        <v>124854</v>
      </c>
      <c r="CD89" s="84">
        <v>1879613</v>
      </c>
      <c r="CE89" s="84">
        <v>0</v>
      </c>
      <c r="CF89" s="84">
        <v>0</v>
      </c>
      <c r="CG89" s="84">
        <v>0</v>
      </c>
      <c r="CH89" s="84">
        <v>0</v>
      </c>
    </row>
    <row r="90" spans="1:86" x14ac:dyDescent="0.25">
      <c r="A90" s="84">
        <v>200912</v>
      </c>
      <c r="B90" s="84">
        <v>681</v>
      </c>
      <c r="C90" s="85" t="s">
        <v>410</v>
      </c>
      <c r="D90" s="84">
        <v>383983</v>
      </c>
      <c r="E90" s="84">
        <v>153591</v>
      </c>
      <c r="F90" s="84">
        <v>230391</v>
      </c>
      <c r="G90" s="84">
        <v>6136</v>
      </c>
      <c r="H90" s="84">
        <v>76022</v>
      </c>
      <c r="I90" s="84">
        <v>8035</v>
      </c>
      <c r="J90" s="84">
        <v>304514</v>
      </c>
      <c r="K90" s="84">
        <v>50382</v>
      </c>
      <c r="L90" s="84">
        <v>556</v>
      </c>
      <c r="M90" s="84">
        <v>186041</v>
      </c>
      <c r="N90" s="84">
        <v>4802</v>
      </c>
      <c r="O90" s="84">
        <v>27885</v>
      </c>
      <c r="P90" s="84">
        <v>230111</v>
      </c>
      <c r="Q90" s="84">
        <v>-67362</v>
      </c>
      <c r="R90" s="84">
        <v>0</v>
      </c>
      <c r="S90" s="84">
        <v>-160751</v>
      </c>
      <c r="T90" s="84">
        <v>-30814</v>
      </c>
      <c r="U90" s="84">
        <v>-129937</v>
      </c>
      <c r="V90" s="84">
        <v>220853</v>
      </c>
      <c r="W90" s="84">
        <v>0</v>
      </c>
      <c r="X90" s="84">
        <v>857205</v>
      </c>
      <c r="Y90" s="84">
        <v>0</v>
      </c>
      <c r="Z90" s="84">
        <v>5228040</v>
      </c>
      <c r="AA90" s="84">
        <v>1124856</v>
      </c>
      <c r="AB90" s="84">
        <v>0</v>
      </c>
      <c r="AC90" s="84">
        <v>275471</v>
      </c>
      <c r="AD90" s="84">
        <v>38912</v>
      </c>
      <c r="AE90" s="84">
        <v>188991</v>
      </c>
      <c r="AF90" s="84">
        <v>0</v>
      </c>
      <c r="AG90" s="84">
        <v>16317</v>
      </c>
      <c r="AH90" s="84">
        <v>78714</v>
      </c>
      <c r="AI90" s="84">
        <v>13055</v>
      </c>
      <c r="AJ90" s="84">
        <v>65659</v>
      </c>
      <c r="AK90" s="84">
        <v>13403</v>
      </c>
      <c r="AL90" s="84">
        <v>1027</v>
      </c>
      <c r="AM90" s="84">
        <v>57480</v>
      </c>
      <c r="AN90" s="84">
        <v>3450</v>
      </c>
      <c r="AO90" s="84">
        <v>55719</v>
      </c>
      <c r="AP90" s="84">
        <v>9702</v>
      </c>
      <c r="AQ90" s="84">
        <v>8170140</v>
      </c>
      <c r="AR90" s="84">
        <v>1690898</v>
      </c>
      <c r="AS90" s="84">
        <v>4425077</v>
      </c>
      <c r="AT90" s="84">
        <v>0</v>
      </c>
      <c r="AU90" s="84">
        <v>0</v>
      </c>
      <c r="AV90" s="84">
        <v>255881</v>
      </c>
      <c r="AW90" s="84">
        <v>0</v>
      </c>
      <c r="AX90" s="84">
        <v>0</v>
      </c>
      <c r="AY90" s="84">
        <v>0</v>
      </c>
      <c r="AZ90" s="84">
        <v>111539</v>
      </c>
      <c r="BA90" s="84">
        <v>2725</v>
      </c>
      <c r="BB90" s="84">
        <v>6486120</v>
      </c>
      <c r="BC90" s="84">
        <v>496</v>
      </c>
      <c r="BD90" s="84">
        <v>0</v>
      </c>
      <c r="BE90" s="84">
        <v>0</v>
      </c>
      <c r="BF90" s="84">
        <v>107624</v>
      </c>
      <c r="BG90" s="84">
        <v>0</v>
      </c>
      <c r="BH90" s="84">
        <v>108120</v>
      </c>
      <c r="BI90" s="84">
        <v>470830</v>
      </c>
      <c r="BJ90" s="84">
        <v>82333</v>
      </c>
      <c r="BK90" s="84">
        <v>0</v>
      </c>
      <c r="BL90" s="84">
        <v>3703</v>
      </c>
      <c r="BM90" s="84">
        <v>3703</v>
      </c>
      <c r="BN90" s="84">
        <v>0</v>
      </c>
      <c r="BO90" s="84">
        <v>0</v>
      </c>
      <c r="BP90" s="84">
        <v>0</v>
      </c>
      <c r="BQ90" s="84">
        <v>0</v>
      </c>
      <c r="BR90" s="84">
        <v>0</v>
      </c>
      <c r="BS90" s="84">
        <v>0</v>
      </c>
      <c r="BT90" s="84">
        <v>0</v>
      </c>
      <c r="BU90" s="84">
        <v>0</v>
      </c>
      <c r="BV90" s="84">
        <v>0</v>
      </c>
      <c r="BW90" s="84">
        <v>1019034</v>
      </c>
      <c r="BX90" s="84">
        <v>1105070</v>
      </c>
      <c r="BY90" s="84">
        <v>8170141</v>
      </c>
      <c r="BZ90" s="84">
        <v>1013878</v>
      </c>
      <c r="CA90" s="84">
        <v>305140</v>
      </c>
      <c r="CB90" s="84">
        <v>640791</v>
      </c>
      <c r="CC90" s="84">
        <v>42226</v>
      </c>
      <c r="CD90" s="84">
        <v>2002035</v>
      </c>
      <c r="CE90" s="84">
        <v>0</v>
      </c>
      <c r="CF90" s="84">
        <v>0</v>
      </c>
      <c r="CG90" s="84">
        <v>0</v>
      </c>
      <c r="CH90" s="84">
        <v>0</v>
      </c>
    </row>
    <row r="91" spans="1:86" x14ac:dyDescent="0.25">
      <c r="A91" s="84">
        <v>201012</v>
      </c>
      <c r="B91" s="84">
        <v>681</v>
      </c>
      <c r="C91" s="85" t="s">
        <v>410</v>
      </c>
      <c r="D91" s="84">
        <v>433697</v>
      </c>
      <c r="E91" s="84">
        <v>152881</v>
      </c>
      <c r="F91" s="84">
        <v>280816</v>
      </c>
      <c r="G91" s="84">
        <v>7366</v>
      </c>
      <c r="H91" s="84">
        <v>85271</v>
      </c>
      <c r="I91" s="84">
        <v>12103</v>
      </c>
      <c r="J91" s="84">
        <v>361350</v>
      </c>
      <c r="K91" s="84">
        <v>8835</v>
      </c>
      <c r="L91" s="84">
        <v>7379</v>
      </c>
      <c r="M91" s="84">
        <v>263678</v>
      </c>
      <c r="N91" s="84">
        <v>5450</v>
      </c>
      <c r="O91" s="84">
        <v>44940</v>
      </c>
      <c r="P91" s="84">
        <v>194446</v>
      </c>
      <c r="Q91" s="84">
        <v>3825</v>
      </c>
      <c r="R91" s="84">
        <v>0</v>
      </c>
      <c r="S91" s="84">
        <v>-127125</v>
      </c>
      <c r="T91" s="84">
        <v>-35958</v>
      </c>
      <c r="U91" s="84">
        <v>-91167</v>
      </c>
      <c r="V91" s="84">
        <v>392806</v>
      </c>
      <c r="W91" s="84">
        <v>0</v>
      </c>
      <c r="X91" s="84">
        <v>412948</v>
      </c>
      <c r="Y91" s="84">
        <v>0</v>
      </c>
      <c r="Z91" s="84">
        <v>6730057</v>
      </c>
      <c r="AA91" s="84">
        <v>2947440</v>
      </c>
      <c r="AB91" s="84">
        <v>0</v>
      </c>
      <c r="AC91" s="84">
        <v>372315</v>
      </c>
      <c r="AD91" s="84">
        <v>40961</v>
      </c>
      <c r="AE91" s="84">
        <v>36937</v>
      </c>
      <c r="AF91" s="84">
        <v>0</v>
      </c>
      <c r="AG91" s="84">
        <v>16317</v>
      </c>
      <c r="AH91" s="84">
        <v>36301</v>
      </c>
      <c r="AI91" s="84">
        <v>13055</v>
      </c>
      <c r="AJ91" s="84">
        <v>23246</v>
      </c>
      <c r="AK91" s="84">
        <v>15628</v>
      </c>
      <c r="AL91" s="84">
        <v>713</v>
      </c>
      <c r="AM91" s="84">
        <v>124694</v>
      </c>
      <c r="AN91" s="84">
        <v>6104</v>
      </c>
      <c r="AO91" s="84">
        <v>161681</v>
      </c>
      <c r="AP91" s="84">
        <v>7537</v>
      </c>
      <c r="AQ91" s="84">
        <v>11302439</v>
      </c>
      <c r="AR91" s="84">
        <v>1053731</v>
      </c>
      <c r="AS91" s="84">
        <v>5484216</v>
      </c>
      <c r="AT91" s="84">
        <v>0</v>
      </c>
      <c r="AU91" s="84">
        <v>0</v>
      </c>
      <c r="AV91" s="84">
        <v>3049687</v>
      </c>
      <c r="AW91" s="84">
        <v>0</v>
      </c>
      <c r="AX91" s="84">
        <v>0</v>
      </c>
      <c r="AY91" s="84">
        <v>0</v>
      </c>
      <c r="AZ91" s="84">
        <v>170990</v>
      </c>
      <c r="BA91" s="84">
        <v>2574</v>
      </c>
      <c r="BB91" s="84">
        <v>9761198</v>
      </c>
      <c r="BC91" s="84">
        <v>0</v>
      </c>
      <c r="BD91" s="84">
        <v>0</v>
      </c>
      <c r="BE91" s="84">
        <v>0</v>
      </c>
      <c r="BF91" s="84">
        <v>52937</v>
      </c>
      <c r="BG91" s="84">
        <v>599</v>
      </c>
      <c r="BH91" s="84">
        <v>53536</v>
      </c>
      <c r="BI91" s="84">
        <v>469810</v>
      </c>
      <c r="BJ91" s="84">
        <v>82333</v>
      </c>
      <c r="BK91" s="84">
        <v>0</v>
      </c>
      <c r="BL91" s="84">
        <v>1438</v>
      </c>
      <c r="BM91" s="84">
        <v>3703</v>
      </c>
      <c r="BN91" s="84">
        <v>0</v>
      </c>
      <c r="BO91" s="84">
        <v>-2265</v>
      </c>
      <c r="BP91" s="84">
        <v>0</v>
      </c>
      <c r="BQ91" s="84">
        <v>0</v>
      </c>
      <c r="BR91" s="84">
        <v>0</v>
      </c>
      <c r="BS91" s="84">
        <v>0</v>
      </c>
      <c r="BT91" s="84">
        <v>0</v>
      </c>
      <c r="BU91" s="84">
        <v>0</v>
      </c>
      <c r="BV91" s="84">
        <v>0</v>
      </c>
      <c r="BW91" s="84">
        <v>934124</v>
      </c>
      <c r="BX91" s="84">
        <v>1017895</v>
      </c>
      <c r="BY91" s="84">
        <v>11302439</v>
      </c>
      <c r="BZ91" s="84">
        <v>369558</v>
      </c>
      <c r="CA91" s="84">
        <v>381051</v>
      </c>
      <c r="CB91" s="84">
        <v>302880</v>
      </c>
      <c r="CC91" s="84">
        <v>55772</v>
      </c>
      <c r="CD91" s="84">
        <v>1109261</v>
      </c>
      <c r="CE91" s="84">
        <v>0</v>
      </c>
      <c r="CF91" s="84">
        <v>0</v>
      </c>
      <c r="CG91" s="84">
        <v>0</v>
      </c>
      <c r="CH91" s="84">
        <v>0</v>
      </c>
    </row>
    <row r="92" spans="1:86" x14ac:dyDescent="0.25">
      <c r="A92" s="84">
        <v>201112</v>
      </c>
      <c r="B92" s="84">
        <v>681</v>
      </c>
      <c r="C92" s="85" t="s">
        <v>410</v>
      </c>
      <c r="D92" s="84">
        <v>546542</v>
      </c>
      <c r="E92" s="84">
        <v>233353</v>
      </c>
      <c r="F92" s="84">
        <v>313189</v>
      </c>
      <c r="G92" s="84">
        <v>5227</v>
      </c>
      <c r="H92" s="84">
        <v>107668</v>
      </c>
      <c r="I92" s="84">
        <v>14558</v>
      </c>
      <c r="J92" s="84">
        <v>411526</v>
      </c>
      <c r="K92" s="84">
        <v>9626</v>
      </c>
      <c r="L92" s="84">
        <v>5780</v>
      </c>
      <c r="M92" s="84">
        <v>356256</v>
      </c>
      <c r="N92" s="84">
        <v>6762</v>
      </c>
      <c r="O92" s="84">
        <v>11563</v>
      </c>
      <c r="P92" s="84">
        <v>267989</v>
      </c>
      <c r="Q92" s="84">
        <v>3862</v>
      </c>
      <c r="R92" s="84">
        <v>0</v>
      </c>
      <c r="S92" s="84">
        <v>-211776</v>
      </c>
      <c r="T92" s="84">
        <v>-54990</v>
      </c>
      <c r="U92" s="84">
        <v>-156786</v>
      </c>
      <c r="V92" s="84">
        <v>561208</v>
      </c>
      <c r="W92" s="84">
        <v>0</v>
      </c>
      <c r="X92" s="84">
        <v>886487</v>
      </c>
      <c r="Y92" s="84">
        <v>0</v>
      </c>
      <c r="Z92" s="84">
        <v>8409926</v>
      </c>
      <c r="AA92" s="84">
        <v>2801695</v>
      </c>
      <c r="AB92" s="84">
        <v>0</v>
      </c>
      <c r="AC92" s="84">
        <v>360350</v>
      </c>
      <c r="AD92" s="84">
        <v>60551</v>
      </c>
      <c r="AE92" s="84">
        <v>38472</v>
      </c>
      <c r="AF92" s="84">
        <v>0</v>
      </c>
      <c r="AG92" s="84">
        <v>189342</v>
      </c>
      <c r="AH92" s="84">
        <v>47969</v>
      </c>
      <c r="AI92" s="84">
        <v>25309</v>
      </c>
      <c r="AJ92" s="84">
        <v>22660</v>
      </c>
      <c r="AK92" s="84">
        <v>15378</v>
      </c>
      <c r="AL92" s="84">
        <v>937</v>
      </c>
      <c r="AM92" s="84">
        <v>178521</v>
      </c>
      <c r="AN92" s="84">
        <v>6256</v>
      </c>
      <c r="AO92" s="84">
        <v>164480</v>
      </c>
      <c r="AP92" s="84">
        <v>7439</v>
      </c>
      <c r="AQ92" s="84">
        <v>13729011</v>
      </c>
      <c r="AR92" s="84">
        <v>797618</v>
      </c>
      <c r="AS92" s="84">
        <v>10509134</v>
      </c>
      <c r="AT92" s="84">
        <v>0</v>
      </c>
      <c r="AU92" s="84">
        <v>0</v>
      </c>
      <c r="AV92" s="84">
        <v>698724</v>
      </c>
      <c r="AW92" s="84">
        <v>0</v>
      </c>
      <c r="AX92" s="84">
        <v>0</v>
      </c>
      <c r="AY92" s="84">
        <v>0</v>
      </c>
      <c r="AZ92" s="84">
        <v>144459</v>
      </c>
      <c r="BA92" s="84">
        <v>1921</v>
      </c>
      <c r="BB92" s="84">
        <v>12151856</v>
      </c>
      <c r="BC92" s="84">
        <v>0</v>
      </c>
      <c r="BD92" s="84">
        <v>0</v>
      </c>
      <c r="BE92" s="84">
        <v>0</v>
      </c>
      <c r="BF92" s="84">
        <v>10467</v>
      </c>
      <c r="BG92" s="84">
        <v>969</v>
      </c>
      <c r="BH92" s="84">
        <v>11436</v>
      </c>
      <c r="BI92" s="84">
        <v>581270</v>
      </c>
      <c r="BJ92" s="84">
        <v>117145</v>
      </c>
      <c r="BK92" s="84">
        <v>104435</v>
      </c>
      <c r="BL92" s="84">
        <v>1499</v>
      </c>
      <c r="BM92" s="84">
        <v>3703</v>
      </c>
      <c r="BN92" s="84">
        <v>0</v>
      </c>
      <c r="BO92" s="84">
        <v>-2204</v>
      </c>
      <c r="BP92" s="84">
        <v>0</v>
      </c>
      <c r="BQ92" s="84">
        <v>0</v>
      </c>
      <c r="BR92" s="84">
        <v>0</v>
      </c>
      <c r="BS92" s="84">
        <v>0</v>
      </c>
      <c r="BT92" s="84">
        <v>0</v>
      </c>
      <c r="BU92" s="84">
        <v>0</v>
      </c>
      <c r="BV92" s="84">
        <v>0</v>
      </c>
      <c r="BW92" s="84">
        <v>761370</v>
      </c>
      <c r="BX92" s="84">
        <v>984449</v>
      </c>
      <c r="BY92" s="84">
        <v>13729011</v>
      </c>
      <c r="BZ92" s="84">
        <v>260854</v>
      </c>
      <c r="CA92" s="84">
        <v>553451</v>
      </c>
      <c r="CB92" s="84">
        <v>744293</v>
      </c>
      <c r="CC92" s="84">
        <v>151506</v>
      </c>
      <c r="CD92" s="84">
        <v>1710104</v>
      </c>
      <c r="CE92" s="84">
        <v>0</v>
      </c>
      <c r="CF92" s="84">
        <v>0</v>
      </c>
      <c r="CG92" s="84">
        <v>0</v>
      </c>
      <c r="CH92" s="84">
        <v>0</v>
      </c>
    </row>
    <row r="93" spans="1:86" x14ac:dyDescent="0.25">
      <c r="A93" s="84">
        <v>200512</v>
      </c>
      <c r="B93" s="84">
        <v>725</v>
      </c>
      <c r="C93" s="85" t="s">
        <v>364</v>
      </c>
      <c r="D93" s="84">
        <v>805673</v>
      </c>
      <c r="E93" s="84">
        <v>318696</v>
      </c>
      <c r="F93" s="84">
        <v>486977</v>
      </c>
      <c r="G93" s="84">
        <v>10102</v>
      </c>
      <c r="H93" s="84">
        <v>201039</v>
      </c>
      <c r="I93" s="84">
        <v>13766</v>
      </c>
      <c r="J93" s="84">
        <v>684353</v>
      </c>
      <c r="K93" s="84">
        <v>99663</v>
      </c>
      <c r="L93" s="84">
        <v>16185</v>
      </c>
      <c r="M93" s="84">
        <v>455357</v>
      </c>
      <c r="N93" s="84">
        <v>9215</v>
      </c>
      <c r="O93" s="84">
        <v>63</v>
      </c>
      <c r="P93" s="84">
        <v>19314</v>
      </c>
      <c r="Q93" s="84">
        <v>2291</v>
      </c>
      <c r="R93" s="84">
        <v>843</v>
      </c>
      <c r="S93" s="84">
        <v>319385</v>
      </c>
      <c r="T93" s="84">
        <v>88070</v>
      </c>
      <c r="U93" s="84">
        <v>231314</v>
      </c>
      <c r="V93" s="84">
        <v>412630</v>
      </c>
      <c r="W93" s="84">
        <v>0</v>
      </c>
      <c r="X93" s="84">
        <v>3071678</v>
      </c>
      <c r="Y93" s="84">
        <v>78507</v>
      </c>
      <c r="Z93" s="84">
        <v>12665831</v>
      </c>
      <c r="AA93" s="84">
        <v>5794500</v>
      </c>
      <c r="AB93" s="84">
        <v>0</v>
      </c>
      <c r="AC93" s="84">
        <v>560250</v>
      </c>
      <c r="AD93" s="84">
        <v>0</v>
      </c>
      <c r="AE93" s="84">
        <v>76632</v>
      </c>
      <c r="AF93" s="84">
        <v>977840</v>
      </c>
      <c r="AG93" s="84">
        <v>0</v>
      </c>
      <c r="AH93" s="84">
        <v>105272</v>
      </c>
      <c r="AI93" s="84">
        <v>4441</v>
      </c>
      <c r="AJ93" s="84">
        <v>100831</v>
      </c>
      <c r="AK93" s="84">
        <v>17554</v>
      </c>
      <c r="AL93" s="84">
        <v>0</v>
      </c>
      <c r="AM93" s="84">
        <v>19055</v>
      </c>
      <c r="AN93" s="84">
        <v>3175</v>
      </c>
      <c r="AO93" s="84">
        <v>433739</v>
      </c>
      <c r="AP93" s="84">
        <v>9908</v>
      </c>
      <c r="AQ93" s="84">
        <v>24226571</v>
      </c>
      <c r="AR93" s="84">
        <v>9175463</v>
      </c>
      <c r="AS93" s="84">
        <v>9305676</v>
      </c>
      <c r="AT93" s="84">
        <v>1100237</v>
      </c>
      <c r="AU93" s="84">
        <v>0</v>
      </c>
      <c r="AV93" s="84">
        <v>0</v>
      </c>
      <c r="AW93" s="84">
        <v>0</v>
      </c>
      <c r="AX93" s="84">
        <v>26763</v>
      </c>
      <c r="AY93" s="84">
        <v>0</v>
      </c>
      <c r="AZ93" s="84">
        <v>2347486</v>
      </c>
      <c r="BA93" s="84">
        <v>11142</v>
      </c>
      <c r="BB93" s="84">
        <v>21966767</v>
      </c>
      <c r="BC93" s="84">
        <v>19378</v>
      </c>
      <c r="BD93" s="84">
        <v>0</v>
      </c>
      <c r="BE93" s="84">
        <v>0</v>
      </c>
      <c r="BF93" s="84">
        <v>6795</v>
      </c>
      <c r="BG93" s="84">
        <v>14541</v>
      </c>
      <c r="BH93" s="84">
        <v>40714</v>
      </c>
      <c r="BI93" s="84">
        <v>680731</v>
      </c>
      <c r="BJ93" s="84">
        <v>181405</v>
      </c>
      <c r="BK93" s="84">
        <v>0</v>
      </c>
      <c r="BL93" s="84">
        <v>36650</v>
      </c>
      <c r="BM93" s="84">
        <v>36650</v>
      </c>
      <c r="BN93" s="84">
        <v>0</v>
      </c>
      <c r="BO93" s="84">
        <v>0</v>
      </c>
      <c r="BP93" s="84">
        <v>0</v>
      </c>
      <c r="BQ93" s="84">
        <v>0</v>
      </c>
      <c r="BR93" s="84">
        <v>696505</v>
      </c>
      <c r="BS93" s="84">
        <v>42366</v>
      </c>
      <c r="BT93" s="84">
        <v>0</v>
      </c>
      <c r="BU93" s="84">
        <v>0</v>
      </c>
      <c r="BV93" s="84">
        <v>654139</v>
      </c>
      <c r="BW93" s="84">
        <v>623798</v>
      </c>
      <c r="BX93" s="84">
        <v>1538359</v>
      </c>
      <c r="BY93" s="84">
        <v>24226571</v>
      </c>
      <c r="BZ93" s="84">
        <v>2894748</v>
      </c>
      <c r="CA93" s="84">
        <v>1150365</v>
      </c>
      <c r="CB93" s="84">
        <v>2433</v>
      </c>
      <c r="CC93" s="84">
        <v>998614</v>
      </c>
      <c r="CD93" s="84">
        <v>5046159</v>
      </c>
      <c r="CE93" s="84">
        <v>0</v>
      </c>
      <c r="CF93" s="84">
        <v>0</v>
      </c>
      <c r="CG93" s="84">
        <v>4904</v>
      </c>
      <c r="CH93" s="84">
        <v>4904</v>
      </c>
    </row>
    <row r="94" spans="1:86" x14ac:dyDescent="0.25">
      <c r="A94" s="84">
        <v>200612</v>
      </c>
      <c r="B94" s="84">
        <v>725</v>
      </c>
      <c r="C94" s="85" t="s">
        <v>364</v>
      </c>
      <c r="D94" s="84">
        <v>1058423</v>
      </c>
      <c r="E94" s="84">
        <v>557298</v>
      </c>
      <c r="F94" s="84">
        <v>501124</v>
      </c>
      <c r="G94" s="84">
        <v>13236</v>
      </c>
      <c r="H94" s="84">
        <v>212628</v>
      </c>
      <c r="I94" s="84">
        <v>18731</v>
      </c>
      <c r="J94" s="84">
        <v>708258</v>
      </c>
      <c r="K94" s="84">
        <v>167807</v>
      </c>
      <c r="L94" s="84">
        <v>11212</v>
      </c>
      <c r="M94" s="84">
        <v>508218</v>
      </c>
      <c r="N94" s="84">
        <v>12517</v>
      </c>
      <c r="O94" s="84">
        <v>335</v>
      </c>
      <c r="P94" s="84">
        <v>-38982</v>
      </c>
      <c r="Q94" s="84">
        <v>8338</v>
      </c>
      <c r="R94" s="84">
        <v>3030</v>
      </c>
      <c r="S94" s="84">
        <v>416557</v>
      </c>
      <c r="T94" s="84">
        <v>92950</v>
      </c>
      <c r="U94" s="84">
        <v>323606</v>
      </c>
      <c r="V94" s="84">
        <v>513511</v>
      </c>
      <c r="W94" s="84">
        <v>0</v>
      </c>
      <c r="X94" s="84">
        <v>4382820</v>
      </c>
      <c r="Y94" s="84">
        <v>121290</v>
      </c>
      <c r="Z94" s="84">
        <v>16349958</v>
      </c>
      <c r="AA94" s="84">
        <v>5192840</v>
      </c>
      <c r="AB94" s="84">
        <v>0</v>
      </c>
      <c r="AC94" s="84">
        <v>571964</v>
      </c>
      <c r="AD94" s="84">
        <v>0</v>
      </c>
      <c r="AE94" s="84">
        <v>103127</v>
      </c>
      <c r="AF94" s="84">
        <v>1440042</v>
      </c>
      <c r="AG94" s="84">
        <v>0</v>
      </c>
      <c r="AH94" s="84">
        <v>134493</v>
      </c>
      <c r="AI94" s="84">
        <v>246</v>
      </c>
      <c r="AJ94" s="84">
        <v>134247</v>
      </c>
      <c r="AK94" s="84">
        <v>19339</v>
      </c>
      <c r="AL94" s="84">
        <v>0</v>
      </c>
      <c r="AM94" s="84">
        <v>16861</v>
      </c>
      <c r="AN94" s="84">
        <v>0</v>
      </c>
      <c r="AO94" s="84">
        <v>420204</v>
      </c>
      <c r="AP94" s="84">
        <v>14302</v>
      </c>
      <c r="AQ94" s="84">
        <v>29280751</v>
      </c>
      <c r="AR94" s="84">
        <v>9855836</v>
      </c>
      <c r="AS94" s="84">
        <v>10885426</v>
      </c>
      <c r="AT94" s="84">
        <v>1565151</v>
      </c>
      <c r="AU94" s="84">
        <v>0</v>
      </c>
      <c r="AV94" s="84">
        <v>632151</v>
      </c>
      <c r="AW94" s="84">
        <v>0</v>
      </c>
      <c r="AX94" s="84">
        <v>21067</v>
      </c>
      <c r="AY94" s="84">
        <v>0</v>
      </c>
      <c r="AZ94" s="84">
        <v>3599725</v>
      </c>
      <c r="BA94" s="84">
        <v>10149</v>
      </c>
      <c r="BB94" s="84">
        <v>26569504</v>
      </c>
      <c r="BC94" s="84">
        <v>20185</v>
      </c>
      <c r="BD94" s="84">
        <v>0</v>
      </c>
      <c r="BE94" s="84">
        <v>0</v>
      </c>
      <c r="BF94" s="84">
        <v>7411</v>
      </c>
      <c r="BG94" s="84">
        <v>28569</v>
      </c>
      <c r="BH94" s="84">
        <v>56165</v>
      </c>
      <c r="BI94" s="84">
        <v>810225</v>
      </c>
      <c r="BJ94" s="84">
        <v>181405</v>
      </c>
      <c r="BK94" s="84">
        <v>0</v>
      </c>
      <c r="BL94" s="84">
        <v>66100</v>
      </c>
      <c r="BM94" s="84">
        <v>66100</v>
      </c>
      <c r="BN94" s="84">
        <v>0</v>
      </c>
      <c r="BO94" s="84">
        <v>0</v>
      </c>
      <c r="BP94" s="84">
        <v>0</v>
      </c>
      <c r="BQ94" s="84">
        <v>0</v>
      </c>
      <c r="BR94" s="84">
        <v>723000</v>
      </c>
      <c r="BS94" s="84">
        <v>68861</v>
      </c>
      <c r="BT94" s="84">
        <v>0</v>
      </c>
      <c r="BU94" s="84">
        <v>0</v>
      </c>
      <c r="BV94" s="84">
        <v>654139</v>
      </c>
      <c r="BW94" s="84">
        <v>874351</v>
      </c>
      <c r="BX94" s="84">
        <v>1844856</v>
      </c>
      <c r="BY94" s="84">
        <v>29280751</v>
      </c>
      <c r="BZ94" s="84">
        <v>2425003</v>
      </c>
      <c r="CA94" s="84">
        <v>1355800</v>
      </c>
      <c r="CB94" s="84">
        <v>0</v>
      </c>
      <c r="CC94" s="84">
        <v>907027</v>
      </c>
      <c r="CD94" s="84">
        <v>4687830</v>
      </c>
      <c r="CE94" s="84">
        <v>0</v>
      </c>
      <c r="CF94" s="84">
        <v>0</v>
      </c>
      <c r="CG94" s="84">
        <v>5168</v>
      </c>
      <c r="CH94" s="84">
        <v>5168</v>
      </c>
    </row>
    <row r="95" spans="1:86" x14ac:dyDescent="0.25">
      <c r="A95" s="84">
        <v>200712</v>
      </c>
      <c r="B95" s="84">
        <v>725</v>
      </c>
      <c r="C95" s="85" t="s">
        <v>364</v>
      </c>
      <c r="D95" s="84">
        <v>1448154</v>
      </c>
      <c r="E95" s="84">
        <v>880640</v>
      </c>
      <c r="F95" s="84">
        <v>567515</v>
      </c>
      <c r="G95" s="84">
        <v>11119</v>
      </c>
      <c r="H95" s="84">
        <v>251410</v>
      </c>
      <c r="I95" s="84">
        <v>20117</v>
      </c>
      <c r="J95" s="84">
        <v>809926</v>
      </c>
      <c r="K95" s="84">
        <v>120402</v>
      </c>
      <c r="L95" s="84">
        <v>19342</v>
      </c>
      <c r="M95" s="84">
        <v>558340</v>
      </c>
      <c r="N95" s="84">
        <v>10218</v>
      </c>
      <c r="O95" s="84">
        <v>14</v>
      </c>
      <c r="P95" s="84">
        <v>71285</v>
      </c>
      <c r="Q95" s="84">
        <v>3112</v>
      </c>
      <c r="R95" s="84">
        <v>1</v>
      </c>
      <c r="S95" s="84">
        <v>312925</v>
      </c>
      <c r="T95" s="84">
        <v>69985</v>
      </c>
      <c r="U95" s="84">
        <v>242940</v>
      </c>
      <c r="V95" s="84">
        <v>257656</v>
      </c>
      <c r="W95" s="84">
        <v>0</v>
      </c>
      <c r="X95" s="84">
        <v>3865735</v>
      </c>
      <c r="Y95" s="84">
        <v>31206</v>
      </c>
      <c r="Z95" s="84">
        <v>20173241</v>
      </c>
      <c r="AA95" s="84">
        <v>5613420</v>
      </c>
      <c r="AB95" s="84">
        <v>0</v>
      </c>
      <c r="AC95" s="84">
        <v>603522</v>
      </c>
      <c r="AD95" s="84">
        <v>0</v>
      </c>
      <c r="AE95" s="84">
        <v>106239</v>
      </c>
      <c r="AF95" s="84">
        <v>0</v>
      </c>
      <c r="AG95" s="84">
        <v>3278</v>
      </c>
      <c r="AH95" s="84">
        <v>138195</v>
      </c>
      <c r="AI95" s="84">
        <v>246</v>
      </c>
      <c r="AJ95" s="84">
        <v>137949</v>
      </c>
      <c r="AK95" s="84">
        <v>22267</v>
      </c>
      <c r="AL95" s="84">
        <v>19305</v>
      </c>
      <c r="AM95" s="84">
        <v>6558</v>
      </c>
      <c r="AN95" s="84">
        <v>2515</v>
      </c>
      <c r="AO95" s="84">
        <v>660597</v>
      </c>
      <c r="AP95" s="84">
        <v>15519</v>
      </c>
      <c r="AQ95" s="84">
        <v>31519253</v>
      </c>
      <c r="AR95" s="84">
        <v>10840978</v>
      </c>
      <c r="AS95" s="84">
        <v>13541103</v>
      </c>
      <c r="AT95" s="84">
        <v>0</v>
      </c>
      <c r="AU95" s="84">
        <v>0</v>
      </c>
      <c r="AV95" s="84">
        <v>1120062</v>
      </c>
      <c r="AW95" s="84">
        <v>0</v>
      </c>
      <c r="AX95" s="84">
        <v>0</v>
      </c>
      <c r="AY95" s="84">
        <v>0</v>
      </c>
      <c r="AZ95" s="84">
        <v>3087485</v>
      </c>
      <c r="BA95" s="84">
        <v>6363</v>
      </c>
      <c r="BB95" s="84">
        <v>28595990</v>
      </c>
      <c r="BC95" s="84">
        <v>20906</v>
      </c>
      <c r="BD95" s="84">
        <v>0</v>
      </c>
      <c r="BE95" s="84">
        <v>0</v>
      </c>
      <c r="BF95" s="84">
        <v>4044</v>
      </c>
      <c r="BG95" s="84">
        <v>996</v>
      </c>
      <c r="BH95" s="84">
        <v>25946</v>
      </c>
      <c r="BI95" s="84">
        <v>880647</v>
      </c>
      <c r="BJ95" s="84">
        <v>181405</v>
      </c>
      <c r="BK95" s="84">
        <v>0</v>
      </c>
      <c r="BL95" s="84">
        <v>66100</v>
      </c>
      <c r="BM95" s="84">
        <v>66100</v>
      </c>
      <c r="BN95" s="84">
        <v>0</v>
      </c>
      <c r="BO95" s="84">
        <v>0</v>
      </c>
      <c r="BP95" s="84">
        <v>0</v>
      </c>
      <c r="BQ95" s="84">
        <v>0</v>
      </c>
      <c r="BR95" s="84">
        <v>725462</v>
      </c>
      <c r="BS95" s="84">
        <v>71323</v>
      </c>
      <c r="BT95" s="84">
        <v>0</v>
      </c>
      <c r="BU95" s="84">
        <v>0</v>
      </c>
      <c r="BV95" s="84">
        <v>654139</v>
      </c>
      <c r="BW95" s="84">
        <v>1043703</v>
      </c>
      <c r="BX95" s="84">
        <v>2016670</v>
      </c>
      <c r="BY95" s="84">
        <v>31519253</v>
      </c>
      <c r="BZ95" s="84">
        <v>2720711</v>
      </c>
      <c r="CA95" s="84">
        <v>1538132</v>
      </c>
      <c r="CB95" s="84">
        <v>0</v>
      </c>
      <c r="CC95" s="84">
        <v>1226723</v>
      </c>
      <c r="CD95" s="84">
        <v>5485565</v>
      </c>
      <c r="CE95" s="84">
        <v>0</v>
      </c>
      <c r="CF95" s="84">
        <v>0</v>
      </c>
      <c r="CG95" s="84">
        <v>4991</v>
      </c>
      <c r="CH95" s="84">
        <v>4991</v>
      </c>
    </row>
    <row r="96" spans="1:86" x14ac:dyDescent="0.25">
      <c r="A96" s="84">
        <v>200812</v>
      </c>
      <c r="B96" s="84">
        <v>725</v>
      </c>
      <c r="C96" s="85" t="s">
        <v>364</v>
      </c>
      <c r="D96" s="84">
        <v>1831434</v>
      </c>
      <c r="E96" s="84">
        <v>1154708</v>
      </c>
      <c r="F96" s="84">
        <v>676726</v>
      </c>
      <c r="G96" s="84">
        <v>21071</v>
      </c>
      <c r="H96" s="84">
        <v>221024</v>
      </c>
      <c r="I96" s="84">
        <v>22612</v>
      </c>
      <c r="J96" s="84">
        <v>896208</v>
      </c>
      <c r="K96" s="84">
        <v>-6408</v>
      </c>
      <c r="L96" s="84">
        <v>24995</v>
      </c>
      <c r="M96" s="84">
        <v>625565</v>
      </c>
      <c r="N96" s="84">
        <v>13810</v>
      </c>
      <c r="O96" s="84">
        <v>24614</v>
      </c>
      <c r="P96" s="84">
        <v>1217618</v>
      </c>
      <c r="Q96" s="84">
        <v>3078</v>
      </c>
      <c r="R96" s="84">
        <v>0</v>
      </c>
      <c r="S96" s="84">
        <v>-963732</v>
      </c>
      <c r="T96" s="84">
        <v>-3259</v>
      </c>
      <c r="U96" s="84">
        <v>-960473</v>
      </c>
      <c r="V96" s="84">
        <v>339353</v>
      </c>
      <c r="W96" s="84">
        <v>0</v>
      </c>
      <c r="X96" s="84">
        <v>4685724</v>
      </c>
      <c r="Y96" s="84">
        <v>7738</v>
      </c>
      <c r="Z96" s="84">
        <v>21561143</v>
      </c>
      <c r="AA96" s="84">
        <v>4428774</v>
      </c>
      <c r="AB96" s="84">
        <v>227717</v>
      </c>
      <c r="AC96" s="84">
        <v>428545</v>
      </c>
      <c r="AD96" s="84">
        <v>0</v>
      </c>
      <c r="AE96" s="84">
        <v>110228</v>
      </c>
      <c r="AF96" s="84">
        <v>0</v>
      </c>
      <c r="AG96" s="84">
        <v>12360</v>
      </c>
      <c r="AH96" s="84">
        <v>140330</v>
      </c>
      <c r="AI96" s="84">
        <v>246</v>
      </c>
      <c r="AJ96" s="84">
        <v>140084</v>
      </c>
      <c r="AK96" s="84">
        <v>30388</v>
      </c>
      <c r="AL96" s="84">
        <v>48007</v>
      </c>
      <c r="AM96" s="84">
        <v>7140</v>
      </c>
      <c r="AN96" s="84">
        <v>6311</v>
      </c>
      <c r="AO96" s="84">
        <v>734761</v>
      </c>
      <c r="AP96" s="84">
        <v>18163</v>
      </c>
      <c r="AQ96" s="84">
        <v>32786679</v>
      </c>
      <c r="AR96" s="84">
        <v>11558937</v>
      </c>
      <c r="AS96" s="84">
        <v>13945913</v>
      </c>
      <c r="AT96" s="84">
        <v>0</v>
      </c>
      <c r="AU96" s="84">
        <v>0</v>
      </c>
      <c r="AV96" s="84">
        <v>2017122</v>
      </c>
      <c r="AW96" s="84">
        <v>0</v>
      </c>
      <c r="AX96" s="84">
        <v>0</v>
      </c>
      <c r="AY96" s="84">
        <v>0</v>
      </c>
      <c r="AZ96" s="84">
        <v>3368496</v>
      </c>
      <c r="BA96" s="84">
        <v>7231</v>
      </c>
      <c r="BB96" s="84">
        <v>30897698</v>
      </c>
      <c r="BC96" s="84">
        <v>31089</v>
      </c>
      <c r="BD96" s="84">
        <v>0</v>
      </c>
      <c r="BE96" s="84">
        <v>0</v>
      </c>
      <c r="BF96" s="84">
        <v>24010</v>
      </c>
      <c r="BG96" s="84">
        <v>4355</v>
      </c>
      <c r="BH96" s="84">
        <v>59454</v>
      </c>
      <c r="BI96" s="84">
        <v>842905</v>
      </c>
      <c r="BJ96" s="84">
        <v>181405</v>
      </c>
      <c r="BK96" s="84">
        <v>0</v>
      </c>
      <c r="BL96" s="84">
        <v>66100</v>
      </c>
      <c r="BM96" s="84">
        <v>66100</v>
      </c>
      <c r="BN96" s="84">
        <v>0</v>
      </c>
      <c r="BO96" s="84">
        <v>0</v>
      </c>
      <c r="BP96" s="84">
        <v>0</v>
      </c>
      <c r="BQ96" s="84">
        <v>0</v>
      </c>
      <c r="BR96" s="84">
        <v>727640</v>
      </c>
      <c r="BS96" s="84">
        <v>73501</v>
      </c>
      <c r="BT96" s="84">
        <v>0</v>
      </c>
      <c r="BU96" s="84">
        <v>0</v>
      </c>
      <c r="BV96" s="84">
        <v>654139</v>
      </c>
      <c r="BW96" s="84">
        <v>11476</v>
      </c>
      <c r="BX96" s="84">
        <v>986621</v>
      </c>
      <c r="BY96" s="84">
        <v>32786679</v>
      </c>
      <c r="BZ96" s="84">
        <v>1524005</v>
      </c>
      <c r="CA96" s="84">
        <v>279312</v>
      </c>
      <c r="CB96" s="84">
        <v>0</v>
      </c>
      <c r="CC96" s="84">
        <v>981009</v>
      </c>
      <c r="CD96" s="84">
        <v>2784326</v>
      </c>
      <c r="CE96" s="84">
        <v>44000</v>
      </c>
      <c r="CF96" s="84">
        <v>0</v>
      </c>
      <c r="CG96" s="84">
        <v>6650</v>
      </c>
      <c r="CH96" s="84">
        <v>50650</v>
      </c>
    </row>
    <row r="97" spans="1:86" x14ac:dyDescent="0.25">
      <c r="A97" s="84">
        <v>200912</v>
      </c>
      <c r="B97" s="84">
        <v>725</v>
      </c>
      <c r="C97" s="85" t="s">
        <v>364</v>
      </c>
      <c r="D97" s="84">
        <v>1183747</v>
      </c>
      <c r="E97" s="84">
        <v>620628</v>
      </c>
      <c r="F97" s="84">
        <v>563119</v>
      </c>
      <c r="G97" s="84">
        <v>10637</v>
      </c>
      <c r="H97" s="84">
        <v>180412</v>
      </c>
      <c r="I97" s="84">
        <v>18744</v>
      </c>
      <c r="J97" s="84">
        <v>735425</v>
      </c>
      <c r="K97" s="84">
        <v>-15389</v>
      </c>
      <c r="L97" s="84">
        <v>12992</v>
      </c>
      <c r="M97" s="84">
        <v>651728</v>
      </c>
      <c r="N97" s="84">
        <v>31540</v>
      </c>
      <c r="O97" s="84">
        <v>111877</v>
      </c>
      <c r="P97" s="84">
        <v>3365139</v>
      </c>
      <c r="Q97" s="84">
        <v>-75835</v>
      </c>
      <c r="R97" s="84">
        <v>0</v>
      </c>
      <c r="S97" s="84">
        <v>-3503091</v>
      </c>
      <c r="T97" s="84">
        <v>-389091</v>
      </c>
      <c r="U97" s="84">
        <v>-3114000</v>
      </c>
      <c r="V97" s="84">
        <v>73840</v>
      </c>
      <c r="W97" s="84">
        <v>0</v>
      </c>
      <c r="X97" s="84">
        <v>5124544</v>
      </c>
      <c r="Y97" s="84">
        <v>0</v>
      </c>
      <c r="Z97" s="84">
        <v>5957894</v>
      </c>
      <c r="AA97" s="84">
        <v>247700</v>
      </c>
      <c r="AB97" s="84">
        <v>0</v>
      </c>
      <c r="AC97" s="84">
        <v>42687</v>
      </c>
      <c r="AD97" s="84">
        <v>0</v>
      </c>
      <c r="AE97" s="84">
        <v>80768</v>
      </c>
      <c r="AF97" s="84">
        <v>0</v>
      </c>
      <c r="AG97" s="84">
        <v>0</v>
      </c>
      <c r="AH97" s="84">
        <v>131156</v>
      </c>
      <c r="AI97" s="84">
        <v>0</v>
      </c>
      <c r="AJ97" s="84">
        <v>131156</v>
      </c>
      <c r="AK97" s="84">
        <v>16037</v>
      </c>
      <c r="AL97" s="84">
        <v>1786</v>
      </c>
      <c r="AM97" s="84">
        <v>393000</v>
      </c>
      <c r="AN97" s="84">
        <v>550</v>
      </c>
      <c r="AO97" s="84">
        <v>248740</v>
      </c>
      <c r="AP97" s="84">
        <v>2683</v>
      </c>
      <c r="AQ97" s="84">
        <v>12321385</v>
      </c>
      <c r="AR97" s="84">
        <v>2078516</v>
      </c>
      <c r="AS97" s="84">
        <v>8420460</v>
      </c>
      <c r="AT97" s="84">
        <v>0</v>
      </c>
      <c r="AU97" s="84">
        <v>0</v>
      </c>
      <c r="AV97" s="84">
        <v>0</v>
      </c>
      <c r="AW97" s="84">
        <v>0</v>
      </c>
      <c r="AX97" s="84">
        <v>0</v>
      </c>
      <c r="AY97" s="84">
        <v>0</v>
      </c>
      <c r="AZ97" s="84">
        <v>369232</v>
      </c>
      <c r="BA97" s="84">
        <v>2887</v>
      </c>
      <c r="BB97" s="84">
        <v>10871095</v>
      </c>
      <c r="BC97" s="84">
        <v>1636</v>
      </c>
      <c r="BD97" s="84">
        <v>0</v>
      </c>
      <c r="BE97" s="84">
        <v>0</v>
      </c>
      <c r="BF97" s="84">
        <v>3268</v>
      </c>
      <c r="BG97" s="84">
        <v>2860</v>
      </c>
      <c r="BH97" s="84">
        <v>7764</v>
      </c>
      <c r="BI97" s="84">
        <v>0</v>
      </c>
      <c r="BJ97" s="84">
        <v>487426</v>
      </c>
      <c r="BK97" s="84">
        <v>2439574</v>
      </c>
      <c r="BL97" s="84">
        <v>0</v>
      </c>
      <c r="BM97" s="84">
        <v>0</v>
      </c>
      <c r="BN97" s="84">
        <v>0</v>
      </c>
      <c r="BO97" s="84">
        <v>0</v>
      </c>
      <c r="BP97" s="84">
        <v>0</v>
      </c>
      <c r="BQ97" s="84">
        <v>0</v>
      </c>
      <c r="BR97" s="84">
        <v>1629527</v>
      </c>
      <c r="BS97" s="84">
        <v>0</v>
      </c>
      <c r="BT97" s="84">
        <v>0</v>
      </c>
      <c r="BU97" s="84">
        <v>0</v>
      </c>
      <c r="BV97" s="84">
        <v>1629527</v>
      </c>
      <c r="BW97" s="84">
        <v>-3114000</v>
      </c>
      <c r="BX97" s="84">
        <v>1442526</v>
      </c>
      <c r="BY97" s="84">
        <v>12321385</v>
      </c>
      <c r="BZ97" s="84">
        <v>509193</v>
      </c>
      <c r="CA97" s="84">
        <v>0</v>
      </c>
      <c r="CB97" s="84">
        <v>0</v>
      </c>
      <c r="CC97" s="84">
        <v>263128</v>
      </c>
      <c r="CD97" s="84">
        <v>772321</v>
      </c>
      <c r="CE97" s="84">
        <v>0</v>
      </c>
      <c r="CF97" s="84">
        <v>0</v>
      </c>
      <c r="CG97" s="84">
        <v>0</v>
      </c>
      <c r="CH97" s="84">
        <v>0</v>
      </c>
    </row>
    <row r="98" spans="1:86" x14ac:dyDescent="0.25">
      <c r="A98" s="84">
        <v>200512</v>
      </c>
      <c r="B98" s="84">
        <v>755</v>
      </c>
      <c r="C98" s="85" t="s">
        <v>419</v>
      </c>
      <c r="D98" s="84">
        <v>169030</v>
      </c>
      <c r="E98" s="84">
        <v>44086</v>
      </c>
      <c r="F98" s="84">
        <v>124944</v>
      </c>
      <c r="G98" s="84">
        <v>1018</v>
      </c>
      <c r="H98" s="84">
        <v>56400</v>
      </c>
      <c r="I98" s="84">
        <v>6006</v>
      </c>
      <c r="J98" s="84">
        <v>176357</v>
      </c>
      <c r="K98" s="84">
        <v>1354</v>
      </c>
      <c r="L98" s="84">
        <v>493</v>
      </c>
      <c r="M98" s="84">
        <v>121452</v>
      </c>
      <c r="N98" s="84">
        <v>5813</v>
      </c>
      <c r="O98" s="84">
        <v>600</v>
      </c>
      <c r="P98" s="84">
        <v>5714</v>
      </c>
      <c r="Q98" s="84">
        <v>6501</v>
      </c>
      <c r="R98" s="84">
        <v>0</v>
      </c>
      <c r="S98" s="84">
        <v>51125</v>
      </c>
      <c r="T98" s="84">
        <v>11804</v>
      </c>
      <c r="U98" s="84">
        <v>39321</v>
      </c>
      <c r="V98" s="84">
        <v>109320</v>
      </c>
      <c r="W98" s="84">
        <v>0</v>
      </c>
      <c r="X98" s="84">
        <v>603224</v>
      </c>
      <c r="Y98" s="84">
        <v>0</v>
      </c>
      <c r="Z98" s="84">
        <v>2502943</v>
      </c>
      <c r="AA98" s="84">
        <v>130103</v>
      </c>
      <c r="AB98" s="84">
        <v>0</v>
      </c>
      <c r="AC98" s="84">
        <v>77745</v>
      </c>
      <c r="AD98" s="84">
        <v>13139</v>
      </c>
      <c r="AE98" s="84">
        <v>60574</v>
      </c>
      <c r="AF98" s="84">
        <v>0</v>
      </c>
      <c r="AG98" s="84">
        <v>0</v>
      </c>
      <c r="AH98" s="84">
        <v>50333</v>
      </c>
      <c r="AI98" s="84">
        <v>6323</v>
      </c>
      <c r="AJ98" s="84">
        <v>44010</v>
      </c>
      <c r="AK98" s="84">
        <v>11202</v>
      </c>
      <c r="AL98" s="84">
        <v>61</v>
      </c>
      <c r="AM98" s="84">
        <v>3147</v>
      </c>
      <c r="AN98" s="84">
        <v>0</v>
      </c>
      <c r="AO98" s="84">
        <v>23805</v>
      </c>
      <c r="AP98" s="84">
        <v>2431</v>
      </c>
      <c r="AQ98" s="84">
        <v>3588028</v>
      </c>
      <c r="AR98" s="84">
        <v>210315</v>
      </c>
      <c r="AS98" s="84">
        <v>2661668</v>
      </c>
      <c r="AT98" s="84">
        <v>0</v>
      </c>
      <c r="AU98" s="84">
        <v>0</v>
      </c>
      <c r="AV98" s="84">
        <v>0</v>
      </c>
      <c r="AW98" s="84">
        <v>0</v>
      </c>
      <c r="AX98" s="84">
        <v>4938</v>
      </c>
      <c r="AY98" s="84">
        <v>0</v>
      </c>
      <c r="AZ98" s="84">
        <v>46848</v>
      </c>
      <c r="BA98" s="84">
        <v>508</v>
      </c>
      <c r="BB98" s="84">
        <v>2924277</v>
      </c>
      <c r="BC98" s="84">
        <v>2336</v>
      </c>
      <c r="BD98" s="84">
        <v>0</v>
      </c>
      <c r="BE98" s="84">
        <v>0</v>
      </c>
      <c r="BF98" s="84">
        <v>118</v>
      </c>
      <c r="BG98" s="84">
        <v>3000</v>
      </c>
      <c r="BH98" s="84">
        <v>5454</v>
      </c>
      <c r="BI98" s="84">
        <v>74605</v>
      </c>
      <c r="BJ98" s="84">
        <v>191172</v>
      </c>
      <c r="BK98" s="84">
        <v>0</v>
      </c>
      <c r="BL98" s="84">
        <v>0</v>
      </c>
      <c r="BM98" s="84">
        <v>0</v>
      </c>
      <c r="BN98" s="84">
        <v>0</v>
      </c>
      <c r="BO98" s="84">
        <v>0</v>
      </c>
      <c r="BP98" s="84">
        <v>0</v>
      </c>
      <c r="BQ98" s="84">
        <v>0</v>
      </c>
      <c r="BR98" s="84">
        <v>0</v>
      </c>
      <c r="BS98" s="84">
        <v>0</v>
      </c>
      <c r="BT98" s="84">
        <v>0</v>
      </c>
      <c r="BU98" s="84">
        <v>0</v>
      </c>
      <c r="BV98" s="84">
        <v>0</v>
      </c>
      <c r="BW98" s="84">
        <v>392520</v>
      </c>
      <c r="BX98" s="84">
        <v>583692</v>
      </c>
      <c r="BY98" s="84">
        <v>3588028</v>
      </c>
      <c r="BZ98" s="84">
        <v>607763</v>
      </c>
      <c r="CA98" s="84">
        <v>849262</v>
      </c>
      <c r="CB98" s="84">
        <v>39294</v>
      </c>
      <c r="CC98" s="84">
        <v>512441</v>
      </c>
      <c r="CD98" s="84">
        <v>2008761</v>
      </c>
      <c r="CE98" s="84">
        <v>15000</v>
      </c>
      <c r="CF98" s="84">
        <v>0</v>
      </c>
      <c r="CG98" s="84">
        <v>0</v>
      </c>
      <c r="CH98" s="84">
        <v>15000</v>
      </c>
    </row>
    <row r="99" spans="1:86" x14ac:dyDescent="0.25">
      <c r="A99" s="84">
        <v>200612</v>
      </c>
      <c r="B99" s="84">
        <v>755</v>
      </c>
      <c r="C99" s="85" t="s">
        <v>419</v>
      </c>
      <c r="D99" s="84">
        <v>195471</v>
      </c>
      <c r="E99" s="84">
        <v>65908</v>
      </c>
      <c r="F99" s="84">
        <v>129563</v>
      </c>
      <c r="G99" s="84">
        <v>1308</v>
      </c>
      <c r="H99" s="84">
        <v>59527</v>
      </c>
      <c r="I99" s="84">
        <v>5003</v>
      </c>
      <c r="J99" s="84">
        <v>185396</v>
      </c>
      <c r="K99" s="84">
        <v>30664</v>
      </c>
      <c r="L99" s="84">
        <v>4753</v>
      </c>
      <c r="M99" s="84">
        <v>135890</v>
      </c>
      <c r="N99" s="84">
        <v>3496</v>
      </c>
      <c r="O99" s="84">
        <v>2198</v>
      </c>
      <c r="P99" s="84">
        <v>1532</v>
      </c>
      <c r="Q99" s="84">
        <v>7954</v>
      </c>
      <c r="R99" s="84">
        <v>0</v>
      </c>
      <c r="S99" s="84">
        <v>85652</v>
      </c>
      <c r="T99" s="84">
        <v>12470</v>
      </c>
      <c r="U99" s="84">
        <v>73182</v>
      </c>
      <c r="V99" s="84">
        <v>63160</v>
      </c>
      <c r="W99" s="84">
        <v>0</v>
      </c>
      <c r="X99" s="84">
        <v>371116</v>
      </c>
      <c r="Y99" s="84">
        <v>10138</v>
      </c>
      <c r="Z99" s="84">
        <v>2979744</v>
      </c>
      <c r="AA99" s="84">
        <v>223370</v>
      </c>
      <c r="AB99" s="84">
        <v>0</v>
      </c>
      <c r="AC99" s="84">
        <v>161778</v>
      </c>
      <c r="AD99" s="84">
        <v>14982</v>
      </c>
      <c r="AE99" s="84">
        <v>122190</v>
      </c>
      <c r="AF99" s="84">
        <v>0</v>
      </c>
      <c r="AG99" s="84">
        <v>0</v>
      </c>
      <c r="AH99" s="84">
        <v>9090</v>
      </c>
      <c r="AI99" s="84">
        <v>9090</v>
      </c>
      <c r="AJ99" s="84">
        <v>0</v>
      </c>
      <c r="AK99" s="84">
        <v>11472</v>
      </c>
      <c r="AL99" s="84">
        <v>3112</v>
      </c>
      <c r="AM99" s="84">
        <v>2360</v>
      </c>
      <c r="AN99" s="84">
        <v>0</v>
      </c>
      <c r="AO99" s="84">
        <v>18173</v>
      </c>
      <c r="AP99" s="84">
        <v>3153</v>
      </c>
      <c r="AQ99" s="84">
        <v>3993839</v>
      </c>
      <c r="AR99" s="84">
        <v>281152</v>
      </c>
      <c r="AS99" s="84">
        <v>2908405</v>
      </c>
      <c r="AT99" s="84">
        <v>0</v>
      </c>
      <c r="AU99" s="84">
        <v>0</v>
      </c>
      <c r="AV99" s="84">
        <v>1930</v>
      </c>
      <c r="AW99" s="84">
        <v>0</v>
      </c>
      <c r="AX99" s="84">
        <v>0</v>
      </c>
      <c r="AY99" s="84">
        <v>0</v>
      </c>
      <c r="AZ99" s="84">
        <v>75264</v>
      </c>
      <c r="BA99" s="84">
        <v>589</v>
      </c>
      <c r="BB99" s="84">
        <v>3267341</v>
      </c>
      <c r="BC99" s="84">
        <v>2336</v>
      </c>
      <c r="BD99" s="84">
        <v>0</v>
      </c>
      <c r="BE99" s="84">
        <v>0</v>
      </c>
      <c r="BF99" s="84">
        <v>1710</v>
      </c>
      <c r="BG99" s="84">
        <v>593</v>
      </c>
      <c r="BH99" s="84">
        <v>4639</v>
      </c>
      <c r="BI99" s="84">
        <v>74560</v>
      </c>
      <c r="BJ99" s="84">
        <v>181597</v>
      </c>
      <c r="BK99" s="84">
        <v>0</v>
      </c>
      <c r="BL99" s="84">
        <v>0</v>
      </c>
      <c r="BM99" s="84">
        <v>0</v>
      </c>
      <c r="BN99" s="84">
        <v>0</v>
      </c>
      <c r="BO99" s="84">
        <v>0</v>
      </c>
      <c r="BP99" s="84"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v>0</v>
      </c>
      <c r="BV99" s="84">
        <v>0</v>
      </c>
      <c r="BW99" s="84">
        <v>465701</v>
      </c>
      <c r="BX99" s="84">
        <v>647298</v>
      </c>
      <c r="BY99" s="84">
        <v>3993839</v>
      </c>
      <c r="BZ99" s="84">
        <v>694807</v>
      </c>
      <c r="CA99" s="84">
        <v>1026284</v>
      </c>
      <c r="CB99" s="84">
        <v>38624</v>
      </c>
      <c r="CC99" s="84">
        <v>542088</v>
      </c>
      <c r="CD99" s="84">
        <v>2301802</v>
      </c>
      <c r="CE99" s="84">
        <v>10000</v>
      </c>
      <c r="CF99" s="84">
        <v>0</v>
      </c>
      <c r="CG99" s="84">
        <v>0</v>
      </c>
      <c r="CH99" s="84">
        <v>10000</v>
      </c>
    </row>
    <row r="100" spans="1:86" x14ac:dyDescent="0.25">
      <c r="A100" s="84">
        <v>200712</v>
      </c>
      <c r="B100" s="84">
        <v>755</v>
      </c>
      <c r="C100" s="85" t="s">
        <v>419</v>
      </c>
      <c r="D100" s="84">
        <v>252549</v>
      </c>
      <c r="E100" s="84">
        <v>117740</v>
      </c>
      <c r="F100" s="84">
        <v>134809</v>
      </c>
      <c r="G100" s="84">
        <v>1713</v>
      </c>
      <c r="H100" s="84">
        <v>61838</v>
      </c>
      <c r="I100" s="84">
        <v>7050</v>
      </c>
      <c r="J100" s="84">
        <v>191311</v>
      </c>
      <c r="K100" s="84">
        <v>5580</v>
      </c>
      <c r="L100" s="84">
        <v>0</v>
      </c>
      <c r="M100" s="84">
        <v>151385</v>
      </c>
      <c r="N100" s="84">
        <v>4276</v>
      </c>
      <c r="O100" s="84">
        <v>720</v>
      </c>
      <c r="P100" s="84">
        <v>6388</v>
      </c>
      <c r="Q100" s="84">
        <v>5375</v>
      </c>
      <c r="R100" s="84">
        <v>0</v>
      </c>
      <c r="S100" s="84">
        <v>39497</v>
      </c>
      <c r="T100" s="84">
        <v>6019</v>
      </c>
      <c r="U100" s="84">
        <v>33478</v>
      </c>
      <c r="V100" s="84">
        <v>29142</v>
      </c>
      <c r="W100" s="84">
        <v>0</v>
      </c>
      <c r="X100" s="84">
        <v>210755</v>
      </c>
      <c r="Y100" s="84">
        <v>10362</v>
      </c>
      <c r="Z100" s="84">
        <v>3562253</v>
      </c>
      <c r="AA100" s="84">
        <v>655408</v>
      </c>
      <c r="AB100" s="84">
        <v>0</v>
      </c>
      <c r="AC100" s="84">
        <v>180973</v>
      </c>
      <c r="AD100" s="84">
        <v>15203</v>
      </c>
      <c r="AE100" s="84">
        <v>127664</v>
      </c>
      <c r="AF100" s="84">
        <v>0</v>
      </c>
      <c r="AG100" s="84">
        <v>0</v>
      </c>
      <c r="AH100" s="84">
        <v>6497</v>
      </c>
      <c r="AI100" s="84">
        <v>2768</v>
      </c>
      <c r="AJ100" s="84">
        <v>3730</v>
      </c>
      <c r="AK100" s="84">
        <v>12049</v>
      </c>
      <c r="AL100" s="84">
        <v>0</v>
      </c>
      <c r="AM100" s="84">
        <v>2211</v>
      </c>
      <c r="AN100" s="84">
        <v>0</v>
      </c>
      <c r="AO100" s="84">
        <v>21811</v>
      </c>
      <c r="AP100" s="84">
        <v>4457</v>
      </c>
      <c r="AQ100" s="84">
        <v>4838785</v>
      </c>
      <c r="AR100" s="84">
        <v>714057</v>
      </c>
      <c r="AS100" s="84">
        <v>3068221</v>
      </c>
      <c r="AT100" s="84">
        <v>0</v>
      </c>
      <c r="AU100" s="84">
        <v>0</v>
      </c>
      <c r="AV100" s="84">
        <v>4119</v>
      </c>
      <c r="AW100" s="84">
        <v>0</v>
      </c>
      <c r="AX100" s="84">
        <v>613</v>
      </c>
      <c r="AY100" s="84">
        <v>0</v>
      </c>
      <c r="AZ100" s="84">
        <v>74938</v>
      </c>
      <c r="BA100" s="84">
        <v>717</v>
      </c>
      <c r="BB100" s="84">
        <v>3862666</v>
      </c>
      <c r="BC100" s="84">
        <v>0</v>
      </c>
      <c r="BD100" s="84">
        <v>0</v>
      </c>
      <c r="BE100" s="84">
        <v>0</v>
      </c>
      <c r="BF100" s="84">
        <v>893</v>
      </c>
      <c r="BG100" s="84">
        <v>0</v>
      </c>
      <c r="BH100" s="84">
        <v>893</v>
      </c>
      <c r="BI100" s="84">
        <v>308121</v>
      </c>
      <c r="BJ100" s="84">
        <v>167592</v>
      </c>
      <c r="BK100" s="84">
        <v>0</v>
      </c>
      <c r="BL100" s="84">
        <v>332</v>
      </c>
      <c r="BM100" s="84">
        <v>0</v>
      </c>
      <c r="BN100" s="84">
        <v>0</v>
      </c>
      <c r="BO100" s="84">
        <v>0</v>
      </c>
      <c r="BP100" s="84">
        <v>0</v>
      </c>
      <c r="BQ100" s="84">
        <v>332</v>
      </c>
      <c r="BR100" s="84">
        <v>0</v>
      </c>
      <c r="BS100" s="84">
        <v>0</v>
      </c>
      <c r="BT100" s="84">
        <v>0</v>
      </c>
      <c r="BU100" s="84">
        <v>0</v>
      </c>
      <c r="BV100" s="84">
        <v>0</v>
      </c>
      <c r="BW100" s="84">
        <v>499182</v>
      </c>
      <c r="BX100" s="84">
        <v>667105</v>
      </c>
      <c r="BY100" s="84">
        <v>4838785</v>
      </c>
      <c r="BZ100" s="84">
        <v>804140</v>
      </c>
      <c r="CA100" s="84">
        <v>1177118</v>
      </c>
      <c r="CB100" s="84">
        <v>16445</v>
      </c>
      <c r="CC100" s="84">
        <v>569032</v>
      </c>
      <c r="CD100" s="84">
        <v>2566736</v>
      </c>
      <c r="CE100" s="84">
        <v>10000</v>
      </c>
      <c r="CF100" s="84">
        <v>0</v>
      </c>
      <c r="CG100" s="84">
        <v>0</v>
      </c>
      <c r="CH100" s="84">
        <v>10000</v>
      </c>
    </row>
    <row r="101" spans="1:86" x14ac:dyDescent="0.25">
      <c r="A101" s="84">
        <v>200812</v>
      </c>
      <c r="B101" s="84">
        <v>755</v>
      </c>
      <c r="C101" s="85" t="s">
        <v>419</v>
      </c>
      <c r="D101" s="84">
        <v>337010</v>
      </c>
      <c r="E101" s="84">
        <v>174241</v>
      </c>
      <c r="F101" s="84">
        <v>162769</v>
      </c>
      <c r="G101" s="84">
        <v>3004</v>
      </c>
      <c r="H101" s="84">
        <v>62205</v>
      </c>
      <c r="I101" s="84">
        <v>4511</v>
      </c>
      <c r="J101" s="84">
        <v>223467</v>
      </c>
      <c r="K101" s="84">
        <v>-51188</v>
      </c>
      <c r="L101" s="84">
        <v>1366</v>
      </c>
      <c r="M101" s="84">
        <v>162412</v>
      </c>
      <c r="N101" s="84">
        <v>6075</v>
      </c>
      <c r="O101" s="84">
        <v>8128</v>
      </c>
      <c r="P101" s="84">
        <v>38810</v>
      </c>
      <c r="Q101" s="84">
        <v>-17300</v>
      </c>
      <c r="R101" s="84">
        <v>0</v>
      </c>
      <c r="S101" s="84">
        <v>-59081</v>
      </c>
      <c r="T101" s="84">
        <v>-9453</v>
      </c>
      <c r="U101" s="84">
        <v>-49628</v>
      </c>
      <c r="V101" s="84">
        <v>195224</v>
      </c>
      <c r="W101" s="84">
        <v>0</v>
      </c>
      <c r="X101" s="84">
        <v>179232</v>
      </c>
      <c r="Y101" s="84">
        <v>8163</v>
      </c>
      <c r="Z101" s="84">
        <v>3497839</v>
      </c>
      <c r="AA101" s="84">
        <v>679148</v>
      </c>
      <c r="AB101" s="84">
        <v>0</v>
      </c>
      <c r="AC101" s="84">
        <v>176580</v>
      </c>
      <c r="AD101" s="84">
        <v>15583</v>
      </c>
      <c r="AE101" s="84">
        <v>110278</v>
      </c>
      <c r="AF101" s="84">
        <v>0</v>
      </c>
      <c r="AG101" s="84">
        <v>1725</v>
      </c>
      <c r="AH101" s="84">
        <v>3640</v>
      </c>
      <c r="AI101" s="84">
        <v>0</v>
      </c>
      <c r="AJ101" s="84">
        <v>3640</v>
      </c>
      <c r="AK101" s="84">
        <v>10825</v>
      </c>
      <c r="AL101" s="84">
        <v>15298</v>
      </c>
      <c r="AM101" s="84">
        <v>11736</v>
      </c>
      <c r="AN101" s="84">
        <v>48253</v>
      </c>
      <c r="AO101" s="84">
        <v>23403</v>
      </c>
      <c r="AP101" s="84">
        <v>4854</v>
      </c>
      <c r="AQ101" s="84">
        <v>4981782</v>
      </c>
      <c r="AR101" s="84">
        <v>682973</v>
      </c>
      <c r="AS101" s="84">
        <v>3303591</v>
      </c>
      <c r="AT101" s="84">
        <v>0</v>
      </c>
      <c r="AU101" s="84">
        <v>0</v>
      </c>
      <c r="AV101" s="84">
        <v>5330</v>
      </c>
      <c r="AW101" s="84">
        <v>0</v>
      </c>
      <c r="AX101" s="84">
        <v>0</v>
      </c>
      <c r="AY101" s="84">
        <v>0</v>
      </c>
      <c r="AZ101" s="84">
        <v>78117</v>
      </c>
      <c r="BA101" s="84">
        <v>1106</v>
      </c>
      <c r="BB101" s="84">
        <v>4071117</v>
      </c>
      <c r="BC101" s="84">
        <v>0</v>
      </c>
      <c r="BD101" s="84">
        <v>0</v>
      </c>
      <c r="BE101" s="84">
        <v>0</v>
      </c>
      <c r="BF101" s="84">
        <v>3952</v>
      </c>
      <c r="BG101" s="84">
        <v>0</v>
      </c>
      <c r="BH101" s="84">
        <v>3952</v>
      </c>
      <c r="BI101" s="84">
        <v>308034</v>
      </c>
      <c r="BJ101" s="84">
        <v>149998</v>
      </c>
      <c r="BK101" s="84">
        <v>0</v>
      </c>
      <c r="BL101" s="84">
        <v>1402</v>
      </c>
      <c r="BM101" s="84">
        <v>1402</v>
      </c>
      <c r="BN101" s="84">
        <v>0</v>
      </c>
      <c r="BO101" s="84">
        <v>0</v>
      </c>
      <c r="BP101" s="84">
        <v>0</v>
      </c>
      <c r="BQ101" s="84">
        <v>0</v>
      </c>
      <c r="BR101" s="84">
        <v>-2369</v>
      </c>
      <c r="BS101" s="84">
        <v>0</v>
      </c>
      <c r="BT101" s="84">
        <v>0</v>
      </c>
      <c r="BU101" s="84">
        <v>0</v>
      </c>
      <c r="BV101" s="84">
        <v>-2369</v>
      </c>
      <c r="BW101" s="84">
        <v>449649</v>
      </c>
      <c r="BX101" s="84">
        <v>598679</v>
      </c>
      <c r="BY101" s="84">
        <v>4981782</v>
      </c>
      <c r="BZ101" s="84">
        <v>685912</v>
      </c>
      <c r="CA101" s="84">
        <v>182075</v>
      </c>
      <c r="CB101" s="84">
        <v>18978</v>
      </c>
      <c r="CC101" s="84">
        <v>362082</v>
      </c>
      <c r="CD101" s="84">
        <v>1249047</v>
      </c>
      <c r="CE101" s="84">
        <v>0</v>
      </c>
      <c r="CF101" s="84">
        <v>0</v>
      </c>
      <c r="CG101" s="84">
        <v>55003</v>
      </c>
      <c r="CH101" s="84">
        <v>55003</v>
      </c>
    </row>
    <row r="102" spans="1:86" x14ac:dyDescent="0.25">
      <c r="A102" s="84">
        <v>200912</v>
      </c>
      <c r="B102" s="84">
        <v>755</v>
      </c>
      <c r="C102" s="85" t="s">
        <v>419</v>
      </c>
      <c r="D102" s="84">
        <v>316032</v>
      </c>
      <c r="E102" s="84">
        <v>115006</v>
      </c>
      <c r="F102" s="84">
        <v>201027</v>
      </c>
      <c r="G102" s="84">
        <v>4078</v>
      </c>
      <c r="H102" s="84">
        <v>68325</v>
      </c>
      <c r="I102" s="84">
        <v>4837</v>
      </c>
      <c r="J102" s="84">
        <v>268593</v>
      </c>
      <c r="K102" s="84">
        <v>27478</v>
      </c>
      <c r="L102" s="84">
        <v>778</v>
      </c>
      <c r="M102" s="84">
        <v>170963</v>
      </c>
      <c r="N102" s="84">
        <v>3887</v>
      </c>
      <c r="O102" s="84">
        <v>21220</v>
      </c>
      <c r="P102" s="84">
        <v>101078</v>
      </c>
      <c r="Q102" s="84">
        <v>-26976</v>
      </c>
      <c r="R102" s="84">
        <v>0</v>
      </c>
      <c r="S102" s="84">
        <v>-27275</v>
      </c>
      <c r="T102" s="84">
        <v>1225</v>
      </c>
      <c r="U102" s="84">
        <v>-28499</v>
      </c>
      <c r="V102" s="84">
        <v>120315</v>
      </c>
      <c r="W102" s="84">
        <v>0</v>
      </c>
      <c r="X102" s="84">
        <v>1244027</v>
      </c>
      <c r="Y102" s="84">
        <v>11975</v>
      </c>
      <c r="Z102" s="84">
        <v>3667897</v>
      </c>
      <c r="AA102" s="84">
        <v>239994</v>
      </c>
      <c r="AB102" s="84">
        <v>0</v>
      </c>
      <c r="AC102" s="84">
        <v>142619</v>
      </c>
      <c r="AD102" s="84">
        <v>2708</v>
      </c>
      <c r="AE102" s="84">
        <v>106548</v>
      </c>
      <c r="AF102" s="84">
        <v>0</v>
      </c>
      <c r="AG102" s="84">
        <v>1118</v>
      </c>
      <c r="AH102" s="84">
        <v>3550</v>
      </c>
      <c r="AI102" s="84">
        <v>0</v>
      </c>
      <c r="AJ102" s="84">
        <v>3550</v>
      </c>
      <c r="AK102" s="84">
        <v>9804</v>
      </c>
      <c r="AL102" s="84">
        <v>706</v>
      </c>
      <c r="AM102" s="84">
        <v>10634</v>
      </c>
      <c r="AN102" s="84">
        <v>41175</v>
      </c>
      <c r="AO102" s="84">
        <v>18550</v>
      </c>
      <c r="AP102" s="84">
        <v>4560</v>
      </c>
      <c r="AQ102" s="84">
        <v>5626181</v>
      </c>
      <c r="AR102" s="84">
        <v>510429</v>
      </c>
      <c r="AS102" s="84">
        <v>4036949</v>
      </c>
      <c r="AT102" s="84">
        <v>0</v>
      </c>
      <c r="AU102" s="84">
        <v>0</v>
      </c>
      <c r="AV102" s="84">
        <v>6735</v>
      </c>
      <c r="AW102" s="84">
        <v>0</v>
      </c>
      <c r="AX102" s="84">
        <v>0</v>
      </c>
      <c r="AY102" s="84">
        <v>0</v>
      </c>
      <c r="AZ102" s="84">
        <v>62911</v>
      </c>
      <c r="BA102" s="84">
        <v>999</v>
      </c>
      <c r="BB102" s="84">
        <v>4618024</v>
      </c>
      <c r="BC102" s="84">
        <v>0</v>
      </c>
      <c r="BD102" s="84">
        <v>0</v>
      </c>
      <c r="BE102" s="84">
        <v>0</v>
      </c>
      <c r="BF102" s="84">
        <v>20215</v>
      </c>
      <c r="BG102" s="84">
        <v>0</v>
      </c>
      <c r="BH102" s="84">
        <v>20215</v>
      </c>
      <c r="BI102" s="84">
        <v>417740</v>
      </c>
      <c r="BJ102" s="84">
        <v>151234</v>
      </c>
      <c r="BK102" s="84">
        <v>0</v>
      </c>
      <c r="BL102" s="84">
        <v>627</v>
      </c>
      <c r="BM102" s="84">
        <v>627</v>
      </c>
      <c r="BN102" s="84">
        <v>0</v>
      </c>
      <c r="BO102" s="84">
        <v>0</v>
      </c>
      <c r="BP102" s="84">
        <v>0</v>
      </c>
      <c r="BQ102" s="84">
        <v>0</v>
      </c>
      <c r="BR102" s="84">
        <v>-3051</v>
      </c>
      <c r="BS102" s="84">
        <v>0</v>
      </c>
      <c r="BT102" s="84">
        <v>0</v>
      </c>
      <c r="BU102" s="84">
        <v>0</v>
      </c>
      <c r="BV102" s="84">
        <v>-3051</v>
      </c>
      <c r="BW102" s="84">
        <v>421392</v>
      </c>
      <c r="BX102" s="84">
        <v>570202</v>
      </c>
      <c r="BY102" s="84">
        <v>5626181</v>
      </c>
      <c r="BZ102" s="84">
        <v>471361</v>
      </c>
      <c r="CA102" s="84">
        <v>206783</v>
      </c>
      <c r="CB102" s="84">
        <v>200109</v>
      </c>
      <c r="CC102" s="84">
        <v>562199</v>
      </c>
      <c r="CD102" s="84">
        <v>1440452</v>
      </c>
      <c r="CE102" s="84">
        <v>0</v>
      </c>
      <c r="CF102" s="84">
        <v>0</v>
      </c>
      <c r="CG102" s="84">
        <v>0</v>
      </c>
      <c r="CH102" s="84">
        <v>0</v>
      </c>
    </row>
    <row r="103" spans="1:86" x14ac:dyDescent="0.25">
      <c r="A103" s="84">
        <v>201012</v>
      </c>
      <c r="B103" s="84">
        <v>755</v>
      </c>
      <c r="C103" s="85" t="s">
        <v>419</v>
      </c>
      <c r="D103" s="84">
        <v>312276</v>
      </c>
      <c r="E103" s="84">
        <v>101719</v>
      </c>
      <c r="F103" s="84">
        <v>210557</v>
      </c>
      <c r="G103" s="84">
        <v>1013</v>
      </c>
      <c r="H103" s="84">
        <v>66908</v>
      </c>
      <c r="I103" s="84">
        <v>4512</v>
      </c>
      <c r="J103" s="84">
        <v>273966</v>
      </c>
      <c r="K103" s="84">
        <v>-37322</v>
      </c>
      <c r="L103" s="84">
        <v>3612</v>
      </c>
      <c r="M103" s="84">
        <v>198510</v>
      </c>
      <c r="N103" s="84">
        <v>3622</v>
      </c>
      <c r="O103" s="84">
        <v>26976</v>
      </c>
      <c r="P103" s="84">
        <v>80396</v>
      </c>
      <c r="Q103" s="84">
        <v>-6734</v>
      </c>
      <c r="R103" s="84">
        <v>0</v>
      </c>
      <c r="S103" s="84">
        <v>-75981</v>
      </c>
      <c r="T103" s="84">
        <v>-15308</v>
      </c>
      <c r="U103" s="84">
        <v>-60674</v>
      </c>
      <c r="V103" s="84">
        <v>104933</v>
      </c>
      <c r="W103" s="84">
        <v>0</v>
      </c>
      <c r="X103" s="84">
        <v>395324</v>
      </c>
      <c r="Y103" s="84">
        <v>57971</v>
      </c>
      <c r="Z103" s="84">
        <v>3637108</v>
      </c>
      <c r="AA103" s="84">
        <v>1849369</v>
      </c>
      <c r="AB103" s="84">
        <v>0</v>
      </c>
      <c r="AC103" s="84">
        <v>176431</v>
      </c>
      <c r="AD103" s="84">
        <v>3025</v>
      </c>
      <c r="AE103" s="84">
        <v>99952</v>
      </c>
      <c r="AF103" s="84">
        <v>0</v>
      </c>
      <c r="AG103" s="84">
        <v>484</v>
      </c>
      <c r="AH103" s="84">
        <v>44637</v>
      </c>
      <c r="AI103" s="84">
        <v>41773</v>
      </c>
      <c r="AJ103" s="84">
        <v>2864</v>
      </c>
      <c r="AK103" s="84">
        <v>20223</v>
      </c>
      <c r="AL103" s="84">
        <v>1968</v>
      </c>
      <c r="AM103" s="84">
        <v>26049</v>
      </c>
      <c r="AN103" s="84">
        <v>5515</v>
      </c>
      <c r="AO103" s="84">
        <v>37127</v>
      </c>
      <c r="AP103" s="84">
        <v>5357</v>
      </c>
      <c r="AQ103" s="84">
        <v>6465475</v>
      </c>
      <c r="AR103" s="84">
        <v>105026</v>
      </c>
      <c r="AS103" s="84">
        <v>4797093</v>
      </c>
      <c r="AT103" s="84">
        <v>0</v>
      </c>
      <c r="AU103" s="84">
        <v>0</v>
      </c>
      <c r="AV103" s="84">
        <v>506373</v>
      </c>
      <c r="AW103" s="84">
        <v>0</v>
      </c>
      <c r="AX103" s="84">
        <v>0</v>
      </c>
      <c r="AY103" s="84">
        <v>0</v>
      </c>
      <c r="AZ103" s="84">
        <v>129739</v>
      </c>
      <c r="BA103" s="84">
        <v>958</v>
      </c>
      <c r="BB103" s="84">
        <v>5539188</v>
      </c>
      <c r="BC103" s="84">
        <v>0</v>
      </c>
      <c r="BD103" s="84">
        <v>0</v>
      </c>
      <c r="BE103" s="84">
        <v>0</v>
      </c>
      <c r="BF103" s="84">
        <v>1285</v>
      </c>
      <c r="BG103" s="84">
        <v>0</v>
      </c>
      <c r="BH103" s="84">
        <v>1285</v>
      </c>
      <c r="BI103" s="84">
        <v>342876</v>
      </c>
      <c r="BJ103" s="84">
        <v>223376</v>
      </c>
      <c r="BK103" s="84">
        <v>0</v>
      </c>
      <c r="BL103" s="84">
        <v>0</v>
      </c>
      <c r="BM103" s="84">
        <v>0</v>
      </c>
      <c r="BN103" s="84">
        <v>0</v>
      </c>
      <c r="BO103" s="84">
        <v>0</v>
      </c>
      <c r="BP103" s="84">
        <v>0</v>
      </c>
      <c r="BQ103" s="84">
        <v>0</v>
      </c>
      <c r="BR103" s="84">
        <v>-1969</v>
      </c>
      <c r="BS103" s="84">
        <v>0</v>
      </c>
      <c r="BT103" s="84">
        <v>0</v>
      </c>
      <c r="BU103" s="84">
        <v>0</v>
      </c>
      <c r="BV103" s="84">
        <v>-1969</v>
      </c>
      <c r="BW103" s="84">
        <v>360718</v>
      </c>
      <c r="BX103" s="84">
        <v>582125</v>
      </c>
      <c r="BY103" s="84">
        <v>6465475</v>
      </c>
      <c r="BZ103" s="84">
        <v>578091</v>
      </c>
      <c r="CA103" s="84">
        <v>250397</v>
      </c>
      <c r="CB103" s="84">
        <v>88718</v>
      </c>
      <c r="CC103" s="84">
        <v>347200</v>
      </c>
      <c r="CD103" s="84">
        <v>1264405</v>
      </c>
      <c r="CE103" s="84">
        <v>0</v>
      </c>
      <c r="CF103" s="84">
        <v>0</v>
      </c>
      <c r="CG103" s="84">
        <v>0</v>
      </c>
      <c r="CH103" s="84">
        <v>0</v>
      </c>
    </row>
    <row r="104" spans="1:86" x14ac:dyDescent="0.25">
      <c r="A104" s="84">
        <v>201112</v>
      </c>
      <c r="B104" s="84">
        <v>755</v>
      </c>
      <c r="C104" s="85" t="s">
        <v>419</v>
      </c>
      <c r="D104" s="84">
        <v>333512</v>
      </c>
      <c r="E104" s="84">
        <v>101786</v>
      </c>
      <c r="F104" s="84">
        <v>231726</v>
      </c>
      <c r="G104" s="84">
        <v>3525</v>
      </c>
      <c r="H104" s="84">
        <v>80703</v>
      </c>
      <c r="I104" s="84">
        <v>3366</v>
      </c>
      <c r="J104" s="84">
        <v>312588</v>
      </c>
      <c r="K104" s="84">
        <v>6837</v>
      </c>
      <c r="L104" s="84">
        <v>13189</v>
      </c>
      <c r="M104" s="84">
        <v>222198</v>
      </c>
      <c r="N104" s="84">
        <v>6906</v>
      </c>
      <c r="O104" s="84">
        <v>1520</v>
      </c>
      <c r="P104" s="84">
        <v>89283</v>
      </c>
      <c r="Q104" s="84">
        <v>-5169</v>
      </c>
      <c r="R104" s="84">
        <v>0</v>
      </c>
      <c r="S104" s="84">
        <v>7539</v>
      </c>
      <c r="T104" s="84">
        <v>6426</v>
      </c>
      <c r="U104" s="84">
        <v>1113</v>
      </c>
      <c r="V104" s="84">
        <v>1316915</v>
      </c>
      <c r="W104" s="84">
        <v>0</v>
      </c>
      <c r="X104" s="84">
        <v>325343</v>
      </c>
      <c r="Y104" s="84">
        <v>3990</v>
      </c>
      <c r="Z104" s="84">
        <v>3679486</v>
      </c>
      <c r="AA104" s="84">
        <v>164067</v>
      </c>
      <c r="AB104" s="84">
        <v>0</v>
      </c>
      <c r="AC104" s="84">
        <v>173936</v>
      </c>
      <c r="AD104" s="84">
        <v>50119</v>
      </c>
      <c r="AE104" s="84">
        <v>44826</v>
      </c>
      <c r="AF104" s="84">
        <v>0</v>
      </c>
      <c r="AG104" s="84">
        <v>0</v>
      </c>
      <c r="AH104" s="84">
        <v>57681</v>
      </c>
      <c r="AI104" s="84">
        <v>55654</v>
      </c>
      <c r="AJ104" s="84">
        <v>2027</v>
      </c>
      <c r="AK104" s="84">
        <v>21548</v>
      </c>
      <c r="AL104" s="84">
        <v>265</v>
      </c>
      <c r="AM104" s="84">
        <v>19266</v>
      </c>
      <c r="AN104" s="84">
        <v>0</v>
      </c>
      <c r="AO104" s="84">
        <v>28173</v>
      </c>
      <c r="AP104" s="84">
        <v>7257</v>
      </c>
      <c r="AQ104" s="84">
        <v>5892871</v>
      </c>
      <c r="AR104" s="84">
        <v>60043</v>
      </c>
      <c r="AS104" s="84">
        <v>4549947</v>
      </c>
      <c r="AT104" s="84">
        <v>0</v>
      </c>
      <c r="AU104" s="84">
        <v>0</v>
      </c>
      <c r="AV104" s="84">
        <v>256583</v>
      </c>
      <c r="AW104" s="84">
        <v>0</v>
      </c>
      <c r="AX104" s="84">
        <v>0</v>
      </c>
      <c r="AY104" s="84">
        <v>0</v>
      </c>
      <c r="AZ104" s="84">
        <v>77754</v>
      </c>
      <c r="BA104" s="84">
        <v>832</v>
      </c>
      <c r="BB104" s="84">
        <v>4945158</v>
      </c>
      <c r="BC104" s="84">
        <v>0</v>
      </c>
      <c r="BD104" s="84">
        <v>0</v>
      </c>
      <c r="BE104" s="84">
        <v>0</v>
      </c>
      <c r="BF104" s="84">
        <v>1873</v>
      </c>
      <c r="BG104" s="84">
        <v>0</v>
      </c>
      <c r="BH104" s="84">
        <v>1873</v>
      </c>
      <c r="BI104" s="84">
        <v>342975</v>
      </c>
      <c r="BJ104" s="84">
        <v>261870</v>
      </c>
      <c r="BK104" s="84">
        <v>0</v>
      </c>
      <c r="BL104" s="84">
        <v>-1155</v>
      </c>
      <c r="BM104" s="84">
        <v>0</v>
      </c>
      <c r="BN104" s="84">
        <v>0</v>
      </c>
      <c r="BO104" s="84">
        <v>-1155</v>
      </c>
      <c r="BP104" s="84"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v>0</v>
      </c>
      <c r="BV104" s="84">
        <v>0</v>
      </c>
      <c r="BW104" s="84">
        <v>342151</v>
      </c>
      <c r="BX104" s="84">
        <v>602865</v>
      </c>
      <c r="BY104" s="84">
        <v>5892871</v>
      </c>
      <c r="BZ104" s="84">
        <v>475210</v>
      </c>
      <c r="CA104" s="84">
        <v>304444</v>
      </c>
      <c r="CB104" s="84">
        <v>49632</v>
      </c>
      <c r="CC104" s="84">
        <v>177577</v>
      </c>
      <c r="CD104" s="84">
        <v>1006863</v>
      </c>
      <c r="CE104" s="84">
        <v>0</v>
      </c>
      <c r="CF104" s="84">
        <v>0</v>
      </c>
      <c r="CG104" s="84">
        <v>0</v>
      </c>
      <c r="CH104" s="84">
        <v>0</v>
      </c>
    </row>
    <row r="105" spans="1:86" x14ac:dyDescent="0.25">
      <c r="A105" s="84">
        <v>201212</v>
      </c>
      <c r="B105" s="84">
        <v>755</v>
      </c>
      <c r="C105" s="85" t="s">
        <v>419</v>
      </c>
      <c r="D105" s="84">
        <v>289547</v>
      </c>
      <c r="E105" s="84">
        <v>74348</v>
      </c>
      <c r="F105" s="84">
        <v>215199</v>
      </c>
      <c r="G105" s="84">
        <v>4919</v>
      </c>
      <c r="H105" s="84">
        <v>89649</v>
      </c>
      <c r="I105" s="84">
        <v>4323</v>
      </c>
      <c r="J105" s="84">
        <v>305444</v>
      </c>
      <c r="K105" s="84">
        <v>40511</v>
      </c>
      <c r="L105" s="84">
        <v>2159</v>
      </c>
      <c r="M105" s="84">
        <v>222074</v>
      </c>
      <c r="N105" s="84">
        <v>6504</v>
      </c>
      <c r="O105" s="84">
        <v>7397</v>
      </c>
      <c r="P105" s="84">
        <v>116996</v>
      </c>
      <c r="Q105" s="84">
        <v>17146</v>
      </c>
      <c r="R105" s="84">
        <v>0</v>
      </c>
      <c r="S105" s="84">
        <v>12290</v>
      </c>
      <c r="T105" s="84">
        <v>2671</v>
      </c>
      <c r="U105" s="84">
        <v>9618</v>
      </c>
      <c r="V105" s="84">
        <v>46045</v>
      </c>
      <c r="W105" s="84">
        <v>0</v>
      </c>
      <c r="X105" s="84">
        <v>233064</v>
      </c>
      <c r="Y105" s="84">
        <v>4155</v>
      </c>
      <c r="Z105" s="84">
        <v>3761301</v>
      </c>
      <c r="AA105" s="84">
        <v>1621783</v>
      </c>
      <c r="AB105" s="84">
        <v>0</v>
      </c>
      <c r="AC105" s="84">
        <v>173336</v>
      </c>
      <c r="AD105" s="84">
        <v>50385</v>
      </c>
      <c r="AE105" s="84">
        <v>44488</v>
      </c>
      <c r="AF105" s="84">
        <v>0</v>
      </c>
      <c r="AG105" s="84">
        <v>33</v>
      </c>
      <c r="AH105" s="84">
        <v>44804</v>
      </c>
      <c r="AI105" s="84">
        <v>42826</v>
      </c>
      <c r="AJ105" s="84">
        <v>1977</v>
      </c>
      <c r="AK105" s="84">
        <v>19366</v>
      </c>
      <c r="AL105" s="84">
        <v>529</v>
      </c>
      <c r="AM105" s="84">
        <v>18570</v>
      </c>
      <c r="AN105" s="84">
        <v>249</v>
      </c>
      <c r="AO105" s="84">
        <v>43464</v>
      </c>
      <c r="AP105" s="84">
        <v>5176</v>
      </c>
      <c r="AQ105" s="84">
        <v>6066748</v>
      </c>
      <c r="AR105" s="84">
        <v>419165</v>
      </c>
      <c r="AS105" s="84">
        <v>4579803</v>
      </c>
      <c r="AT105" s="84">
        <v>0</v>
      </c>
      <c r="AU105" s="84">
        <v>0</v>
      </c>
      <c r="AV105" s="84">
        <v>4977</v>
      </c>
      <c r="AW105" s="84">
        <v>0</v>
      </c>
      <c r="AX105" s="84">
        <v>0</v>
      </c>
      <c r="AY105" s="84">
        <v>0</v>
      </c>
      <c r="AZ105" s="84">
        <v>73450</v>
      </c>
      <c r="BA105" s="84">
        <v>733</v>
      </c>
      <c r="BB105" s="84">
        <v>5078129</v>
      </c>
      <c r="BC105" s="84">
        <v>0</v>
      </c>
      <c r="BD105" s="84">
        <v>0</v>
      </c>
      <c r="BE105" s="84">
        <v>0</v>
      </c>
      <c r="BF105" s="84">
        <v>2978</v>
      </c>
      <c r="BG105" s="84">
        <v>705</v>
      </c>
      <c r="BH105" s="84">
        <v>3683</v>
      </c>
      <c r="BI105" s="84">
        <v>343238</v>
      </c>
      <c r="BJ105" s="84">
        <v>293847</v>
      </c>
      <c r="BK105" s="84">
        <v>0</v>
      </c>
      <c r="BL105" s="84">
        <v>2435</v>
      </c>
      <c r="BM105" s="84">
        <v>3345</v>
      </c>
      <c r="BN105" s="84">
        <v>0</v>
      </c>
      <c r="BO105" s="84">
        <v>-911</v>
      </c>
      <c r="BP105" s="84"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v>0</v>
      </c>
      <c r="BV105" s="84">
        <v>0</v>
      </c>
      <c r="BW105" s="84">
        <v>345417</v>
      </c>
      <c r="BX105" s="84">
        <v>641699</v>
      </c>
      <c r="BY105" s="84">
        <v>6066748</v>
      </c>
      <c r="BZ105" s="84">
        <v>386642</v>
      </c>
      <c r="CA105" s="84">
        <v>368921</v>
      </c>
      <c r="CB105" s="84">
        <v>15894</v>
      </c>
      <c r="CC105" s="84">
        <v>135447</v>
      </c>
      <c r="CD105" s="84">
        <v>906904</v>
      </c>
      <c r="CE105" s="84">
        <v>0</v>
      </c>
      <c r="CF105" s="84">
        <v>0</v>
      </c>
      <c r="CG105" s="84">
        <v>131</v>
      </c>
      <c r="CH105" s="84">
        <v>131</v>
      </c>
    </row>
    <row r="106" spans="1:86" x14ac:dyDescent="0.25">
      <c r="A106" s="84">
        <v>201312</v>
      </c>
      <c r="B106" s="84">
        <v>755</v>
      </c>
      <c r="C106" s="85" t="s">
        <v>419</v>
      </c>
      <c r="D106" s="84">
        <v>280029</v>
      </c>
      <c r="E106" s="84">
        <v>46064</v>
      </c>
      <c r="F106" s="84">
        <v>233964</v>
      </c>
      <c r="G106" s="84">
        <v>2598</v>
      </c>
      <c r="H106" s="84">
        <v>99636</v>
      </c>
      <c r="I106" s="84">
        <v>3812</v>
      </c>
      <c r="J106" s="84">
        <v>332387</v>
      </c>
      <c r="K106" s="84">
        <v>30270</v>
      </c>
      <c r="L106" s="84">
        <v>1309</v>
      </c>
      <c r="M106" s="84">
        <v>235687</v>
      </c>
      <c r="N106" s="84">
        <v>6630</v>
      </c>
      <c r="O106" s="84">
        <v>11103</v>
      </c>
      <c r="P106" s="84">
        <v>109794</v>
      </c>
      <c r="Q106" s="84">
        <v>21643</v>
      </c>
      <c r="R106" s="84">
        <v>0</v>
      </c>
      <c r="S106" s="84">
        <v>22394</v>
      </c>
      <c r="T106" s="84">
        <v>-5107</v>
      </c>
      <c r="U106" s="84">
        <v>27501</v>
      </c>
      <c r="V106" s="84">
        <v>158684</v>
      </c>
      <c r="W106" s="84">
        <v>0</v>
      </c>
      <c r="X106" s="84">
        <v>44553</v>
      </c>
      <c r="Y106" s="84">
        <v>3552</v>
      </c>
      <c r="Z106" s="84">
        <v>3960522</v>
      </c>
      <c r="AA106" s="84">
        <v>817158</v>
      </c>
      <c r="AB106" s="84">
        <v>0</v>
      </c>
      <c r="AC106" s="84">
        <v>188847</v>
      </c>
      <c r="AD106" s="84">
        <v>54638</v>
      </c>
      <c r="AE106" s="84">
        <v>55775</v>
      </c>
      <c r="AF106" s="84">
        <v>4264</v>
      </c>
      <c r="AG106" s="84">
        <v>232</v>
      </c>
      <c r="AH106" s="84">
        <v>43254</v>
      </c>
      <c r="AI106" s="84">
        <v>41326</v>
      </c>
      <c r="AJ106" s="84">
        <v>1928</v>
      </c>
      <c r="AK106" s="84">
        <v>24233</v>
      </c>
      <c r="AL106" s="84">
        <v>516</v>
      </c>
      <c r="AM106" s="84">
        <v>6345</v>
      </c>
      <c r="AN106" s="84">
        <v>8604</v>
      </c>
      <c r="AO106" s="84">
        <v>42502</v>
      </c>
      <c r="AP106" s="84">
        <v>24422</v>
      </c>
      <c r="AQ106" s="84">
        <v>5438100</v>
      </c>
      <c r="AR106" s="84">
        <v>37688</v>
      </c>
      <c r="AS106" s="84">
        <v>4479860</v>
      </c>
      <c r="AT106" s="84">
        <v>4264</v>
      </c>
      <c r="AU106" s="84">
        <v>0</v>
      </c>
      <c r="AV106" s="84">
        <v>2636</v>
      </c>
      <c r="AW106" s="84">
        <v>0</v>
      </c>
      <c r="AX106" s="84">
        <v>0</v>
      </c>
      <c r="AY106" s="84">
        <v>0</v>
      </c>
      <c r="AZ106" s="84">
        <v>128766</v>
      </c>
      <c r="BA106" s="84">
        <v>983</v>
      </c>
      <c r="BB106" s="84">
        <v>4654198</v>
      </c>
      <c r="BC106" s="84">
        <v>0</v>
      </c>
      <c r="BD106" s="84">
        <v>0</v>
      </c>
      <c r="BE106" s="84">
        <v>0</v>
      </c>
      <c r="BF106" s="84">
        <v>5597</v>
      </c>
      <c r="BG106" s="84">
        <v>451</v>
      </c>
      <c r="BH106" s="84">
        <v>6047</v>
      </c>
      <c r="BI106" s="84">
        <v>50000</v>
      </c>
      <c r="BJ106" s="84">
        <v>358704</v>
      </c>
      <c r="BK106" s="84">
        <v>0</v>
      </c>
      <c r="BL106" s="84">
        <v>-441</v>
      </c>
      <c r="BM106" s="84">
        <v>0</v>
      </c>
      <c r="BN106" s="84">
        <v>0</v>
      </c>
      <c r="BO106" s="84">
        <v>-441</v>
      </c>
      <c r="BP106" s="84">
        <v>0</v>
      </c>
      <c r="BQ106" s="84">
        <v>0</v>
      </c>
      <c r="BR106" s="84">
        <v>0</v>
      </c>
      <c r="BS106" s="84">
        <v>0</v>
      </c>
      <c r="BT106" s="84">
        <v>0</v>
      </c>
      <c r="BU106" s="84">
        <v>0</v>
      </c>
      <c r="BV106" s="84">
        <v>0</v>
      </c>
      <c r="BW106" s="84">
        <v>369592</v>
      </c>
      <c r="BX106" s="84">
        <v>727855</v>
      </c>
      <c r="BY106" s="84">
        <v>5438100</v>
      </c>
      <c r="BZ106" s="84">
        <v>372806</v>
      </c>
      <c r="CA106" s="84">
        <v>418996</v>
      </c>
      <c r="CB106" s="84">
        <v>14373</v>
      </c>
      <c r="CC106" s="84">
        <v>158713</v>
      </c>
      <c r="CD106" s="84">
        <v>964888</v>
      </c>
      <c r="CE106" s="84">
        <v>0</v>
      </c>
      <c r="CF106" s="84">
        <v>0</v>
      </c>
      <c r="CG106" s="84">
        <v>0</v>
      </c>
      <c r="CH106" s="84">
        <v>0</v>
      </c>
    </row>
    <row r="107" spans="1:86" x14ac:dyDescent="0.25">
      <c r="A107" s="84">
        <v>201412</v>
      </c>
      <c r="B107" s="84">
        <v>755</v>
      </c>
      <c r="C107" s="85" t="s">
        <v>419</v>
      </c>
      <c r="D107" s="84">
        <v>279229</v>
      </c>
      <c r="E107" s="84">
        <v>34363</v>
      </c>
      <c r="F107" s="84">
        <v>244865</v>
      </c>
      <c r="G107" s="84">
        <v>3204</v>
      </c>
      <c r="H107" s="84">
        <v>129062</v>
      </c>
      <c r="I107" s="84">
        <v>5141</v>
      </c>
      <c r="J107" s="84">
        <v>371991</v>
      </c>
      <c r="K107" s="84">
        <v>9852</v>
      </c>
      <c r="L107" s="84">
        <v>5251</v>
      </c>
      <c r="M107" s="84">
        <v>254985</v>
      </c>
      <c r="N107" s="84">
        <v>5531</v>
      </c>
      <c r="O107" s="84">
        <v>10079</v>
      </c>
      <c r="P107" s="84">
        <v>73103</v>
      </c>
      <c r="Q107" s="84">
        <v>29715</v>
      </c>
      <c r="R107" s="84">
        <v>0</v>
      </c>
      <c r="S107" s="84">
        <v>73110</v>
      </c>
      <c r="T107" s="84">
        <v>3864</v>
      </c>
      <c r="U107" s="84">
        <v>69246</v>
      </c>
      <c r="V107" s="84">
        <v>489132</v>
      </c>
      <c r="W107" s="84">
        <v>0</v>
      </c>
      <c r="X107" s="84">
        <v>46300</v>
      </c>
      <c r="Y107" s="84">
        <v>3977</v>
      </c>
      <c r="Z107" s="84">
        <v>4334739</v>
      </c>
      <c r="AA107" s="84">
        <v>1157121</v>
      </c>
      <c r="AB107" s="84">
        <v>0</v>
      </c>
      <c r="AC107" s="84">
        <v>198547</v>
      </c>
      <c r="AD107" s="84">
        <v>80131</v>
      </c>
      <c r="AE107" s="84">
        <v>49175</v>
      </c>
      <c r="AF107" s="84">
        <v>87712</v>
      </c>
      <c r="AG107" s="84">
        <v>140</v>
      </c>
      <c r="AH107" s="84">
        <v>43454</v>
      </c>
      <c r="AI107" s="84">
        <v>41575</v>
      </c>
      <c r="AJ107" s="84">
        <v>1879</v>
      </c>
      <c r="AK107" s="84">
        <v>26251</v>
      </c>
      <c r="AL107" s="84">
        <v>644</v>
      </c>
      <c r="AM107" s="84">
        <v>2827</v>
      </c>
      <c r="AN107" s="84">
        <v>26386</v>
      </c>
      <c r="AO107" s="84">
        <v>71939</v>
      </c>
      <c r="AP107" s="84">
        <v>24623</v>
      </c>
      <c r="AQ107" s="84">
        <v>6643097</v>
      </c>
      <c r="AR107" s="84">
        <v>261730</v>
      </c>
      <c r="AS107" s="84">
        <v>5192012</v>
      </c>
      <c r="AT107" s="84">
        <v>87712</v>
      </c>
      <c r="AU107" s="84">
        <v>0</v>
      </c>
      <c r="AV107" s="84">
        <v>1425</v>
      </c>
      <c r="AW107" s="84">
        <v>0</v>
      </c>
      <c r="AX107" s="84">
        <v>132</v>
      </c>
      <c r="AY107" s="84">
        <v>0</v>
      </c>
      <c r="AZ107" s="84">
        <v>190785</v>
      </c>
      <c r="BA107" s="84">
        <v>965</v>
      </c>
      <c r="BB107" s="84">
        <v>5734762</v>
      </c>
      <c r="BC107" s="84">
        <v>0</v>
      </c>
      <c r="BD107" s="84">
        <v>0</v>
      </c>
      <c r="BE107" s="84">
        <v>0</v>
      </c>
      <c r="BF107" s="84">
        <v>4342</v>
      </c>
      <c r="BG107" s="84">
        <v>451</v>
      </c>
      <c r="BH107" s="84">
        <v>4793</v>
      </c>
      <c r="BI107" s="84">
        <v>50000</v>
      </c>
      <c r="BJ107" s="84">
        <v>424835</v>
      </c>
      <c r="BK107" s="84">
        <v>0</v>
      </c>
      <c r="BL107" s="84">
        <v>1431</v>
      </c>
      <c r="BM107" s="84">
        <v>1860</v>
      </c>
      <c r="BN107" s="84">
        <v>0</v>
      </c>
      <c r="BO107" s="84">
        <v>-429</v>
      </c>
      <c r="BP107" s="84">
        <v>0</v>
      </c>
      <c r="BQ107" s="84">
        <v>0</v>
      </c>
      <c r="BR107" s="84">
        <v>0</v>
      </c>
      <c r="BS107" s="84">
        <v>0</v>
      </c>
      <c r="BT107" s="84">
        <v>0</v>
      </c>
      <c r="BU107" s="84">
        <v>0</v>
      </c>
      <c r="BV107" s="84">
        <v>0</v>
      </c>
      <c r="BW107" s="84">
        <v>427277</v>
      </c>
      <c r="BX107" s="84">
        <v>853543</v>
      </c>
      <c r="BY107" s="84">
        <v>6643097</v>
      </c>
      <c r="BZ107" s="84">
        <v>433742</v>
      </c>
      <c r="CA107" s="84">
        <v>541968</v>
      </c>
      <c r="CB107" s="84">
        <v>11384</v>
      </c>
      <c r="CC107" s="84">
        <v>192450</v>
      </c>
      <c r="CD107" s="84">
        <v>1179543</v>
      </c>
      <c r="CE107" s="84">
        <v>0</v>
      </c>
      <c r="CF107" s="84">
        <v>0</v>
      </c>
      <c r="CG107" s="84">
        <v>0</v>
      </c>
      <c r="CH107" s="84">
        <v>0</v>
      </c>
    </row>
    <row r="108" spans="1:86" x14ac:dyDescent="0.25">
      <c r="A108" s="84">
        <v>201512</v>
      </c>
      <c r="B108" s="84">
        <v>755</v>
      </c>
      <c r="C108" s="85" t="s">
        <v>419</v>
      </c>
      <c r="D108" s="84">
        <v>286282</v>
      </c>
      <c r="E108" s="84">
        <v>23206</v>
      </c>
      <c r="F108" s="84">
        <v>263076</v>
      </c>
      <c r="G108" s="84">
        <v>2798</v>
      </c>
      <c r="H108" s="84">
        <v>162944</v>
      </c>
      <c r="I108" s="84">
        <v>7298</v>
      </c>
      <c r="J108" s="84">
        <v>421520</v>
      </c>
      <c r="K108" s="84">
        <v>6901</v>
      </c>
      <c r="L108" s="84">
        <v>1618</v>
      </c>
      <c r="M108" s="84">
        <v>296266</v>
      </c>
      <c r="N108" s="84">
        <v>18972</v>
      </c>
      <c r="O108" s="84">
        <v>10699</v>
      </c>
      <c r="P108" s="84">
        <v>92706</v>
      </c>
      <c r="Q108" s="84">
        <v>-3882</v>
      </c>
      <c r="R108" s="84">
        <v>0</v>
      </c>
      <c r="S108" s="84">
        <v>7515</v>
      </c>
      <c r="T108" s="84">
        <v>2958</v>
      </c>
      <c r="U108" s="84">
        <v>4557</v>
      </c>
      <c r="V108" s="84">
        <v>289861</v>
      </c>
      <c r="W108" s="84">
        <v>0</v>
      </c>
      <c r="X108" s="84">
        <v>114580</v>
      </c>
      <c r="Y108" s="84">
        <v>3595</v>
      </c>
      <c r="Z108" s="84">
        <v>4291672</v>
      </c>
      <c r="AA108" s="84">
        <v>1610830</v>
      </c>
      <c r="AB108" s="84">
        <v>0</v>
      </c>
      <c r="AC108" s="84">
        <v>215043</v>
      </c>
      <c r="AD108" s="84">
        <v>48354</v>
      </c>
      <c r="AE108" s="84">
        <v>281713</v>
      </c>
      <c r="AF108" s="84">
        <v>305427</v>
      </c>
      <c r="AG108" s="84">
        <v>63</v>
      </c>
      <c r="AH108" s="84">
        <v>34033</v>
      </c>
      <c r="AI108" s="84">
        <v>32204</v>
      </c>
      <c r="AJ108" s="84">
        <v>1829</v>
      </c>
      <c r="AK108" s="84">
        <v>28786</v>
      </c>
      <c r="AL108" s="84">
        <v>601</v>
      </c>
      <c r="AM108" s="84">
        <v>3721</v>
      </c>
      <c r="AN108" s="84">
        <v>11741</v>
      </c>
      <c r="AO108" s="84">
        <v>94698</v>
      </c>
      <c r="AP108" s="84">
        <v>31347</v>
      </c>
      <c r="AQ108" s="84">
        <v>7366066</v>
      </c>
      <c r="AR108" s="84">
        <v>47630</v>
      </c>
      <c r="AS108" s="84">
        <v>5836109</v>
      </c>
      <c r="AT108" s="84">
        <v>305427</v>
      </c>
      <c r="AU108" s="84">
        <v>0</v>
      </c>
      <c r="AV108" s="84">
        <v>0</v>
      </c>
      <c r="AW108" s="84">
        <v>0</v>
      </c>
      <c r="AX108" s="84">
        <v>0</v>
      </c>
      <c r="AY108" s="84">
        <v>0</v>
      </c>
      <c r="AZ108" s="84">
        <v>216451</v>
      </c>
      <c r="BA108" s="84">
        <v>1247</v>
      </c>
      <c r="BB108" s="84">
        <v>6406863</v>
      </c>
      <c r="BC108" s="84">
        <v>0</v>
      </c>
      <c r="BD108" s="84">
        <v>0</v>
      </c>
      <c r="BE108" s="84">
        <v>0</v>
      </c>
      <c r="BF108" s="84">
        <v>2613</v>
      </c>
      <c r="BG108" s="84">
        <v>0</v>
      </c>
      <c r="BH108" s="84">
        <v>2613</v>
      </c>
      <c r="BI108" s="84">
        <v>49635</v>
      </c>
      <c r="BJ108" s="84">
        <v>487872</v>
      </c>
      <c r="BK108" s="84">
        <v>0</v>
      </c>
      <c r="BL108" s="84">
        <v>906</v>
      </c>
      <c r="BM108" s="84">
        <v>1195</v>
      </c>
      <c r="BN108" s="84">
        <v>0</v>
      </c>
      <c r="BO108" s="84">
        <v>-288</v>
      </c>
      <c r="BP108" s="84">
        <v>0</v>
      </c>
      <c r="BQ108" s="84">
        <v>0</v>
      </c>
      <c r="BR108" s="84">
        <v>0</v>
      </c>
      <c r="BS108" s="84">
        <v>0</v>
      </c>
      <c r="BT108" s="84">
        <v>0</v>
      </c>
      <c r="BU108" s="84">
        <v>0</v>
      </c>
      <c r="BV108" s="84">
        <v>0</v>
      </c>
      <c r="BW108" s="84">
        <v>418176</v>
      </c>
      <c r="BX108" s="84">
        <v>906954</v>
      </c>
      <c r="BY108" s="84">
        <v>7366066</v>
      </c>
      <c r="BZ108" s="84">
        <v>654029</v>
      </c>
      <c r="CA108" s="84">
        <v>733662</v>
      </c>
      <c r="CB108" s="84">
        <v>24132</v>
      </c>
      <c r="CC108" s="84">
        <v>273956</v>
      </c>
      <c r="CD108" s="84">
        <v>1685780</v>
      </c>
      <c r="CE108" s="84">
        <v>0</v>
      </c>
      <c r="CF108" s="84">
        <v>0</v>
      </c>
      <c r="CG108" s="84">
        <v>0</v>
      </c>
      <c r="CH108" s="84">
        <v>0</v>
      </c>
    </row>
    <row r="109" spans="1:86" x14ac:dyDescent="0.25">
      <c r="A109" s="84">
        <v>200512</v>
      </c>
      <c r="B109" s="84">
        <v>800</v>
      </c>
      <c r="C109" s="85" t="s">
        <v>368</v>
      </c>
      <c r="D109" s="84">
        <v>7013</v>
      </c>
      <c r="E109" s="84">
        <v>934</v>
      </c>
      <c r="F109" s="84">
        <v>6079</v>
      </c>
      <c r="G109" s="84">
        <v>34</v>
      </c>
      <c r="H109" s="84">
        <v>2362</v>
      </c>
      <c r="I109" s="84">
        <v>94</v>
      </c>
      <c r="J109" s="84">
        <v>8381</v>
      </c>
      <c r="K109" s="84">
        <v>-36</v>
      </c>
      <c r="L109" s="84">
        <v>58</v>
      </c>
      <c r="M109" s="84">
        <v>5634</v>
      </c>
      <c r="N109" s="84">
        <v>466</v>
      </c>
      <c r="O109" s="84">
        <v>0</v>
      </c>
      <c r="P109" s="84">
        <v>30</v>
      </c>
      <c r="Q109" s="84">
        <v>0</v>
      </c>
      <c r="R109" s="84">
        <v>0</v>
      </c>
      <c r="S109" s="84">
        <v>2273</v>
      </c>
      <c r="T109" s="84">
        <v>753</v>
      </c>
      <c r="U109" s="84">
        <v>1520</v>
      </c>
      <c r="V109" s="84">
        <v>945</v>
      </c>
      <c r="W109" s="84">
        <v>0</v>
      </c>
      <c r="X109" s="84">
        <v>3321</v>
      </c>
      <c r="Y109" s="84">
        <v>0</v>
      </c>
      <c r="Z109" s="84">
        <v>71539</v>
      </c>
      <c r="AA109" s="84">
        <v>19538</v>
      </c>
      <c r="AB109" s="84">
        <v>0</v>
      </c>
      <c r="AC109" s="84">
        <v>5298</v>
      </c>
      <c r="AD109" s="84">
        <v>0</v>
      </c>
      <c r="AE109" s="84">
        <v>0</v>
      </c>
      <c r="AF109" s="84">
        <v>0</v>
      </c>
      <c r="AG109" s="84">
        <v>0</v>
      </c>
      <c r="AH109" s="84">
        <v>1802</v>
      </c>
      <c r="AI109" s="84">
        <v>0</v>
      </c>
      <c r="AJ109" s="84">
        <v>1802</v>
      </c>
      <c r="AK109" s="84">
        <v>418</v>
      </c>
      <c r="AL109" s="84">
        <v>0</v>
      </c>
      <c r="AM109" s="84">
        <v>40</v>
      </c>
      <c r="AN109" s="84">
        <v>623</v>
      </c>
      <c r="AO109" s="84">
        <v>601</v>
      </c>
      <c r="AP109" s="84">
        <v>118</v>
      </c>
      <c r="AQ109" s="84">
        <v>104244</v>
      </c>
      <c r="AR109" s="84">
        <v>888</v>
      </c>
      <c r="AS109" s="84">
        <v>80475</v>
      </c>
      <c r="AT109" s="84">
        <v>0</v>
      </c>
      <c r="AU109" s="84">
        <v>0</v>
      </c>
      <c r="AV109" s="84">
        <v>0</v>
      </c>
      <c r="AW109" s="84">
        <v>0</v>
      </c>
      <c r="AX109" s="84">
        <v>155</v>
      </c>
      <c r="AY109" s="84">
        <v>0</v>
      </c>
      <c r="AZ109" s="84">
        <v>1222</v>
      </c>
      <c r="BA109" s="84">
        <v>11</v>
      </c>
      <c r="BB109" s="84">
        <v>82751</v>
      </c>
      <c r="BC109" s="84">
        <v>0</v>
      </c>
      <c r="BD109" s="84">
        <v>0</v>
      </c>
      <c r="BE109" s="84">
        <v>0</v>
      </c>
      <c r="BF109" s="84">
        <v>0</v>
      </c>
      <c r="BG109" s="84">
        <v>0</v>
      </c>
      <c r="BH109" s="84">
        <v>0</v>
      </c>
      <c r="BI109" s="84">
        <v>0</v>
      </c>
      <c r="BJ109" s="84">
        <v>4285</v>
      </c>
      <c r="BK109" s="84">
        <v>0</v>
      </c>
      <c r="BL109" s="84">
        <v>0</v>
      </c>
      <c r="BM109" s="84">
        <v>0</v>
      </c>
      <c r="BN109" s="84">
        <v>0</v>
      </c>
      <c r="BO109" s="84">
        <v>0</v>
      </c>
      <c r="BP109" s="84">
        <v>0</v>
      </c>
      <c r="BQ109" s="84">
        <v>0</v>
      </c>
      <c r="BR109" s="84">
        <v>15688</v>
      </c>
      <c r="BS109" s="84">
        <v>0</v>
      </c>
      <c r="BT109" s="84">
        <v>0</v>
      </c>
      <c r="BU109" s="84">
        <v>0</v>
      </c>
      <c r="BV109" s="84">
        <v>15688</v>
      </c>
      <c r="BW109" s="84">
        <v>1520</v>
      </c>
      <c r="BX109" s="84">
        <v>21493</v>
      </c>
      <c r="BY109" s="84">
        <v>104244</v>
      </c>
      <c r="BZ109" s="84">
        <v>3067</v>
      </c>
      <c r="CA109" s="84">
        <v>30018</v>
      </c>
      <c r="CB109" s="84">
        <v>29696</v>
      </c>
      <c r="CC109" s="84">
        <v>4816</v>
      </c>
      <c r="CD109" s="84">
        <v>67596</v>
      </c>
      <c r="CE109" s="84">
        <v>0</v>
      </c>
      <c r="CF109" s="84">
        <v>0</v>
      </c>
      <c r="CG109" s="84">
        <v>0</v>
      </c>
      <c r="CH109" s="84">
        <v>0</v>
      </c>
    </row>
    <row r="110" spans="1:86" x14ac:dyDescent="0.25">
      <c r="A110" s="84">
        <v>200612</v>
      </c>
      <c r="B110" s="84">
        <v>800</v>
      </c>
      <c r="C110" s="85" t="s">
        <v>368</v>
      </c>
      <c r="D110" s="84">
        <v>7880</v>
      </c>
      <c r="E110" s="84">
        <v>1143</v>
      </c>
      <c r="F110" s="84">
        <v>6737</v>
      </c>
      <c r="G110" s="84">
        <v>55</v>
      </c>
      <c r="H110" s="84">
        <v>2550</v>
      </c>
      <c r="I110" s="84">
        <v>117</v>
      </c>
      <c r="J110" s="84">
        <v>9225</v>
      </c>
      <c r="K110" s="84">
        <v>608</v>
      </c>
      <c r="L110" s="84">
        <v>48</v>
      </c>
      <c r="M110" s="84">
        <v>6599</v>
      </c>
      <c r="N110" s="84">
        <v>181</v>
      </c>
      <c r="O110" s="84">
        <v>0</v>
      </c>
      <c r="P110" s="84">
        <v>-24</v>
      </c>
      <c r="Q110" s="84">
        <v>0</v>
      </c>
      <c r="R110" s="84">
        <v>0</v>
      </c>
      <c r="S110" s="84">
        <v>3125</v>
      </c>
      <c r="T110" s="84">
        <v>704</v>
      </c>
      <c r="U110" s="84">
        <v>2421</v>
      </c>
      <c r="V110" s="84">
        <v>633</v>
      </c>
      <c r="W110" s="84">
        <v>0</v>
      </c>
      <c r="X110" s="84">
        <v>5878</v>
      </c>
      <c r="Y110" s="84">
        <v>0</v>
      </c>
      <c r="Z110" s="84">
        <v>81345</v>
      </c>
      <c r="AA110" s="84">
        <v>18166</v>
      </c>
      <c r="AB110" s="84">
        <v>0</v>
      </c>
      <c r="AC110" s="84">
        <v>4369</v>
      </c>
      <c r="AD110" s="84">
        <v>0</v>
      </c>
      <c r="AE110" s="84">
        <v>0</v>
      </c>
      <c r="AF110" s="84">
        <v>0</v>
      </c>
      <c r="AG110" s="84">
        <v>0</v>
      </c>
      <c r="AH110" s="84">
        <v>1780</v>
      </c>
      <c r="AI110" s="84">
        <v>0</v>
      </c>
      <c r="AJ110" s="84">
        <v>1780</v>
      </c>
      <c r="AK110" s="84">
        <v>300</v>
      </c>
      <c r="AL110" s="84">
        <v>0</v>
      </c>
      <c r="AM110" s="84">
        <v>0</v>
      </c>
      <c r="AN110" s="84">
        <v>508</v>
      </c>
      <c r="AO110" s="84">
        <v>539</v>
      </c>
      <c r="AP110" s="84">
        <v>187</v>
      </c>
      <c r="AQ110" s="84">
        <v>113705</v>
      </c>
      <c r="AR110" s="84">
        <v>12</v>
      </c>
      <c r="AS110" s="84">
        <v>84645</v>
      </c>
      <c r="AT110" s="84">
        <v>0</v>
      </c>
      <c r="AU110" s="84">
        <v>0</v>
      </c>
      <c r="AV110" s="84">
        <v>0</v>
      </c>
      <c r="AW110" s="84">
        <v>0</v>
      </c>
      <c r="AX110" s="84">
        <v>321</v>
      </c>
      <c r="AY110" s="84">
        <v>0</v>
      </c>
      <c r="AZ110" s="84">
        <v>1415</v>
      </c>
      <c r="BA110" s="84">
        <v>5</v>
      </c>
      <c r="BB110" s="84">
        <v>86397</v>
      </c>
      <c r="BC110" s="84">
        <v>0</v>
      </c>
      <c r="BD110" s="84">
        <v>46</v>
      </c>
      <c r="BE110" s="84">
        <v>0</v>
      </c>
      <c r="BF110" s="84">
        <v>0</v>
      </c>
      <c r="BG110" s="84">
        <v>0</v>
      </c>
      <c r="BH110" s="84">
        <v>46</v>
      </c>
      <c r="BI110" s="84">
        <v>0</v>
      </c>
      <c r="BJ110" s="84">
        <v>7633</v>
      </c>
      <c r="BK110" s="84">
        <v>0</v>
      </c>
      <c r="BL110" s="84">
        <v>0</v>
      </c>
      <c r="BM110" s="84">
        <v>0</v>
      </c>
      <c r="BN110" s="84">
        <v>0</v>
      </c>
      <c r="BO110" s="84">
        <v>0</v>
      </c>
      <c r="BP110" s="84">
        <v>0</v>
      </c>
      <c r="BQ110" s="84">
        <v>0</v>
      </c>
      <c r="BR110" s="84">
        <v>0</v>
      </c>
      <c r="BS110" s="84">
        <v>0</v>
      </c>
      <c r="BT110" s="84">
        <v>0</v>
      </c>
      <c r="BU110" s="84">
        <v>0</v>
      </c>
      <c r="BV110" s="84">
        <v>0</v>
      </c>
      <c r="BW110" s="84">
        <v>19629</v>
      </c>
      <c r="BX110" s="84">
        <v>27262</v>
      </c>
      <c r="BY110" s="84">
        <v>113705</v>
      </c>
      <c r="BZ110" s="84">
        <v>34500</v>
      </c>
      <c r="CA110" s="84">
        <v>40468</v>
      </c>
      <c r="CB110" s="84">
        <v>0</v>
      </c>
      <c r="CC110" s="84">
        <v>994</v>
      </c>
      <c r="CD110" s="84">
        <v>75962</v>
      </c>
      <c r="CE110" s="84">
        <v>0</v>
      </c>
      <c r="CF110" s="84">
        <v>0</v>
      </c>
      <c r="CG110" s="84">
        <v>0</v>
      </c>
      <c r="CH110" s="84">
        <v>0</v>
      </c>
    </row>
    <row r="111" spans="1:86" x14ac:dyDescent="0.25">
      <c r="A111" s="84">
        <v>200712</v>
      </c>
      <c r="B111" s="84">
        <v>800</v>
      </c>
      <c r="C111" s="85" t="s">
        <v>368</v>
      </c>
      <c r="D111" s="84">
        <v>9135</v>
      </c>
      <c r="E111" s="84">
        <v>2035</v>
      </c>
      <c r="F111" s="84">
        <v>7100</v>
      </c>
      <c r="G111" s="84">
        <v>34</v>
      </c>
      <c r="H111" s="84">
        <v>2516</v>
      </c>
      <c r="I111" s="84">
        <v>106</v>
      </c>
      <c r="J111" s="84">
        <v>9544</v>
      </c>
      <c r="K111" s="84">
        <v>-334</v>
      </c>
      <c r="L111" s="84">
        <v>28</v>
      </c>
      <c r="M111" s="84">
        <v>6792</v>
      </c>
      <c r="N111" s="84">
        <v>151</v>
      </c>
      <c r="O111" s="84">
        <v>37</v>
      </c>
      <c r="P111" s="84">
        <v>-1154</v>
      </c>
      <c r="Q111" s="84">
        <v>0</v>
      </c>
      <c r="R111" s="84">
        <v>0</v>
      </c>
      <c r="S111" s="84">
        <v>3412</v>
      </c>
      <c r="T111" s="84">
        <v>772</v>
      </c>
      <c r="U111" s="84">
        <v>2641</v>
      </c>
      <c r="V111" s="84">
        <v>753</v>
      </c>
      <c r="W111" s="84">
        <v>0</v>
      </c>
      <c r="X111" s="84">
        <v>14467</v>
      </c>
      <c r="Y111" s="84">
        <v>0</v>
      </c>
      <c r="Z111" s="84">
        <v>92657</v>
      </c>
      <c r="AA111" s="84">
        <v>27670</v>
      </c>
      <c r="AB111" s="84">
        <v>0</v>
      </c>
      <c r="AC111" s="84">
        <v>4345</v>
      </c>
      <c r="AD111" s="84">
        <v>0</v>
      </c>
      <c r="AE111" s="84">
        <v>0</v>
      </c>
      <c r="AF111" s="84">
        <v>0</v>
      </c>
      <c r="AG111" s="84">
        <v>0</v>
      </c>
      <c r="AH111" s="84">
        <v>1759</v>
      </c>
      <c r="AI111" s="84">
        <v>0</v>
      </c>
      <c r="AJ111" s="84">
        <v>1759</v>
      </c>
      <c r="AK111" s="84">
        <v>210</v>
      </c>
      <c r="AL111" s="84">
        <v>0</v>
      </c>
      <c r="AM111" s="84">
        <v>0</v>
      </c>
      <c r="AN111" s="84">
        <v>508</v>
      </c>
      <c r="AO111" s="84">
        <v>727</v>
      </c>
      <c r="AP111" s="84">
        <v>200</v>
      </c>
      <c r="AQ111" s="84">
        <v>143296</v>
      </c>
      <c r="AR111" s="84">
        <v>134</v>
      </c>
      <c r="AS111" s="84">
        <v>98895</v>
      </c>
      <c r="AT111" s="84">
        <v>0</v>
      </c>
      <c r="AU111" s="84">
        <v>0</v>
      </c>
      <c r="AV111" s="84">
        <v>0</v>
      </c>
      <c r="AW111" s="84">
        <v>0</v>
      </c>
      <c r="AX111" s="84">
        <v>85</v>
      </c>
      <c r="AY111" s="84">
        <v>0</v>
      </c>
      <c r="AZ111" s="84">
        <v>1507</v>
      </c>
      <c r="BA111" s="84">
        <v>5</v>
      </c>
      <c r="BB111" s="84">
        <v>100627</v>
      </c>
      <c r="BC111" s="84">
        <v>0</v>
      </c>
      <c r="BD111" s="84">
        <v>7</v>
      </c>
      <c r="BE111" s="84">
        <v>0</v>
      </c>
      <c r="BF111" s="84">
        <v>0</v>
      </c>
      <c r="BG111" s="84">
        <v>0</v>
      </c>
      <c r="BH111" s="84">
        <v>7</v>
      </c>
      <c r="BI111" s="84">
        <v>10000</v>
      </c>
      <c r="BJ111" s="84">
        <v>10392</v>
      </c>
      <c r="BK111" s="84">
        <v>0</v>
      </c>
      <c r="BL111" s="84">
        <v>0</v>
      </c>
      <c r="BM111" s="84">
        <v>0</v>
      </c>
      <c r="BN111" s="84">
        <v>0</v>
      </c>
      <c r="BO111" s="84">
        <v>0</v>
      </c>
      <c r="BP111" s="84">
        <v>0</v>
      </c>
      <c r="BQ111" s="84">
        <v>0</v>
      </c>
      <c r="BR111" s="84">
        <v>0</v>
      </c>
      <c r="BS111" s="84">
        <v>0</v>
      </c>
      <c r="BT111" s="84">
        <v>0</v>
      </c>
      <c r="BU111" s="84">
        <v>0</v>
      </c>
      <c r="BV111" s="84">
        <v>0</v>
      </c>
      <c r="BW111" s="84">
        <v>22270</v>
      </c>
      <c r="BX111" s="84">
        <v>32662</v>
      </c>
      <c r="BY111" s="84">
        <v>143296</v>
      </c>
      <c r="BZ111" s="84">
        <v>37137</v>
      </c>
      <c r="CA111" s="84">
        <v>49405</v>
      </c>
      <c r="CB111" s="84">
        <v>0</v>
      </c>
      <c r="CC111" s="84">
        <v>698</v>
      </c>
      <c r="CD111" s="84">
        <v>87240</v>
      </c>
      <c r="CE111" s="84">
        <v>0</v>
      </c>
      <c r="CF111" s="84">
        <v>0</v>
      </c>
      <c r="CG111" s="84">
        <v>0</v>
      </c>
      <c r="CH111" s="84">
        <v>0</v>
      </c>
    </row>
    <row r="112" spans="1:86" x14ac:dyDescent="0.25">
      <c r="A112" s="84">
        <v>200812</v>
      </c>
      <c r="B112" s="84">
        <v>800</v>
      </c>
      <c r="C112" s="85" t="s">
        <v>368</v>
      </c>
      <c r="D112" s="84">
        <v>10651</v>
      </c>
      <c r="E112" s="84">
        <v>3116</v>
      </c>
      <c r="F112" s="84">
        <v>7536</v>
      </c>
      <c r="G112" s="84">
        <v>57</v>
      </c>
      <c r="H112" s="84">
        <v>2383</v>
      </c>
      <c r="I112" s="84">
        <v>76</v>
      </c>
      <c r="J112" s="84">
        <v>9900</v>
      </c>
      <c r="K112" s="84">
        <v>-1301</v>
      </c>
      <c r="L112" s="84">
        <v>143</v>
      </c>
      <c r="M112" s="84">
        <v>7578</v>
      </c>
      <c r="N112" s="84">
        <v>101</v>
      </c>
      <c r="O112" s="84">
        <v>165</v>
      </c>
      <c r="P112" s="84">
        <v>686</v>
      </c>
      <c r="Q112" s="84">
        <v>0</v>
      </c>
      <c r="R112" s="84">
        <v>0</v>
      </c>
      <c r="S112" s="84">
        <v>211</v>
      </c>
      <c r="T112" s="84">
        <v>40</v>
      </c>
      <c r="U112" s="84">
        <v>171</v>
      </c>
      <c r="V112" s="84">
        <v>638</v>
      </c>
      <c r="W112" s="84">
        <v>0</v>
      </c>
      <c r="X112" s="84">
        <v>14680</v>
      </c>
      <c r="Y112" s="84">
        <v>0</v>
      </c>
      <c r="Z112" s="84">
        <v>102499</v>
      </c>
      <c r="AA112" s="84">
        <v>22754</v>
      </c>
      <c r="AB112" s="84">
        <v>0</v>
      </c>
      <c r="AC112" s="84">
        <v>3659</v>
      </c>
      <c r="AD112" s="84">
        <v>0</v>
      </c>
      <c r="AE112" s="84">
        <v>0</v>
      </c>
      <c r="AF112" s="84">
        <v>0</v>
      </c>
      <c r="AG112" s="84">
        <v>0</v>
      </c>
      <c r="AH112" s="84">
        <v>1737</v>
      </c>
      <c r="AI112" s="84">
        <v>0</v>
      </c>
      <c r="AJ112" s="84">
        <v>1737</v>
      </c>
      <c r="AK112" s="84">
        <v>612</v>
      </c>
      <c r="AL112" s="84">
        <v>255</v>
      </c>
      <c r="AM112" s="84">
        <v>24</v>
      </c>
      <c r="AN112" s="84">
        <v>508</v>
      </c>
      <c r="AO112" s="84">
        <v>666</v>
      </c>
      <c r="AP112" s="84">
        <v>221</v>
      </c>
      <c r="AQ112" s="84">
        <v>148253</v>
      </c>
      <c r="AR112" s="84">
        <v>128</v>
      </c>
      <c r="AS112" s="84">
        <v>104167</v>
      </c>
      <c r="AT112" s="84">
        <v>0</v>
      </c>
      <c r="AU112" s="84">
        <v>0</v>
      </c>
      <c r="AV112" s="84">
        <v>0</v>
      </c>
      <c r="AW112" s="84">
        <v>0</v>
      </c>
      <c r="AX112" s="84">
        <v>0</v>
      </c>
      <c r="AY112" s="84">
        <v>0</v>
      </c>
      <c r="AZ112" s="84">
        <v>1427</v>
      </c>
      <c r="BA112" s="84">
        <v>6</v>
      </c>
      <c r="BB112" s="84">
        <v>105727</v>
      </c>
      <c r="BC112" s="84">
        <v>0</v>
      </c>
      <c r="BD112" s="84">
        <v>0</v>
      </c>
      <c r="BE112" s="84">
        <v>0</v>
      </c>
      <c r="BF112" s="84">
        <v>90</v>
      </c>
      <c r="BG112" s="84">
        <v>0</v>
      </c>
      <c r="BH112" s="84">
        <v>90</v>
      </c>
      <c r="BI112" s="84">
        <v>10000</v>
      </c>
      <c r="BJ112" s="84">
        <v>9995</v>
      </c>
      <c r="BK112" s="84">
        <v>0</v>
      </c>
      <c r="BL112" s="84">
        <v>0</v>
      </c>
      <c r="BM112" s="84">
        <v>0</v>
      </c>
      <c r="BN112" s="84">
        <v>0</v>
      </c>
      <c r="BO112" s="84">
        <v>0</v>
      </c>
      <c r="BP112" s="84">
        <v>0</v>
      </c>
      <c r="BQ112" s="84">
        <v>0</v>
      </c>
      <c r="BR112" s="84">
        <v>0</v>
      </c>
      <c r="BS112" s="84">
        <v>0</v>
      </c>
      <c r="BT112" s="84">
        <v>0</v>
      </c>
      <c r="BU112" s="84">
        <v>0</v>
      </c>
      <c r="BV112" s="84">
        <v>0</v>
      </c>
      <c r="BW112" s="84">
        <v>22441</v>
      </c>
      <c r="BX112" s="84">
        <v>32436</v>
      </c>
      <c r="BY112" s="84">
        <v>148253</v>
      </c>
      <c r="BZ112" s="84">
        <v>33494</v>
      </c>
      <c r="CA112" s="84">
        <v>9239</v>
      </c>
      <c r="CB112" s="84">
        <v>0</v>
      </c>
      <c r="CC112" s="84">
        <v>2572</v>
      </c>
      <c r="CD112" s="84">
        <v>45305</v>
      </c>
      <c r="CE112" s="84">
        <v>0</v>
      </c>
      <c r="CF112" s="84">
        <v>0</v>
      </c>
      <c r="CG112" s="84">
        <v>0</v>
      </c>
      <c r="CH112" s="84">
        <v>0</v>
      </c>
    </row>
    <row r="113" spans="1:86" x14ac:dyDescent="0.25">
      <c r="A113" s="84">
        <v>200912</v>
      </c>
      <c r="B113" s="84">
        <v>800</v>
      </c>
      <c r="C113" s="85" t="s">
        <v>368</v>
      </c>
      <c r="D113" s="84">
        <v>11888</v>
      </c>
      <c r="E113" s="84">
        <v>3291</v>
      </c>
      <c r="F113" s="84">
        <v>8597</v>
      </c>
      <c r="G113" s="84">
        <v>130</v>
      </c>
      <c r="H113" s="84">
        <v>2489</v>
      </c>
      <c r="I113" s="84">
        <v>89</v>
      </c>
      <c r="J113" s="84">
        <v>11126</v>
      </c>
      <c r="K113" s="84">
        <v>1393</v>
      </c>
      <c r="L113" s="84">
        <v>11</v>
      </c>
      <c r="M113" s="84">
        <v>8452</v>
      </c>
      <c r="N113" s="84">
        <v>184</v>
      </c>
      <c r="O113" s="84">
        <v>438</v>
      </c>
      <c r="P113" s="84">
        <v>3226</v>
      </c>
      <c r="Q113" s="84">
        <v>0</v>
      </c>
      <c r="R113" s="84">
        <v>0</v>
      </c>
      <c r="S113" s="84">
        <v>231</v>
      </c>
      <c r="T113" s="84">
        <v>17</v>
      </c>
      <c r="U113" s="84">
        <v>213</v>
      </c>
      <c r="V113" s="84">
        <v>658</v>
      </c>
      <c r="W113" s="84">
        <v>0</v>
      </c>
      <c r="X113" s="84">
        <v>13047</v>
      </c>
      <c r="Y113" s="84">
        <v>0</v>
      </c>
      <c r="Z113" s="84">
        <v>124212</v>
      </c>
      <c r="AA113" s="84">
        <v>29889</v>
      </c>
      <c r="AB113" s="84">
        <v>0</v>
      </c>
      <c r="AC113" s="84">
        <v>3958</v>
      </c>
      <c r="AD113" s="84">
        <v>0</v>
      </c>
      <c r="AE113" s="84">
        <v>0</v>
      </c>
      <c r="AF113" s="84">
        <v>0</v>
      </c>
      <c r="AG113" s="84">
        <v>0</v>
      </c>
      <c r="AH113" s="84">
        <v>1752</v>
      </c>
      <c r="AI113" s="84">
        <v>0</v>
      </c>
      <c r="AJ113" s="84">
        <v>1752</v>
      </c>
      <c r="AK113" s="84">
        <v>564</v>
      </c>
      <c r="AL113" s="84">
        <v>595</v>
      </c>
      <c r="AM113" s="84">
        <v>7</v>
      </c>
      <c r="AN113" s="84">
        <v>508</v>
      </c>
      <c r="AO113" s="84">
        <v>903</v>
      </c>
      <c r="AP113" s="84">
        <v>270</v>
      </c>
      <c r="AQ113" s="84">
        <v>176362</v>
      </c>
      <c r="AR113" s="84">
        <v>5</v>
      </c>
      <c r="AS113" s="84">
        <v>131318</v>
      </c>
      <c r="AT113" s="84">
        <v>0</v>
      </c>
      <c r="AU113" s="84">
        <v>0</v>
      </c>
      <c r="AV113" s="84">
        <v>0</v>
      </c>
      <c r="AW113" s="84">
        <v>0</v>
      </c>
      <c r="AX113" s="84">
        <v>0</v>
      </c>
      <c r="AY113" s="84">
        <v>0</v>
      </c>
      <c r="AZ113" s="84">
        <v>1885</v>
      </c>
      <c r="BA113" s="84">
        <v>6</v>
      </c>
      <c r="BB113" s="84">
        <v>133215</v>
      </c>
      <c r="BC113" s="84">
        <v>0</v>
      </c>
      <c r="BD113" s="84">
        <v>0</v>
      </c>
      <c r="BE113" s="84">
        <v>0</v>
      </c>
      <c r="BF113" s="84">
        <v>378</v>
      </c>
      <c r="BG113" s="84">
        <v>0</v>
      </c>
      <c r="BH113" s="84">
        <v>378</v>
      </c>
      <c r="BI113" s="84">
        <v>10000</v>
      </c>
      <c r="BJ113" s="84">
        <v>10115</v>
      </c>
      <c r="BK113" s="84">
        <v>0</v>
      </c>
      <c r="BL113" s="84">
        <v>0</v>
      </c>
      <c r="BM113" s="84">
        <v>0</v>
      </c>
      <c r="BN113" s="84">
        <v>0</v>
      </c>
      <c r="BO113" s="84">
        <v>0</v>
      </c>
      <c r="BP113" s="84">
        <v>0</v>
      </c>
      <c r="BQ113" s="84">
        <v>0</v>
      </c>
      <c r="BR113" s="84">
        <v>0</v>
      </c>
      <c r="BS113" s="84">
        <v>0</v>
      </c>
      <c r="BT113" s="84">
        <v>0</v>
      </c>
      <c r="BU113" s="84">
        <v>0</v>
      </c>
      <c r="BV113" s="84">
        <v>0</v>
      </c>
      <c r="BW113" s="84">
        <v>22654</v>
      </c>
      <c r="BX113" s="84">
        <v>32769</v>
      </c>
      <c r="BY113" s="84">
        <v>176362</v>
      </c>
      <c r="BZ113" s="84">
        <v>38438</v>
      </c>
      <c r="CA113" s="84">
        <v>9372</v>
      </c>
      <c r="CB113" s="84">
        <v>0</v>
      </c>
      <c r="CC113" s="84">
        <v>1970</v>
      </c>
      <c r="CD113" s="84">
        <v>49780</v>
      </c>
      <c r="CE113" s="84">
        <v>0</v>
      </c>
      <c r="CF113" s="84">
        <v>0</v>
      </c>
      <c r="CG113" s="84">
        <v>0</v>
      </c>
      <c r="CH113" s="84">
        <v>0</v>
      </c>
    </row>
    <row r="114" spans="1:86" x14ac:dyDescent="0.25">
      <c r="A114" s="84">
        <v>201012</v>
      </c>
      <c r="B114" s="84">
        <v>800</v>
      </c>
      <c r="C114" s="85" t="s">
        <v>368</v>
      </c>
      <c r="D114" s="84">
        <v>12559</v>
      </c>
      <c r="E114" s="84">
        <v>2401</v>
      </c>
      <c r="F114" s="84">
        <v>10157</v>
      </c>
      <c r="G114" s="84">
        <v>32</v>
      </c>
      <c r="H114" s="84">
        <v>3029</v>
      </c>
      <c r="I114" s="84">
        <v>122</v>
      </c>
      <c r="J114" s="84">
        <v>13097</v>
      </c>
      <c r="K114" s="84">
        <v>306</v>
      </c>
      <c r="L114" s="84">
        <v>2</v>
      </c>
      <c r="M114" s="84">
        <v>9473</v>
      </c>
      <c r="N114" s="84">
        <v>200</v>
      </c>
      <c r="O114" s="84">
        <v>373</v>
      </c>
      <c r="P114" s="84">
        <v>1489</v>
      </c>
      <c r="Q114" s="84">
        <v>0</v>
      </c>
      <c r="R114" s="84">
        <v>0</v>
      </c>
      <c r="S114" s="84">
        <v>1870</v>
      </c>
      <c r="T114" s="84">
        <v>466</v>
      </c>
      <c r="U114" s="84">
        <v>1403</v>
      </c>
      <c r="V114" s="84">
        <v>555</v>
      </c>
      <c r="W114" s="84">
        <v>0</v>
      </c>
      <c r="X114" s="84">
        <v>35815</v>
      </c>
      <c r="Y114" s="84">
        <v>0</v>
      </c>
      <c r="Z114" s="84">
        <v>122681</v>
      </c>
      <c r="AA114" s="84">
        <v>26284</v>
      </c>
      <c r="AB114" s="84">
        <v>0</v>
      </c>
      <c r="AC114" s="84">
        <v>5638</v>
      </c>
      <c r="AD114" s="84">
        <v>0</v>
      </c>
      <c r="AE114" s="84">
        <v>0</v>
      </c>
      <c r="AF114" s="84">
        <v>0</v>
      </c>
      <c r="AG114" s="84">
        <v>0</v>
      </c>
      <c r="AH114" s="84">
        <v>1730</v>
      </c>
      <c r="AI114" s="84">
        <v>0</v>
      </c>
      <c r="AJ114" s="84">
        <v>1730</v>
      </c>
      <c r="AK114" s="84">
        <v>474</v>
      </c>
      <c r="AL114" s="84">
        <v>217</v>
      </c>
      <c r="AM114" s="84">
        <v>0</v>
      </c>
      <c r="AN114" s="84">
        <v>2348</v>
      </c>
      <c r="AO114" s="84">
        <v>896</v>
      </c>
      <c r="AP114" s="84">
        <v>280</v>
      </c>
      <c r="AQ114" s="84">
        <v>196918</v>
      </c>
      <c r="AR114" s="84">
        <v>140</v>
      </c>
      <c r="AS114" s="84">
        <v>149243</v>
      </c>
      <c r="AT114" s="84">
        <v>0</v>
      </c>
      <c r="AU114" s="84">
        <v>0</v>
      </c>
      <c r="AV114" s="84">
        <v>0</v>
      </c>
      <c r="AW114" s="84">
        <v>0</v>
      </c>
      <c r="AX114" s="84">
        <v>0</v>
      </c>
      <c r="AY114" s="84">
        <v>0</v>
      </c>
      <c r="AZ114" s="84">
        <v>2636</v>
      </c>
      <c r="BA114" s="84">
        <v>13</v>
      </c>
      <c r="BB114" s="84">
        <v>152032</v>
      </c>
      <c r="BC114" s="84">
        <v>0</v>
      </c>
      <c r="BD114" s="84">
        <v>11</v>
      </c>
      <c r="BE114" s="84">
        <v>0</v>
      </c>
      <c r="BF114" s="84">
        <v>650</v>
      </c>
      <c r="BG114" s="84">
        <v>0</v>
      </c>
      <c r="BH114" s="84">
        <v>661</v>
      </c>
      <c r="BI114" s="84">
        <v>10000</v>
      </c>
      <c r="BJ114" s="84">
        <v>10168</v>
      </c>
      <c r="BK114" s="84">
        <v>0</v>
      </c>
      <c r="BL114" s="84">
        <v>0</v>
      </c>
      <c r="BM114" s="84">
        <v>0</v>
      </c>
      <c r="BN114" s="84">
        <v>0</v>
      </c>
      <c r="BO114" s="84">
        <v>0</v>
      </c>
      <c r="BP114" s="84">
        <v>0</v>
      </c>
      <c r="BQ114" s="84">
        <v>0</v>
      </c>
      <c r="BR114" s="84">
        <v>0</v>
      </c>
      <c r="BS114" s="84">
        <v>0</v>
      </c>
      <c r="BT114" s="84">
        <v>0</v>
      </c>
      <c r="BU114" s="84">
        <v>0</v>
      </c>
      <c r="BV114" s="84">
        <v>0</v>
      </c>
      <c r="BW114" s="84">
        <v>24058</v>
      </c>
      <c r="BX114" s="84">
        <v>34226</v>
      </c>
      <c r="BY114" s="84">
        <v>196918</v>
      </c>
      <c r="BZ114" s="84">
        <v>61149</v>
      </c>
      <c r="CA114" s="84">
        <v>13497</v>
      </c>
      <c r="CB114" s="84">
        <v>0</v>
      </c>
      <c r="CC114" s="84">
        <v>1087</v>
      </c>
      <c r="CD114" s="84">
        <v>75734</v>
      </c>
      <c r="CE114" s="84">
        <v>0</v>
      </c>
      <c r="CF114" s="84">
        <v>0</v>
      </c>
      <c r="CG114" s="84">
        <v>0</v>
      </c>
      <c r="CH114" s="84">
        <v>0</v>
      </c>
    </row>
    <row r="115" spans="1:86" x14ac:dyDescent="0.25">
      <c r="A115" s="84">
        <v>201112</v>
      </c>
      <c r="B115" s="84">
        <v>800</v>
      </c>
      <c r="C115" s="85" t="s">
        <v>368</v>
      </c>
      <c r="D115" s="84">
        <v>12490</v>
      </c>
      <c r="E115" s="84">
        <v>2060</v>
      </c>
      <c r="F115" s="84">
        <v>10430</v>
      </c>
      <c r="G115" s="84">
        <v>29</v>
      </c>
      <c r="H115" s="84">
        <v>2695</v>
      </c>
      <c r="I115" s="84">
        <v>170</v>
      </c>
      <c r="J115" s="84">
        <v>12985</v>
      </c>
      <c r="K115" s="84">
        <v>-247</v>
      </c>
      <c r="L115" s="84">
        <v>0</v>
      </c>
      <c r="M115" s="84">
        <v>9772</v>
      </c>
      <c r="N115" s="84">
        <v>183</v>
      </c>
      <c r="O115" s="84">
        <v>299</v>
      </c>
      <c r="P115" s="84">
        <v>2131</v>
      </c>
      <c r="Q115" s="84">
        <v>0</v>
      </c>
      <c r="R115" s="84">
        <v>0</v>
      </c>
      <c r="S115" s="84">
        <v>353</v>
      </c>
      <c r="T115" s="84">
        <v>88</v>
      </c>
      <c r="U115" s="84">
        <v>265</v>
      </c>
      <c r="V115" s="84">
        <v>16369</v>
      </c>
      <c r="W115" s="84">
        <v>0</v>
      </c>
      <c r="X115" s="84">
        <v>13029</v>
      </c>
      <c r="Y115" s="84">
        <v>2666</v>
      </c>
      <c r="Z115" s="84">
        <v>120496</v>
      </c>
      <c r="AA115" s="84">
        <v>29781</v>
      </c>
      <c r="AB115" s="84">
        <v>0</v>
      </c>
      <c r="AC115" s="84">
        <v>4252</v>
      </c>
      <c r="AD115" s="84">
        <v>0</v>
      </c>
      <c r="AE115" s="84">
        <v>0</v>
      </c>
      <c r="AF115" s="84">
        <v>0</v>
      </c>
      <c r="AG115" s="84">
        <v>0</v>
      </c>
      <c r="AH115" s="84">
        <v>2214</v>
      </c>
      <c r="AI115" s="84">
        <v>508</v>
      </c>
      <c r="AJ115" s="84">
        <v>1706</v>
      </c>
      <c r="AK115" s="84">
        <v>643</v>
      </c>
      <c r="AL115" s="84">
        <v>85</v>
      </c>
      <c r="AM115" s="84">
        <v>139</v>
      </c>
      <c r="AN115" s="84">
        <v>3952</v>
      </c>
      <c r="AO115" s="84">
        <v>972</v>
      </c>
      <c r="AP115" s="84">
        <v>287</v>
      </c>
      <c r="AQ115" s="84">
        <v>194885</v>
      </c>
      <c r="AR115" s="84">
        <v>204</v>
      </c>
      <c r="AS115" s="84">
        <v>147994</v>
      </c>
      <c r="AT115" s="84">
        <v>0</v>
      </c>
      <c r="AU115" s="84">
        <v>0</v>
      </c>
      <c r="AV115" s="84">
        <v>0</v>
      </c>
      <c r="AW115" s="84">
        <v>0</v>
      </c>
      <c r="AX115" s="84">
        <v>0</v>
      </c>
      <c r="AY115" s="84">
        <v>0</v>
      </c>
      <c r="AZ115" s="84">
        <v>1911</v>
      </c>
      <c r="BA115" s="84">
        <v>8</v>
      </c>
      <c r="BB115" s="84">
        <v>150118</v>
      </c>
      <c r="BC115" s="84">
        <v>0</v>
      </c>
      <c r="BD115" s="84">
        <v>0</v>
      </c>
      <c r="BE115" s="84">
        <v>0</v>
      </c>
      <c r="BF115" s="84">
        <v>0</v>
      </c>
      <c r="BG115" s="84">
        <v>0</v>
      </c>
      <c r="BH115" s="84">
        <v>0</v>
      </c>
      <c r="BI115" s="84">
        <v>10000</v>
      </c>
      <c r="BJ115" s="84">
        <v>10671</v>
      </c>
      <c r="BK115" s="84">
        <v>0</v>
      </c>
      <c r="BL115" s="84">
        <v>0</v>
      </c>
      <c r="BM115" s="84">
        <v>0</v>
      </c>
      <c r="BN115" s="84">
        <v>0</v>
      </c>
      <c r="BO115" s="84">
        <v>0</v>
      </c>
      <c r="BP115" s="84">
        <v>0</v>
      </c>
      <c r="BQ115" s="84">
        <v>0</v>
      </c>
      <c r="BR115" s="84">
        <v>0</v>
      </c>
      <c r="BS115" s="84">
        <v>0</v>
      </c>
      <c r="BT115" s="84">
        <v>0</v>
      </c>
      <c r="BU115" s="84">
        <v>0</v>
      </c>
      <c r="BV115" s="84">
        <v>0</v>
      </c>
      <c r="BW115" s="84">
        <v>24097</v>
      </c>
      <c r="BX115" s="84">
        <v>34768</v>
      </c>
      <c r="BY115" s="84">
        <v>194885</v>
      </c>
      <c r="BZ115" s="84">
        <v>29486</v>
      </c>
      <c r="CA115" s="84">
        <v>14200</v>
      </c>
      <c r="CB115" s="84">
        <v>0</v>
      </c>
      <c r="CC115" s="84">
        <v>1434</v>
      </c>
      <c r="CD115" s="84">
        <v>45121</v>
      </c>
      <c r="CE115" s="84">
        <v>0</v>
      </c>
      <c r="CF115" s="84">
        <v>0</v>
      </c>
      <c r="CG115" s="84">
        <v>0</v>
      </c>
      <c r="CH115" s="84">
        <v>0</v>
      </c>
    </row>
    <row r="116" spans="1:86" x14ac:dyDescent="0.25">
      <c r="A116" s="84">
        <v>201212</v>
      </c>
      <c r="B116" s="84">
        <v>800</v>
      </c>
      <c r="C116" s="85" t="s">
        <v>368</v>
      </c>
      <c r="D116" s="84">
        <v>11022</v>
      </c>
      <c r="E116" s="84">
        <v>1450</v>
      </c>
      <c r="F116" s="84">
        <v>9572</v>
      </c>
      <c r="G116" s="84">
        <v>53</v>
      </c>
      <c r="H116" s="84">
        <v>3366</v>
      </c>
      <c r="I116" s="84">
        <v>172</v>
      </c>
      <c r="J116" s="84">
        <v>12820</v>
      </c>
      <c r="K116" s="84">
        <v>474</v>
      </c>
      <c r="L116" s="84">
        <v>0</v>
      </c>
      <c r="M116" s="84">
        <v>10020</v>
      </c>
      <c r="N116" s="84">
        <v>310</v>
      </c>
      <c r="O116" s="84">
        <v>254</v>
      </c>
      <c r="P116" s="84">
        <v>5558</v>
      </c>
      <c r="Q116" s="84">
        <v>0</v>
      </c>
      <c r="R116" s="84">
        <v>0</v>
      </c>
      <c r="S116" s="84">
        <v>-2849</v>
      </c>
      <c r="T116" s="84">
        <v>-659</v>
      </c>
      <c r="U116" s="84">
        <v>-2190</v>
      </c>
      <c r="V116" s="84">
        <v>14070</v>
      </c>
      <c r="W116" s="84">
        <v>0</v>
      </c>
      <c r="X116" s="84">
        <v>10692</v>
      </c>
      <c r="Y116" s="84">
        <v>3205</v>
      </c>
      <c r="Z116" s="84">
        <v>108303</v>
      </c>
      <c r="AA116" s="84">
        <v>50037</v>
      </c>
      <c r="AB116" s="84">
        <v>0</v>
      </c>
      <c r="AC116" s="84">
        <v>4485</v>
      </c>
      <c r="AD116" s="84">
        <v>0</v>
      </c>
      <c r="AE116" s="84">
        <v>0</v>
      </c>
      <c r="AF116" s="84">
        <v>0</v>
      </c>
      <c r="AG116" s="84">
        <v>0</v>
      </c>
      <c r="AH116" s="84">
        <v>2190</v>
      </c>
      <c r="AI116" s="84">
        <v>508</v>
      </c>
      <c r="AJ116" s="84">
        <v>1682</v>
      </c>
      <c r="AK116" s="84">
        <v>843</v>
      </c>
      <c r="AL116" s="84">
        <v>186</v>
      </c>
      <c r="AM116" s="84">
        <v>901</v>
      </c>
      <c r="AN116" s="84">
        <v>3404</v>
      </c>
      <c r="AO116" s="84">
        <v>1614</v>
      </c>
      <c r="AP116" s="84">
        <v>300</v>
      </c>
      <c r="AQ116" s="84">
        <v>200231</v>
      </c>
      <c r="AR116" s="84">
        <v>252</v>
      </c>
      <c r="AS116" s="84">
        <v>155473</v>
      </c>
      <c r="AT116" s="84">
        <v>0</v>
      </c>
      <c r="AU116" s="84">
        <v>0</v>
      </c>
      <c r="AV116" s="84">
        <v>0</v>
      </c>
      <c r="AW116" s="84">
        <v>0</v>
      </c>
      <c r="AX116" s="84">
        <v>0</v>
      </c>
      <c r="AY116" s="84">
        <v>0</v>
      </c>
      <c r="AZ116" s="84">
        <v>2286</v>
      </c>
      <c r="BA116" s="84">
        <v>23</v>
      </c>
      <c r="BB116" s="84">
        <v>158035</v>
      </c>
      <c r="BC116" s="84">
        <v>0</v>
      </c>
      <c r="BD116" s="84">
        <v>0</v>
      </c>
      <c r="BE116" s="84">
        <v>0</v>
      </c>
      <c r="BF116" s="84">
        <v>0</v>
      </c>
      <c r="BG116" s="84">
        <v>0</v>
      </c>
      <c r="BH116" s="84">
        <v>0</v>
      </c>
      <c r="BI116" s="84">
        <v>10000</v>
      </c>
      <c r="BJ116" s="84">
        <v>10289</v>
      </c>
      <c r="BK116" s="84">
        <v>0</v>
      </c>
      <c r="BL116" s="84">
        <v>0</v>
      </c>
      <c r="BM116" s="84">
        <v>0</v>
      </c>
      <c r="BN116" s="84">
        <v>0</v>
      </c>
      <c r="BO116" s="84">
        <v>0</v>
      </c>
      <c r="BP116" s="84">
        <v>0</v>
      </c>
      <c r="BQ116" s="84">
        <v>0</v>
      </c>
      <c r="BR116" s="84">
        <v>0</v>
      </c>
      <c r="BS116" s="84">
        <v>0</v>
      </c>
      <c r="BT116" s="84">
        <v>0</v>
      </c>
      <c r="BU116" s="84">
        <v>0</v>
      </c>
      <c r="BV116" s="84">
        <v>0</v>
      </c>
      <c r="BW116" s="84">
        <v>21907</v>
      </c>
      <c r="BX116" s="84">
        <v>32196</v>
      </c>
      <c r="BY116" s="84">
        <v>200231</v>
      </c>
      <c r="BZ116" s="84">
        <v>21412</v>
      </c>
      <c r="CA116" s="84">
        <v>12474</v>
      </c>
      <c r="CB116" s="84">
        <v>0</v>
      </c>
      <c r="CC116" s="84">
        <v>1731</v>
      </c>
      <c r="CD116" s="84">
        <v>35617</v>
      </c>
      <c r="CE116" s="84">
        <v>0</v>
      </c>
      <c r="CF116" s="84">
        <v>0</v>
      </c>
      <c r="CG116" s="84">
        <v>0</v>
      </c>
      <c r="CH116" s="84">
        <v>0</v>
      </c>
    </row>
    <row r="117" spans="1:86" x14ac:dyDescent="0.25">
      <c r="A117" s="84">
        <v>201312</v>
      </c>
      <c r="B117" s="84">
        <v>800</v>
      </c>
      <c r="C117" s="85" t="s">
        <v>368</v>
      </c>
      <c r="D117" s="84">
        <v>10677</v>
      </c>
      <c r="E117" s="84">
        <v>1214</v>
      </c>
      <c r="F117" s="84">
        <v>9463</v>
      </c>
      <c r="G117" s="84">
        <v>103</v>
      </c>
      <c r="H117" s="84">
        <v>3212</v>
      </c>
      <c r="I117" s="84">
        <v>248</v>
      </c>
      <c r="J117" s="84">
        <v>12530</v>
      </c>
      <c r="K117" s="84">
        <v>318</v>
      </c>
      <c r="L117" s="84">
        <v>0</v>
      </c>
      <c r="M117" s="84">
        <v>9593</v>
      </c>
      <c r="N117" s="84">
        <v>347</v>
      </c>
      <c r="O117" s="84">
        <v>313</v>
      </c>
      <c r="P117" s="84">
        <v>331</v>
      </c>
      <c r="Q117" s="84">
        <v>0</v>
      </c>
      <c r="R117" s="84">
        <v>0</v>
      </c>
      <c r="S117" s="84">
        <v>2264</v>
      </c>
      <c r="T117" s="84">
        <v>490</v>
      </c>
      <c r="U117" s="84">
        <v>1774</v>
      </c>
      <c r="V117" s="84">
        <v>27017</v>
      </c>
      <c r="W117" s="84">
        <v>0</v>
      </c>
      <c r="X117" s="84">
        <v>4103</v>
      </c>
      <c r="Y117" s="84">
        <v>3732</v>
      </c>
      <c r="Z117" s="84">
        <v>108181</v>
      </c>
      <c r="AA117" s="84">
        <v>52072</v>
      </c>
      <c r="AB117" s="84">
        <v>0</v>
      </c>
      <c r="AC117" s="84">
        <v>4918</v>
      </c>
      <c r="AD117" s="84">
        <v>0</v>
      </c>
      <c r="AE117" s="84">
        <v>0</v>
      </c>
      <c r="AF117" s="84">
        <v>0</v>
      </c>
      <c r="AG117" s="84">
        <v>0</v>
      </c>
      <c r="AH117" s="84">
        <v>2854</v>
      </c>
      <c r="AI117" s="84">
        <v>1198</v>
      </c>
      <c r="AJ117" s="84">
        <v>1656</v>
      </c>
      <c r="AK117" s="84">
        <v>750</v>
      </c>
      <c r="AL117" s="84">
        <v>124</v>
      </c>
      <c r="AM117" s="84">
        <v>411</v>
      </c>
      <c r="AN117" s="84">
        <v>0</v>
      </c>
      <c r="AO117" s="84">
        <v>2388</v>
      </c>
      <c r="AP117" s="84">
        <v>304</v>
      </c>
      <c r="AQ117" s="84">
        <v>206854</v>
      </c>
      <c r="AR117" s="84">
        <v>0</v>
      </c>
      <c r="AS117" s="84">
        <v>159924</v>
      </c>
      <c r="AT117" s="84">
        <v>0</v>
      </c>
      <c r="AU117" s="84">
        <v>0</v>
      </c>
      <c r="AV117" s="84">
        <v>0</v>
      </c>
      <c r="AW117" s="84">
        <v>0</v>
      </c>
      <c r="AX117" s="84">
        <v>0</v>
      </c>
      <c r="AY117" s="84">
        <v>0</v>
      </c>
      <c r="AZ117" s="84">
        <v>4042</v>
      </c>
      <c r="BA117" s="84">
        <v>49</v>
      </c>
      <c r="BB117" s="84">
        <v>164015</v>
      </c>
      <c r="BC117" s="84">
        <v>0</v>
      </c>
      <c r="BD117" s="84">
        <v>0</v>
      </c>
      <c r="BE117" s="84">
        <v>0</v>
      </c>
      <c r="BF117" s="84">
        <v>0</v>
      </c>
      <c r="BG117" s="84">
        <v>23</v>
      </c>
      <c r="BH117" s="84">
        <v>23</v>
      </c>
      <c r="BI117" s="84">
        <v>10000</v>
      </c>
      <c r="BJ117" s="84">
        <v>9505</v>
      </c>
      <c r="BK117" s="84">
        <v>0</v>
      </c>
      <c r="BL117" s="84">
        <v>0</v>
      </c>
      <c r="BM117" s="84">
        <v>0</v>
      </c>
      <c r="BN117" s="84">
        <v>0</v>
      </c>
      <c r="BO117" s="84">
        <v>0</v>
      </c>
      <c r="BP117" s="84">
        <v>0</v>
      </c>
      <c r="BQ117" s="84">
        <v>0</v>
      </c>
      <c r="BR117" s="84">
        <v>0</v>
      </c>
      <c r="BS117" s="84">
        <v>0</v>
      </c>
      <c r="BT117" s="84">
        <v>0</v>
      </c>
      <c r="BU117" s="84">
        <v>0</v>
      </c>
      <c r="BV117" s="84">
        <v>0</v>
      </c>
      <c r="BW117" s="84">
        <v>23311</v>
      </c>
      <c r="BX117" s="84">
        <v>32816</v>
      </c>
      <c r="BY117" s="84">
        <v>206854</v>
      </c>
      <c r="BZ117" s="84">
        <v>36303</v>
      </c>
      <c r="CA117" s="84">
        <v>11007</v>
      </c>
      <c r="CB117" s="84">
        <v>0</v>
      </c>
      <c r="CC117" s="84">
        <v>2043</v>
      </c>
      <c r="CD117" s="84">
        <v>49353</v>
      </c>
      <c r="CE117" s="84">
        <v>0</v>
      </c>
      <c r="CF117" s="84">
        <v>0</v>
      </c>
      <c r="CG117" s="84">
        <v>0</v>
      </c>
      <c r="CH117" s="84">
        <v>0</v>
      </c>
    </row>
    <row r="118" spans="1:86" x14ac:dyDescent="0.25">
      <c r="A118" s="84">
        <v>201412</v>
      </c>
      <c r="B118" s="84">
        <v>800</v>
      </c>
      <c r="C118" s="85" t="s">
        <v>368</v>
      </c>
      <c r="D118" s="84">
        <v>10369</v>
      </c>
      <c r="E118" s="84">
        <v>1313</v>
      </c>
      <c r="F118" s="84">
        <v>9056</v>
      </c>
      <c r="G118" s="84">
        <v>101</v>
      </c>
      <c r="H118" s="84">
        <v>5036</v>
      </c>
      <c r="I118" s="84">
        <v>223</v>
      </c>
      <c r="J118" s="84">
        <v>13971</v>
      </c>
      <c r="K118" s="84">
        <v>-403</v>
      </c>
      <c r="L118" s="84">
        <v>29</v>
      </c>
      <c r="M118" s="84">
        <v>10149</v>
      </c>
      <c r="N118" s="84">
        <v>336</v>
      </c>
      <c r="O118" s="84">
        <v>253</v>
      </c>
      <c r="P118" s="84">
        <v>333</v>
      </c>
      <c r="Q118" s="84">
        <v>0</v>
      </c>
      <c r="R118" s="84">
        <v>0</v>
      </c>
      <c r="S118" s="84">
        <v>2526</v>
      </c>
      <c r="T118" s="84">
        <v>361</v>
      </c>
      <c r="U118" s="84">
        <v>2165</v>
      </c>
      <c r="V118" s="84">
        <v>33894</v>
      </c>
      <c r="W118" s="84">
        <v>0</v>
      </c>
      <c r="X118" s="84">
        <v>6489</v>
      </c>
      <c r="Y118" s="84">
        <v>4459</v>
      </c>
      <c r="Z118" s="84">
        <v>112479</v>
      </c>
      <c r="AA118" s="84">
        <v>50773</v>
      </c>
      <c r="AB118" s="84">
        <v>0</v>
      </c>
      <c r="AC118" s="84">
        <v>5237</v>
      </c>
      <c r="AD118" s="84">
        <v>0</v>
      </c>
      <c r="AE118" s="84">
        <v>0</v>
      </c>
      <c r="AF118" s="84">
        <v>0</v>
      </c>
      <c r="AG118" s="84">
        <v>0</v>
      </c>
      <c r="AH118" s="84">
        <v>2827</v>
      </c>
      <c r="AI118" s="84">
        <v>1198</v>
      </c>
      <c r="AJ118" s="84">
        <v>1629</v>
      </c>
      <c r="AK118" s="84">
        <v>626</v>
      </c>
      <c r="AL118" s="84">
        <v>445</v>
      </c>
      <c r="AM118" s="84">
        <v>123</v>
      </c>
      <c r="AN118" s="84">
        <v>0</v>
      </c>
      <c r="AO118" s="84">
        <v>1605</v>
      </c>
      <c r="AP118" s="84">
        <v>315</v>
      </c>
      <c r="AQ118" s="84">
        <v>219273</v>
      </c>
      <c r="AR118" s="84">
        <v>0</v>
      </c>
      <c r="AS118" s="84">
        <v>171323</v>
      </c>
      <c r="AT118" s="84">
        <v>0</v>
      </c>
      <c r="AU118" s="84">
        <v>0</v>
      </c>
      <c r="AV118" s="84">
        <v>0</v>
      </c>
      <c r="AW118" s="84">
        <v>0</v>
      </c>
      <c r="AX118" s="84">
        <v>0</v>
      </c>
      <c r="AY118" s="84">
        <v>0</v>
      </c>
      <c r="AZ118" s="84">
        <v>3869</v>
      </c>
      <c r="BA118" s="84">
        <v>29</v>
      </c>
      <c r="BB118" s="84">
        <v>175221</v>
      </c>
      <c r="BC118" s="84">
        <v>0</v>
      </c>
      <c r="BD118" s="84">
        <v>0</v>
      </c>
      <c r="BE118" s="84">
        <v>0</v>
      </c>
      <c r="BF118" s="84">
        <v>0</v>
      </c>
      <c r="BG118" s="84">
        <v>0</v>
      </c>
      <c r="BH118" s="84">
        <v>0</v>
      </c>
      <c r="BI118" s="84">
        <v>10000</v>
      </c>
      <c r="BJ118" s="84">
        <v>8913</v>
      </c>
      <c r="BK118" s="84">
        <v>0</v>
      </c>
      <c r="BL118" s="84">
        <v>0</v>
      </c>
      <c r="BM118" s="84">
        <v>0</v>
      </c>
      <c r="BN118" s="84">
        <v>0</v>
      </c>
      <c r="BO118" s="84">
        <v>0</v>
      </c>
      <c r="BP118" s="84">
        <v>0</v>
      </c>
      <c r="BQ118" s="84">
        <v>0</v>
      </c>
      <c r="BR118" s="84">
        <v>0</v>
      </c>
      <c r="BS118" s="84">
        <v>0</v>
      </c>
      <c r="BT118" s="84">
        <v>0</v>
      </c>
      <c r="BU118" s="84">
        <v>0</v>
      </c>
      <c r="BV118" s="84">
        <v>0</v>
      </c>
      <c r="BW118" s="84">
        <v>25139</v>
      </c>
      <c r="BX118" s="84">
        <v>34052</v>
      </c>
      <c r="BY118" s="84">
        <v>219273</v>
      </c>
      <c r="BZ118" s="84">
        <v>35281</v>
      </c>
      <c r="CA118" s="84">
        <v>12878</v>
      </c>
      <c r="CB118" s="84">
        <v>0</v>
      </c>
      <c r="CC118" s="84">
        <v>1924</v>
      </c>
      <c r="CD118" s="84">
        <v>50084</v>
      </c>
      <c r="CE118" s="84">
        <v>0</v>
      </c>
      <c r="CF118" s="84">
        <v>0</v>
      </c>
      <c r="CG118" s="84">
        <v>0</v>
      </c>
      <c r="CH118" s="84">
        <v>0</v>
      </c>
    </row>
    <row r="119" spans="1:86" x14ac:dyDescent="0.25">
      <c r="A119" s="84">
        <v>201512</v>
      </c>
      <c r="B119" s="84">
        <v>800</v>
      </c>
      <c r="C119" s="85" t="s">
        <v>368</v>
      </c>
      <c r="D119" s="84">
        <v>9837</v>
      </c>
      <c r="E119" s="84">
        <v>893</v>
      </c>
      <c r="F119" s="84">
        <v>8944</v>
      </c>
      <c r="G119" s="84">
        <v>5</v>
      </c>
      <c r="H119" s="84">
        <v>5189</v>
      </c>
      <c r="I119" s="84">
        <v>173</v>
      </c>
      <c r="J119" s="84">
        <v>13965</v>
      </c>
      <c r="K119" s="84">
        <v>-172</v>
      </c>
      <c r="L119" s="84">
        <v>22</v>
      </c>
      <c r="M119" s="84">
        <v>10755</v>
      </c>
      <c r="N119" s="84">
        <v>303</v>
      </c>
      <c r="O119" s="84">
        <v>335</v>
      </c>
      <c r="P119" s="84">
        <v>256</v>
      </c>
      <c r="Q119" s="84">
        <v>0</v>
      </c>
      <c r="R119" s="84">
        <v>0</v>
      </c>
      <c r="S119" s="84">
        <v>2166</v>
      </c>
      <c r="T119" s="84">
        <v>357</v>
      </c>
      <c r="U119" s="84">
        <v>1809</v>
      </c>
      <c r="V119" s="84">
        <v>52932</v>
      </c>
      <c r="W119" s="84">
        <v>0</v>
      </c>
      <c r="X119" s="84">
        <v>3266</v>
      </c>
      <c r="Y119" s="84">
        <v>0</v>
      </c>
      <c r="Z119" s="84">
        <v>108946</v>
      </c>
      <c r="AA119" s="84">
        <v>51373</v>
      </c>
      <c r="AB119" s="84">
        <v>0</v>
      </c>
      <c r="AC119" s="84">
        <v>5937</v>
      </c>
      <c r="AD119" s="84">
        <v>0</v>
      </c>
      <c r="AE119" s="84">
        <v>0</v>
      </c>
      <c r="AF119" s="84">
        <v>4157</v>
      </c>
      <c r="AG119" s="84">
        <v>0</v>
      </c>
      <c r="AH119" s="84">
        <v>2801</v>
      </c>
      <c r="AI119" s="84">
        <v>1198</v>
      </c>
      <c r="AJ119" s="84">
        <v>1603</v>
      </c>
      <c r="AK119" s="84">
        <v>632</v>
      </c>
      <c r="AL119" s="84">
        <v>155</v>
      </c>
      <c r="AM119" s="84">
        <v>403</v>
      </c>
      <c r="AN119" s="84">
        <v>0</v>
      </c>
      <c r="AO119" s="84">
        <v>1412</v>
      </c>
      <c r="AP119" s="84">
        <v>312</v>
      </c>
      <c r="AQ119" s="84">
        <v>232326</v>
      </c>
      <c r="AR119" s="84">
        <v>0</v>
      </c>
      <c r="AS119" s="84">
        <v>188889</v>
      </c>
      <c r="AT119" s="84">
        <v>4157</v>
      </c>
      <c r="AU119" s="84">
        <v>0</v>
      </c>
      <c r="AV119" s="84">
        <v>0</v>
      </c>
      <c r="AW119" s="84">
        <v>0</v>
      </c>
      <c r="AX119" s="84">
        <v>0</v>
      </c>
      <c r="AY119" s="84">
        <v>0</v>
      </c>
      <c r="AZ119" s="84">
        <v>2718</v>
      </c>
      <c r="BA119" s="84">
        <v>474</v>
      </c>
      <c r="BB119" s="84">
        <v>196238</v>
      </c>
      <c r="BC119" s="84">
        <v>1169</v>
      </c>
      <c r="BD119" s="84">
        <v>0</v>
      </c>
      <c r="BE119" s="84">
        <v>0</v>
      </c>
      <c r="BF119" s="84">
        <v>0</v>
      </c>
      <c r="BG119" s="84">
        <v>0</v>
      </c>
      <c r="BH119" s="84">
        <v>1169</v>
      </c>
      <c r="BI119" s="84">
        <v>0</v>
      </c>
      <c r="BJ119" s="84">
        <v>9145</v>
      </c>
      <c r="BK119" s="84">
        <v>0</v>
      </c>
      <c r="BL119" s="84">
        <v>0</v>
      </c>
      <c r="BM119" s="84">
        <v>0</v>
      </c>
      <c r="BN119" s="84">
        <v>0</v>
      </c>
      <c r="BO119" s="84">
        <v>0</v>
      </c>
      <c r="BP119" s="84">
        <v>0</v>
      </c>
      <c r="BQ119" s="84">
        <v>0</v>
      </c>
      <c r="BR119" s="84">
        <v>0</v>
      </c>
      <c r="BS119" s="84">
        <v>0</v>
      </c>
      <c r="BT119" s="84">
        <v>0</v>
      </c>
      <c r="BU119" s="84">
        <v>0</v>
      </c>
      <c r="BV119" s="84">
        <v>0</v>
      </c>
      <c r="BW119" s="84">
        <v>25775</v>
      </c>
      <c r="BX119" s="84">
        <v>34920</v>
      </c>
      <c r="BY119" s="84">
        <v>232326</v>
      </c>
      <c r="BZ119" s="84">
        <v>32429</v>
      </c>
      <c r="CA119" s="84">
        <v>25097</v>
      </c>
      <c r="CB119" s="84">
        <v>0</v>
      </c>
      <c r="CC119" s="84">
        <v>1995</v>
      </c>
      <c r="CD119" s="84">
        <v>59521</v>
      </c>
      <c r="CE119" s="84">
        <v>0</v>
      </c>
      <c r="CF119" s="84">
        <v>0</v>
      </c>
      <c r="CG119" s="84">
        <v>0</v>
      </c>
      <c r="CH119" s="84">
        <v>0</v>
      </c>
    </row>
    <row r="120" spans="1:86" x14ac:dyDescent="0.25">
      <c r="A120" s="84">
        <v>200912</v>
      </c>
      <c r="B120" s="84">
        <v>824</v>
      </c>
      <c r="C120" s="85" t="s">
        <v>510</v>
      </c>
      <c r="D120" s="84">
        <v>30820</v>
      </c>
      <c r="E120" s="84">
        <v>21932</v>
      </c>
      <c r="F120" s="84">
        <v>8888</v>
      </c>
      <c r="G120" s="84">
        <v>3</v>
      </c>
      <c r="H120" s="84">
        <v>2593</v>
      </c>
      <c r="I120" s="84">
        <v>420</v>
      </c>
      <c r="J120" s="84">
        <v>11064</v>
      </c>
      <c r="K120" s="84">
        <v>12967</v>
      </c>
      <c r="L120" s="84">
        <v>158579</v>
      </c>
      <c r="M120" s="84">
        <v>18510</v>
      </c>
      <c r="N120" s="84">
        <v>159</v>
      </c>
      <c r="O120" s="84">
        <v>156731</v>
      </c>
      <c r="P120" s="84">
        <v>106859</v>
      </c>
      <c r="Q120" s="84">
        <v>905</v>
      </c>
      <c r="R120" s="84">
        <v>0</v>
      </c>
      <c r="S120" s="84">
        <v>-98744</v>
      </c>
      <c r="T120" s="84">
        <v>631</v>
      </c>
      <c r="U120" s="84">
        <v>-99375</v>
      </c>
      <c r="V120" s="84">
        <v>891297</v>
      </c>
      <c r="W120" s="84">
        <v>0</v>
      </c>
      <c r="X120" s="84">
        <v>2962211</v>
      </c>
      <c r="Y120" s="84">
        <v>0</v>
      </c>
      <c r="Z120" s="84">
        <v>5847944</v>
      </c>
      <c r="AA120" s="84">
        <v>1289364</v>
      </c>
      <c r="AB120" s="84">
        <v>0</v>
      </c>
      <c r="AC120" s="84">
        <v>287282</v>
      </c>
      <c r="AD120" s="84">
        <v>0</v>
      </c>
      <c r="AE120" s="84">
        <v>2371</v>
      </c>
      <c r="AF120" s="84">
        <v>0</v>
      </c>
      <c r="AG120" s="84">
        <v>0</v>
      </c>
      <c r="AH120" s="84">
        <v>4894</v>
      </c>
      <c r="AI120" s="84">
        <v>246</v>
      </c>
      <c r="AJ120" s="84">
        <v>4648</v>
      </c>
      <c r="AK120" s="84">
        <v>4479</v>
      </c>
      <c r="AL120" s="84">
        <v>0</v>
      </c>
      <c r="AM120" s="84">
        <v>0</v>
      </c>
      <c r="AN120" s="84">
        <v>5540</v>
      </c>
      <c r="AO120" s="84">
        <v>175430</v>
      </c>
      <c r="AP120" s="84">
        <v>7055</v>
      </c>
      <c r="AQ120" s="84">
        <v>11477867</v>
      </c>
      <c r="AR120" s="84">
        <v>1995727</v>
      </c>
      <c r="AS120" s="84">
        <v>5170351</v>
      </c>
      <c r="AT120" s="84">
        <v>0</v>
      </c>
      <c r="AU120" s="84">
        <v>1820418</v>
      </c>
      <c r="AV120" s="84">
        <v>0</v>
      </c>
      <c r="AW120" s="84">
        <v>0</v>
      </c>
      <c r="AX120" s="84">
        <v>0</v>
      </c>
      <c r="AY120" s="84">
        <v>0</v>
      </c>
      <c r="AZ120" s="84">
        <v>996072</v>
      </c>
      <c r="BA120" s="84">
        <v>844</v>
      </c>
      <c r="BB120" s="84">
        <v>9983412</v>
      </c>
      <c r="BC120" s="84">
        <v>36312</v>
      </c>
      <c r="BD120" s="84">
        <v>594</v>
      </c>
      <c r="BE120" s="84">
        <v>0</v>
      </c>
      <c r="BF120" s="84">
        <v>157877</v>
      </c>
      <c r="BG120" s="84">
        <v>99047</v>
      </c>
      <c r="BH120" s="84">
        <v>293830</v>
      </c>
      <c r="BI120" s="84">
        <v>300000</v>
      </c>
      <c r="BJ120" s="84">
        <v>100000</v>
      </c>
      <c r="BK120" s="84">
        <v>0</v>
      </c>
      <c r="BL120" s="84">
        <v>0</v>
      </c>
      <c r="BM120" s="84">
        <v>0</v>
      </c>
      <c r="BN120" s="84">
        <v>0</v>
      </c>
      <c r="BO120" s="84">
        <v>0</v>
      </c>
      <c r="BP120" s="84">
        <v>0</v>
      </c>
      <c r="BQ120" s="84">
        <v>0</v>
      </c>
      <c r="BR120" s="84">
        <v>900000</v>
      </c>
      <c r="BS120" s="84">
        <v>0</v>
      </c>
      <c r="BT120" s="84">
        <v>0</v>
      </c>
      <c r="BU120" s="84">
        <v>0</v>
      </c>
      <c r="BV120" s="84">
        <v>900000</v>
      </c>
      <c r="BW120" s="84">
        <v>-99375</v>
      </c>
      <c r="BX120" s="84">
        <v>900625</v>
      </c>
      <c r="BY120" s="84">
        <v>11477867</v>
      </c>
      <c r="BZ120" s="84">
        <v>500112</v>
      </c>
      <c r="CA120" s="84">
        <v>279816</v>
      </c>
      <c r="CB120" s="84">
        <v>0</v>
      </c>
      <c r="CC120" s="84">
        <v>401677</v>
      </c>
      <c r="CD120" s="84">
        <v>1181605</v>
      </c>
      <c r="CE120" s="84">
        <v>0</v>
      </c>
      <c r="CF120" s="84">
        <v>0</v>
      </c>
      <c r="CG120" s="84">
        <v>0</v>
      </c>
      <c r="CH120" s="84">
        <v>0</v>
      </c>
    </row>
    <row r="121" spans="1:86" x14ac:dyDescent="0.25">
      <c r="A121" s="84">
        <v>201012</v>
      </c>
      <c r="B121" s="84">
        <v>824</v>
      </c>
      <c r="C121" s="85" t="s">
        <v>510</v>
      </c>
      <c r="D121" s="84">
        <v>264599</v>
      </c>
      <c r="E121" s="84">
        <v>162117</v>
      </c>
      <c r="F121" s="84">
        <v>102482</v>
      </c>
      <c r="G121" s="84">
        <v>6</v>
      </c>
      <c r="H121" s="84">
        <v>13377</v>
      </c>
      <c r="I121" s="84">
        <v>11233</v>
      </c>
      <c r="J121" s="84">
        <v>104632</v>
      </c>
      <c r="K121" s="84">
        <v>136385</v>
      </c>
      <c r="L121" s="84">
        <v>59524</v>
      </c>
      <c r="M121" s="84">
        <v>215413</v>
      </c>
      <c r="N121" s="84">
        <v>1884</v>
      </c>
      <c r="O121" s="84">
        <v>31735</v>
      </c>
      <c r="P121" s="84">
        <v>1005276</v>
      </c>
      <c r="Q121" s="84">
        <v>6308</v>
      </c>
      <c r="R121" s="84">
        <v>0</v>
      </c>
      <c r="S121" s="84">
        <v>-947459</v>
      </c>
      <c r="T121" s="84">
        <v>-631</v>
      </c>
      <c r="U121" s="84">
        <v>-946828</v>
      </c>
      <c r="V121" s="84">
        <v>19390</v>
      </c>
      <c r="W121" s="84">
        <v>0</v>
      </c>
      <c r="X121" s="84">
        <v>161975</v>
      </c>
      <c r="Y121" s="84">
        <v>85303</v>
      </c>
      <c r="Z121" s="84">
        <v>3466359</v>
      </c>
      <c r="AA121" s="84">
        <v>213962</v>
      </c>
      <c r="AB121" s="84">
        <v>0</v>
      </c>
      <c r="AC121" s="84">
        <v>185671</v>
      </c>
      <c r="AD121" s="84">
        <v>0</v>
      </c>
      <c r="AE121" s="84">
        <v>8679</v>
      </c>
      <c r="AF121" s="84">
        <v>0</v>
      </c>
      <c r="AG121" s="84">
        <v>0</v>
      </c>
      <c r="AH121" s="84">
        <v>4691</v>
      </c>
      <c r="AI121" s="84">
        <v>246</v>
      </c>
      <c r="AJ121" s="84">
        <v>4445</v>
      </c>
      <c r="AK121" s="84">
        <v>5394</v>
      </c>
      <c r="AL121" s="84">
        <v>2</v>
      </c>
      <c r="AM121" s="84">
        <v>0</v>
      </c>
      <c r="AN121" s="84">
        <v>48227</v>
      </c>
      <c r="AO121" s="84">
        <v>32390</v>
      </c>
      <c r="AP121" s="84">
        <v>4453</v>
      </c>
      <c r="AQ121" s="84">
        <v>4236496</v>
      </c>
      <c r="AR121" s="84">
        <v>8960</v>
      </c>
      <c r="AS121" s="84">
        <v>2317449</v>
      </c>
      <c r="AT121" s="84">
        <v>0</v>
      </c>
      <c r="AU121" s="84">
        <v>0</v>
      </c>
      <c r="AV121" s="84">
        <v>0</v>
      </c>
      <c r="AW121" s="84">
        <v>0</v>
      </c>
      <c r="AX121" s="84">
        <v>0</v>
      </c>
      <c r="AY121" s="84">
        <v>0</v>
      </c>
      <c r="AZ121" s="84">
        <v>239940</v>
      </c>
      <c r="BA121" s="84">
        <v>397</v>
      </c>
      <c r="BB121" s="84">
        <v>2566746</v>
      </c>
      <c r="BC121" s="84">
        <v>30746</v>
      </c>
      <c r="BD121" s="84">
        <v>0</v>
      </c>
      <c r="BE121" s="84">
        <v>0</v>
      </c>
      <c r="BF121" s="84">
        <v>84374</v>
      </c>
      <c r="BG121" s="84">
        <v>100843</v>
      </c>
      <c r="BH121" s="84">
        <v>215963</v>
      </c>
      <c r="BI121" s="84">
        <v>660000</v>
      </c>
      <c r="BJ121" s="84">
        <v>184000</v>
      </c>
      <c r="BK121" s="84">
        <v>0</v>
      </c>
      <c r="BL121" s="84">
        <v>0</v>
      </c>
      <c r="BM121" s="84">
        <v>0</v>
      </c>
      <c r="BN121" s="84">
        <v>0</v>
      </c>
      <c r="BO121" s="84">
        <v>0</v>
      </c>
      <c r="BP121" s="84">
        <v>0</v>
      </c>
      <c r="BQ121" s="84">
        <v>0</v>
      </c>
      <c r="BR121" s="84">
        <v>1663212</v>
      </c>
      <c r="BS121" s="84">
        <v>7212</v>
      </c>
      <c r="BT121" s="84">
        <v>0</v>
      </c>
      <c r="BU121" s="84">
        <v>0</v>
      </c>
      <c r="BV121" s="84">
        <v>1656000</v>
      </c>
      <c r="BW121" s="84">
        <v>-1053425</v>
      </c>
      <c r="BX121" s="84">
        <v>793787</v>
      </c>
      <c r="BY121" s="84">
        <v>4236496</v>
      </c>
      <c r="BZ121" s="84">
        <v>207727</v>
      </c>
      <c r="CA121" s="84">
        <v>144505</v>
      </c>
      <c r="CB121" s="84">
        <v>0</v>
      </c>
      <c r="CC121" s="84">
        <v>69661</v>
      </c>
      <c r="CD121" s="84">
        <v>421893</v>
      </c>
      <c r="CE121" s="84">
        <v>0</v>
      </c>
      <c r="CF121" s="84">
        <v>0</v>
      </c>
      <c r="CG121" s="84">
        <v>5018</v>
      </c>
      <c r="CH121" s="84">
        <v>5018</v>
      </c>
    </row>
    <row r="122" spans="1:86" x14ac:dyDescent="0.25">
      <c r="A122" s="84">
        <v>200512</v>
      </c>
      <c r="B122" s="84">
        <v>828</v>
      </c>
      <c r="C122" s="85" t="s">
        <v>470</v>
      </c>
      <c r="D122" s="84">
        <v>241481</v>
      </c>
      <c r="E122" s="84">
        <v>56662</v>
      </c>
      <c r="F122" s="84">
        <v>184819</v>
      </c>
      <c r="G122" s="84">
        <v>13324</v>
      </c>
      <c r="H122" s="84">
        <v>83787</v>
      </c>
      <c r="I122" s="84">
        <v>4607</v>
      </c>
      <c r="J122" s="84">
        <v>277323</v>
      </c>
      <c r="K122" s="84">
        <v>70579</v>
      </c>
      <c r="L122" s="84">
        <v>2699</v>
      </c>
      <c r="M122" s="84">
        <v>130258</v>
      </c>
      <c r="N122" s="84">
        <v>2777</v>
      </c>
      <c r="O122" s="84">
        <v>90</v>
      </c>
      <c r="P122" s="84">
        <v>4995</v>
      </c>
      <c r="Q122" s="84">
        <v>19963</v>
      </c>
      <c r="R122" s="84">
        <v>0</v>
      </c>
      <c r="S122" s="84">
        <v>232444</v>
      </c>
      <c r="T122" s="84">
        <v>51620</v>
      </c>
      <c r="U122" s="84">
        <v>180824</v>
      </c>
      <c r="V122" s="84">
        <v>170165</v>
      </c>
      <c r="W122" s="84">
        <v>0</v>
      </c>
      <c r="X122" s="84">
        <v>108086</v>
      </c>
      <c r="Y122" s="84">
        <v>0</v>
      </c>
      <c r="Z122" s="84">
        <v>3769769</v>
      </c>
      <c r="AA122" s="84">
        <v>735014</v>
      </c>
      <c r="AB122" s="84">
        <v>0</v>
      </c>
      <c r="AC122" s="84">
        <v>122294</v>
      </c>
      <c r="AD122" s="84">
        <v>3315</v>
      </c>
      <c r="AE122" s="84">
        <v>74424</v>
      </c>
      <c r="AF122" s="84">
        <v>93325</v>
      </c>
      <c r="AG122" s="84">
        <v>0</v>
      </c>
      <c r="AH122" s="84">
        <v>0</v>
      </c>
      <c r="AI122" s="84">
        <v>0</v>
      </c>
      <c r="AJ122" s="84">
        <v>0</v>
      </c>
      <c r="AK122" s="84">
        <v>6002</v>
      </c>
      <c r="AL122" s="84">
        <v>5690</v>
      </c>
      <c r="AM122" s="84">
        <v>14856</v>
      </c>
      <c r="AN122" s="84">
        <v>1261</v>
      </c>
      <c r="AO122" s="84">
        <v>48636</v>
      </c>
      <c r="AP122" s="84">
        <v>2935</v>
      </c>
      <c r="AQ122" s="84">
        <v>5155772</v>
      </c>
      <c r="AR122" s="84">
        <v>962436</v>
      </c>
      <c r="AS122" s="84">
        <v>2886193</v>
      </c>
      <c r="AT122" s="84">
        <v>93325</v>
      </c>
      <c r="AU122" s="84">
        <v>0</v>
      </c>
      <c r="AV122" s="84">
        <v>0</v>
      </c>
      <c r="AW122" s="84">
        <v>0</v>
      </c>
      <c r="AX122" s="84">
        <v>0</v>
      </c>
      <c r="AY122" s="84">
        <v>0</v>
      </c>
      <c r="AZ122" s="84">
        <v>212007</v>
      </c>
      <c r="BA122" s="84">
        <v>1636</v>
      </c>
      <c r="BB122" s="84">
        <v>4155597</v>
      </c>
      <c r="BC122" s="84">
        <v>0</v>
      </c>
      <c r="BD122" s="84">
        <v>0</v>
      </c>
      <c r="BE122" s="84">
        <v>0</v>
      </c>
      <c r="BF122" s="84">
        <v>22155</v>
      </c>
      <c r="BG122" s="84">
        <v>0</v>
      </c>
      <c r="BH122" s="84">
        <v>22155</v>
      </c>
      <c r="BI122" s="84">
        <v>58811</v>
      </c>
      <c r="BJ122" s="84">
        <v>64000</v>
      </c>
      <c r="BK122" s="84">
        <v>0</v>
      </c>
      <c r="BL122" s="84">
        <v>0</v>
      </c>
      <c r="BM122" s="84">
        <v>0</v>
      </c>
      <c r="BN122" s="84">
        <v>0</v>
      </c>
      <c r="BO122" s="84">
        <v>0</v>
      </c>
      <c r="BP122" s="84">
        <v>0</v>
      </c>
      <c r="BQ122" s="84">
        <v>0</v>
      </c>
      <c r="BR122" s="84">
        <v>23557</v>
      </c>
      <c r="BS122" s="84">
        <v>0</v>
      </c>
      <c r="BT122" s="84">
        <v>0</v>
      </c>
      <c r="BU122" s="84">
        <v>0</v>
      </c>
      <c r="BV122" s="84">
        <v>23557</v>
      </c>
      <c r="BW122" s="84">
        <v>831652</v>
      </c>
      <c r="BX122" s="84">
        <v>919209</v>
      </c>
      <c r="BY122" s="84">
        <v>5155772</v>
      </c>
      <c r="BZ122" s="84">
        <v>2205779</v>
      </c>
      <c r="CA122" s="84">
        <v>989094</v>
      </c>
      <c r="CB122" s="84">
        <v>3851</v>
      </c>
      <c r="CC122" s="84">
        <v>268191</v>
      </c>
      <c r="CD122" s="84">
        <v>3466915</v>
      </c>
      <c r="CE122" s="84">
        <v>15000</v>
      </c>
      <c r="CF122" s="84">
        <v>0</v>
      </c>
      <c r="CG122" s="84">
        <v>0</v>
      </c>
      <c r="CH122" s="84">
        <v>15000</v>
      </c>
    </row>
    <row r="123" spans="1:86" x14ac:dyDescent="0.25">
      <c r="A123" s="84">
        <v>200612</v>
      </c>
      <c r="B123" s="84">
        <v>828</v>
      </c>
      <c r="C123" s="85" t="s">
        <v>470</v>
      </c>
      <c r="D123" s="84">
        <v>310880</v>
      </c>
      <c r="E123" s="84">
        <v>91432</v>
      </c>
      <c r="F123" s="84">
        <v>219448</v>
      </c>
      <c r="G123" s="84">
        <v>49563</v>
      </c>
      <c r="H123" s="84">
        <v>94799</v>
      </c>
      <c r="I123" s="84">
        <v>4790</v>
      </c>
      <c r="J123" s="84">
        <v>359020</v>
      </c>
      <c r="K123" s="84">
        <v>61129</v>
      </c>
      <c r="L123" s="84">
        <v>5844</v>
      </c>
      <c r="M123" s="84">
        <v>139357</v>
      </c>
      <c r="N123" s="84">
        <v>2200</v>
      </c>
      <c r="O123" s="84">
        <v>208</v>
      </c>
      <c r="P123" s="84">
        <v>-2670</v>
      </c>
      <c r="Q123" s="84">
        <v>19990</v>
      </c>
      <c r="R123" s="84">
        <v>0</v>
      </c>
      <c r="S123" s="84">
        <v>306888</v>
      </c>
      <c r="T123" s="84">
        <v>54941</v>
      </c>
      <c r="U123" s="84">
        <v>251947</v>
      </c>
      <c r="V123" s="84">
        <v>193192</v>
      </c>
      <c r="W123" s="84">
        <v>0</v>
      </c>
      <c r="X123" s="84">
        <v>118292</v>
      </c>
      <c r="Y123" s="84">
        <v>0</v>
      </c>
      <c r="Z123" s="84">
        <v>4843912</v>
      </c>
      <c r="AA123" s="84">
        <v>745176</v>
      </c>
      <c r="AB123" s="84">
        <v>0</v>
      </c>
      <c r="AC123" s="84">
        <v>155818</v>
      </c>
      <c r="AD123" s="84">
        <v>3315</v>
      </c>
      <c r="AE123" s="84">
        <v>50500</v>
      </c>
      <c r="AF123" s="84">
        <v>175364</v>
      </c>
      <c r="AG123" s="84">
        <v>0</v>
      </c>
      <c r="AH123" s="84">
        <v>0</v>
      </c>
      <c r="AI123" s="84">
        <v>0</v>
      </c>
      <c r="AJ123" s="84">
        <v>0</v>
      </c>
      <c r="AK123" s="84">
        <v>5736</v>
      </c>
      <c r="AL123" s="84">
        <v>0</v>
      </c>
      <c r="AM123" s="84">
        <v>21364</v>
      </c>
      <c r="AN123" s="84">
        <v>0</v>
      </c>
      <c r="AO123" s="84">
        <v>64894</v>
      </c>
      <c r="AP123" s="84">
        <v>3262</v>
      </c>
      <c r="AQ123" s="84">
        <v>6380825</v>
      </c>
      <c r="AR123" s="84">
        <v>1489307</v>
      </c>
      <c r="AS123" s="84">
        <v>3395631</v>
      </c>
      <c r="AT123" s="84">
        <v>175364</v>
      </c>
      <c r="AU123" s="84">
        <v>0</v>
      </c>
      <c r="AV123" s="84">
        <v>0</v>
      </c>
      <c r="AW123" s="84">
        <v>0</v>
      </c>
      <c r="AX123" s="84">
        <v>2056</v>
      </c>
      <c r="AY123" s="84">
        <v>0</v>
      </c>
      <c r="AZ123" s="84">
        <v>161315</v>
      </c>
      <c r="BA123" s="84">
        <v>672</v>
      </c>
      <c r="BB123" s="84">
        <v>5224345</v>
      </c>
      <c r="BC123" s="84">
        <v>0</v>
      </c>
      <c r="BD123" s="84">
        <v>0</v>
      </c>
      <c r="BE123" s="84">
        <v>0</v>
      </c>
      <c r="BF123" s="84">
        <v>23730</v>
      </c>
      <c r="BG123" s="84">
        <v>0</v>
      </c>
      <c r="BH123" s="84">
        <v>23730</v>
      </c>
      <c r="BI123" s="84">
        <v>55624</v>
      </c>
      <c r="BJ123" s="84">
        <v>62000</v>
      </c>
      <c r="BK123" s="84">
        <v>0</v>
      </c>
      <c r="BL123" s="84">
        <v>0</v>
      </c>
      <c r="BM123" s="84">
        <v>0</v>
      </c>
      <c r="BN123" s="84">
        <v>0</v>
      </c>
      <c r="BO123" s="84">
        <v>0</v>
      </c>
      <c r="BP123" s="84">
        <v>0</v>
      </c>
      <c r="BQ123" s="84">
        <v>0</v>
      </c>
      <c r="BR123" s="84">
        <v>21675</v>
      </c>
      <c r="BS123" s="84">
        <v>21675</v>
      </c>
      <c r="BT123" s="84">
        <v>0</v>
      </c>
      <c r="BU123" s="84">
        <v>0</v>
      </c>
      <c r="BV123" s="84">
        <v>0</v>
      </c>
      <c r="BW123" s="84">
        <v>993451</v>
      </c>
      <c r="BX123" s="84">
        <v>1077126</v>
      </c>
      <c r="BY123" s="84">
        <v>6380825</v>
      </c>
      <c r="BZ123" s="84">
        <v>2160540</v>
      </c>
      <c r="CA123" s="84">
        <v>1131675</v>
      </c>
      <c r="CB123" s="84">
        <v>5538</v>
      </c>
      <c r="CC123" s="84">
        <v>314806</v>
      </c>
      <c r="CD123" s="84">
        <v>3612559</v>
      </c>
      <c r="CE123" s="84">
        <v>10000</v>
      </c>
      <c r="CF123" s="84">
        <v>0</v>
      </c>
      <c r="CG123" s="84">
        <v>0</v>
      </c>
      <c r="CH123" s="84">
        <v>10000</v>
      </c>
    </row>
    <row r="124" spans="1:86" x14ac:dyDescent="0.25">
      <c r="A124" s="84">
        <v>200712</v>
      </c>
      <c r="B124" s="84">
        <v>828</v>
      </c>
      <c r="C124" s="85" t="s">
        <v>470</v>
      </c>
      <c r="D124" s="84">
        <v>428469</v>
      </c>
      <c r="E124" s="84">
        <v>173427</v>
      </c>
      <c r="F124" s="84">
        <v>255042</v>
      </c>
      <c r="G124" s="84">
        <v>60931</v>
      </c>
      <c r="H124" s="84">
        <v>81305</v>
      </c>
      <c r="I124" s="84">
        <v>5013</v>
      </c>
      <c r="J124" s="84">
        <v>392265</v>
      </c>
      <c r="K124" s="84">
        <v>-29467</v>
      </c>
      <c r="L124" s="84">
        <v>1481</v>
      </c>
      <c r="M124" s="84">
        <v>141543</v>
      </c>
      <c r="N124" s="84">
        <v>2026</v>
      </c>
      <c r="O124" s="84">
        <v>145</v>
      </c>
      <c r="P124" s="84">
        <v>-15592</v>
      </c>
      <c r="Q124" s="84">
        <v>24265</v>
      </c>
      <c r="R124" s="84">
        <v>0</v>
      </c>
      <c r="S124" s="84">
        <v>260422</v>
      </c>
      <c r="T124" s="84">
        <v>40950</v>
      </c>
      <c r="U124" s="84">
        <v>219472</v>
      </c>
      <c r="V124" s="84">
        <v>85899</v>
      </c>
      <c r="W124" s="84">
        <v>0</v>
      </c>
      <c r="X124" s="84">
        <v>406984</v>
      </c>
      <c r="Y124" s="84">
        <v>0</v>
      </c>
      <c r="Z124" s="84">
        <v>5396026</v>
      </c>
      <c r="AA124" s="84">
        <v>872876</v>
      </c>
      <c r="AB124" s="84">
        <v>0</v>
      </c>
      <c r="AC124" s="84">
        <v>151544</v>
      </c>
      <c r="AD124" s="84">
        <v>3315</v>
      </c>
      <c r="AE124" s="84">
        <v>50500</v>
      </c>
      <c r="AF124" s="84">
        <v>228903</v>
      </c>
      <c r="AG124" s="84">
        <v>0</v>
      </c>
      <c r="AH124" s="84">
        <v>0</v>
      </c>
      <c r="AI124" s="84">
        <v>0</v>
      </c>
      <c r="AJ124" s="84">
        <v>0</v>
      </c>
      <c r="AK124" s="84">
        <v>6041</v>
      </c>
      <c r="AL124" s="84">
        <v>7335</v>
      </c>
      <c r="AM124" s="84">
        <v>40380</v>
      </c>
      <c r="AN124" s="84">
        <v>0</v>
      </c>
      <c r="AO124" s="84">
        <v>72339</v>
      </c>
      <c r="AP124" s="84">
        <v>3583</v>
      </c>
      <c r="AQ124" s="84">
        <v>7325725</v>
      </c>
      <c r="AR124" s="84">
        <v>1687660</v>
      </c>
      <c r="AS124" s="84">
        <v>3786644</v>
      </c>
      <c r="AT124" s="84">
        <v>228903</v>
      </c>
      <c r="AU124" s="84">
        <v>0</v>
      </c>
      <c r="AV124" s="84">
        <v>0</v>
      </c>
      <c r="AW124" s="84">
        <v>0</v>
      </c>
      <c r="AX124" s="84">
        <v>0</v>
      </c>
      <c r="AY124" s="84">
        <v>0</v>
      </c>
      <c r="AZ124" s="84">
        <v>206361</v>
      </c>
      <c r="BA124" s="84">
        <v>640</v>
      </c>
      <c r="BB124" s="84">
        <v>5910208</v>
      </c>
      <c r="BC124" s="84">
        <v>0</v>
      </c>
      <c r="BD124" s="84">
        <v>0</v>
      </c>
      <c r="BE124" s="84">
        <v>0</v>
      </c>
      <c r="BF124" s="84">
        <v>10833</v>
      </c>
      <c r="BG124" s="84">
        <v>0</v>
      </c>
      <c r="BH124" s="84">
        <v>10833</v>
      </c>
      <c r="BI124" s="84">
        <v>230381</v>
      </c>
      <c r="BJ124" s="84">
        <v>124000</v>
      </c>
      <c r="BK124" s="84">
        <v>0</v>
      </c>
      <c r="BL124" s="84">
        <v>0</v>
      </c>
      <c r="BM124" s="84">
        <v>0</v>
      </c>
      <c r="BN124" s="84">
        <v>0</v>
      </c>
      <c r="BO124" s="84">
        <v>0</v>
      </c>
      <c r="BP124" s="84">
        <v>0</v>
      </c>
      <c r="BQ124" s="84">
        <v>0</v>
      </c>
      <c r="BR124" s="84">
        <v>21675</v>
      </c>
      <c r="BS124" s="84">
        <v>21675</v>
      </c>
      <c r="BT124" s="84">
        <v>0</v>
      </c>
      <c r="BU124" s="84">
        <v>0</v>
      </c>
      <c r="BV124" s="84">
        <v>0</v>
      </c>
      <c r="BW124" s="84">
        <v>1028628</v>
      </c>
      <c r="BX124" s="84">
        <v>1174303</v>
      </c>
      <c r="BY124" s="84">
        <v>7325725</v>
      </c>
      <c r="BZ124" s="84">
        <v>2204077</v>
      </c>
      <c r="CA124" s="84">
        <v>1238479</v>
      </c>
      <c r="CB124" s="84">
        <v>500</v>
      </c>
      <c r="CC124" s="84">
        <v>304907</v>
      </c>
      <c r="CD124" s="84">
        <v>3747963</v>
      </c>
      <c r="CE124" s="84">
        <v>10000</v>
      </c>
      <c r="CF124" s="84">
        <v>0</v>
      </c>
      <c r="CG124" s="84">
        <v>0</v>
      </c>
      <c r="CH124" s="84">
        <v>10000</v>
      </c>
    </row>
    <row r="125" spans="1:86" x14ac:dyDescent="0.25">
      <c r="A125" s="84">
        <v>200812</v>
      </c>
      <c r="B125" s="84">
        <v>828</v>
      </c>
      <c r="C125" s="85" t="s">
        <v>470</v>
      </c>
      <c r="D125" s="84">
        <v>493548</v>
      </c>
      <c r="E125" s="84">
        <v>224098</v>
      </c>
      <c r="F125" s="84">
        <v>269450</v>
      </c>
      <c r="G125" s="84">
        <v>9777</v>
      </c>
      <c r="H125" s="84">
        <v>73956</v>
      </c>
      <c r="I125" s="84">
        <v>4634</v>
      </c>
      <c r="J125" s="84">
        <v>348549</v>
      </c>
      <c r="K125" s="84">
        <v>-20945</v>
      </c>
      <c r="L125" s="84">
        <v>11048</v>
      </c>
      <c r="M125" s="84">
        <v>170762</v>
      </c>
      <c r="N125" s="84">
        <v>2286</v>
      </c>
      <c r="O125" s="84">
        <v>9575</v>
      </c>
      <c r="P125" s="84">
        <v>68865</v>
      </c>
      <c r="Q125" s="84">
        <v>737</v>
      </c>
      <c r="R125" s="84">
        <v>0</v>
      </c>
      <c r="S125" s="84">
        <v>87899</v>
      </c>
      <c r="T125" s="84">
        <v>24532</v>
      </c>
      <c r="U125" s="84">
        <v>63367</v>
      </c>
      <c r="V125" s="84">
        <v>217230</v>
      </c>
      <c r="W125" s="84">
        <v>0</v>
      </c>
      <c r="X125" s="84">
        <v>167555</v>
      </c>
      <c r="Y125" s="84">
        <v>0</v>
      </c>
      <c r="Z125" s="84">
        <v>5477368</v>
      </c>
      <c r="AA125" s="84">
        <v>521170</v>
      </c>
      <c r="AB125" s="84">
        <v>287934</v>
      </c>
      <c r="AC125" s="84">
        <v>155482</v>
      </c>
      <c r="AD125" s="84">
        <v>3315</v>
      </c>
      <c r="AE125" s="84">
        <v>43402</v>
      </c>
      <c r="AF125" s="84">
        <v>246231</v>
      </c>
      <c r="AG125" s="84">
        <v>0</v>
      </c>
      <c r="AH125" s="84">
        <v>0</v>
      </c>
      <c r="AI125" s="84">
        <v>0</v>
      </c>
      <c r="AJ125" s="84">
        <v>0</v>
      </c>
      <c r="AK125" s="84">
        <v>9111</v>
      </c>
      <c r="AL125" s="84">
        <v>38822</v>
      </c>
      <c r="AM125" s="84">
        <v>33792</v>
      </c>
      <c r="AN125" s="84">
        <v>8154</v>
      </c>
      <c r="AO125" s="84">
        <v>84442</v>
      </c>
      <c r="AP125" s="84">
        <v>7158</v>
      </c>
      <c r="AQ125" s="84">
        <v>7301165</v>
      </c>
      <c r="AR125" s="84">
        <v>1760315</v>
      </c>
      <c r="AS125" s="84">
        <v>3676518</v>
      </c>
      <c r="AT125" s="84">
        <v>246231</v>
      </c>
      <c r="AU125" s="84">
        <v>0</v>
      </c>
      <c r="AV125" s="84">
        <v>151272</v>
      </c>
      <c r="AW125" s="84">
        <v>0</v>
      </c>
      <c r="AX125" s="84">
        <v>0</v>
      </c>
      <c r="AY125" s="84">
        <v>997</v>
      </c>
      <c r="AZ125" s="84">
        <v>117684</v>
      </c>
      <c r="BA125" s="84">
        <v>491</v>
      </c>
      <c r="BB125" s="84">
        <v>5953509</v>
      </c>
      <c r="BC125" s="84">
        <v>0</v>
      </c>
      <c r="BD125" s="84">
        <v>0</v>
      </c>
      <c r="BE125" s="84">
        <v>0</v>
      </c>
      <c r="BF125" s="84">
        <v>10406</v>
      </c>
      <c r="BG125" s="84">
        <v>0</v>
      </c>
      <c r="BH125" s="84">
        <v>10406</v>
      </c>
      <c r="BI125" s="84">
        <v>229989</v>
      </c>
      <c r="BJ125" s="84">
        <v>120000</v>
      </c>
      <c r="BK125" s="84">
        <v>0</v>
      </c>
      <c r="BL125" s="84">
        <v>-12463</v>
      </c>
      <c r="BM125" s="84">
        <v>0</v>
      </c>
      <c r="BN125" s="84">
        <v>0</v>
      </c>
      <c r="BO125" s="84">
        <v>-12463</v>
      </c>
      <c r="BP125" s="84">
        <v>0</v>
      </c>
      <c r="BQ125" s="84">
        <v>0</v>
      </c>
      <c r="BR125" s="84">
        <v>14577</v>
      </c>
      <c r="BS125" s="84">
        <v>14577</v>
      </c>
      <c r="BT125" s="84">
        <v>0</v>
      </c>
      <c r="BU125" s="84">
        <v>0</v>
      </c>
      <c r="BV125" s="84">
        <v>0</v>
      </c>
      <c r="BW125" s="84">
        <v>985148</v>
      </c>
      <c r="BX125" s="84">
        <v>1107261</v>
      </c>
      <c r="BY125" s="84">
        <v>7301165</v>
      </c>
      <c r="BZ125" s="84">
        <v>1869993</v>
      </c>
      <c r="CA125" s="84">
        <v>627437</v>
      </c>
      <c r="CB125" s="84">
        <v>0</v>
      </c>
      <c r="CC125" s="84">
        <v>237597</v>
      </c>
      <c r="CD125" s="84">
        <v>2735027</v>
      </c>
      <c r="CE125" s="84">
        <v>0</v>
      </c>
      <c r="CF125" s="84">
        <v>0</v>
      </c>
      <c r="CG125" s="84">
        <v>96466</v>
      </c>
      <c r="CH125" s="84">
        <v>96466</v>
      </c>
    </row>
    <row r="126" spans="1:86" x14ac:dyDescent="0.25">
      <c r="A126" s="84">
        <v>200912</v>
      </c>
      <c r="B126" s="84">
        <v>828</v>
      </c>
      <c r="C126" s="85" t="s">
        <v>470</v>
      </c>
      <c r="D126" s="84">
        <v>426613</v>
      </c>
      <c r="E126" s="84">
        <v>158238</v>
      </c>
      <c r="F126" s="84">
        <v>268375</v>
      </c>
      <c r="G126" s="84">
        <v>50162</v>
      </c>
      <c r="H126" s="84">
        <v>80550</v>
      </c>
      <c r="I126" s="84">
        <v>4239</v>
      </c>
      <c r="J126" s="84">
        <v>394848</v>
      </c>
      <c r="K126" s="84">
        <v>-2951</v>
      </c>
      <c r="L126" s="84">
        <v>4156</v>
      </c>
      <c r="M126" s="84">
        <v>169061</v>
      </c>
      <c r="N126" s="84">
        <v>2681</v>
      </c>
      <c r="O126" s="84">
        <v>29729</v>
      </c>
      <c r="P126" s="84">
        <v>155130</v>
      </c>
      <c r="Q126" s="84">
        <v>-24784</v>
      </c>
      <c r="R126" s="84">
        <v>-519</v>
      </c>
      <c r="S126" s="84">
        <v>14149</v>
      </c>
      <c r="T126" s="84">
        <v>21</v>
      </c>
      <c r="U126" s="84">
        <v>14128</v>
      </c>
      <c r="V126" s="84">
        <v>309445</v>
      </c>
      <c r="W126" s="84">
        <v>0</v>
      </c>
      <c r="X126" s="84">
        <v>207059</v>
      </c>
      <c r="Y126" s="84">
        <v>0</v>
      </c>
      <c r="Z126" s="84">
        <v>5032681</v>
      </c>
      <c r="AA126" s="84">
        <v>1453353</v>
      </c>
      <c r="AB126" s="84">
        <v>268316</v>
      </c>
      <c r="AC126" s="84">
        <v>211706</v>
      </c>
      <c r="AD126" s="84">
        <v>4455</v>
      </c>
      <c r="AE126" s="84">
        <v>20800</v>
      </c>
      <c r="AF126" s="84">
        <v>211677</v>
      </c>
      <c r="AG126" s="84">
        <v>0</v>
      </c>
      <c r="AH126" s="84">
        <v>0</v>
      </c>
      <c r="AI126" s="84">
        <v>0</v>
      </c>
      <c r="AJ126" s="84">
        <v>0</v>
      </c>
      <c r="AK126" s="84">
        <v>8255</v>
      </c>
      <c r="AL126" s="84">
        <v>15052</v>
      </c>
      <c r="AM126" s="84">
        <v>5338</v>
      </c>
      <c r="AN126" s="84">
        <v>26538</v>
      </c>
      <c r="AO126" s="84">
        <v>104268</v>
      </c>
      <c r="AP126" s="84">
        <v>4603</v>
      </c>
      <c r="AQ126" s="84">
        <v>7883546</v>
      </c>
      <c r="AR126" s="84">
        <v>1571937</v>
      </c>
      <c r="AS126" s="84">
        <v>4108398</v>
      </c>
      <c r="AT126" s="84">
        <v>211677</v>
      </c>
      <c r="AU126" s="84">
        <v>0</v>
      </c>
      <c r="AV126" s="84">
        <v>352435</v>
      </c>
      <c r="AW126" s="84">
        <v>0</v>
      </c>
      <c r="AX126" s="84">
        <v>0</v>
      </c>
      <c r="AY126" s="84">
        <v>19614</v>
      </c>
      <c r="AZ126" s="84">
        <v>112685</v>
      </c>
      <c r="BA126" s="84">
        <v>505</v>
      </c>
      <c r="BB126" s="84">
        <v>6377251</v>
      </c>
      <c r="BC126" s="84">
        <v>0</v>
      </c>
      <c r="BD126" s="84">
        <v>0</v>
      </c>
      <c r="BE126" s="84">
        <v>0</v>
      </c>
      <c r="BF126" s="84">
        <v>33097</v>
      </c>
      <c r="BG126" s="84">
        <v>0</v>
      </c>
      <c r="BH126" s="84">
        <v>33097</v>
      </c>
      <c r="BI126" s="84">
        <v>428220</v>
      </c>
      <c r="BJ126" s="84">
        <v>112000</v>
      </c>
      <c r="BK126" s="84">
        <v>0</v>
      </c>
      <c r="BL126" s="84">
        <v>-19309</v>
      </c>
      <c r="BM126" s="84">
        <v>0</v>
      </c>
      <c r="BN126" s="84">
        <v>0</v>
      </c>
      <c r="BO126" s="84">
        <v>-19309</v>
      </c>
      <c r="BP126" s="84">
        <v>0</v>
      </c>
      <c r="BQ126" s="84">
        <v>0</v>
      </c>
      <c r="BR126" s="84">
        <v>0</v>
      </c>
      <c r="BS126" s="84">
        <v>0</v>
      </c>
      <c r="BT126" s="84">
        <v>0</v>
      </c>
      <c r="BU126" s="84">
        <v>0</v>
      </c>
      <c r="BV126" s="84">
        <v>0</v>
      </c>
      <c r="BW126" s="84">
        <v>952287</v>
      </c>
      <c r="BX126" s="84">
        <v>1044978</v>
      </c>
      <c r="BY126" s="84">
        <v>7883546</v>
      </c>
      <c r="BZ126" s="84">
        <v>1403285</v>
      </c>
      <c r="CA126" s="84">
        <v>718761</v>
      </c>
      <c r="CB126" s="84">
        <v>0</v>
      </c>
      <c r="CC126" s="84">
        <v>238352</v>
      </c>
      <c r="CD126" s="84">
        <v>2360399</v>
      </c>
      <c r="CE126" s="84">
        <v>0</v>
      </c>
      <c r="CF126" s="84">
        <v>0</v>
      </c>
      <c r="CG126" s="84">
        <v>0</v>
      </c>
      <c r="CH126" s="84">
        <v>0</v>
      </c>
    </row>
    <row r="127" spans="1:86" x14ac:dyDescent="0.25">
      <c r="A127" s="84">
        <v>201012</v>
      </c>
      <c r="B127" s="84">
        <v>828</v>
      </c>
      <c r="C127" s="85" t="s">
        <v>470</v>
      </c>
      <c r="D127" s="84">
        <v>362393</v>
      </c>
      <c r="E127" s="84">
        <v>119357</v>
      </c>
      <c r="F127" s="84">
        <v>243036</v>
      </c>
      <c r="G127" s="84">
        <v>1983</v>
      </c>
      <c r="H127" s="84">
        <v>69979</v>
      </c>
      <c r="I127" s="84">
        <v>3770</v>
      </c>
      <c r="J127" s="84">
        <v>311228</v>
      </c>
      <c r="K127" s="84">
        <v>10681</v>
      </c>
      <c r="L127" s="84">
        <v>2361</v>
      </c>
      <c r="M127" s="84">
        <v>168114</v>
      </c>
      <c r="N127" s="84">
        <v>2585</v>
      </c>
      <c r="O127" s="84">
        <v>23947</v>
      </c>
      <c r="P127" s="84">
        <v>199073</v>
      </c>
      <c r="Q127" s="84">
        <v>-21718</v>
      </c>
      <c r="R127" s="84">
        <v>-837</v>
      </c>
      <c r="S127" s="84">
        <v>-92003</v>
      </c>
      <c r="T127" s="84">
        <v>-16157</v>
      </c>
      <c r="U127" s="84">
        <v>-75846</v>
      </c>
      <c r="V127" s="84">
        <v>40654</v>
      </c>
      <c r="W127" s="84">
        <v>0</v>
      </c>
      <c r="X127" s="84">
        <v>315813</v>
      </c>
      <c r="Y127" s="84">
        <v>0</v>
      </c>
      <c r="Z127" s="84">
        <v>4646187</v>
      </c>
      <c r="AA127" s="84">
        <v>2371922</v>
      </c>
      <c r="AB127" s="84">
        <v>237696</v>
      </c>
      <c r="AC127" s="84">
        <v>248880</v>
      </c>
      <c r="AD127" s="84">
        <v>4448</v>
      </c>
      <c r="AE127" s="84">
        <v>670</v>
      </c>
      <c r="AF127" s="84">
        <v>261297</v>
      </c>
      <c r="AG127" s="84">
        <v>451</v>
      </c>
      <c r="AH127" s="84">
        <v>0</v>
      </c>
      <c r="AI127" s="84">
        <v>0</v>
      </c>
      <c r="AJ127" s="84">
        <v>0</v>
      </c>
      <c r="AK127" s="84">
        <v>7189</v>
      </c>
      <c r="AL127" s="84">
        <v>15373</v>
      </c>
      <c r="AM127" s="84">
        <v>6656</v>
      </c>
      <c r="AN127" s="84">
        <v>66457</v>
      </c>
      <c r="AO127" s="84">
        <v>120763</v>
      </c>
      <c r="AP127" s="84">
        <v>5284</v>
      </c>
      <c r="AQ127" s="84">
        <v>8349742</v>
      </c>
      <c r="AR127" s="84">
        <v>1339575</v>
      </c>
      <c r="AS127" s="84">
        <v>4113692</v>
      </c>
      <c r="AT127" s="84">
        <v>261297</v>
      </c>
      <c r="AU127" s="84">
        <v>0</v>
      </c>
      <c r="AV127" s="84">
        <v>1001786</v>
      </c>
      <c r="AW127" s="84">
        <v>0</v>
      </c>
      <c r="AX127" s="84">
        <v>0</v>
      </c>
      <c r="AY127" s="84">
        <v>19672</v>
      </c>
      <c r="AZ127" s="84">
        <v>211755</v>
      </c>
      <c r="BA127" s="84">
        <v>693</v>
      </c>
      <c r="BB127" s="84">
        <v>6948471</v>
      </c>
      <c r="BC127" s="84">
        <v>0</v>
      </c>
      <c r="BD127" s="84">
        <v>0</v>
      </c>
      <c r="BE127" s="84">
        <v>0</v>
      </c>
      <c r="BF127" s="84">
        <v>17418</v>
      </c>
      <c r="BG127" s="84">
        <v>0</v>
      </c>
      <c r="BH127" s="84">
        <v>17418</v>
      </c>
      <c r="BI127" s="84">
        <v>428058</v>
      </c>
      <c r="BJ127" s="84">
        <v>112000</v>
      </c>
      <c r="BK127" s="84">
        <v>0</v>
      </c>
      <c r="BL127" s="84">
        <v>-18105</v>
      </c>
      <c r="BM127" s="84">
        <v>0</v>
      </c>
      <c r="BN127" s="84">
        <v>0</v>
      </c>
      <c r="BO127" s="84">
        <v>-18105</v>
      </c>
      <c r="BP127" s="84">
        <v>0</v>
      </c>
      <c r="BQ127" s="84">
        <v>0</v>
      </c>
      <c r="BR127" s="84">
        <v>0</v>
      </c>
      <c r="BS127" s="84">
        <v>0</v>
      </c>
      <c r="BT127" s="84">
        <v>0</v>
      </c>
      <c r="BU127" s="84">
        <v>0</v>
      </c>
      <c r="BV127" s="84">
        <v>0</v>
      </c>
      <c r="BW127" s="84">
        <v>861899</v>
      </c>
      <c r="BX127" s="84">
        <v>955795</v>
      </c>
      <c r="BY127" s="84">
        <v>8349742</v>
      </c>
      <c r="BZ127" s="84">
        <v>778803</v>
      </c>
      <c r="CA127" s="84">
        <v>810257</v>
      </c>
      <c r="CB127" s="84">
        <v>2307</v>
      </c>
      <c r="CC127" s="84">
        <v>231686</v>
      </c>
      <c r="CD127" s="84">
        <v>1823054</v>
      </c>
      <c r="CE127" s="84">
        <v>0</v>
      </c>
      <c r="CF127" s="84">
        <v>0</v>
      </c>
      <c r="CG127" s="84">
        <v>121143</v>
      </c>
      <c r="CH127" s="84">
        <v>121143</v>
      </c>
    </row>
    <row r="128" spans="1:86" x14ac:dyDescent="0.25">
      <c r="A128" s="84">
        <v>201112</v>
      </c>
      <c r="B128" s="84">
        <v>828</v>
      </c>
      <c r="C128" s="85" t="s">
        <v>470</v>
      </c>
      <c r="D128" s="84">
        <v>332902</v>
      </c>
      <c r="E128" s="84">
        <v>118882</v>
      </c>
      <c r="F128" s="84">
        <v>214020</v>
      </c>
      <c r="G128" s="84">
        <v>2199</v>
      </c>
      <c r="H128" s="84">
        <v>75646</v>
      </c>
      <c r="I128" s="84">
        <v>3647</v>
      </c>
      <c r="J128" s="84">
        <v>288218</v>
      </c>
      <c r="K128" s="84">
        <v>8770</v>
      </c>
      <c r="L128" s="84">
        <v>3794</v>
      </c>
      <c r="M128" s="84">
        <v>186100</v>
      </c>
      <c r="N128" s="84">
        <v>3240</v>
      </c>
      <c r="O128" s="84">
        <v>12090</v>
      </c>
      <c r="P128" s="84">
        <v>73123</v>
      </c>
      <c r="Q128" s="84">
        <v>-8639</v>
      </c>
      <c r="R128" s="84">
        <v>-643</v>
      </c>
      <c r="S128" s="84">
        <v>16948</v>
      </c>
      <c r="T128" s="84">
        <v>6383</v>
      </c>
      <c r="U128" s="84">
        <v>10565</v>
      </c>
      <c r="V128" s="84">
        <v>460408</v>
      </c>
      <c r="W128" s="84">
        <v>0</v>
      </c>
      <c r="X128" s="84">
        <v>103327</v>
      </c>
      <c r="Y128" s="84">
        <v>0</v>
      </c>
      <c r="Z128" s="84">
        <v>4474592</v>
      </c>
      <c r="AA128" s="84">
        <v>1397791</v>
      </c>
      <c r="AB128" s="84">
        <v>174658</v>
      </c>
      <c r="AC128" s="84">
        <v>250828</v>
      </c>
      <c r="AD128" s="84">
        <v>4412</v>
      </c>
      <c r="AE128" s="84">
        <v>19612</v>
      </c>
      <c r="AF128" s="84">
        <v>282632</v>
      </c>
      <c r="AG128" s="84">
        <v>11607</v>
      </c>
      <c r="AH128" s="84">
        <v>25868</v>
      </c>
      <c r="AI128" s="84">
        <v>0</v>
      </c>
      <c r="AJ128" s="84">
        <v>25868</v>
      </c>
      <c r="AK128" s="84">
        <v>7899</v>
      </c>
      <c r="AL128" s="84">
        <v>544</v>
      </c>
      <c r="AM128" s="84">
        <v>14878</v>
      </c>
      <c r="AN128" s="84">
        <v>58294</v>
      </c>
      <c r="AO128" s="84">
        <v>79427</v>
      </c>
      <c r="AP128" s="84">
        <v>5443</v>
      </c>
      <c r="AQ128" s="84">
        <v>7372221</v>
      </c>
      <c r="AR128" s="84">
        <v>830174</v>
      </c>
      <c r="AS128" s="84">
        <v>4011086</v>
      </c>
      <c r="AT128" s="84">
        <v>282632</v>
      </c>
      <c r="AU128" s="84">
        <v>0</v>
      </c>
      <c r="AV128" s="84">
        <v>702263</v>
      </c>
      <c r="AW128" s="84">
        <v>0</v>
      </c>
      <c r="AX128" s="84">
        <v>0</v>
      </c>
      <c r="AY128" s="84">
        <v>11045</v>
      </c>
      <c r="AZ128" s="84">
        <v>123241</v>
      </c>
      <c r="BA128" s="84">
        <v>863</v>
      </c>
      <c r="BB128" s="84">
        <v>5961304</v>
      </c>
      <c r="BC128" s="84">
        <v>0</v>
      </c>
      <c r="BD128" s="84">
        <v>0</v>
      </c>
      <c r="BE128" s="84">
        <v>0</v>
      </c>
      <c r="BF128" s="84">
        <v>37876</v>
      </c>
      <c r="BG128" s="84">
        <v>0</v>
      </c>
      <c r="BH128" s="84">
        <v>37876</v>
      </c>
      <c r="BI128" s="84">
        <v>420523</v>
      </c>
      <c r="BJ128" s="84">
        <v>112000</v>
      </c>
      <c r="BK128" s="84">
        <v>0</v>
      </c>
      <c r="BL128" s="84">
        <v>-18954</v>
      </c>
      <c r="BM128" s="84">
        <v>0</v>
      </c>
      <c r="BN128" s="84">
        <v>0</v>
      </c>
      <c r="BO128" s="84">
        <v>-18954</v>
      </c>
      <c r="BP128" s="84">
        <v>0</v>
      </c>
      <c r="BQ128" s="84">
        <v>0</v>
      </c>
      <c r="BR128" s="84">
        <v>0</v>
      </c>
      <c r="BS128" s="84">
        <v>0</v>
      </c>
      <c r="BT128" s="84">
        <v>0</v>
      </c>
      <c r="BU128" s="84">
        <v>0</v>
      </c>
      <c r="BV128" s="84">
        <v>0</v>
      </c>
      <c r="BW128" s="84">
        <v>859473</v>
      </c>
      <c r="BX128" s="84">
        <v>952518</v>
      </c>
      <c r="BY128" s="84">
        <v>7372221</v>
      </c>
      <c r="BZ128" s="84">
        <v>714057</v>
      </c>
      <c r="CA128" s="84">
        <v>836611</v>
      </c>
      <c r="CB128" s="84">
        <v>325</v>
      </c>
      <c r="CC128" s="84">
        <v>273937</v>
      </c>
      <c r="CD128" s="84">
        <v>1824931</v>
      </c>
      <c r="CE128" s="84">
        <v>50000</v>
      </c>
      <c r="CF128" s="84">
        <v>0</v>
      </c>
      <c r="CG128" s="84">
        <v>76400</v>
      </c>
      <c r="CH128" s="84">
        <v>126400</v>
      </c>
    </row>
    <row r="129" spans="1:86" x14ac:dyDescent="0.25">
      <c r="A129" s="84">
        <v>201212</v>
      </c>
      <c r="B129" s="84">
        <v>828</v>
      </c>
      <c r="C129" s="85" t="s">
        <v>470</v>
      </c>
      <c r="D129" s="84">
        <v>299728</v>
      </c>
      <c r="E129" s="84">
        <v>127699</v>
      </c>
      <c r="F129" s="84">
        <v>172029</v>
      </c>
      <c r="G129" s="84">
        <v>2545</v>
      </c>
      <c r="H129" s="84">
        <v>82028</v>
      </c>
      <c r="I129" s="84">
        <v>4426</v>
      </c>
      <c r="J129" s="84">
        <v>252176</v>
      </c>
      <c r="K129" s="84">
        <v>2078</v>
      </c>
      <c r="L129" s="84">
        <v>5436</v>
      </c>
      <c r="M129" s="84">
        <v>196640</v>
      </c>
      <c r="N129" s="84">
        <v>14861</v>
      </c>
      <c r="O129" s="84">
        <v>23951</v>
      </c>
      <c r="P129" s="84">
        <v>416298</v>
      </c>
      <c r="Q129" s="84">
        <v>-68604</v>
      </c>
      <c r="R129" s="84">
        <v>-565</v>
      </c>
      <c r="S129" s="84">
        <v>-461229</v>
      </c>
      <c r="T129" s="84">
        <v>-24343</v>
      </c>
      <c r="U129" s="84">
        <v>-436885</v>
      </c>
      <c r="V129" s="84">
        <v>190369</v>
      </c>
      <c r="W129" s="84">
        <v>0</v>
      </c>
      <c r="X129" s="84">
        <v>168440</v>
      </c>
      <c r="Y129" s="84">
        <v>0</v>
      </c>
      <c r="Z129" s="84">
        <v>3816447</v>
      </c>
      <c r="AA129" s="84">
        <v>1411966</v>
      </c>
      <c r="AB129" s="84">
        <v>0</v>
      </c>
      <c r="AC129" s="84">
        <v>196228</v>
      </c>
      <c r="AD129" s="84">
        <v>4052</v>
      </c>
      <c r="AE129" s="84">
        <v>7286</v>
      </c>
      <c r="AF129" s="84">
        <v>354038</v>
      </c>
      <c r="AG129" s="84">
        <v>440</v>
      </c>
      <c r="AH129" s="84">
        <v>25462</v>
      </c>
      <c r="AI129" s="84">
        <v>5254</v>
      </c>
      <c r="AJ129" s="84">
        <v>20208</v>
      </c>
      <c r="AK129" s="84">
        <v>9950</v>
      </c>
      <c r="AL129" s="84">
        <v>27364</v>
      </c>
      <c r="AM129" s="84">
        <v>9000</v>
      </c>
      <c r="AN129" s="84">
        <v>11081</v>
      </c>
      <c r="AO129" s="84">
        <v>58526</v>
      </c>
      <c r="AP129" s="84">
        <v>4782</v>
      </c>
      <c r="AQ129" s="84">
        <v>6295431</v>
      </c>
      <c r="AR129" s="84">
        <v>178045</v>
      </c>
      <c r="AS129" s="84">
        <v>4453037</v>
      </c>
      <c r="AT129" s="84">
        <v>354038</v>
      </c>
      <c r="AU129" s="84">
        <v>0</v>
      </c>
      <c r="AV129" s="84">
        <v>152581</v>
      </c>
      <c r="AW129" s="84">
        <v>0</v>
      </c>
      <c r="AX129" s="84">
        <v>0</v>
      </c>
      <c r="AY129" s="84">
        <v>4848</v>
      </c>
      <c r="AZ129" s="84">
        <v>109682</v>
      </c>
      <c r="BA129" s="84">
        <v>1451</v>
      </c>
      <c r="BB129" s="84">
        <v>5253682</v>
      </c>
      <c r="BC129" s="84">
        <v>0</v>
      </c>
      <c r="BD129" s="84">
        <v>0</v>
      </c>
      <c r="BE129" s="84">
        <v>0</v>
      </c>
      <c r="BF129" s="84">
        <v>61211</v>
      </c>
      <c r="BG129" s="84">
        <v>57497</v>
      </c>
      <c r="BH129" s="84">
        <v>118708</v>
      </c>
      <c r="BI129" s="84">
        <v>395744</v>
      </c>
      <c r="BJ129" s="84">
        <v>112000</v>
      </c>
      <c r="BK129" s="84">
        <v>0</v>
      </c>
      <c r="BL129" s="84">
        <v>-8480</v>
      </c>
      <c r="BM129" s="84">
        <v>0</v>
      </c>
      <c r="BN129" s="84">
        <v>0</v>
      </c>
      <c r="BO129" s="84">
        <v>-8480</v>
      </c>
      <c r="BP129" s="84">
        <v>0</v>
      </c>
      <c r="BQ129" s="84">
        <v>0</v>
      </c>
      <c r="BR129" s="84">
        <v>0</v>
      </c>
      <c r="BS129" s="84">
        <v>0</v>
      </c>
      <c r="BT129" s="84">
        <v>0</v>
      </c>
      <c r="BU129" s="84">
        <v>0</v>
      </c>
      <c r="BV129" s="84">
        <v>0</v>
      </c>
      <c r="BW129" s="84">
        <v>423778</v>
      </c>
      <c r="BX129" s="84">
        <v>527298</v>
      </c>
      <c r="BY129" s="84">
        <v>6295431</v>
      </c>
      <c r="BZ129" s="84">
        <v>450050</v>
      </c>
      <c r="CA129" s="84">
        <v>781953</v>
      </c>
      <c r="CB129" s="84">
        <v>0</v>
      </c>
      <c r="CC129" s="84">
        <v>230920</v>
      </c>
      <c r="CD129" s="84">
        <v>1462923</v>
      </c>
      <c r="CE129" s="84">
        <v>0</v>
      </c>
      <c r="CF129" s="84">
        <v>0</v>
      </c>
      <c r="CG129" s="84">
        <v>77850</v>
      </c>
      <c r="CH129" s="84">
        <v>77850</v>
      </c>
    </row>
    <row r="130" spans="1:86" x14ac:dyDescent="0.25">
      <c r="A130" s="84">
        <v>201312</v>
      </c>
      <c r="B130" s="84">
        <v>828</v>
      </c>
      <c r="C130" s="85" t="s">
        <v>470</v>
      </c>
      <c r="D130" s="84">
        <v>245670</v>
      </c>
      <c r="E130" s="84">
        <v>91843</v>
      </c>
      <c r="F130" s="84">
        <v>153827</v>
      </c>
      <c r="G130" s="84">
        <v>1811</v>
      </c>
      <c r="H130" s="84">
        <v>77770</v>
      </c>
      <c r="I130" s="84">
        <v>4495</v>
      </c>
      <c r="J130" s="84">
        <v>228913</v>
      </c>
      <c r="K130" s="84">
        <v>7441</v>
      </c>
      <c r="L130" s="84">
        <v>2675</v>
      </c>
      <c r="M130" s="84">
        <v>169390</v>
      </c>
      <c r="N130" s="84">
        <v>4732</v>
      </c>
      <c r="O130" s="84">
        <v>12477</v>
      </c>
      <c r="P130" s="84">
        <v>49792</v>
      </c>
      <c r="Q130" s="84">
        <v>5700</v>
      </c>
      <c r="R130" s="84">
        <v>-333</v>
      </c>
      <c r="S130" s="84">
        <v>8007</v>
      </c>
      <c r="T130" s="84">
        <v>2983</v>
      </c>
      <c r="U130" s="84">
        <v>5024</v>
      </c>
      <c r="V130" s="84">
        <v>232719</v>
      </c>
      <c r="W130" s="84">
        <v>0</v>
      </c>
      <c r="X130" s="84">
        <v>136343</v>
      </c>
      <c r="Y130" s="84">
        <v>0</v>
      </c>
      <c r="Z130" s="84">
        <v>3529414</v>
      </c>
      <c r="AA130" s="84">
        <v>1328793</v>
      </c>
      <c r="AB130" s="84">
        <v>0</v>
      </c>
      <c r="AC130" s="84">
        <v>206053</v>
      </c>
      <c r="AD130" s="84">
        <v>3872</v>
      </c>
      <c r="AE130" s="84">
        <v>38219</v>
      </c>
      <c r="AF130" s="84">
        <v>430166</v>
      </c>
      <c r="AG130" s="84">
        <v>352</v>
      </c>
      <c r="AH130" s="84">
        <v>23416</v>
      </c>
      <c r="AI130" s="84">
        <v>4839</v>
      </c>
      <c r="AJ130" s="84">
        <v>18578</v>
      </c>
      <c r="AK130" s="84">
        <v>8217</v>
      </c>
      <c r="AL130" s="84">
        <v>348</v>
      </c>
      <c r="AM130" s="84">
        <v>5100</v>
      </c>
      <c r="AN130" s="84">
        <v>5972</v>
      </c>
      <c r="AO130" s="84">
        <v>44976</v>
      </c>
      <c r="AP130" s="84">
        <v>7983</v>
      </c>
      <c r="AQ130" s="84">
        <v>6001945</v>
      </c>
      <c r="AR130" s="84">
        <v>32527</v>
      </c>
      <c r="AS130" s="84">
        <v>4332851</v>
      </c>
      <c r="AT130" s="84">
        <v>430166</v>
      </c>
      <c r="AU130" s="84">
        <v>0</v>
      </c>
      <c r="AV130" s="84">
        <v>2604</v>
      </c>
      <c r="AW130" s="84">
        <v>0</v>
      </c>
      <c r="AX130" s="84">
        <v>0</v>
      </c>
      <c r="AY130" s="84">
        <v>3764</v>
      </c>
      <c r="AZ130" s="84">
        <v>188435</v>
      </c>
      <c r="BA130" s="84">
        <v>1449</v>
      </c>
      <c r="BB130" s="84">
        <v>4991796</v>
      </c>
      <c r="BC130" s="84">
        <v>0</v>
      </c>
      <c r="BD130" s="84">
        <v>0</v>
      </c>
      <c r="BE130" s="84">
        <v>0</v>
      </c>
      <c r="BF130" s="84">
        <v>62984</v>
      </c>
      <c r="BG130" s="84">
        <v>0</v>
      </c>
      <c r="BH130" s="84">
        <v>62984</v>
      </c>
      <c r="BI130" s="84">
        <v>395543</v>
      </c>
      <c r="BJ130" s="84">
        <v>112000</v>
      </c>
      <c r="BK130" s="84">
        <v>0</v>
      </c>
      <c r="BL130" s="84">
        <v>-4781</v>
      </c>
      <c r="BM130" s="84">
        <v>0</v>
      </c>
      <c r="BN130" s="84">
        <v>0</v>
      </c>
      <c r="BO130" s="84">
        <v>-4781</v>
      </c>
      <c r="BP130" s="84">
        <v>0</v>
      </c>
      <c r="BQ130" s="84">
        <v>0</v>
      </c>
      <c r="BR130" s="84">
        <v>0</v>
      </c>
      <c r="BS130" s="84">
        <v>0</v>
      </c>
      <c r="BT130" s="84">
        <v>0</v>
      </c>
      <c r="BU130" s="84">
        <v>0</v>
      </c>
      <c r="BV130" s="84">
        <v>0</v>
      </c>
      <c r="BW130" s="84">
        <v>444403</v>
      </c>
      <c r="BX130" s="84">
        <v>551622</v>
      </c>
      <c r="BY130" s="84">
        <v>6001945</v>
      </c>
      <c r="BZ130" s="84">
        <v>280323</v>
      </c>
      <c r="CA130" s="84">
        <v>751735</v>
      </c>
      <c r="CB130" s="84">
        <v>0</v>
      </c>
      <c r="CC130" s="84">
        <v>232378</v>
      </c>
      <c r="CD130" s="84">
        <v>1264436</v>
      </c>
      <c r="CE130" s="84">
        <v>0</v>
      </c>
      <c r="CF130" s="84">
        <v>0</v>
      </c>
      <c r="CG130" s="84">
        <v>74191</v>
      </c>
      <c r="CH130" s="84">
        <v>74191</v>
      </c>
    </row>
    <row r="131" spans="1:86" x14ac:dyDescent="0.25">
      <c r="A131" s="84">
        <v>201412</v>
      </c>
      <c r="B131" s="84">
        <v>828</v>
      </c>
      <c r="C131" s="85" t="s">
        <v>470</v>
      </c>
      <c r="D131" s="84">
        <v>228144</v>
      </c>
      <c r="E131" s="84">
        <v>62202</v>
      </c>
      <c r="F131" s="84">
        <v>165942</v>
      </c>
      <c r="G131" s="84">
        <v>1707</v>
      </c>
      <c r="H131" s="84">
        <v>90212</v>
      </c>
      <c r="I131" s="84">
        <v>4921</v>
      </c>
      <c r="J131" s="84">
        <v>252940</v>
      </c>
      <c r="K131" s="84">
        <v>7978</v>
      </c>
      <c r="L131" s="84">
        <v>2977</v>
      </c>
      <c r="M131" s="84">
        <v>167399</v>
      </c>
      <c r="N131" s="84">
        <v>3316</v>
      </c>
      <c r="O131" s="84">
        <v>11293</v>
      </c>
      <c r="P131" s="84">
        <v>36474</v>
      </c>
      <c r="Q131" s="84">
        <v>15841</v>
      </c>
      <c r="R131" s="84">
        <v>-255</v>
      </c>
      <c r="S131" s="84">
        <v>60999</v>
      </c>
      <c r="T131" s="84">
        <v>-13069</v>
      </c>
      <c r="U131" s="84">
        <v>74068</v>
      </c>
      <c r="V131" s="84">
        <v>260842</v>
      </c>
      <c r="W131" s="84">
        <v>0</v>
      </c>
      <c r="X131" s="84">
        <v>191710</v>
      </c>
      <c r="Y131" s="84">
        <v>0</v>
      </c>
      <c r="Z131" s="84">
        <v>3291599</v>
      </c>
      <c r="AA131" s="84">
        <v>1168511</v>
      </c>
      <c r="AB131" s="84">
        <v>0</v>
      </c>
      <c r="AC131" s="84">
        <v>95649</v>
      </c>
      <c r="AD131" s="84">
        <v>3617</v>
      </c>
      <c r="AE131" s="84">
        <v>43388</v>
      </c>
      <c r="AF131" s="84">
        <v>392288</v>
      </c>
      <c r="AG131" s="84">
        <v>208</v>
      </c>
      <c r="AH131" s="84">
        <v>20804</v>
      </c>
      <c r="AI131" s="84">
        <v>4200</v>
      </c>
      <c r="AJ131" s="84">
        <v>16604</v>
      </c>
      <c r="AK131" s="84">
        <v>7893</v>
      </c>
      <c r="AL131" s="84">
        <v>0</v>
      </c>
      <c r="AM131" s="84">
        <v>21100</v>
      </c>
      <c r="AN131" s="84">
        <v>2674</v>
      </c>
      <c r="AO131" s="84">
        <v>52112</v>
      </c>
      <c r="AP131" s="84">
        <v>7960</v>
      </c>
      <c r="AQ131" s="84">
        <v>5560352</v>
      </c>
      <c r="AR131" s="84">
        <v>34374</v>
      </c>
      <c r="AS131" s="84">
        <v>4085507</v>
      </c>
      <c r="AT131" s="84">
        <v>392289</v>
      </c>
      <c r="AU131" s="84">
        <v>0</v>
      </c>
      <c r="AV131" s="84">
        <v>1332</v>
      </c>
      <c r="AW131" s="84">
        <v>0</v>
      </c>
      <c r="AX131" s="84">
        <v>8740</v>
      </c>
      <c r="AY131" s="84">
        <v>2014</v>
      </c>
      <c r="AZ131" s="84">
        <v>180988</v>
      </c>
      <c r="BA131" s="84">
        <v>1832</v>
      </c>
      <c r="BB131" s="84">
        <v>4707077</v>
      </c>
      <c r="BC131" s="84">
        <v>0</v>
      </c>
      <c r="BD131" s="84">
        <v>0</v>
      </c>
      <c r="BE131" s="84">
        <v>0</v>
      </c>
      <c r="BF131" s="84">
        <v>51856</v>
      </c>
      <c r="BG131" s="84">
        <v>0</v>
      </c>
      <c r="BH131" s="84">
        <v>51856</v>
      </c>
      <c r="BI131" s="84">
        <v>717</v>
      </c>
      <c r="BJ131" s="84">
        <v>162000</v>
      </c>
      <c r="BK131" s="84">
        <v>125000</v>
      </c>
      <c r="BL131" s="84">
        <v>-429</v>
      </c>
      <c r="BM131" s="84">
        <v>0</v>
      </c>
      <c r="BN131" s="84">
        <v>0</v>
      </c>
      <c r="BO131" s="84">
        <v>-429</v>
      </c>
      <c r="BP131" s="84">
        <v>0</v>
      </c>
      <c r="BQ131" s="84">
        <v>0</v>
      </c>
      <c r="BR131" s="84">
        <v>0</v>
      </c>
      <c r="BS131" s="84">
        <v>0</v>
      </c>
      <c r="BT131" s="84">
        <v>0</v>
      </c>
      <c r="BU131" s="84">
        <v>0</v>
      </c>
      <c r="BV131" s="84">
        <v>0</v>
      </c>
      <c r="BW131" s="84">
        <v>514131</v>
      </c>
      <c r="BX131" s="84">
        <v>800702</v>
      </c>
      <c r="BY131" s="84">
        <v>5560352</v>
      </c>
      <c r="BZ131" s="84">
        <v>1022108</v>
      </c>
      <c r="CA131" s="84">
        <v>710807</v>
      </c>
      <c r="CB131" s="84">
        <v>0</v>
      </c>
      <c r="CC131" s="84">
        <v>110745</v>
      </c>
      <c r="CD131" s="84">
        <v>1843660</v>
      </c>
      <c r="CE131" s="84">
        <v>0</v>
      </c>
      <c r="CF131" s="84">
        <v>0</v>
      </c>
      <c r="CG131" s="84">
        <v>56755</v>
      </c>
      <c r="CH131" s="84">
        <v>56755</v>
      </c>
    </row>
    <row r="132" spans="1:86" x14ac:dyDescent="0.25">
      <c r="A132" s="84">
        <v>201512</v>
      </c>
      <c r="B132" s="84">
        <v>828</v>
      </c>
      <c r="C132" s="85" t="s">
        <v>470</v>
      </c>
      <c r="D132" s="84">
        <v>205951</v>
      </c>
      <c r="E132" s="84">
        <v>48332</v>
      </c>
      <c r="F132" s="84">
        <v>157619</v>
      </c>
      <c r="G132" s="84">
        <v>698</v>
      </c>
      <c r="H132" s="84">
        <v>105648</v>
      </c>
      <c r="I132" s="84">
        <v>5024</v>
      </c>
      <c r="J132" s="84">
        <v>258940</v>
      </c>
      <c r="K132" s="84">
        <v>-8131</v>
      </c>
      <c r="L132" s="84">
        <v>2829</v>
      </c>
      <c r="M132" s="84">
        <v>181890</v>
      </c>
      <c r="N132" s="84">
        <v>2618</v>
      </c>
      <c r="O132" s="84">
        <v>10587</v>
      </c>
      <c r="P132" s="84">
        <v>23030</v>
      </c>
      <c r="Q132" s="84">
        <v>6954</v>
      </c>
      <c r="R132" s="84">
        <v>572</v>
      </c>
      <c r="S132" s="84">
        <v>43040</v>
      </c>
      <c r="T132" s="84">
        <v>-16003</v>
      </c>
      <c r="U132" s="84">
        <v>59043</v>
      </c>
      <c r="V132" s="84">
        <v>286677</v>
      </c>
      <c r="W132" s="84">
        <v>0</v>
      </c>
      <c r="X132" s="84">
        <v>93364</v>
      </c>
      <c r="Y132" s="84">
        <v>0</v>
      </c>
      <c r="Z132" s="84">
        <v>3218650</v>
      </c>
      <c r="AA132" s="84">
        <v>1119906</v>
      </c>
      <c r="AB132" s="84">
        <v>0</v>
      </c>
      <c r="AC132" s="84">
        <v>108382</v>
      </c>
      <c r="AD132" s="84">
        <v>3419</v>
      </c>
      <c r="AE132" s="84">
        <v>13833</v>
      </c>
      <c r="AF132" s="84">
        <v>378377</v>
      </c>
      <c r="AG132" s="84">
        <v>184</v>
      </c>
      <c r="AH132" s="84">
        <v>25742</v>
      </c>
      <c r="AI132" s="84">
        <v>0</v>
      </c>
      <c r="AJ132" s="84">
        <v>25742</v>
      </c>
      <c r="AK132" s="84">
        <v>12311</v>
      </c>
      <c r="AL132" s="84">
        <v>16458</v>
      </c>
      <c r="AM132" s="84">
        <v>21000</v>
      </c>
      <c r="AN132" s="84">
        <v>33908</v>
      </c>
      <c r="AO132" s="84">
        <v>48912</v>
      </c>
      <c r="AP132" s="84">
        <v>9293</v>
      </c>
      <c r="AQ132" s="84">
        <v>5390415</v>
      </c>
      <c r="AR132" s="84">
        <v>42799</v>
      </c>
      <c r="AS132" s="84">
        <v>3906408</v>
      </c>
      <c r="AT132" s="84">
        <v>378377</v>
      </c>
      <c r="AU132" s="84">
        <v>0</v>
      </c>
      <c r="AV132" s="84">
        <v>0</v>
      </c>
      <c r="AW132" s="84">
        <v>0</v>
      </c>
      <c r="AX132" s="84">
        <v>0</v>
      </c>
      <c r="AY132" s="84">
        <v>0</v>
      </c>
      <c r="AZ132" s="84">
        <v>154724</v>
      </c>
      <c r="BA132" s="84">
        <v>2201</v>
      </c>
      <c r="BB132" s="84">
        <v>4484509</v>
      </c>
      <c r="BC132" s="84">
        <v>0</v>
      </c>
      <c r="BD132" s="84">
        <v>0</v>
      </c>
      <c r="BE132" s="84">
        <v>0</v>
      </c>
      <c r="BF132" s="84">
        <v>45329</v>
      </c>
      <c r="BG132" s="84">
        <v>0</v>
      </c>
      <c r="BH132" s="84">
        <v>45329</v>
      </c>
      <c r="BI132" s="84">
        <v>692</v>
      </c>
      <c r="BJ132" s="84">
        <v>162000</v>
      </c>
      <c r="BK132" s="84">
        <v>125000</v>
      </c>
      <c r="BL132" s="84">
        <v>-289</v>
      </c>
      <c r="BM132" s="84">
        <v>0</v>
      </c>
      <c r="BN132" s="84">
        <v>0</v>
      </c>
      <c r="BO132" s="84">
        <v>-289</v>
      </c>
      <c r="BP132" s="84">
        <v>0</v>
      </c>
      <c r="BQ132" s="84">
        <v>0</v>
      </c>
      <c r="BR132" s="84">
        <v>0</v>
      </c>
      <c r="BS132" s="84">
        <v>0</v>
      </c>
      <c r="BT132" s="84">
        <v>0</v>
      </c>
      <c r="BU132" s="84">
        <v>0</v>
      </c>
      <c r="BV132" s="84">
        <v>0</v>
      </c>
      <c r="BW132" s="84">
        <v>573174</v>
      </c>
      <c r="BX132" s="84">
        <v>859885</v>
      </c>
      <c r="BY132" s="84">
        <v>5390415</v>
      </c>
      <c r="BZ132" s="84">
        <v>513970</v>
      </c>
      <c r="CA132" s="84">
        <v>811221</v>
      </c>
      <c r="CB132" s="84">
        <v>0</v>
      </c>
      <c r="CC132" s="84">
        <v>153147</v>
      </c>
      <c r="CD132" s="84">
        <v>1478339</v>
      </c>
      <c r="CE132" s="84">
        <v>0</v>
      </c>
      <c r="CF132" s="84">
        <v>0</v>
      </c>
      <c r="CG132" s="84">
        <v>34796</v>
      </c>
      <c r="CH132" s="84">
        <v>34796</v>
      </c>
    </row>
    <row r="133" spans="1:86" x14ac:dyDescent="0.25">
      <c r="A133" s="84">
        <v>200512</v>
      </c>
      <c r="B133" s="84">
        <v>844</v>
      </c>
      <c r="C133" s="85" t="s">
        <v>377</v>
      </c>
      <c r="D133" s="84">
        <v>94351</v>
      </c>
      <c r="E133" s="84">
        <v>21311</v>
      </c>
      <c r="F133" s="84">
        <v>73040</v>
      </c>
      <c r="G133" s="84">
        <v>2944</v>
      </c>
      <c r="H133" s="84">
        <v>23339</v>
      </c>
      <c r="I133" s="84">
        <v>504</v>
      </c>
      <c r="J133" s="84">
        <v>98819</v>
      </c>
      <c r="K133" s="84">
        <v>14743</v>
      </c>
      <c r="L133" s="84">
        <v>582</v>
      </c>
      <c r="M133" s="84">
        <v>53054</v>
      </c>
      <c r="N133" s="84">
        <v>1432</v>
      </c>
      <c r="O133" s="84">
        <v>0</v>
      </c>
      <c r="P133" s="84">
        <v>-2432</v>
      </c>
      <c r="Q133" s="84">
        <v>6521</v>
      </c>
      <c r="R133" s="84">
        <v>0</v>
      </c>
      <c r="S133" s="84">
        <v>68611</v>
      </c>
      <c r="T133" s="84">
        <v>20287</v>
      </c>
      <c r="U133" s="84">
        <v>48324</v>
      </c>
      <c r="V133" s="84">
        <v>62092</v>
      </c>
      <c r="W133" s="84">
        <v>0</v>
      </c>
      <c r="X133" s="84">
        <v>203048</v>
      </c>
      <c r="Y133" s="84">
        <v>0</v>
      </c>
      <c r="Z133" s="84">
        <v>1311258</v>
      </c>
      <c r="AA133" s="84">
        <v>284921</v>
      </c>
      <c r="AB133" s="84">
        <v>0</v>
      </c>
      <c r="AC133" s="84">
        <v>83270</v>
      </c>
      <c r="AD133" s="84">
        <v>10386</v>
      </c>
      <c r="AE133" s="84">
        <v>0</v>
      </c>
      <c r="AF133" s="84">
        <v>79191</v>
      </c>
      <c r="AG133" s="84">
        <v>0</v>
      </c>
      <c r="AH133" s="84">
        <v>0</v>
      </c>
      <c r="AI133" s="84">
        <v>0</v>
      </c>
      <c r="AJ133" s="84">
        <v>0</v>
      </c>
      <c r="AK133" s="84">
        <v>643</v>
      </c>
      <c r="AL133" s="84">
        <v>0</v>
      </c>
      <c r="AM133" s="84">
        <v>4607</v>
      </c>
      <c r="AN133" s="84">
        <v>0</v>
      </c>
      <c r="AO133" s="84">
        <v>11230</v>
      </c>
      <c r="AP133" s="84">
        <v>1156</v>
      </c>
      <c r="AQ133" s="84">
        <v>2051802</v>
      </c>
      <c r="AR133" s="84">
        <v>15059</v>
      </c>
      <c r="AS133" s="84">
        <v>1457543</v>
      </c>
      <c r="AT133" s="84">
        <v>81962</v>
      </c>
      <c r="AU133" s="84">
        <v>0</v>
      </c>
      <c r="AV133" s="84">
        <v>0</v>
      </c>
      <c r="AW133" s="84">
        <v>0</v>
      </c>
      <c r="AX133" s="84">
        <v>0</v>
      </c>
      <c r="AY133" s="84">
        <v>0</v>
      </c>
      <c r="AZ133" s="84">
        <v>34911</v>
      </c>
      <c r="BA133" s="84">
        <v>533</v>
      </c>
      <c r="BB133" s="84">
        <v>1590008</v>
      </c>
      <c r="BC133" s="84">
        <v>6445</v>
      </c>
      <c r="BD133" s="84">
        <v>0</v>
      </c>
      <c r="BE133" s="84">
        <v>0</v>
      </c>
      <c r="BF133" s="84">
        <v>0</v>
      </c>
      <c r="BG133" s="84">
        <v>860</v>
      </c>
      <c r="BH133" s="84">
        <v>7305</v>
      </c>
      <c r="BI133" s="84">
        <v>40000</v>
      </c>
      <c r="BJ133" s="84">
        <v>48000</v>
      </c>
      <c r="BK133" s="84">
        <v>0</v>
      </c>
      <c r="BL133" s="84">
        <v>0</v>
      </c>
      <c r="BM133" s="84">
        <v>0</v>
      </c>
      <c r="BN133" s="84">
        <v>0</v>
      </c>
      <c r="BO133" s="84">
        <v>0</v>
      </c>
      <c r="BP133" s="84">
        <v>0</v>
      </c>
      <c r="BQ133" s="84">
        <v>0</v>
      </c>
      <c r="BR133" s="84">
        <v>0</v>
      </c>
      <c r="BS133" s="84">
        <v>0</v>
      </c>
      <c r="BT133" s="84">
        <v>0</v>
      </c>
      <c r="BU133" s="84">
        <v>0</v>
      </c>
      <c r="BV133" s="84">
        <v>0</v>
      </c>
      <c r="BW133" s="84">
        <v>366489</v>
      </c>
      <c r="BX133" s="84">
        <v>414489</v>
      </c>
      <c r="BY133" s="84">
        <v>2051802</v>
      </c>
      <c r="BZ133" s="84">
        <v>99122</v>
      </c>
      <c r="CA133" s="84">
        <v>319646</v>
      </c>
      <c r="CB133" s="84">
        <v>295513</v>
      </c>
      <c r="CC133" s="84">
        <v>91723</v>
      </c>
      <c r="CD133" s="84">
        <v>806004</v>
      </c>
      <c r="CE133" s="84">
        <v>15000</v>
      </c>
      <c r="CF133" s="84">
        <v>0</v>
      </c>
      <c r="CG133" s="84">
        <v>0</v>
      </c>
      <c r="CH133" s="84">
        <v>15000</v>
      </c>
    </row>
    <row r="134" spans="1:86" x14ac:dyDescent="0.25">
      <c r="A134" s="84">
        <v>200612</v>
      </c>
      <c r="B134" s="84">
        <v>844</v>
      </c>
      <c r="C134" s="85" t="s">
        <v>377</v>
      </c>
      <c r="D134" s="84">
        <v>106182</v>
      </c>
      <c r="E134" s="84">
        <v>27765</v>
      </c>
      <c r="F134" s="84">
        <v>78417</v>
      </c>
      <c r="G134" s="84">
        <v>4122</v>
      </c>
      <c r="H134" s="84">
        <v>25027</v>
      </c>
      <c r="I134" s="84">
        <v>572</v>
      </c>
      <c r="J134" s="84">
        <v>106994</v>
      </c>
      <c r="K134" s="84">
        <v>12113</v>
      </c>
      <c r="L134" s="84">
        <v>5046</v>
      </c>
      <c r="M134" s="84">
        <v>59916</v>
      </c>
      <c r="N134" s="84">
        <v>397</v>
      </c>
      <c r="O134" s="84">
        <v>0</v>
      </c>
      <c r="P134" s="84">
        <v>-10809</v>
      </c>
      <c r="Q134" s="84">
        <v>6658</v>
      </c>
      <c r="R134" s="84">
        <v>0</v>
      </c>
      <c r="S134" s="84">
        <v>81307</v>
      </c>
      <c r="T134" s="84">
        <v>18561</v>
      </c>
      <c r="U134" s="84">
        <v>62746</v>
      </c>
      <c r="V134" s="84">
        <v>48165</v>
      </c>
      <c r="W134" s="84">
        <v>0</v>
      </c>
      <c r="X134" s="84">
        <v>117068</v>
      </c>
      <c r="Y134" s="84">
        <v>0</v>
      </c>
      <c r="Z134" s="84">
        <v>1558334</v>
      </c>
      <c r="AA134" s="84">
        <v>275784</v>
      </c>
      <c r="AB134" s="84">
        <v>0</v>
      </c>
      <c r="AC134" s="84">
        <v>94455</v>
      </c>
      <c r="AD134" s="84">
        <v>0</v>
      </c>
      <c r="AE134" s="84">
        <v>9779</v>
      </c>
      <c r="AF134" s="84">
        <v>153260</v>
      </c>
      <c r="AG134" s="84">
        <v>0</v>
      </c>
      <c r="AH134" s="84">
        <v>0</v>
      </c>
      <c r="AI134" s="84">
        <v>0</v>
      </c>
      <c r="AJ134" s="84">
        <v>0</v>
      </c>
      <c r="AK134" s="84">
        <v>638</v>
      </c>
      <c r="AL134" s="84">
        <v>0</v>
      </c>
      <c r="AM134" s="84">
        <v>4922</v>
      </c>
      <c r="AN134" s="84">
        <v>0</v>
      </c>
      <c r="AO134" s="84">
        <v>9884</v>
      </c>
      <c r="AP134" s="84">
        <v>1226</v>
      </c>
      <c r="AQ134" s="84">
        <v>2273515</v>
      </c>
      <c r="AR134" s="84">
        <v>0</v>
      </c>
      <c r="AS134" s="84">
        <v>1583207</v>
      </c>
      <c r="AT134" s="84">
        <v>155000</v>
      </c>
      <c r="AU134" s="84">
        <v>0</v>
      </c>
      <c r="AV134" s="84">
        <v>0</v>
      </c>
      <c r="AW134" s="84">
        <v>0</v>
      </c>
      <c r="AX134" s="84">
        <v>1845</v>
      </c>
      <c r="AY134" s="84">
        <v>0</v>
      </c>
      <c r="AZ134" s="84">
        <v>23652</v>
      </c>
      <c r="BA134" s="84">
        <v>561</v>
      </c>
      <c r="BB134" s="84">
        <v>1764265</v>
      </c>
      <c r="BC134" s="84">
        <v>5920</v>
      </c>
      <c r="BD134" s="84">
        <v>0</v>
      </c>
      <c r="BE134" s="84">
        <v>0</v>
      </c>
      <c r="BF134" s="84">
        <v>0</v>
      </c>
      <c r="BG134" s="84">
        <v>0</v>
      </c>
      <c r="BH134" s="84">
        <v>5920</v>
      </c>
      <c r="BI134" s="84">
        <v>40000</v>
      </c>
      <c r="BJ134" s="84">
        <v>48000</v>
      </c>
      <c r="BK134" s="84">
        <v>0</v>
      </c>
      <c r="BL134" s="84">
        <v>0</v>
      </c>
      <c r="BM134" s="84">
        <v>0</v>
      </c>
      <c r="BN134" s="84">
        <v>0</v>
      </c>
      <c r="BO134" s="84">
        <v>0</v>
      </c>
      <c r="BP134" s="84">
        <v>0</v>
      </c>
      <c r="BQ134" s="84">
        <v>0</v>
      </c>
      <c r="BR134" s="84">
        <v>0</v>
      </c>
      <c r="BS134" s="84">
        <v>0</v>
      </c>
      <c r="BT134" s="84">
        <v>0</v>
      </c>
      <c r="BU134" s="84">
        <v>0</v>
      </c>
      <c r="BV134" s="84">
        <v>0</v>
      </c>
      <c r="BW134" s="84">
        <v>415330</v>
      </c>
      <c r="BX134" s="84">
        <v>463330</v>
      </c>
      <c r="BY134" s="84">
        <v>2273515</v>
      </c>
      <c r="BZ134" s="84">
        <v>81815</v>
      </c>
      <c r="CA134" s="84">
        <v>376212</v>
      </c>
      <c r="CB134" s="84">
        <v>223107</v>
      </c>
      <c r="CC134" s="84">
        <v>106798</v>
      </c>
      <c r="CD134" s="84">
        <v>787932</v>
      </c>
      <c r="CE134" s="84">
        <v>10000</v>
      </c>
      <c r="CF134" s="84">
        <v>0</v>
      </c>
      <c r="CG134" s="84">
        <v>0</v>
      </c>
      <c r="CH134" s="84">
        <v>10000</v>
      </c>
    </row>
    <row r="135" spans="1:86" x14ac:dyDescent="0.25">
      <c r="A135" s="84">
        <v>200712</v>
      </c>
      <c r="B135" s="84">
        <v>844</v>
      </c>
      <c r="C135" s="85" t="s">
        <v>377</v>
      </c>
      <c r="D135" s="84">
        <v>136808</v>
      </c>
      <c r="E135" s="84">
        <v>49527</v>
      </c>
      <c r="F135" s="84">
        <v>87281</v>
      </c>
      <c r="G135" s="84">
        <v>2456</v>
      </c>
      <c r="H135" s="84">
        <v>26350</v>
      </c>
      <c r="I135" s="84">
        <v>566</v>
      </c>
      <c r="J135" s="84">
        <v>115521</v>
      </c>
      <c r="K135" s="84">
        <v>566</v>
      </c>
      <c r="L135" s="84">
        <v>4263</v>
      </c>
      <c r="M135" s="84">
        <v>63362</v>
      </c>
      <c r="N135" s="84">
        <v>307</v>
      </c>
      <c r="O135" s="84">
        <v>0</v>
      </c>
      <c r="P135" s="84">
        <v>-7654</v>
      </c>
      <c r="Q135" s="84">
        <v>6484</v>
      </c>
      <c r="R135" s="84">
        <v>0</v>
      </c>
      <c r="S135" s="84">
        <v>70819</v>
      </c>
      <c r="T135" s="84">
        <v>14501</v>
      </c>
      <c r="U135" s="84">
        <v>56318</v>
      </c>
      <c r="V135" s="84">
        <v>68857</v>
      </c>
      <c r="W135" s="84">
        <v>0</v>
      </c>
      <c r="X135" s="84">
        <v>136431</v>
      </c>
      <c r="Y135" s="84">
        <v>0</v>
      </c>
      <c r="Z135" s="84">
        <v>1782501</v>
      </c>
      <c r="AA135" s="84">
        <v>235245</v>
      </c>
      <c r="AB135" s="84">
        <v>0</v>
      </c>
      <c r="AC135" s="84">
        <v>84789</v>
      </c>
      <c r="AD135" s="84">
        <v>0</v>
      </c>
      <c r="AE135" s="84">
        <v>12406</v>
      </c>
      <c r="AF135" s="84">
        <v>170893</v>
      </c>
      <c r="AG135" s="84">
        <v>0</v>
      </c>
      <c r="AH135" s="84">
        <v>0</v>
      </c>
      <c r="AI135" s="84">
        <v>0</v>
      </c>
      <c r="AJ135" s="84">
        <v>0</v>
      </c>
      <c r="AK135" s="84">
        <v>495</v>
      </c>
      <c r="AL135" s="84">
        <v>578</v>
      </c>
      <c r="AM135" s="84">
        <v>5222</v>
      </c>
      <c r="AN135" s="84">
        <v>0</v>
      </c>
      <c r="AO135" s="84">
        <v>13844</v>
      </c>
      <c r="AP135" s="84">
        <v>1316</v>
      </c>
      <c r="AQ135" s="84">
        <v>2512577</v>
      </c>
      <c r="AR135" s="84">
        <v>4644</v>
      </c>
      <c r="AS135" s="84">
        <v>1750655</v>
      </c>
      <c r="AT135" s="84">
        <v>172541</v>
      </c>
      <c r="AU135" s="84">
        <v>0</v>
      </c>
      <c r="AV135" s="84">
        <v>0</v>
      </c>
      <c r="AW135" s="84">
        <v>0</v>
      </c>
      <c r="AX135" s="84">
        <v>0</v>
      </c>
      <c r="AY135" s="84">
        <v>0</v>
      </c>
      <c r="AZ135" s="84">
        <v>37735</v>
      </c>
      <c r="BA135" s="84">
        <v>406</v>
      </c>
      <c r="BB135" s="84">
        <v>1965981</v>
      </c>
      <c r="BC135" s="84">
        <v>5353</v>
      </c>
      <c r="BD135" s="84">
        <v>0</v>
      </c>
      <c r="BE135" s="84">
        <v>0</v>
      </c>
      <c r="BF135" s="84">
        <v>150</v>
      </c>
      <c r="BG135" s="84">
        <v>720</v>
      </c>
      <c r="BH135" s="84">
        <v>6223</v>
      </c>
      <c r="BI135" s="84">
        <v>40000</v>
      </c>
      <c r="BJ135" s="84">
        <v>48000</v>
      </c>
      <c r="BK135" s="84">
        <v>0</v>
      </c>
      <c r="BL135" s="84">
        <v>0</v>
      </c>
      <c r="BM135" s="84">
        <v>0</v>
      </c>
      <c r="BN135" s="84">
        <v>0</v>
      </c>
      <c r="BO135" s="84">
        <v>0</v>
      </c>
      <c r="BP135" s="84">
        <v>0</v>
      </c>
      <c r="BQ135" s="84">
        <v>0</v>
      </c>
      <c r="BR135" s="84">
        <v>0</v>
      </c>
      <c r="BS135" s="84">
        <v>0</v>
      </c>
      <c r="BT135" s="84">
        <v>0</v>
      </c>
      <c r="BU135" s="84">
        <v>0</v>
      </c>
      <c r="BV135" s="84">
        <v>0</v>
      </c>
      <c r="BW135" s="84">
        <v>452373</v>
      </c>
      <c r="BX135" s="84">
        <v>500373</v>
      </c>
      <c r="BY135" s="84">
        <v>2512577</v>
      </c>
      <c r="BZ135" s="84">
        <v>89848</v>
      </c>
      <c r="CA135" s="84">
        <v>407732</v>
      </c>
      <c r="CB135" s="84">
        <v>256912</v>
      </c>
      <c r="CC135" s="84">
        <v>129124</v>
      </c>
      <c r="CD135" s="84">
        <v>883616</v>
      </c>
      <c r="CE135" s="84">
        <v>10000</v>
      </c>
      <c r="CF135" s="84">
        <v>0</v>
      </c>
      <c r="CG135" s="84">
        <v>0</v>
      </c>
      <c r="CH135" s="84">
        <v>10000</v>
      </c>
    </row>
    <row r="136" spans="1:86" x14ac:dyDescent="0.25">
      <c r="A136" s="84">
        <v>200812</v>
      </c>
      <c r="B136" s="84">
        <v>844</v>
      </c>
      <c r="C136" s="85" t="s">
        <v>377</v>
      </c>
      <c r="D136" s="84">
        <v>165097</v>
      </c>
      <c r="E136" s="84">
        <v>66401</v>
      </c>
      <c r="F136" s="84">
        <v>98696</v>
      </c>
      <c r="G136" s="84">
        <v>10220</v>
      </c>
      <c r="H136" s="84">
        <v>24180</v>
      </c>
      <c r="I136" s="84">
        <v>420</v>
      </c>
      <c r="J136" s="84">
        <v>132676</v>
      </c>
      <c r="K136" s="84">
        <v>-2547</v>
      </c>
      <c r="L136" s="84">
        <v>5356</v>
      </c>
      <c r="M136" s="84">
        <v>66252</v>
      </c>
      <c r="N136" s="84">
        <v>230</v>
      </c>
      <c r="O136" s="84">
        <v>3342</v>
      </c>
      <c r="P136" s="84">
        <v>21556</v>
      </c>
      <c r="Q136" s="84">
        <v>192</v>
      </c>
      <c r="R136" s="84">
        <v>0</v>
      </c>
      <c r="S136" s="84">
        <v>44297</v>
      </c>
      <c r="T136" s="84">
        <v>8876</v>
      </c>
      <c r="U136" s="84">
        <v>35421</v>
      </c>
      <c r="V136" s="84">
        <v>78533</v>
      </c>
      <c r="W136" s="84">
        <v>0</v>
      </c>
      <c r="X136" s="84">
        <v>167333</v>
      </c>
      <c r="Y136" s="84">
        <v>0</v>
      </c>
      <c r="Z136" s="84">
        <v>1835001</v>
      </c>
      <c r="AA136" s="84">
        <v>295313</v>
      </c>
      <c r="AB136" s="84">
        <v>0</v>
      </c>
      <c r="AC136" s="84">
        <v>68138</v>
      </c>
      <c r="AD136" s="84">
        <v>0</v>
      </c>
      <c r="AE136" s="84">
        <v>2645</v>
      </c>
      <c r="AF136" s="84">
        <v>180188</v>
      </c>
      <c r="AG136" s="84">
        <v>0</v>
      </c>
      <c r="AH136" s="84">
        <v>0</v>
      </c>
      <c r="AI136" s="84">
        <v>0</v>
      </c>
      <c r="AJ136" s="84">
        <v>0</v>
      </c>
      <c r="AK136" s="84">
        <v>265</v>
      </c>
      <c r="AL136" s="84">
        <v>2252</v>
      </c>
      <c r="AM136" s="84">
        <v>4815</v>
      </c>
      <c r="AN136" s="84">
        <v>0</v>
      </c>
      <c r="AO136" s="84">
        <v>11108</v>
      </c>
      <c r="AP136" s="84">
        <v>1468</v>
      </c>
      <c r="AQ136" s="84">
        <v>2647059</v>
      </c>
      <c r="AR136" s="84">
        <v>29882</v>
      </c>
      <c r="AS136" s="84">
        <v>1898392</v>
      </c>
      <c r="AT136" s="84">
        <v>180188</v>
      </c>
      <c r="AU136" s="84">
        <v>604</v>
      </c>
      <c r="AV136" s="84">
        <v>0</v>
      </c>
      <c r="AW136" s="84">
        <v>0</v>
      </c>
      <c r="AX136" s="84">
        <v>0</v>
      </c>
      <c r="AY136" s="84">
        <v>0</v>
      </c>
      <c r="AZ136" s="84">
        <v>28786</v>
      </c>
      <c r="BA136" s="84">
        <v>360</v>
      </c>
      <c r="BB136" s="84">
        <v>2138212</v>
      </c>
      <c r="BC136" s="84">
        <v>4820</v>
      </c>
      <c r="BD136" s="84">
        <v>0</v>
      </c>
      <c r="BE136" s="84">
        <v>0</v>
      </c>
      <c r="BF136" s="84">
        <v>1827</v>
      </c>
      <c r="BG136" s="84">
        <v>1135</v>
      </c>
      <c r="BH136" s="84">
        <v>7782</v>
      </c>
      <c r="BI136" s="84">
        <v>40000</v>
      </c>
      <c r="BJ136" s="84">
        <v>44000</v>
      </c>
      <c r="BK136" s="84">
        <v>0</v>
      </c>
      <c r="BL136" s="84">
        <v>0</v>
      </c>
      <c r="BM136" s="84">
        <v>0</v>
      </c>
      <c r="BN136" s="84">
        <v>0</v>
      </c>
      <c r="BO136" s="84">
        <v>0</v>
      </c>
      <c r="BP136" s="84">
        <v>0</v>
      </c>
      <c r="BQ136" s="84">
        <v>0</v>
      </c>
      <c r="BR136" s="84">
        <v>0</v>
      </c>
      <c r="BS136" s="84">
        <v>0</v>
      </c>
      <c r="BT136" s="84">
        <v>0</v>
      </c>
      <c r="BU136" s="84">
        <v>0</v>
      </c>
      <c r="BV136" s="84">
        <v>0</v>
      </c>
      <c r="BW136" s="84">
        <v>417065</v>
      </c>
      <c r="BX136" s="84">
        <v>461065</v>
      </c>
      <c r="BY136" s="84">
        <v>2647059</v>
      </c>
      <c r="BZ136" s="84">
        <v>57347</v>
      </c>
      <c r="CA136" s="84">
        <v>142485</v>
      </c>
      <c r="CB136" s="84">
        <v>191235</v>
      </c>
      <c r="CC136" s="84">
        <v>49482</v>
      </c>
      <c r="CD136" s="84">
        <v>440549</v>
      </c>
      <c r="CE136" s="84">
        <v>0</v>
      </c>
      <c r="CF136" s="84">
        <v>0</v>
      </c>
      <c r="CG136" s="84">
        <v>33825</v>
      </c>
      <c r="CH136" s="84">
        <v>33825</v>
      </c>
    </row>
    <row r="137" spans="1:86" x14ac:dyDescent="0.25">
      <c r="A137" s="84">
        <v>200912</v>
      </c>
      <c r="B137" s="84">
        <v>844</v>
      </c>
      <c r="C137" s="85" t="s">
        <v>377</v>
      </c>
      <c r="D137" s="84">
        <v>149512</v>
      </c>
      <c r="E137" s="84">
        <v>46999</v>
      </c>
      <c r="F137" s="84">
        <v>102513</v>
      </c>
      <c r="G137" s="84">
        <v>6201</v>
      </c>
      <c r="H137" s="84">
        <v>25637</v>
      </c>
      <c r="I137" s="84">
        <v>415</v>
      </c>
      <c r="J137" s="84">
        <v>133936</v>
      </c>
      <c r="K137" s="84">
        <v>13986</v>
      </c>
      <c r="L137" s="84">
        <v>5791</v>
      </c>
      <c r="M137" s="84">
        <v>68518</v>
      </c>
      <c r="N137" s="84">
        <v>230</v>
      </c>
      <c r="O137" s="84">
        <v>7427</v>
      </c>
      <c r="P137" s="84">
        <v>39939</v>
      </c>
      <c r="Q137" s="84">
        <v>-9666</v>
      </c>
      <c r="R137" s="84">
        <v>0</v>
      </c>
      <c r="S137" s="84">
        <v>27933</v>
      </c>
      <c r="T137" s="84">
        <v>6803</v>
      </c>
      <c r="U137" s="84">
        <v>21130</v>
      </c>
      <c r="V137" s="84">
        <v>33520</v>
      </c>
      <c r="W137" s="84">
        <v>0</v>
      </c>
      <c r="X137" s="84">
        <v>56206</v>
      </c>
      <c r="Y137" s="84">
        <v>26901</v>
      </c>
      <c r="Z137" s="84">
        <v>1905177</v>
      </c>
      <c r="AA137" s="84">
        <v>681397</v>
      </c>
      <c r="AB137" s="84">
        <v>0</v>
      </c>
      <c r="AC137" s="84">
        <v>83367</v>
      </c>
      <c r="AD137" s="84">
        <v>0</v>
      </c>
      <c r="AE137" s="84">
        <v>2417</v>
      </c>
      <c r="AF137" s="84">
        <v>164830</v>
      </c>
      <c r="AG137" s="84">
        <v>0</v>
      </c>
      <c r="AH137" s="84">
        <v>0</v>
      </c>
      <c r="AI137" s="84">
        <v>0</v>
      </c>
      <c r="AJ137" s="84">
        <v>0</v>
      </c>
      <c r="AK137" s="84">
        <v>35</v>
      </c>
      <c r="AL137" s="84">
        <v>221</v>
      </c>
      <c r="AM137" s="84">
        <v>4061</v>
      </c>
      <c r="AN137" s="84">
        <v>2447</v>
      </c>
      <c r="AO137" s="84">
        <v>32627</v>
      </c>
      <c r="AP137" s="84">
        <v>1671</v>
      </c>
      <c r="AQ137" s="84">
        <v>2994877</v>
      </c>
      <c r="AR137" s="84">
        <v>159049</v>
      </c>
      <c r="AS137" s="84">
        <v>2100042</v>
      </c>
      <c r="AT137" s="84">
        <v>164830</v>
      </c>
      <c r="AU137" s="84">
        <v>0</v>
      </c>
      <c r="AV137" s="84">
        <v>1236</v>
      </c>
      <c r="AW137" s="84">
        <v>0</v>
      </c>
      <c r="AX137" s="84">
        <v>0</v>
      </c>
      <c r="AY137" s="84">
        <v>0</v>
      </c>
      <c r="AZ137" s="84">
        <v>25890</v>
      </c>
      <c r="BA137" s="84">
        <v>624</v>
      </c>
      <c r="BB137" s="84">
        <v>2451671</v>
      </c>
      <c r="BC137" s="84">
        <v>3747</v>
      </c>
      <c r="BD137" s="84">
        <v>0</v>
      </c>
      <c r="BE137" s="84">
        <v>0</v>
      </c>
      <c r="BF137" s="84">
        <v>8153</v>
      </c>
      <c r="BG137" s="84">
        <v>0</v>
      </c>
      <c r="BH137" s="84">
        <v>11900</v>
      </c>
      <c r="BI137" s="84">
        <v>40000</v>
      </c>
      <c r="BJ137" s="84">
        <v>45210</v>
      </c>
      <c r="BK137" s="84">
        <v>0</v>
      </c>
      <c r="BL137" s="84">
        <v>-3109</v>
      </c>
      <c r="BM137" s="84">
        <v>0</v>
      </c>
      <c r="BN137" s="84">
        <v>0</v>
      </c>
      <c r="BO137" s="84">
        <v>-3109</v>
      </c>
      <c r="BP137" s="84">
        <v>0</v>
      </c>
      <c r="BQ137" s="84">
        <v>0</v>
      </c>
      <c r="BR137" s="84">
        <v>0</v>
      </c>
      <c r="BS137" s="84">
        <v>0</v>
      </c>
      <c r="BT137" s="84">
        <v>0</v>
      </c>
      <c r="BU137" s="84">
        <v>0</v>
      </c>
      <c r="BV137" s="84">
        <v>0</v>
      </c>
      <c r="BW137" s="84">
        <v>449205</v>
      </c>
      <c r="BX137" s="84">
        <v>491306</v>
      </c>
      <c r="BY137" s="84">
        <v>2994877</v>
      </c>
      <c r="BZ137" s="84">
        <v>48638</v>
      </c>
      <c r="CA137" s="84">
        <v>160589</v>
      </c>
      <c r="CB137" s="84">
        <v>234485</v>
      </c>
      <c r="CC137" s="84">
        <v>209692</v>
      </c>
      <c r="CD137" s="84">
        <v>653404</v>
      </c>
      <c r="CE137" s="84">
        <v>0</v>
      </c>
      <c r="CF137" s="84">
        <v>0</v>
      </c>
      <c r="CG137" s="84">
        <v>0</v>
      </c>
      <c r="CH137" s="84">
        <v>0</v>
      </c>
    </row>
    <row r="138" spans="1:86" x14ac:dyDescent="0.25">
      <c r="A138" s="84">
        <v>201012</v>
      </c>
      <c r="B138" s="84">
        <v>844</v>
      </c>
      <c r="C138" s="85" t="s">
        <v>377</v>
      </c>
      <c r="D138" s="84">
        <v>130798</v>
      </c>
      <c r="E138" s="84">
        <v>29005</v>
      </c>
      <c r="F138" s="84">
        <v>101793</v>
      </c>
      <c r="G138" s="84">
        <v>3789</v>
      </c>
      <c r="H138" s="84">
        <v>29707</v>
      </c>
      <c r="I138" s="84">
        <v>569</v>
      </c>
      <c r="J138" s="84">
        <v>134720</v>
      </c>
      <c r="K138" s="84">
        <v>5936</v>
      </c>
      <c r="L138" s="84">
        <v>4902</v>
      </c>
      <c r="M138" s="84">
        <v>71571</v>
      </c>
      <c r="N138" s="84">
        <v>59</v>
      </c>
      <c r="O138" s="84">
        <v>6526</v>
      </c>
      <c r="P138" s="84">
        <v>29217</v>
      </c>
      <c r="Q138" s="84">
        <v>2045</v>
      </c>
      <c r="R138" s="84">
        <v>0</v>
      </c>
      <c r="S138" s="84">
        <v>40230</v>
      </c>
      <c r="T138" s="84">
        <v>10587</v>
      </c>
      <c r="U138" s="84">
        <v>29643</v>
      </c>
      <c r="V138" s="84">
        <v>101303</v>
      </c>
      <c r="W138" s="84">
        <v>0</v>
      </c>
      <c r="X138" s="84">
        <v>54232</v>
      </c>
      <c r="Y138" s="84">
        <v>25109</v>
      </c>
      <c r="Z138" s="84">
        <v>1769704</v>
      </c>
      <c r="AA138" s="84">
        <v>756575</v>
      </c>
      <c r="AB138" s="84">
        <v>0</v>
      </c>
      <c r="AC138" s="84">
        <v>95666</v>
      </c>
      <c r="AD138" s="84">
        <v>0</v>
      </c>
      <c r="AE138" s="84">
        <v>5544</v>
      </c>
      <c r="AF138" s="84">
        <v>225936</v>
      </c>
      <c r="AG138" s="84">
        <v>0</v>
      </c>
      <c r="AH138" s="84">
        <v>0</v>
      </c>
      <c r="AI138" s="84">
        <v>0</v>
      </c>
      <c r="AJ138" s="84">
        <v>0</v>
      </c>
      <c r="AK138" s="84">
        <v>163</v>
      </c>
      <c r="AL138" s="84">
        <v>2666</v>
      </c>
      <c r="AM138" s="84">
        <v>2074</v>
      </c>
      <c r="AN138" s="84">
        <v>0</v>
      </c>
      <c r="AO138" s="84">
        <v>19355</v>
      </c>
      <c r="AP138" s="84">
        <v>1770</v>
      </c>
      <c r="AQ138" s="84">
        <v>3060097</v>
      </c>
      <c r="AR138" s="84">
        <v>76082</v>
      </c>
      <c r="AS138" s="84">
        <v>2115720</v>
      </c>
      <c r="AT138" s="84">
        <v>225936</v>
      </c>
      <c r="AU138" s="84">
        <v>1236</v>
      </c>
      <c r="AV138" s="84">
        <v>0</v>
      </c>
      <c r="AW138" s="84">
        <v>0</v>
      </c>
      <c r="AX138" s="84">
        <v>0</v>
      </c>
      <c r="AY138" s="84">
        <v>0</v>
      </c>
      <c r="AZ138" s="84">
        <v>25694</v>
      </c>
      <c r="BA138" s="84">
        <v>561</v>
      </c>
      <c r="BB138" s="84">
        <v>2445229</v>
      </c>
      <c r="BC138" s="84">
        <v>2540</v>
      </c>
      <c r="BD138" s="84">
        <v>0</v>
      </c>
      <c r="BE138" s="84">
        <v>0</v>
      </c>
      <c r="BF138" s="84">
        <v>12420</v>
      </c>
      <c r="BG138" s="84">
        <v>0</v>
      </c>
      <c r="BH138" s="84">
        <v>14960</v>
      </c>
      <c r="BI138" s="84">
        <v>40000</v>
      </c>
      <c r="BJ138" s="84">
        <v>48310</v>
      </c>
      <c r="BK138" s="84">
        <v>30588</v>
      </c>
      <c r="BL138" s="84">
        <v>-1969</v>
      </c>
      <c r="BM138" s="84">
        <v>0</v>
      </c>
      <c r="BN138" s="84">
        <v>0</v>
      </c>
      <c r="BO138" s="84">
        <v>-1969</v>
      </c>
      <c r="BP138" s="84">
        <v>0</v>
      </c>
      <c r="BQ138" s="84">
        <v>0</v>
      </c>
      <c r="BR138" s="84">
        <v>0</v>
      </c>
      <c r="BS138" s="84">
        <v>0</v>
      </c>
      <c r="BT138" s="84">
        <v>0</v>
      </c>
      <c r="BU138" s="84">
        <v>0</v>
      </c>
      <c r="BV138" s="84">
        <v>0</v>
      </c>
      <c r="BW138" s="84">
        <v>482979</v>
      </c>
      <c r="BX138" s="84">
        <v>559908</v>
      </c>
      <c r="BY138" s="84">
        <v>3060097</v>
      </c>
      <c r="BZ138" s="84">
        <v>104051</v>
      </c>
      <c r="CA138" s="84">
        <v>217925</v>
      </c>
      <c r="CB138" s="84">
        <v>154615</v>
      </c>
      <c r="CC138" s="84">
        <v>162737</v>
      </c>
      <c r="CD138" s="84">
        <v>639328</v>
      </c>
      <c r="CE138" s="84">
        <v>0</v>
      </c>
      <c r="CF138" s="84">
        <v>0</v>
      </c>
      <c r="CG138" s="84">
        <v>0</v>
      </c>
      <c r="CH138" s="84">
        <v>0</v>
      </c>
    </row>
    <row r="139" spans="1:86" x14ac:dyDescent="0.25">
      <c r="A139" s="84">
        <v>201112</v>
      </c>
      <c r="B139" s="84">
        <v>844</v>
      </c>
      <c r="C139" s="85" t="s">
        <v>377</v>
      </c>
      <c r="D139" s="84">
        <v>128473</v>
      </c>
      <c r="E139" s="84">
        <v>28316</v>
      </c>
      <c r="F139" s="84">
        <v>100157</v>
      </c>
      <c r="G139" s="84">
        <v>2541</v>
      </c>
      <c r="H139" s="84">
        <v>27457</v>
      </c>
      <c r="I139" s="84">
        <v>698</v>
      </c>
      <c r="J139" s="84">
        <v>129457</v>
      </c>
      <c r="K139" s="84">
        <v>2234</v>
      </c>
      <c r="L139" s="84">
        <v>1182</v>
      </c>
      <c r="M139" s="84">
        <v>75814</v>
      </c>
      <c r="N139" s="84">
        <v>80</v>
      </c>
      <c r="O139" s="84">
        <v>7317</v>
      </c>
      <c r="P139" s="84">
        <v>33939</v>
      </c>
      <c r="Q139" s="84">
        <v>6242</v>
      </c>
      <c r="R139" s="84">
        <v>0</v>
      </c>
      <c r="S139" s="84">
        <v>21965</v>
      </c>
      <c r="T139" s="84">
        <v>727</v>
      </c>
      <c r="U139" s="84">
        <v>21238</v>
      </c>
      <c r="V139" s="84">
        <v>35420</v>
      </c>
      <c r="W139" s="84">
        <v>0</v>
      </c>
      <c r="X139" s="84">
        <v>35695</v>
      </c>
      <c r="Y139" s="84">
        <v>24068</v>
      </c>
      <c r="Z139" s="84">
        <v>1774241</v>
      </c>
      <c r="AA139" s="84">
        <v>683064</v>
      </c>
      <c r="AB139" s="84">
        <v>0</v>
      </c>
      <c r="AC139" s="84">
        <v>101798</v>
      </c>
      <c r="AD139" s="84">
        <v>0</v>
      </c>
      <c r="AE139" s="84">
        <v>44770</v>
      </c>
      <c r="AF139" s="84">
        <v>273193</v>
      </c>
      <c r="AG139" s="84">
        <v>0</v>
      </c>
      <c r="AH139" s="84">
        <v>0</v>
      </c>
      <c r="AI139" s="84">
        <v>0</v>
      </c>
      <c r="AJ139" s="84">
        <v>0</v>
      </c>
      <c r="AK139" s="84">
        <v>350</v>
      </c>
      <c r="AL139" s="84">
        <v>3016</v>
      </c>
      <c r="AM139" s="84">
        <v>1433</v>
      </c>
      <c r="AN139" s="84">
        <v>0</v>
      </c>
      <c r="AO139" s="84">
        <v>26660</v>
      </c>
      <c r="AP139" s="84">
        <v>1752</v>
      </c>
      <c r="AQ139" s="84">
        <v>3005460</v>
      </c>
      <c r="AR139" s="84">
        <v>50729</v>
      </c>
      <c r="AS139" s="84">
        <v>2034596</v>
      </c>
      <c r="AT139" s="84">
        <v>273193</v>
      </c>
      <c r="AU139" s="84">
        <v>1236</v>
      </c>
      <c r="AV139" s="84">
        <v>0</v>
      </c>
      <c r="AW139" s="84">
        <v>0</v>
      </c>
      <c r="AX139" s="84">
        <v>0</v>
      </c>
      <c r="AY139" s="84">
        <v>0</v>
      </c>
      <c r="AZ139" s="84">
        <v>33842</v>
      </c>
      <c r="BA139" s="84">
        <v>497</v>
      </c>
      <c r="BB139" s="84">
        <v>2394093</v>
      </c>
      <c r="BC139" s="84">
        <v>1105</v>
      </c>
      <c r="BD139" s="84">
        <v>0</v>
      </c>
      <c r="BE139" s="84">
        <v>0</v>
      </c>
      <c r="BF139" s="84">
        <v>450</v>
      </c>
      <c r="BG139" s="84">
        <v>0</v>
      </c>
      <c r="BH139" s="84">
        <v>1555</v>
      </c>
      <c r="BI139" s="84">
        <v>40000</v>
      </c>
      <c r="BJ139" s="84">
        <v>48310</v>
      </c>
      <c r="BK139" s="84">
        <v>0</v>
      </c>
      <c r="BL139" s="84">
        <v>-1155</v>
      </c>
      <c r="BM139" s="84">
        <v>0</v>
      </c>
      <c r="BN139" s="84">
        <v>0</v>
      </c>
      <c r="BO139" s="84">
        <v>-1155</v>
      </c>
      <c r="BP139" s="84">
        <v>0</v>
      </c>
      <c r="BQ139" s="84">
        <v>0</v>
      </c>
      <c r="BR139" s="84">
        <v>0</v>
      </c>
      <c r="BS139" s="84">
        <v>0</v>
      </c>
      <c r="BT139" s="84">
        <v>0</v>
      </c>
      <c r="BU139" s="84">
        <v>0</v>
      </c>
      <c r="BV139" s="84">
        <v>0</v>
      </c>
      <c r="BW139" s="84">
        <v>522657</v>
      </c>
      <c r="BX139" s="84">
        <v>569812</v>
      </c>
      <c r="BY139" s="84">
        <v>3005460</v>
      </c>
      <c r="BZ139" s="84">
        <v>68626</v>
      </c>
      <c r="CA139" s="84">
        <v>236405</v>
      </c>
      <c r="CB139" s="84">
        <v>78729</v>
      </c>
      <c r="CC139" s="84">
        <v>102999</v>
      </c>
      <c r="CD139" s="84">
        <v>486759</v>
      </c>
      <c r="CE139" s="84">
        <v>0</v>
      </c>
      <c r="CF139" s="84">
        <v>0</v>
      </c>
      <c r="CG139" s="84">
        <v>0</v>
      </c>
      <c r="CH139" s="84">
        <v>0</v>
      </c>
    </row>
    <row r="140" spans="1:86" x14ac:dyDescent="0.25">
      <c r="A140" s="84">
        <v>201212</v>
      </c>
      <c r="B140" s="84">
        <v>844</v>
      </c>
      <c r="C140" s="85" t="s">
        <v>377</v>
      </c>
      <c r="D140" s="84">
        <v>124924</v>
      </c>
      <c r="E140" s="84">
        <v>25553</v>
      </c>
      <c r="F140" s="84">
        <v>99371</v>
      </c>
      <c r="G140" s="84">
        <v>1357</v>
      </c>
      <c r="H140" s="84">
        <v>32660</v>
      </c>
      <c r="I140" s="84">
        <v>691</v>
      </c>
      <c r="J140" s="84">
        <v>132697</v>
      </c>
      <c r="K140" s="84">
        <v>2515</v>
      </c>
      <c r="L140" s="84">
        <v>602</v>
      </c>
      <c r="M140" s="84">
        <v>81852</v>
      </c>
      <c r="N140" s="84">
        <v>304</v>
      </c>
      <c r="O140" s="84">
        <v>10777</v>
      </c>
      <c r="P140" s="84">
        <v>35603</v>
      </c>
      <c r="Q140" s="84">
        <v>7703</v>
      </c>
      <c r="R140" s="84">
        <v>0</v>
      </c>
      <c r="S140" s="84">
        <v>14981</v>
      </c>
      <c r="T140" s="84">
        <v>3085</v>
      </c>
      <c r="U140" s="84">
        <v>11896</v>
      </c>
      <c r="V140" s="84">
        <v>82630</v>
      </c>
      <c r="W140" s="84">
        <v>0</v>
      </c>
      <c r="X140" s="84">
        <v>26800</v>
      </c>
      <c r="Y140" s="84">
        <v>22063</v>
      </c>
      <c r="Z140" s="84">
        <v>1725627</v>
      </c>
      <c r="AA140" s="84">
        <v>748061</v>
      </c>
      <c r="AB140" s="84">
        <v>0</v>
      </c>
      <c r="AC140" s="84">
        <v>111999</v>
      </c>
      <c r="AD140" s="84">
        <v>0</v>
      </c>
      <c r="AE140" s="84">
        <v>64795</v>
      </c>
      <c r="AF140" s="84">
        <v>310510</v>
      </c>
      <c r="AG140" s="84">
        <v>0</v>
      </c>
      <c r="AH140" s="84">
        <v>0</v>
      </c>
      <c r="AI140" s="84">
        <v>0</v>
      </c>
      <c r="AJ140" s="84">
        <v>0</v>
      </c>
      <c r="AK140" s="84">
        <v>731</v>
      </c>
      <c r="AL140" s="84">
        <v>1551</v>
      </c>
      <c r="AM140" s="84">
        <v>1351</v>
      </c>
      <c r="AN140" s="84">
        <v>0</v>
      </c>
      <c r="AO140" s="84">
        <v>19726</v>
      </c>
      <c r="AP140" s="84">
        <v>1946</v>
      </c>
      <c r="AQ140" s="84">
        <v>3117790</v>
      </c>
      <c r="AR140" s="84">
        <v>33150</v>
      </c>
      <c r="AS140" s="84">
        <v>2156608</v>
      </c>
      <c r="AT140" s="84">
        <v>310510</v>
      </c>
      <c r="AU140" s="84">
        <v>1236</v>
      </c>
      <c r="AV140" s="84">
        <v>0</v>
      </c>
      <c r="AW140" s="84">
        <v>0</v>
      </c>
      <c r="AX140" s="84">
        <v>0</v>
      </c>
      <c r="AY140" s="84">
        <v>0</v>
      </c>
      <c r="AZ140" s="84">
        <v>33989</v>
      </c>
      <c r="BA140" s="84">
        <v>592</v>
      </c>
      <c r="BB140" s="84">
        <v>2536085</v>
      </c>
      <c r="BC140" s="84">
        <v>1035</v>
      </c>
      <c r="BD140" s="84">
        <v>0</v>
      </c>
      <c r="BE140" s="84">
        <v>0</v>
      </c>
      <c r="BF140" s="84">
        <v>579</v>
      </c>
      <c r="BG140" s="84">
        <v>0</v>
      </c>
      <c r="BH140" s="84">
        <v>1614</v>
      </c>
      <c r="BI140" s="84">
        <v>0</v>
      </c>
      <c r="BJ140" s="84">
        <v>48310</v>
      </c>
      <c r="BK140" s="84">
        <v>0</v>
      </c>
      <c r="BL140" s="84">
        <v>-910</v>
      </c>
      <c r="BM140" s="84">
        <v>0</v>
      </c>
      <c r="BN140" s="84">
        <v>0</v>
      </c>
      <c r="BO140" s="84">
        <v>-910</v>
      </c>
      <c r="BP140" s="84">
        <v>0</v>
      </c>
      <c r="BQ140" s="84">
        <v>0</v>
      </c>
      <c r="BR140" s="84">
        <v>0</v>
      </c>
      <c r="BS140" s="84">
        <v>0</v>
      </c>
      <c r="BT140" s="84">
        <v>0</v>
      </c>
      <c r="BU140" s="84">
        <v>0</v>
      </c>
      <c r="BV140" s="84">
        <v>0</v>
      </c>
      <c r="BW140" s="84">
        <v>532691</v>
      </c>
      <c r="BX140" s="84">
        <v>580091</v>
      </c>
      <c r="BY140" s="84">
        <v>3117790</v>
      </c>
      <c r="BZ140" s="84">
        <v>42348</v>
      </c>
      <c r="CA140" s="84">
        <v>237889</v>
      </c>
      <c r="CB140" s="84">
        <v>104574</v>
      </c>
      <c r="CC140" s="84">
        <v>139662</v>
      </c>
      <c r="CD140" s="84">
        <v>524473</v>
      </c>
      <c r="CE140" s="84">
        <v>0</v>
      </c>
      <c r="CF140" s="84">
        <v>0</v>
      </c>
      <c r="CG140" s="84">
        <v>0</v>
      </c>
      <c r="CH140" s="84">
        <v>0</v>
      </c>
    </row>
    <row r="141" spans="1:86" x14ac:dyDescent="0.25">
      <c r="A141" s="84">
        <v>201312</v>
      </c>
      <c r="B141" s="84">
        <v>844</v>
      </c>
      <c r="C141" s="85" t="s">
        <v>377</v>
      </c>
      <c r="D141" s="84">
        <v>119578</v>
      </c>
      <c r="E141" s="84">
        <v>21146</v>
      </c>
      <c r="F141" s="84">
        <v>98432</v>
      </c>
      <c r="G141" s="84">
        <v>1805</v>
      </c>
      <c r="H141" s="84">
        <v>34960</v>
      </c>
      <c r="I141" s="84">
        <v>1068</v>
      </c>
      <c r="J141" s="84">
        <v>134129</v>
      </c>
      <c r="K141" s="84">
        <v>6734</v>
      </c>
      <c r="L141" s="84">
        <v>41502</v>
      </c>
      <c r="M141" s="84">
        <v>88849</v>
      </c>
      <c r="N141" s="84">
        <v>390</v>
      </c>
      <c r="O141" s="84">
        <v>39576</v>
      </c>
      <c r="P141" s="84">
        <v>61383</v>
      </c>
      <c r="Q141" s="84">
        <v>12316</v>
      </c>
      <c r="R141" s="84">
        <v>0</v>
      </c>
      <c r="S141" s="84">
        <v>4483</v>
      </c>
      <c r="T141" s="84">
        <v>-10437</v>
      </c>
      <c r="U141" s="84">
        <v>14920</v>
      </c>
      <c r="V141" s="84">
        <v>232235</v>
      </c>
      <c r="W141" s="84">
        <v>0</v>
      </c>
      <c r="X141" s="84">
        <v>73764</v>
      </c>
      <c r="Y141" s="84">
        <v>19024</v>
      </c>
      <c r="Z141" s="84">
        <v>2784251</v>
      </c>
      <c r="AA141" s="84">
        <v>1385252</v>
      </c>
      <c r="AB141" s="84">
        <v>0</v>
      </c>
      <c r="AC141" s="84">
        <v>214374</v>
      </c>
      <c r="AD141" s="84">
        <v>400</v>
      </c>
      <c r="AE141" s="84">
        <v>69878</v>
      </c>
      <c r="AF141" s="84">
        <v>312815</v>
      </c>
      <c r="AG141" s="84">
        <v>36500</v>
      </c>
      <c r="AH141" s="84">
        <v>17933</v>
      </c>
      <c r="AI141" s="84">
        <v>0</v>
      </c>
      <c r="AJ141" s="84">
        <v>17933</v>
      </c>
      <c r="AK141" s="84">
        <v>2018</v>
      </c>
      <c r="AL141" s="84">
        <v>3725</v>
      </c>
      <c r="AM141" s="84">
        <v>13224</v>
      </c>
      <c r="AN141" s="84">
        <v>902</v>
      </c>
      <c r="AO141" s="84">
        <v>86395</v>
      </c>
      <c r="AP141" s="84">
        <v>5881</v>
      </c>
      <c r="AQ141" s="84">
        <v>5258571</v>
      </c>
      <c r="AR141" s="84">
        <v>85014</v>
      </c>
      <c r="AS141" s="84">
        <v>3816457</v>
      </c>
      <c r="AT141" s="84">
        <v>312815</v>
      </c>
      <c r="AU141" s="84">
        <v>1236</v>
      </c>
      <c r="AV141" s="84">
        <v>0</v>
      </c>
      <c r="AW141" s="84">
        <v>0</v>
      </c>
      <c r="AX141" s="84">
        <v>0</v>
      </c>
      <c r="AY141" s="84">
        <v>0</v>
      </c>
      <c r="AZ141" s="84">
        <v>189981</v>
      </c>
      <c r="BA141" s="84">
        <v>951</v>
      </c>
      <c r="BB141" s="84">
        <v>4406454</v>
      </c>
      <c r="BC141" s="84">
        <v>967</v>
      </c>
      <c r="BD141" s="84">
        <v>0</v>
      </c>
      <c r="BE141" s="84">
        <v>0</v>
      </c>
      <c r="BF141" s="84">
        <v>2924</v>
      </c>
      <c r="BG141" s="84">
        <v>0</v>
      </c>
      <c r="BH141" s="84">
        <v>3891</v>
      </c>
      <c r="BI141" s="84">
        <v>50000</v>
      </c>
      <c r="BJ141" s="84">
        <v>75810</v>
      </c>
      <c r="BK141" s="84">
        <v>0</v>
      </c>
      <c r="BL141" s="84">
        <v>-441</v>
      </c>
      <c r="BM141" s="84">
        <v>0</v>
      </c>
      <c r="BN141" s="84">
        <v>0</v>
      </c>
      <c r="BO141" s="84">
        <v>-441</v>
      </c>
      <c r="BP141" s="84">
        <v>0</v>
      </c>
      <c r="BQ141" s="84">
        <v>0</v>
      </c>
      <c r="BR141" s="84">
        <v>0</v>
      </c>
      <c r="BS141" s="84">
        <v>0</v>
      </c>
      <c r="BT141" s="84">
        <v>0</v>
      </c>
      <c r="BU141" s="84">
        <v>0</v>
      </c>
      <c r="BV141" s="84">
        <v>0</v>
      </c>
      <c r="BW141" s="84">
        <v>722857</v>
      </c>
      <c r="BX141" s="84">
        <v>798226</v>
      </c>
      <c r="BY141" s="84">
        <v>5258571</v>
      </c>
      <c r="BZ141" s="84">
        <v>181187</v>
      </c>
      <c r="CA141" s="84">
        <v>327978</v>
      </c>
      <c r="CB141" s="84">
        <v>4630</v>
      </c>
      <c r="CC141" s="84">
        <v>237407</v>
      </c>
      <c r="CD141" s="84">
        <v>751202</v>
      </c>
      <c r="CE141" s="84">
        <v>0</v>
      </c>
      <c r="CF141" s="84">
        <v>0</v>
      </c>
      <c r="CG141" s="84">
        <v>0</v>
      </c>
      <c r="CH141" s="84">
        <v>0</v>
      </c>
    </row>
    <row r="142" spans="1:86" x14ac:dyDescent="0.25">
      <c r="A142" s="84">
        <v>201412</v>
      </c>
      <c r="B142" s="84">
        <v>844</v>
      </c>
      <c r="C142" s="85" t="s">
        <v>377</v>
      </c>
      <c r="D142" s="84">
        <v>188540</v>
      </c>
      <c r="E142" s="84">
        <v>32787</v>
      </c>
      <c r="F142" s="84">
        <v>155753</v>
      </c>
      <c r="G142" s="84">
        <v>5254</v>
      </c>
      <c r="H142" s="84">
        <v>79765</v>
      </c>
      <c r="I142" s="84">
        <v>3963</v>
      </c>
      <c r="J142" s="84">
        <v>236809</v>
      </c>
      <c r="K142" s="84">
        <v>22762</v>
      </c>
      <c r="L142" s="84">
        <v>14506</v>
      </c>
      <c r="M142" s="84">
        <v>180802</v>
      </c>
      <c r="N142" s="84">
        <v>9377</v>
      </c>
      <c r="O142" s="84">
        <v>8301</v>
      </c>
      <c r="P142" s="84">
        <v>35750</v>
      </c>
      <c r="Q142" s="84">
        <v>11857</v>
      </c>
      <c r="R142" s="84">
        <v>0</v>
      </c>
      <c r="S142" s="84">
        <v>51704</v>
      </c>
      <c r="T142" s="84">
        <v>4885</v>
      </c>
      <c r="U142" s="84">
        <v>46819</v>
      </c>
      <c r="V142" s="84">
        <v>355155</v>
      </c>
      <c r="W142" s="84">
        <v>0</v>
      </c>
      <c r="X142" s="84">
        <v>148781</v>
      </c>
      <c r="Y142" s="84">
        <v>16918</v>
      </c>
      <c r="Z142" s="84">
        <v>2685450</v>
      </c>
      <c r="AA142" s="84">
        <v>1607031</v>
      </c>
      <c r="AB142" s="84">
        <v>0</v>
      </c>
      <c r="AC142" s="84">
        <v>214658</v>
      </c>
      <c r="AD142" s="84">
        <v>400</v>
      </c>
      <c r="AE142" s="84">
        <v>69281</v>
      </c>
      <c r="AF142" s="84">
        <v>300960</v>
      </c>
      <c r="AG142" s="84">
        <v>29200</v>
      </c>
      <c r="AH142" s="84">
        <v>17668</v>
      </c>
      <c r="AI142" s="84">
        <v>0</v>
      </c>
      <c r="AJ142" s="84">
        <v>17668</v>
      </c>
      <c r="AK142" s="84">
        <v>3284</v>
      </c>
      <c r="AL142" s="84">
        <v>3158</v>
      </c>
      <c r="AM142" s="84">
        <v>8338</v>
      </c>
      <c r="AN142" s="84">
        <v>902</v>
      </c>
      <c r="AO142" s="84">
        <v>115467</v>
      </c>
      <c r="AP142" s="84">
        <v>6053</v>
      </c>
      <c r="AQ142" s="84">
        <v>5582704</v>
      </c>
      <c r="AR142" s="84">
        <v>67813</v>
      </c>
      <c r="AS142" s="84">
        <v>4258116</v>
      </c>
      <c r="AT142" s="84">
        <v>300960</v>
      </c>
      <c r="AU142" s="84">
        <v>632</v>
      </c>
      <c r="AV142" s="84">
        <v>0</v>
      </c>
      <c r="AW142" s="84">
        <v>0</v>
      </c>
      <c r="AX142" s="84">
        <v>0</v>
      </c>
      <c r="AY142" s="84">
        <v>0</v>
      </c>
      <c r="AZ142" s="84">
        <v>104260</v>
      </c>
      <c r="BA142" s="84">
        <v>1021</v>
      </c>
      <c r="BB142" s="84">
        <v>4732802</v>
      </c>
      <c r="BC142" s="84">
        <v>1001</v>
      </c>
      <c r="BD142" s="84">
        <v>0</v>
      </c>
      <c r="BE142" s="84">
        <v>0</v>
      </c>
      <c r="BF142" s="84">
        <v>4648</v>
      </c>
      <c r="BG142" s="84">
        <v>0</v>
      </c>
      <c r="BH142" s="84">
        <v>5649</v>
      </c>
      <c r="BI142" s="84">
        <v>0</v>
      </c>
      <c r="BJ142" s="84">
        <v>75810</v>
      </c>
      <c r="BK142" s="84">
        <v>0</v>
      </c>
      <c r="BL142" s="84">
        <v>2637</v>
      </c>
      <c r="BM142" s="84">
        <v>3067</v>
      </c>
      <c r="BN142" s="84">
        <v>0</v>
      </c>
      <c r="BO142" s="84">
        <v>-430</v>
      </c>
      <c r="BP142" s="84">
        <v>0</v>
      </c>
      <c r="BQ142" s="84">
        <v>0</v>
      </c>
      <c r="BR142" s="84">
        <v>0</v>
      </c>
      <c r="BS142" s="84">
        <v>0</v>
      </c>
      <c r="BT142" s="84">
        <v>0</v>
      </c>
      <c r="BU142" s="84">
        <v>0</v>
      </c>
      <c r="BV142" s="84">
        <v>0</v>
      </c>
      <c r="BW142" s="84">
        <v>765806</v>
      </c>
      <c r="BX142" s="84">
        <v>844253</v>
      </c>
      <c r="BY142" s="84">
        <v>5582704</v>
      </c>
      <c r="BZ142" s="84">
        <v>128363</v>
      </c>
      <c r="CA142" s="84">
        <v>360485</v>
      </c>
      <c r="CB142" s="84">
        <v>248503</v>
      </c>
      <c r="CC142" s="84">
        <v>192285</v>
      </c>
      <c r="CD142" s="84">
        <v>929636</v>
      </c>
      <c r="CE142" s="84">
        <v>0</v>
      </c>
      <c r="CF142" s="84">
        <v>0</v>
      </c>
      <c r="CG142" s="84">
        <v>0</v>
      </c>
      <c r="CH142" s="84">
        <v>0</v>
      </c>
    </row>
    <row r="143" spans="1:86" x14ac:dyDescent="0.25">
      <c r="A143" s="84">
        <v>201512</v>
      </c>
      <c r="B143" s="84">
        <v>844</v>
      </c>
      <c r="C143" s="85" t="s">
        <v>377</v>
      </c>
      <c r="D143" s="84">
        <v>169115</v>
      </c>
      <c r="E143" s="84">
        <v>20205</v>
      </c>
      <c r="F143" s="84">
        <v>148910</v>
      </c>
      <c r="G143" s="84">
        <v>6409</v>
      </c>
      <c r="H143" s="84">
        <v>98562</v>
      </c>
      <c r="I143" s="84">
        <v>5916</v>
      </c>
      <c r="J143" s="84">
        <v>247965</v>
      </c>
      <c r="K143" s="84">
        <v>8135</v>
      </c>
      <c r="L143" s="84">
        <v>20147</v>
      </c>
      <c r="M143" s="84">
        <v>179285</v>
      </c>
      <c r="N143" s="84">
        <v>10494</v>
      </c>
      <c r="O143" s="84">
        <v>10997</v>
      </c>
      <c r="P143" s="84">
        <v>46235</v>
      </c>
      <c r="Q143" s="84">
        <v>11848</v>
      </c>
      <c r="R143" s="84">
        <v>0</v>
      </c>
      <c r="S143" s="84">
        <v>41084</v>
      </c>
      <c r="T143" s="84">
        <v>4188</v>
      </c>
      <c r="U143" s="84">
        <v>36896</v>
      </c>
      <c r="V143" s="84">
        <v>282095</v>
      </c>
      <c r="W143" s="84">
        <v>0</v>
      </c>
      <c r="X143" s="84">
        <v>39228</v>
      </c>
      <c r="Y143" s="84">
        <v>8910</v>
      </c>
      <c r="Z143" s="84">
        <v>2860435</v>
      </c>
      <c r="AA143" s="84">
        <v>1757134</v>
      </c>
      <c r="AB143" s="84">
        <v>0</v>
      </c>
      <c r="AC143" s="84">
        <v>225498</v>
      </c>
      <c r="AD143" s="84">
        <v>400</v>
      </c>
      <c r="AE143" s="84">
        <v>68534</v>
      </c>
      <c r="AF143" s="84">
        <v>334626</v>
      </c>
      <c r="AG143" s="84">
        <v>21900</v>
      </c>
      <c r="AH143" s="84">
        <v>17744</v>
      </c>
      <c r="AI143" s="84">
        <v>0</v>
      </c>
      <c r="AJ143" s="84">
        <v>17744</v>
      </c>
      <c r="AK143" s="84">
        <v>2705</v>
      </c>
      <c r="AL143" s="84">
        <v>1925</v>
      </c>
      <c r="AM143" s="84">
        <v>5086</v>
      </c>
      <c r="AN143" s="84">
        <v>902</v>
      </c>
      <c r="AO143" s="84">
        <v>90821</v>
      </c>
      <c r="AP143" s="84">
        <v>4193</v>
      </c>
      <c r="AQ143" s="84">
        <v>5722136</v>
      </c>
      <c r="AR143" s="84">
        <v>101221</v>
      </c>
      <c r="AS143" s="84">
        <v>4352084</v>
      </c>
      <c r="AT143" s="84">
        <v>334626</v>
      </c>
      <c r="AU143" s="84">
        <v>0</v>
      </c>
      <c r="AV143" s="84">
        <v>0</v>
      </c>
      <c r="AW143" s="84">
        <v>0</v>
      </c>
      <c r="AX143" s="84">
        <v>0</v>
      </c>
      <c r="AY143" s="84">
        <v>0</v>
      </c>
      <c r="AZ143" s="84">
        <v>54202</v>
      </c>
      <c r="BA143" s="84">
        <v>865</v>
      </c>
      <c r="BB143" s="84">
        <v>4842998</v>
      </c>
      <c r="BC143" s="84">
        <v>978</v>
      </c>
      <c r="BD143" s="84">
        <v>0</v>
      </c>
      <c r="BE143" s="84">
        <v>0</v>
      </c>
      <c r="BF143" s="84">
        <v>11075</v>
      </c>
      <c r="BG143" s="84">
        <v>0</v>
      </c>
      <c r="BH143" s="84">
        <v>12053</v>
      </c>
      <c r="BI143" s="84">
        <v>0</v>
      </c>
      <c r="BJ143" s="84">
        <v>75810</v>
      </c>
      <c r="BK143" s="84">
        <v>0</v>
      </c>
      <c r="BL143" s="84">
        <v>2031</v>
      </c>
      <c r="BM143" s="84">
        <v>2320</v>
      </c>
      <c r="BN143" s="84">
        <v>0</v>
      </c>
      <c r="BO143" s="84">
        <v>-289</v>
      </c>
      <c r="BP143" s="84">
        <v>0</v>
      </c>
      <c r="BQ143" s="84">
        <v>0</v>
      </c>
      <c r="BR143" s="84">
        <v>0</v>
      </c>
      <c r="BS143" s="84">
        <v>0</v>
      </c>
      <c r="BT143" s="84">
        <v>0</v>
      </c>
      <c r="BU143" s="84">
        <v>0</v>
      </c>
      <c r="BV143" s="84">
        <v>0</v>
      </c>
      <c r="BW143" s="84">
        <v>789244</v>
      </c>
      <c r="BX143" s="84">
        <v>867085</v>
      </c>
      <c r="BY143" s="84">
        <v>5722136</v>
      </c>
      <c r="BZ143" s="84">
        <v>175662</v>
      </c>
      <c r="CA143" s="84">
        <v>433018</v>
      </c>
      <c r="CB143" s="84">
        <v>318839</v>
      </c>
      <c r="CC143" s="84">
        <v>56444</v>
      </c>
      <c r="CD143" s="84">
        <v>983963</v>
      </c>
      <c r="CE143" s="84">
        <v>0</v>
      </c>
      <c r="CF143" s="84">
        <v>0</v>
      </c>
      <c r="CG143" s="84">
        <v>2716</v>
      </c>
      <c r="CH143" s="84">
        <v>2716</v>
      </c>
    </row>
    <row r="144" spans="1:86" x14ac:dyDescent="0.25">
      <c r="A144" s="84">
        <v>200512</v>
      </c>
      <c r="B144" s="84">
        <v>847</v>
      </c>
      <c r="C144" s="85" t="s">
        <v>442</v>
      </c>
      <c r="D144" s="84">
        <v>12236</v>
      </c>
      <c r="E144" s="84">
        <v>3352</v>
      </c>
      <c r="F144" s="84">
        <v>8885</v>
      </c>
      <c r="G144" s="84">
        <v>95</v>
      </c>
      <c r="H144" s="84">
        <v>2322</v>
      </c>
      <c r="I144" s="84">
        <v>242</v>
      </c>
      <c r="J144" s="84">
        <v>11059</v>
      </c>
      <c r="K144" s="84">
        <v>-1172</v>
      </c>
      <c r="L144" s="84">
        <v>180</v>
      </c>
      <c r="M144" s="84">
        <v>9162</v>
      </c>
      <c r="N144" s="84">
        <v>114</v>
      </c>
      <c r="O144" s="84">
        <v>41</v>
      </c>
      <c r="P144" s="84">
        <v>39</v>
      </c>
      <c r="Q144" s="84">
        <v>0</v>
      </c>
      <c r="R144" s="84">
        <v>0</v>
      </c>
      <c r="S144" s="84">
        <v>711</v>
      </c>
      <c r="T144" s="84">
        <v>377</v>
      </c>
      <c r="U144" s="84">
        <v>335</v>
      </c>
      <c r="V144" s="84">
        <v>3354</v>
      </c>
      <c r="W144" s="84">
        <v>0</v>
      </c>
      <c r="X144" s="84">
        <v>42453</v>
      </c>
      <c r="Y144" s="84">
        <v>0</v>
      </c>
      <c r="Z144" s="84">
        <v>89680</v>
      </c>
      <c r="AA144" s="84">
        <v>125074</v>
      </c>
      <c r="AB144" s="84">
        <v>0</v>
      </c>
      <c r="AC144" s="84">
        <v>5854</v>
      </c>
      <c r="AD144" s="84">
        <v>0</v>
      </c>
      <c r="AE144" s="84">
        <v>0</v>
      </c>
      <c r="AF144" s="84">
        <v>0</v>
      </c>
      <c r="AG144" s="84">
        <v>0</v>
      </c>
      <c r="AH144" s="84">
        <v>3450</v>
      </c>
      <c r="AI144" s="84">
        <v>0</v>
      </c>
      <c r="AJ144" s="84">
        <v>3450</v>
      </c>
      <c r="AK144" s="84">
        <v>116</v>
      </c>
      <c r="AL144" s="84">
        <v>26</v>
      </c>
      <c r="AM144" s="84">
        <v>3456</v>
      </c>
      <c r="AN144" s="84">
        <v>0</v>
      </c>
      <c r="AO144" s="84">
        <v>3453</v>
      </c>
      <c r="AP144" s="84">
        <v>220</v>
      </c>
      <c r="AQ144" s="84">
        <v>277136</v>
      </c>
      <c r="AR144" s="84">
        <v>4222</v>
      </c>
      <c r="AS144" s="84">
        <v>237769</v>
      </c>
      <c r="AT144" s="84">
        <v>0</v>
      </c>
      <c r="AU144" s="84">
        <v>0</v>
      </c>
      <c r="AV144" s="84">
        <v>0</v>
      </c>
      <c r="AW144" s="84">
        <v>0</v>
      </c>
      <c r="AX144" s="84">
        <v>0</v>
      </c>
      <c r="AY144" s="84">
        <v>0</v>
      </c>
      <c r="AZ144" s="84">
        <v>3555</v>
      </c>
      <c r="BA144" s="84">
        <v>21</v>
      </c>
      <c r="BB144" s="84">
        <v>245567</v>
      </c>
      <c r="BC144" s="84">
        <v>0</v>
      </c>
      <c r="BD144" s="84">
        <v>0</v>
      </c>
      <c r="BE144" s="84">
        <v>0</v>
      </c>
      <c r="BF144" s="84">
        <v>148</v>
      </c>
      <c r="BG144" s="84">
        <v>0</v>
      </c>
      <c r="BH144" s="84">
        <v>148</v>
      </c>
      <c r="BI144" s="84">
        <v>5000</v>
      </c>
      <c r="BJ144" s="84">
        <v>2468</v>
      </c>
      <c r="BK144" s="84">
        <v>0</v>
      </c>
      <c r="BL144" s="84">
        <v>0</v>
      </c>
      <c r="BM144" s="84">
        <v>0</v>
      </c>
      <c r="BN144" s="84">
        <v>0</v>
      </c>
      <c r="BO144" s="84">
        <v>0</v>
      </c>
      <c r="BP144" s="84">
        <v>0</v>
      </c>
      <c r="BQ144" s="84">
        <v>0</v>
      </c>
      <c r="BR144" s="84">
        <v>0</v>
      </c>
      <c r="BS144" s="84">
        <v>0</v>
      </c>
      <c r="BT144" s="84">
        <v>0</v>
      </c>
      <c r="BU144" s="84">
        <v>0</v>
      </c>
      <c r="BV144" s="84">
        <v>0</v>
      </c>
      <c r="BW144" s="84">
        <v>23953</v>
      </c>
      <c r="BX144" s="84">
        <v>26421</v>
      </c>
      <c r="BY144" s="84">
        <v>277136</v>
      </c>
      <c r="BZ144" s="84">
        <v>50960</v>
      </c>
      <c r="CA144" s="84">
        <v>20181</v>
      </c>
      <c r="CB144" s="84">
        <v>0</v>
      </c>
      <c r="CC144" s="84">
        <v>2349</v>
      </c>
      <c r="CD144" s="84">
        <v>73490</v>
      </c>
      <c r="CE144" s="84">
        <v>0</v>
      </c>
      <c r="CF144" s="84">
        <v>0</v>
      </c>
      <c r="CG144" s="84">
        <v>0</v>
      </c>
      <c r="CH144" s="84">
        <v>0</v>
      </c>
    </row>
    <row r="145" spans="1:86" x14ac:dyDescent="0.25">
      <c r="A145" s="84">
        <v>200612</v>
      </c>
      <c r="B145" s="84">
        <v>847</v>
      </c>
      <c r="C145" s="85" t="s">
        <v>442</v>
      </c>
      <c r="D145" s="84">
        <v>11758</v>
      </c>
      <c r="E145" s="84">
        <v>2246</v>
      </c>
      <c r="F145" s="84">
        <v>9512</v>
      </c>
      <c r="G145" s="84">
        <v>147</v>
      </c>
      <c r="H145" s="84">
        <v>2433</v>
      </c>
      <c r="I145" s="84">
        <v>182</v>
      </c>
      <c r="J145" s="84">
        <v>11910</v>
      </c>
      <c r="K145" s="84">
        <v>2950</v>
      </c>
      <c r="L145" s="84">
        <v>0</v>
      </c>
      <c r="M145" s="84">
        <v>9135</v>
      </c>
      <c r="N145" s="84">
        <v>49</v>
      </c>
      <c r="O145" s="84">
        <v>0</v>
      </c>
      <c r="P145" s="84">
        <v>-2700</v>
      </c>
      <c r="Q145" s="84">
        <v>0</v>
      </c>
      <c r="R145" s="84">
        <v>0</v>
      </c>
      <c r="S145" s="84">
        <v>8376</v>
      </c>
      <c r="T145" s="84">
        <v>2054</v>
      </c>
      <c r="U145" s="84">
        <v>6322</v>
      </c>
      <c r="V145" s="84">
        <v>2094</v>
      </c>
      <c r="W145" s="84">
        <v>0</v>
      </c>
      <c r="X145" s="84">
        <v>27013</v>
      </c>
      <c r="Y145" s="84">
        <v>13042</v>
      </c>
      <c r="Z145" s="84">
        <v>96858</v>
      </c>
      <c r="AA145" s="84">
        <v>93888</v>
      </c>
      <c r="AB145" s="84">
        <v>0</v>
      </c>
      <c r="AC145" s="84">
        <v>10498</v>
      </c>
      <c r="AD145" s="84">
        <v>0</v>
      </c>
      <c r="AE145" s="84">
        <v>0</v>
      </c>
      <c r="AF145" s="84">
        <v>0</v>
      </c>
      <c r="AG145" s="84">
        <v>0</v>
      </c>
      <c r="AH145" s="84">
        <v>3450</v>
      </c>
      <c r="AI145" s="84">
        <v>0</v>
      </c>
      <c r="AJ145" s="84">
        <v>3450</v>
      </c>
      <c r="AK145" s="84">
        <v>75</v>
      </c>
      <c r="AL145" s="84">
        <v>28</v>
      </c>
      <c r="AM145" s="84">
        <v>1521</v>
      </c>
      <c r="AN145" s="84">
        <v>0</v>
      </c>
      <c r="AO145" s="84">
        <v>1830</v>
      </c>
      <c r="AP145" s="84">
        <v>241</v>
      </c>
      <c r="AQ145" s="84">
        <v>250539</v>
      </c>
      <c r="AR145" s="84">
        <v>0</v>
      </c>
      <c r="AS145" s="84">
        <v>208336</v>
      </c>
      <c r="AT145" s="84">
        <v>0</v>
      </c>
      <c r="AU145" s="84">
        <v>0</v>
      </c>
      <c r="AV145" s="84">
        <v>0</v>
      </c>
      <c r="AW145" s="84">
        <v>0</v>
      </c>
      <c r="AX145" s="84">
        <v>0</v>
      </c>
      <c r="AY145" s="84">
        <v>0</v>
      </c>
      <c r="AZ145" s="84">
        <v>2260</v>
      </c>
      <c r="BA145" s="84">
        <v>24</v>
      </c>
      <c r="BB145" s="84">
        <v>210620</v>
      </c>
      <c r="BC145" s="84">
        <v>0</v>
      </c>
      <c r="BD145" s="84">
        <v>0</v>
      </c>
      <c r="BE145" s="84">
        <v>0</v>
      </c>
      <c r="BF145" s="84">
        <v>269</v>
      </c>
      <c r="BG145" s="84">
        <v>0</v>
      </c>
      <c r="BH145" s="84">
        <v>269</v>
      </c>
      <c r="BI145" s="84">
        <v>5000</v>
      </c>
      <c r="BJ145" s="84">
        <v>4680</v>
      </c>
      <c r="BK145" s="84">
        <v>0</v>
      </c>
      <c r="BL145" s="84">
        <v>0</v>
      </c>
      <c r="BM145" s="84">
        <v>0</v>
      </c>
      <c r="BN145" s="84">
        <v>0</v>
      </c>
      <c r="BO145" s="84">
        <v>0</v>
      </c>
      <c r="BP145" s="84">
        <v>0</v>
      </c>
      <c r="BQ145" s="84">
        <v>0</v>
      </c>
      <c r="BR145" s="84">
        <v>0</v>
      </c>
      <c r="BS145" s="84">
        <v>0</v>
      </c>
      <c r="BT145" s="84">
        <v>0</v>
      </c>
      <c r="BU145" s="84">
        <v>0</v>
      </c>
      <c r="BV145" s="84">
        <v>0</v>
      </c>
      <c r="BW145" s="84">
        <v>29970</v>
      </c>
      <c r="BX145" s="84">
        <v>34650</v>
      </c>
      <c r="BY145" s="84">
        <v>250539</v>
      </c>
      <c r="BZ145" s="84">
        <v>2683</v>
      </c>
      <c r="CA145" s="84">
        <v>25827</v>
      </c>
      <c r="CB145" s="84">
        <v>44963</v>
      </c>
      <c r="CC145" s="84">
        <v>2205</v>
      </c>
      <c r="CD145" s="84">
        <v>75678</v>
      </c>
      <c r="CE145" s="84">
        <v>0</v>
      </c>
      <c r="CF145" s="84">
        <v>0</v>
      </c>
      <c r="CG145" s="84">
        <v>0</v>
      </c>
      <c r="CH145" s="84">
        <v>0</v>
      </c>
    </row>
    <row r="146" spans="1:86" x14ac:dyDescent="0.25">
      <c r="A146" s="84">
        <v>200712</v>
      </c>
      <c r="B146" s="84">
        <v>847</v>
      </c>
      <c r="C146" s="85" t="s">
        <v>442</v>
      </c>
      <c r="D146" s="84">
        <v>12720</v>
      </c>
      <c r="E146" s="84">
        <v>3535</v>
      </c>
      <c r="F146" s="84">
        <v>9185</v>
      </c>
      <c r="G146" s="84">
        <v>239</v>
      </c>
      <c r="H146" s="84">
        <v>3301</v>
      </c>
      <c r="I146" s="84">
        <v>229</v>
      </c>
      <c r="J146" s="84">
        <v>12495</v>
      </c>
      <c r="K146" s="84">
        <v>682</v>
      </c>
      <c r="L146" s="84">
        <v>0</v>
      </c>
      <c r="M146" s="84">
        <v>9727</v>
      </c>
      <c r="N146" s="84">
        <v>33</v>
      </c>
      <c r="O146" s="84">
        <v>0</v>
      </c>
      <c r="P146" s="84">
        <v>-1456</v>
      </c>
      <c r="Q146" s="84">
        <v>0</v>
      </c>
      <c r="R146" s="84">
        <v>0</v>
      </c>
      <c r="S146" s="84">
        <v>4873</v>
      </c>
      <c r="T146" s="84">
        <v>1189</v>
      </c>
      <c r="U146" s="84">
        <v>3684</v>
      </c>
      <c r="V146" s="84">
        <v>1734</v>
      </c>
      <c r="W146" s="84">
        <v>0</v>
      </c>
      <c r="X146" s="84">
        <v>27000</v>
      </c>
      <c r="Y146" s="84">
        <v>8883</v>
      </c>
      <c r="Z146" s="84">
        <v>115425</v>
      </c>
      <c r="AA146" s="84">
        <v>81825</v>
      </c>
      <c r="AB146" s="84">
        <v>0</v>
      </c>
      <c r="AC146" s="84">
        <v>10886</v>
      </c>
      <c r="AD146" s="84">
        <v>0</v>
      </c>
      <c r="AE146" s="84">
        <v>0</v>
      </c>
      <c r="AF146" s="84">
        <v>0</v>
      </c>
      <c r="AG146" s="84">
        <v>0</v>
      </c>
      <c r="AH146" s="84">
        <v>3450</v>
      </c>
      <c r="AI146" s="84">
        <v>0</v>
      </c>
      <c r="AJ146" s="84">
        <v>3450</v>
      </c>
      <c r="AK146" s="84">
        <v>69</v>
      </c>
      <c r="AL146" s="84">
        <v>21</v>
      </c>
      <c r="AM146" s="84">
        <v>333</v>
      </c>
      <c r="AN146" s="84">
        <v>0</v>
      </c>
      <c r="AO146" s="84">
        <v>2288</v>
      </c>
      <c r="AP146" s="84">
        <v>272</v>
      </c>
      <c r="AQ146" s="84">
        <v>252185</v>
      </c>
      <c r="AR146" s="84">
        <v>0</v>
      </c>
      <c r="AS146" s="84">
        <v>202181</v>
      </c>
      <c r="AT146" s="84">
        <v>0</v>
      </c>
      <c r="AU146" s="84">
        <v>0</v>
      </c>
      <c r="AV146" s="84">
        <v>0</v>
      </c>
      <c r="AW146" s="84">
        <v>0</v>
      </c>
      <c r="AX146" s="84">
        <v>0</v>
      </c>
      <c r="AY146" s="84">
        <v>0</v>
      </c>
      <c r="AZ146" s="84">
        <v>2554</v>
      </c>
      <c r="BA146" s="84">
        <v>46</v>
      </c>
      <c r="BB146" s="84">
        <v>204781</v>
      </c>
      <c r="BC146" s="84">
        <v>0</v>
      </c>
      <c r="BD146" s="84">
        <v>0</v>
      </c>
      <c r="BE146" s="84">
        <v>0</v>
      </c>
      <c r="BF146" s="84">
        <v>547</v>
      </c>
      <c r="BG146" s="84">
        <v>115</v>
      </c>
      <c r="BH146" s="84">
        <v>662</v>
      </c>
      <c r="BI146" s="84">
        <v>5000</v>
      </c>
      <c r="BJ146" s="84">
        <v>8087</v>
      </c>
      <c r="BK146" s="84">
        <v>0</v>
      </c>
      <c r="BL146" s="84">
        <v>0</v>
      </c>
      <c r="BM146" s="84">
        <v>0</v>
      </c>
      <c r="BN146" s="84">
        <v>0</v>
      </c>
      <c r="BO146" s="84">
        <v>0</v>
      </c>
      <c r="BP146" s="84">
        <v>0</v>
      </c>
      <c r="BQ146" s="84">
        <v>0</v>
      </c>
      <c r="BR146" s="84">
        <v>0</v>
      </c>
      <c r="BS146" s="84">
        <v>0</v>
      </c>
      <c r="BT146" s="84">
        <v>0</v>
      </c>
      <c r="BU146" s="84">
        <v>0</v>
      </c>
      <c r="BV146" s="84">
        <v>0</v>
      </c>
      <c r="BW146" s="84">
        <v>33654</v>
      </c>
      <c r="BX146" s="84">
        <v>41741</v>
      </c>
      <c r="BY146" s="84">
        <v>252185</v>
      </c>
      <c r="BZ146" s="84">
        <v>8636</v>
      </c>
      <c r="CA146" s="84">
        <v>33634</v>
      </c>
      <c r="CB146" s="84">
        <v>51674</v>
      </c>
      <c r="CC146" s="84">
        <v>5775</v>
      </c>
      <c r="CD146" s="84">
        <v>99719</v>
      </c>
      <c r="CE146" s="84">
        <v>0</v>
      </c>
      <c r="CF146" s="84">
        <v>0</v>
      </c>
      <c r="CG146" s="84">
        <v>0</v>
      </c>
      <c r="CH146" s="84">
        <v>0</v>
      </c>
    </row>
    <row r="147" spans="1:86" x14ac:dyDescent="0.25">
      <c r="A147" s="84">
        <v>200812</v>
      </c>
      <c r="B147" s="84">
        <v>847</v>
      </c>
      <c r="C147" s="85" t="s">
        <v>442</v>
      </c>
      <c r="D147" s="84">
        <v>14369</v>
      </c>
      <c r="E147" s="84">
        <v>4843</v>
      </c>
      <c r="F147" s="84">
        <v>9526</v>
      </c>
      <c r="G147" s="84">
        <v>126</v>
      </c>
      <c r="H147" s="84">
        <v>3375</v>
      </c>
      <c r="I147" s="84">
        <v>190</v>
      </c>
      <c r="J147" s="84">
        <v>12837</v>
      </c>
      <c r="K147" s="84">
        <v>-5559</v>
      </c>
      <c r="L147" s="84">
        <v>0</v>
      </c>
      <c r="M147" s="84">
        <v>9776</v>
      </c>
      <c r="N147" s="84">
        <v>33</v>
      </c>
      <c r="O147" s="84">
        <v>274</v>
      </c>
      <c r="P147" s="84">
        <v>-178</v>
      </c>
      <c r="Q147" s="84">
        <v>0</v>
      </c>
      <c r="R147" s="84">
        <v>0</v>
      </c>
      <c r="S147" s="84">
        <v>-2628</v>
      </c>
      <c r="T147" s="84">
        <v>-1247</v>
      </c>
      <c r="U147" s="84">
        <v>-1381</v>
      </c>
      <c r="V147" s="84">
        <v>4765</v>
      </c>
      <c r="W147" s="84">
        <v>0</v>
      </c>
      <c r="X147" s="84">
        <v>9437</v>
      </c>
      <c r="Y147" s="84">
        <v>5266</v>
      </c>
      <c r="Z147" s="84">
        <v>140062</v>
      </c>
      <c r="AA147" s="84">
        <v>65421</v>
      </c>
      <c r="AB147" s="84">
        <v>0</v>
      </c>
      <c r="AC147" s="84">
        <v>11326</v>
      </c>
      <c r="AD147" s="84">
        <v>0</v>
      </c>
      <c r="AE147" s="84">
        <v>0</v>
      </c>
      <c r="AF147" s="84">
        <v>0</v>
      </c>
      <c r="AG147" s="84">
        <v>0</v>
      </c>
      <c r="AH147" s="84">
        <v>5400</v>
      </c>
      <c r="AI147" s="84">
        <v>0</v>
      </c>
      <c r="AJ147" s="84">
        <v>5400</v>
      </c>
      <c r="AK147" s="84">
        <v>90</v>
      </c>
      <c r="AL147" s="84">
        <v>18</v>
      </c>
      <c r="AM147" s="84">
        <v>1579</v>
      </c>
      <c r="AN147" s="84">
        <v>0</v>
      </c>
      <c r="AO147" s="84">
        <v>2079</v>
      </c>
      <c r="AP147" s="84">
        <v>260</v>
      </c>
      <c r="AQ147" s="84">
        <v>245704</v>
      </c>
      <c r="AR147" s="84">
        <v>5000</v>
      </c>
      <c r="AS147" s="84">
        <v>191375</v>
      </c>
      <c r="AT147" s="84">
        <v>0</v>
      </c>
      <c r="AU147" s="84">
        <v>0</v>
      </c>
      <c r="AV147" s="84">
        <v>0</v>
      </c>
      <c r="AW147" s="84">
        <v>0</v>
      </c>
      <c r="AX147" s="84">
        <v>0</v>
      </c>
      <c r="AY147" s="84">
        <v>0</v>
      </c>
      <c r="AZ147" s="84">
        <v>2152</v>
      </c>
      <c r="BA147" s="84">
        <v>64</v>
      </c>
      <c r="BB147" s="84">
        <v>198591</v>
      </c>
      <c r="BC147" s="84">
        <v>0</v>
      </c>
      <c r="BD147" s="84">
        <v>0</v>
      </c>
      <c r="BE147" s="84">
        <v>0</v>
      </c>
      <c r="BF147" s="84">
        <v>276</v>
      </c>
      <c r="BG147" s="84">
        <v>230</v>
      </c>
      <c r="BH147" s="84">
        <v>506</v>
      </c>
      <c r="BI147" s="84">
        <v>5000</v>
      </c>
      <c r="BJ147" s="84">
        <v>9333</v>
      </c>
      <c r="BK147" s="84">
        <v>0</v>
      </c>
      <c r="BL147" s="84">
        <v>0</v>
      </c>
      <c r="BM147" s="84">
        <v>0</v>
      </c>
      <c r="BN147" s="84">
        <v>0</v>
      </c>
      <c r="BO147" s="84">
        <v>0</v>
      </c>
      <c r="BP147" s="84">
        <v>0</v>
      </c>
      <c r="BQ147" s="84">
        <v>0</v>
      </c>
      <c r="BR147" s="84">
        <v>0</v>
      </c>
      <c r="BS147" s="84">
        <v>0</v>
      </c>
      <c r="BT147" s="84">
        <v>0</v>
      </c>
      <c r="BU147" s="84">
        <v>0</v>
      </c>
      <c r="BV147" s="84">
        <v>0</v>
      </c>
      <c r="BW147" s="84">
        <v>32273</v>
      </c>
      <c r="BX147" s="84">
        <v>41606</v>
      </c>
      <c r="BY147" s="84">
        <v>245704</v>
      </c>
      <c r="BZ147" s="84">
        <v>8839</v>
      </c>
      <c r="CA147" s="84">
        <v>7770</v>
      </c>
      <c r="CB147" s="84">
        <v>36484</v>
      </c>
      <c r="CC147" s="84">
        <v>7216</v>
      </c>
      <c r="CD147" s="84">
        <v>60309</v>
      </c>
      <c r="CE147" s="84">
        <v>0</v>
      </c>
      <c r="CF147" s="84">
        <v>0</v>
      </c>
      <c r="CG147" s="84">
        <v>0</v>
      </c>
      <c r="CH147" s="84">
        <v>0</v>
      </c>
    </row>
    <row r="148" spans="1:86" x14ac:dyDescent="0.25">
      <c r="A148" s="84">
        <v>200912</v>
      </c>
      <c r="B148" s="84">
        <v>847</v>
      </c>
      <c r="C148" s="85" t="s">
        <v>442</v>
      </c>
      <c r="D148" s="84">
        <v>14984</v>
      </c>
      <c r="E148" s="84">
        <v>3742</v>
      </c>
      <c r="F148" s="84">
        <v>11242</v>
      </c>
      <c r="G148" s="84">
        <v>542</v>
      </c>
      <c r="H148" s="84">
        <v>3946</v>
      </c>
      <c r="I148" s="84">
        <v>203</v>
      </c>
      <c r="J148" s="84">
        <v>15527</v>
      </c>
      <c r="K148" s="84">
        <v>5948</v>
      </c>
      <c r="L148" s="84">
        <v>0</v>
      </c>
      <c r="M148" s="84">
        <v>12604</v>
      </c>
      <c r="N148" s="84">
        <v>721</v>
      </c>
      <c r="O148" s="84">
        <v>961</v>
      </c>
      <c r="P148" s="84">
        <v>2545</v>
      </c>
      <c r="Q148" s="84">
        <v>0</v>
      </c>
      <c r="R148" s="84">
        <v>0</v>
      </c>
      <c r="S148" s="84">
        <v>4644</v>
      </c>
      <c r="T148" s="84">
        <v>1083</v>
      </c>
      <c r="U148" s="84">
        <v>3561</v>
      </c>
      <c r="V148" s="84">
        <v>9644</v>
      </c>
      <c r="W148" s="84">
        <v>0</v>
      </c>
      <c r="X148" s="84">
        <v>36993</v>
      </c>
      <c r="Y148" s="84">
        <v>9404</v>
      </c>
      <c r="Z148" s="84">
        <v>157466</v>
      </c>
      <c r="AA148" s="84">
        <v>89543</v>
      </c>
      <c r="AB148" s="84">
        <v>0</v>
      </c>
      <c r="AC148" s="84">
        <v>14460</v>
      </c>
      <c r="AD148" s="84">
        <v>0</v>
      </c>
      <c r="AE148" s="84">
        <v>0</v>
      </c>
      <c r="AF148" s="84">
        <v>0</v>
      </c>
      <c r="AG148" s="84">
        <v>0</v>
      </c>
      <c r="AH148" s="84">
        <v>6950</v>
      </c>
      <c r="AI148" s="84">
        <v>0</v>
      </c>
      <c r="AJ148" s="84">
        <v>6950</v>
      </c>
      <c r="AK148" s="84">
        <v>1119</v>
      </c>
      <c r="AL148" s="84">
        <v>108</v>
      </c>
      <c r="AM148" s="84">
        <v>496</v>
      </c>
      <c r="AN148" s="84">
        <v>0</v>
      </c>
      <c r="AO148" s="84">
        <v>2008</v>
      </c>
      <c r="AP148" s="84">
        <v>473</v>
      </c>
      <c r="AQ148" s="84">
        <v>328664</v>
      </c>
      <c r="AR148" s="84">
        <v>0</v>
      </c>
      <c r="AS148" s="84">
        <v>272490</v>
      </c>
      <c r="AT148" s="84">
        <v>0</v>
      </c>
      <c r="AU148" s="84">
        <v>0</v>
      </c>
      <c r="AV148" s="84">
        <v>0</v>
      </c>
      <c r="AW148" s="84">
        <v>0</v>
      </c>
      <c r="AX148" s="84">
        <v>0</v>
      </c>
      <c r="AY148" s="84">
        <v>0</v>
      </c>
      <c r="AZ148" s="84">
        <v>2748</v>
      </c>
      <c r="BA148" s="84">
        <v>98</v>
      </c>
      <c r="BB148" s="84">
        <v>275336</v>
      </c>
      <c r="BC148" s="84">
        <v>0</v>
      </c>
      <c r="BD148" s="84">
        <v>0</v>
      </c>
      <c r="BE148" s="84">
        <v>0</v>
      </c>
      <c r="BF148" s="84">
        <v>953</v>
      </c>
      <c r="BG148" s="84">
        <v>443</v>
      </c>
      <c r="BH148" s="84">
        <v>1396</v>
      </c>
      <c r="BI148" s="84">
        <v>5000</v>
      </c>
      <c r="BJ148" s="84">
        <v>11098</v>
      </c>
      <c r="BK148" s="84">
        <v>0</v>
      </c>
      <c r="BL148" s="84">
        <v>0</v>
      </c>
      <c r="BM148" s="84">
        <v>0</v>
      </c>
      <c r="BN148" s="84">
        <v>0</v>
      </c>
      <c r="BO148" s="84">
        <v>0</v>
      </c>
      <c r="BP148" s="84">
        <v>0</v>
      </c>
      <c r="BQ148" s="84">
        <v>0</v>
      </c>
      <c r="BR148" s="84">
        <v>0</v>
      </c>
      <c r="BS148" s="84">
        <v>0</v>
      </c>
      <c r="BT148" s="84">
        <v>0</v>
      </c>
      <c r="BU148" s="84">
        <v>0</v>
      </c>
      <c r="BV148" s="84">
        <v>0</v>
      </c>
      <c r="BW148" s="84">
        <v>35834</v>
      </c>
      <c r="BX148" s="84">
        <v>46932</v>
      </c>
      <c r="BY148" s="84">
        <v>328664</v>
      </c>
      <c r="BZ148" s="84">
        <v>14076</v>
      </c>
      <c r="CA148" s="84">
        <v>10925</v>
      </c>
      <c r="CB148" s="84">
        <v>56576</v>
      </c>
      <c r="CC148" s="84">
        <v>9202</v>
      </c>
      <c r="CD148" s="84">
        <v>90780</v>
      </c>
      <c r="CE148" s="84">
        <v>0</v>
      </c>
      <c r="CF148" s="84">
        <v>0</v>
      </c>
      <c r="CG148" s="84">
        <v>0</v>
      </c>
      <c r="CH148" s="84">
        <v>0</v>
      </c>
    </row>
    <row r="149" spans="1:86" x14ac:dyDescent="0.25">
      <c r="A149" s="84">
        <v>201012</v>
      </c>
      <c r="B149" s="84">
        <v>847</v>
      </c>
      <c r="C149" s="85" t="s">
        <v>442</v>
      </c>
      <c r="D149" s="84">
        <v>17491</v>
      </c>
      <c r="E149" s="84">
        <v>3525</v>
      </c>
      <c r="F149" s="84">
        <v>13966</v>
      </c>
      <c r="G149" s="84">
        <v>184</v>
      </c>
      <c r="H149" s="84">
        <v>5144</v>
      </c>
      <c r="I149" s="84">
        <v>205</v>
      </c>
      <c r="J149" s="84">
        <v>19089</v>
      </c>
      <c r="K149" s="84">
        <v>2000</v>
      </c>
      <c r="L149" s="84">
        <v>0</v>
      </c>
      <c r="M149" s="84">
        <v>15644</v>
      </c>
      <c r="N149" s="84">
        <v>275</v>
      </c>
      <c r="O149" s="84">
        <v>1709</v>
      </c>
      <c r="P149" s="84">
        <v>1659</v>
      </c>
      <c r="Q149" s="84">
        <v>0</v>
      </c>
      <c r="R149" s="84">
        <v>0</v>
      </c>
      <c r="S149" s="84">
        <v>1803</v>
      </c>
      <c r="T149" s="84">
        <v>254</v>
      </c>
      <c r="U149" s="84">
        <v>1549</v>
      </c>
      <c r="V149" s="84">
        <v>47336</v>
      </c>
      <c r="W149" s="84">
        <v>0</v>
      </c>
      <c r="X149" s="84">
        <v>10838</v>
      </c>
      <c r="Y149" s="84">
        <v>10856</v>
      </c>
      <c r="Z149" s="84">
        <v>193432</v>
      </c>
      <c r="AA149" s="84">
        <v>114037</v>
      </c>
      <c r="AB149" s="84">
        <v>0</v>
      </c>
      <c r="AC149" s="84">
        <v>16201</v>
      </c>
      <c r="AD149" s="84">
        <v>0</v>
      </c>
      <c r="AE149" s="84">
        <v>0</v>
      </c>
      <c r="AF149" s="84">
        <v>0</v>
      </c>
      <c r="AG149" s="84">
        <v>0</v>
      </c>
      <c r="AH149" s="84">
        <v>6950</v>
      </c>
      <c r="AI149" s="84">
        <v>0</v>
      </c>
      <c r="AJ149" s="84">
        <v>6950</v>
      </c>
      <c r="AK149" s="84">
        <v>2075</v>
      </c>
      <c r="AL149" s="84">
        <v>37</v>
      </c>
      <c r="AM149" s="84">
        <v>245</v>
      </c>
      <c r="AN149" s="84">
        <v>0</v>
      </c>
      <c r="AO149" s="84">
        <v>2326</v>
      </c>
      <c r="AP149" s="84">
        <v>462</v>
      </c>
      <c r="AQ149" s="84">
        <v>404795</v>
      </c>
      <c r="AR149" s="84">
        <v>1611</v>
      </c>
      <c r="AS149" s="84">
        <v>338377</v>
      </c>
      <c r="AT149" s="84">
        <v>0</v>
      </c>
      <c r="AU149" s="84">
        <v>0</v>
      </c>
      <c r="AV149" s="84">
        <v>0</v>
      </c>
      <c r="AW149" s="84">
        <v>0</v>
      </c>
      <c r="AX149" s="84">
        <v>0</v>
      </c>
      <c r="AY149" s="84">
        <v>0</v>
      </c>
      <c r="AZ149" s="84">
        <v>6433</v>
      </c>
      <c r="BA149" s="84">
        <v>108</v>
      </c>
      <c r="BB149" s="84">
        <v>346529</v>
      </c>
      <c r="BC149" s="84">
        <v>0</v>
      </c>
      <c r="BD149" s="84">
        <v>0</v>
      </c>
      <c r="BE149" s="84">
        <v>0</v>
      </c>
      <c r="BF149" s="84">
        <v>371</v>
      </c>
      <c r="BG149" s="84">
        <v>0</v>
      </c>
      <c r="BH149" s="84">
        <v>371</v>
      </c>
      <c r="BI149" s="84">
        <v>7440</v>
      </c>
      <c r="BJ149" s="84">
        <v>13072</v>
      </c>
      <c r="BK149" s="84">
        <v>0</v>
      </c>
      <c r="BL149" s="84">
        <v>0</v>
      </c>
      <c r="BM149" s="84">
        <v>0</v>
      </c>
      <c r="BN149" s="84">
        <v>0</v>
      </c>
      <c r="BO149" s="84">
        <v>0</v>
      </c>
      <c r="BP149" s="84">
        <v>0</v>
      </c>
      <c r="BQ149" s="84">
        <v>0</v>
      </c>
      <c r="BR149" s="84">
        <v>0</v>
      </c>
      <c r="BS149" s="84">
        <v>0</v>
      </c>
      <c r="BT149" s="84">
        <v>0</v>
      </c>
      <c r="BU149" s="84">
        <v>0</v>
      </c>
      <c r="BV149" s="84">
        <v>0</v>
      </c>
      <c r="BW149" s="84">
        <v>37383</v>
      </c>
      <c r="BX149" s="84">
        <v>50455</v>
      </c>
      <c r="BY149" s="84">
        <v>404795</v>
      </c>
      <c r="BZ149" s="84">
        <v>9397</v>
      </c>
      <c r="CA149" s="84">
        <v>13892</v>
      </c>
      <c r="CB149" s="84">
        <v>45216</v>
      </c>
      <c r="CC149" s="84">
        <v>13372</v>
      </c>
      <c r="CD149" s="84">
        <v>81876</v>
      </c>
      <c r="CE149" s="84">
        <v>0</v>
      </c>
      <c r="CF149" s="84">
        <v>0</v>
      </c>
      <c r="CG149" s="84">
        <v>0</v>
      </c>
      <c r="CH149" s="84">
        <v>0</v>
      </c>
    </row>
    <row r="150" spans="1:86" x14ac:dyDescent="0.25">
      <c r="A150" s="84">
        <v>201112</v>
      </c>
      <c r="B150" s="84">
        <v>847</v>
      </c>
      <c r="C150" s="85" t="s">
        <v>442</v>
      </c>
      <c r="D150" s="84">
        <v>20100</v>
      </c>
      <c r="E150" s="84">
        <v>4126</v>
      </c>
      <c r="F150" s="84">
        <v>15974</v>
      </c>
      <c r="G150" s="84">
        <v>154</v>
      </c>
      <c r="H150" s="84">
        <v>5967</v>
      </c>
      <c r="I150" s="84">
        <v>206</v>
      </c>
      <c r="J150" s="84">
        <v>21889</v>
      </c>
      <c r="K150" s="84">
        <v>-4440</v>
      </c>
      <c r="L150" s="84">
        <v>0</v>
      </c>
      <c r="M150" s="84">
        <v>16910</v>
      </c>
      <c r="N150" s="84">
        <v>483</v>
      </c>
      <c r="O150" s="84">
        <v>-8</v>
      </c>
      <c r="P150" s="84">
        <v>1742</v>
      </c>
      <c r="Q150" s="84">
        <v>0</v>
      </c>
      <c r="R150" s="84">
        <v>0</v>
      </c>
      <c r="S150" s="84">
        <v>-1678</v>
      </c>
      <c r="T150" s="84">
        <v>-437</v>
      </c>
      <c r="U150" s="84">
        <v>-1241</v>
      </c>
      <c r="V150" s="84">
        <v>21661</v>
      </c>
      <c r="W150" s="84">
        <v>0</v>
      </c>
      <c r="X150" s="84">
        <v>15644</v>
      </c>
      <c r="Y150" s="84">
        <v>9205</v>
      </c>
      <c r="Z150" s="84">
        <v>230649</v>
      </c>
      <c r="AA150" s="84">
        <v>108077</v>
      </c>
      <c r="AB150" s="84">
        <v>0</v>
      </c>
      <c r="AC150" s="84">
        <v>16993</v>
      </c>
      <c r="AD150" s="84">
        <v>0</v>
      </c>
      <c r="AE150" s="84">
        <v>0</v>
      </c>
      <c r="AF150" s="84">
        <v>0</v>
      </c>
      <c r="AG150" s="84">
        <v>0</v>
      </c>
      <c r="AH150" s="84">
        <v>6950</v>
      </c>
      <c r="AI150" s="84">
        <v>0</v>
      </c>
      <c r="AJ150" s="84">
        <v>6950</v>
      </c>
      <c r="AK150" s="84">
        <v>1926</v>
      </c>
      <c r="AL150" s="84">
        <v>0</v>
      </c>
      <c r="AM150" s="84">
        <v>682</v>
      </c>
      <c r="AN150" s="84">
        <v>0</v>
      </c>
      <c r="AO150" s="84">
        <v>3762</v>
      </c>
      <c r="AP150" s="84">
        <v>516</v>
      </c>
      <c r="AQ150" s="84">
        <v>416066</v>
      </c>
      <c r="AR150" s="84">
        <v>0</v>
      </c>
      <c r="AS150" s="84">
        <v>342534</v>
      </c>
      <c r="AT150" s="84">
        <v>0</v>
      </c>
      <c r="AU150" s="84">
        <v>0</v>
      </c>
      <c r="AV150" s="84">
        <v>0</v>
      </c>
      <c r="AW150" s="84">
        <v>0</v>
      </c>
      <c r="AX150" s="84">
        <v>0</v>
      </c>
      <c r="AY150" s="84">
        <v>0</v>
      </c>
      <c r="AZ150" s="84">
        <v>5512</v>
      </c>
      <c r="BA150" s="84">
        <v>129</v>
      </c>
      <c r="BB150" s="84">
        <v>348175</v>
      </c>
      <c r="BC150" s="84">
        <v>0</v>
      </c>
      <c r="BD150" s="84">
        <v>0</v>
      </c>
      <c r="BE150" s="84">
        <v>0</v>
      </c>
      <c r="BF150" s="84">
        <v>500</v>
      </c>
      <c r="BG150" s="84">
        <v>0</v>
      </c>
      <c r="BH150" s="84">
        <v>500</v>
      </c>
      <c r="BI150" s="84">
        <v>17883</v>
      </c>
      <c r="BJ150" s="84">
        <v>13366</v>
      </c>
      <c r="BK150" s="84">
        <v>0</v>
      </c>
      <c r="BL150" s="84">
        <v>0</v>
      </c>
      <c r="BM150" s="84">
        <v>0</v>
      </c>
      <c r="BN150" s="84">
        <v>0</v>
      </c>
      <c r="BO150" s="84">
        <v>0</v>
      </c>
      <c r="BP150" s="84">
        <v>0</v>
      </c>
      <c r="BQ150" s="84">
        <v>0</v>
      </c>
      <c r="BR150" s="84">
        <v>0</v>
      </c>
      <c r="BS150" s="84">
        <v>0</v>
      </c>
      <c r="BT150" s="84">
        <v>0</v>
      </c>
      <c r="BU150" s="84">
        <v>0</v>
      </c>
      <c r="BV150" s="84">
        <v>0</v>
      </c>
      <c r="BW150" s="84">
        <v>36142</v>
      </c>
      <c r="BX150" s="84">
        <v>49508</v>
      </c>
      <c r="BY150" s="84">
        <v>416066</v>
      </c>
      <c r="BZ150" s="84">
        <v>6202</v>
      </c>
      <c r="CA150" s="84">
        <v>16288</v>
      </c>
      <c r="CB150" s="84">
        <v>43394</v>
      </c>
      <c r="CC150" s="84">
        <v>11756</v>
      </c>
      <c r="CD150" s="84">
        <v>77640</v>
      </c>
      <c r="CE150" s="84">
        <v>0</v>
      </c>
      <c r="CF150" s="84">
        <v>0</v>
      </c>
      <c r="CG150" s="84">
        <v>0</v>
      </c>
      <c r="CH150" s="84">
        <v>0</v>
      </c>
    </row>
    <row r="151" spans="1:86" x14ac:dyDescent="0.25">
      <c r="A151" s="84">
        <v>201212</v>
      </c>
      <c r="B151" s="84">
        <v>847</v>
      </c>
      <c r="C151" s="85" t="s">
        <v>442</v>
      </c>
      <c r="D151" s="84">
        <v>21879</v>
      </c>
      <c r="E151" s="84">
        <v>4352</v>
      </c>
      <c r="F151" s="84">
        <v>17527</v>
      </c>
      <c r="G151" s="84">
        <v>541</v>
      </c>
      <c r="H151" s="84">
        <v>6444</v>
      </c>
      <c r="I151" s="84">
        <v>208</v>
      </c>
      <c r="J151" s="84">
        <v>24303</v>
      </c>
      <c r="K151" s="84">
        <v>2584</v>
      </c>
      <c r="L151" s="84">
        <v>586</v>
      </c>
      <c r="M151" s="84">
        <v>17944</v>
      </c>
      <c r="N151" s="84">
        <v>853</v>
      </c>
      <c r="O151" s="84">
        <v>1730</v>
      </c>
      <c r="P151" s="84">
        <v>4148</v>
      </c>
      <c r="Q151" s="84">
        <v>0</v>
      </c>
      <c r="R151" s="84">
        <v>0</v>
      </c>
      <c r="S151" s="84">
        <v>2799</v>
      </c>
      <c r="T151" s="84">
        <v>790</v>
      </c>
      <c r="U151" s="84">
        <v>2008</v>
      </c>
      <c r="V151" s="84">
        <v>50453</v>
      </c>
      <c r="W151" s="84">
        <v>0</v>
      </c>
      <c r="X151" s="84">
        <v>3634</v>
      </c>
      <c r="Y151" s="84">
        <v>14283</v>
      </c>
      <c r="Z151" s="84">
        <v>240824</v>
      </c>
      <c r="AA151" s="84">
        <v>123276</v>
      </c>
      <c r="AB151" s="84">
        <v>0</v>
      </c>
      <c r="AC151" s="84">
        <v>20748</v>
      </c>
      <c r="AD151" s="84">
        <v>0</v>
      </c>
      <c r="AE151" s="84">
        <v>0</v>
      </c>
      <c r="AF151" s="84">
        <v>0</v>
      </c>
      <c r="AG151" s="84">
        <v>0</v>
      </c>
      <c r="AH151" s="84">
        <v>6605</v>
      </c>
      <c r="AI151" s="84">
        <v>0</v>
      </c>
      <c r="AJ151" s="84">
        <v>6605</v>
      </c>
      <c r="AK151" s="84">
        <v>1989</v>
      </c>
      <c r="AL151" s="84">
        <v>0</v>
      </c>
      <c r="AM151" s="84">
        <v>234</v>
      </c>
      <c r="AN151" s="84">
        <v>377</v>
      </c>
      <c r="AO151" s="84">
        <v>5352</v>
      </c>
      <c r="AP151" s="84">
        <v>572</v>
      </c>
      <c r="AQ151" s="84">
        <v>468347</v>
      </c>
      <c r="AR151" s="84">
        <v>1896</v>
      </c>
      <c r="AS151" s="84">
        <v>385307</v>
      </c>
      <c r="AT151" s="84">
        <v>0</v>
      </c>
      <c r="AU151" s="84">
        <v>0</v>
      </c>
      <c r="AV151" s="84">
        <v>0</v>
      </c>
      <c r="AW151" s="84">
        <v>0</v>
      </c>
      <c r="AX151" s="84">
        <v>463</v>
      </c>
      <c r="AY151" s="84">
        <v>300</v>
      </c>
      <c r="AZ151" s="84">
        <v>7124</v>
      </c>
      <c r="BA151" s="84">
        <v>157</v>
      </c>
      <c r="BB151" s="84">
        <v>395246</v>
      </c>
      <c r="BC151" s="84">
        <v>0</v>
      </c>
      <c r="BD151" s="84">
        <v>0</v>
      </c>
      <c r="BE151" s="84">
        <v>0</v>
      </c>
      <c r="BF151" s="84">
        <v>1000</v>
      </c>
      <c r="BG151" s="84">
        <v>5</v>
      </c>
      <c r="BH151" s="84">
        <v>1005</v>
      </c>
      <c r="BI151" s="84">
        <v>18133</v>
      </c>
      <c r="BJ151" s="84">
        <v>15813</v>
      </c>
      <c r="BK151" s="84">
        <v>0</v>
      </c>
      <c r="BL151" s="84">
        <v>0</v>
      </c>
      <c r="BM151" s="84">
        <v>0</v>
      </c>
      <c r="BN151" s="84">
        <v>0</v>
      </c>
      <c r="BO151" s="84">
        <v>0</v>
      </c>
      <c r="BP151" s="84">
        <v>0</v>
      </c>
      <c r="BQ151" s="84">
        <v>0</v>
      </c>
      <c r="BR151" s="84">
        <v>0</v>
      </c>
      <c r="BS151" s="84">
        <v>0</v>
      </c>
      <c r="BT151" s="84">
        <v>0</v>
      </c>
      <c r="BU151" s="84">
        <v>0</v>
      </c>
      <c r="BV151" s="84">
        <v>0</v>
      </c>
      <c r="BW151" s="84">
        <v>38150</v>
      </c>
      <c r="BX151" s="84">
        <v>53963</v>
      </c>
      <c r="BY151" s="84">
        <v>468347</v>
      </c>
      <c r="BZ151" s="84">
        <v>5049</v>
      </c>
      <c r="CA151" s="84">
        <v>20976</v>
      </c>
      <c r="CB151" s="84">
        <v>45865</v>
      </c>
      <c r="CC151" s="84">
        <v>10599</v>
      </c>
      <c r="CD151" s="84">
        <v>82490</v>
      </c>
      <c r="CE151" s="84">
        <v>0</v>
      </c>
      <c r="CF151" s="84">
        <v>0</v>
      </c>
      <c r="CG151" s="84">
        <v>0</v>
      </c>
      <c r="CH151" s="84">
        <v>0</v>
      </c>
    </row>
    <row r="152" spans="1:86" x14ac:dyDescent="0.25">
      <c r="A152" s="84">
        <v>201312</v>
      </c>
      <c r="B152" s="84">
        <v>847</v>
      </c>
      <c r="C152" s="85" t="s">
        <v>442</v>
      </c>
      <c r="D152" s="84">
        <v>23241</v>
      </c>
      <c r="E152" s="84">
        <v>4329</v>
      </c>
      <c r="F152" s="84">
        <v>18912</v>
      </c>
      <c r="G152" s="84">
        <v>743</v>
      </c>
      <c r="H152" s="84">
        <v>8345</v>
      </c>
      <c r="I152" s="84">
        <v>707</v>
      </c>
      <c r="J152" s="84">
        <v>27293</v>
      </c>
      <c r="K152" s="84">
        <v>1923</v>
      </c>
      <c r="L152" s="84">
        <v>60</v>
      </c>
      <c r="M152" s="84">
        <v>20083</v>
      </c>
      <c r="N152" s="84">
        <v>1573</v>
      </c>
      <c r="O152" s="84">
        <v>481</v>
      </c>
      <c r="P152" s="84">
        <v>2332</v>
      </c>
      <c r="Q152" s="84">
        <v>0</v>
      </c>
      <c r="R152" s="84">
        <v>0</v>
      </c>
      <c r="S152" s="84">
        <v>4807</v>
      </c>
      <c r="T152" s="84">
        <v>1439</v>
      </c>
      <c r="U152" s="84">
        <v>3368</v>
      </c>
      <c r="V152" s="84">
        <v>79301</v>
      </c>
      <c r="W152" s="84">
        <v>0</v>
      </c>
      <c r="X152" s="84">
        <v>16218</v>
      </c>
      <c r="Y152" s="84">
        <v>10644</v>
      </c>
      <c r="Z152" s="84">
        <v>263243</v>
      </c>
      <c r="AA152" s="84">
        <v>127002</v>
      </c>
      <c r="AB152" s="84">
        <v>0</v>
      </c>
      <c r="AC152" s="84">
        <v>19840</v>
      </c>
      <c r="AD152" s="84">
        <v>0</v>
      </c>
      <c r="AE152" s="84">
        <v>0</v>
      </c>
      <c r="AF152" s="84">
        <v>0</v>
      </c>
      <c r="AG152" s="84">
        <v>0</v>
      </c>
      <c r="AH152" s="84">
        <v>5600</v>
      </c>
      <c r="AI152" s="84">
        <v>0</v>
      </c>
      <c r="AJ152" s="84">
        <v>5600</v>
      </c>
      <c r="AK152" s="84">
        <v>1832</v>
      </c>
      <c r="AL152" s="84">
        <v>0</v>
      </c>
      <c r="AM152" s="84">
        <v>229</v>
      </c>
      <c r="AN152" s="84">
        <v>230</v>
      </c>
      <c r="AO152" s="84">
        <v>2181</v>
      </c>
      <c r="AP152" s="84">
        <v>1025</v>
      </c>
      <c r="AQ152" s="84">
        <v>527344</v>
      </c>
      <c r="AR152" s="84">
        <v>221</v>
      </c>
      <c r="AS152" s="84">
        <v>432747</v>
      </c>
      <c r="AT152" s="84">
        <v>0</v>
      </c>
      <c r="AU152" s="84">
        <v>0</v>
      </c>
      <c r="AV152" s="84">
        <v>0</v>
      </c>
      <c r="AW152" s="84">
        <v>0</v>
      </c>
      <c r="AX152" s="84">
        <v>394</v>
      </c>
      <c r="AY152" s="84">
        <v>0</v>
      </c>
      <c r="AZ152" s="84">
        <v>13577</v>
      </c>
      <c r="BA152" s="84">
        <v>177</v>
      </c>
      <c r="BB152" s="84">
        <v>447116</v>
      </c>
      <c r="BC152" s="84">
        <v>0</v>
      </c>
      <c r="BD152" s="84">
        <v>0</v>
      </c>
      <c r="BE152" s="84">
        <v>0</v>
      </c>
      <c r="BF152" s="84">
        <v>1555</v>
      </c>
      <c r="BG152" s="84">
        <v>708</v>
      </c>
      <c r="BH152" s="84">
        <v>2263</v>
      </c>
      <c r="BI152" s="84">
        <v>18583</v>
      </c>
      <c r="BJ152" s="84">
        <v>18312</v>
      </c>
      <c r="BK152" s="84">
        <v>0</v>
      </c>
      <c r="BL152" s="84">
        <v>0</v>
      </c>
      <c r="BM152" s="84">
        <v>0</v>
      </c>
      <c r="BN152" s="84">
        <v>0</v>
      </c>
      <c r="BO152" s="84">
        <v>0</v>
      </c>
      <c r="BP152" s="84">
        <v>0</v>
      </c>
      <c r="BQ152" s="84">
        <v>0</v>
      </c>
      <c r="BR152" s="84">
        <v>0</v>
      </c>
      <c r="BS152" s="84">
        <v>0</v>
      </c>
      <c r="BT152" s="84">
        <v>0</v>
      </c>
      <c r="BU152" s="84">
        <v>0</v>
      </c>
      <c r="BV152" s="84">
        <v>0</v>
      </c>
      <c r="BW152" s="84">
        <v>41071</v>
      </c>
      <c r="BX152" s="84">
        <v>59383</v>
      </c>
      <c r="BY152" s="84">
        <v>527344</v>
      </c>
      <c r="BZ152" s="84">
        <v>5804</v>
      </c>
      <c r="CA152" s="84">
        <v>25284</v>
      </c>
      <c r="CB152" s="84">
        <v>25367</v>
      </c>
      <c r="CC152" s="84">
        <v>9796</v>
      </c>
      <c r="CD152" s="84">
        <v>66252</v>
      </c>
      <c r="CE152" s="84">
        <v>0</v>
      </c>
      <c r="CF152" s="84">
        <v>0</v>
      </c>
      <c r="CG152" s="84">
        <v>7348</v>
      </c>
      <c r="CH152" s="84">
        <v>7348</v>
      </c>
    </row>
    <row r="153" spans="1:86" x14ac:dyDescent="0.25">
      <c r="A153" s="84">
        <v>201412</v>
      </c>
      <c r="B153" s="84">
        <v>847</v>
      </c>
      <c r="C153" s="85" t="s">
        <v>442</v>
      </c>
      <c r="D153" s="84">
        <v>23549</v>
      </c>
      <c r="E153" s="84">
        <v>4750</v>
      </c>
      <c r="F153" s="84">
        <v>18799</v>
      </c>
      <c r="G153" s="84">
        <v>778</v>
      </c>
      <c r="H153" s="84">
        <v>10284</v>
      </c>
      <c r="I153" s="84">
        <v>559</v>
      </c>
      <c r="J153" s="84">
        <v>29302</v>
      </c>
      <c r="K153" s="84">
        <v>3296</v>
      </c>
      <c r="L153" s="84">
        <v>8</v>
      </c>
      <c r="M153" s="84">
        <v>20495</v>
      </c>
      <c r="N153" s="84">
        <v>2202</v>
      </c>
      <c r="O153" s="84">
        <v>803</v>
      </c>
      <c r="P153" s="84">
        <v>2086</v>
      </c>
      <c r="Q153" s="84">
        <v>0</v>
      </c>
      <c r="R153" s="84">
        <v>0</v>
      </c>
      <c r="S153" s="84">
        <v>7019</v>
      </c>
      <c r="T153" s="84">
        <v>2149</v>
      </c>
      <c r="U153" s="84">
        <v>4870</v>
      </c>
      <c r="V153" s="84">
        <v>131106</v>
      </c>
      <c r="W153" s="84">
        <v>0</v>
      </c>
      <c r="X153" s="84">
        <v>30843</v>
      </c>
      <c r="Y153" s="84">
        <v>9876</v>
      </c>
      <c r="Z153" s="84">
        <v>262587</v>
      </c>
      <c r="AA153" s="84">
        <v>121024</v>
      </c>
      <c r="AB153" s="84">
        <v>0</v>
      </c>
      <c r="AC153" s="84">
        <v>21135</v>
      </c>
      <c r="AD153" s="84">
        <v>0</v>
      </c>
      <c r="AE153" s="84">
        <v>0</v>
      </c>
      <c r="AF153" s="84">
        <v>0</v>
      </c>
      <c r="AG153" s="84">
        <v>0</v>
      </c>
      <c r="AH153" s="84">
        <v>3900</v>
      </c>
      <c r="AI153" s="84">
        <v>0</v>
      </c>
      <c r="AJ153" s="84">
        <v>3900</v>
      </c>
      <c r="AK153" s="84">
        <v>1425</v>
      </c>
      <c r="AL153" s="84">
        <v>41</v>
      </c>
      <c r="AM153" s="84">
        <v>283</v>
      </c>
      <c r="AN153" s="84">
        <v>0</v>
      </c>
      <c r="AO153" s="84">
        <v>2335</v>
      </c>
      <c r="AP153" s="84">
        <v>1050</v>
      </c>
      <c r="AQ153" s="84">
        <v>585606</v>
      </c>
      <c r="AR153" s="84">
        <v>0</v>
      </c>
      <c r="AS153" s="84">
        <v>488020</v>
      </c>
      <c r="AT153" s="84">
        <v>0</v>
      </c>
      <c r="AU153" s="84">
        <v>0</v>
      </c>
      <c r="AV153" s="84">
        <v>0</v>
      </c>
      <c r="AW153" s="84">
        <v>0</v>
      </c>
      <c r="AX153" s="84">
        <v>0</v>
      </c>
      <c r="AY153" s="84">
        <v>0</v>
      </c>
      <c r="AZ153" s="84">
        <v>9629</v>
      </c>
      <c r="BA153" s="84">
        <v>237</v>
      </c>
      <c r="BB153" s="84">
        <v>497886</v>
      </c>
      <c r="BC153" s="84">
        <v>0</v>
      </c>
      <c r="BD153" s="84">
        <v>0</v>
      </c>
      <c r="BE153" s="84">
        <v>0</v>
      </c>
      <c r="BF153" s="84">
        <v>2449</v>
      </c>
      <c r="BG153" s="84">
        <v>0</v>
      </c>
      <c r="BH153" s="84">
        <v>2449</v>
      </c>
      <c r="BI153" s="84">
        <v>18583</v>
      </c>
      <c r="BJ153" s="84">
        <v>21146</v>
      </c>
      <c r="BK153" s="84">
        <v>0</v>
      </c>
      <c r="BL153" s="84">
        <v>0</v>
      </c>
      <c r="BM153" s="84">
        <v>0</v>
      </c>
      <c r="BN153" s="84">
        <v>0</v>
      </c>
      <c r="BO153" s="84">
        <v>0</v>
      </c>
      <c r="BP153" s="84">
        <v>0</v>
      </c>
      <c r="BQ153" s="84">
        <v>0</v>
      </c>
      <c r="BR153" s="84">
        <v>0</v>
      </c>
      <c r="BS153" s="84">
        <v>0</v>
      </c>
      <c r="BT153" s="84">
        <v>0</v>
      </c>
      <c r="BU153" s="84">
        <v>0</v>
      </c>
      <c r="BV153" s="84">
        <v>0</v>
      </c>
      <c r="BW153" s="84">
        <v>45543</v>
      </c>
      <c r="BX153" s="84">
        <v>66689</v>
      </c>
      <c r="BY153" s="84">
        <v>585606</v>
      </c>
      <c r="BZ153" s="84">
        <v>3812</v>
      </c>
      <c r="CA153" s="84">
        <v>25995</v>
      </c>
      <c r="CB153" s="84">
        <v>26687</v>
      </c>
      <c r="CC153" s="84">
        <v>18986</v>
      </c>
      <c r="CD153" s="84">
        <v>75480</v>
      </c>
      <c r="CE153" s="84">
        <v>0</v>
      </c>
      <c r="CF153" s="84">
        <v>0</v>
      </c>
      <c r="CG153" s="84">
        <v>11399</v>
      </c>
      <c r="CH153" s="84">
        <v>11399</v>
      </c>
    </row>
    <row r="154" spans="1:86" x14ac:dyDescent="0.25">
      <c r="A154" s="84">
        <v>201512</v>
      </c>
      <c r="B154" s="84">
        <v>847</v>
      </c>
      <c r="C154" s="85" t="s">
        <v>442</v>
      </c>
      <c r="D154" s="84">
        <v>23050</v>
      </c>
      <c r="E154" s="84">
        <v>3405</v>
      </c>
      <c r="F154" s="84">
        <v>19645</v>
      </c>
      <c r="G154" s="84">
        <v>211</v>
      </c>
      <c r="H154" s="84">
        <v>13007</v>
      </c>
      <c r="I154" s="84">
        <v>703</v>
      </c>
      <c r="J154" s="84">
        <v>32160</v>
      </c>
      <c r="K154" s="84">
        <v>1132</v>
      </c>
      <c r="L154" s="84">
        <v>87</v>
      </c>
      <c r="M154" s="84">
        <v>21231</v>
      </c>
      <c r="N154" s="84">
        <v>783</v>
      </c>
      <c r="O154" s="84">
        <v>1050</v>
      </c>
      <c r="P154" s="84">
        <v>3197</v>
      </c>
      <c r="Q154" s="84">
        <v>0</v>
      </c>
      <c r="R154" s="84">
        <v>0</v>
      </c>
      <c r="S154" s="84">
        <v>7118</v>
      </c>
      <c r="T154" s="84">
        <v>1315</v>
      </c>
      <c r="U154" s="84">
        <v>5803</v>
      </c>
      <c r="V154" s="84">
        <v>188057</v>
      </c>
      <c r="W154" s="84">
        <v>0</v>
      </c>
      <c r="X154" s="84">
        <v>5860</v>
      </c>
      <c r="Y154" s="84">
        <v>9050</v>
      </c>
      <c r="Z154" s="84">
        <v>287013</v>
      </c>
      <c r="AA154" s="84">
        <v>76241</v>
      </c>
      <c r="AB154" s="84">
        <v>0</v>
      </c>
      <c r="AC154" s="84">
        <v>27648</v>
      </c>
      <c r="AD154" s="84">
        <v>0</v>
      </c>
      <c r="AE154" s="84">
        <v>0</v>
      </c>
      <c r="AF154" s="84">
        <v>21712</v>
      </c>
      <c r="AG154" s="84">
        <v>0</v>
      </c>
      <c r="AH154" s="84">
        <v>1770</v>
      </c>
      <c r="AI154" s="84">
        <v>0</v>
      </c>
      <c r="AJ154" s="84">
        <v>1770</v>
      </c>
      <c r="AK154" s="84">
        <v>2974</v>
      </c>
      <c r="AL154" s="84">
        <v>2102</v>
      </c>
      <c r="AM154" s="84">
        <v>276</v>
      </c>
      <c r="AN154" s="84">
        <v>1850</v>
      </c>
      <c r="AO154" s="84">
        <v>2611</v>
      </c>
      <c r="AP154" s="84">
        <v>1092</v>
      </c>
      <c r="AQ154" s="84">
        <v>628256</v>
      </c>
      <c r="AR154" s="84">
        <v>0</v>
      </c>
      <c r="AS154" s="84">
        <v>502138</v>
      </c>
      <c r="AT154" s="84">
        <v>21712</v>
      </c>
      <c r="AU154" s="84">
        <v>0</v>
      </c>
      <c r="AV154" s="84">
        <v>0</v>
      </c>
      <c r="AW154" s="84">
        <v>0</v>
      </c>
      <c r="AX154" s="84">
        <v>0</v>
      </c>
      <c r="AY154" s="84">
        <v>0</v>
      </c>
      <c r="AZ154" s="84">
        <v>10602</v>
      </c>
      <c r="BA154" s="84">
        <v>251</v>
      </c>
      <c r="BB154" s="84">
        <v>534704</v>
      </c>
      <c r="BC154" s="84">
        <v>0</v>
      </c>
      <c r="BD154" s="84">
        <v>0</v>
      </c>
      <c r="BE154" s="84">
        <v>0</v>
      </c>
      <c r="BF154" s="84">
        <v>2220</v>
      </c>
      <c r="BG154" s="84">
        <v>0</v>
      </c>
      <c r="BH154" s="84">
        <v>2220</v>
      </c>
      <c r="BI154" s="84">
        <v>16443</v>
      </c>
      <c r="BJ154" s="84">
        <v>24009</v>
      </c>
      <c r="BK154" s="84">
        <v>0</v>
      </c>
      <c r="BL154" s="84">
        <v>0</v>
      </c>
      <c r="BM154" s="84">
        <v>0</v>
      </c>
      <c r="BN154" s="84">
        <v>0</v>
      </c>
      <c r="BO154" s="84">
        <v>0</v>
      </c>
      <c r="BP154" s="84">
        <v>0</v>
      </c>
      <c r="BQ154" s="84">
        <v>0</v>
      </c>
      <c r="BR154" s="84">
        <v>0</v>
      </c>
      <c r="BS154" s="84">
        <v>0</v>
      </c>
      <c r="BT154" s="84">
        <v>0</v>
      </c>
      <c r="BU154" s="84">
        <v>0</v>
      </c>
      <c r="BV154" s="84">
        <v>0</v>
      </c>
      <c r="BW154" s="84">
        <v>50880</v>
      </c>
      <c r="BX154" s="84">
        <v>74889</v>
      </c>
      <c r="BY154" s="84">
        <v>628256</v>
      </c>
      <c r="BZ154" s="84">
        <v>4161</v>
      </c>
      <c r="CA154" s="84">
        <v>57538</v>
      </c>
      <c r="CB154" s="84">
        <v>15352</v>
      </c>
      <c r="CC154" s="84">
        <v>30274</v>
      </c>
      <c r="CD154" s="84">
        <v>107324</v>
      </c>
      <c r="CE154" s="84">
        <v>0</v>
      </c>
      <c r="CF154" s="84">
        <v>0</v>
      </c>
      <c r="CG154" s="84">
        <v>20127</v>
      </c>
      <c r="CH154" s="84">
        <v>20127</v>
      </c>
    </row>
    <row r="155" spans="1:86" x14ac:dyDescent="0.25">
      <c r="A155" s="84">
        <v>200512</v>
      </c>
      <c r="B155" s="84">
        <v>1149</v>
      </c>
      <c r="C155" s="85" t="s">
        <v>449</v>
      </c>
      <c r="D155" s="84">
        <v>245196</v>
      </c>
      <c r="E155" s="84">
        <v>132052</v>
      </c>
      <c r="F155" s="84">
        <v>113144</v>
      </c>
      <c r="G155" s="84">
        <v>0</v>
      </c>
      <c r="H155" s="84">
        <v>177886</v>
      </c>
      <c r="I155" s="84">
        <v>390732</v>
      </c>
      <c r="J155" s="84">
        <v>-99702</v>
      </c>
      <c r="K155" s="84">
        <v>735763</v>
      </c>
      <c r="L155" s="84">
        <v>1535</v>
      </c>
      <c r="M155" s="84">
        <v>395218</v>
      </c>
      <c r="N155" s="84">
        <v>18794</v>
      </c>
      <c r="O155" s="84">
        <v>422</v>
      </c>
      <c r="P155" s="84">
        <v>122</v>
      </c>
      <c r="Q155" s="84">
        <v>-121</v>
      </c>
      <c r="R155" s="84">
        <v>0</v>
      </c>
      <c r="S155" s="84">
        <v>222919</v>
      </c>
      <c r="T155" s="84">
        <v>64826</v>
      </c>
      <c r="U155" s="84">
        <v>158093</v>
      </c>
      <c r="V155" s="84">
        <v>142</v>
      </c>
      <c r="W155" s="84">
        <v>0</v>
      </c>
      <c r="X155" s="84">
        <v>1235826</v>
      </c>
      <c r="Y155" s="84">
        <v>0</v>
      </c>
      <c r="Z155" s="84">
        <v>121317</v>
      </c>
      <c r="AA155" s="84">
        <v>2203818</v>
      </c>
      <c r="AB155" s="84">
        <v>0</v>
      </c>
      <c r="AC155" s="84">
        <v>6297</v>
      </c>
      <c r="AD155" s="84">
        <v>0</v>
      </c>
      <c r="AE155" s="84">
        <v>874</v>
      </c>
      <c r="AF155" s="84">
        <v>0</v>
      </c>
      <c r="AG155" s="84">
        <v>25543</v>
      </c>
      <c r="AH155" s="84">
        <v>0</v>
      </c>
      <c r="AI155" s="84">
        <v>0</v>
      </c>
      <c r="AJ155" s="84">
        <v>0</v>
      </c>
      <c r="AK155" s="84">
        <v>37093</v>
      </c>
      <c r="AL155" s="84">
        <v>10188</v>
      </c>
      <c r="AM155" s="84">
        <v>0</v>
      </c>
      <c r="AN155" s="84">
        <v>0</v>
      </c>
      <c r="AO155" s="84">
        <v>640096</v>
      </c>
      <c r="AP155" s="84">
        <v>7406</v>
      </c>
      <c r="AQ155" s="84">
        <v>4288600</v>
      </c>
      <c r="AR155" s="84">
        <v>22</v>
      </c>
      <c r="AS155" s="84">
        <v>3391959</v>
      </c>
      <c r="AT155" s="84">
        <v>0</v>
      </c>
      <c r="AU155" s="84">
        <v>0</v>
      </c>
      <c r="AV155" s="84">
        <v>0</v>
      </c>
      <c r="AW155" s="84">
        <v>0</v>
      </c>
      <c r="AX155" s="84">
        <v>0</v>
      </c>
      <c r="AY155" s="84">
        <v>0</v>
      </c>
      <c r="AZ155" s="84">
        <v>478790</v>
      </c>
      <c r="BA155" s="84">
        <v>0</v>
      </c>
      <c r="BB155" s="84">
        <v>3870771</v>
      </c>
      <c r="BC155" s="84">
        <v>0</v>
      </c>
      <c r="BD155" s="84">
        <v>7014</v>
      </c>
      <c r="BE155" s="84">
        <v>0</v>
      </c>
      <c r="BF155" s="84">
        <v>0</v>
      </c>
      <c r="BG155" s="84">
        <v>320</v>
      </c>
      <c r="BH155" s="84">
        <v>7334</v>
      </c>
      <c r="BI155" s="84">
        <v>74614</v>
      </c>
      <c r="BJ155" s="84">
        <v>54286</v>
      </c>
      <c r="BK155" s="84">
        <v>0</v>
      </c>
      <c r="BL155" s="84">
        <v>0</v>
      </c>
      <c r="BM155" s="84">
        <v>0</v>
      </c>
      <c r="BN155" s="84">
        <v>0</v>
      </c>
      <c r="BO155" s="84">
        <v>0</v>
      </c>
      <c r="BP155" s="84">
        <v>0</v>
      </c>
      <c r="BQ155" s="84">
        <v>0</v>
      </c>
      <c r="BR155" s="84">
        <v>437</v>
      </c>
      <c r="BS155" s="84">
        <v>0</v>
      </c>
      <c r="BT155" s="84">
        <v>0</v>
      </c>
      <c r="BU155" s="84">
        <v>0</v>
      </c>
      <c r="BV155" s="84">
        <v>437</v>
      </c>
      <c r="BW155" s="84">
        <v>281158</v>
      </c>
      <c r="BX155" s="84">
        <v>335881</v>
      </c>
      <c r="BY155" s="84">
        <v>4288600</v>
      </c>
      <c r="BZ155" s="84">
        <v>0</v>
      </c>
      <c r="CA155" s="84">
        <v>0</v>
      </c>
      <c r="CB155" s="84">
        <v>0</v>
      </c>
      <c r="CC155" s="84">
        <v>2752</v>
      </c>
      <c r="CD155" s="84">
        <v>2752</v>
      </c>
      <c r="CE155" s="84">
        <v>0</v>
      </c>
      <c r="CF155" s="84">
        <v>0</v>
      </c>
      <c r="CG155" s="84">
        <v>72681</v>
      </c>
      <c r="CH155" s="84">
        <v>72681</v>
      </c>
    </row>
    <row r="156" spans="1:86" x14ac:dyDescent="0.25">
      <c r="A156" s="84">
        <v>200612</v>
      </c>
      <c r="B156" s="84">
        <v>1149</v>
      </c>
      <c r="C156" s="85" t="s">
        <v>449</v>
      </c>
      <c r="D156" s="84">
        <v>515075</v>
      </c>
      <c r="E156" s="84">
        <v>301391</v>
      </c>
      <c r="F156" s="84">
        <v>213684</v>
      </c>
      <c r="G156" s="84">
        <v>0</v>
      </c>
      <c r="H156" s="84">
        <v>281989</v>
      </c>
      <c r="I156" s="84">
        <v>575026</v>
      </c>
      <c r="J156" s="84">
        <v>-79353</v>
      </c>
      <c r="K156" s="84">
        <v>1084169</v>
      </c>
      <c r="L156" s="84">
        <v>1155</v>
      </c>
      <c r="M156" s="84">
        <v>744273</v>
      </c>
      <c r="N156" s="84">
        <v>32294</v>
      </c>
      <c r="O156" s="84">
        <v>330</v>
      </c>
      <c r="P156" s="84">
        <v>2317</v>
      </c>
      <c r="Q156" s="84">
        <v>-21648</v>
      </c>
      <c r="R156" s="84">
        <v>0</v>
      </c>
      <c r="S156" s="84">
        <v>205109</v>
      </c>
      <c r="T156" s="84">
        <v>60979</v>
      </c>
      <c r="U156" s="84">
        <v>144130</v>
      </c>
      <c r="V156" s="84">
        <v>199</v>
      </c>
      <c r="W156" s="84">
        <v>0</v>
      </c>
      <c r="X156" s="84">
        <v>2023392</v>
      </c>
      <c r="Y156" s="84">
        <v>0</v>
      </c>
      <c r="Z156" s="84">
        <v>174691</v>
      </c>
      <c r="AA156" s="84">
        <v>2651823</v>
      </c>
      <c r="AB156" s="84">
        <v>0</v>
      </c>
      <c r="AC156" s="84">
        <v>0</v>
      </c>
      <c r="AD156" s="84">
        <v>0</v>
      </c>
      <c r="AE156" s="84">
        <v>21963</v>
      </c>
      <c r="AF156" s="84">
        <v>0</v>
      </c>
      <c r="AG156" s="84">
        <v>47744</v>
      </c>
      <c r="AH156" s="84">
        <v>0</v>
      </c>
      <c r="AI156" s="84">
        <v>0</v>
      </c>
      <c r="AJ156" s="84">
        <v>0</v>
      </c>
      <c r="AK156" s="84">
        <v>66858</v>
      </c>
      <c r="AL156" s="84">
        <v>0</v>
      </c>
      <c r="AM156" s="84">
        <v>0</v>
      </c>
      <c r="AN156" s="84">
        <v>0</v>
      </c>
      <c r="AO156" s="84">
        <v>1131567</v>
      </c>
      <c r="AP156" s="84">
        <v>6410</v>
      </c>
      <c r="AQ156" s="84">
        <v>6124647</v>
      </c>
      <c r="AR156" s="84">
        <v>2587</v>
      </c>
      <c r="AS156" s="84">
        <v>4524783</v>
      </c>
      <c r="AT156" s="84">
        <v>0</v>
      </c>
      <c r="AU156" s="84">
        <v>0</v>
      </c>
      <c r="AV156" s="84">
        <v>0</v>
      </c>
      <c r="AW156" s="84">
        <v>0</v>
      </c>
      <c r="AX156" s="84">
        <v>26288</v>
      </c>
      <c r="AY156" s="84">
        <v>0</v>
      </c>
      <c r="AZ156" s="84">
        <v>977591</v>
      </c>
      <c r="BA156" s="84">
        <v>0</v>
      </c>
      <c r="BB156" s="84">
        <v>5531249</v>
      </c>
      <c r="BC156" s="84">
        <v>0</v>
      </c>
      <c r="BD156" s="84">
        <v>11920</v>
      </c>
      <c r="BE156" s="84">
        <v>0</v>
      </c>
      <c r="BF156" s="84">
        <v>0</v>
      </c>
      <c r="BG156" s="84">
        <v>225</v>
      </c>
      <c r="BH156" s="84">
        <v>12145</v>
      </c>
      <c r="BI156" s="84">
        <v>149143</v>
      </c>
      <c r="BJ156" s="84">
        <v>54934</v>
      </c>
      <c r="BK156" s="84">
        <v>0</v>
      </c>
      <c r="BL156" s="84">
        <v>0</v>
      </c>
      <c r="BM156" s="84">
        <v>0</v>
      </c>
      <c r="BN156" s="84">
        <v>0</v>
      </c>
      <c r="BO156" s="84">
        <v>0</v>
      </c>
      <c r="BP156" s="84">
        <v>0</v>
      </c>
      <c r="BQ156" s="84">
        <v>0</v>
      </c>
      <c r="BR156" s="84">
        <v>2911</v>
      </c>
      <c r="BS156" s="84">
        <v>0</v>
      </c>
      <c r="BT156" s="84">
        <v>0</v>
      </c>
      <c r="BU156" s="84">
        <v>0</v>
      </c>
      <c r="BV156" s="84">
        <v>2911</v>
      </c>
      <c r="BW156" s="84">
        <v>374265</v>
      </c>
      <c r="BX156" s="84">
        <v>432110</v>
      </c>
      <c r="BY156" s="84">
        <v>6124647</v>
      </c>
      <c r="BZ156" s="84">
        <v>0</v>
      </c>
      <c r="CA156" s="84">
        <v>0</v>
      </c>
      <c r="CB156" s="84">
        <v>0</v>
      </c>
      <c r="CC156" s="84">
        <v>3245</v>
      </c>
      <c r="CD156" s="84">
        <v>3245</v>
      </c>
      <c r="CE156" s="84">
        <v>0</v>
      </c>
      <c r="CF156" s="84">
        <v>0</v>
      </c>
      <c r="CG156" s="84">
        <v>0</v>
      </c>
      <c r="CH156" s="84">
        <v>0</v>
      </c>
    </row>
    <row r="157" spans="1:86" x14ac:dyDescent="0.25">
      <c r="A157" s="84">
        <v>200712</v>
      </c>
      <c r="B157" s="84">
        <v>1149</v>
      </c>
      <c r="C157" s="85" t="s">
        <v>449</v>
      </c>
      <c r="D157" s="84">
        <v>796264</v>
      </c>
      <c r="E157" s="84">
        <v>562021</v>
      </c>
      <c r="F157" s="84">
        <v>234243</v>
      </c>
      <c r="G157" s="84">
        <v>0</v>
      </c>
      <c r="H157" s="84">
        <v>420001</v>
      </c>
      <c r="I157" s="84">
        <v>870060</v>
      </c>
      <c r="J157" s="84">
        <v>-215816</v>
      </c>
      <c r="K157" s="84">
        <v>1634605</v>
      </c>
      <c r="L157" s="84">
        <v>1616</v>
      </c>
      <c r="M157" s="84">
        <v>1071557</v>
      </c>
      <c r="N157" s="84">
        <v>50749</v>
      </c>
      <c r="O157" s="84">
        <v>4242</v>
      </c>
      <c r="P157" s="84">
        <v>3062</v>
      </c>
      <c r="Q157" s="84">
        <v>74064</v>
      </c>
      <c r="R157" s="84">
        <v>0</v>
      </c>
      <c r="S157" s="84">
        <v>364859</v>
      </c>
      <c r="T157" s="84">
        <v>89610</v>
      </c>
      <c r="U157" s="84">
        <v>275249</v>
      </c>
      <c r="V157" s="84">
        <v>151</v>
      </c>
      <c r="W157" s="84">
        <v>0</v>
      </c>
      <c r="X157" s="84">
        <v>2441917</v>
      </c>
      <c r="Y157" s="84">
        <v>0</v>
      </c>
      <c r="Z157" s="84">
        <v>168965</v>
      </c>
      <c r="AA157" s="84">
        <v>4143251</v>
      </c>
      <c r="AB157" s="84">
        <v>0</v>
      </c>
      <c r="AC157" s="84">
        <v>0</v>
      </c>
      <c r="AD157" s="84">
        <v>0</v>
      </c>
      <c r="AE157" s="84">
        <v>278254</v>
      </c>
      <c r="AF157" s="84">
        <v>0</v>
      </c>
      <c r="AG157" s="84">
        <v>504481</v>
      </c>
      <c r="AH157" s="84">
        <v>0</v>
      </c>
      <c r="AI157" s="84">
        <v>0</v>
      </c>
      <c r="AJ157" s="84">
        <v>0</v>
      </c>
      <c r="AK157" s="84">
        <v>88813</v>
      </c>
      <c r="AL157" s="84">
        <v>40245</v>
      </c>
      <c r="AM157" s="84">
        <v>7743</v>
      </c>
      <c r="AN157" s="84">
        <v>0</v>
      </c>
      <c r="AO157" s="84">
        <v>1345536</v>
      </c>
      <c r="AP157" s="84">
        <v>9273</v>
      </c>
      <c r="AQ157" s="84">
        <v>9028629</v>
      </c>
      <c r="AR157" s="84">
        <v>154244</v>
      </c>
      <c r="AS157" s="84">
        <v>6320095</v>
      </c>
      <c r="AT157" s="84">
        <v>0</v>
      </c>
      <c r="AU157" s="84">
        <v>0</v>
      </c>
      <c r="AV157" s="84">
        <v>0</v>
      </c>
      <c r="AW157" s="84">
        <v>0</v>
      </c>
      <c r="AX157" s="84">
        <v>0</v>
      </c>
      <c r="AY157" s="84">
        <v>0</v>
      </c>
      <c r="AZ157" s="84">
        <v>1027934</v>
      </c>
      <c r="BA157" s="84">
        <v>0</v>
      </c>
      <c r="BB157" s="84">
        <v>7502273</v>
      </c>
      <c r="BC157" s="84">
        <v>0</v>
      </c>
      <c r="BD157" s="84">
        <v>20899</v>
      </c>
      <c r="BE157" s="84">
        <v>0</v>
      </c>
      <c r="BF157" s="84">
        <v>0</v>
      </c>
      <c r="BG157" s="84">
        <v>2375</v>
      </c>
      <c r="BH157" s="84">
        <v>23274</v>
      </c>
      <c r="BI157" s="84">
        <v>410031</v>
      </c>
      <c r="BJ157" s="84">
        <v>58982</v>
      </c>
      <c r="BK157" s="84">
        <v>38208</v>
      </c>
      <c r="BL157" s="84">
        <v>0</v>
      </c>
      <c r="BM157" s="84">
        <v>0</v>
      </c>
      <c r="BN157" s="84">
        <v>0</v>
      </c>
      <c r="BO157" s="84">
        <v>0</v>
      </c>
      <c r="BP157" s="84">
        <v>0</v>
      </c>
      <c r="BQ157" s="84">
        <v>0</v>
      </c>
      <c r="BR157" s="84">
        <v>0</v>
      </c>
      <c r="BS157" s="84">
        <v>0</v>
      </c>
      <c r="BT157" s="84">
        <v>0</v>
      </c>
      <c r="BU157" s="84">
        <v>0</v>
      </c>
      <c r="BV157" s="84">
        <v>0</v>
      </c>
      <c r="BW157" s="84">
        <v>995861</v>
      </c>
      <c r="BX157" s="84">
        <v>1093051</v>
      </c>
      <c r="BY157" s="84">
        <v>9028629</v>
      </c>
      <c r="BZ157" s="84">
        <v>0</v>
      </c>
      <c r="CA157" s="84">
        <v>0</v>
      </c>
      <c r="CB157" s="84">
        <v>0</v>
      </c>
      <c r="CC157" s="84">
        <v>4212</v>
      </c>
      <c r="CD157" s="84">
        <v>4212</v>
      </c>
      <c r="CE157" s="84">
        <v>0</v>
      </c>
      <c r="CF157" s="84">
        <v>0</v>
      </c>
      <c r="CG157" s="84">
        <v>981690</v>
      </c>
      <c r="CH157" s="84">
        <v>981690</v>
      </c>
    </row>
    <row r="158" spans="1:86" x14ac:dyDescent="0.25">
      <c r="A158" s="84">
        <v>200812</v>
      </c>
      <c r="B158" s="84">
        <v>1149</v>
      </c>
      <c r="C158" s="85" t="s">
        <v>449</v>
      </c>
      <c r="D158" s="84">
        <v>638516</v>
      </c>
      <c r="E158" s="84">
        <v>443085</v>
      </c>
      <c r="F158" s="84">
        <v>195431</v>
      </c>
      <c r="G158" s="84">
        <v>0</v>
      </c>
      <c r="H158" s="84">
        <v>575097</v>
      </c>
      <c r="I158" s="84">
        <v>1264565</v>
      </c>
      <c r="J158" s="84">
        <v>-494037</v>
      </c>
      <c r="K158" s="84">
        <v>2491362</v>
      </c>
      <c r="L158" s="84">
        <v>5419</v>
      </c>
      <c r="M158" s="84">
        <v>1622597</v>
      </c>
      <c r="N158" s="84">
        <v>96504</v>
      </c>
      <c r="O158" s="84">
        <v>13681</v>
      </c>
      <c r="P158" s="84">
        <v>52677</v>
      </c>
      <c r="Q158" s="84">
        <v>192267</v>
      </c>
      <c r="R158" s="84">
        <v>0</v>
      </c>
      <c r="S158" s="84">
        <v>409552</v>
      </c>
      <c r="T158" s="84">
        <v>70335</v>
      </c>
      <c r="U158" s="84">
        <v>339217</v>
      </c>
      <c r="V158" s="84">
        <v>208</v>
      </c>
      <c r="W158" s="84">
        <v>0</v>
      </c>
      <c r="X158" s="84">
        <v>1688798</v>
      </c>
      <c r="Y158" s="84">
        <v>0</v>
      </c>
      <c r="Z158" s="84">
        <v>109503</v>
      </c>
      <c r="AA158" s="84">
        <v>4786989</v>
      </c>
      <c r="AB158" s="84">
        <v>0</v>
      </c>
      <c r="AC158" s="84">
        <v>0</v>
      </c>
      <c r="AD158" s="84">
        <v>0</v>
      </c>
      <c r="AE158" s="84">
        <v>536256</v>
      </c>
      <c r="AF158" s="84">
        <v>0</v>
      </c>
      <c r="AG158" s="84">
        <v>590833</v>
      </c>
      <c r="AH158" s="84">
        <v>0</v>
      </c>
      <c r="AI158" s="84">
        <v>0</v>
      </c>
      <c r="AJ158" s="84">
        <v>0</v>
      </c>
      <c r="AK158" s="84">
        <v>113132</v>
      </c>
      <c r="AL158" s="84">
        <v>10268</v>
      </c>
      <c r="AM158" s="84">
        <v>13638</v>
      </c>
      <c r="AN158" s="84">
        <v>0</v>
      </c>
      <c r="AO158" s="84">
        <v>2059695</v>
      </c>
      <c r="AP158" s="84">
        <v>52137</v>
      </c>
      <c r="AQ158" s="84">
        <v>9961457</v>
      </c>
      <c r="AR158" s="84">
        <v>1286</v>
      </c>
      <c r="AS158" s="84">
        <v>6463254</v>
      </c>
      <c r="AT158" s="84">
        <v>0</v>
      </c>
      <c r="AU158" s="84">
        <v>0</v>
      </c>
      <c r="AV158" s="84">
        <v>0</v>
      </c>
      <c r="AW158" s="84">
        <v>0</v>
      </c>
      <c r="AX158" s="84">
        <v>816</v>
      </c>
      <c r="AY158" s="84">
        <v>0</v>
      </c>
      <c r="AZ158" s="84">
        <v>1591087</v>
      </c>
      <c r="BA158" s="84">
        <v>0</v>
      </c>
      <c r="BB158" s="84">
        <v>8056443</v>
      </c>
      <c r="BC158" s="84">
        <v>0</v>
      </c>
      <c r="BD158" s="84">
        <v>0</v>
      </c>
      <c r="BE158" s="84">
        <v>0</v>
      </c>
      <c r="BF158" s="84">
        <v>0</v>
      </c>
      <c r="BG158" s="84">
        <v>78931</v>
      </c>
      <c r="BH158" s="84">
        <v>78931</v>
      </c>
      <c r="BI158" s="84">
        <v>409362</v>
      </c>
      <c r="BJ158" s="84">
        <v>59168</v>
      </c>
      <c r="BK158" s="84">
        <v>0</v>
      </c>
      <c r="BL158" s="84">
        <v>0</v>
      </c>
      <c r="BM158" s="84">
        <v>0</v>
      </c>
      <c r="BN158" s="84">
        <v>0</v>
      </c>
      <c r="BO158" s="84">
        <v>0</v>
      </c>
      <c r="BP158" s="84">
        <v>0</v>
      </c>
      <c r="BQ158" s="84">
        <v>0</v>
      </c>
      <c r="BR158" s="84">
        <v>255834</v>
      </c>
      <c r="BS158" s="84">
        <v>0</v>
      </c>
      <c r="BT158" s="84">
        <v>0</v>
      </c>
      <c r="BU158" s="84">
        <v>0</v>
      </c>
      <c r="BV158" s="84">
        <v>255834</v>
      </c>
      <c r="BW158" s="84">
        <v>1101719</v>
      </c>
      <c r="BX158" s="84">
        <v>1416721</v>
      </c>
      <c r="BY158" s="84">
        <v>9961457</v>
      </c>
      <c r="BZ158" s="84">
        <v>0</v>
      </c>
      <c r="CA158" s="84">
        <v>0</v>
      </c>
      <c r="CB158" s="84">
        <v>0</v>
      </c>
      <c r="CC158" s="84">
        <v>89612</v>
      </c>
      <c r="CD158" s="84">
        <v>89612</v>
      </c>
      <c r="CE158" s="84">
        <v>0</v>
      </c>
      <c r="CF158" s="84">
        <v>0</v>
      </c>
      <c r="CG158" s="84">
        <v>925060</v>
      </c>
      <c r="CH158" s="84">
        <v>925060</v>
      </c>
    </row>
    <row r="159" spans="1:86" x14ac:dyDescent="0.25">
      <c r="A159" s="84">
        <v>200912</v>
      </c>
      <c r="B159" s="84">
        <v>1149</v>
      </c>
      <c r="C159" s="85" t="s">
        <v>449</v>
      </c>
      <c r="D159" s="84">
        <v>355753</v>
      </c>
      <c r="E159" s="84">
        <v>88929</v>
      </c>
      <c r="F159" s="84">
        <v>266824</v>
      </c>
      <c r="G159" s="84">
        <v>0</v>
      </c>
      <c r="H159" s="84">
        <v>826191</v>
      </c>
      <c r="I159" s="84">
        <v>1335939</v>
      </c>
      <c r="J159" s="84">
        <v>-242924</v>
      </c>
      <c r="K159" s="84">
        <v>1987705</v>
      </c>
      <c r="L159" s="84">
        <v>5380</v>
      </c>
      <c r="M159" s="84">
        <v>1443613</v>
      </c>
      <c r="N159" s="84">
        <v>99225</v>
      </c>
      <c r="O159" s="84">
        <v>29095</v>
      </c>
      <c r="P159" s="84">
        <v>43474</v>
      </c>
      <c r="Q159" s="84">
        <v>118805</v>
      </c>
      <c r="R159" s="84">
        <v>0</v>
      </c>
      <c r="S159" s="84">
        <v>253559</v>
      </c>
      <c r="T159" s="84">
        <v>51973</v>
      </c>
      <c r="U159" s="84">
        <v>201586</v>
      </c>
      <c r="V159" s="84">
        <v>478</v>
      </c>
      <c r="W159" s="84">
        <v>0</v>
      </c>
      <c r="X159" s="84">
        <v>2744409</v>
      </c>
      <c r="Y159" s="84">
        <v>0</v>
      </c>
      <c r="Z159" s="84">
        <v>176660</v>
      </c>
      <c r="AA159" s="84">
        <v>6454976</v>
      </c>
      <c r="AB159" s="84">
        <v>0</v>
      </c>
      <c r="AC159" s="84">
        <v>3233</v>
      </c>
      <c r="AD159" s="84">
        <v>253047</v>
      </c>
      <c r="AE159" s="84">
        <v>932046</v>
      </c>
      <c r="AF159" s="84">
        <v>0</v>
      </c>
      <c r="AG159" s="84">
        <v>938646</v>
      </c>
      <c r="AH159" s="84">
        <v>0</v>
      </c>
      <c r="AI159" s="84">
        <v>0</v>
      </c>
      <c r="AJ159" s="84">
        <v>0</v>
      </c>
      <c r="AK159" s="84">
        <v>93623</v>
      </c>
      <c r="AL159" s="84">
        <v>35985</v>
      </c>
      <c r="AM159" s="84">
        <v>406</v>
      </c>
      <c r="AN159" s="84">
        <v>0</v>
      </c>
      <c r="AO159" s="84">
        <v>2212526</v>
      </c>
      <c r="AP159" s="84">
        <v>57316</v>
      </c>
      <c r="AQ159" s="84">
        <v>13903351</v>
      </c>
      <c r="AR159" s="84">
        <v>19345</v>
      </c>
      <c r="AS159" s="84">
        <v>9432622</v>
      </c>
      <c r="AT159" s="84">
        <v>0</v>
      </c>
      <c r="AU159" s="84">
        <v>0</v>
      </c>
      <c r="AV159" s="84">
        <v>0</v>
      </c>
      <c r="AW159" s="84">
        <v>0</v>
      </c>
      <c r="AX159" s="84">
        <v>2164</v>
      </c>
      <c r="AY159" s="84">
        <v>0</v>
      </c>
      <c r="AZ159" s="84">
        <v>1492534</v>
      </c>
      <c r="BA159" s="84">
        <v>0</v>
      </c>
      <c r="BB159" s="84">
        <v>10946665</v>
      </c>
      <c r="BC159" s="84">
        <v>0</v>
      </c>
      <c r="BD159" s="84">
        <v>38777</v>
      </c>
      <c r="BE159" s="84">
        <v>0</v>
      </c>
      <c r="BF159" s="84">
        <v>0</v>
      </c>
      <c r="BG159" s="84">
        <v>183643</v>
      </c>
      <c r="BH159" s="84">
        <v>222420</v>
      </c>
      <c r="BI159" s="84">
        <v>409283</v>
      </c>
      <c r="BJ159" s="84">
        <v>66513</v>
      </c>
      <c r="BK159" s="84">
        <v>637143</v>
      </c>
      <c r="BL159" s="84">
        <v>50516</v>
      </c>
      <c r="BM159" s="84">
        <v>0</v>
      </c>
      <c r="BN159" s="84">
        <v>0</v>
      </c>
      <c r="BO159" s="84">
        <v>0</v>
      </c>
      <c r="BP159" s="84">
        <v>0</v>
      </c>
      <c r="BQ159" s="84">
        <v>50516</v>
      </c>
      <c r="BR159" s="84">
        <v>367823</v>
      </c>
      <c r="BS159" s="84">
        <v>0</v>
      </c>
      <c r="BT159" s="84">
        <v>0</v>
      </c>
      <c r="BU159" s="84">
        <v>0</v>
      </c>
      <c r="BV159" s="84">
        <v>367823</v>
      </c>
      <c r="BW159" s="84">
        <v>1202988</v>
      </c>
      <c r="BX159" s="84">
        <v>2324983</v>
      </c>
      <c r="BY159" s="84">
        <v>13903351</v>
      </c>
      <c r="BZ159" s="84">
        <v>0</v>
      </c>
      <c r="CA159" s="84">
        <v>0</v>
      </c>
      <c r="CB159" s="84">
        <v>0</v>
      </c>
      <c r="CC159" s="84">
        <v>45261</v>
      </c>
      <c r="CD159" s="84">
        <v>45261</v>
      </c>
      <c r="CE159" s="84">
        <v>0</v>
      </c>
      <c r="CF159" s="84">
        <v>0</v>
      </c>
      <c r="CG159" s="84">
        <v>1000093</v>
      </c>
      <c r="CH159" s="84">
        <v>1000093</v>
      </c>
    </row>
    <row r="160" spans="1:86" x14ac:dyDescent="0.25">
      <c r="A160" s="84">
        <v>201012</v>
      </c>
      <c r="B160" s="84">
        <v>1149</v>
      </c>
      <c r="C160" s="85" t="s">
        <v>449</v>
      </c>
      <c r="D160" s="84">
        <v>861578</v>
      </c>
      <c r="E160" s="84">
        <v>122644</v>
      </c>
      <c r="F160" s="84">
        <v>738934</v>
      </c>
      <c r="G160" s="84">
        <v>0</v>
      </c>
      <c r="H160" s="84">
        <v>915794</v>
      </c>
      <c r="I160" s="84">
        <v>1812814</v>
      </c>
      <c r="J160" s="84">
        <v>-158086</v>
      </c>
      <c r="K160" s="84">
        <v>2670291</v>
      </c>
      <c r="L160" s="84">
        <v>18015</v>
      </c>
      <c r="M160" s="84">
        <v>1750222</v>
      </c>
      <c r="N160" s="84">
        <v>119916</v>
      </c>
      <c r="O160" s="84">
        <v>29337</v>
      </c>
      <c r="P160" s="84">
        <v>6521</v>
      </c>
      <c r="Q160" s="84">
        <v>238580</v>
      </c>
      <c r="R160" s="84">
        <v>0</v>
      </c>
      <c r="S160" s="84">
        <v>862804</v>
      </c>
      <c r="T160" s="84">
        <v>218930</v>
      </c>
      <c r="U160" s="84">
        <v>643874</v>
      </c>
      <c r="V160" s="84">
        <v>191</v>
      </c>
      <c r="W160" s="84">
        <v>0</v>
      </c>
      <c r="X160" s="84">
        <v>1395384</v>
      </c>
      <c r="Y160" s="84">
        <v>0</v>
      </c>
      <c r="Z160" s="84">
        <v>249914</v>
      </c>
      <c r="AA160" s="84">
        <v>8358767</v>
      </c>
      <c r="AB160" s="84">
        <v>0</v>
      </c>
      <c r="AC160" s="84">
        <v>9027</v>
      </c>
      <c r="AD160" s="84">
        <v>254099</v>
      </c>
      <c r="AE160" s="84">
        <v>1669962</v>
      </c>
      <c r="AF160" s="84">
        <v>0</v>
      </c>
      <c r="AG160" s="84">
        <v>1451364</v>
      </c>
      <c r="AH160" s="84">
        <v>0</v>
      </c>
      <c r="AI160" s="84">
        <v>0</v>
      </c>
      <c r="AJ160" s="84">
        <v>0</v>
      </c>
      <c r="AK160" s="84">
        <v>108852</v>
      </c>
      <c r="AL160" s="84">
        <v>25856</v>
      </c>
      <c r="AM160" s="84">
        <v>428</v>
      </c>
      <c r="AN160" s="84">
        <v>0</v>
      </c>
      <c r="AO160" s="84">
        <v>3686843</v>
      </c>
      <c r="AP160" s="84">
        <v>34278</v>
      </c>
      <c r="AQ160" s="84">
        <v>17244965</v>
      </c>
      <c r="AR160" s="84">
        <v>64647</v>
      </c>
      <c r="AS160" s="84">
        <v>10748825</v>
      </c>
      <c r="AT160" s="84">
        <v>0</v>
      </c>
      <c r="AU160" s="84">
        <v>0</v>
      </c>
      <c r="AV160" s="84">
        <v>0</v>
      </c>
      <c r="AW160" s="84">
        <v>0</v>
      </c>
      <c r="AX160" s="84">
        <v>693</v>
      </c>
      <c r="AY160" s="84">
        <v>0</v>
      </c>
      <c r="AZ160" s="84">
        <v>2804812</v>
      </c>
      <c r="BA160" s="84">
        <v>0</v>
      </c>
      <c r="BB160" s="84">
        <v>13618977</v>
      </c>
      <c r="BC160" s="84">
        <v>0</v>
      </c>
      <c r="BD160" s="84">
        <v>158621</v>
      </c>
      <c r="BE160" s="84">
        <v>0</v>
      </c>
      <c r="BF160" s="84">
        <v>0</v>
      </c>
      <c r="BG160" s="84">
        <v>187248</v>
      </c>
      <c r="BH160" s="84">
        <v>345869</v>
      </c>
      <c r="BI160" s="84">
        <v>409962</v>
      </c>
      <c r="BJ160" s="84">
        <v>66547</v>
      </c>
      <c r="BK160" s="84">
        <v>640671</v>
      </c>
      <c r="BL160" s="84">
        <v>61669</v>
      </c>
      <c r="BM160" s="84">
        <v>0</v>
      </c>
      <c r="BN160" s="84">
        <v>0</v>
      </c>
      <c r="BO160" s="84">
        <v>0</v>
      </c>
      <c r="BP160" s="84">
        <v>0</v>
      </c>
      <c r="BQ160" s="84">
        <v>61669</v>
      </c>
      <c r="BR160" s="84">
        <v>729324</v>
      </c>
      <c r="BS160" s="84">
        <v>0</v>
      </c>
      <c r="BT160" s="84">
        <v>0</v>
      </c>
      <c r="BU160" s="84">
        <v>0</v>
      </c>
      <c r="BV160" s="84">
        <v>729324</v>
      </c>
      <c r="BW160" s="84">
        <v>1371946</v>
      </c>
      <c r="BX160" s="84">
        <v>2870157</v>
      </c>
      <c r="BY160" s="84">
        <v>17244965</v>
      </c>
      <c r="BZ160" s="84">
        <v>5355</v>
      </c>
      <c r="CA160" s="84">
        <v>0</v>
      </c>
      <c r="CB160" s="84">
        <v>0</v>
      </c>
      <c r="CC160" s="84">
        <v>0</v>
      </c>
      <c r="CD160" s="84">
        <v>5355</v>
      </c>
      <c r="CE160" s="84">
        <v>0</v>
      </c>
      <c r="CF160" s="84">
        <v>0</v>
      </c>
      <c r="CG160" s="84">
        <v>957294</v>
      </c>
      <c r="CH160" s="84">
        <v>957294</v>
      </c>
    </row>
    <row r="161" spans="1:86" x14ac:dyDescent="0.25">
      <c r="A161" s="84">
        <v>201112</v>
      </c>
      <c r="B161" s="84">
        <v>1149</v>
      </c>
      <c r="C161" s="85" t="s">
        <v>449</v>
      </c>
      <c r="D161" s="84">
        <v>749627</v>
      </c>
      <c r="E161" s="84">
        <v>132968</v>
      </c>
      <c r="F161" s="84">
        <v>616659</v>
      </c>
      <c r="G161" s="84">
        <v>0</v>
      </c>
      <c r="H161" s="84">
        <v>910944</v>
      </c>
      <c r="I161" s="84">
        <v>1537798</v>
      </c>
      <c r="J161" s="84">
        <v>-10195</v>
      </c>
      <c r="K161" s="84">
        <v>2684750</v>
      </c>
      <c r="L161" s="84">
        <v>84539</v>
      </c>
      <c r="M161" s="84">
        <v>1768858</v>
      </c>
      <c r="N161" s="84">
        <v>155874</v>
      </c>
      <c r="O161" s="84">
        <v>288</v>
      </c>
      <c r="P161" s="84">
        <v>31041</v>
      </c>
      <c r="Q161" s="84">
        <v>43670</v>
      </c>
      <c r="R161" s="84">
        <v>0</v>
      </c>
      <c r="S161" s="84">
        <v>846703</v>
      </c>
      <c r="T161" s="84">
        <v>228155</v>
      </c>
      <c r="U161" s="84">
        <v>618548</v>
      </c>
      <c r="V161" s="84">
        <v>101076</v>
      </c>
      <c r="W161" s="84">
        <v>0</v>
      </c>
      <c r="X161" s="84">
        <v>4679133</v>
      </c>
      <c r="Y161" s="84">
        <v>0</v>
      </c>
      <c r="Z161" s="84">
        <v>404004</v>
      </c>
      <c r="AA161" s="84">
        <v>5476254</v>
      </c>
      <c r="AB161" s="84">
        <v>0</v>
      </c>
      <c r="AC161" s="84">
        <v>13649</v>
      </c>
      <c r="AD161" s="84">
        <v>286910</v>
      </c>
      <c r="AE161" s="84">
        <v>2280225</v>
      </c>
      <c r="AF161" s="84">
        <v>0</v>
      </c>
      <c r="AG161" s="84">
        <v>2025135</v>
      </c>
      <c r="AH161" s="84">
        <v>0</v>
      </c>
      <c r="AI161" s="84">
        <v>0</v>
      </c>
      <c r="AJ161" s="84">
        <v>0</v>
      </c>
      <c r="AK161" s="84">
        <v>129461</v>
      </c>
      <c r="AL161" s="84">
        <v>8296</v>
      </c>
      <c r="AM161" s="84">
        <v>190</v>
      </c>
      <c r="AN161" s="84">
        <v>0</v>
      </c>
      <c r="AO161" s="84">
        <v>5130734</v>
      </c>
      <c r="AP161" s="84">
        <v>59039</v>
      </c>
      <c r="AQ161" s="84">
        <v>20594106</v>
      </c>
      <c r="AR161" s="84">
        <v>56531</v>
      </c>
      <c r="AS161" s="84">
        <v>13196947</v>
      </c>
      <c r="AT161" s="84">
        <v>0</v>
      </c>
      <c r="AU161" s="84">
        <v>0</v>
      </c>
      <c r="AV161" s="84">
        <v>0</v>
      </c>
      <c r="AW161" s="84">
        <v>0</v>
      </c>
      <c r="AX161" s="84">
        <v>21072</v>
      </c>
      <c r="AY161" s="84">
        <v>0</v>
      </c>
      <c r="AZ161" s="84">
        <v>3305104</v>
      </c>
      <c r="BA161" s="84">
        <v>0</v>
      </c>
      <c r="BB161" s="84">
        <v>16579654</v>
      </c>
      <c r="BC161" s="84">
        <v>0</v>
      </c>
      <c r="BD161" s="84">
        <v>291454</v>
      </c>
      <c r="BE161" s="84">
        <v>0</v>
      </c>
      <c r="BF161" s="84">
        <v>0</v>
      </c>
      <c r="BG161" s="84">
        <v>91230</v>
      </c>
      <c r="BH161" s="84">
        <v>382684</v>
      </c>
      <c r="BI161" s="84">
        <v>408933</v>
      </c>
      <c r="BJ161" s="84">
        <v>66598</v>
      </c>
      <c r="BK161" s="84">
        <v>646842</v>
      </c>
      <c r="BL161" s="84">
        <v>372673</v>
      </c>
      <c r="BM161" s="84">
        <v>0</v>
      </c>
      <c r="BN161" s="84">
        <v>15932</v>
      </c>
      <c r="BO161" s="84">
        <v>0</v>
      </c>
      <c r="BP161" s="84">
        <v>0</v>
      </c>
      <c r="BQ161" s="84">
        <v>356741</v>
      </c>
      <c r="BR161" s="84">
        <v>0</v>
      </c>
      <c r="BS161" s="84">
        <v>0</v>
      </c>
      <c r="BT161" s="84">
        <v>0</v>
      </c>
      <c r="BU161" s="84">
        <v>0</v>
      </c>
      <c r="BV161" s="84">
        <v>0</v>
      </c>
      <c r="BW161" s="84">
        <v>2136722</v>
      </c>
      <c r="BX161" s="84">
        <v>3222835</v>
      </c>
      <c r="BY161" s="84">
        <v>20594106</v>
      </c>
      <c r="BZ161" s="84">
        <v>6375</v>
      </c>
      <c r="CA161" s="84">
        <v>0</v>
      </c>
      <c r="CB161" s="84">
        <v>0</v>
      </c>
      <c r="CC161" s="84">
        <v>3016</v>
      </c>
      <c r="CD161" s="84">
        <v>9391</v>
      </c>
      <c r="CE161" s="84">
        <v>0</v>
      </c>
      <c r="CF161" s="84">
        <v>0</v>
      </c>
      <c r="CG161" s="84">
        <v>1036634</v>
      </c>
      <c r="CH161" s="84">
        <v>1036634</v>
      </c>
    </row>
    <row r="162" spans="1:86" x14ac:dyDescent="0.25">
      <c r="A162" s="84">
        <v>201212</v>
      </c>
      <c r="B162" s="84">
        <v>1149</v>
      </c>
      <c r="C162" s="85" t="s">
        <v>449</v>
      </c>
      <c r="D162" s="84">
        <v>799736</v>
      </c>
      <c r="E162" s="84">
        <v>117210</v>
      </c>
      <c r="F162" s="84">
        <v>682526</v>
      </c>
      <c r="G162" s="84">
        <v>0</v>
      </c>
      <c r="H162" s="84">
        <v>886713</v>
      </c>
      <c r="I162" s="84">
        <v>1604384</v>
      </c>
      <c r="J162" s="84">
        <v>-35145</v>
      </c>
      <c r="K162" s="84">
        <v>2052912</v>
      </c>
      <c r="L162" s="84">
        <v>94446</v>
      </c>
      <c r="M162" s="84">
        <v>1707836</v>
      </c>
      <c r="N162" s="84">
        <v>330029</v>
      </c>
      <c r="O162" s="84">
        <v>4407</v>
      </c>
      <c r="P162" s="84">
        <v>14670</v>
      </c>
      <c r="Q162" s="84">
        <v>45239</v>
      </c>
      <c r="R162" s="84">
        <v>0</v>
      </c>
      <c r="S162" s="84">
        <v>100510</v>
      </c>
      <c r="T162" s="84">
        <v>32937</v>
      </c>
      <c r="U162" s="84">
        <v>67573</v>
      </c>
      <c r="V162" s="84">
        <v>1258954</v>
      </c>
      <c r="W162" s="84">
        <v>0</v>
      </c>
      <c r="X162" s="84">
        <v>1487976</v>
      </c>
      <c r="Y162" s="84">
        <v>0</v>
      </c>
      <c r="Z162" s="84">
        <v>489623</v>
      </c>
      <c r="AA162" s="84">
        <v>8094954</v>
      </c>
      <c r="AB162" s="84">
        <v>0</v>
      </c>
      <c r="AC162" s="84">
        <v>9694</v>
      </c>
      <c r="AD162" s="84">
        <v>318412</v>
      </c>
      <c r="AE162" s="84">
        <v>1837819</v>
      </c>
      <c r="AF162" s="84">
        <v>0</v>
      </c>
      <c r="AG162" s="84">
        <v>2219646</v>
      </c>
      <c r="AH162" s="84">
        <v>0</v>
      </c>
      <c r="AI162" s="84">
        <v>0</v>
      </c>
      <c r="AJ162" s="84">
        <v>0</v>
      </c>
      <c r="AK162" s="84">
        <v>161025</v>
      </c>
      <c r="AL162" s="84">
        <v>20991</v>
      </c>
      <c r="AM162" s="84">
        <v>438</v>
      </c>
      <c r="AN162" s="84">
        <v>0</v>
      </c>
      <c r="AO162" s="84">
        <v>4648970</v>
      </c>
      <c r="AP162" s="84">
        <v>64231</v>
      </c>
      <c r="AQ162" s="84">
        <v>20612733</v>
      </c>
      <c r="AR162" s="84">
        <v>2832444</v>
      </c>
      <c r="AS162" s="84">
        <v>10885476</v>
      </c>
      <c r="AT162" s="84">
        <v>0</v>
      </c>
      <c r="AU162" s="84">
        <v>0</v>
      </c>
      <c r="AV162" s="84">
        <v>0</v>
      </c>
      <c r="AW162" s="84">
        <v>0</v>
      </c>
      <c r="AX162" s="84">
        <v>878</v>
      </c>
      <c r="AY162" s="84">
        <v>0</v>
      </c>
      <c r="AZ162" s="84">
        <v>2894317</v>
      </c>
      <c r="BA162" s="84">
        <v>0</v>
      </c>
      <c r="BB162" s="84">
        <v>16613115</v>
      </c>
      <c r="BC162" s="84">
        <v>0</v>
      </c>
      <c r="BD162" s="84">
        <v>209741</v>
      </c>
      <c r="BE162" s="84">
        <v>0</v>
      </c>
      <c r="BF162" s="84">
        <v>0</v>
      </c>
      <c r="BG162" s="84">
        <v>45276</v>
      </c>
      <c r="BH162" s="84">
        <v>255017</v>
      </c>
      <c r="BI162" s="84">
        <v>410314</v>
      </c>
      <c r="BJ162" s="84">
        <v>66598</v>
      </c>
      <c r="BK162" s="84">
        <v>646842</v>
      </c>
      <c r="BL162" s="84">
        <v>85239</v>
      </c>
      <c r="BM162" s="84">
        <v>0</v>
      </c>
      <c r="BN162" s="84">
        <v>2783</v>
      </c>
      <c r="BO162" s="84">
        <v>0</v>
      </c>
      <c r="BP162" s="84">
        <v>0</v>
      </c>
      <c r="BQ162" s="84">
        <v>82456</v>
      </c>
      <c r="BR162" s="84">
        <v>0</v>
      </c>
      <c r="BS162" s="84">
        <v>0</v>
      </c>
      <c r="BT162" s="84">
        <v>0</v>
      </c>
      <c r="BU162" s="84">
        <v>0</v>
      </c>
      <c r="BV162" s="84">
        <v>0</v>
      </c>
      <c r="BW162" s="84">
        <v>2535608</v>
      </c>
      <c r="BX162" s="84">
        <v>3334287</v>
      </c>
      <c r="BY162" s="84">
        <v>20612733</v>
      </c>
      <c r="BZ162" s="84">
        <v>2871</v>
      </c>
      <c r="CA162" s="84">
        <v>0</v>
      </c>
      <c r="CB162" s="84">
        <v>0</v>
      </c>
      <c r="CC162" s="84">
        <v>53792</v>
      </c>
      <c r="CD162" s="84">
        <v>56663</v>
      </c>
      <c r="CE162" s="84">
        <v>0</v>
      </c>
      <c r="CF162" s="84">
        <v>0</v>
      </c>
      <c r="CG162" s="84">
        <v>902792</v>
      </c>
      <c r="CH162" s="84">
        <v>902792</v>
      </c>
    </row>
    <row r="163" spans="1:86" x14ac:dyDescent="0.25">
      <c r="A163" s="84">
        <v>201312</v>
      </c>
      <c r="B163" s="84">
        <v>1149</v>
      </c>
      <c r="C163" s="85" t="s">
        <v>449</v>
      </c>
      <c r="D163" s="84">
        <v>866682</v>
      </c>
      <c r="E163" s="84">
        <v>121699</v>
      </c>
      <c r="F163" s="84">
        <v>744983</v>
      </c>
      <c r="G163" s="84">
        <v>0</v>
      </c>
      <c r="H163" s="84">
        <v>966368</v>
      </c>
      <c r="I163" s="84">
        <v>1804369</v>
      </c>
      <c r="J163" s="84">
        <v>-93018</v>
      </c>
      <c r="K163" s="84">
        <v>1887130</v>
      </c>
      <c r="L163" s="84">
        <v>84736</v>
      </c>
      <c r="M163" s="84">
        <v>1392763</v>
      </c>
      <c r="N163" s="84">
        <v>461844</v>
      </c>
      <c r="O163" s="84">
        <v>69671</v>
      </c>
      <c r="P163" s="84">
        <v>1572</v>
      </c>
      <c r="Q163" s="84">
        <v>239350</v>
      </c>
      <c r="R163" s="84">
        <v>0</v>
      </c>
      <c r="S163" s="84">
        <v>192348</v>
      </c>
      <c r="T163" s="84">
        <v>40446</v>
      </c>
      <c r="U163" s="84">
        <v>151902</v>
      </c>
      <c r="V163" s="84">
        <v>209766</v>
      </c>
      <c r="W163" s="84">
        <v>0</v>
      </c>
      <c r="X163" s="84">
        <v>1012680</v>
      </c>
      <c r="Y163" s="84">
        <v>0</v>
      </c>
      <c r="Z163" s="84">
        <v>351926</v>
      </c>
      <c r="AA163" s="84">
        <v>10158697</v>
      </c>
      <c r="AB163" s="84">
        <v>0</v>
      </c>
      <c r="AC163" s="84">
        <v>3937</v>
      </c>
      <c r="AD163" s="84">
        <v>325227</v>
      </c>
      <c r="AE163" s="84">
        <v>1865764</v>
      </c>
      <c r="AF163" s="84">
        <v>0</v>
      </c>
      <c r="AG163" s="84">
        <v>1931115</v>
      </c>
      <c r="AH163" s="84">
        <v>0</v>
      </c>
      <c r="AI163" s="84">
        <v>0</v>
      </c>
      <c r="AJ163" s="84">
        <v>0</v>
      </c>
      <c r="AK163" s="84">
        <v>114631</v>
      </c>
      <c r="AL163" s="84">
        <v>128552</v>
      </c>
      <c r="AM163" s="84">
        <v>195</v>
      </c>
      <c r="AN163" s="84">
        <v>0</v>
      </c>
      <c r="AO163" s="84">
        <v>5850629</v>
      </c>
      <c r="AP163" s="84">
        <v>51256</v>
      </c>
      <c r="AQ163" s="84">
        <v>22004375</v>
      </c>
      <c r="AR163" s="84">
        <v>3198420</v>
      </c>
      <c r="AS163" s="84">
        <v>11678544</v>
      </c>
      <c r="AT163" s="84">
        <v>0</v>
      </c>
      <c r="AU163" s="84">
        <v>0</v>
      </c>
      <c r="AV163" s="84">
        <v>0</v>
      </c>
      <c r="AW163" s="84">
        <v>0</v>
      </c>
      <c r="AX163" s="84">
        <v>11174</v>
      </c>
      <c r="AY163" s="84">
        <v>0</v>
      </c>
      <c r="AZ163" s="84">
        <v>2978904</v>
      </c>
      <c r="BA163" s="84">
        <v>0</v>
      </c>
      <c r="BB163" s="84">
        <v>17867042</v>
      </c>
      <c r="BC163" s="84">
        <v>0</v>
      </c>
      <c r="BD163" s="84">
        <v>214121</v>
      </c>
      <c r="BE163" s="84">
        <v>0</v>
      </c>
      <c r="BF163" s="84">
        <v>0</v>
      </c>
      <c r="BG163" s="84">
        <v>54901</v>
      </c>
      <c r="BH163" s="84">
        <v>269022</v>
      </c>
      <c r="BI163" s="84">
        <v>410300</v>
      </c>
      <c r="BJ163" s="84">
        <v>66599</v>
      </c>
      <c r="BK163" s="84">
        <v>646930</v>
      </c>
      <c r="BL163" s="84">
        <v>185161</v>
      </c>
      <c r="BM163" s="84">
        <v>0</v>
      </c>
      <c r="BN163" s="84">
        <v>0</v>
      </c>
      <c r="BO163" s="84">
        <v>0</v>
      </c>
      <c r="BP163" s="84">
        <v>0</v>
      </c>
      <c r="BQ163" s="84">
        <v>185161</v>
      </c>
      <c r="BR163" s="84">
        <v>0</v>
      </c>
      <c r="BS163" s="84">
        <v>0</v>
      </c>
      <c r="BT163" s="84">
        <v>0</v>
      </c>
      <c r="BU163" s="84">
        <v>0</v>
      </c>
      <c r="BV163" s="84">
        <v>0</v>
      </c>
      <c r="BW163" s="84">
        <v>2559322</v>
      </c>
      <c r="BX163" s="84">
        <v>3458012</v>
      </c>
      <c r="BY163" s="84">
        <v>22004376</v>
      </c>
      <c r="BZ163" s="84">
        <v>19764</v>
      </c>
      <c r="CA163" s="84">
        <v>0</v>
      </c>
      <c r="CB163" s="84">
        <v>0</v>
      </c>
      <c r="CC163" s="84">
        <v>52218</v>
      </c>
      <c r="CD163" s="84">
        <v>71982</v>
      </c>
      <c r="CE163" s="84">
        <v>0</v>
      </c>
      <c r="CF163" s="84">
        <v>0</v>
      </c>
      <c r="CG163" s="84">
        <v>861768</v>
      </c>
      <c r="CH163" s="84">
        <v>861768</v>
      </c>
    </row>
    <row r="164" spans="1:86" x14ac:dyDescent="0.25">
      <c r="A164" s="84">
        <v>201412</v>
      </c>
      <c r="B164" s="84">
        <v>1149</v>
      </c>
      <c r="C164" s="85" t="s">
        <v>449</v>
      </c>
      <c r="D164" s="84">
        <v>1063074</v>
      </c>
      <c r="E164" s="84">
        <v>110084</v>
      </c>
      <c r="F164" s="84">
        <v>952990</v>
      </c>
      <c r="G164" s="84">
        <v>0</v>
      </c>
      <c r="H164" s="84">
        <v>996420</v>
      </c>
      <c r="I164" s="84">
        <v>1833639</v>
      </c>
      <c r="J164" s="84">
        <v>115771</v>
      </c>
      <c r="K164" s="84">
        <v>1752589</v>
      </c>
      <c r="L164" s="84">
        <v>99137</v>
      </c>
      <c r="M164" s="84">
        <v>1323609</v>
      </c>
      <c r="N164" s="84">
        <v>396057</v>
      </c>
      <c r="O164" s="84">
        <v>9789</v>
      </c>
      <c r="P164" s="84">
        <v>-13347</v>
      </c>
      <c r="Q164" s="84">
        <v>246580</v>
      </c>
      <c r="R164" s="84">
        <v>0</v>
      </c>
      <c r="S164" s="84">
        <v>497969</v>
      </c>
      <c r="T164" s="84">
        <v>98248</v>
      </c>
      <c r="U164" s="84">
        <v>399721</v>
      </c>
      <c r="V164" s="84">
        <v>251100</v>
      </c>
      <c r="W164" s="84">
        <v>0</v>
      </c>
      <c r="X164" s="84">
        <v>1265653</v>
      </c>
      <c r="Y164" s="84">
        <v>0</v>
      </c>
      <c r="Z164" s="84">
        <v>75484</v>
      </c>
      <c r="AA164" s="84">
        <v>15111767</v>
      </c>
      <c r="AB164" s="84">
        <v>0</v>
      </c>
      <c r="AC164" s="84">
        <v>6314</v>
      </c>
      <c r="AD164" s="84">
        <v>189762</v>
      </c>
      <c r="AE164" s="84">
        <v>2177690</v>
      </c>
      <c r="AF164" s="84">
        <v>0</v>
      </c>
      <c r="AG164" s="84">
        <v>1895767</v>
      </c>
      <c r="AH164" s="84">
        <v>0</v>
      </c>
      <c r="AI164" s="84">
        <v>0</v>
      </c>
      <c r="AJ164" s="84">
        <v>0</v>
      </c>
      <c r="AK164" s="84">
        <v>75224</v>
      </c>
      <c r="AL164" s="84">
        <v>18366</v>
      </c>
      <c r="AM164" s="84">
        <v>218</v>
      </c>
      <c r="AN164" s="84">
        <v>0</v>
      </c>
      <c r="AO164" s="84">
        <v>9085108</v>
      </c>
      <c r="AP164" s="84">
        <v>48399</v>
      </c>
      <c r="AQ164" s="84">
        <v>30200852</v>
      </c>
      <c r="AR164" s="84">
        <v>3443021</v>
      </c>
      <c r="AS164" s="84">
        <v>14541101</v>
      </c>
      <c r="AT164" s="84">
        <v>0</v>
      </c>
      <c r="AU164" s="84">
        <v>0</v>
      </c>
      <c r="AV164" s="84">
        <v>0</v>
      </c>
      <c r="AW164" s="84">
        <v>0</v>
      </c>
      <c r="AX164" s="84">
        <v>11552</v>
      </c>
      <c r="AY164" s="84">
        <v>0</v>
      </c>
      <c r="AZ164" s="84">
        <v>7441472</v>
      </c>
      <c r="BA164" s="84">
        <v>0</v>
      </c>
      <c r="BB164" s="84">
        <v>25437146</v>
      </c>
      <c r="BC164" s="84">
        <v>0</v>
      </c>
      <c r="BD164" s="84">
        <v>174222</v>
      </c>
      <c r="BE164" s="84">
        <v>0</v>
      </c>
      <c r="BF164" s="84">
        <v>0</v>
      </c>
      <c r="BG164" s="84">
        <v>55488</v>
      </c>
      <c r="BH164" s="84">
        <v>229710</v>
      </c>
      <c r="BI164" s="84">
        <v>335133</v>
      </c>
      <c r="BJ164" s="84">
        <v>403749</v>
      </c>
      <c r="BK164" s="84">
        <v>640930</v>
      </c>
      <c r="BL164" s="84">
        <v>159187</v>
      </c>
      <c r="BM164" s="84">
        <v>0</v>
      </c>
      <c r="BN164" s="84">
        <v>0</v>
      </c>
      <c r="BO164" s="84">
        <v>0</v>
      </c>
      <c r="BP164" s="84">
        <v>0</v>
      </c>
      <c r="BQ164" s="84">
        <v>159187</v>
      </c>
      <c r="BR164" s="84">
        <v>0</v>
      </c>
      <c r="BS164" s="84">
        <v>0</v>
      </c>
      <c r="BT164" s="84">
        <v>0</v>
      </c>
      <c r="BU164" s="84">
        <v>0</v>
      </c>
      <c r="BV164" s="84">
        <v>0</v>
      </c>
      <c r="BW164" s="84">
        <v>2994995</v>
      </c>
      <c r="BX164" s="84">
        <v>4198862</v>
      </c>
      <c r="BY164" s="84">
        <v>30200851</v>
      </c>
      <c r="BZ164" s="84">
        <v>19812</v>
      </c>
      <c r="CA164" s="84">
        <v>0</v>
      </c>
      <c r="CB164" s="84">
        <v>0</v>
      </c>
      <c r="CC164" s="84">
        <v>50432</v>
      </c>
      <c r="CD164" s="84">
        <v>70244</v>
      </c>
      <c r="CE164" s="84">
        <v>0</v>
      </c>
      <c r="CF164" s="84">
        <v>0</v>
      </c>
      <c r="CG164" s="84">
        <v>816450</v>
      </c>
      <c r="CH164" s="84">
        <v>816450</v>
      </c>
    </row>
    <row r="165" spans="1:86" x14ac:dyDescent="0.25">
      <c r="A165" s="84">
        <v>201512</v>
      </c>
      <c r="B165" s="84">
        <v>1149</v>
      </c>
      <c r="C165" s="85" t="s">
        <v>449</v>
      </c>
      <c r="D165" s="84">
        <v>1046909</v>
      </c>
      <c r="E165" s="84">
        <v>143157</v>
      </c>
      <c r="F165" s="84">
        <v>903752</v>
      </c>
      <c r="G165" s="84">
        <v>0</v>
      </c>
      <c r="H165" s="84">
        <v>1116684</v>
      </c>
      <c r="I165" s="84">
        <v>1784977</v>
      </c>
      <c r="J165" s="84">
        <v>235459</v>
      </c>
      <c r="K165" s="84">
        <v>1029692</v>
      </c>
      <c r="L165" s="84">
        <v>60193</v>
      </c>
      <c r="M165" s="84">
        <v>1527141</v>
      </c>
      <c r="N165" s="84">
        <v>519821</v>
      </c>
      <c r="O165" s="84">
        <v>5642</v>
      </c>
      <c r="P165" s="84">
        <v>828</v>
      </c>
      <c r="Q165" s="84">
        <v>-46820</v>
      </c>
      <c r="R165" s="84">
        <v>0</v>
      </c>
      <c r="S165" s="84">
        <v>-774908</v>
      </c>
      <c r="T165" s="84">
        <v>-151644</v>
      </c>
      <c r="U165" s="84">
        <v>-623264</v>
      </c>
      <c r="V165" s="84">
        <v>1399428</v>
      </c>
      <c r="W165" s="84">
        <v>0</v>
      </c>
      <c r="X165" s="84">
        <v>612230</v>
      </c>
      <c r="Y165" s="84">
        <v>0</v>
      </c>
      <c r="Z165" s="84">
        <v>38565</v>
      </c>
      <c r="AA165" s="84">
        <v>16806766</v>
      </c>
      <c r="AB165" s="84">
        <v>0</v>
      </c>
      <c r="AC165" s="84">
        <v>4516</v>
      </c>
      <c r="AD165" s="84">
        <v>0</v>
      </c>
      <c r="AE165" s="84">
        <v>1863256</v>
      </c>
      <c r="AF165" s="84">
        <v>0</v>
      </c>
      <c r="AG165" s="84">
        <v>1703224</v>
      </c>
      <c r="AH165" s="84">
        <v>0</v>
      </c>
      <c r="AI165" s="84">
        <v>0</v>
      </c>
      <c r="AJ165" s="84">
        <v>0</v>
      </c>
      <c r="AK165" s="84">
        <v>59827</v>
      </c>
      <c r="AL165" s="84">
        <v>1415</v>
      </c>
      <c r="AM165" s="84">
        <v>66</v>
      </c>
      <c r="AN165" s="84">
        <v>0</v>
      </c>
      <c r="AO165" s="84">
        <v>5428143</v>
      </c>
      <c r="AP165" s="84">
        <v>47801</v>
      </c>
      <c r="AQ165" s="84">
        <v>27965235</v>
      </c>
      <c r="AR165" s="84">
        <v>4084568</v>
      </c>
      <c r="AS165" s="84">
        <v>16255724</v>
      </c>
      <c r="AT165" s="84">
        <v>0</v>
      </c>
      <c r="AU165" s="84">
        <v>0</v>
      </c>
      <c r="AV165" s="84">
        <v>0</v>
      </c>
      <c r="AW165" s="84">
        <v>0</v>
      </c>
      <c r="AX165" s="84">
        <v>34043</v>
      </c>
      <c r="AY165" s="84">
        <v>0</v>
      </c>
      <c r="AZ165" s="84">
        <v>2902668</v>
      </c>
      <c r="BA165" s="84">
        <v>0</v>
      </c>
      <c r="BB165" s="84">
        <v>23277003</v>
      </c>
      <c r="BC165" s="84">
        <v>0</v>
      </c>
      <c r="BD165" s="84">
        <v>6339</v>
      </c>
      <c r="BE165" s="84">
        <v>0</v>
      </c>
      <c r="BF165" s="84">
        <v>0</v>
      </c>
      <c r="BG165" s="84">
        <v>111394</v>
      </c>
      <c r="BH165" s="84">
        <v>117733</v>
      </c>
      <c r="BI165" s="84">
        <v>674070</v>
      </c>
      <c r="BJ165" s="84">
        <v>414367</v>
      </c>
      <c r="BK165" s="84">
        <v>866152</v>
      </c>
      <c r="BL165" s="84">
        <v>136539</v>
      </c>
      <c r="BM165" s="84">
        <v>0</v>
      </c>
      <c r="BN165" s="84">
        <v>0</v>
      </c>
      <c r="BO165" s="84">
        <v>0</v>
      </c>
      <c r="BP165" s="84">
        <v>0</v>
      </c>
      <c r="BQ165" s="84">
        <v>136539</v>
      </c>
      <c r="BR165" s="84">
        <v>0</v>
      </c>
      <c r="BS165" s="84">
        <v>0</v>
      </c>
      <c r="BT165" s="84">
        <v>0</v>
      </c>
      <c r="BU165" s="84">
        <v>0</v>
      </c>
      <c r="BV165" s="84">
        <v>0</v>
      </c>
      <c r="BW165" s="84">
        <v>2479369</v>
      </c>
      <c r="BX165" s="84">
        <v>3896427</v>
      </c>
      <c r="BY165" s="84">
        <v>27965233</v>
      </c>
      <c r="BZ165" s="84">
        <v>133281</v>
      </c>
      <c r="CA165" s="84">
        <v>0</v>
      </c>
      <c r="CB165" s="84">
        <v>0</v>
      </c>
      <c r="CC165" s="84">
        <v>134425</v>
      </c>
      <c r="CD165" s="84">
        <v>267706</v>
      </c>
      <c r="CE165" s="84">
        <v>0</v>
      </c>
      <c r="CF165" s="84">
        <v>0</v>
      </c>
      <c r="CG165" s="84">
        <v>685026</v>
      </c>
      <c r="CH165" s="84">
        <v>685026</v>
      </c>
    </row>
    <row r="166" spans="1:86" x14ac:dyDescent="0.25">
      <c r="A166" s="84">
        <v>200512</v>
      </c>
      <c r="B166" s="84">
        <v>1176</v>
      </c>
      <c r="C166" s="85" t="s">
        <v>435</v>
      </c>
      <c r="D166" s="84">
        <v>1793</v>
      </c>
      <c r="E166" s="84">
        <v>50</v>
      </c>
      <c r="F166" s="84">
        <v>1743</v>
      </c>
      <c r="G166" s="84">
        <v>0</v>
      </c>
      <c r="H166" s="84">
        <v>61877</v>
      </c>
      <c r="I166" s="84">
        <v>1180</v>
      </c>
      <c r="J166" s="84">
        <v>62440</v>
      </c>
      <c r="K166" s="84">
        <v>-570</v>
      </c>
      <c r="L166" s="84">
        <v>0</v>
      </c>
      <c r="M166" s="84">
        <v>35598</v>
      </c>
      <c r="N166" s="84">
        <v>3</v>
      </c>
      <c r="O166" s="84">
        <v>0</v>
      </c>
      <c r="P166" s="84">
        <v>0</v>
      </c>
      <c r="Q166" s="84">
        <v>13322</v>
      </c>
      <c r="R166" s="84">
        <v>0</v>
      </c>
      <c r="S166" s="84">
        <v>39591</v>
      </c>
      <c r="T166" s="84">
        <v>10239</v>
      </c>
      <c r="U166" s="84">
        <v>29352</v>
      </c>
      <c r="V166" s="84">
        <v>8</v>
      </c>
      <c r="W166" s="84">
        <v>0</v>
      </c>
      <c r="X166" s="84">
        <v>9274</v>
      </c>
      <c r="Y166" s="84">
        <v>0</v>
      </c>
      <c r="Z166" s="84">
        <v>0</v>
      </c>
      <c r="AA166" s="84">
        <v>50073</v>
      </c>
      <c r="AB166" s="84">
        <v>0</v>
      </c>
      <c r="AC166" s="84">
        <v>0</v>
      </c>
      <c r="AD166" s="84">
        <v>0</v>
      </c>
      <c r="AE166" s="84">
        <v>41570</v>
      </c>
      <c r="AF166" s="84">
        <v>0</v>
      </c>
      <c r="AG166" s="84">
        <v>0</v>
      </c>
      <c r="AH166" s="84">
        <v>0</v>
      </c>
      <c r="AI166" s="84">
        <v>0</v>
      </c>
      <c r="AJ166" s="84">
        <v>0</v>
      </c>
      <c r="AK166" s="84">
        <v>7</v>
      </c>
      <c r="AL166" s="84">
        <v>1810</v>
      </c>
      <c r="AM166" s="84">
        <v>35</v>
      </c>
      <c r="AN166" s="84">
        <v>0</v>
      </c>
      <c r="AO166" s="84">
        <v>17913</v>
      </c>
      <c r="AP166" s="84">
        <v>772</v>
      </c>
      <c r="AQ166" s="84">
        <v>121462</v>
      </c>
      <c r="AR166" s="84">
        <v>0</v>
      </c>
      <c r="AS166" s="84">
        <v>0</v>
      </c>
      <c r="AT166" s="84">
        <v>0</v>
      </c>
      <c r="AU166" s="84">
        <v>0</v>
      </c>
      <c r="AV166" s="84">
        <v>0</v>
      </c>
      <c r="AW166" s="84">
        <v>0</v>
      </c>
      <c r="AX166" s="84">
        <v>0</v>
      </c>
      <c r="AY166" s="84">
        <v>0</v>
      </c>
      <c r="AZ166" s="84">
        <v>11292</v>
      </c>
      <c r="BA166" s="84">
        <v>0</v>
      </c>
      <c r="BB166" s="84">
        <v>11292</v>
      </c>
      <c r="BC166" s="84">
        <v>0</v>
      </c>
      <c r="BD166" s="84">
        <v>0</v>
      </c>
      <c r="BE166" s="84">
        <v>0</v>
      </c>
      <c r="BF166" s="84">
        <v>0</v>
      </c>
      <c r="BG166" s="84">
        <v>0</v>
      </c>
      <c r="BH166" s="84">
        <v>0</v>
      </c>
      <c r="BI166" s="84">
        <v>0</v>
      </c>
      <c r="BJ166" s="84">
        <v>40000</v>
      </c>
      <c r="BK166" s="84">
        <v>0</v>
      </c>
      <c r="BL166" s="84">
        <v>0</v>
      </c>
      <c r="BM166" s="84">
        <v>0</v>
      </c>
      <c r="BN166" s="84">
        <v>0</v>
      </c>
      <c r="BO166" s="84">
        <v>0</v>
      </c>
      <c r="BP166" s="84">
        <v>0</v>
      </c>
      <c r="BQ166" s="84">
        <v>0</v>
      </c>
      <c r="BR166" s="84">
        <v>24293</v>
      </c>
      <c r="BS166" s="84">
        <v>24293</v>
      </c>
      <c r="BT166" s="84">
        <v>0</v>
      </c>
      <c r="BU166" s="84">
        <v>0</v>
      </c>
      <c r="BV166" s="84">
        <v>0</v>
      </c>
      <c r="BW166" s="84">
        <v>45877</v>
      </c>
      <c r="BX166" s="84">
        <v>110170</v>
      </c>
      <c r="BY166" s="84">
        <v>121462</v>
      </c>
      <c r="BZ166" s="84">
        <v>0</v>
      </c>
      <c r="CA166" s="84">
        <v>0</v>
      </c>
      <c r="CB166" s="84">
        <v>0</v>
      </c>
      <c r="CC166" s="84">
        <v>130000</v>
      </c>
      <c r="CD166" s="84">
        <v>130000</v>
      </c>
      <c r="CE166" s="84">
        <v>0</v>
      </c>
      <c r="CF166" s="84">
        <v>0</v>
      </c>
      <c r="CG166" s="84">
        <v>0</v>
      </c>
      <c r="CH166" s="84">
        <v>0</v>
      </c>
    </row>
    <row r="167" spans="1:86" x14ac:dyDescent="0.25">
      <c r="A167" s="84">
        <v>200612</v>
      </c>
      <c r="B167" s="84">
        <v>1176</v>
      </c>
      <c r="C167" s="85" t="s">
        <v>435</v>
      </c>
      <c r="D167" s="84">
        <v>2125</v>
      </c>
      <c r="E167" s="84">
        <v>126</v>
      </c>
      <c r="F167" s="84">
        <v>1999</v>
      </c>
      <c r="G167" s="84">
        <v>0</v>
      </c>
      <c r="H167" s="84">
        <v>90120</v>
      </c>
      <c r="I167" s="84">
        <v>13374</v>
      </c>
      <c r="J167" s="84">
        <v>78745</v>
      </c>
      <c r="K167" s="84">
        <v>-73</v>
      </c>
      <c r="L167" s="84">
        <v>0</v>
      </c>
      <c r="M167" s="84">
        <v>41040</v>
      </c>
      <c r="N167" s="84">
        <v>3</v>
      </c>
      <c r="O167" s="84">
        <v>0</v>
      </c>
      <c r="P167" s="84">
        <v>0</v>
      </c>
      <c r="Q167" s="84">
        <v>14759</v>
      </c>
      <c r="R167" s="84">
        <v>0</v>
      </c>
      <c r="S167" s="84">
        <v>52388</v>
      </c>
      <c r="T167" s="84">
        <v>15638</v>
      </c>
      <c r="U167" s="84">
        <v>36750</v>
      </c>
      <c r="V167" s="84">
        <v>11</v>
      </c>
      <c r="W167" s="84">
        <v>0</v>
      </c>
      <c r="X167" s="84">
        <v>4908</v>
      </c>
      <c r="Y167" s="84">
        <v>0</v>
      </c>
      <c r="Z167" s="84">
        <v>0</v>
      </c>
      <c r="AA167" s="84">
        <v>61593</v>
      </c>
      <c r="AB167" s="84">
        <v>0</v>
      </c>
      <c r="AC167" s="84">
        <v>0</v>
      </c>
      <c r="AD167" s="84">
        <v>0</v>
      </c>
      <c r="AE167" s="84">
        <v>72146</v>
      </c>
      <c r="AF167" s="84">
        <v>0</v>
      </c>
      <c r="AG167" s="84">
        <v>0</v>
      </c>
      <c r="AH167" s="84">
        <v>0</v>
      </c>
      <c r="AI167" s="84">
        <v>0</v>
      </c>
      <c r="AJ167" s="84">
        <v>0</v>
      </c>
      <c r="AK167" s="84">
        <v>4</v>
      </c>
      <c r="AL167" s="84">
        <v>0</v>
      </c>
      <c r="AM167" s="84">
        <v>39</v>
      </c>
      <c r="AN167" s="84">
        <v>0</v>
      </c>
      <c r="AO167" s="84">
        <v>26272</v>
      </c>
      <c r="AP167" s="84">
        <v>886</v>
      </c>
      <c r="AQ167" s="84">
        <v>165859</v>
      </c>
      <c r="AR167" s="84">
        <v>0</v>
      </c>
      <c r="AS167" s="84">
        <v>0</v>
      </c>
      <c r="AT167" s="84">
        <v>0</v>
      </c>
      <c r="AU167" s="84">
        <v>0</v>
      </c>
      <c r="AV167" s="84">
        <v>0</v>
      </c>
      <c r="AW167" s="84">
        <v>0</v>
      </c>
      <c r="AX167" s="84">
        <v>899</v>
      </c>
      <c r="AY167" s="84">
        <v>0</v>
      </c>
      <c r="AZ167" s="84">
        <v>18040</v>
      </c>
      <c r="BA167" s="84">
        <v>0</v>
      </c>
      <c r="BB167" s="84">
        <v>18939</v>
      </c>
      <c r="BC167" s="84">
        <v>0</v>
      </c>
      <c r="BD167" s="84">
        <v>0</v>
      </c>
      <c r="BE167" s="84">
        <v>0</v>
      </c>
      <c r="BF167" s="84">
        <v>0</v>
      </c>
      <c r="BG167" s="84">
        <v>0</v>
      </c>
      <c r="BH167" s="84">
        <v>0</v>
      </c>
      <c r="BI167" s="84">
        <v>0</v>
      </c>
      <c r="BJ167" s="84">
        <v>40000</v>
      </c>
      <c r="BK167" s="84">
        <v>0</v>
      </c>
      <c r="BL167" s="84">
        <v>0</v>
      </c>
      <c r="BM167" s="84">
        <v>0</v>
      </c>
      <c r="BN167" s="84">
        <v>0</v>
      </c>
      <c r="BO167" s="84">
        <v>0</v>
      </c>
      <c r="BP167" s="84">
        <v>0</v>
      </c>
      <c r="BQ167" s="84">
        <v>0</v>
      </c>
      <c r="BR167" s="84">
        <v>34870</v>
      </c>
      <c r="BS167" s="84">
        <v>34870</v>
      </c>
      <c r="BT167" s="84">
        <v>0</v>
      </c>
      <c r="BU167" s="84">
        <v>0</v>
      </c>
      <c r="BV167" s="84">
        <v>0</v>
      </c>
      <c r="BW167" s="84">
        <v>72050</v>
      </c>
      <c r="BX167" s="84">
        <v>146920</v>
      </c>
      <c r="BY167" s="84">
        <v>165859</v>
      </c>
      <c r="BZ167" s="84">
        <v>0</v>
      </c>
      <c r="CA167" s="84">
        <v>0</v>
      </c>
      <c r="CB167" s="84">
        <v>0</v>
      </c>
      <c r="CC167" s="84">
        <v>20000</v>
      </c>
      <c r="CD167" s="84">
        <v>20000</v>
      </c>
      <c r="CE167" s="84">
        <v>0</v>
      </c>
      <c r="CF167" s="84">
        <v>0</v>
      </c>
      <c r="CG167" s="84">
        <v>0</v>
      </c>
      <c r="CH167" s="84">
        <v>0</v>
      </c>
    </row>
    <row r="168" spans="1:86" x14ac:dyDescent="0.25">
      <c r="A168" s="84">
        <v>200512</v>
      </c>
      <c r="B168" s="84">
        <v>1187</v>
      </c>
      <c r="C168" s="85" t="s">
        <v>451</v>
      </c>
      <c r="D168" s="84">
        <v>16710</v>
      </c>
      <c r="E168" s="84">
        <v>1711</v>
      </c>
      <c r="F168" s="84">
        <v>14999</v>
      </c>
      <c r="G168" s="84">
        <v>143</v>
      </c>
      <c r="H168" s="84">
        <v>39115</v>
      </c>
      <c r="I168" s="84">
        <v>3478</v>
      </c>
      <c r="J168" s="84">
        <v>50779</v>
      </c>
      <c r="K168" s="84">
        <v>2445</v>
      </c>
      <c r="L168" s="84">
        <v>0</v>
      </c>
      <c r="M168" s="84">
        <v>33325</v>
      </c>
      <c r="N168" s="84">
        <v>516</v>
      </c>
      <c r="O168" s="84">
        <v>0</v>
      </c>
      <c r="P168" s="84">
        <v>35</v>
      </c>
      <c r="Q168" s="84">
        <v>0</v>
      </c>
      <c r="R168" s="84">
        <v>0</v>
      </c>
      <c r="S168" s="84">
        <v>19348</v>
      </c>
      <c r="T168" s="84">
        <v>0</v>
      </c>
      <c r="U168" s="84">
        <v>19348</v>
      </c>
      <c r="V168" s="84">
        <v>192752</v>
      </c>
      <c r="W168" s="84">
        <v>0</v>
      </c>
      <c r="X168" s="84">
        <v>267497</v>
      </c>
      <c r="Y168" s="84">
        <v>192789</v>
      </c>
      <c r="Z168" s="84">
        <v>0</v>
      </c>
      <c r="AA168" s="84">
        <v>8681</v>
      </c>
      <c r="AB168" s="84">
        <v>0</v>
      </c>
      <c r="AC168" s="84">
        <v>1795</v>
      </c>
      <c r="AD168" s="84">
        <v>0</v>
      </c>
      <c r="AE168" s="84">
        <v>0</v>
      </c>
      <c r="AF168" s="84">
        <v>0</v>
      </c>
      <c r="AG168" s="84">
        <v>536</v>
      </c>
      <c r="AH168" s="84">
        <v>0</v>
      </c>
      <c r="AI168" s="84">
        <v>0</v>
      </c>
      <c r="AJ168" s="84">
        <v>0</v>
      </c>
      <c r="AK168" s="84">
        <v>1079</v>
      </c>
      <c r="AL168" s="84">
        <v>0</v>
      </c>
      <c r="AM168" s="84">
        <v>0</v>
      </c>
      <c r="AN168" s="84">
        <v>0</v>
      </c>
      <c r="AO168" s="84">
        <v>1829</v>
      </c>
      <c r="AP168" s="84">
        <v>1482</v>
      </c>
      <c r="AQ168" s="84">
        <v>668440</v>
      </c>
      <c r="AR168" s="84">
        <v>0</v>
      </c>
      <c r="AS168" s="84">
        <v>590645</v>
      </c>
      <c r="AT168" s="84">
        <v>0</v>
      </c>
      <c r="AU168" s="84">
        <v>0</v>
      </c>
      <c r="AV168" s="84">
        <v>0</v>
      </c>
      <c r="AW168" s="84">
        <v>0</v>
      </c>
      <c r="AX168" s="84">
        <v>0</v>
      </c>
      <c r="AY168" s="84">
        <v>0</v>
      </c>
      <c r="AZ168" s="84">
        <v>9007</v>
      </c>
      <c r="BA168" s="84">
        <v>2274</v>
      </c>
      <c r="BB168" s="84">
        <v>601926</v>
      </c>
      <c r="BC168" s="84">
        <v>0</v>
      </c>
      <c r="BD168" s="84">
        <v>0</v>
      </c>
      <c r="BE168" s="84">
        <v>0</v>
      </c>
      <c r="BF168" s="84">
        <v>0</v>
      </c>
      <c r="BG168" s="84">
        <v>0</v>
      </c>
      <c r="BH168" s="84">
        <v>0</v>
      </c>
      <c r="BI168" s="84">
        <v>0</v>
      </c>
      <c r="BJ168" s="84">
        <v>64050</v>
      </c>
      <c r="BK168" s="84">
        <v>0</v>
      </c>
      <c r="BL168" s="84">
        <v>0</v>
      </c>
      <c r="BM168" s="84">
        <v>0</v>
      </c>
      <c r="BN168" s="84">
        <v>0</v>
      </c>
      <c r="BO168" s="84">
        <v>0</v>
      </c>
      <c r="BP168" s="84">
        <v>0</v>
      </c>
      <c r="BQ168" s="84">
        <v>0</v>
      </c>
      <c r="BR168" s="84">
        <v>0</v>
      </c>
      <c r="BS168" s="84">
        <v>0</v>
      </c>
      <c r="BT168" s="84">
        <v>0</v>
      </c>
      <c r="BU168" s="84">
        <v>0</v>
      </c>
      <c r="BV168" s="84">
        <v>0</v>
      </c>
      <c r="BW168" s="84">
        <v>2464</v>
      </c>
      <c r="BX168" s="84">
        <v>66514</v>
      </c>
      <c r="BY168" s="84">
        <v>668440</v>
      </c>
      <c r="BZ168" s="84">
        <v>0</v>
      </c>
      <c r="CA168" s="84">
        <v>0</v>
      </c>
      <c r="CB168" s="84">
        <v>0</v>
      </c>
      <c r="CC168" s="84">
        <v>0</v>
      </c>
      <c r="CD168" s="84">
        <v>0</v>
      </c>
      <c r="CE168" s="84">
        <v>0</v>
      </c>
      <c r="CF168" s="84">
        <v>0</v>
      </c>
      <c r="CG168" s="84">
        <v>16700</v>
      </c>
      <c r="CH168" s="84">
        <v>16700</v>
      </c>
    </row>
    <row r="169" spans="1:86" x14ac:dyDescent="0.25">
      <c r="A169" s="84">
        <v>200612</v>
      </c>
      <c r="B169" s="84">
        <v>1187</v>
      </c>
      <c r="C169" s="85" t="s">
        <v>451</v>
      </c>
      <c r="D169" s="84">
        <v>30610</v>
      </c>
      <c r="E169" s="84">
        <v>2826</v>
      </c>
      <c r="F169" s="84">
        <v>27781</v>
      </c>
      <c r="G169" s="84">
        <v>128</v>
      </c>
      <c r="H169" s="84">
        <v>48213</v>
      </c>
      <c r="I169" s="84">
        <v>5116</v>
      </c>
      <c r="J169" s="84">
        <v>71006</v>
      </c>
      <c r="K169" s="84">
        <v>1041</v>
      </c>
      <c r="L169" s="84">
        <v>0</v>
      </c>
      <c r="M169" s="84">
        <v>46612</v>
      </c>
      <c r="N169" s="84">
        <v>699</v>
      </c>
      <c r="O169" s="84">
        <v>0</v>
      </c>
      <c r="P169" s="84">
        <v>232</v>
      </c>
      <c r="Q169" s="84">
        <v>0</v>
      </c>
      <c r="R169" s="84">
        <v>0</v>
      </c>
      <c r="S169" s="84">
        <v>24504</v>
      </c>
      <c r="T169" s="84">
        <v>-4253</v>
      </c>
      <c r="U169" s="84">
        <v>28757</v>
      </c>
      <c r="V169" s="84">
        <v>93959</v>
      </c>
      <c r="W169" s="84">
        <v>0</v>
      </c>
      <c r="X169" s="84">
        <v>333153</v>
      </c>
      <c r="Y169" s="84">
        <v>335962</v>
      </c>
      <c r="Z169" s="84">
        <v>0</v>
      </c>
      <c r="AA169" s="84">
        <v>7606</v>
      </c>
      <c r="AB169" s="84">
        <v>0</v>
      </c>
      <c r="AC169" s="84">
        <v>4136</v>
      </c>
      <c r="AD169" s="84">
        <v>0</v>
      </c>
      <c r="AE169" s="84">
        <v>0</v>
      </c>
      <c r="AF169" s="84">
        <v>0</v>
      </c>
      <c r="AG169" s="84">
        <v>444</v>
      </c>
      <c r="AH169" s="84">
        <v>0</v>
      </c>
      <c r="AI169" s="84">
        <v>0</v>
      </c>
      <c r="AJ169" s="84">
        <v>0</v>
      </c>
      <c r="AK169" s="84">
        <v>770</v>
      </c>
      <c r="AL169" s="84">
        <v>0</v>
      </c>
      <c r="AM169" s="84">
        <v>4253</v>
      </c>
      <c r="AN169" s="84">
        <v>0</v>
      </c>
      <c r="AO169" s="84">
        <v>3975</v>
      </c>
      <c r="AP169" s="84">
        <v>1962</v>
      </c>
      <c r="AQ169" s="84">
        <v>786220</v>
      </c>
      <c r="AR169" s="84">
        <v>0</v>
      </c>
      <c r="AS169" s="84">
        <v>679842</v>
      </c>
      <c r="AT169" s="84">
        <v>0</v>
      </c>
      <c r="AU169" s="84">
        <v>0</v>
      </c>
      <c r="AV169" s="84">
        <v>0</v>
      </c>
      <c r="AW169" s="84">
        <v>0</v>
      </c>
      <c r="AX169" s="84">
        <v>0</v>
      </c>
      <c r="AY169" s="84">
        <v>0</v>
      </c>
      <c r="AZ169" s="84">
        <v>8697</v>
      </c>
      <c r="BA169" s="84">
        <v>2410</v>
      </c>
      <c r="BB169" s="84">
        <v>690949</v>
      </c>
      <c r="BC169" s="84">
        <v>0</v>
      </c>
      <c r="BD169" s="84">
        <v>0</v>
      </c>
      <c r="BE169" s="84">
        <v>0</v>
      </c>
      <c r="BF169" s="84">
        <v>0</v>
      </c>
      <c r="BG169" s="84">
        <v>0</v>
      </c>
      <c r="BH169" s="84">
        <v>0</v>
      </c>
      <c r="BI169" s="84">
        <v>0</v>
      </c>
      <c r="BJ169" s="84">
        <v>64050</v>
      </c>
      <c r="BK169" s="84">
        <v>0</v>
      </c>
      <c r="BL169" s="84">
        <v>0</v>
      </c>
      <c r="BM169" s="84">
        <v>0</v>
      </c>
      <c r="BN169" s="84">
        <v>0</v>
      </c>
      <c r="BO169" s="84">
        <v>0</v>
      </c>
      <c r="BP169" s="84">
        <v>0</v>
      </c>
      <c r="BQ169" s="84">
        <v>0</v>
      </c>
      <c r="BR169" s="84">
        <v>0</v>
      </c>
      <c r="BS169" s="84">
        <v>0</v>
      </c>
      <c r="BT169" s="84">
        <v>0</v>
      </c>
      <c r="BU169" s="84">
        <v>0</v>
      </c>
      <c r="BV169" s="84">
        <v>0</v>
      </c>
      <c r="BW169" s="84">
        <v>31221</v>
      </c>
      <c r="BX169" s="84">
        <v>95271</v>
      </c>
      <c r="BY169" s="84">
        <v>786220</v>
      </c>
      <c r="BZ169" s="84">
        <v>0</v>
      </c>
      <c r="CA169" s="84">
        <v>0</v>
      </c>
      <c r="CB169" s="84">
        <v>0</v>
      </c>
      <c r="CC169" s="84">
        <v>23157</v>
      </c>
      <c r="CD169" s="84">
        <v>23157</v>
      </c>
      <c r="CE169" s="84">
        <v>0</v>
      </c>
      <c r="CF169" s="84">
        <v>0</v>
      </c>
      <c r="CG169" s="84">
        <v>0</v>
      </c>
      <c r="CH169" s="84">
        <v>0</v>
      </c>
    </row>
    <row r="170" spans="1:86" x14ac:dyDescent="0.25">
      <c r="A170" s="84">
        <v>200712</v>
      </c>
      <c r="B170" s="84">
        <v>1187</v>
      </c>
      <c r="C170" s="85" t="s">
        <v>451</v>
      </c>
      <c r="D170" s="84">
        <v>50053</v>
      </c>
      <c r="E170" s="84">
        <v>6845</v>
      </c>
      <c r="F170" s="84">
        <v>43208</v>
      </c>
      <c r="G170" s="84">
        <v>192</v>
      </c>
      <c r="H170" s="84">
        <v>61416</v>
      </c>
      <c r="I170" s="84">
        <v>6752</v>
      </c>
      <c r="J170" s="84">
        <v>98064</v>
      </c>
      <c r="K170" s="84">
        <v>3059</v>
      </c>
      <c r="L170" s="84">
        <v>0</v>
      </c>
      <c r="M170" s="84">
        <v>67445</v>
      </c>
      <c r="N170" s="84">
        <v>646</v>
      </c>
      <c r="O170" s="84">
        <v>0</v>
      </c>
      <c r="P170" s="84">
        <v>497</v>
      </c>
      <c r="Q170" s="84">
        <v>0</v>
      </c>
      <c r="R170" s="84">
        <v>0</v>
      </c>
      <c r="S170" s="84">
        <v>32535</v>
      </c>
      <c r="T170" s="84">
        <v>8612</v>
      </c>
      <c r="U170" s="84">
        <v>23923</v>
      </c>
      <c r="V170" s="84">
        <v>123800</v>
      </c>
      <c r="W170" s="84">
        <v>0</v>
      </c>
      <c r="X170" s="84">
        <v>190599</v>
      </c>
      <c r="Y170" s="84">
        <v>666685</v>
      </c>
      <c r="Z170" s="84">
        <v>0</v>
      </c>
      <c r="AA170" s="84">
        <v>3079</v>
      </c>
      <c r="AB170" s="84">
        <v>0</v>
      </c>
      <c r="AC170" s="84">
        <v>3143</v>
      </c>
      <c r="AD170" s="84">
        <v>0</v>
      </c>
      <c r="AE170" s="84">
        <v>0</v>
      </c>
      <c r="AF170" s="84">
        <v>0</v>
      </c>
      <c r="AG170" s="84">
        <v>450</v>
      </c>
      <c r="AH170" s="84">
        <v>0</v>
      </c>
      <c r="AI170" s="84">
        <v>0</v>
      </c>
      <c r="AJ170" s="84">
        <v>0</v>
      </c>
      <c r="AK170" s="84">
        <v>644</v>
      </c>
      <c r="AL170" s="84">
        <v>0</v>
      </c>
      <c r="AM170" s="84">
        <v>0</v>
      </c>
      <c r="AN170" s="84">
        <v>0</v>
      </c>
      <c r="AO170" s="84">
        <v>17511</v>
      </c>
      <c r="AP170" s="84">
        <v>662</v>
      </c>
      <c r="AQ170" s="84">
        <v>1006573</v>
      </c>
      <c r="AR170" s="84">
        <v>0</v>
      </c>
      <c r="AS170" s="84">
        <v>755540</v>
      </c>
      <c r="AT170" s="84">
        <v>0</v>
      </c>
      <c r="AU170" s="84">
        <v>0</v>
      </c>
      <c r="AV170" s="84">
        <v>0</v>
      </c>
      <c r="AW170" s="84">
        <v>0</v>
      </c>
      <c r="AX170" s="84">
        <v>6952</v>
      </c>
      <c r="AY170" s="84">
        <v>0</v>
      </c>
      <c r="AZ170" s="84">
        <v>104366</v>
      </c>
      <c r="BA170" s="84">
        <v>4569</v>
      </c>
      <c r="BB170" s="84">
        <v>871427</v>
      </c>
      <c r="BC170" s="84">
        <v>0</v>
      </c>
      <c r="BD170" s="84">
        <v>0</v>
      </c>
      <c r="BE170" s="84">
        <v>0</v>
      </c>
      <c r="BF170" s="84">
        <v>0</v>
      </c>
      <c r="BG170" s="84">
        <v>0</v>
      </c>
      <c r="BH170" s="84">
        <v>0</v>
      </c>
      <c r="BI170" s="84">
        <v>0</v>
      </c>
      <c r="BJ170" s="84">
        <v>65645</v>
      </c>
      <c r="BK170" s="84">
        <v>14357</v>
      </c>
      <c r="BL170" s="84">
        <v>0</v>
      </c>
      <c r="BM170" s="84">
        <v>0</v>
      </c>
      <c r="BN170" s="84">
        <v>0</v>
      </c>
      <c r="BO170" s="84">
        <v>0</v>
      </c>
      <c r="BP170" s="84">
        <v>0</v>
      </c>
      <c r="BQ170" s="84">
        <v>0</v>
      </c>
      <c r="BR170" s="84">
        <v>0</v>
      </c>
      <c r="BS170" s="84">
        <v>0</v>
      </c>
      <c r="BT170" s="84">
        <v>0</v>
      </c>
      <c r="BU170" s="84">
        <v>0</v>
      </c>
      <c r="BV170" s="84">
        <v>0</v>
      </c>
      <c r="BW170" s="84">
        <v>55144</v>
      </c>
      <c r="BX170" s="84">
        <v>135146</v>
      </c>
      <c r="BY170" s="84">
        <v>1006573</v>
      </c>
      <c r="BZ170" s="84">
        <v>29259</v>
      </c>
      <c r="CA170" s="84">
        <v>0</v>
      </c>
      <c r="CB170" s="84">
        <v>0</v>
      </c>
      <c r="CC170" s="84">
        <v>3056</v>
      </c>
      <c r="CD170" s="84">
        <v>32315</v>
      </c>
      <c r="CE170" s="84">
        <v>0</v>
      </c>
      <c r="CF170" s="84">
        <v>0</v>
      </c>
      <c r="CG170" s="84">
        <v>0</v>
      </c>
      <c r="CH170" s="84">
        <v>0</v>
      </c>
    </row>
    <row r="171" spans="1:86" x14ac:dyDescent="0.25">
      <c r="A171" s="84">
        <v>200812</v>
      </c>
      <c r="B171" s="84">
        <v>1187</v>
      </c>
      <c r="C171" s="85" t="s">
        <v>451</v>
      </c>
      <c r="D171" s="84">
        <v>50111</v>
      </c>
      <c r="E171" s="84">
        <v>12288</v>
      </c>
      <c r="F171" s="84">
        <v>37823</v>
      </c>
      <c r="G171" s="84">
        <v>190</v>
      </c>
      <c r="H171" s="84">
        <v>51669</v>
      </c>
      <c r="I171" s="84">
        <v>801</v>
      </c>
      <c r="J171" s="84">
        <v>88881</v>
      </c>
      <c r="K171" s="84">
        <v>3441</v>
      </c>
      <c r="L171" s="84">
        <v>0</v>
      </c>
      <c r="M171" s="84">
        <v>83278</v>
      </c>
      <c r="N171" s="84">
        <v>1185</v>
      </c>
      <c r="O171" s="84">
        <v>0</v>
      </c>
      <c r="P171" s="84">
        <v>13637</v>
      </c>
      <c r="Q171" s="84">
        <v>0</v>
      </c>
      <c r="R171" s="84">
        <v>0</v>
      </c>
      <c r="S171" s="84">
        <v>-5778</v>
      </c>
      <c r="T171" s="84">
        <v>-1430</v>
      </c>
      <c r="U171" s="84">
        <v>-4348</v>
      </c>
      <c r="V171" s="84">
        <v>337062</v>
      </c>
      <c r="W171" s="84">
        <v>0</v>
      </c>
      <c r="X171" s="84">
        <v>268697</v>
      </c>
      <c r="Y171" s="84">
        <v>212311</v>
      </c>
      <c r="Z171" s="84">
        <v>0</v>
      </c>
      <c r="AA171" s="84">
        <v>62679</v>
      </c>
      <c r="AB171" s="84">
        <v>0</v>
      </c>
      <c r="AC171" s="84">
        <v>1432</v>
      </c>
      <c r="AD171" s="84">
        <v>0</v>
      </c>
      <c r="AE171" s="84">
        <v>0</v>
      </c>
      <c r="AF171" s="84">
        <v>0</v>
      </c>
      <c r="AG171" s="84">
        <v>4542</v>
      </c>
      <c r="AH171" s="84">
        <v>0</v>
      </c>
      <c r="AI171" s="84">
        <v>0</v>
      </c>
      <c r="AJ171" s="84">
        <v>0</v>
      </c>
      <c r="AK171" s="84">
        <v>1888</v>
      </c>
      <c r="AL171" s="84">
        <v>0</v>
      </c>
      <c r="AM171" s="84">
        <v>4023</v>
      </c>
      <c r="AN171" s="84">
        <v>0</v>
      </c>
      <c r="AO171" s="84">
        <v>17578</v>
      </c>
      <c r="AP171" s="84">
        <v>2933</v>
      </c>
      <c r="AQ171" s="84">
        <v>913145</v>
      </c>
      <c r="AR171" s="84">
        <v>0</v>
      </c>
      <c r="AS171" s="84">
        <v>685311</v>
      </c>
      <c r="AT171" s="84">
        <v>0</v>
      </c>
      <c r="AU171" s="84">
        <v>0</v>
      </c>
      <c r="AV171" s="84">
        <v>0</v>
      </c>
      <c r="AW171" s="84">
        <v>0</v>
      </c>
      <c r="AX171" s="84">
        <v>0</v>
      </c>
      <c r="AY171" s="84">
        <v>0</v>
      </c>
      <c r="AZ171" s="84">
        <v>92617</v>
      </c>
      <c r="BA171" s="84">
        <v>4419</v>
      </c>
      <c r="BB171" s="84">
        <v>782347</v>
      </c>
      <c r="BC171" s="84">
        <v>0</v>
      </c>
      <c r="BD171" s="84">
        <v>0</v>
      </c>
      <c r="BE171" s="84">
        <v>0</v>
      </c>
      <c r="BF171" s="84">
        <v>0</v>
      </c>
      <c r="BG171" s="84">
        <v>0</v>
      </c>
      <c r="BH171" s="84">
        <v>0</v>
      </c>
      <c r="BI171" s="84">
        <v>0</v>
      </c>
      <c r="BJ171" s="84">
        <v>65645</v>
      </c>
      <c r="BK171" s="84">
        <v>14357</v>
      </c>
      <c r="BL171" s="84">
        <v>0</v>
      </c>
      <c r="BM171" s="84">
        <v>0</v>
      </c>
      <c r="BN171" s="84">
        <v>0</v>
      </c>
      <c r="BO171" s="84">
        <v>0</v>
      </c>
      <c r="BP171" s="84">
        <v>0</v>
      </c>
      <c r="BQ171" s="84">
        <v>0</v>
      </c>
      <c r="BR171" s="84">
        <v>0</v>
      </c>
      <c r="BS171" s="84">
        <v>0</v>
      </c>
      <c r="BT171" s="84">
        <v>0</v>
      </c>
      <c r="BU171" s="84">
        <v>0</v>
      </c>
      <c r="BV171" s="84">
        <v>0</v>
      </c>
      <c r="BW171" s="84">
        <v>50796</v>
      </c>
      <c r="BX171" s="84">
        <v>130798</v>
      </c>
      <c r="BY171" s="84">
        <v>913145</v>
      </c>
      <c r="BZ171" s="84">
        <v>33200</v>
      </c>
      <c r="CA171" s="84">
        <v>0</v>
      </c>
      <c r="CB171" s="84">
        <v>0</v>
      </c>
      <c r="CC171" s="84">
        <v>12885</v>
      </c>
      <c r="CD171" s="84">
        <v>46085</v>
      </c>
      <c r="CE171" s="84">
        <v>0</v>
      </c>
      <c r="CF171" s="84">
        <v>0</v>
      </c>
      <c r="CG171" s="84">
        <v>0</v>
      </c>
      <c r="CH171" s="84">
        <v>0</v>
      </c>
    </row>
    <row r="172" spans="1:86" x14ac:dyDescent="0.25">
      <c r="A172" s="84">
        <v>200912</v>
      </c>
      <c r="B172" s="84">
        <v>1187</v>
      </c>
      <c r="C172" s="85" t="s">
        <v>451</v>
      </c>
      <c r="D172" s="84">
        <v>25661</v>
      </c>
      <c r="E172" s="84">
        <v>6577</v>
      </c>
      <c r="F172" s="84">
        <v>19084</v>
      </c>
      <c r="G172" s="84">
        <v>371</v>
      </c>
      <c r="H172" s="84">
        <v>66077</v>
      </c>
      <c r="I172" s="84">
        <v>2975</v>
      </c>
      <c r="J172" s="84">
        <v>82557</v>
      </c>
      <c r="K172" s="84">
        <v>-860</v>
      </c>
      <c r="L172" s="84">
        <v>0</v>
      </c>
      <c r="M172" s="84">
        <v>94926</v>
      </c>
      <c r="N172" s="84">
        <v>3323</v>
      </c>
      <c r="O172" s="84">
        <v>0</v>
      </c>
      <c r="P172" s="84">
        <v>-751</v>
      </c>
      <c r="Q172" s="84">
        <v>0</v>
      </c>
      <c r="R172" s="84">
        <v>0</v>
      </c>
      <c r="S172" s="84">
        <v>-15801</v>
      </c>
      <c r="T172" s="84">
        <v>-3950</v>
      </c>
      <c r="U172" s="84">
        <v>-11851</v>
      </c>
      <c r="V172" s="84">
        <v>522904</v>
      </c>
      <c r="W172" s="84">
        <v>0</v>
      </c>
      <c r="X172" s="84">
        <v>376117</v>
      </c>
      <c r="Y172" s="84">
        <v>348882</v>
      </c>
      <c r="Z172" s="84">
        <v>0</v>
      </c>
      <c r="AA172" s="84">
        <v>1075</v>
      </c>
      <c r="AB172" s="84">
        <v>0</v>
      </c>
      <c r="AC172" s="84">
        <v>475</v>
      </c>
      <c r="AD172" s="84">
        <v>0</v>
      </c>
      <c r="AE172" s="84">
        <v>0</v>
      </c>
      <c r="AF172" s="84">
        <v>0</v>
      </c>
      <c r="AG172" s="84">
        <v>3438</v>
      </c>
      <c r="AH172" s="84">
        <v>0</v>
      </c>
      <c r="AI172" s="84">
        <v>0</v>
      </c>
      <c r="AJ172" s="84">
        <v>0</v>
      </c>
      <c r="AK172" s="84">
        <v>1405</v>
      </c>
      <c r="AL172" s="84">
        <v>0</v>
      </c>
      <c r="AM172" s="84">
        <v>7973</v>
      </c>
      <c r="AN172" s="84">
        <v>0</v>
      </c>
      <c r="AO172" s="84">
        <v>8649</v>
      </c>
      <c r="AP172" s="84">
        <v>2258</v>
      </c>
      <c r="AQ172" s="84">
        <v>1273176</v>
      </c>
      <c r="AR172" s="84">
        <v>168019</v>
      </c>
      <c r="AS172" s="84">
        <v>915264</v>
      </c>
      <c r="AT172" s="84">
        <v>0</v>
      </c>
      <c r="AU172" s="84">
        <v>0</v>
      </c>
      <c r="AV172" s="84">
        <v>0</v>
      </c>
      <c r="AW172" s="84">
        <v>0</v>
      </c>
      <c r="AX172" s="84">
        <v>0</v>
      </c>
      <c r="AY172" s="84">
        <v>0</v>
      </c>
      <c r="AZ172" s="84">
        <v>50577</v>
      </c>
      <c r="BA172" s="84">
        <v>9398</v>
      </c>
      <c r="BB172" s="84">
        <v>1143258</v>
      </c>
      <c r="BC172" s="84">
        <v>0</v>
      </c>
      <c r="BD172" s="84">
        <v>0</v>
      </c>
      <c r="BE172" s="84">
        <v>0</v>
      </c>
      <c r="BF172" s="84">
        <v>0</v>
      </c>
      <c r="BG172" s="84">
        <v>0</v>
      </c>
      <c r="BH172" s="84">
        <v>0</v>
      </c>
      <c r="BI172" s="84">
        <v>0</v>
      </c>
      <c r="BJ172" s="84">
        <v>66742</v>
      </c>
      <c r="BK172" s="84">
        <v>24231</v>
      </c>
      <c r="BL172" s="84">
        <v>0</v>
      </c>
      <c r="BM172" s="84">
        <v>0</v>
      </c>
      <c r="BN172" s="84">
        <v>0</v>
      </c>
      <c r="BO172" s="84">
        <v>0</v>
      </c>
      <c r="BP172" s="84">
        <v>0</v>
      </c>
      <c r="BQ172" s="84">
        <v>0</v>
      </c>
      <c r="BR172" s="84">
        <v>0</v>
      </c>
      <c r="BS172" s="84">
        <v>0</v>
      </c>
      <c r="BT172" s="84">
        <v>0</v>
      </c>
      <c r="BU172" s="84">
        <v>0</v>
      </c>
      <c r="BV172" s="84">
        <v>0</v>
      </c>
      <c r="BW172" s="84">
        <v>38945</v>
      </c>
      <c r="BX172" s="84">
        <v>129918</v>
      </c>
      <c r="BY172" s="84">
        <v>1273176</v>
      </c>
      <c r="BZ172" s="84">
        <v>30240</v>
      </c>
      <c r="CA172" s="84">
        <v>0</v>
      </c>
      <c r="CB172" s="84">
        <v>0</v>
      </c>
      <c r="CC172" s="84">
        <v>9972</v>
      </c>
      <c r="CD172" s="84">
        <v>40212</v>
      </c>
      <c r="CE172" s="84">
        <v>0</v>
      </c>
      <c r="CF172" s="84">
        <v>0</v>
      </c>
      <c r="CG172" s="84">
        <v>0</v>
      </c>
      <c r="CH172" s="84">
        <v>0</v>
      </c>
    </row>
    <row r="173" spans="1:86" x14ac:dyDescent="0.25">
      <c r="A173" s="84">
        <v>201012</v>
      </c>
      <c r="B173" s="84">
        <v>1187</v>
      </c>
      <c r="C173" s="85" t="s">
        <v>451</v>
      </c>
      <c r="D173" s="84">
        <v>34322</v>
      </c>
      <c r="E173" s="84">
        <v>4602</v>
      </c>
      <c r="F173" s="84">
        <v>29720</v>
      </c>
      <c r="G173" s="84">
        <v>9</v>
      </c>
      <c r="H173" s="84">
        <v>65109</v>
      </c>
      <c r="I173" s="84">
        <v>24520</v>
      </c>
      <c r="J173" s="84">
        <v>70318</v>
      </c>
      <c r="K173" s="84">
        <v>-5385</v>
      </c>
      <c r="L173" s="84">
        <v>0</v>
      </c>
      <c r="M173" s="84">
        <v>124217</v>
      </c>
      <c r="N173" s="84">
        <v>18580</v>
      </c>
      <c r="O173" s="84">
        <v>0</v>
      </c>
      <c r="P173" s="84">
        <v>206</v>
      </c>
      <c r="Q173" s="84">
        <v>0</v>
      </c>
      <c r="R173" s="84">
        <v>0</v>
      </c>
      <c r="S173" s="84">
        <v>-78070</v>
      </c>
      <c r="T173" s="84">
        <v>-11715</v>
      </c>
      <c r="U173" s="84">
        <v>-66355</v>
      </c>
      <c r="V173" s="84">
        <v>231947</v>
      </c>
      <c r="W173" s="84">
        <v>0</v>
      </c>
      <c r="X173" s="84">
        <v>419193</v>
      </c>
      <c r="Y173" s="84">
        <v>0</v>
      </c>
      <c r="Z173" s="84">
        <v>395615</v>
      </c>
      <c r="AA173" s="84">
        <v>641598</v>
      </c>
      <c r="AB173" s="84">
        <v>0</v>
      </c>
      <c r="AC173" s="84">
        <v>3056</v>
      </c>
      <c r="AD173" s="84">
        <v>0</v>
      </c>
      <c r="AE173" s="84">
        <v>0</v>
      </c>
      <c r="AF173" s="84">
        <v>0</v>
      </c>
      <c r="AG173" s="84">
        <v>16218</v>
      </c>
      <c r="AH173" s="84">
        <v>0</v>
      </c>
      <c r="AI173" s="84">
        <v>0</v>
      </c>
      <c r="AJ173" s="84">
        <v>0</v>
      </c>
      <c r="AK173" s="84">
        <v>4493</v>
      </c>
      <c r="AL173" s="84">
        <v>0</v>
      </c>
      <c r="AM173" s="84">
        <v>19762</v>
      </c>
      <c r="AN173" s="84">
        <v>0</v>
      </c>
      <c r="AO173" s="84">
        <v>18275</v>
      </c>
      <c r="AP173" s="84">
        <v>5800</v>
      </c>
      <c r="AQ173" s="84">
        <v>1755957</v>
      </c>
      <c r="AR173" s="84">
        <v>69977</v>
      </c>
      <c r="AS173" s="84">
        <v>1469160</v>
      </c>
      <c r="AT173" s="84">
        <v>0</v>
      </c>
      <c r="AU173" s="84">
        <v>0</v>
      </c>
      <c r="AV173" s="84">
        <v>0</v>
      </c>
      <c r="AW173" s="84">
        <v>0</v>
      </c>
      <c r="AX173" s="84">
        <v>0</v>
      </c>
      <c r="AY173" s="84">
        <v>0</v>
      </c>
      <c r="AZ173" s="84">
        <v>53253</v>
      </c>
      <c r="BA173" s="84">
        <v>0</v>
      </c>
      <c r="BB173" s="84">
        <v>1592390</v>
      </c>
      <c r="BC173" s="84">
        <v>0</v>
      </c>
      <c r="BD173" s="84">
        <v>0</v>
      </c>
      <c r="BE173" s="84">
        <v>0</v>
      </c>
      <c r="BF173" s="84">
        <v>0</v>
      </c>
      <c r="BG173" s="84">
        <v>0</v>
      </c>
      <c r="BH173" s="84">
        <v>0</v>
      </c>
      <c r="BI173" s="84">
        <v>0</v>
      </c>
      <c r="BJ173" s="84">
        <v>117500</v>
      </c>
      <c r="BK173" s="84">
        <v>73474</v>
      </c>
      <c r="BL173" s="84">
        <v>0</v>
      </c>
      <c r="BM173" s="84">
        <v>0</v>
      </c>
      <c r="BN173" s="84">
        <v>0</v>
      </c>
      <c r="BO173" s="84">
        <v>0</v>
      </c>
      <c r="BP173" s="84">
        <v>0</v>
      </c>
      <c r="BQ173" s="84">
        <v>0</v>
      </c>
      <c r="BR173" s="84">
        <v>0</v>
      </c>
      <c r="BS173" s="84">
        <v>0</v>
      </c>
      <c r="BT173" s="84">
        <v>0</v>
      </c>
      <c r="BU173" s="84">
        <v>0</v>
      </c>
      <c r="BV173" s="84">
        <v>0</v>
      </c>
      <c r="BW173" s="84">
        <v>-27407</v>
      </c>
      <c r="BX173" s="84">
        <v>163567</v>
      </c>
      <c r="BY173" s="84">
        <v>1755957</v>
      </c>
      <c r="BZ173" s="84">
        <v>42961</v>
      </c>
      <c r="CA173" s="84">
        <v>0</v>
      </c>
      <c r="CB173" s="84">
        <v>0</v>
      </c>
      <c r="CC173" s="84">
        <v>12666</v>
      </c>
      <c r="CD173" s="84">
        <v>55627</v>
      </c>
      <c r="CE173" s="84">
        <v>0</v>
      </c>
      <c r="CF173" s="84">
        <v>0</v>
      </c>
      <c r="CG173" s="84">
        <v>0</v>
      </c>
      <c r="CH173" s="84">
        <v>0</v>
      </c>
    </row>
    <row r="174" spans="1:86" x14ac:dyDescent="0.25">
      <c r="A174" s="84">
        <v>200512</v>
      </c>
      <c r="B174" s="84">
        <v>1671</v>
      </c>
      <c r="C174" s="85" t="s">
        <v>335</v>
      </c>
      <c r="D174" s="84">
        <v>52219</v>
      </c>
      <c r="E174" s="84">
        <v>15832</v>
      </c>
      <c r="F174" s="84">
        <v>36387</v>
      </c>
      <c r="G174" s="84">
        <v>989</v>
      </c>
      <c r="H174" s="84">
        <v>9927</v>
      </c>
      <c r="I174" s="84">
        <v>1465</v>
      </c>
      <c r="J174" s="84">
        <v>45837</v>
      </c>
      <c r="K174" s="84">
        <v>40648</v>
      </c>
      <c r="L174" s="84">
        <v>8</v>
      </c>
      <c r="M174" s="84">
        <v>32742</v>
      </c>
      <c r="N174" s="84">
        <v>477</v>
      </c>
      <c r="O174" s="84">
        <v>0</v>
      </c>
      <c r="P174" s="84">
        <v>2453</v>
      </c>
      <c r="Q174" s="84">
        <v>0</v>
      </c>
      <c r="R174" s="84">
        <v>0</v>
      </c>
      <c r="S174" s="84">
        <v>50822</v>
      </c>
      <c r="T174" s="84">
        <v>3994</v>
      </c>
      <c r="U174" s="84">
        <v>46828</v>
      </c>
      <c r="V174" s="84">
        <v>40675</v>
      </c>
      <c r="W174" s="84">
        <v>0</v>
      </c>
      <c r="X174" s="84">
        <v>181713</v>
      </c>
      <c r="Y174" s="84">
        <v>0</v>
      </c>
      <c r="Z174" s="84">
        <v>592187</v>
      </c>
      <c r="AA174" s="84">
        <v>172901</v>
      </c>
      <c r="AB174" s="84">
        <v>0</v>
      </c>
      <c r="AC174" s="84">
        <v>71411</v>
      </c>
      <c r="AD174" s="84">
        <v>0</v>
      </c>
      <c r="AE174" s="84">
        <v>0</v>
      </c>
      <c r="AF174" s="84">
        <v>0</v>
      </c>
      <c r="AG174" s="84">
        <v>0</v>
      </c>
      <c r="AH174" s="84">
        <v>0</v>
      </c>
      <c r="AI174" s="84">
        <v>0</v>
      </c>
      <c r="AJ174" s="84">
        <v>0</v>
      </c>
      <c r="AK174" s="84">
        <v>2191</v>
      </c>
      <c r="AL174" s="84">
        <v>0</v>
      </c>
      <c r="AM174" s="84">
        <v>7027</v>
      </c>
      <c r="AN174" s="84">
        <v>0</v>
      </c>
      <c r="AO174" s="84">
        <v>6366</v>
      </c>
      <c r="AP174" s="84">
        <v>2211</v>
      </c>
      <c r="AQ174" s="84">
        <v>1076682</v>
      </c>
      <c r="AR174" s="84">
        <v>52615</v>
      </c>
      <c r="AS174" s="84">
        <v>837463</v>
      </c>
      <c r="AT174" s="84">
        <v>0</v>
      </c>
      <c r="AU174" s="84">
        <v>0</v>
      </c>
      <c r="AV174" s="84">
        <v>0</v>
      </c>
      <c r="AW174" s="84">
        <v>0</v>
      </c>
      <c r="AX174" s="84">
        <v>35</v>
      </c>
      <c r="AY174" s="84">
        <v>0</v>
      </c>
      <c r="AZ174" s="84">
        <v>7944</v>
      </c>
      <c r="BA174" s="84">
        <v>359</v>
      </c>
      <c r="BB174" s="84">
        <v>898416</v>
      </c>
      <c r="BC174" s="84">
        <v>0</v>
      </c>
      <c r="BD174" s="84">
        <v>0</v>
      </c>
      <c r="BE174" s="84">
        <v>0</v>
      </c>
      <c r="BF174" s="84">
        <v>0</v>
      </c>
      <c r="BG174" s="84">
        <v>3962</v>
      </c>
      <c r="BH174" s="84">
        <v>3962</v>
      </c>
      <c r="BI174" s="84">
        <v>59000</v>
      </c>
      <c r="BJ174" s="84">
        <v>43000</v>
      </c>
      <c r="BK174" s="84">
        <v>0</v>
      </c>
      <c r="BL174" s="84">
        <v>0</v>
      </c>
      <c r="BM174" s="84">
        <v>0</v>
      </c>
      <c r="BN174" s="84">
        <v>0</v>
      </c>
      <c r="BO174" s="84">
        <v>0</v>
      </c>
      <c r="BP174" s="84">
        <v>0</v>
      </c>
      <c r="BQ174" s="84">
        <v>0</v>
      </c>
      <c r="BR174" s="84">
        <v>0</v>
      </c>
      <c r="BS174" s="84">
        <v>0</v>
      </c>
      <c r="BT174" s="84">
        <v>0</v>
      </c>
      <c r="BU174" s="84">
        <v>0</v>
      </c>
      <c r="BV174" s="84">
        <v>0</v>
      </c>
      <c r="BW174" s="84">
        <v>72304</v>
      </c>
      <c r="BX174" s="84">
        <v>115304</v>
      </c>
      <c r="BY174" s="84">
        <v>1076682</v>
      </c>
      <c r="BZ174" s="84">
        <v>189142</v>
      </c>
      <c r="CA174" s="84">
        <v>0</v>
      </c>
      <c r="CB174" s="84">
        <v>0</v>
      </c>
      <c r="CC174" s="84">
        <v>2988</v>
      </c>
      <c r="CD174" s="84">
        <v>192131</v>
      </c>
      <c r="CE174" s="84">
        <v>0</v>
      </c>
      <c r="CF174" s="84">
        <v>0</v>
      </c>
      <c r="CG174" s="84">
        <v>0</v>
      </c>
      <c r="CH174" s="84">
        <v>0</v>
      </c>
    </row>
    <row r="175" spans="1:86" x14ac:dyDescent="0.25">
      <c r="A175" s="84">
        <v>200612</v>
      </c>
      <c r="B175" s="84">
        <v>1671</v>
      </c>
      <c r="C175" s="85" t="s">
        <v>335</v>
      </c>
      <c r="D175" s="84">
        <v>63144</v>
      </c>
      <c r="E175" s="84">
        <v>24340</v>
      </c>
      <c r="F175" s="84">
        <v>38804</v>
      </c>
      <c r="G175" s="84">
        <v>1602</v>
      </c>
      <c r="H175" s="84">
        <v>17199</v>
      </c>
      <c r="I175" s="84">
        <v>1418</v>
      </c>
      <c r="J175" s="84">
        <v>56187</v>
      </c>
      <c r="K175" s="84">
        <v>20562</v>
      </c>
      <c r="L175" s="84">
        <v>0</v>
      </c>
      <c r="M175" s="84">
        <v>43726</v>
      </c>
      <c r="N175" s="84">
        <v>1074</v>
      </c>
      <c r="O175" s="84">
        <v>0</v>
      </c>
      <c r="P175" s="84">
        <v>-95</v>
      </c>
      <c r="Q175" s="84">
        <v>9219</v>
      </c>
      <c r="R175" s="84">
        <v>0</v>
      </c>
      <c r="S175" s="84">
        <v>41262</v>
      </c>
      <c r="T175" s="84">
        <v>2890</v>
      </c>
      <c r="U175" s="84">
        <v>38372</v>
      </c>
      <c r="V175" s="84">
        <v>28534</v>
      </c>
      <c r="W175" s="84">
        <v>0</v>
      </c>
      <c r="X175" s="84">
        <v>146589</v>
      </c>
      <c r="Y175" s="84">
        <v>0</v>
      </c>
      <c r="Z175" s="84">
        <v>874701</v>
      </c>
      <c r="AA175" s="84">
        <v>133228</v>
      </c>
      <c r="AB175" s="84">
        <v>0</v>
      </c>
      <c r="AC175" s="84">
        <v>121166</v>
      </c>
      <c r="AD175" s="84">
        <v>1783</v>
      </c>
      <c r="AE175" s="84">
        <v>0</v>
      </c>
      <c r="AF175" s="84">
        <v>0</v>
      </c>
      <c r="AG175" s="84">
        <v>1880</v>
      </c>
      <c r="AH175" s="84">
        <v>0</v>
      </c>
      <c r="AI175" s="84">
        <v>0</v>
      </c>
      <c r="AJ175" s="84">
        <v>0</v>
      </c>
      <c r="AK175" s="84">
        <v>2318</v>
      </c>
      <c r="AL175" s="84">
        <v>0</v>
      </c>
      <c r="AM175" s="84">
        <v>4207</v>
      </c>
      <c r="AN175" s="84">
        <v>0</v>
      </c>
      <c r="AO175" s="84">
        <v>18070</v>
      </c>
      <c r="AP175" s="84">
        <v>2765</v>
      </c>
      <c r="AQ175" s="84">
        <v>1335239</v>
      </c>
      <c r="AR175" s="84">
        <v>118996</v>
      </c>
      <c r="AS175" s="84">
        <v>972899</v>
      </c>
      <c r="AT175" s="84">
        <v>0</v>
      </c>
      <c r="AU175" s="84">
        <v>0</v>
      </c>
      <c r="AV175" s="84">
        <v>0</v>
      </c>
      <c r="AW175" s="84">
        <v>0</v>
      </c>
      <c r="AX175" s="84">
        <v>38</v>
      </c>
      <c r="AY175" s="84">
        <v>0</v>
      </c>
      <c r="AZ175" s="84">
        <v>29052</v>
      </c>
      <c r="BA175" s="84">
        <v>310</v>
      </c>
      <c r="BB175" s="84">
        <v>1121296</v>
      </c>
      <c r="BC175" s="84">
        <v>0</v>
      </c>
      <c r="BD175" s="84">
        <v>0</v>
      </c>
      <c r="BE175" s="84">
        <v>0</v>
      </c>
      <c r="BF175" s="84">
        <v>0</v>
      </c>
      <c r="BG175" s="84">
        <v>1267</v>
      </c>
      <c r="BH175" s="84">
        <v>1267</v>
      </c>
      <c r="BI175" s="84">
        <v>59000</v>
      </c>
      <c r="BJ175" s="84">
        <v>43000</v>
      </c>
      <c r="BK175" s="84">
        <v>0</v>
      </c>
      <c r="BL175" s="84">
        <v>0</v>
      </c>
      <c r="BM175" s="84">
        <v>0</v>
      </c>
      <c r="BN175" s="84">
        <v>0</v>
      </c>
      <c r="BO175" s="84">
        <v>0</v>
      </c>
      <c r="BP175" s="84">
        <v>0</v>
      </c>
      <c r="BQ175" s="84">
        <v>0</v>
      </c>
      <c r="BR175" s="84">
        <v>0</v>
      </c>
      <c r="BS175" s="84">
        <v>0</v>
      </c>
      <c r="BT175" s="84">
        <v>0</v>
      </c>
      <c r="BU175" s="84">
        <v>0</v>
      </c>
      <c r="BV175" s="84">
        <v>0</v>
      </c>
      <c r="BW175" s="84">
        <v>110676</v>
      </c>
      <c r="BX175" s="84">
        <v>153676</v>
      </c>
      <c r="BY175" s="84">
        <v>1335239</v>
      </c>
      <c r="BZ175" s="84">
        <v>179226</v>
      </c>
      <c r="CA175" s="84">
        <v>0</v>
      </c>
      <c r="CB175" s="84">
        <v>67525</v>
      </c>
      <c r="CC175" s="84">
        <v>22589</v>
      </c>
      <c r="CD175" s="84">
        <v>269340</v>
      </c>
      <c r="CE175" s="84">
        <v>0</v>
      </c>
      <c r="CF175" s="84">
        <v>0</v>
      </c>
      <c r="CG175" s="84">
        <v>0</v>
      </c>
      <c r="CH175" s="84">
        <v>0</v>
      </c>
    </row>
    <row r="176" spans="1:86" x14ac:dyDescent="0.25">
      <c r="A176" s="84">
        <v>200712</v>
      </c>
      <c r="B176" s="84">
        <v>1671</v>
      </c>
      <c r="C176" s="85" t="s">
        <v>335</v>
      </c>
      <c r="D176" s="84">
        <v>100291</v>
      </c>
      <c r="E176" s="84">
        <v>57888</v>
      </c>
      <c r="F176" s="84">
        <v>42403</v>
      </c>
      <c r="G176" s="84">
        <v>1976</v>
      </c>
      <c r="H176" s="84">
        <v>12646</v>
      </c>
      <c r="I176" s="84">
        <v>2160</v>
      </c>
      <c r="J176" s="84">
        <v>54864</v>
      </c>
      <c r="K176" s="84">
        <v>-8185</v>
      </c>
      <c r="L176" s="84">
        <v>0</v>
      </c>
      <c r="M176" s="84">
        <v>46402</v>
      </c>
      <c r="N176" s="84">
        <v>1548</v>
      </c>
      <c r="O176" s="84">
        <v>0</v>
      </c>
      <c r="P176" s="84">
        <v>482</v>
      </c>
      <c r="Q176" s="84">
        <v>11880</v>
      </c>
      <c r="R176" s="84">
        <v>0</v>
      </c>
      <c r="S176" s="84">
        <v>10127</v>
      </c>
      <c r="T176" s="84">
        <v>2884</v>
      </c>
      <c r="U176" s="84">
        <v>7243</v>
      </c>
      <c r="V176" s="84">
        <v>75748</v>
      </c>
      <c r="W176" s="84">
        <v>0</v>
      </c>
      <c r="X176" s="84">
        <v>92617</v>
      </c>
      <c r="Y176" s="84">
        <v>0</v>
      </c>
      <c r="Z176" s="84">
        <v>1557134</v>
      </c>
      <c r="AA176" s="84">
        <v>189790</v>
      </c>
      <c r="AB176" s="84">
        <v>0</v>
      </c>
      <c r="AC176" s="84">
        <v>104146</v>
      </c>
      <c r="AD176" s="84">
        <v>0</v>
      </c>
      <c r="AE176" s="84">
        <v>0</v>
      </c>
      <c r="AF176" s="84">
        <v>0</v>
      </c>
      <c r="AG176" s="84">
        <v>2840</v>
      </c>
      <c r="AH176" s="84">
        <v>0</v>
      </c>
      <c r="AI176" s="84">
        <v>0</v>
      </c>
      <c r="AJ176" s="84">
        <v>0</v>
      </c>
      <c r="AK176" s="84">
        <v>1890</v>
      </c>
      <c r="AL176" s="84">
        <v>0</v>
      </c>
      <c r="AM176" s="84">
        <v>2338</v>
      </c>
      <c r="AN176" s="84">
        <v>0</v>
      </c>
      <c r="AO176" s="84">
        <v>32072</v>
      </c>
      <c r="AP176" s="84">
        <v>2435</v>
      </c>
      <c r="AQ176" s="84">
        <v>2061009</v>
      </c>
      <c r="AR176" s="84">
        <v>166434</v>
      </c>
      <c r="AS176" s="84">
        <v>1487507</v>
      </c>
      <c r="AT176" s="84">
        <v>0</v>
      </c>
      <c r="AU176" s="84">
        <v>0</v>
      </c>
      <c r="AV176" s="84">
        <v>93510</v>
      </c>
      <c r="AW176" s="84">
        <v>0</v>
      </c>
      <c r="AX176" s="84">
        <v>1153</v>
      </c>
      <c r="AY176" s="84">
        <v>0</v>
      </c>
      <c r="AZ176" s="84">
        <v>31963</v>
      </c>
      <c r="BA176" s="84">
        <v>275</v>
      </c>
      <c r="BB176" s="84">
        <v>1780842</v>
      </c>
      <c r="BC176" s="84">
        <v>0</v>
      </c>
      <c r="BD176" s="84">
        <v>0</v>
      </c>
      <c r="BE176" s="84">
        <v>0</v>
      </c>
      <c r="BF176" s="84">
        <v>0</v>
      </c>
      <c r="BG176" s="84">
        <v>595</v>
      </c>
      <c r="BH176" s="84">
        <v>595</v>
      </c>
      <c r="BI176" s="84">
        <v>118653</v>
      </c>
      <c r="BJ176" s="84">
        <v>43000</v>
      </c>
      <c r="BK176" s="84">
        <v>0</v>
      </c>
      <c r="BL176" s="84">
        <v>0</v>
      </c>
      <c r="BM176" s="84">
        <v>0</v>
      </c>
      <c r="BN176" s="84">
        <v>0</v>
      </c>
      <c r="BO176" s="84">
        <v>0</v>
      </c>
      <c r="BP176" s="84">
        <v>0</v>
      </c>
      <c r="BQ176" s="84">
        <v>0</v>
      </c>
      <c r="BR176" s="84">
        <v>0</v>
      </c>
      <c r="BS176" s="84">
        <v>0</v>
      </c>
      <c r="BT176" s="84">
        <v>0</v>
      </c>
      <c r="BU176" s="84">
        <v>0</v>
      </c>
      <c r="BV176" s="84">
        <v>0</v>
      </c>
      <c r="BW176" s="84">
        <v>117919</v>
      </c>
      <c r="BX176" s="84">
        <v>160919</v>
      </c>
      <c r="BY176" s="84">
        <v>2061009</v>
      </c>
      <c r="BZ176" s="84">
        <v>317381</v>
      </c>
      <c r="CA176" s="84">
        <v>0</v>
      </c>
      <c r="CB176" s="84">
        <v>67764</v>
      </c>
      <c r="CC176" s="84">
        <v>22473</v>
      </c>
      <c r="CD176" s="84">
        <v>407618</v>
      </c>
      <c r="CE176" s="84">
        <v>0</v>
      </c>
      <c r="CF176" s="84">
        <v>0</v>
      </c>
      <c r="CG176" s="84">
        <v>0</v>
      </c>
      <c r="CH176" s="84">
        <v>0</v>
      </c>
    </row>
    <row r="177" spans="1:86" x14ac:dyDescent="0.25">
      <c r="A177" s="84">
        <v>200812</v>
      </c>
      <c r="B177" s="84">
        <v>1671</v>
      </c>
      <c r="C177" s="85" t="s">
        <v>335</v>
      </c>
      <c r="D177" s="84">
        <v>142591</v>
      </c>
      <c r="E177" s="84">
        <v>90163</v>
      </c>
      <c r="F177" s="84">
        <v>52428</v>
      </c>
      <c r="G177" s="84">
        <v>1552</v>
      </c>
      <c r="H177" s="84">
        <v>14158</v>
      </c>
      <c r="I177" s="84">
        <v>2619</v>
      </c>
      <c r="J177" s="84">
        <v>65519</v>
      </c>
      <c r="K177" s="84">
        <v>-68499</v>
      </c>
      <c r="L177" s="84">
        <v>0</v>
      </c>
      <c r="M177" s="84">
        <v>47421</v>
      </c>
      <c r="N177" s="84">
        <v>2207</v>
      </c>
      <c r="O177" s="84">
        <v>0</v>
      </c>
      <c r="P177" s="84">
        <v>11296</v>
      </c>
      <c r="Q177" s="84">
        <v>17</v>
      </c>
      <c r="R177" s="84">
        <v>0</v>
      </c>
      <c r="S177" s="84">
        <v>-63887</v>
      </c>
      <c r="T177" s="84">
        <v>-15910</v>
      </c>
      <c r="U177" s="84">
        <v>-47977</v>
      </c>
      <c r="V177" s="84">
        <v>93421</v>
      </c>
      <c r="W177" s="84">
        <v>0</v>
      </c>
      <c r="X177" s="84">
        <v>251631</v>
      </c>
      <c r="Y177" s="84">
        <v>0</v>
      </c>
      <c r="Z177" s="84">
        <v>1449898</v>
      </c>
      <c r="AA177" s="84">
        <v>127369</v>
      </c>
      <c r="AB177" s="84">
        <v>0</v>
      </c>
      <c r="AC177" s="84">
        <v>38123</v>
      </c>
      <c r="AD177" s="84">
        <v>17064</v>
      </c>
      <c r="AE177" s="84">
        <v>517</v>
      </c>
      <c r="AF177" s="84">
        <v>0</v>
      </c>
      <c r="AG177" s="84">
        <v>3598</v>
      </c>
      <c r="AH177" s="84">
        <v>0</v>
      </c>
      <c r="AI177" s="84">
        <v>0</v>
      </c>
      <c r="AJ177" s="84">
        <v>0</v>
      </c>
      <c r="AK177" s="84">
        <v>2075</v>
      </c>
      <c r="AL177" s="84">
        <v>0</v>
      </c>
      <c r="AM177" s="84">
        <v>18310</v>
      </c>
      <c r="AN177" s="84">
        <v>0</v>
      </c>
      <c r="AO177" s="84">
        <v>24926</v>
      </c>
      <c r="AP177" s="84">
        <v>2819</v>
      </c>
      <c r="AQ177" s="84">
        <v>2029750</v>
      </c>
      <c r="AR177" s="84">
        <v>199345</v>
      </c>
      <c r="AS177" s="84">
        <v>1462296</v>
      </c>
      <c r="AT177" s="84">
        <v>0</v>
      </c>
      <c r="AU177" s="84">
        <v>0</v>
      </c>
      <c r="AV177" s="84">
        <v>74963</v>
      </c>
      <c r="AW177" s="84">
        <v>0</v>
      </c>
      <c r="AX177" s="84">
        <v>1153</v>
      </c>
      <c r="AY177" s="84">
        <v>0</v>
      </c>
      <c r="AZ177" s="84">
        <v>51976</v>
      </c>
      <c r="BA177" s="84">
        <v>704</v>
      </c>
      <c r="BB177" s="84">
        <v>1790437</v>
      </c>
      <c r="BC177" s="84">
        <v>0</v>
      </c>
      <c r="BD177" s="84">
        <v>0</v>
      </c>
      <c r="BE177" s="84">
        <v>0</v>
      </c>
      <c r="BF177" s="84">
        <v>236</v>
      </c>
      <c r="BG177" s="84">
        <v>475</v>
      </c>
      <c r="BH177" s="84">
        <v>711</v>
      </c>
      <c r="BI177" s="84">
        <v>118605</v>
      </c>
      <c r="BJ177" s="84">
        <v>44006</v>
      </c>
      <c r="BK177" s="84">
        <v>1992</v>
      </c>
      <c r="BL177" s="84">
        <v>0</v>
      </c>
      <c r="BM177" s="84">
        <v>0</v>
      </c>
      <c r="BN177" s="84">
        <v>0</v>
      </c>
      <c r="BO177" s="84">
        <v>0</v>
      </c>
      <c r="BP177" s="84">
        <v>0</v>
      </c>
      <c r="BQ177" s="84">
        <v>0</v>
      </c>
      <c r="BR177" s="84">
        <v>0</v>
      </c>
      <c r="BS177" s="84">
        <v>0</v>
      </c>
      <c r="BT177" s="84">
        <v>0</v>
      </c>
      <c r="BU177" s="84">
        <v>0</v>
      </c>
      <c r="BV177" s="84">
        <v>0</v>
      </c>
      <c r="BW177" s="84">
        <v>74000</v>
      </c>
      <c r="BX177" s="84">
        <v>119997</v>
      </c>
      <c r="BY177" s="84">
        <v>2029750</v>
      </c>
      <c r="BZ177" s="84">
        <v>159451</v>
      </c>
      <c r="CA177" s="84">
        <v>125335</v>
      </c>
      <c r="CB177" s="84">
        <v>26129</v>
      </c>
      <c r="CC177" s="84">
        <v>27962</v>
      </c>
      <c r="CD177" s="84">
        <v>338877</v>
      </c>
      <c r="CE177" s="84">
        <v>0</v>
      </c>
      <c r="CF177" s="84">
        <v>0</v>
      </c>
      <c r="CG177" s="84">
        <v>0</v>
      </c>
      <c r="CH177" s="84">
        <v>0</v>
      </c>
    </row>
    <row r="178" spans="1:86" x14ac:dyDescent="0.25">
      <c r="A178" s="84">
        <v>200912</v>
      </c>
      <c r="B178" s="84">
        <v>1671</v>
      </c>
      <c r="C178" s="85" t="s">
        <v>335</v>
      </c>
      <c r="D178" s="84">
        <v>113147</v>
      </c>
      <c r="E178" s="84">
        <v>55408</v>
      </c>
      <c r="F178" s="84">
        <v>57739</v>
      </c>
      <c r="G178" s="84">
        <v>693</v>
      </c>
      <c r="H178" s="84">
        <v>16764</v>
      </c>
      <c r="I178" s="84">
        <v>2048</v>
      </c>
      <c r="J178" s="84">
        <v>73147</v>
      </c>
      <c r="K178" s="84">
        <v>6560</v>
      </c>
      <c r="L178" s="84">
        <v>0</v>
      </c>
      <c r="M178" s="84">
        <v>45098</v>
      </c>
      <c r="N178" s="84">
        <v>2723</v>
      </c>
      <c r="O178" s="84">
        <v>8358</v>
      </c>
      <c r="P178" s="84">
        <v>29761</v>
      </c>
      <c r="Q178" s="84">
        <v>2</v>
      </c>
      <c r="R178" s="84">
        <v>0</v>
      </c>
      <c r="S178" s="84">
        <v>-6232</v>
      </c>
      <c r="T178" s="84">
        <v>-1519</v>
      </c>
      <c r="U178" s="84">
        <v>-4713</v>
      </c>
      <c r="V178" s="84">
        <v>188309</v>
      </c>
      <c r="W178" s="84">
        <v>0</v>
      </c>
      <c r="X178" s="84">
        <v>307931</v>
      </c>
      <c r="Y178" s="84">
        <v>0</v>
      </c>
      <c r="Z178" s="84">
        <v>1363439</v>
      </c>
      <c r="AA178" s="84">
        <v>68732</v>
      </c>
      <c r="AB178" s="84">
        <v>91037</v>
      </c>
      <c r="AC178" s="84">
        <v>49269</v>
      </c>
      <c r="AD178" s="84">
        <v>7319</v>
      </c>
      <c r="AE178" s="84">
        <v>519</v>
      </c>
      <c r="AF178" s="84">
        <v>0</v>
      </c>
      <c r="AG178" s="84">
        <v>4910</v>
      </c>
      <c r="AH178" s="84">
        <v>2900</v>
      </c>
      <c r="AI178" s="84">
        <v>2900</v>
      </c>
      <c r="AJ178" s="84">
        <v>0</v>
      </c>
      <c r="AK178" s="84">
        <v>1795</v>
      </c>
      <c r="AL178" s="84">
        <v>0</v>
      </c>
      <c r="AM178" s="84">
        <v>19824</v>
      </c>
      <c r="AN178" s="84">
        <v>23790</v>
      </c>
      <c r="AO178" s="84">
        <v>18364</v>
      </c>
      <c r="AP178" s="84">
        <v>3228</v>
      </c>
      <c r="AQ178" s="84">
        <v>2151366</v>
      </c>
      <c r="AR178" s="84">
        <v>72819</v>
      </c>
      <c r="AS178" s="84">
        <v>1689096</v>
      </c>
      <c r="AT178" s="84">
        <v>0</v>
      </c>
      <c r="AU178" s="84">
        <v>0</v>
      </c>
      <c r="AV178" s="84">
        <v>0</v>
      </c>
      <c r="AW178" s="84">
        <v>0</v>
      </c>
      <c r="AX178" s="84">
        <v>0</v>
      </c>
      <c r="AY178" s="84">
        <v>0</v>
      </c>
      <c r="AZ178" s="84">
        <v>39146</v>
      </c>
      <c r="BA178" s="84">
        <v>544</v>
      </c>
      <c r="BB178" s="84">
        <v>1801605</v>
      </c>
      <c r="BC178" s="84">
        <v>0</v>
      </c>
      <c r="BD178" s="84">
        <v>0</v>
      </c>
      <c r="BE178" s="84">
        <v>0</v>
      </c>
      <c r="BF178" s="84">
        <v>7659</v>
      </c>
      <c r="BG178" s="84">
        <v>0</v>
      </c>
      <c r="BH178" s="84">
        <v>7659</v>
      </c>
      <c r="BI178" s="84">
        <v>206632</v>
      </c>
      <c r="BJ178" s="84">
        <v>50692</v>
      </c>
      <c r="BK178" s="84">
        <v>14305</v>
      </c>
      <c r="BL178" s="84">
        <v>0</v>
      </c>
      <c r="BM178" s="84">
        <v>0</v>
      </c>
      <c r="BN178" s="84">
        <v>0</v>
      </c>
      <c r="BO178" s="84">
        <v>0</v>
      </c>
      <c r="BP178" s="84">
        <v>0</v>
      </c>
      <c r="BQ178" s="84">
        <v>0</v>
      </c>
      <c r="BR178" s="84">
        <v>0</v>
      </c>
      <c r="BS178" s="84">
        <v>0</v>
      </c>
      <c r="BT178" s="84">
        <v>0</v>
      </c>
      <c r="BU178" s="84">
        <v>0</v>
      </c>
      <c r="BV178" s="84">
        <v>0</v>
      </c>
      <c r="BW178" s="84">
        <v>70472</v>
      </c>
      <c r="BX178" s="84">
        <v>135469</v>
      </c>
      <c r="BY178" s="84">
        <v>2151366</v>
      </c>
      <c r="BZ178" s="84">
        <v>174801</v>
      </c>
      <c r="CA178" s="84">
        <v>0</v>
      </c>
      <c r="CB178" s="84">
        <v>55362</v>
      </c>
      <c r="CC178" s="84">
        <v>27591</v>
      </c>
      <c r="CD178" s="84">
        <v>257754</v>
      </c>
      <c r="CE178" s="84">
        <v>0</v>
      </c>
      <c r="CF178" s="84">
        <v>0</v>
      </c>
      <c r="CG178" s="84">
        <v>0</v>
      </c>
      <c r="CH178" s="84">
        <v>0</v>
      </c>
    </row>
    <row r="179" spans="1:86" x14ac:dyDescent="0.25">
      <c r="A179" s="84">
        <v>201012</v>
      </c>
      <c r="B179" s="84">
        <v>1671</v>
      </c>
      <c r="C179" s="85" t="s">
        <v>335</v>
      </c>
      <c r="D179" s="84">
        <v>99103</v>
      </c>
      <c r="E179" s="84">
        <v>41378</v>
      </c>
      <c r="F179" s="84">
        <v>57726</v>
      </c>
      <c r="G179" s="84">
        <v>1204</v>
      </c>
      <c r="H179" s="84">
        <v>10677</v>
      </c>
      <c r="I179" s="84">
        <v>4047</v>
      </c>
      <c r="J179" s="84">
        <v>65558</v>
      </c>
      <c r="K179" s="84">
        <v>-2500</v>
      </c>
      <c r="L179" s="84">
        <v>103</v>
      </c>
      <c r="M179" s="84">
        <v>46851</v>
      </c>
      <c r="N179" s="84">
        <v>3522</v>
      </c>
      <c r="O179" s="84">
        <v>6608</v>
      </c>
      <c r="P179" s="84">
        <v>56880</v>
      </c>
      <c r="Q179" s="84">
        <v>-775</v>
      </c>
      <c r="R179" s="84">
        <v>0</v>
      </c>
      <c r="S179" s="84">
        <v>-51474</v>
      </c>
      <c r="T179" s="84">
        <v>-12518</v>
      </c>
      <c r="U179" s="84">
        <v>-38956</v>
      </c>
      <c r="V179" s="84">
        <v>216251</v>
      </c>
      <c r="W179" s="84">
        <v>0</v>
      </c>
      <c r="X179" s="84">
        <v>344677</v>
      </c>
      <c r="Y179" s="84">
        <v>0</v>
      </c>
      <c r="Z179" s="84">
        <v>1309982</v>
      </c>
      <c r="AA179" s="84">
        <v>186420</v>
      </c>
      <c r="AB179" s="84">
        <v>70085</v>
      </c>
      <c r="AC179" s="84">
        <v>18607</v>
      </c>
      <c r="AD179" s="84">
        <v>10430</v>
      </c>
      <c r="AE179" s="84">
        <v>11085</v>
      </c>
      <c r="AF179" s="84">
        <v>0</v>
      </c>
      <c r="AG179" s="84">
        <v>8716</v>
      </c>
      <c r="AH179" s="84">
        <v>2900</v>
      </c>
      <c r="AI179" s="84">
        <v>2900</v>
      </c>
      <c r="AJ179" s="84">
        <v>0</v>
      </c>
      <c r="AK179" s="84">
        <v>1228</v>
      </c>
      <c r="AL179" s="84">
        <v>0</v>
      </c>
      <c r="AM179" s="84">
        <v>23025</v>
      </c>
      <c r="AN179" s="84">
        <v>22250</v>
      </c>
      <c r="AO179" s="84">
        <v>16436</v>
      </c>
      <c r="AP179" s="84">
        <v>2301</v>
      </c>
      <c r="AQ179" s="84">
        <v>2244394</v>
      </c>
      <c r="AR179" s="84">
        <v>71206</v>
      </c>
      <c r="AS179" s="84">
        <v>1816318</v>
      </c>
      <c r="AT179" s="84">
        <v>0</v>
      </c>
      <c r="AU179" s="84">
        <v>0</v>
      </c>
      <c r="AV179" s="84">
        <v>0</v>
      </c>
      <c r="AW179" s="84">
        <v>0</v>
      </c>
      <c r="AX179" s="84">
        <v>0</v>
      </c>
      <c r="AY179" s="84">
        <v>0</v>
      </c>
      <c r="AZ179" s="84">
        <v>51496</v>
      </c>
      <c r="BA179" s="84">
        <v>405</v>
      </c>
      <c r="BB179" s="84">
        <v>1939425</v>
      </c>
      <c r="BC179" s="84">
        <v>0</v>
      </c>
      <c r="BD179" s="84">
        <v>0</v>
      </c>
      <c r="BE179" s="84">
        <v>0</v>
      </c>
      <c r="BF179" s="84">
        <v>17268</v>
      </c>
      <c r="BG179" s="84">
        <v>0</v>
      </c>
      <c r="BH179" s="84">
        <v>17268</v>
      </c>
      <c r="BI179" s="84">
        <v>191187</v>
      </c>
      <c r="BJ179" s="84">
        <v>50692</v>
      </c>
      <c r="BK179" s="84">
        <v>14305</v>
      </c>
      <c r="BL179" s="84">
        <v>0</v>
      </c>
      <c r="BM179" s="84">
        <v>0</v>
      </c>
      <c r="BN179" s="84">
        <v>0</v>
      </c>
      <c r="BO179" s="84">
        <v>0</v>
      </c>
      <c r="BP179" s="84">
        <v>0</v>
      </c>
      <c r="BQ179" s="84">
        <v>0</v>
      </c>
      <c r="BR179" s="84">
        <v>0</v>
      </c>
      <c r="BS179" s="84">
        <v>0</v>
      </c>
      <c r="BT179" s="84">
        <v>0</v>
      </c>
      <c r="BU179" s="84">
        <v>0</v>
      </c>
      <c r="BV179" s="84">
        <v>0</v>
      </c>
      <c r="BW179" s="84">
        <v>31516</v>
      </c>
      <c r="BX179" s="84">
        <v>96513</v>
      </c>
      <c r="BY179" s="84">
        <v>2244394</v>
      </c>
      <c r="BZ179" s="84">
        <v>122370</v>
      </c>
      <c r="CA179" s="84">
        <v>0</v>
      </c>
      <c r="CB179" s="84">
        <v>47606</v>
      </c>
      <c r="CC179" s="84">
        <v>5648</v>
      </c>
      <c r="CD179" s="84">
        <v>175625</v>
      </c>
      <c r="CE179" s="84">
        <v>0</v>
      </c>
      <c r="CF179" s="84">
        <v>0</v>
      </c>
      <c r="CG179" s="84">
        <v>0</v>
      </c>
      <c r="CH179" s="84">
        <v>0</v>
      </c>
    </row>
    <row r="180" spans="1:86" x14ac:dyDescent="0.25">
      <c r="A180" s="84">
        <v>201112</v>
      </c>
      <c r="B180" s="84">
        <v>1671</v>
      </c>
      <c r="C180" s="85" t="s">
        <v>335</v>
      </c>
      <c r="D180" s="84">
        <v>88331</v>
      </c>
      <c r="E180" s="84">
        <v>34932</v>
      </c>
      <c r="F180" s="84">
        <v>53399</v>
      </c>
      <c r="G180" s="84">
        <v>0</v>
      </c>
      <c r="H180" s="84">
        <v>11173</v>
      </c>
      <c r="I180" s="84">
        <v>5426</v>
      </c>
      <c r="J180" s="84">
        <v>59146</v>
      </c>
      <c r="K180" s="84">
        <v>-16991</v>
      </c>
      <c r="L180" s="84">
        <v>5085</v>
      </c>
      <c r="M180" s="84">
        <v>46109</v>
      </c>
      <c r="N180" s="84">
        <v>10392</v>
      </c>
      <c r="O180" s="84">
        <v>4247</v>
      </c>
      <c r="P180" s="84">
        <v>38501</v>
      </c>
      <c r="Q180" s="84">
        <v>-2839</v>
      </c>
      <c r="R180" s="84">
        <v>0</v>
      </c>
      <c r="S180" s="84">
        <v>-54848</v>
      </c>
      <c r="T180" s="84">
        <v>-1870</v>
      </c>
      <c r="U180" s="84">
        <v>-52977</v>
      </c>
      <c r="V180" s="84">
        <v>217376</v>
      </c>
      <c r="W180" s="84">
        <v>0</v>
      </c>
      <c r="X180" s="84">
        <v>96348</v>
      </c>
      <c r="Y180" s="84">
        <v>0</v>
      </c>
      <c r="Z180" s="84">
        <v>1142460</v>
      </c>
      <c r="AA180" s="84">
        <v>158708</v>
      </c>
      <c r="AB180" s="84">
        <v>55415</v>
      </c>
      <c r="AC180" s="84">
        <v>13713</v>
      </c>
      <c r="AD180" s="84">
        <v>9764</v>
      </c>
      <c r="AE180" s="84">
        <v>5437</v>
      </c>
      <c r="AF180" s="84">
        <v>0</v>
      </c>
      <c r="AG180" s="84">
        <v>5319</v>
      </c>
      <c r="AH180" s="84">
        <v>2700</v>
      </c>
      <c r="AI180" s="84">
        <v>2700</v>
      </c>
      <c r="AJ180" s="84">
        <v>0</v>
      </c>
      <c r="AK180" s="84">
        <v>406</v>
      </c>
      <c r="AL180" s="84">
        <v>0</v>
      </c>
      <c r="AM180" s="84">
        <v>17706</v>
      </c>
      <c r="AN180" s="84">
        <v>17168</v>
      </c>
      <c r="AO180" s="84">
        <v>22776</v>
      </c>
      <c r="AP180" s="84">
        <v>2143</v>
      </c>
      <c r="AQ180" s="84">
        <v>1767440</v>
      </c>
      <c r="AR180" s="84">
        <v>20641</v>
      </c>
      <c r="AS180" s="84">
        <v>1468727</v>
      </c>
      <c r="AT180" s="84">
        <v>0</v>
      </c>
      <c r="AU180" s="84">
        <v>0</v>
      </c>
      <c r="AV180" s="84">
        <v>0</v>
      </c>
      <c r="AW180" s="84">
        <v>0</v>
      </c>
      <c r="AX180" s="84">
        <v>0</v>
      </c>
      <c r="AY180" s="84">
        <v>0</v>
      </c>
      <c r="AZ180" s="84">
        <v>42634</v>
      </c>
      <c r="BA180" s="84">
        <v>362</v>
      </c>
      <c r="BB180" s="84">
        <v>1532363</v>
      </c>
      <c r="BC180" s="84">
        <v>0</v>
      </c>
      <c r="BD180" s="84">
        <v>0</v>
      </c>
      <c r="BE180" s="84">
        <v>0</v>
      </c>
      <c r="BF180" s="84">
        <v>492</v>
      </c>
      <c r="BG180" s="84">
        <v>0</v>
      </c>
      <c r="BH180" s="84">
        <v>492</v>
      </c>
      <c r="BI180" s="84">
        <v>166049</v>
      </c>
      <c r="BJ180" s="84">
        <v>65851</v>
      </c>
      <c r="BK180" s="84">
        <v>24147</v>
      </c>
      <c r="BL180" s="84">
        <v>0</v>
      </c>
      <c r="BM180" s="84">
        <v>0</v>
      </c>
      <c r="BN180" s="84">
        <v>0</v>
      </c>
      <c r="BO180" s="84">
        <v>0</v>
      </c>
      <c r="BP180" s="84">
        <v>0</v>
      </c>
      <c r="BQ180" s="84">
        <v>0</v>
      </c>
      <c r="BR180" s="84">
        <v>0</v>
      </c>
      <c r="BS180" s="84">
        <v>0</v>
      </c>
      <c r="BT180" s="84">
        <v>0</v>
      </c>
      <c r="BU180" s="84">
        <v>0</v>
      </c>
      <c r="BV180" s="84">
        <v>0</v>
      </c>
      <c r="BW180" s="84">
        <v>-21462</v>
      </c>
      <c r="BX180" s="84">
        <v>68536</v>
      </c>
      <c r="BY180" s="84">
        <v>1767440</v>
      </c>
      <c r="BZ180" s="84">
        <v>93298</v>
      </c>
      <c r="CA180" s="84">
        <v>0</v>
      </c>
      <c r="CB180" s="84">
        <v>0</v>
      </c>
      <c r="CC180" s="84">
        <v>13915</v>
      </c>
      <c r="CD180" s="84">
        <v>107214</v>
      </c>
      <c r="CE180" s="84">
        <v>0</v>
      </c>
      <c r="CF180" s="84">
        <v>0</v>
      </c>
      <c r="CG180" s="84">
        <v>0</v>
      </c>
      <c r="CH180" s="84">
        <v>0</v>
      </c>
    </row>
    <row r="181" spans="1:86" x14ac:dyDescent="0.25">
      <c r="A181" s="84">
        <v>201212</v>
      </c>
      <c r="B181" s="84">
        <v>1671</v>
      </c>
      <c r="C181" s="85" t="s">
        <v>335</v>
      </c>
      <c r="D181" s="84">
        <v>161639</v>
      </c>
      <c r="E181" s="84">
        <v>45194</v>
      </c>
      <c r="F181" s="84">
        <v>116445</v>
      </c>
      <c r="G181" s="84">
        <v>3</v>
      </c>
      <c r="H181" s="84">
        <v>30502</v>
      </c>
      <c r="I181" s="84">
        <v>17544</v>
      </c>
      <c r="J181" s="84">
        <v>129406</v>
      </c>
      <c r="K181" s="84">
        <v>-12472</v>
      </c>
      <c r="L181" s="84">
        <v>903</v>
      </c>
      <c r="M181" s="84">
        <v>75861</v>
      </c>
      <c r="N181" s="84">
        <v>7262</v>
      </c>
      <c r="O181" s="84">
        <v>2494</v>
      </c>
      <c r="P181" s="84">
        <v>110995</v>
      </c>
      <c r="Q181" s="84">
        <v>-2883</v>
      </c>
      <c r="R181" s="84">
        <v>0</v>
      </c>
      <c r="S181" s="84">
        <v>-81659</v>
      </c>
      <c r="T181" s="84">
        <v>13870</v>
      </c>
      <c r="U181" s="84">
        <v>-95529</v>
      </c>
      <c r="V181" s="84">
        <v>299050</v>
      </c>
      <c r="W181" s="84">
        <v>0</v>
      </c>
      <c r="X181" s="84">
        <v>95644</v>
      </c>
      <c r="Y181" s="84">
        <v>0</v>
      </c>
      <c r="Z181" s="84">
        <v>1633020</v>
      </c>
      <c r="AA181" s="84">
        <v>226149</v>
      </c>
      <c r="AB181" s="84">
        <v>6394</v>
      </c>
      <c r="AC181" s="84">
        <v>8514</v>
      </c>
      <c r="AD181" s="84">
        <v>9788</v>
      </c>
      <c r="AE181" s="84">
        <v>5711</v>
      </c>
      <c r="AF181" s="84">
        <v>0</v>
      </c>
      <c r="AG181" s="84">
        <v>12757</v>
      </c>
      <c r="AH181" s="84">
        <v>0</v>
      </c>
      <c r="AI181" s="84">
        <v>0</v>
      </c>
      <c r="AJ181" s="84">
        <v>0</v>
      </c>
      <c r="AK181" s="84">
        <v>4376</v>
      </c>
      <c r="AL181" s="84">
        <v>0</v>
      </c>
      <c r="AM181" s="84">
        <v>813</v>
      </c>
      <c r="AN181" s="84">
        <v>0</v>
      </c>
      <c r="AO181" s="84">
        <v>16334</v>
      </c>
      <c r="AP181" s="84">
        <v>6642</v>
      </c>
      <c r="AQ181" s="84">
        <v>2325191</v>
      </c>
      <c r="AR181" s="84">
        <v>24402</v>
      </c>
      <c r="AS181" s="84">
        <v>2048405</v>
      </c>
      <c r="AT181" s="84">
        <v>0</v>
      </c>
      <c r="AU181" s="84">
        <v>0</v>
      </c>
      <c r="AV181" s="84">
        <v>0</v>
      </c>
      <c r="AW181" s="84">
        <v>0</v>
      </c>
      <c r="AX181" s="84">
        <v>350</v>
      </c>
      <c r="AY181" s="84">
        <v>0</v>
      </c>
      <c r="AZ181" s="84">
        <v>45745</v>
      </c>
      <c r="BA181" s="84">
        <v>60</v>
      </c>
      <c r="BB181" s="84">
        <v>2118962</v>
      </c>
      <c r="BC181" s="84">
        <v>0</v>
      </c>
      <c r="BD181" s="84">
        <v>0</v>
      </c>
      <c r="BE181" s="84">
        <v>0</v>
      </c>
      <c r="BF181" s="84">
        <v>532</v>
      </c>
      <c r="BG181" s="84">
        <v>246</v>
      </c>
      <c r="BH181" s="84">
        <v>778</v>
      </c>
      <c r="BI181" s="84">
        <v>157043</v>
      </c>
      <c r="BJ181" s="84">
        <v>109752</v>
      </c>
      <c r="BK181" s="84">
        <v>55246</v>
      </c>
      <c r="BL181" s="84">
        <v>401</v>
      </c>
      <c r="BM181" s="84">
        <v>0</v>
      </c>
      <c r="BN181" s="84">
        <v>401</v>
      </c>
      <c r="BO181" s="84">
        <v>0</v>
      </c>
      <c r="BP181" s="84">
        <v>0</v>
      </c>
      <c r="BQ181" s="84">
        <v>0</v>
      </c>
      <c r="BR181" s="84">
        <v>0</v>
      </c>
      <c r="BS181" s="84">
        <v>0</v>
      </c>
      <c r="BT181" s="84">
        <v>0</v>
      </c>
      <c r="BU181" s="84">
        <v>0</v>
      </c>
      <c r="BV181" s="84">
        <v>0</v>
      </c>
      <c r="BW181" s="84">
        <v>-116991</v>
      </c>
      <c r="BX181" s="84">
        <v>48408</v>
      </c>
      <c r="BY181" s="84">
        <v>2325191</v>
      </c>
      <c r="BZ181" s="84">
        <v>70407</v>
      </c>
      <c r="CA181" s="84">
        <v>0</v>
      </c>
      <c r="CB181" s="84">
        <v>0</v>
      </c>
      <c r="CC181" s="84">
        <v>8640</v>
      </c>
      <c r="CD181" s="84">
        <v>79047</v>
      </c>
      <c r="CE181" s="84">
        <v>0</v>
      </c>
      <c r="CF181" s="84">
        <v>0</v>
      </c>
      <c r="CG181" s="84">
        <v>0</v>
      </c>
      <c r="CH181" s="84">
        <v>0</v>
      </c>
    </row>
    <row r="182" spans="1:86" x14ac:dyDescent="0.25">
      <c r="A182" s="84">
        <v>201312</v>
      </c>
      <c r="B182" s="84">
        <v>1671</v>
      </c>
      <c r="C182" s="85" t="s">
        <v>335</v>
      </c>
      <c r="D182" s="84">
        <v>148273</v>
      </c>
      <c r="E182" s="84">
        <v>40292</v>
      </c>
      <c r="F182" s="84">
        <v>107981</v>
      </c>
      <c r="G182" s="84">
        <v>77</v>
      </c>
      <c r="H182" s="84">
        <v>53810</v>
      </c>
      <c r="I182" s="84">
        <v>26168</v>
      </c>
      <c r="J182" s="84">
        <v>135699</v>
      </c>
      <c r="K182" s="84">
        <v>-3068</v>
      </c>
      <c r="L182" s="84">
        <v>525</v>
      </c>
      <c r="M182" s="84">
        <v>90450</v>
      </c>
      <c r="N182" s="84">
        <v>9448</v>
      </c>
      <c r="O182" s="84">
        <v>7665</v>
      </c>
      <c r="P182" s="84">
        <v>69891</v>
      </c>
      <c r="Q182" s="84">
        <v>-4476</v>
      </c>
      <c r="R182" s="84">
        <v>0</v>
      </c>
      <c r="S182" s="84">
        <v>-48773</v>
      </c>
      <c r="T182" s="84">
        <v>813</v>
      </c>
      <c r="U182" s="84">
        <v>-49586</v>
      </c>
      <c r="V182" s="84">
        <v>229728</v>
      </c>
      <c r="W182" s="84">
        <v>0</v>
      </c>
      <c r="X182" s="84">
        <v>226125</v>
      </c>
      <c r="Y182" s="84">
        <v>0</v>
      </c>
      <c r="Z182" s="84">
        <v>1603299</v>
      </c>
      <c r="AA182" s="84">
        <v>37125</v>
      </c>
      <c r="AB182" s="84">
        <v>0</v>
      </c>
      <c r="AC182" s="84">
        <v>6584</v>
      </c>
      <c r="AD182" s="84">
        <v>25982</v>
      </c>
      <c r="AE182" s="84">
        <v>7480</v>
      </c>
      <c r="AF182" s="84">
        <v>0</v>
      </c>
      <c r="AG182" s="84">
        <v>13966</v>
      </c>
      <c r="AH182" s="84">
        <v>0</v>
      </c>
      <c r="AI182" s="84">
        <v>0</v>
      </c>
      <c r="AJ182" s="84">
        <v>0</v>
      </c>
      <c r="AK182" s="84">
        <v>3048</v>
      </c>
      <c r="AL182" s="84">
        <v>0</v>
      </c>
      <c r="AM182" s="84">
        <v>0</v>
      </c>
      <c r="AN182" s="84">
        <v>0</v>
      </c>
      <c r="AO182" s="84">
        <v>14521</v>
      </c>
      <c r="AP182" s="84">
        <v>8636</v>
      </c>
      <c r="AQ182" s="84">
        <v>2176494</v>
      </c>
      <c r="AR182" s="84">
        <v>0</v>
      </c>
      <c r="AS182" s="84">
        <v>1945673</v>
      </c>
      <c r="AT182" s="84">
        <v>0</v>
      </c>
      <c r="AU182" s="84">
        <v>0</v>
      </c>
      <c r="AV182" s="84">
        <v>0</v>
      </c>
      <c r="AW182" s="84">
        <v>0</v>
      </c>
      <c r="AX182" s="84">
        <v>0</v>
      </c>
      <c r="AY182" s="84">
        <v>0</v>
      </c>
      <c r="AZ182" s="84">
        <v>64461</v>
      </c>
      <c r="BA182" s="84">
        <v>52</v>
      </c>
      <c r="BB182" s="84">
        <v>2010187</v>
      </c>
      <c r="BC182" s="84">
        <v>0</v>
      </c>
      <c r="BD182" s="84">
        <v>0</v>
      </c>
      <c r="BE182" s="84">
        <v>0</v>
      </c>
      <c r="BF182" s="84">
        <v>457</v>
      </c>
      <c r="BG182" s="84">
        <v>213</v>
      </c>
      <c r="BH182" s="84">
        <v>670</v>
      </c>
      <c r="BI182" s="84">
        <v>81643</v>
      </c>
      <c r="BJ182" s="84">
        <v>14685</v>
      </c>
      <c r="BK182" s="84">
        <v>103325</v>
      </c>
      <c r="BL182" s="84">
        <v>268</v>
      </c>
      <c r="BM182" s="84">
        <v>0</v>
      </c>
      <c r="BN182" s="84">
        <v>268</v>
      </c>
      <c r="BO182" s="84">
        <v>0</v>
      </c>
      <c r="BP182" s="84">
        <v>0</v>
      </c>
      <c r="BQ182" s="84">
        <v>0</v>
      </c>
      <c r="BR182" s="84">
        <v>0</v>
      </c>
      <c r="BS182" s="84">
        <v>0</v>
      </c>
      <c r="BT182" s="84">
        <v>0</v>
      </c>
      <c r="BU182" s="84">
        <v>0</v>
      </c>
      <c r="BV182" s="84">
        <v>0</v>
      </c>
      <c r="BW182" s="84">
        <v>-34282</v>
      </c>
      <c r="BX182" s="84">
        <v>83995</v>
      </c>
      <c r="BY182" s="84">
        <v>2176494</v>
      </c>
      <c r="BZ182" s="84">
        <v>51386</v>
      </c>
      <c r="CA182" s="84">
        <v>0</v>
      </c>
      <c r="CB182" s="84">
        <v>0</v>
      </c>
      <c r="CC182" s="84">
        <v>10523</v>
      </c>
      <c r="CD182" s="84">
        <v>61908</v>
      </c>
      <c r="CE182" s="84">
        <v>0</v>
      </c>
      <c r="CF182" s="84">
        <v>0</v>
      </c>
      <c r="CG182" s="84">
        <v>0</v>
      </c>
      <c r="CH182" s="84">
        <v>0</v>
      </c>
    </row>
    <row r="183" spans="1:86" x14ac:dyDescent="0.25">
      <c r="A183" s="84">
        <v>201412</v>
      </c>
      <c r="B183" s="84">
        <v>1671</v>
      </c>
      <c r="C183" s="85" t="s">
        <v>335</v>
      </c>
      <c r="D183" s="84">
        <v>154594</v>
      </c>
      <c r="E183" s="84">
        <v>31464</v>
      </c>
      <c r="F183" s="84">
        <v>123130</v>
      </c>
      <c r="G183" s="84">
        <v>335</v>
      </c>
      <c r="H183" s="84">
        <v>82538</v>
      </c>
      <c r="I183" s="84">
        <v>38814</v>
      </c>
      <c r="J183" s="84">
        <v>167189</v>
      </c>
      <c r="K183" s="84">
        <v>-1553</v>
      </c>
      <c r="L183" s="84">
        <v>20845</v>
      </c>
      <c r="M183" s="84">
        <v>75758</v>
      </c>
      <c r="N183" s="84">
        <v>11703</v>
      </c>
      <c r="O183" s="84">
        <v>4483</v>
      </c>
      <c r="P183" s="84">
        <v>93505</v>
      </c>
      <c r="Q183" s="84">
        <v>683</v>
      </c>
      <c r="R183" s="84">
        <v>0</v>
      </c>
      <c r="S183" s="84">
        <v>1715</v>
      </c>
      <c r="T183" s="84">
        <v>0</v>
      </c>
      <c r="U183" s="84">
        <v>1715</v>
      </c>
      <c r="V183" s="84">
        <v>194928</v>
      </c>
      <c r="W183" s="84">
        <v>0</v>
      </c>
      <c r="X183" s="84">
        <v>427759</v>
      </c>
      <c r="Y183" s="84">
        <v>0</v>
      </c>
      <c r="Z183" s="84">
        <v>1562583</v>
      </c>
      <c r="AA183" s="84">
        <v>8735</v>
      </c>
      <c r="AB183" s="84">
        <v>0</v>
      </c>
      <c r="AC183" s="84">
        <v>6244</v>
      </c>
      <c r="AD183" s="84">
        <v>14454</v>
      </c>
      <c r="AE183" s="84">
        <v>5518</v>
      </c>
      <c r="AF183" s="84">
        <v>0</v>
      </c>
      <c r="AG183" s="84">
        <v>13099</v>
      </c>
      <c r="AH183" s="84">
        <v>0</v>
      </c>
      <c r="AI183" s="84">
        <v>0</v>
      </c>
      <c r="AJ183" s="84">
        <v>0</v>
      </c>
      <c r="AK183" s="84">
        <v>1570</v>
      </c>
      <c r="AL183" s="84">
        <v>0</v>
      </c>
      <c r="AM183" s="84">
        <v>0</v>
      </c>
      <c r="AN183" s="84">
        <v>0</v>
      </c>
      <c r="AO183" s="84">
        <v>19198</v>
      </c>
      <c r="AP183" s="84">
        <v>7906</v>
      </c>
      <c r="AQ183" s="84">
        <v>2261995</v>
      </c>
      <c r="AR183" s="84">
        <v>0</v>
      </c>
      <c r="AS183" s="84">
        <v>2043918</v>
      </c>
      <c r="AT183" s="84">
        <v>0</v>
      </c>
      <c r="AU183" s="84">
        <v>0</v>
      </c>
      <c r="AV183" s="84">
        <v>0</v>
      </c>
      <c r="AW183" s="84">
        <v>0</v>
      </c>
      <c r="AX183" s="84">
        <v>0</v>
      </c>
      <c r="AY183" s="84">
        <v>0</v>
      </c>
      <c r="AZ183" s="84">
        <v>48050</v>
      </c>
      <c r="BA183" s="84">
        <v>31</v>
      </c>
      <c r="BB183" s="84">
        <v>2091999</v>
      </c>
      <c r="BC183" s="84">
        <v>0</v>
      </c>
      <c r="BD183" s="84">
        <v>0</v>
      </c>
      <c r="BE183" s="84">
        <v>0</v>
      </c>
      <c r="BF183" s="84">
        <v>1823</v>
      </c>
      <c r="BG183" s="84">
        <v>0</v>
      </c>
      <c r="BH183" s="84">
        <v>1823</v>
      </c>
      <c r="BI183" s="84">
        <v>81643</v>
      </c>
      <c r="BJ183" s="84">
        <v>18085</v>
      </c>
      <c r="BK183" s="84">
        <v>110125</v>
      </c>
      <c r="BL183" s="84">
        <v>-112</v>
      </c>
      <c r="BM183" s="84">
        <v>0</v>
      </c>
      <c r="BN183" s="84">
        <v>-112</v>
      </c>
      <c r="BO183" s="84">
        <v>0</v>
      </c>
      <c r="BP183" s="84">
        <v>0</v>
      </c>
      <c r="BQ183" s="84">
        <v>0</v>
      </c>
      <c r="BR183" s="84">
        <v>0</v>
      </c>
      <c r="BS183" s="84">
        <v>0</v>
      </c>
      <c r="BT183" s="84">
        <v>0</v>
      </c>
      <c r="BU183" s="84">
        <v>0</v>
      </c>
      <c r="BV183" s="84">
        <v>0</v>
      </c>
      <c r="BW183" s="84">
        <v>-41567</v>
      </c>
      <c r="BX183" s="84">
        <v>86530</v>
      </c>
      <c r="BY183" s="84">
        <v>2261995</v>
      </c>
      <c r="BZ183" s="84">
        <v>21900</v>
      </c>
      <c r="CA183" s="84">
        <v>0</v>
      </c>
      <c r="CB183" s="84">
        <v>0</v>
      </c>
      <c r="CC183" s="84">
        <v>11297</v>
      </c>
      <c r="CD183" s="84">
        <v>33197</v>
      </c>
      <c r="CE183" s="84">
        <v>0</v>
      </c>
      <c r="CF183" s="84">
        <v>0</v>
      </c>
      <c r="CG183" s="84">
        <v>37274</v>
      </c>
      <c r="CH183" s="84">
        <v>37274</v>
      </c>
    </row>
    <row r="184" spans="1:86" x14ac:dyDescent="0.25">
      <c r="A184" s="84">
        <v>201512</v>
      </c>
      <c r="B184" s="84">
        <v>1671</v>
      </c>
      <c r="C184" s="85" t="s">
        <v>335</v>
      </c>
      <c r="D184" s="84">
        <v>175935</v>
      </c>
      <c r="E184" s="84">
        <v>23830</v>
      </c>
      <c r="F184" s="84">
        <v>152105</v>
      </c>
      <c r="G184" s="84">
        <v>0</v>
      </c>
      <c r="H184" s="84">
        <v>96969</v>
      </c>
      <c r="I184" s="84">
        <v>54054</v>
      </c>
      <c r="J184" s="84">
        <v>195020</v>
      </c>
      <c r="K184" s="84">
        <v>-2608</v>
      </c>
      <c r="L184" s="84">
        <v>25291</v>
      </c>
      <c r="M184" s="84">
        <v>89474</v>
      </c>
      <c r="N184" s="84">
        <v>9034</v>
      </c>
      <c r="O184" s="84">
        <v>4678</v>
      </c>
      <c r="P184" s="84">
        <v>348747</v>
      </c>
      <c r="Q184" s="84">
        <v>-13570</v>
      </c>
      <c r="R184" s="84">
        <v>0</v>
      </c>
      <c r="S184" s="84">
        <v>-247800</v>
      </c>
      <c r="T184" s="84">
        <v>0</v>
      </c>
      <c r="U184" s="84">
        <v>-247800</v>
      </c>
      <c r="V184" s="84">
        <v>247664</v>
      </c>
      <c r="W184" s="84">
        <v>0</v>
      </c>
      <c r="X184" s="84">
        <v>611260</v>
      </c>
      <c r="Y184" s="84">
        <v>0</v>
      </c>
      <c r="Z184" s="84">
        <v>1394912</v>
      </c>
      <c r="AA184" s="84">
        <v>0</v>
      </c>
      <c r="AB184" s="84">
        <v>0</v>
      </c>
      <c r="AC184" s="84">
        <v>22</v>
      </c>
      <c r="AD184" s="84">
        <v>6486</v>
      </c>
      <c r="AE184" s="84">
        <v>0</v>
      </c>
      <c r="AF184" s="84">
        <v>0</v>
      </c>
      <c r="AG184" s="84">
        <v>13168</v>
      </c>
      <c r="AH184" s="84">
        <v>0</v>
      </c>
      <c r="AI184" s="84">
        <v>0</v>
      </c>
      <c r="AJ184" s="84">
        <v>0</v>
      </c>
      <c r="AK184" s="84">
        <v>1345</v>
      </c>
      <c r="AL184" s="84">
        <v>0</v>
      </c>
      <c r="AM184" s="84">
        <v>0</v>
      </c>
      <c r="AN184" s="84">
        <v>0</v>
      </c>
      <c r="AO184" s="84">
        <v>8686</v>
      </c>
      <c r="AP184" s="84">
        <v>3312</v>
      </c>
      <c r="AQ184" s="84">
        <v>2286856</v>
      </c>
      <c r="AR184" s="84">
        <v>0</v>
      </c>
      <c r="AS184" s="84">
        <v>1957716</v>
      </c>
      <c r="AT184" s="84">
        <v>0</v>
      </c>
      <c r="AU184" s="84">
        <v>0</v>
      </c>
      <c r="AV184" s="84">
        <v>0</v>
      </c>
      <c r="AW184" s="84">
        <v>0</v>
      </c>
      <c r="AX184" s="84">
        <v>0</v>
      </c>
      <c r="AY184" s="84">
        <v>0</v>
      </c>
      <c r="AZ184" s="84">
        <v>45239</v>
      </c>
      <c r="BA184" s="84">
        <v>36</v>
      </c>
      <c r="BB184" s="84">
        <v>2002991</v>
      </c>
      <c r="BC184" s="84">
        <v>0</v>
      </c>
      <c r="BD184" s="84">
        <v>0</v>
      </c>
      <c r="BE184" s="84">
        <v>0</v>
      </c>
      <c r="BF184" s="84">
        <v>3408</v>
      </c>
      <c r="BG184" s="84">
        <v>0</v>
      </c>
      <c r="BH184" s="84">
        <v>3408</v>
      </c>
      <c r="BI184" s="84">
        <v>81643</v>
      </c>
      <c r="BJ184" s="84">
        <v>36000</v>
      </c>
      <c r="BK184" s="84">
        <v>434125</v>
      </c>
      <c r="BL184" s="84">
        <v>-28</v>
      </c>
      <c r="BM184" s="84">
        <v>0</v>
      </c>
      <c r="BN184" s="84">
        <v>-28</v>
      </c>
      <c r="BO184" s="84">
        <v>0</v>
      </c>
      <c r="BP184" s="84">
        <v>0</v>
      </c>
      <c r="BQ184" s="84">
        <v>0</v>
      </c>
      <c r="BR184" s="84">
        <v>0</v>
      </c>
      <c r="BS184" s="84">
        <v>0</v>
      </c>
      <c r="BT184" s="84">
        <v>0</v>
      </c>
      <c r="BU184" s="84">
        <v>0</v>
      </c>
      <c r="BV184" s="84">
        <v>0</v>
      </c>
      <c r="BW184" s="84">
        <v>-271282</v>
      </c>
      <c r="BX184" s="84">
        <v>198814</v>
      </c>
      <c r="BY184" s="84">
        <v>2286856</v>
      </c>
      <c r="BZ184" s="84">
        <v>15900</v>
      </c>
      <c r="CA184" s="84">
        <v>0</v>
      </c>
      <c r="CB184" s="84">
        <v>0</v>
      </c>
      <c r="CC184" s="84">
        <v>11570</v>
      </c>
      <c r="CD184" s="84">
        <v>27470</v>
      </c>
      <c r="CE184" s="84">
        <v>0</v>
      </c>
      <c r="CF184" s="84">
        <v>0</v>
      </c>
      <c r="CG184" s="84">
        <v>34027</v>
      </c>
      <c r="CH184" s="84">
        <v>34027</v>
      </c>
    </row>
    <row r="185" spans="1:86" x14ac:dyDescent="0.25">
      <c r="A185" s="84">
        <v>200812</v>
      </c>
      <c r="B185" s="84">
        <v>1693</v>
      </c>
      <c r="C185" s="85" t="s">
        <v>511</v>
      </c>
      <c r="D185" s="84">
        <v>41188</v>
      </c>
      <c r="E185" s="84">
        <v>11727</v>
      </c>
      <c r="F185" s="84">
        <v>29461</v>
      </c>
      <c r="G185" s="84">
        <v>0</v>
      </c>
      <c r="H185" s="84">
        <v>1372</v>
      </c>
      <c r="I185" s="84">
        <v>1394</v>
      </c>
      <c r="J185" s="84">
        <v>29439</v>
      </c>
      <c r="K185" s="84">
        <v>-161</v>
      </c>
      <c r="L185" s="84">
        <v>0</v>
      </c>
      <c r="M185" s="84">
        <v>4966</v>
      </c>
      <c r="N185" s="84">
        <v>209</v>
      </c>
      <c r="O185" s="84">
        <v>471</v>
      </c>
      <c r="P185" s="84">
        <v>4728</v>
      </c>
      <c r="Q185" s="84">
        <v>0</v>
      </c>
      <c r="R185" s="84">
        <v>0</v>
      </c>
      <c r="S185" s="84">
        <v>18904</v>
      </c>
      <c r="T185" s="84">
        <v>4794</v>
      </c>
      <c r="U185" s="84">
        <v>14110</v>
      </c>
      <c r="V185" s="84">
        <v>105</v>
      </c>
      <c r="W185" s="84">
        <v>0</v>
      </c>
      <c r="X185" s="84">
        <v>137124</v>
      </c>
      <c r="Y185" s="84">
        <v>0</v>
      </c>
      <c r="Z185" s="84">
        <v>407875</v>
      </c>
      <c r="AA185" s="84">
        <v>0</v>
      </c>
      <c r="AB185" s="84">
        <v>0</v>
      </c>
      <c r="AC185" s="84">
        <v>0</v>
      </c>
      <c r="AD185" s="84">
        <v>0</v>
      </c>
      <c r="AE185" s="84">
        <v>0</v>
      </c>
      <c r="AF185" s="84">
        <v>0</v>
      </c>
      <c r="AG185" s="84">
        <v>5282</v>
      </c>
      <c r="AH185" s="84">
        <v>0</v>
      </c>
      <c r="AI185" s="84">
        <v>0</v>
      </c>
      <c r="AJ185" s="84">
        <v>0</v>
      </c>
      <c r="AK185" s="84">
        <v>786</v>
      </c>
      <c r="AL185" s="84">
        <v>0</v>
      </c>
      <c r="AM185" s="84">
        <v>0</v>
      </c>
      <c r="AN185" s="84">
        <v>0</v>
      </c>
      <c r="AO185" s="84">
        <v>5415</v>
      </c>
      <c r="AP185" s="84">
        <v>223</v>
      </c>
      <c r="AQ185" s="84">
        <v>556810</v>
      </c>
      <c r="AR185" s="84">
        <v>58870</v>
      </c>
      <c r="AS185" s="84">
        <v>176782</v>
      </c>
      <c r="AT185" s="84">
        <v>0</v>
      </c>
      <c r="AU185" s="84">
        <v>0</v>
      </c>
      <c r="AV185" s="84">
        <v>97921</v>
      </c>
      <c r="AW185" s="84">
        <v>0</v>
      </c>
      <c r="AX185" s="84">
        <v>2593</v>
      </c>
      <c r="AY185" s="84">
        <v>0</v>
      </c>
      <c r="AZ185" s="84">
        <v>3191</v>
      </c>
      <c r="BA185" s="84">
        <v>1015</v>
      </c>
      <c r="BB185" s="84">
        <v>340372</v>
      </c>
      <c r="BC185" s="84">
        <v>0</v>
      </c>
      <c r="BD185" s="84">
        <v>2352</v>
      </c>
      <c r="BE185" s="84">
        <v>0</v>
      </c>
      <c r="BF185" s="84">
        <v>255</v>
      </c>
      <c r="BG185" s="84">
        <v>0</v>
      </c>
      <c r="BH185" s="84">
        <v>2607</v>
      </c>
      <c r="BI185" s="84">
        <v>0</v>
      </c>
      <c r="BJ185" s="84">
        <v>99865</v>
      </c>
      <c r="BK185" s="84">
        <v>0</v>
      </c>
      <c r="BL185" s="84">
        <v>0</v>
      </c>
      <c r="BM185" s="84">
        <v>0</v>
      </c>
      <c r="BN185" s="84">
        <v>0</v>
      </c>
      <c r="BO185" s="84">
        <v>0</v>
      </c>
      <c r="BP185" s="84">
        <v>0</v>
      </c>
      <c r="BQ185" s="84">
        <v>0</v>
      </c>
      <c r="BR185" s="84">
        <v>0</v>
      </c>
      <c r="BS185" s="84">
        <v>0</v>
      </c>
      <c r="BT185" s="84">
        <v>0</v>
      </c>
      <c r="BU185" s="84">
        <v>0</v>
      </c>
      <c r="BV185" s="84">
        <v>0</v>
      </c>
      <c r="BW185" s="84">
        <v>113966</v>
      </c>
      <c r="BX185" s="84">
        <v>213831</v>
      </c>
      <c r="BY185" s="84">
        <v>556810</v>
      </c>
      <c r="BZ185" s="84">
        <v>44704</v>
      </c>
      <c r="CA185" s="84">
        <v>0</v>
      </c>
      <c r="CB185" s="84">
        <v>0</v>
      </c>
      <c r="CC185" s="84">
        <v>4709</v>
      </c>
      <c r="CD185" s="84">
        <v>49413</v>
      </c>
      <c r="CE185" s="84">
        <v>7704</v>
      </c>
      <c r="CF185" s="84">
        <v>0</v>
      </c>
      <c r="CG185" s="84">
        <v>0</v>
      </c>
      <c r="CH185" s="84">
        <v>7704</v>
      </c>
    </row>
    <row r="186" spans="1:86" x14ac:dyDescent="0.25">
      <c r="A186" s="84">
        <v>200912</v>
      </c>
      <c r="B186" s="84">
        <v>1693</v>
      </c>
      <c r="C186" s="85" t="s">
        <v>511</v>
      </c>
      <c r="D186" s="84">
        <v>31365</v>
      </c>
      <c r="E186" s="84">
        <v>18683</v>
      </c>
      <c r="F186" s="84">
        <v>12682</v>
      </c>
      <c r="G186" s="84">
        <v>0</v>
      </c>
      <c r="H186" s="84">
        <v>1232</v>
      </c>
      <c r="I186" s="84">
        <v>1360</v>
      </c>
      <c r="J186" s="84">
        <v>12554</v>
      </c>
      <c r="K186" s="84">
        <v>564</v>
      </c>
      <c r="L186" s="84">
        <v>0</v>
      </c>
      <c r="M186" s="84">
        <v>10129</v>
      </c>
      <c r="N186" s="84">
        <v>1497</v>
      </c>
      <c r="O186" s="84">
        <v>1366</v>
      </c>
      <c r="P186" s="84">
        <v>112729</v>
      </c>
      <c r="Q186" s="84">
        <v>0</v>
      </c>
      <c r="R186" s="84">
        <v>0</v>
      </c>
      <c r="S186" s="84">
        <v>-112603</v>
      </c>
      <c r="T186" s="84">
        <v>851</v>
      </c>
      <c r="U186" s="84">
        <v>-113454</v>
      </c>
      <c r="V186" s="84">
        <v>2113</v>
      </c>
      <c r="W186" s="84">
        <v>0</v>
      </c>
      <c r="X186" s="84">
        <v>213011</v>
      </c>
      <c r="Y186" s="84">
        <v>0</v>
      </c>
      <c r="Z186" s="84">
        <v>257213</v>
      </c>
      <c r="AA186" s="84">
        <v>0</v>
      </c>
      <c r="AB186" s="84">
        <v>0</v>
      </c>
      <c r="AC186" s="84">
        <v>0</v>
      </c>
      <c r="AD186" s="84">
        <v>0</v>
      </c>
      <c r="AE186" s="84">
        <v>0</v>
      </c>
      <c r="AF186" s="84">
        <v>0</v>
      </c>
      <c r="AG186" s="84">
        <v>4700</v>
      </c>
      <c r="AH186" s="84">
        <v>0</v>
      </c>
      <c r="AI186" s="84">
        <v>0</v>
      </c>
      <c r="AJ186" s="84">
        <v>0</v>
      </c>
      <c r="AK186" s="84">
        <v>545</v>
      </c>
      <c r="AL186" s="84">
        <v>0</v>
      </c>
      <c r="AM186" s="84">
        <v>223</v>
      </c>
      <c r="AN186" s="84">
        <v>0</v>
      </c>
      <c r="AO186" s="84">
        <v>11888</v>
      </c>
      <c r="AP186" s="84">
        <v>350</v>
      </c>
      <c r="AQ186" s="84">
        <v>490043</v>
      </c>
      <c r="AR186" s="84">
        <v>57031</v>
      </c>
      <c r="AS186" s="84">
        <v>319790</v>
      </c>
      <c r="AT186" s="84">
        <v>0</v>
      </c>
      <c r="AU186" s="84">
        <v>0</v>
      </c>
      <c r="AV186" s="84">
        <v>0</v>
      </c>
      <c r="AW186" s="84">
        <v>0</v>
      </c>
      <c r="AX186" s="84">
        <v>0</v>
      </c>
      <c r="AY186" s="84">
        <v>0</v>
      </c>
      <c r="AZ186" s="84">
        <v>7550</v>
      </c>
      <c r="BA186" s="84">
        <v>890</v>
      </c>
      <c r="BB186" s="84">
        <v>385261</v>
      </c>
      <c r="BC186" s="84">
        <v>0</v>
      </c>
      <c r="BD186" s="84">
        <v>3442</v>
      </c>
      <c r="BE186" s="84">
        <v>0</v>
      </c>
      <c r="BF186" s="84">
        <v>1149</v>
      </c>
      <c r="BG186" s="84">
        <v>0</v>
      </c>
      <c r="BH186" s="84">
        <v>4591</v>
      </c>
      <c r="BI186" s="84">
        <v>0</v>
      </c>
      <c r="BJ186" s="84">
        <v>99743</v>
      </c>
      <c r="BK186" s="84">
        <v>0</v>
      </c>
      <c r="BL186" s="84">
        <v>0</v>
      </c>
      <c r="BM186" s="84">
        <v>0</v>
      </c>
      <c r="BN186" s="84">
        <v>0</v>
      </c>
      <c r="BO186" s="84">
        <v>0</v>
      </c>
      <c r="BP186" s="84">
        <v>0</v>
      </c>
      <c r="BQ186" s="84">
        <v>0</v>
      </c>
      <c r="BR186" s="84">
        <v>0</v>
      </c>
      <c r="BS186" s="84">
        <v>0</v>
      </c>
      <c r="BT186" s="84">
        <v>0</v>
      </c>
      <c r="BU186" s="84">
        <v>0</v>
      </c>
      <c r="BV186" s="84">
        <v>0</v>
      </c>
      <c r="BW186" s="84">
        <v>448</v>
      </c>
      <c r="BX186" s="84">
        <v>100191</v>
      </c>
      <c r="BY186" s="84">
        <v>490043</v>
      </c>
      <c r="BZ186" s="84">
        <v>44651</v>
      </c>
      <c r="CA186" s="84">
        <v>0</v>
      </c>
      <c r="CB186" s="84">
        <v>0</v>
      </c>
      <c r="CC186" s="84">
        <v>2797</v>
      </c>
      <c r="CD186" s="84">
        <v>47448</v>
      </c>
      <c r="CE186" s="84">
        <v>0</v>
      </c>
      <c r="CF186" s="84">
        <v>0</v>
      </c>
      <c r="CG186" s="84">
        <v>0</v>
      </c>
      <c r="CH186" s="84">
        <v>0</v>
      </c>
    </row>
    <row r="187" spans="1:86" x14ac:dyDescent="0.25">
      <c r="A187" s="84">
        <v>201012</v>
      </c>
      <c r="B187" s="84">
        <v>1693</v>
      </c>
      <c r="C187" s="85" t="s">
        <v>511</v>
      </c>
      <c r="D187" s="84">
        <v>19035</v>
      </c>
      <c r="E187" s="84">
        <v>11499</v>
      </c>
      <c r="F187" s="84">
        <v>7536</v>
      </c>
      <c r="G187" s="84">
        <v>0</v>
      </c>
      <c r="H187" s="84">
        <v>1513</v>
      </c>
      <c r="I187" s="84">
        <v>1887</v>
      </c>
      <c r="J187" s="84">
        <v>7162</v>
      </c>
      <c r="K187" s="84">
        <v>148</v>
      </c>
      <c r="L187" s="84">
        <v>140</v>
      </c>
      <c r="M187" s="84">
        <v>13938</v>
      </c>
      <c r="N187" s="84">
        <v>1497</v>
      </c>
      <c r="O187" s="84">
        <v>1191</v>
      </c>
      <c r="P187" s="84">
        <v>1328</v>
      </c>
      <c r="Q187" s="84">
        <v>0</v>
      </c>
      <c r="R187" s="84">
        <v>0</v>
      </c>
      <c r="S187" s="84">
        <v>-10504</v>
      </c>
      <c r="T187" s="84">
        <v>-855</v>
      </c>
      <c r="U187" s="84">
        <v>-9649</v>
      </c>
      <c r="V187" s="84">
        <v>115986</v>
      </c>
      <c r="W187" s="84">
        <v>0</v>
      </c>
      <c r="X187" s="84">
        <v>106132</v>
      </c>
      <c r="Y187" s="84">
        <v>0</v>
      </c>
      <c r="Z187" s="84">
        <v>186525</v>
      </c>
      <c r="AA187" s="84">
        <v>0</v>
      </c>
      <c r="AB187" s="84">
        <v>0</v>
      </c>
      <c r="AC187" s="84">
        <v>0</v>
      </c>
      <c r="AD187" s="84">
        <v>0</v>
      </c>
      <c r="AE187" s="84">
        <v>0</v>
      </c>
      <c r="AF187" s="84">
        <v>0</v>
      </c>
      <c r="AG187" s="84">
        <v>3382</v>
      </c>
      <c r="AH187" s="84">
        <v>0</v>
      </c>
      <c r="AI187" s="84">
        <v>0</v>
      </c>
      <c r="AJ187" s="84">
        <v>0</v>
      </c>
      <c r="AK187" s="84">
        <v>374</v>
      </c>
      <c r="AL187" s="84">
        <v>0</v>
      </c>
      <c r="AM187" s="84">
        <v>46</v>
      </c>
      <c r="AN187" s="84">
        <v>0</v>
      </c>
      <c r="AO187" s="84">
        <v>17972</v>
      </c>
      <c r="AP187" s="84">
        <v>214</v>
      </c>
      <c r="AQ187" s="84">
        <v>430631</v>
      </c>
      <c r="AR187" s="84">
        <v>3090</v>
      </c>
      <c r="AS187" s="84">
        <v>323932</v>
      </c>
      <c r="AT187" s="84">
        <v>0</v>
      </c>
      <c r="AU187" s="84">
        <v>0</v>
      </c>
      <c r="AV187" s="84">
        <v>0</v>
      </c>
      <c r="AW187" s="84">
        <v>0</v>
      </c>
      <c r="AX187" s="84">
        <v>0</v>
      </c>
      <c r="AY187" s="84">
        <v>0</v>
      </c>
      <c r="AZ187" s="84">
        <v>8328</v>
      </c>
      <c r="BA187" s="84">
        <v>184</v>
      </c>
      <c r="BB187" s="84">
        <v>335534</v>
      </c>
      <c r="BC187" s="84">
        <v>0</v>
      </c>
      <c r="BD187" s="84">
        <v>2415</v>
      </c>
      <c r="BE187" s="84">
        <v>0</v>
      </c>
      <c r="BF187" s="84">
        <v>1975</v>
      </c>
      <c r="BG187" s="84">
        <v>0</v>
      </c>
      <c r="BH187" s="84">
        <v>4390</v>
      </c>
      <c r="BI187" s="84">
        <v>0</v>
      </c>
      <c r="BJ187" s="84">
        <v>99916</v>
      </c>
      <c r="BK187" s="84">
        <v>0</v>
      </c>
      <c r="BL187" s="84">
        <v>0</v>
      </c>
      <c r="BM187" s="84">
        <v>0</v>
      </c>
      <c r="BN187" s="84">
        <v>0</v>
      </c>
      <c r="BO187" s="84">
        <v>0</v>
      </c>
      <c r="BP187" s="84">
        <v>0</v>
      </c>
      <c r="BQ187" s="84">
        <v>0</v>
      </c>
      <c r="BR187" s="84">
        <v>0</v>
      </c>
      <c r="BS187" s="84">
        <v>0</v>
      </c>
      <c r="BT187" s="84">
        <v>0</v>
      </c>
      <c r="BU187" s="84">
        <v>0</v>
      </c>
      <c r="BV187" s="84">
        <v>0</v>
      </c>
      <c r="BW187" s="84">
        <v>-9209</v>
      </c>
      <c r="BX187" s="84">
        <v>90707</v>
      </c>
      <c r="BY187" s="84">
        <v>430631</v>
      </c>
      <c r="BZ187" s="84">
        <v>0</v>
      </c>
      <c r="CA187" s="84">
        <v>0</v>
      </c>
      <c r="CB187" s="84">
        <v>0</v>
      </c>
      <c r="CC187" s="84">
        <v>1735</v>
      </c>
      <c r="CD187" s="84">
        <v>1735</v>
      </c>
      <c r="CE187" s="84">
        <v>0</v>
      </c>
      <c r="CF187" s="84">
        <v>0</v>
      </c>
      <c r="CG187" s="84">
        <v>0</v>
      </c>
      <c r="CH187" s="84">
        <v>0</v>
      </c>
    </row>
    <row r="188" spans="1:86" x14ac:dyDescent="0.25">
      <c r="A188" s="84">
        <v>201112</v>
      </c>
      <c r="B188" s="84">
        <v>1693</v>
      </c>
      <c r="C188" s="85" t="s">
        <v>511</v>
      </c>
      <c r="D188" s="84">
        <v>14982</v>
      </c>
      <c r="E188" s="84">
        <v>7938</v>
      </c>
      <c r="F188" s="84">
        <v>7044</v>
      </c>
      <c r="G188" s="84">
        <v>0</v>
      </c>
      <c r="H188" s="84">
        <v>221</v>
      </c>
      <c r="I188" s="84">
        <v>1336</v>
      </c>
      <c r="J188" s="84">
        <v>5929</v>
      </c>
      <c r="K188" s="84">
        <v>1455</v>
      </c>
      <c r="L188" s="84">
        <v>17</v>
      </c>
      <c r="M188" s="84">
        <v>12273</v>
      </c>
      <c r="N188" s="84">
        <v>1433</v>
      </c>
      <c r="O188" s="84">
        <v>586</v>
      </c>
      <c r="P188" s="84">
        <v>1322</v>
      </c>
      <c r="Q188" s="84">
        <v>0</v>
      </c>
      <c r="R188" s="84">
        <v>0</v>
      </c>
      <c r="S188" s="84">
        <v>-8213</v>
      </c>
      <c r="T188" s="84">
        <v>-2368</v>
      </c>
      <c r="U188" s="84">
        <v>-5845</v>
      </c>
      <c r="V188" s="84">
        <v>2664</v>
      </c>
      <c r="W188" s="84">
        <v>0</v>
      </c>
      <c r="X188" s="84">
        <v>87497</v>
      </c>
      <c r="Y188" s="84">
        <v>0</v>
      </c>
      <c r="Z188" s="84">
        <v>156560</v>
      </c>
      <c r="AA188" s="84">
        <v>103384</v>
      </c>
      <c r="AB188" s="84">
        <v>0</v>
      </c>
      <c r="AC188" s="84">
        <v>0</v>
      </c>
      <c r="AD188" s="84">
        <v>0</v>
      </c>
      <c r="AE188" s="84">
        <v>0</v>
      </c>
      <c r="AF188" s="84">
        <v>0</v>
      </c>
      <c r="AG188" s="84">
        <v>2106</v>
      </c>
      <c r="AH188" s="84">
        <v>0</v>
      </c>
      <c r="AI188" s="84">
        <v>0</v>
      </c>
      <c r="AJ188" s="84">
        <v>0</v>
      </c>
      <c r="AK188" s="84">
        <v>209</v>
      </c>
      <c r="AL188" s="84">
        <v>0</v>
      </c>
      <c r="AM188" s="84">
        <v>0</v>
      </c>
      <c r="AN188" s="84">
        <v>0</v>
      </c>
      <c r="AO188" s="84">
        <v>14362</v>
      </c>
      <c r="AP188" s="84">
        <v>126</v>
      </c>
      <c r="AQ188" s="84">
        <v>366908</v>
      </c>
      <c r="AR188" s="84">
        <v>0</v>
      </c>
      <c r="AS188" s="84">
        <v>275301</v>
      </c>
      <c r="AT188" s="84">
        <v>0</v>
      </c>
      <c r="AU188" s="84">
        <v>0</v>
      </c>
      <c r="AV188" s="84">
        <v>0</v>
      </c>
      <c r="AW188" s="84">
        <v>0</v>
      </c>
      <c r="AX188" s="84">
        <v>0</v>
      </c>
      <c r="AY188" s="84">
        <v>0</v>
      </c>
      <c r="AZ188" s="84">
        <v>6848</v>
      </c>
      <c r="BA188" s="84">
        <v>0</v>
      </c>
      <c r="BB188" s="84">
        <v>282149</v>
      </c>
      <c r="BC188" s="84">
        <v>0</v>
      </c>
      <c r="BD188" s="84">
        <v>0</v>
      </c>
      <c r="BE188" s="84">
        <v>0</v>
      </c>
      <c r="BF188" s="84">
        <v>131</v>
      </c>
      <c r="BG188" s="84">
        <v>0</v>
      </c>
      <c r="BH188" s="84">
        <v>131</v>
      </c>
      <c r="BI188" s="84">
        <v>0</v>
      </c>
      <c r="BJ188" s="84">
        <v>99645</v>
      </c>
      <c r="BK188" s="84">
        <v>0</v>
      </c>
      <c r="BL188" s="84">
        <v>0</v>
      </c>
      <c r="BM188" s="84">
        <v>0</v>
      </c>
      <c r="BN188" s="84">
        <v>0</v>
      </c>
      <c r="BO188" s="84">
        <v>0</v>
      </c>
      <c r="BP188" s="84">
        <v>0</v>
      </c>
      <c r="BQ188" s="84">
        <v>0</v>
      </c>
      <c r="BR188" s="84">
        <v>0</v>
      </c>
      <c r="BS188" s="84">
        <v>0</v>
      </c>
      <c r="BT188" s="84">
        <v>0</v>
      </c>
      <c r="BU188" s="84">
        <v>0</v>
      </c>
      <c r="BV188" s="84">
        <v>0</v>
      </c>
      <c r="BW188" s="84">
        <v>-15017</v>
      </c>
      <c r="BX188" s="84">
        <v>84628</v>
      </c>
      <c r="BY188" s="84">
        <v>366908</v>
      </c>
      <c r="BZ188" s="84">
        <v>0</v>
      </c>
      <c r="CA188" s="84">
        <v>0</v>
      </c>
      <c r="CB188" s="84">
        <v>0</v>
      </c>
      <c r="CC188" s="84">
        <v>2248</v>
      </c>
      <c r="CD188" s="84">
        <v>2248</v>
      </c>
      <c r="CE188" s="84">
        <v>0</v>
      </c>
      <c r="CF188" s="84">
        <v>0</v>
      </c>
      <c r="CG188" s="84">
        <v>0</v>
      </c>
      <c r="CH188" s="84">
        <v>0</v>
      </c>
    </row>
    <row r="189" spans="1:86" x14ac:dyDescent="0.25">
      <c r="A189" s="84">
        <v>201212</v>
      </c>
      <c r="B189" s="84">
        <v>1693</v>
      </c>
      <c r="C189" s="85" t="s">
        <v>511</v>
      </c>
      <c r="D189" s="84">
        <v>5397</v>
      </c>
      <c r="E189" s="84">
        <v>4392</v>
      </c>
      <c r="F189" s="84">
        <v>1005</v>
      </c>
      <c r="G189" s="84">
        <v>0</v>
      </c>
      <c r="H189" s="84">
        <v>3</v>
      </c>
      <c r="I189" s="84">
        <v>794</v>
      </c>
      <c r="J189" s="84">
        <v>214</v>
      </c>
      <c r="K189" s="84">
        <v>-573</v>
      </c>
      <c r="L189" s="84">
        <v>15</v>
      </c>
      <c r="M189" s="84">
        <v>11573</v>
      </c>
      <c r="N189" s="84">
        <v>1181</v>
      </c>
      <c r="O189" s="84">
        <v>579</v>
      </c>
      <c r="P189" s="84">
        <v>14947</v>
      </c>
      <c r="Q189" s="84">
        <v>0</v>
      </c>
      <c r="R189" s="84">
        <v>0</v>
      </c>
      <c r="S189" s="84">
        <v>-28624</v>
      </c>
      <c r="T189" s="84">
        <v>0</v>
      </c>
      <c r="U189" s="84">
        <v>-28624</v>
      </c>
      <c r="V189" s="84">
        <v>20620</v>
      </c>
      <c r="W189" s="84">
        <v>0</v>
      </c>
      <c r="X189" s="84">
        <v>23078</v>
      </c>
      <c r="Y189" s="84">
        <v>0</v>
      </c>
      <c r="Z189" s="84">
        <v>72359</v>
      </c>
      <c r="AA189" s="84">
        <v>0</v>
      </c>
      <c r="AB189" s="84">
        <v>0</v>
      </c>
      <c r="AC189" s="84">
        <v>0</v>
      </c>
      <c r="AD189" s="84">
        <v>0</v>
      </c>
      <c r="AE189" s="84">
        <v>0</v>
      </c>
      <c r="AF189" s="84">
        <v>0</v>
      </c>
      <c r="AG189" s="84">
        <v>1070</v>
      </c>
      <c r="AH189" s="84">
        <v>0</v>
      </c>
      <c r="AI189" s="84">
        <v>0</v>
      </c>
      <c r="AJ189" s="84">
        <v>0</v>
      </c>
      <c r="AK189" s="84">
        <v>70</v>
      </c>
      <c r="AL189" s="84">
        <v>0</v>
      </c>
      <c r="AM189" s="84">
        <v>0</v>
      </c>
      <c r="AN189" s="84">
        <v>0</v>
      </c>
      <c r="AO189" s="84">
        <v>5512</v>
      </c>
      <c r="AP189" s="84">
        <v>94</v>
      </c>
      <c r="AQ189" s="84">
        <v>122803</v>
      </c>
      <c r="AR189" s="84">
        <v>0</v>
      </c>
      <c r="AS189" s="84">
        <v>61249</v>
      </c>
      <c r="AT189" s="84">
        <v>0</v>
      </c>
      <c r="AU189" s="84">
        <v>0</v>
      </c>
      <c r="AV189" s="84">
        <v>0</v>
      </c>
      <c r="AW189" s="84">
        <v>0</v>
      </c>
      <c r="AX189" s="84">
        <v>0</v>
      </c>
      <c r="AY189" s="84">
        <v>0</v>
      </c>
      <c r="AZ189" s="84">
        <v>5314</v>
      </c>
      <c r="BA189" s="84">
        <v>0</v>
      </c>
      <c r="BB189" s="84">
        <v>66563</v>
      </c>
      <c r="BC189" s="84">
        <v>0</v>
      </c>
      <c r="BD189" s="84">
        <v>0</v>
      </c>
      <c r="BE189" s="84">
        <v>0</v>
      </c>
      <c r="BF189" s="84">
        <v>0</v>
      </c>
      <c r="BG189" s="84">
        <v>0</v>
      </c>
      <c r="BH189" s="84">
        <v>0</v>
      </c>
      <c r="BI189" s="84">
        <v>0</v>
      </c>
      <c r="BJ189" s="84">
        <v>99996</v>
      </c>
      <c r="BK189" s="84">
        <v>0</v>
      </c>
      <c r="BL189" s="84">
        <v>0</v>
      </c>
      <c r="BM189" s="84">
        <v>0</v>
      </c>
      <c r="BN189" s="84">
        <v>0</v>
      </c>
      <c r="BO189" s="84">
        <v>0</v>
      </c>
      <c r="BP189" s="84">
        <v>0</v>
      </c>
      <c r="BQ189" s="84">
        <v>0</v>
      </c>
      <c r="BR189" s="84">
        <v>0</v>
      </c>
      <c r="BS189" s="84">
        <v>0</v>
      </c>
      <c r="BT189" s="84">
        <v>0</v>
      </c>
      <c r="BU189" s="84">
        <v>0</v>
      </c>
      <c r="BV189" s="84">
        <v>0</v>
      </c>
      <c r="BW189" s="84">
        <v>-43756</v>
      </c>
      <c r="BX189" s="84">
        <v>56240</v>
      </c>
      <c r="BY189" s="84">
        <v>122803</v>
      </c>
      <c r="BZ189" s="84">
        <v>0</v>
      </c>
      <c r="CA189" s="84">
        <v>0</v>
      </c>
      <c r="CB189" s="84">
        <v>0</v>
      </c>
      <c r="CC189" s="84">
        <v>1968</v>
      </c>
      <c r="CD189" s="84">
        <v>1968</v>
      </c>
      <c r="CE189" s="84">
        <v>0</v>
      </c>
      <c r="CF189" s="84">
        <v>0</v>
      </c>
      <c r="CG189" s="84">
        <v>0</v>
      </c>
      <c r="CH189" s="84">
        <v>0</v>
      </c>
    </row>
    <row r="190" spans="1:86" x14ac:dyDescent="0.25">
      <c r="A190" s="84">
        <v>201312</v>
      </c>
      <c r="B190" s="84">
        <v>1693</v>
      </c>
      <c r="C190" s="85" t="s">
        <v>511</v>
      </c>
      <c r="D190" s="84">
        <v>977</v>
      </c>
      <c r="E190" s="84">
        <v>604</v>
      </c>
      <c r="F190" s="84">
        <v>373</v>
      </c>
      <c r="G190" s="84">
        <v>0</v>
      </c>
      <c r="H190" s="84">
        <v>0</v>
      </c>
      <c r="I190" s="84">
        <v>172</v>
      </c>
      <c r="J190" s="84">
        <v>201</v>
      </c>
      <c r="K190" s="84">
        <v>-137</v>
      </c>
      <c r="L190" s="84">
        <v>17</v>
      </c>
      <c r="M190" s="84">
        <v>11337</v>
      </c>
      <c r="N190" s="84">
        <v>1020</v>
      </c>
      <c r="O190" s="84">
        <v>261</v>
      </c>
      <c r="P190" s="84">
        <v>-2597</v>
      </c>
      <c r="Q190" s="84">
        <v>0</v>
      </c>
      <c r="R190" s="84">
        <v>0</v>
      </c>
      <c r="S190" s="84">
        <v>-9940</v>
      </c>
      <c r="T190" s="84">
        <v>-929</v>
      </c>
      <c r="U190" s="84">
        <v>-9011</v>
      </c>
      <c r="V190" s="84">
        <v>328</v>
      </c>
      <c r="W190" s="84">
        <v>0</v>
      </c>
      <c r="X190" s="84">
        <v>62735</v>
      </c>
      <c r="Y190" s="84">
        <v>0</v>
      </c>
      <c r="Z190" s="84">
        <v>0</v>
      </c>
      <c r="AA190" s="84">
        <v>41187</v>
      </c>
      <c r="AB190" s="84">
        <v>0</v>
      </c>
      <c r="AC190" s="84">
        <v>0</v>
      </c>
      <c r="AD190" s="84">
        <v>0</v>
      </c>
      <c r="AE190" s="84">
        <v>0</v>
      </c>
      <c r="AF190" s="84">
        <v>0</v>
      </c>
      <c r="AG190" s="84">
        <v>1420</v>
      </c>
      <c r="AH190" s="84">
        <v>0</v>
      </c>
      <c r="AI190" s="84">
        <v>0</v>
      </c>
      <c r="AJ190" s="84">
        <v>0</v>
      </c>
      <c r="AK190" s="84">
        <v>243</v>
      </c>
      <c r="AL190" s="84">
        <v>822</v>
      </c>
      <c r="AM190" s="84">
        <v>108</v>
      </c>
      <c r="AN190" s="84">
        <v>0</v>
      </c>
      <c r="AO190" s="84">
        <v>54</v>
      </c>
      <c r="AP190" s="84">
        <v>0</v>
      </c>
      <c r="AQ190" s="84">
        <v>106897</v>
      </c>
      <c r="AR190" s="84">
        <v>0</v>
      </c>
      <c r="AS190" s="84">
        <v>0</v>
      </c>
      <c r="AT190" s="84">
        <v>0</v>
      </c>
      <c r="AU190" s="84">
        <v>0</v>
      </c>
      <c r="AV190" s="84">
        <v>0</v>
      </c>
      <c r="AW190" s="84">
        <v>0</v>
      </c>
      <c r="AX190" s="84">
        <v>0</v>
      </c>
      <c r="AY190" s="84">
        <v>0</v>
      </c>
      <c r="AZ190" s="84">
        <v>4668</v>
      </c>
      <c r="BA190" s="84">
        <v>0</v>
      </c>
      <c r="BB190" s="84">
        <v>4668</v>
      </c>
      <c r="BC190" s="84">
        <v>0</v>
      </c>
      <c r="BD190" s="84">
        <v>0</v>
      </c>
      <c r="BE190" s="84">
        <v>0</v>
      </c>
      <c r="BF190" s="84">
        <v>0</v>
      </c>
      <c r="BG190" s="84">
        <v>0</v>
      </c>
      <c r="BH190" s="84">
        <v>0</v>
      </c>
      <c r="BI190" s="84">
        <v>0</v>
      </c>
      <c r="BJ190" s="84">
        <v>100500</v>
      </c>
      <c r="BK190" s="84">
        <v>54500</v>
      </c>
      <c r="BL190" s="84">
        <v>0</v>
      </c>
      <c r="BM190" s="84">
        <v>0</v>
      </c>
      <c r="BN190" s="84">
        <v>0</v>
      </c>
      <c r="BO190" s="84">
        <v>0</v>
      </c>
      <c r="BP190" s="84">
        <v>0</v>
      </c>
      <c r="BQ190" s="84">
        <v>0</v>
      </c>
      <c r="BR190" s="84">
        <v>0</v>
      </c>
      <c r="BS190" s="84">
        <v>0</v>
      </c>
      <c r="BT190" s="84">
        <v>0</v>
      </c>
      <c r="BU190" s="84">
        <v>0</v>
      </c>
      <c r="BV190" s="84">
        <v>0</v>
      </c>
      <c r="BW190" s="84">
        <v>-52771</v>
      </c>
      <c r="BX190" s="84">
        <v>102229</v>
      </c>
      <c r="BY190" s="84">
        <v>106897</v>
      </c>
      <c r="BZ190" s="84">
        <v>0</v>
      </c>
      <c r="CA190" s="84">
        <v>0</v>
      </c>
      <c r="CB190" s="84">
        <v>0</v>
      </c>
      <c r="CC190" s="84">
        <v>872</v>
      </c>
      <c r="CD190" s="84">
        <v>872</v>
      </c>
      <c r="CE190" s="84">
        <v>0</v>
      </c>
      <c r="CF190" s="84">
        <v>0</v>
      </c>
      <c r="CG190" s="84">
        <v>167</v>
      </c>
      <c r="CH190" s="84">
        <v>167</v>
      </c>
    </row>
    <row r="191" spans="1:86" x14ac:dyDescent="0.25">
      <c r="A191" s="84">
        <v>201412</v>
      </c>
      <c r="B191" s="84">
        <v>1693</v>
      </c>
      <c r="C191" s="85" t="s">
        <v>511</v>
      </c>
      <c r="D191" s="84">
        <v>400</v>
      </c>
      <c r="E191" s="84">
        <v>22</v>
      </c>
      <c r="F191" s="84">
        <v>378</v>
      </c>
      <c r="G191" s="84">
        <v>0</v>
      </c>
      <c r="H191" s="84">
        <v>6579</v>
      </c>
      <c r="I191" s="84">
        <v>928</v>
      </c>
      <c r="J191" s="84">
        <v>6029</v>
      </c>
      <c r="K191" s="84">
        <v>-538</v>
      </c>
      <c r="L191" s="84">
        <v>6105</v>
      </c>
      <c r="M191" s="84">
        <v>17062</v>
      </c>
      <c r="N191" s="84">
        <v>615</v>
      </c>
      <c r="O191" s="84">
        <v>0</v>
      </c>
      <c r="P191" s="84">
        <v>0</v>
      </c>
      <c r="Q191" s="84">
        <v>0</v>
      </c>
      <c r="R191" s="84">
        <v>0</v>
      </c>
      <c r="S191" s="84">
        <v>-6081</v>
      </c>
      <c r="T191" s="84">
        <v>-1536</v>
      </c>
      <c r="U191" s="84">
        <v>-4545</v>
      </c>
      <c r="V191" s="84">
        <v>1220</v>
      </c>
      <c r="W191" s="84">
        <v>0</v>
      </c>
      <c r="X191" s="84">
        <v>46144</v>
      </c>
      <c r="Y191" s="84">
        <v>0</v>
      </c>
      <c r="Z191" s="84">
        <v>0</v>
      </c>
      <c r="AA191" s="84">
        <v>70686</v>
      </c>
      <c r="AB191" s="84">
        <v>0</v>
      </c>
      <c r="AC191" s="84">
        <v>0</v>
      </c>
      <c r="AD191" s="84">
        <v>0</v>
      </c>
      <c r="AE191" s="84">
        <v>0</v>
      </c>
      <c r="AF191" s="84">
        <v>0</v>
      </c>
      <c r="AG191" s="84">
        <v>1704</v>
      </c>
      <c r="AH191" s="84">
        <v>0</v>
      </c>
      <c r="AI191" s="84">
        <v>0</v>
      </c>
      <c r="AJ191" s="84">
        <v>0</v>
      </c>
      <c r="AK191" s="84">
        <v>135</v>
      </c>
      <c r="AL191" s="84">
        <v>1671</v>
      </c>
      <c r="AM191" s="84">
        <v>0</v>
      </c>
      <c r="AN191" s="84">
        <v>0</v>
      </c>
      <c r="AO191" s="84">
        <v>1297</v>
      </c>
      <c r="AP191" s="84">
        <v>0</v>
      </c>
      <c r="AQ191" s="84">
        <v>122857</v>
      </c>
      <c r="AR191" s="84">
        <v>0</v>
      </c>
      <c r="AS191" s="84">
        <v>22275</v>
      </c>
      <c r="AT191" s="84">
        <v>0</v>
      </c>
      <c r="AU191" s="84">
        <v>0</v>
      </c>
      <c r="AV191" s="84">
        <v>0</v>
      </c>
      <c r="AW191" s="84">
        <v>0</v>
      </c>
      <c r="AX191" s="84">
        <v>0</v>
      </c>
      <c r="AY191" s="84">
        <v>0</v>
      </c>
      <c r="AZ191" s="84">
        <v>2871</v>
      </c>
      <c r="BA191" s="84">
        <v>0</v>
      </c>
      <c r="BB191" s="84">
        <v>25146</v>
      </c>
      <c r="BC191" s="84">
        <v>0</v>
      </c>
      <c r="BD191" s="84">
        <v>26</v>
      </c>
      <c r="BE191" s="84">
        <v>0</v>
      </c>
      <c r="BF191" s="84">
        <v>0</v>
      </c>
      <c r="BG191" s="84">
        <v>0</v>
      </c>
      <c r="BH191" s="84">
        <v>26</v>
      </c>
      <c r="BI191" s="84">
        <v>0</v>
      </c>
      <c r="BJ191" s="84">
        <v>100500</v>
      </c>
      <c r="BK191" s="84">
        <v>54500</v>
      </c>
      <c r="BL191" s="84">
        <v>0</v>
      </c>
      <c r="BM191" s="84">
        <v>0</v>
      </c>
      <c r="BN191" s="84">
        <v>0</v>
      </c>
      <c r="BO191" s="84">
        <v>0</v>
      </c>
      <c r="BP191" s="84">
        <v>0</v>
      </c>
      <c r="BQ191" s="84">
        <v>0</v>
      </c>
      <c r="BR191" s="84">
        <v>0</v>
      </c>
      <c r="BS191" s="84">
        <v>0</v>
      </c>
      <c r="BT191" s="84">
        <v>0</v>
      </c>
      <c r="BU191" s="84">
        <v>0</v>
      </c>
      <c r="BV191" s="84">
        <v>0</v>
      </c>
      <c r="BW191" s="84">
        <v>-57315</v>
      </c>
      <c r="BX191" s="84">
        <v>97685</v>
      </c>
      <c r="BY191" s="84">
        <v>122857</v>
      </c>
      <c r="BZ191" s="84">
        <v>0</v>
      </c>
      <c r="CA191" s="84">
        <v>0</v>
      </c>
      <c r="CB191" s="84">
        <v>0</v>
      </c>
      <c r="CC191" s="84">
        <v>201</v>
      </c>
      <c r="CD191" s="84">
        <v>201</v>
      </c>
      <c r="CE191" s="84">
        <v>0</v>
      </c>
      <c r="CF191" s="84">
        <v>0</v>
      </c>
      <c r="CG191" s="84">
        <v>0</v>
      </c>
      <c r="CH191" s="84">
        <v>0</v>
      </c>
    </row>
    <row r="192" spans="1:86" x14ac:dyDescent="0.25">
      <c r="A192" s="84">
        <v>201512</v>
      </c>
      <c r="B192" s="84">
        <v>1693</v>
      </c>
      <c r="C192" s="85" t="s">
        <v>511</v>
      </c>
      <c r="D192" s="84">
        <v>467</v>
      </c>
      <c r="E192" s="84">
        <v>48</v>
      </c>
      <c r="F192" s="84">
        <v>419</v>
      </c>
      <c r="G192" s="84">
        <v>0</v>
      </c>
      <c r="H192" s="84">
        <v>48894</v>
      </c>
      <c r="I192" s="84">
        <v>9641</v>
      </c>
      <c r="J192" s="84">
        <v>39672</v>
      </c>
      <c r="K192" s="84">
        <v>-2022</v>
      </c>
      <c r="L192" s="84">
        <v>0</v>
      </c>
      <c r="M192" s="84">
        <v>27805</v>
      </c>
      <c r="N192" s="84">
        <v>522</v>
      </c>
      <c r="O192" s="84">
        <v>6</v>
      </c>
      <c r="P192" s="84">
        <v>0</v>
      </c>
      <c r="Q192" s="84">
        <v>0</v>
      </c>
      <c r="R192" s="84">
        <v>0</v>
      </c>
      <c r="S192" s="84">
        <v>9317</v>
      </c>
      <c r="T192" s="84">
        <v>2193</v>
      </c>
      <c r="U192" s="84">
        <v>7124</v>
      </c>
      <c r="V192" s="84">
        <v>45015</v>
      </c>
      <c r="W192" s="84">
        <v>0</v>
      </c>
      <c r="X192" s="84">
        <v>19995</v>
      </c>
      <c r="Y192" s="84">
        <v>0</v>
      </c>
      <c r="Z192" s="84">
        <v>0</v>
      </c>
      <c r="AA192" s="84">
        <v>80712</v>
      </c>
      <c r="AB192" s="84">
        <v>0</v>
      </c>
      <c r="AC192" s="84">
        <v>0</v>
      </c>
      <c r="AD192" s="84">
        <v>0</v>
      </c>
      <c r="AE192" s="84">
        <v>0</v>
      </c>
      <c r="AF192" s="84">
        <v>0</v>
      </c>
      <c r="AG192" s="84">
        <v>1223</v>
      </c>
      <c r="AH192" s="84">
        <v>0</v>
      </c>
      <c r="AI192" s="84">
        <v>0</v>
      </c>
      <c r="AJ192" s="84">
        <v>0</v>
      </c>
      <c r="AK192" s="84">
        <v>120</v>
      </c>
      <c r="AL192" s="84">
        <v>0</v>
      </c>
      <c r="AM192" s="84">
        <v>0</v>
      </c>
      <c r="AN192" s="84">
        <v>0</v>
      </c>
      <c r="AO192" s="84">
        <v>2710</v>
      </c>
      <c r="AP192" s="84">
        <v>0</v>
      </c>
      <c r="AQ192" s="84">
        <v>149775</v>
      </c>
      <c r="AR192" s="84">
        <v>289</v>
      </c>
      <c r="AS192" s="84">
        <v>39212</v>
      </c>
      <c r="AT192" s="84">
        <v>0</v>
      </c>
      <c r="AU192" s="84">
        <v>0</v>
      </c>
      <c r="AV192" s="84">
        <v>0</v>
      </c>
      <c r="AW192" s="84">
        <v>0</v>
      </c>
      <c r="AX192" s="84">
        <v>2210</v>
      </c>
      <c r="AY192" s="84">
        <v>0</v>
      </c>
      <c r="AZ192" s="84">
        <v>3251</v>
      </c>
      <c r="BA192" s="84">
        <v>0</v>
      </c>
      <c r="BB192" s="84">
        <v>44962</v>
      </c>
      <c r="BC192" s="84">
        <v>0</v>
      </c>
      <c r="BD192" s="84">
        <v>5</v>
      </c>
      <c r="BE192" s="84">
        <v>0</v>
      </c>
      <c r="BF192" s="84">
        <v>0</v>
      </c>
      <c r="BG192" s="84">
        <v>0</v>
      </c>
      <c r="BH192" s="84">
        <v>5</v>
      </c>
      <c r="BI192" s="84">
        <v>0</v>
      </c>
      <c r="BJ192" s="84">
        <v>100500</v>
      </c>
      <c r="BK192" s="84">
        <v>0</v>
      </c>
      <c r="BL192" s="84">
        <v>0</v>
      </c>
      <c r="BM192" s="84">
        <v>0</v>
      </c>
      <c r="BN192" s="84">
        <v>0</v>
      </c>
      <c r="BO192" s="84">
        <v>0</v>
      </c>
      <c r="BP192" s="84">
        <v>0</v>
      </c>
      <c r="BQ192" s="84">
        <v>0</v>
      </c>
      <c r="BR192" s="84">
        <v>0</v>
      </c>
      <c r="BS192" s="84">
        <v>0</v>
      </c>
      <c r="BT192" s="84">
        <v>0</v>
      </c>
      <c r="BU192" s="84">
        <v>0</v>
      </c>
      <c r="BV192" s="84">
        <v>0</v>
      </c>
      <c r="BW192" s="84">
        <v>4308</v>
      </c>
      <c r="BX192" s="84">
        <v>104808</v>
      </c>
      <c r="BY192" s="84">
        <v>149775</v>
      </c>
      <c r="BZ192" s="84">
        <v>0</v>
      </c>
      <c r="CA192" s="84">
        <v>0</v>
      </c>
      <c r="CB192" s="84">
        <v>0</v>
      </c>
      <c r="CC192" s="84">
        <v>3183</v>
      </c>
      <c r="CD192" s="84">
        <v>3183</v>
      </c>
      <c r="CE192" s="84">
        <v>0</v>
      </c>
      <c r="CF192" s="84">
        <v>0</v>
      </c>
      <c r="CG192" s="84">
        <v>0</v>
      </c>
      <c r="CH192" s="84">
        <v>0</v>
      </c>
    </row>
    <row r="193" spans="1:86" x14ac:dyDescent="0.25">
      <c r="A193" s="84">
        <v>200512</v>
      </c>
      <c r="B193" s="84">
        <v>2222</v>
      </c>
      <c r="C193" s="85" t="s">
        <v>428</v>
      </c>
      <c r="D193" s="84">
        <v>15351521</v>
      </c>
      <c r="E193" s="84">
        <v>9006268</v>
      </c>
      <c r="F193" s="84">
        <v>6345253</v>
      </c>
      <c r="G193" s="84">
        <v>379088</v>
      </c>
      <c r="H193" s="84">
        <v>4159495</v>
      </c>
      <c r="I193" s="84">
        <v>868011</v>
      </c>
      <c r="J193" s="84">
        <v>10015825</v>
      </c>
      <c r="K193" s="84">
        <v>-160592</v>
      </c>
      <c r="L193" s="84">
        <v>517067</v>
      </c>
      <c r="M193" s="84">
        <v>6496386</v>
      </c>
      <c r="N193" s="84">
        <v>79537</v>
      </c>
      <c r="O193" s="84">
        <v>-65</v>
      </c>
      <c r="P193" s="84">
        <v>-384467</v>
      </c>
      <c r="Q193" s="84">
        <v>1273948</v>
      </c>
      <c r="R193" s="84">
        <v>0</v>
      </c>
      <c r="S193" s="84">
        <v>5454857</v>
      </c>
      <c r="T193" s="84">
        <v>1489837</v>
      </c>
      <c r="U193" s="84">
        <v>3965020</v>
      </c>
      <c r="V193" s="84">
        <v>3685638</v>
      </c>
      <c r="W193" s="84">
        <v>0</v>
      </c>
      <c r="X193" s="84">
        <v>143981663</v>
      </c>
      <c r="Y193" s="84">
        <v>60787972</v>
      </c>
      <c r="Z193" s="84">
        <v>167785588</v>
      </c>
      <c r="AA193" s="84">
        <v>111341927</v>
      </c>
      <c r="AB193" s="84">
        <v>0</v>
      </c>
      <c r="AC193" s="84">
        <v>2890276</v>
      </c>
      <c r="AD193" s="84">
        <v>420597</v>
      </c>
      <c r="AE193" s="84">
        <v>10712646</v>
      </c>
      <c r="AF193" s="84">
        <v>26851003</v>
      </c>
      <c r="AG193" s="84">
        <v>72144</v>
      </c>
      <c r="AH193" s="84">
        <v>57519</v>
      </c>
      <c r="AI193" s="84">
        <v>24280</v>
      </c>
      <c r="AJ193" s="84">
        <v>33239</v>
      </c>
      <c r="AK193" s="84">
        <v>129403</v>
      </c>
      <c r="AL193" s="84">
        <v>362860</v>
      </c>
      <c r="AM193" s="84">
        <v>216623</v>
      </c>
      <c r="AN193" s="84">
        <v>720</v>
      </c>
      <c r="AO193" s="84">
        <v>7471650</v>
      </c>
      <c r="AP193" s="84">
        <v>190689</v>
      </c>
      <c r="AQ193" s="84">
        <v>536958918</v>
      </c>
      <c r="AR193" s="84">
        <v>120358667</v>
      </c>
      <c r="AS193" s="84">
        <v>192272598</v>
      </c>
      <c r="AT193" s="84">
        <v>28927417</v>
      </c>
      <c r="AU193" s="84">
        <v>353267</v>
      </c>
      <c r="AV193" s="84">
        <v>0</v>
      </c>
      <c r="AW193" s="84">
        <v>113064842</v>
      </c>
      <c r="AX193" s="84">
        <v>6</v>
      </c>
      <c r="AY193" s="84">
        <v>0</v>
      </c>
      <c r="AZ193" s="84">
        <v>48087285</v>
      </c>
      <c r="BA193" s="84">
        <v>0</v>
      </c>
      <c r="BB193" s="84">
        <v>503064082</v>
      </c>
      <c r="BC193" s="84">
        <v>69474</v>
      </c>
      <c r="BD193" s="84">
        <v>0</v>
      </c>
      <c r="BE193" s="84">
        <v>0</v>
      </c>
      <c r="BF193" s="84">
        <v>212364</v>
      </c>
      <c r="BG193" s="84">
        <v>13451</v>
      </c>
      <c r="BH193" s="84">
        <v>295289</v>
      </c>
      <c r="BI193" s="84">
        <v>10034373</v>
      </c>
      <c r="BJ193" s="84">
        <v>5000000</v>
      </c>
      <c r="BK193" s="84">
        <v>0</v>
      </c>
      <c r="BL193" s="84">
        <v>17177</v>
      </c>
      <c r="BM193" s="84">
        <v>18000</v>
      </c>
      <c r="BN193" s="84">
        <v>-823</v>
      </c>
      <c r="BO193" s="84">
        <v>0</v>
      </c>
      <c r="BP193" s="84">
        <v>0</v>
      </c>
      <c r="BQ193" s="84">
        <v>0</v>
      </c>
      <c r="BR193" s="84">
        <v>3253000</v>
      </c>
      <c r="BS193" s="84">
        <v>0</v>
      </c>
      <c r="BT193" s="84">
        <v>0</v>
      </c>
      <c r="BU193" s="84">
        <v>0</v>
      </c>
      <c r="BV193" s="84">
        <v>3253000</v>
      </c>
      <c r="BW193" s="84">
        <v>15294995</v>
      </c>
      <c r="BX193" s="84">
        <v>23565172</v>
      </c>
      <c r="BY193" s="84">
        <v>536958916</v>
      </c>
      <c r="BZ193" s="84">
        <v>14562683</v>
      </c>
      <c r="CA193" s="84">
        <v>59722388</v>
      </c>
      <c r="CB193" s="84">
        <v>963586</v>
      </c>
      <c r="CC193" s="84">
        <v>21869246</v>
      </c>
      <c r="CD193" s="84">
        <v>97117903</v>
      </c>
      <c r="CE193" s="84">
        <v>15644878</v>
      </c>
      <c r="CF193" s="84">
        <v>0</v>
      </c>
      <c r="CG193" s="84">
        <v>0</v>
      </c>
      <c r="CH193" s="84">
        <v>15644878</v>
      </c>
    </row>
    <row r="194" spans="1:86" x14ac:dyDescent="0.25">
      <c r="A194" s="84">
        <v>200612</v>
      </c>
      <c r="B194" s="84">
        <v>2222</v>
      </c>
      <c r="C194" s="85" t="s">
        <v>428</v>
      </c>
      <c r="D194" s="84">
        <v>18485738</v>
      </c>
      <c r="E194" s="84">
        <v>12581354</v>
      </c>
      <c r="F194" s="84">
        <v>5904384</v>
      </c>
      <c r="G194" s="84">
        <v>981460</v>
      </c>
      <c r="H194" s="84">
        <v>3497004</v>
      </c>
      <c r="I194" s="84">
        <v>260236</v>
      </c>
      <c r="J194" s="84">
        <v>10122612</v>
      </c>
      <c r="K194" s="84">
        <v>806824</v>
      </c>
      <c r="L194" s="84">
        <v>594125</v>
      </c>
      <c r="M194" s="84">
        <v>6922927</v>
      </c>
      <c r="N194" s="84">
        <v>109644</v>
      </c>
      <c r="O194" s="84">
        <v>1353</v>
      </c>
      <c r="P194" s="84">
        <v>-665834</v>
      </c>
      <c r="Q194" s="84">
        <v>1457781</v>
      </c>
      <c r="R194" s="84">
        <v>0</v>
      </c>
      <c r="S194" s="84">
        <v>6613252</v>
      </c>
      <c r="T194" s="84">
        <v>1743866</v>
      </c>
      <c r="U194" s="84">
        <v>4869386</v>
      </c>
      <c r="V194" s="84">
        <v>2708719</v>
      </c>
      <c r="W194" s="84">
        <v>0</v>
      </c>
      <c r="X194" s="84">
        <v>132054170</v>
      </c>
      <c r="Y194" s="84">
        <v>63846293</v>
      </c>
      <c r="Z194" s="84">
        <v>205120335</v>
      </c>
      <c r="AA194" s="84">
        <v>126525267</v>
      </c>
      <c r="AB194" s="84">
        <v>0</v>
      </c>
      <c r="AC194" s="84">
        <v>3652711</v>
      </c>
      <c r="AD194" s="84">
        <v>519332</v>
      </c>
      <c r="AE194" s="84">
        <v>12441424</v>
      </c>
      <c r="AF194" s="84">
        <v>29861425</v>
      </c>
      <c r="AG194" s="84">
        <v>79720</v>
      </c>
      <c r="AH194" s="84">
        <v>31349</v>
      </c>
      <c r="AI194" s="84">
        <v>25</v>
      </c>
      <c r="AJ194" s="84">
        <v>31324</v>
      </c>
      <c r="AK194" s="84">
        <v>160034</v>
      </c>
      <c r="AL194" s="84">
        <v>514348</v>
      </c>
      <c r="AM194" s="84">
        <v>155325</v>
      </c>
      <c r="AN194" s="84">
        <v>1350</v>
      </c>
      <c r="AO194" s="84">
        <v>6532306</v>
      </c>
      <c r="AP194" s="84">
        <v>286337</v>
      </c>
      <c r="AQ194" s="84">
        <v>584490446</v>
      </c>
      <c r="AR194" s="84">
        <v>161634225</v>
      </c>
      <c r="AS194" s="84">
        <v>206873873</v>
      </c>
      <c r="AT194" s="84">
        <v>31367878</v>
      </c>
      <c r="AU194" s="84">
        <v>0</v>
      </c>
      <c r="AV194" s="84">
        <v>0</v>
      </c>
      <c r="AW194" s="84">
        <v>81609735</v>
      </c>
      <c r="AX194" s="84">
        <v>0</v>
      </c>
      <c r="AY194" s="84">
        <v>0</v>
      </c>
      <c r="AZ194" s="84">
        <v>65272560</v>
      </c>
      <c r="BA194" s="84">
        <v>17810</v>
      </c>
      <c r="BB194" s="84">
        <v>546776081</v>
      </c>
      <c r="BC194" s="84">
        <v>70759</v>
      </c>
      <c r="BD194" s="84">
        <v>0</v>
      </c>
      <c r="BE194" s="84">
        <v>0</v>
      </c>
      <c r="BF194" s="84">
        <v>268874</v>
      </c>
      <c r="BG194" s="84">
        <v>12433</v>
      </c>
      <c r="BH194" s="84">
        <v>352066</v>
      </c>
      <c r="BI194" s="84">
        <v>10401120</v>
      </c>
      <c r="BJ194" s="84">
        <v>5000000</v>
      </c>
      <c r="BK194" s="84">
        <v>0</v>
      </c>
      <c r="BL194" s="84">
        <v>16198</v>
      </c>
      <c r="BM194" s="84">
        <v>17000</v>
      </c>
      <c r="BN194" s="84">
        <v>-802</v>
      </c>
      <c r="BO194" s="84">
        <v>0</v>
      </c>
      <c r="BP194" s="84">
        <v>0</v>
      </c>
      <c r="BQ194" s="84">
        <v>0</v>
      </c>
      <c r="BR194" s="84">
        <v>4049667</v>
      </c>
      <c r="BS194" s="84">
        <v>0</v>
      </c>
      <c r="BT194" s="84">
        <v>0</v>
      </c>
      <c r="BU194" s="84">
        <v>0</v>
      </c>
      <c r="BV194" s="84">
        <v>4049667</v>
      </c>
      <c r="BW194" s="84">
        <v>17895314</v>
      </c>
      <c r="BX194" s="84">
        <v>26961179</v>
      </c>
      <c r="BY194" s="84">
        <v>584490446</v>
      </c>
      <c r="BZ194" s="84">
        <v>17037978</v>
      </c>
      <c r="CA194" s="84">
        <v>67251401</v>
      </c>
      <c r="CB194" s="84">
        <v>791759</v>
      </c>
      <c r="CC194" s="84">
        <v>40012346</v>
      </c>
      <c r="CD194" s="84">
        <v>125093484</v>
      </c>
      <c r="CE194" s="84">
        <v>23254875</v>
      </c>
      <c r="CF194" s="84">
        <v>0</v>
      </c>
      <c r="CG194" s="84">
        <v>0</v>
      </c>
      <c r="CH194" s="84">
        <v>23254875</v>
      </c>
    </row>
    <row r="195" spans="1:86" x14ac:dyDescent="0.25">
      <c r="A195" s="84">
        <v>200712</v>
      </c>
      <c r="B195" s="84">
        <v>2222</v>
      </c>
      <c r="C195" s="85" t="s">
        <v>428</v>
      </c>
      <c r="D195" s="84">
        <v>24611648</v>
      </c>
      <c r="E195" s="84">
        <v>18970438</v>
      </c>
      <c r="F195" s="84">
        <v>5641210</v>
      </c>
      <c r="G195" s="84">
        <v>821550</v>
      </c>
      <c r="H195" s="84">
        <v>4152712</v>
      </c>
      <c r="I195" s="84">
        <v>342749</v>
      </c>
      <c r="J195" s="84">
        <v>10272723</v>
      </c>
      <c r="K195" s="84">
        <v>655495</v>
      </c>
      <c r="L195" s="84">
        <v>384898</v>
      </c>
      <c r="M195" s="84">
        <v>7349366</v>
      </c>
      <c r="N195" s="84">
        <v>91319</v>
      </c>
      <c r="O195" s="84">
        <v>203</v>
      </c>
      <c r="P195" s="84">
        <v>-116064</v>
      </c>
      <c r="Q195" s="84">
        <v>1589618</v>
      </c>
      <c r="R195" s="84">
        <v>0</v>
      </c>
      <c r="S195" s="84">
        <v>5577910</v>
      </c>
      <c r="T195" s="84">
        <v>1307144</v>
      </c>
      <c r="U195" s="84">
        <v>4270766</v>
      </c>
      <c r="V195" s="84">
        <v>3013552</v>
      </c>
      <c r="W195" s="84">
        <v>0</v>
      </c>
      <c r="X195" s="84">
        <v>147221004</v>
      </c>
      <c r="Y195" s="84">
        <v>57618932</v>
      </c>
      <c r="Z195" s="84">
        <v>236212587</v>
      </c>
      <c r="AA195" s="84">
        <v>112455869</v>
      </c>
      <c r="AB195" s="84">
        <v>0</v>
      </c>
      <c r="AC195" s="84">
        <v>5234849</v>
      </c>
      <c r="AD195" s="84">
        <v>197008</v>
      </c>
      <c r="AE195" s="84">
        <v>13546089</v>
      </c>
      <c r="AF195" s="84">
        <v>28911636</v>
      </c>
      <c r="AG195" s="84">
        <v>245409</v>
      </c>
      <c r="AH195" s="84">
        <v>34362</v>
      </c>
      <c r="AI195" s="84">
        <v>0</v>
      </c>
      <c r="AJ195" s="84">
        <v>34362</v>
      </c>
      <c r="AK195" s="84">
        <v>211681</v>
      </c>
      <c r="AL195" s="84">
        <v>730641</v>
      </c>
      <c r="AM195" s="84">
        <v>70644</v>
      </c>
      <c r="AN195" s="84">
        <v>6020</v>
      </c>
      <c r="AO195" s="84">
        <v>9155083</v>
      </c>
      <c r="AP195" s="84">
        <v>348739</v>
      </c>
      <c r="AQ195" s="84">
        <v>615214106</v>
      </c>
      <c r="AR195" s="84">
        <v>152930574</v>
      </c>
      <c r="AS195" s="84">
        <v>233792325</v>
      </c>
      <c r="AT195" s="84">
        <v>29696555</v>
      </c>
      <c r="AU195" s="84">
        <v>0</v>
      </c>
      <c r="AV195" s="84">
        <v>0</v>
      </c>
      <c r="AW195" s="84">
        <v>88644192</v>
      </c>
      <c r="AX195" s="84">
        <v>0</v>
      </c>
      <c r="AY195" s="84">
        <v>0</v>
      </c>
      <c r="AZ195" s="84">
        <v>70576783</v>
      </c>
      <c r="BA195" s="84">
        <v>19328</v>
      </c>
      <c r="BB195" s="84">
        <v>575659757</v>
      </c>
      <c r="BC195" s="84">
        <v>75024</v>
      </c>
      <c r="BD195" s="84">
        <v>0</v>
      </c>
      <c r="BE195" s="84">
        <v>0</v>
      </c>
      <c r="BF195" s="84">
        <v>232831</v>
      </c>
      <c r="BG195" s="84">
        <v>1396</v>
      </c>
      <c r="BH195" s="84">
        <v>309251</v>
      </c>
      <c r="BI195" s="84">
        <v>9507165</v>
      </c>
      <c r="BJ195" s="84">
        <v>5000000</v>
      </c>
      <c r="BK195" s="84">
        <v>0</v>
      </c>
      <c r="BL195" s="84">
        <v>13984</v>
      </c>
      <c r="BM195" s="84">
        <v>20000</v>
      </c>
      <c r="BN195" s="84">
        <v>-6016</v>
      </c>
      <c r="BO195" s="84">
        <v>0</v>
      </c>
      <c r="BP195" s="84">
        <v>0</v>
      </c>
      <c r="BQ195" s="84">
        <v>0</v>
      </c>
      <c r="BR195" s="84">
        <v>5934502</v>
      </c>
      <c r="BS195" s="84">
        <v>0</v>
      </c>
      <c r="BT195" s="84">
        <v>0</v>
      </c>
      <c r="BU195" s="84">
        <v>0</v>
      </c>
      <c r="BV195" s="84">
        <v>5934502</v>
      </c>
      <c r="BW195" s="84">
        <v>18789447</v>
      </c>
      <c r="BX195" s="84">
        <v>29737933</v>
      </c>
      <c r="BY195" s="84">
        <v>615214106</v>
      </c>
      <c r="BZ195" s="84">
        <v>80537517</v>
      </c>
      <c r="CA195" s="84">
        <v>12247340</v>
      </c>
      <c r="CB195" s="84">
        <v>644941</v>
      </c>
      <c r="CC195" s="84">
        <v>25043696</v>
      </c>
      <c r="CD195" s="84">
        <v>118473494</v>
      </c>
      <c r="CE195" s="84">
        <v>20859535</v>
      </c>
      <c r="CF195" s="84">
        <v>0</v>
      </c>
      <c r="CG195" s="84">
        <v>0</v>
      </c>
      <c r="CH195" s="84">
        <v>20859535</v>
      </c>
    </row>
    <row r="196" spans="1:86" x14ac:dyDescent="0.25">
      <c r="A196" s="84">
        <v>200812</v>
      </c>
      <c r="B196" s="84">
        <v>2222</v>
      </c>
      <c r="C196" s="85" t="s">
        <v>428</v>
      </c>
      <c r="D196" s="84">
        <v>31420389</v>
      </c>
      <c r="E196" s="84">
        <v>24883320</v>
      </c>
      <c r="F196" s="84">
        <v>6537069</v>
      </c>
      <c r="G196" s="84">
        <v>379190</v>
      </c>
      <c r="H196" s="84">
        <v>4758949</v>
      </c>
      <c r="I196" s="84">
        <v>386374</v>
      </c>
      <c r="J196" s="84">
        <v>11288834</v>
      </c>
      <c r="K196" s="84">
        <v>-61325</v>
      </c>
      <c r="L196" s="84">
        <v>496395</v>
      </c>
      <c r="M196" s="84">
        <v>7753252</v>
      </c>
      <c r="N196" s="84">
        <v>123593</v>
      </c>
      <c r="O196" s="84">
        <v>369656</v>
      </c>
      <c r="P196" s="84">
        <v>1456639</v>
      </c>
      <c r="Q196" s="84">
        <v>1588712</v>
      </c>
      <c r="R196" s="84">
        <v>0</v>
      </c>
      <c r="S196" s="84">
        <v>3609476</v>
      </c>
      <c r="T196" s="84">
        <v>891374</v>
      </c>
      <c r="U196" s="84">
        <v>2718102</v>
      </c>
      <c r="V196" s="84">
        <v>3180194</v>
      </c>
      <c r="W196" s="84">
        <v>0</v>
      </c>
      <c r="X196" s="84">
        <v>114159079</v>
      </c>
      <c r="Y196" s="84">
        <v>91240777</v>
      </c>
      <c r="Z196" s="84">
        <v>257442472</v>
      </c>
      <c r="AA196" s="84">
        <v>142334753</v>
      </c>
      <c r="AB196" s="84">
        <v>0</v>
      </c>
      <c r="AC196" s="84">
        <v>3453723</v>
      </c>
      <c r="AD196" s="84">
        <v>246444</v>
      </c>
      <c r="AE196" s="84">
        <v>14619672</v>
      </c>
      <c r="AF196" s="84">
        <v>22167418</v>
      </c>
      <c r="AG196" s="84">
        <v>710475</v>
      </c>
      <c r="AH196" s="84">
        <v>34203</v>
      </c>
      <c r="AI196" s="84">
        <v>0</v>
      </c>
      <c r="AJ196" s="84">
        <v>34203</v>
      </c>
      <c r="AK196" s="84">
        <v>222586</v>
      </c>
      <c r="AL196" s="84">
        <v>849620</v>
      </c>
      <c r="AM196" s="84">
        <v>0</v>
      </c>
      <c r="AN196" s="84">
        <v>4920</v>
      </c>
      <c r="AO196" s="84">
        <v>11005549</v>
      </c>
      <c r="AP196" s="84">
        <v>338516</v>
      </c>
      <c r="AQ196" s="84">
        <v>662010402</v>
      </c>
      <c r="AR196" s="84">
        <v>153645752</v>
      </c>
      <c r="AS196" s="84">
        <v>272831614</v>
      </c>
      <c r="AT196" s="84">
        <v>22880883</v>
      </c>
      <c r="AU196" s="84">
        <v>0</v>
      </c>
      <c r="AV196" s="84">
        <v>0</v>
      </c>
      <c r="AW196" s="84">
        <v>131581297</v>
      </c>
      <c r="AX196" s="84">
        <v>0</v>
      </c>
      <c r="AY196" s="84">
        <v>0</v>
      </c>
      <c r="AZ196" s="84">
        <v>40534254</v>
      </c>
      <c r="BA196" s="84">
        <v>206761</v>
      </c>
      <c r="BB196" s="84">
        <v>621680561</v>
      </c>
      <c r="BC196" s="84">
        <v>53873</v>
      </c>
      <c r="BD196" s="84">
        <v>55069</v>
      </c>
      <c r="BE196" s="84">
        <v>0</v>
      </c>
      <c r="BF196" s="84">
        <v>463766</v>
      </c>
      <c r="BG196" s="84">
        <v>846</v>
      </c>
      <c r="BH196" s="84">
        <v>573554</v>
      </c>
      <c r="BI196" s="84">
        <v>9499515</v>
      </c>
      <c r="BJ196" s="84">
        <v>5000000</v>
      </c>
      <c r="BK196" s="84">
        <v>0</v>
      </c>
      <c r="BL196" s="84">
        <v>-75</v>
      </c>
      <c r="BM196" s="84">
        <v>20000</v>
      </c>
      <c r="BN196" s="84">
        <v>-20075</v>
      </c>
      <c r="BO196" s="84">
        <v>0</v>
      </c>
      <c r="BP196" s="84">
        <v>0</v>
      </c>
      <c r="BQ196" s="84">
        <v>0</v>
      </c>
      <c r="BR196" s="84">
        <v>7085546</v>
      </c>
      <c r="BS196" s="84">
        <v>0</v>
      </c>
      <c r="BT196" s="84">
        <v>0</v>
      </c>
      <c r="BU196" s="84">
        <v>0</v>
      </c>
      <c r="BV196" s="84">
        <v>7085546</v>
      </c>
      <c r="BW196" s="84">
        <v>18171301</v>
      </c>
      <c r="BX196" s="84">
        <v>30256772</v>
      </c>
      <c r="BY196" s="84">
        <v>662010402</v>
      </c>
      <c r="BZ196" s="84">
        <v>81353787</v>
      </c>
      <c r="CA196" s="84">
        <v>11138844</v>
      </c>
      <c r="CB196" s="84">
        <v>538256</v>
      </c>
      <c r="CC196" s="84">
        <v>29702878</v>
      </c>
      <c r="CD196" s="84">
        <v>122733765</v>
      </c>
      <c r="CE196" s="84">
        <v>32066371</v>
      </c>
      <c r="CF196" s="84">
        <v>0</v>
      </c>
      <c r="CG196" s="84">
        <v>0</v>
      </c>
      <c r="CH196" s="84">
        <v>32066371</v>
      </c>
    </row>
    <row r="197" spans="1:86" x14ac:dyDescent="0.25">
      <c r="A197" s="84">
        <v>200912</v>
      </c>
      <c r="B197" s="84">
        <v>2222</v>
      </c>
      <c r="C197" s="85" t="s">
        <v>428</v>
      </c>
      <c r="D197" s="84">
        <v>21634181</v>
      </c>
      <c r="E197" s="84">
        <v>10198728</v>
      </c>
      <c r="F197" s="84">
        <v>11435453</v>
      </c>
      <c r="G197" s="84">
        <v>277274</v>
      </c>
      <c r="H197" s="84">
        <v>4794637</v>
      </c>
      <c r="I197" s="84">
        <v>422281</v>
      </c>
      <c r="J197" s="84">
        <v>16085083</v>
      </c>
      <c r="K197" s="84">
        <v>-872609</v>
      </c>
      <c r="L197" s="84">
        <v>678373</v>
      </c>
      <c r="M197" s="84">
        <v>8650982</v>
      </c>
      <c r="N197" s="84">
        <v>137823</v>
      </c>
      <c r="O197" s="84">
        <v>1342000</v>
      </c>
      <c r="P197" s="84">
        <v>4814711</v>
      </c>
      <c r="Q197" s="84">
        <v>1006144</v>
      </c>
      <c r="R197" s="84">
        <v>0</v>
      </c>
      <c r="S197" s="84">
        <v>1951475</v>
      </c>
      <c r="T197" s="84">
        <v>498722</v>
      </c>
      <c r="U197" s="84">
        <v>1452753</v>
      </c>
      <c r="V197" s="84">
        <v>2798977</v>
      </c>
      <c r="W197" s="84">
        <v>0</v>
      </c>
      <c r="X197" s="84">
        <v>149581087</v>
      </c>
      <c r="Y197" s="84">
        <v>123878600</v>
      </c>
      <c r="Z197" s="84">
        <v>245194458</v>
      </c>
      <c r="AA197" s="84">
        <v>175110572</v>
      </c>
      <c r="AB197" s="84">
        <v>17396156</v>
      </c>
      <c r="AC197" s="84">
        <v>5321658</v>
      </c>
      <c r="AD197" s="84">
        <v>363214</v>
      </c>
      <c r="AE197" s="84">
        <v>17779321</v>
      </c>
      <c r="AF197" s="84">
        <v>23298725</v>
      </c>
      <c r="AG197" s="84">
        <v>945052</v>
      </c>
      <c r="AH197" s="84">
        <v>33987</v>
      </c>
      <c r="AI197" s="84">
        <v>0</v>
      </c>
      <c r="AJ197" s="84">
        <v>33987</v>
      </c>
      <c r="AK197" s="84">
        <v>260570</v>
      </c>
      <c r="AL197" s="84">
        <v>2161449</v>
      </c>
      <c r="AM197" s="84">
        <v>0</v>
      </c>
      <c r="AN197" s="84">
        <v>36541</v>
      </c>
      <c r="AO197" s="84">
        <v>11909268</v>
      </c>
      <c r="AP197" s="84">
        <v>485815</v>
      </c>
      <c r="AQ197" s="84">
        <v>776555450</v>
      </c>
      <c r="AR197" s="84">
        <v>200877257</v>
      </c>
      <c r="AS197" s="84">
        <v>253622949</v>
      </c>
      <c r="AT197" s="84">
        <v>25131071</v>
      </c>
      <c r="AU197" s="84">
        <v>0</v>
      </c>
      <c r="AV197" s="84">
        <v>11150728</v>
      </c>
      <c r="AW197" s="84">
        <v>178546358</v>
      </c>
      <c r="AX197" s="84">
        <v>167702</v>
      </c>
      <c r="AY197" s="84">
        <v>0</v>
      </c>
      <c r="AZ197" s="84">
        <v>65053886</v>
      </c>
      <c r="BA197" s="84">
        <v>100479</v>
      </c>
      <c r="BB197" s="84">
        <v>734650430</v>
      </c>
      <c r="BC197" s="84">
        <v>45715</v>
      </c>
      <c r="BD197" s="84">
        <v>52949</v>
      </c>
      <c r="BE197" s="84">
        <v>0</v>
      </c>
      <c r="BF197" s="84">
        <v>2104707</v>
      </c>
      <c r="BG197" s="84">
        <v>38094</v>
      </c>
      <c r="BH197" s="84">
        <v>2241465</v>
      </c>
      <c r="BI197" s="84">
        <v>9487913</v>
      </c>
      <c r="BJ197" s="84">
        <v>5000000</v>
      </c>
      <c r="BK197" s="84">
        <v>0</v>
      </c>
      <c r="BL197" s="84">
        <v>-5669</v>
      </c>
      <c r="BM197" s="84">
        <v>20000</v>
      </c>
      <c r="BN197" s="84">
        <v>-25669</v>
      </c>
      <c r="BO197" s="84">
        <v>0</v>
      </c>
      <c r="BP197" s="84">
        <v>0</v>
      </c>
      <c r="BQ197" s="84">
        <v>0</v>
      </c>
      <c r="BR197" s="84">
        <v>7930010</v>
      </c>
      <c r="BS197" s="84">
        <v>0</v>
      </c>
      <c r="BT197" s="84">
        <v>0</v>
      </c>
      <c r="BU197" s="84">
        <v>0</v>
      </c>
      <c r="BV197" s="84">
        <v>7930010</v>
      </c>
      <c r="BW197" s="84">
        <v>17251301</v>
      </c>
      <c r="BX197" s="84">
        <v>30175642</v>
      </c>
      <c r="BY197" s="84">
        <v>776555450</v>
      </c>
      <c r="BZ197" s="84">
        <v>19806619</v>
      </c>
      <c r="CA197" s="84">
        <v>86717450</v>
      </c>
      <c r="CB197" s="84">
        <v>1828729</v>
      </c>
      <c r="CC197" s="84">
        <v>25107854</v>
      </c>
      <c r="CD197" s="84">
        <v>133460652</v>
      </c>
      <c r="CE197" s="84">
        <v>30308524</v>
      </c>
      <c r="CF197" s="84">
        <v>0</v>
      </c>
      <c r="CG197" s="84">
        <v>0</v>
      </c>
      <c r="CH197" s="84">
        <v>30308524</v>
      </c>
    </row>
    <row r="198" spans="1:86" x14ac:dyDescent="0.25">
      <c r="A198" s="84">
        <v>201012</v>
      </c>
      <c r="B198" s="84">
        <v>2222</v>
      </c>
      <c r="C198" s="85" t="s">
        <v>428</v>
      </c>
      <c r="D198" s="84">
        <v>16274787</v>
      </c>
      <c r="E198" s="84">
        <v>5333171</v>
      </c>
      <c r="F198" s="84">
        <v>10941616</v>
      </c>
      <c r="G198" s="84">
        <v>359610</v>
      </c>
      <c r="H198" s="84">
        <v>4755373</v>
      </c>
      <c r="I198" s="84">
        <v>364323</v>
      </c>
      <c r="J198" s="84">
        <v>15692276</v>
      </c>
      <c r="K198" s="84">
        <v>-1120372</v>
      </c>
      <c r="L198" s="84">
        <v>867457</v>
      </c>
      <c r="M198" s="84">
        <v>8663115</v>
      </c>
      <c r="N198" s="84">
        <v>179908</v>
      </c>
      <c r="O198" s="84">
        <v>1012652</v>
      </c>
      <c r="P198" s="84">
        <v>3171873</v>
      </c>
      <c r="Q198" s="84">
        <v>1813812</v>
      </c>
      <c r="R198" s="84">
        <v>0</v>
      </c>
      <c r="S198" s="84">
        <v>4225625</v>
      </c>
      <c r="T198" s="84">
        <v>745951</v>
      </c>
      <c r="U198" s="84">
        <v>3479674</v>
      </c>
      <c r="V198" s="84">
        <v>3212192</v>
      </c>
      <c r="W198" s="84">
        <v>0</v>
      </c>
      <c r="X198" s="84">
        <v>148436988</v>
      </c>
      <c r="Y198" s="84">
        <v>101045375</v>
      </c>
      <c r="Z198" s="84">
        <v>260373820</v>
      </c>
      <c r="AA198" s="84">
        <v>126898689</v>
      </c>
      <c r="AB198" s="84">
        <v>16598410</v>
      </c>
      <c r="AC198" s="84">
        <v>6530362</v>
      </c>
      <c r="AD198" s="84">
        <v>500732</v>
      </c>
      <c r="AE198" s="84">
        <v>25599785</v>
      </c>
      <c r="AF198" s="84">
        <v>31971791</v>
      </c>
      <c r="AG198" s="84">
        <v>2760955</v>
      </c>
      <c r="AH198" s="84">
        <v>34018</v>
      </c>
      <c r="AI198" s="84">
        <v>0</v>
      </c>
      <c r="AJ198" s="84">
        <v>34018</v>
      </c>
      <c r="AK198" s="84">
        <v>364898</v>
      </c>
      <c r="AL198" s="84">
        <v>1278365</v>
      </c>
      <c r="AM198" s="84">
        <v>0</v>
      </c>
      <c r="AN198" s="84">
        <v>43132</v>
      </c>
      <c r="AO198" s="84">
        <v>4213233</v>
      </c>
      <c r="AP198" s="84">
        <v>419637</v>
      </c>
      <c r="AQ198" s="84">
        <v>730282382</v>
      </c>
      <c r="AR198" s="84">
        <v>157141401</v>
      </c>
      <c r="AS198" s="84">
        <v>276878573</v>
      </c>
      <c r="AT198" s="84">
        <v>28828974</v>
      </c>
      <c r="AU198" s="84">
        <v>0</v>
      </c>
      <c r="AV198" s="84">
        <v>0</v>
      </c>
      <c r="AW198" s="84">
        <v>163071132</v>
      </c>
      <c r="AX198" s="84">
        <v>167702</v>
      </c>
      <c r="AY198" s="84">
        <v>0</v>
      </c>
      <c r="AZ198" s="84">
        <v>58793731</v>
      </c>
      <c r="BA198" s="84">
        <v>56522</v>
      </c>
      <c r="BB198" s="84">
        <v>684938035</v>
      </c>
      <c r="BC198" s="84">
        <v>37488</v>
      </c>
      <c r="BD198" s="84">
        <v>218607</v>
      </c>
      <c r="BE198" s="84">
        <v>0</v>
      </c>
      <c r="BF198" s="84">
        <v>2644037</v>
      </c>
      <c r="BG198" s="84">
        <v>34364</v>
      </c>
      <c r="BH198" s="84">
        <v>2934496</v>
      </c>
      <c r="BI198" s="84">
        <v>9504360</v>
      </c>
      <c r="BJ198" s="84">
        <v>5000000</v>
      </c>
      <c r="BK198" s="84">
        <v>0</v>
      </c>
      <c r="BL198" s="84">
        <v>11515</v>
      </c>
      <c r="BM198" s="84">
        <v>20000</v>
      </c>
      <c r="BN198" s="84">
        <v>-8485</v>
      </c>
      <c r="BO198" s="84">
        <v>0</v>
      </c>
      <c r="BP198" s="84">
        <v>0</v>
      </c>
      <c r="BQ198" s="84">
        <v>0</v>
      </c>
      <c r="BR198" s="84">
        <v>9326000</v>
      </c>
      <c r="BS198" s="84">
        <v>0</v>
      </c>
      <c r="BT198" s="84">
        <v>0</v>
      </c>
      <c r="BU198" s="84">
        <v>0</v>
      </c>
      <c r="BV198" s="84">
        <v>9326000</v>
      </c>
      <c r="BW198" s="84">
        <v>18567976</v>
      </c>
      <c r="BX198" s="84">
        <v>32905491</v>
      </c>
      <c r="BY198" s="84">
        <v>730282382</v>
      </c>
      <c r="BZ198" s="84">
        <v>18289153</v>
      </c>
      <c r="CA198" s="84">
        <v>86686176</v>
      </c>
      <c r="CB198" s="84">
        <v>697820</v>
      </c>
      <c r="CC198" s="84">
        <v>19502118</v>
      </c>
      <c r="CD198" s="84">
        <v>125175267</v>
      </c>
      <c r="CE198" s="84">
        <v>34051911</v>
      </c>
      <c r="CF198" s="84">
        <v>0</v>
      </c>
      <c r="CG198" s="84">
        <v>0</v>
      </c>
      <c r="CH198" s="84">
        <v>34051911</v>
      </c>
    </row>
    <row r="199" spans="1:86" x14ac:dyDescent="0.25">
      <c r="A199" s="84">
        <v>201112</v>
      </c>
      <c r="B199" s="84">
        <v>2222</v>
      </c>
      <c r="C199" s="85" t="s">
        <v>428</v>
      </c>
      <c r="D199" s="84">
        <v>14356328</v>
      </c>
      <c r="E199" s="84">
        <v>6234229</v>
      </c>
      <c r="F199" s="84">
        <v>8122099</v>
      </c>
      <c r="G199" s="84">
        <v>524059</v>
      </c>
      <c r="H199" s="84">
        <v>5020772</v>
      </c>
      <c r="I199" s="84">
        <v>334790</v>
      </c>
      <c r="J199" s="84">
        <v>13332140</v>
      </c>
      <c r="K199" s="84">
        <v>309718</v>
      </c>
      <c r="L199" s="84">
        <v>646137</v>
      </c>
      <c r="M199" s="84">
        <v>9618281</v>
      </c>
      <c r="N199" s="84">
        <v>247847</v>
      </c>
      <c r="O199" s="84">
        <v>432000</v>
      </c>
      <c r="P199" s="84">
        <v>2379862</v>
      </c>
      <c r="Q199" s="84">
        <v>925153</v>
      </c>
      <c r="R199" s="84">
        <v>0</v>
      </c>
      <c r="S199" s="84">
        <v>2535158</v>
      </c>
      <c r="T199" s="84">
        <v>468833</v>
      </c>
      <c r="U199" s="84">
        <v>2066325</v>
      </c>
      <c r="V199" s="84">
        <v>7863139</v>
      </c>
      <c r="W199" s="84">
        <v>0</v>
      </c>
      <c r="X199" s="84">
        <v>136647864</v>
      </c>
      <c r="Y199" s="84">
        <v>7054027</v>
      </c>
      <c r="Z199" s="84">
        <v>260378751</v>
      </c>
      <c r="AA199" s="84">
        <v>107236414</v>
      </c>
      <c r="AB199" s="84">
        <v>13914420</v>
      </c>
      <c r="AC199" s="84">
        <v>6228843</v>
      </c>
      <c r="AD199" s="84">
        <v>890234</v>
      </c>
      <c r="AE199" s="84">
        <v>25972471</v>
      </c>
      <c r="AF199" s="84">
        <v>29233862</v>
      </c>
      <c r="AG199" s="84">
        <v>3010431</v>
      </c>
      <c r="AH199" s="84">
        <v>33945</v>
      </c>
      <c r="AI199" s="84">
        <v>0</v>
      </c>
      <c r="AJ199" s="84">
        <v>33945</v>
      </c>
      <c r="AK199" s="84">
        <v>443363</v>
      </c>
      <c r="AL199" s="84">
        <v>0</v>
      </c>
      <c r="AM199" s="84">
        <v>0</v>
      </c>
      <c r="AN199" s="84">
        <v>48977</v>
      </c>
      <c r="AO199" s="84">
        <v>4500791</v>
      </c>
      <c r="AP199" s="84">
        <v>474365</v>
      </c>
      <c r="AQ199" s="84">
        <v>603931897</v>
      </c>
      <c r="AR199" s="84">
        <v>130795319</v>
      </c>
      <c r="AS199" s="84">
        <v>284975060</v>
      </c>
      <c r="AT199" s="84">
        <v>29233862</v>
      </c>
      <c r="AU199" s="84">
        <v>0</v>
      </c>
      <c r="AV199" s="84">
        <v>0</v>
      </c>
      <c r="AW199" s="84">
        <v>45360082</v>
      </c>
      <c r="AX199" s="84">
        <v>219350</v>
      </c>
      <c r="AY199" s="84">
        <v>0</v>
      </c>
      <c r="AZ199" s="84">
        <v>59777879</v>
      </c>
      <c r="BA199" s="84">
        <v>53927</v>
      </c>
      <c r="BB199" s="84">
        <v>550415479</v>
      </c>
      <c r="BC199" s="84">
        <v>29716</v>
      </c>
      <c r="BD199" s="84">
        <v>325259</v>
      </c>
      <c r="BE199" s="84">
        <v>0</v>
      </c>
      <c r="BF199" s="84">
        <v>936260</v>
      </c>
      <c r="BG199" s="84">
        <v>320362</v>
      </c>
      <c r="BH199" s="84">
        <v>1611597</v>
      </c>
      <c r="BI199" s="84">
        <v>20258195</v>
      </c>
      <c r="BJ199" s="84">
        <v>5000000</v>
      </c>
      <c r="BK199" s="84">
        <v>0</v>
      </c>
      <c r="BL199" s="84">
        <v>22815</v>
      </c>
      <c r="BM199" s="84">
        <v>20000</v>
      </c>
      <c r="BN199" s="84">
        <v>2815</v>
      </c>
      <c r="BO199" s="84">
        <v>0</v>
      </c>
      <c r="BP199" s="84">
        <v>0</v>
      </c>
      <c r="BQ199" s="84">
        <v>0</v>
      </c>
      <c r="BR199" s="84">
        <v>9841000</v>
      </c>
      <c r="BS199" s="84">
        <v>0</v>
      </c>
      <c r="BT199" s="84">
        <v>0</v>
      </c>
      <c r="BU199" s="84">
        <v>0</v>
      </c>
      <c r="BV199" s="84">
        <v>9841000</v>
      </c>
      <c r="BW199" s="84">
        <v>16782811</v>
      </c>
      <c r="BX199" s="84">
        <v>31646626</v>
      </c>
      <c r="BY199" s="84">
        <v>603931897</v>
      </c>
      <c r="BZ199" s="84">
        <v>14971116</v>
      </c>
      <c r="CA199" s="84">
        <v>80246446</v>
      </c>
      <c r="CB199" s="84">
        <v>169075</v>
      </c>
      <c r="CC199" s="84">
        <v>19735709</v>
      </c>
      <c r="CD199" s="84">
        <v>115122346</v>
      </c>
      <c r="CE199" s="84">
        <v>33472725</v>
      </c>
      <c r="CF199" s="84">
        <v>0</v>
      </c>
      <c r="CG199" s="84">
        <v>0</v>
      </c>
      <c r="CH199" s="84">
        <v>33472725</v>
      </c>
    </row>
    <row r="200" spans="1:86" x14ac:dyDescent="0.25">
      <c r="A200" s="84">
        <v>201212</v>
      </c>
      <c r="B200" s="84">
        <v>2222</v>
      </c>
      <c r="C200" s="85" t="s">
        <v>428</v>
      </c>
      <c r="D200" s="84">
        <v>12295135</v>
      </c>
      <c r="E200" s="84">
        <v>4070464</v>
      </c>
      <c r="F200" s="84">
        <v>8224671</v>
      </c>
      <c r="G200" s="84">
        <v>637336</v>
      </c>
      <c r="H200" s="84">
        <v>5348852</v>
      </c>
      <c r="I200" s="84">
        <v>400180</v>
      </c>
      <c r="J200" s="84">
        <v>13810679</v>
      </c>
      <c r="K200" s="84">
        <v>-113999</v>
      </c>
      <c r="L200" s="84">
        <v>390872</v>
      </c>
      <c r="M200" s="84">
        <v>9334096</v>
      </c>
      <c r="N200" s="84">
        <v>436159</v>
      </c>
      <c r="O200" s="84">
        <v>51600</v>
      </c>
      <c r="P200" s="84">
        <v>3703995</v>
      </c>
      <c r="Q200" s="84">
        <v>1177815</v>
      </c>
      <c r="R200" s="84">
        <v>0</v>
      </c>
      <c r="S200" s="84">
        <v>1739517</v>
      </c>
      <c r="T200" s="84">
        <v>135324</v>
      </c>
      <c r="U200" s="84">
        <v>1604193</v>
      </c>
      <c r="V200" s="84">
        <v>32020043</v>
      </c>
      <c r="W200" s="84">
        <v>0</v>
      </c>
      <c r="X200" s="84">
        <v>105111993</v>
      </c>
      <c r="Y200" s="84">
        <v>85741</v>
      </c>
      <c r="Z200" s="84">
        <v>251304386</v>
      </c>
      <c r="AA200" s="84">
        <v>173925921</v>
      </c>
      <c r="AB200" s="84">
        <v>3750422</v>
      </c>
      <c r="AC200" s="84">
        <v>8565188</v>
      </c>
      <c r="AD200" s="84">
        <v>946351</v>
      </c>
      <c r="AE200" s="84">
        <v>26792632</v>
      </c>
      <c r="AF200" s="84">
        <v>30345781</v>
      </c>
      <c r="AG200" s="84">
        <v>2891062</v>
      </c>
      <c r="AH200" s="84">
        <v>33101</v>
      </c>
      <c r="AI200" s="84">
        <v>0</v>
      </c>
      <c r="AJ200" s="84">
        <v>33101</v>
      </c>
      <c r="AK200" s="84">
        <v>387290</v>
      </c>
      <c r="AL200" s="84">
        <v>120534</v>
      </c>
      <c r="AM200" s="84">
        <v>0</v>
      </c>
      <c r="AN200" s="84">
        <v>66396</v>
      </c>
      <c r="AO200" s="84">
        <v>51967917</v>
      </c>
      <c r="AP200" s="84">
        <v>446359</v>
      </c>
      <c r="AQ200" s="84">
        <v>688761117</v>
      </c>
      <c r="AR200" s="84">
        <v>113593809</v>
      </c>
      <c r="AS200" s="84">
        <v>289615877</v>
      </c>
      <c r="AT200" s="84">
        <v>31948084</v>
      </c>
      <c r="AU200" s="84">
        <v>0</v>
      </c>
      <c r="AV200" s="84">
        <v>0</v>
      </c>
      <c r="AW200" s="84">
        <v>49662721</v>
      </c>
      <c r="AX200" s="84">
        <v>200639</v>
      </c>
      <c r="AY200" s="84">
        <v>0</v>
      </c>
      <c r="AZ200" s="84">
        <v>146731221</v>
      </c>
      <c r="BA200" s="84">
        <v>45268</v>
      </c>
      <c r="BB200" s="84">
        <v>631797619</v>
      </c>
      <c r="BC200" s="84">
        <v>20651</v>
      </c>
      <c r="BD200" s="84">
        <v>425560</v>
      </c>
      <c r="BE200" s="84">
        <v>0</v>
      </c>
      <c r="BF200" s="84">
        <v>1167786</v>
      </c>
      <c r="BG200" s="84">
        <v>206786</v>
      </c>
      <c r="BH200" s="84">
        <v>1820783</v>
      </c>
      <c r="BI200" s="84">
        <v>18092925</v>
      </c>
      <c r="BJ200" s="84">
        <v>5000000</v>
      </c>
      <c r="BK200" s="84">
        <v>0</v>
      </c>
      <c r="BL200" s="84">
        <v>26015</v>
      </c>
      <c r="BM200" s="84">
        <v>20000</v>
      </c>
      <c r="BN200" s="84">
        <v>6015</v>
      </c>
      <c r="BO200" s="84">
        <v>0</v>
      </c>
      <c r="BP200" s="84">
        <v>0</v>
      </c>
      <c r="BQ200" s="84">
        <v>0</v>
      </c>
      <c r="BR200" s="84">
        <v>10613987</v>
      </c>
      <c r="BS200" s="84">
        <v>0</v>
      </c>
      <c r="BT200" s="84">
        <v>0</v>
      </c>
      <c r="BU200" s="84">
        <v>0</v>
      </c>
      <c r="BV200" s="84">
        <v>10613987</v>
      </c>
      <c r="BW200" s="84">
        <v>21409788</v>
      </c>
      <c r="BX200" s="84">
        <v>37049790</v>
      </c>
      <c r="BY200" s="84">
        <v>688761117</v>
      </c>
      <c r="BZ200" s="84">
        <v>14231994</v>
      </c>
      <c r="CA200" s="84">
        <v>89447808</v>
      </c>
      <c r="CB200" s="84">
        <v>130564</v>
      </c>
      <c r="CC200" s="84">
        <v>17837673</v>
      </c>
      <c r="CD200" s="84">
        <v>121648039</v>
      </c>
      <c r="CE200" s="84">
        <v>34820878</v>
      </c>
      <c r="CF200" s="84">
        <v>0</v>
      </c>
      <c r="CG200" s="84">
        <v>0</v>
      </c>
      <c r="CH200" s="84">
        <v>34820878</v>
      </c>
    </row>
    <row r="201" spans="1:86" x14ac:dyDescent="0.25">
      <c r="A201" s="84">
        <v>201312</v>
      </c>
      <c r="B201" s="84">
        <v>2222</v>
      </c>
      <c r="C201" s="85" t="s">
        <v>428</v>
      </c>
      <c r="D201" s="84">
        <v>10732213</v>
      </c>
      <c r="E201" s="84">
        <v>3109179</v>
      </c>
      <c r="F201" s="84">
        <v>7623034</v>
      </c>
      <c r="G201" s="84">
        <v>745653</v>
      </c>
      <c r="H201" s="84">
        <v>5932884</v>
      </c>
      <c r="I201" s="84">
        <v>450329</v>
      </c>
      <c r="J201" s="84">
        <v>13851242</v>
      </c>
      <c r="K201" s="84">
        <v>382518</v>
      </c>
      <c r="L201" s="84">
        <v>312715</v>
      </c>
      <c r="M201" s="84">
        <v>9235819</v>
      </c>
      <c r="N201" s="84">
        <v>383977</v>
      </c>
      <c r="O201" s="84">
        <v>61824</v>
      </c>
      <c r="P201" s="84">
        <v>2251588</v>
      </c>
      <c r="Q201" s="84">
        <v>1753230</v>
      </c>
      <c r="R201" s="84">
        <v>0</v>
      </c>
      <c r="S201" s="84">
        <v>4366497</v>
      </c>
      <c r="T201" s="84">
        <v>589693</v>
      </c>
      <c r="U201" s="84">
        <v>3776804</v>
      </c>
      <c r="V201" s="84">
        <v>15608990</v>
      </c>
      <c r="W201" s="84">
        <v>0</v>
      </c>
      <c r="X201" s="84">
        <v>127494957</v>
      </c>
      <c r="Y201" s="84">
        <v>0</v>
      </c>
      <c r="Z201" s="84">
        <v>236779815</v>
      </c>
      <c r="AA201" s="84">
        <v>119308430</v>
      </c>
      <c r="AB201" s="84">
        <v>0</v>
      </c>
      <c r="AC201" s="84">
        <v>12271906</v>
      </c>
      <c r="AD201" s="84">
        <v>978196</v>
      </c>
      <c r="AE201" s="84">
        <v>27968476</v>
      </c>
      <c r="AF201" s="84">
        <v>30168565</v>
      </c>
      <c r="AG201" s="84">
        <v>2737665</v>
      </c>
      <c r="AH201" s="84">
        <v>31809</v>
      </c>
      <c r="AI201" s="84">
        <v>0</v>
      </c>
      <c r="AJ201" s="84">
        <v>31809</v>
      </c>
      <c r="AK201" s="84">
        <v>449144</v>
      </c>
      <c r="AL201" s="84">
        <v>13949</v>
      </c>
      <c r="AM201" s="84">
        <v>0</v>
      </c>
      <c r="AN201" s="84">
        <v>56883</v>
      </c>
      <c r="AO201" s="84">
        <v>16383660</v>
      </c>
      <c r="AP201" s="84">
        <v>642858</v>
      </c>
      <c r="AQ201" s="84">
        <v>590895303</v>
      </c>
      <c r="AR201" s="84">
        <v>113067482</v>
      </c>
      <c r="AS201" s="84">
        <v>289458881</v>
      </c>
      <c r="AT201" s="84">
        <v>32089004</v>
      </c>
      <c r="AU201" s="84">
        <v>0</v>
      </c>
      <c r="AV201" s="84">
        <v>0</v>
      </c>
      <c r="AW201" s="84">
        <v>52950411</v>
      </c>
      <c r="AX201" s="84">
        <v>198057</v>
      </c>
      <c r="AY201" s="84">
        <v>0</v>
      </c>
      <c r="AZ201" s="84">
        <v>42652278</v>
      </c>
      <c r="BA201" s="84">
        <v>65170</v>
      </c>
      <c r="BB201" s="84">
        <v>530481283</v>
      </c>
      <c r="BC201" s="84">
        <v>15650</v>
      </c>
      <c r="BD201" s="84">
        <v>331136</v>
      </c>
      <c r="BE201" s="84">
        <v>0</v>
      </c>
      <c r="BF201" s="84">
        <v>1045528</v>
      </c>
      <c r="BG201" s="84">
        <v>97270</v>
      </c>
      <c r="BH201" s="84">
        <v>1489584</v>
      </c>
      <c r="BI201" s="84">
        <v>18088803</v>
      </c>
      <c r="BJ201" s="84">
        <v>5000000</v>
      </c>
      <c r="BK201" s="84">
        <v>0</v>
      </c>
      <c r="BL201" s="84">
        <v>25341</v>
      </c>
      <c r="BM201" s="84">
        <v>20000</v>
      </c>
      <c r="BN201" s="84">
        <v>5341</v>
      </c>
      <c r="BO201" s="84">
        <v>0</v>
      </c>
      <c r="BP201" s="84">
        <v>0</v>
      </c>
      <c r="BQ201" s="84">
        <v>0</v>
      </c>
      <c r="BR201" s="84">
        <v>11750000</v>
      </c>
      <c r="BS201" s="84">
        <v>0</v>
      </c>
      <c r="BT201" s="84">
        <v>0</v>
      </c>
      <c r="BU201" s="84">
        <v>0</v>
      </c>
      <c r="BV201" s="84">
        <v>11750000</v>
      </c>
      <c r="BW201" s="84">
        <v>24060292</v>
      </c>
      <c r="BX201" s="84">
        <v>40835633</v>
      </c>
      <c r="BY201" s="84">
        <v>590895303</v>
      </c>
      <c r="BZ201" s="84">
        <v>14187038</v>
      </c>
      <c r="CA201" s="84">
        <v>96751050</v>
      </c>
      <c r="CB201" s="84">
        <v>350787</v>
      </c>
      <c r="CC201" s="84">
        <v>18713637</v>
      </c>
      <c r="CD201" s="84">
        <v>130002512</v>
      </c>
      <c r="CE201" s="84">
        <v>34894342</v>
      </c>
      <c r="CF201" s="84">
        <v>0</v>
      </c>
      <c r="CG201" s="84">
        <v>0</v>
      </c>
      <c r="CH201" s="84">
        <v>34894342</v>
      </c>
    </row>
    <row r="202" spans="1:86" x14ac:dyDescent="0.25">
      <c r="A202" s="84">
        <v>201412</v>
      </c>
      <c r="B202" s="84">
        <v>2222</v>
      </c>
      <c r="C202" s="85" t="s">
        <v>428</v>
      </c>
      <c r="D202" s="84">
        <v>10018595</v>
      </c>
      <c r="E202" s="84">
        <v>2881896</v>
      </c>
      <c r="F202" s="84">
        <v>7136699</v>
      </c>
      <c r="G202" s="84">
        <v>425793</v>
      </c>
      <c r="H202" s="84">
        <v>6570921</v>
      </c>
      <c r="I202" s="84">
        <v>463939</v>
      </c>
      <c r="J202" s="84">
        <v>13669474</v>
      </c>
      <c r="K202" s="84">
        <v>-473582</v>
      </c>
      <c r="L202" s="84">
        <v>3118614</v>
      </c>
      <c r="M202" s="84">
        <v>9724576</v>
      </c>
      <c r="N202" s="84">
        <v>1065530</v>
      </c>
      <c r="O202" s="84">
        <v>1525</v>
      </c>
      <c r="P202" s="84">
        <v>1395988</v>
      </c>
      <c r="Q202" s="84">
        <v>1818591</v>
      </c>
      <c r="R202" s="84">
        <v>0</v>
      </c>
      <c r="S202" s="84">
        <v>5945478</v>
      </c>
      <c r="T202" s="84">
        <v>328875</v>
      </c>
      <c r="U202" s="84">
        <v>5616603</v>
      </c>
      <c r="V202" s="84">
        <v>5027441</v>
      </c>
      <c r="W202" s="84">
        <v>0</v>
      </c>
      <c r="X202" s="84">
        <v>169499627</v>
      </c>
      <c r="Y202" s="84">
        <v>0</v>
      </c>
      <c r="Z202" s="84">
        <v>225913414</v>
      </c>
      <c r="AA202" s="84">
        <v>111098825</v>
      </c>
      <c r="AB202" s="84">
        <v>0</v>
      </c>
      <c r="AC202" s="84">
        <v>3416702</v>
      </c>
      <c r="AD202" s="84">
        <v>216605</v>
      </c>
      <c r="AE202" s="84">
        <v>29349565</v>
      </c>
      <c r="AF202" s="84">
        <v>30452434</v>
      </c>
      <c r="AG202" s="84">
        <v>1850683</v>
      </c>
      <c r="AH202" s="84">
        <v>6110</v>
      </c>
      <c r="AI202" s="84">
        <v>0</v>
      </c>
      <c r="AJ202" s="84">
        <v>6110</v>
      </c>
      <c r="AK202" s="84">
        <v>450089</v>
      </c>
      <c r="AL202" s="84">
        <v>130588</v>
      </c>
      <c r="AM202" s="84">
        <v>0</v>
      </c>
      <c r="AN202" s="84">
        <v>24788</v>
      </c>
      <c r="AO202" s="84">
        <v>6365091</v>
      </c>
      <c r="AP202" s="84">
        <v>688085</v>
      </c>
      <c r="AQ202" s="84">
        <v>584490047</v>
      </c>
      <c r="AR202" s="84">
        <v>85344201</v>
      </c>
      <c r="AS202" s="84">
        <v>295737358</v>
      </c>
      <c r="AT202" s="84">
        <v>31915629</v>
      </c>
      <c r="AU202" s="84">
        <v>0</v>
      </c>
      <c r="AV202" s="84">
        <v>0</v>
      </c>
      <c r="AW202" s="84">
        <v>71420652</v>
      </c>
      <c r="AX202" s="84">
        <v>200962</v>
      </c>
      <c r="AY202" s="84">
        <v>0</v>
      </c>
      <c r="AZ202" s="84">
        <v>39110405</v>
      </c>
      <c r="BA202" s="84">
        <v>37229</v>
      </c>
      <c r="BB202" s="84">
        <v>523766436</v>
      </c>
      <c r="BC202" s="84">
        <v>48899</v>
      </c>
      <c r="BD202" s="84">
        <v>165729</v>
      </c>
      <c r="BE202" s="84">
        <v>0</v>
      </c>
      <c r="BF202" s="84">
        <v>1057960</v>
      </c>
      <c r="BG202" s="84">
        <v>255397</v>
      </c>
      <c r="BH202" s="84">
        <v>1527985</v>
      </c>
      <c r="BI202" s="84">
        <v>14518335</v>
      </c>
      <c r="BJ202" s="84">
        <v>5000000</v>
      </c>
      <c r="BK202" s="84">
        <v>0</v>
      </c>
      <c r="BL202" s="84">
        <v>-8313</v>
      </c>
      <c r="BM202" s="84">
        <v>0</v>
      </c>
      <c r="BN202" s="84">
        <v>-8313</v>
      </c>
      <c r="BO202" s="84">
        <v>0</v>
      </c>
      <c r="BP202" s="84">
        <v>0</v>
      </c>
      <c r="BQ202" s="84">
        <v>0</v>
      </c>
      <c r="BR202" s="84">
        <v>12770000</v>
      </c>
      <c r="BS202" s="84">
        <v>0</v>
      </c>
      <c r="BT202" s="84">
        <v>0</v>
      </c>
      <c r="BU202" s="84">
        <v>0</v>
      </c>
      <c r="BV202" s="84">
        <v>12770000</v>
      </c>
      <c r="BW202" s="84">
        <v>26915604</v>
      </c>
      <c r="BX202" s="84">
        <v>44677291</v>
      </c>
      <c r="BY202" s="84">
        <v>584490047</v>
      </c>
      <c r="BZ202" s="84">
        <v>15728771</v>
      </c>
      <c r="CA202" s="84">
        <v>105629049</v>
      </c>
      <c r="CB202" s="84">
        <v>3198401</v>
      </c>
      <c r="CC202" s="84">
        <v>19077430</v>
      </c>
      <c r="CD202" s="84">
        <v>143633651</v>
      </c>
      <c r="CE202" s="84">
        <v>37131509</v>
      </c>
      <c r="CF202" s="84">
        <v>0</v>
      </c>
      <c r="CG202" s="84">
        <v>0</v>
      </c>
      <c r="CH202" s="84">
        <v>37131509</v>
      </c>
    </row>
    <row r="203" spans="1:86" x14ac:dyDescent="0.25">
      <c r="A203" s="84">
        <v>201512</v>
      </c>
      <c r="B203" s="84">
        <v>2222</v>
      </c>
      <c r="C203" s="85" t="s">
        <v>428</v>
      </c>
      <c r="D203" s="84">
        <v>7438012</v>
      </c>
      <c r="E203" s="84">
        <v>1279366</v>
      </c>
      <c r="F203" s="84">
        <v>6158646</v>
      </c>
      <c r="G203" s="84">
        <v>19817</v>
      </c>
      <c r="H203" s="84">
        <v>7068702</v>
      </c>
      <c r="I203" s="84">
        <v>635976</v>
      </c>
      <c r="J203" s="84">
        <v>12611189</v>
      </c>
      <c r="K203" s="84">
        <v>454721</v>
      </c>
      <c r="L203" s="84">
        <v>522072</v>
      </c>
      <c r="M203" s="84">
        <v>9883172</v>
      </c>
      <c r="N203" s="84">
        <v>253435</v>
      </c>
      <c r="O203" s="84">
        <v>0</v>
      </c>
      <c r="P203" s="84">
        <v>823239</v>
      </c>
      <c r="Q203" s="84">
        <v>1756000</v>
      </c>
      <c r="R203" s="84">
        <v>0</v>
      </c>
      <c r="S203" s="84">
        <v>4384136</v>
      </c>
      <c r="T203" s="84">
        <v>590955</v>
      </c>
      <c r="U203" s="84">
        <v>3793181</v>
      </c>
      <c r="V203" s="84">
        <v>12972226</v>
      </c>
      <c r="W203" s="84">
        <v>0</v>
      </c>
      <c r="X203" s="84">
        <v>66780238</v>
      </c>
      <c r="Y203" s="84">
        <v>0</v>
      </c>
      <c r="Z203" s="84">
        <v>219379613</v>
      </c>
      <c r="AA203" s="84">
        <v>106578129</v>
      </c>
      <c r="AB203" s="84">
        <v>0</v>
      </c>
      <c r="AC203" s="84">
        <v>4084992</v>
      </c>
      <c r="AD203" s="84">
        <v>176472</v>
      </c>
      <c r="AE203" s="84">
        <v>30632166</v>
      </c>
      <c r="AF203" s="84">
        <v>30346113</v>
      </c>
      <c r="AG203" s="84">
        <v>1766666</v>
      </c>
      <c r="AH203" s="84">
        <v>2365</v>
      </c>
      <c r="AI203" s="84">
        <v>0</v>
      </c>
      <c r="AJ203" s="84">
        <v>2365</v>
      </c>
      <c r="AK203" s="84">
        <v>466669</v>
      </c>
      <c r="AL203" s="84">
        <v>268518</v>
      </c>
      <c r="AM203" s="84">
        <v>0</v>
      </c>
      <c r="AN203" s="84">
        <v>18468</v>
      </c>
      <c r="AO203" s="84">
        <v>4271584</v>
      </c>
      <c r="AP203" s="84">
        <v>746166</v>
      </c>
      <c r="AQ203" s="84">
        <v>478490385</v>
      </c>
      <c r="AR203" s="84">
        <v>45896506</v>
      </c>
      <c r="AS203" s="84">
        <v>296132528</v>
      </c>
      <c r="AT203" s="84">
        <v>32038915</v>
      </c>
      <c r="AU203" s="84">
        <v>0</v>
      </c>
      <c r="AV203" s="84">
        <v>0</v>
      </c>
      <c r="AW203" s="84">
        <v>20858792</v>
      </c>
      <c r="AX203" s="84">
        <v>0</v>
      </c>
      <c r="AY203" s="84">
        <v>0</v>
      </c>
      <c r="AZ203" s="84">
        <v>25404339</v>
      </c>
      <c r="BA203" s="84">
        <v>34214</v>
      </c>
      <c r="BB203" s="84">
        <v>420365294</v>
      </c>
      <c r="BC203" s="84">
        <v>11245</v>
      </c>
      <c r="BD203" s="84">
        <v>132017</v>
      </c>
      <c r="BE203" s="84">
        <v>0</v>
      </c>
      <c r="BF203" s="84">
        <v>1321711</v>
      </c>
      <c r="BG203" s="84">
        <v>560037</v>
      </c>
      <c r="BH203" s="84">
        <v>2025010</v>
      </c>
      <c r="BI203" s="84">
        <v>13059551</v>
      </c>
      <c r="BJ203" s="84">
        <v>5000000</v>
      </c>
      <c r="BK203" s="84">
        <v>0</v>
      </c>
      <c r="BL203" s="84">
        <v>10</v>
      </c>
      <c r="BM203" s="84">
        <v>0</v>
      </c>
      <c r="BN203" s="84">
        <v>10</v>
      </c>
      <c r="BO203" s="84">
        <v>0</v>
      </c>
      <c r="BP203" s="84">
        <v>0</v>
      </c>
      <c r="BQ203" s="84">
        <v>0</v>
      </c>
      <c r="BR203" s="84">
        <v>14067000</v>
      </c>
      <c r="BS203" s="84">
        <v>0</v>
      </c>
      <c r="BT203" s="84">
        <v>0</v>
      </c>
      <c r="BU203" s="84">
        <v>0</v>
      </c>
      <c r="BV203" s="84">
        <v>14067000</v>
      </c>
      <c r="BW203" s="84">
        <v>23973520</v>
      </c>
      <c r="BX203" s="84">
        <v>43040530</v>
      </c>
      <c r="BY203" s="84">
        <v>478490385</v>
      </c>
      <c r="BZ203" s="84">
        <v>24221321</v>
      </c>
      <c r="CA203" s="84">
        <v>105444938</v>
      </c>
      <c r="CB203" s="84">
        <v>807680</v>
      </c>
      <c r="CC203" s="84">
        <v>19274509</v>
      </c>
      <c r="CD203" s="84">
        <v>149748448</v>
      </c>
      <c r="CE203" s="84">
        <v>43030340</v>
      </c>
      <c r="CF203" s="84">
        <v>0</v>
      </c>
      <c r="CG203" s="84">
        <v>0</v>
      </c>
      <c r="CH203" s="84">
        <v>43030340</v>
      </c>
    </row>
    <row r="204" spans="1:86" x14ac:dyDescent="0.25">
      <c r="A204" s="84">
        <v>200512</v>
      </c>
      <c r="B204" s="84">
        <v>3000</v>
      </c>
      <c r="C204" s="85" t="s">
        <v>344</v>
      </c>
      <c r="D204" s="84">
        <v>52756407</v>
      </c>
      <c r="E204" s="84">
        <v>38814105</v>
      </c>
      <c r="F204" s="84">
        <v>13942302</v>
      </c>
      <c r="G204" s="84">
        <v>70173</v>
      </c>
      <c r="H204" s="84">
        <v>7896283</v>
      </c>
      <c r="I204" s="84">
        <v>1446994</v>
      </c>
      <c r="J204" s="84">
        <v>20461764</v>
      </c>
      <c r="K204" s="84">
        <v>164675</v>
      </c>
      <c r="L204" s="84">
        <v>1376806</v>
      </c>
      <c r="M204" s="84">
        <v>11143683</v>
      </c>
      <c r="N204" s="84">
        <v>1446888</v>
      </c>
      <c r="O204" s="84">
        <v>302</v>
      </c>
      <c r="P204" s="84">
        <v>-1161518</v>
      </c>
      <c r="Q204" s="84">
        <v>5045335</v>
      </c>
      <c r="R204" s="84">
        <v>0</v>
      </c>
      <c r="S204" s="84">
        <v>15619224</v>
      </c>
      <c r="T204" s="84">
        <v>3272754</v>
      </c>
      <c r="U204" s="84">
        <v>12346470</v>
      </c>
      <c r="V204" s="84">
        <v>8775611</v>
      </c>
      <c r="W204" s="84">
        <v>0</v>
      </c>
      <c r="X204" s="84">
        <v>378464075</v>
      </c>
      <c r="Y204" s="84">
        <v>0</v>
      </c>
      <c r="Z204" s="84">
        <v>641306867</v>
      </c>
      <c r="AA204" s="84">
        <v>331064019</v>
      </c>
      <c r="AB204" s="84">
        <v>223442</v>
      </c>
      <c r="AC204" s="84">
        <v>4772428</v>
      </c>
      <c r="AD204" s="84">
        <v>974030</v>
      </c>
      <c r="AE204" s="84">
        <v>60655797</v>
      </c>
      <c r="AF204" s="84">
        <v>36165178</v>
      </c>
      <c r="AG204" s="84">
        <v>6147795</v>
      </c>
      <c r="AH204" s="84">
        <v>4069901</v>
      </c>
      <c r="AI204" s="84">
        <v>111992</v>
      </c>
      <c r="AJ204" s="84">
        <v>3957909</v>
      </c>
      <c r="AK204" s="84">
        <v>2938388</v>
      </c>
      <c r="AL204" s="84">
        <v>46174</v>
      </c>
      <c r="AM204" s="84">
        <v>40538</v>
      </c>
      <c r="AN204" s="84">
        <v>0</v>
      </c>
      <c r="AO204" s="84">
        <v>160763233</v>
      </c>
      <c r="AP204" s="84">
        <v>2139551</v>
      </c>
      <c r="AQ204" s="84">
        <v>1638547028</v>
      </c>
      <c r="AR204" s="84">
        <v>487032606</v>
      </c>
      <c r="AS204" s="84">
        <v>524656946</v>
      </c>
      <c r="AT204" s="84">
        <v>37720891</v>
      </c>
      <c r="AU204" s="84">
        <v>0</v>
      </c>
      <c r="AV204" s="84">
        <v>235118884</v>
      </c>
      <c r="AW204" s="84">
        <v>0</v>
      </c>
      <c r="AX204" s="84">
        <v>380335</v>
      </c>
      <c r="AY204" s="84">
        <v>0</v>
      </c>
      <c r="AZ204" s="84">
        <v>232503937</v>
      </c>
      <c r="BA204" s="84">
        <v>682242</v>
      </c>
      <c r="BB204" s="84">
        <v>1518095841</v>
      </c>
      <c r="BC204" s="84">
        <v>698118</v>
      </c>
      <c r="BD204" s="84">
        <v>540450</v>
      </c>
      <c r="BE204" s="84">
        <v>0</v>
      </c>
      <c r="BF204" s="84">
        <v>172979</v>
      </c>
      <c r="BG204" s="84">
        <v>143070</v>
      </c>
      <c r="BH204" s="84">
        <v>1554617</v>
      </c>
      <c r="BI204" s="84">
        <v>43837130</v>
      </c>
      <c r="BJ204" s="84">
        <v>6383043</v>
      </c>
      <c r="BK204" s="84">
        <v>0</v>
      </c>
      <c r="BL204" s="84">
        <v>651867</v>
      </c>
      <c r="BM204" s="84">
        <v>663718</v>
      </c>
      <c r="BN204" s="84">
        <v>674396</v>
      </c>
      <c r="BO204" s="84">
        <v>-686247</v>
      </c>
      <c r="BP204" s="84">
        <v>0</v>
      </c>
      <c r="BQ204" s="84">
        <v>0</v>
      </c>
      <c r="BR204" s="84">
        <v>11231000</v>
      </c>
      <c r="BS204" s="84">
        <v>11231000</v>
      </c>
      <c r="BT204" s="84">
        <v>0</v>
      </c>
      <c r="BU204" s="84">
        <v>0</v>
      </c>
      <c r="BV204" s="84">
        <v>0</v>
      </c>
      <c r="BW204" s="84">
        <v>56793531</v>
      </c>
      <c r="BX204" s="84">
        <v>75059441</v>
      </c>
      <c r="BY204" s="84">
        <v>1638547028</v>
      </c>
      <c r="BZ204" s="84">
        <v>15289487</v>
      </c>
      <c r="CA204" s="84">
        <v>40101350</v>
      </c>
      <c r="CB204" s="84">
        <v>16536889</v>
      </c>
      <c r="CC204" s="84">
        <v>186508602</v>
      </c>
      <c r="CD204" s="84">
        <v>258436327</v>
      </c>
      <c r="CE204" s="84">
        <v>95215428</v>
      </c>
      <c r="CF204" s="84">
        <v>0</v>
      </c>
      <c r="CG204" s="84">
        <v>817025</v>
      </c>
      <c r="CH204" s="84">
        <v>96032453</v>
      </c>
    </row>
    <row r="205" spans="1:86" x14ac:dyDescent="0.25">
      <c r="A205" s="84">
        <v>200612</v>
      </c>
      <c r="B205" s="84">
        <v>3000</v>
      </c>
      <c r="C205" s="85" t="s">
        <v>344</v>
      </c>
      <c r="D205" s="84">
        <v>64675540</v>
      </c>
      <c r="E205" s="84">
        <v>53015188</v>
      </c>
      <c r="F205" s="84">
        <v>11660352</v>
      </c>
      <c r="G205" s="84">
        <v>116972</v>
      </c>
      <c r="H205" s="84">
        <v>8356791</v>
      </c>
      <c r="I205" s="84">
        <v>1703479</v>
      </c>
      <c r="J205" s="84">
        <v>18430636</v>
      </c>
      <c r="K205" s="84">
        <v>4163878</v>
      </c>
      <c r="L205" s="84">
        <v>1654192</v>
      </c>
      <c r="M205" s="84">
        <v>11297109</v>
      </c>
      <c r="N205" s="84">
        <v>1599799</v>
      </c>
      <c r="O205" s="84">
        <v>6</v>
      </c>
      <c r="P205" s="84">
        <v>-206649</v>
      </c>
      <c r="Q205" s="84">
        <v>5571643</v>
      </c>
      <c r="R205" s="84">
        <v>0</v>
      </c>
      <c r="S205" s="84">
        <v>17130084</v>
      </c>
      <c r="T205" s="84">
        <v>3170241</v>
      </c>
      <c r="U205" s="84">
        <v>13959843</v>
      </c>
      <c r="V205" s="84">
        <v>4944818</v>
      </c>
      <c r="W205" s="84">
        <v>0</v>
      </c>
      <c r="X205" s="84">
        <v>362863447</v>
      </c>
      <c r="Y205" s="84">
        <v>0</v>
      </c>
      <c r="Z205" s="84">
        <v>818529537</v>
      </c>
      <c r="AA205" s="84">
        <v>396251500</v>
      </c>
      <c r="AB205" s="84">
        <v>223376</v>
      </c>
      <c r="AC205" s="84">
        <v>3694652</v>
      </c>
      <c r="AD205" s="84">
        <v>852840</v>
      </c>
      <c r="AE205" s="84">
        <v>65500953</v>
      </c>
      <c r="AF205" s="84">
        <v>38262391</v>
      </c>
      <c r="AG205" s="84">
        <v>6439076</v>
      </c>
      <c r="AH205" s="84">
        <v>4483303</v>
      </c>
      <c r="AI205" s="84">
        <v>83402</v>
      </c>
      <c r="AJ205" s="84">
        <v>4399900</v>
      </c>
      <c r="AK205" s="84">
        <v>3445008</v>
      </c>
      <c r="AL205" s="84">
        <v>20350</v>
      </c>
      <c r="AM205" s="84">
        <v>250</v>
      </c>
      <c r="AN205" s="84">
        <v>9250</v>
      </c>
      <c r="AO205" s="84">
        <v>162089593</v>
      </c>
      <c r="AP205" s="84">
        <v>1896454</v>
      </c>
      <c r="AQ205" s="84">
        <v>1869506798</v>
      </c>
      <c r="AR205" s="84">
        <v>590211340</v>
      </c>
      <c r="AS205" s="84">
        <v>560723700</v>
      </c>
      <c r="AT205" s="84">
        <v>40046279</v>
      </c>
      <c r="AU205" s="84">
        <v>0</v>
      </c>
      <c r="AV205" s="84">
        <v>277847942</v>
      </c>
      <c r="AW205" s="84">
        <v>0</v>
      </c>
      <c r="AX205" s="84">
        <v>116488</v>
      </c>
      <c r="AY205" s="84">
        <v>0</v>
      </c>
      <c r="AZ205" s="84">
        <v>255688105</v>
      </c>
      <c r="BA205" s="84">
        <v>820620</v>
      </c>
      <c r="BB205" s="84">
        <v>1725454474</v>
      </c>
      <c r="BC205" s="84">
        <v>455686</v>
      </c>
      <c r="BD205" s="84">
        <v>812705</v>
      </c>
      <c r="BE205" s="84">
        <v>0</v>
      </c>
      <c r="BF205" s="84">
        <v>198248</v>
      </c>
      <c r="BG205" s="84">
        <v>48027</v>
      </c>
      <c r="BH205" s="84">
        <v>1514666</v>
      </c>
      <c r="BI205" s="84">
        <v>46028966</v>
      </c>
      <c r="BJ205" s="84">
        <v>6988043</v>
      </c>
      <c r="BK205" s="84">
        <v>0</v>
      </c>
      <c r="BL205" s="84">
        <v>997884</v>
      </c>
      <c r="BM205" s="84">
        <v>987942</v>
      </c>
      <c r="BN205" s="84">
        <v>-127838</v>
      </c>
      <c r="BO205" s="84">
        <v>137779</v>
      </c>
      <c r="BP205" s="84">
        <v>0</v>
      </c>
      <c r="BQ205" s="84">
        <v>0</v>
      </c>
      <c r="BR205" s="84">
        <v>16560000</v>
      </c>
      <c r="BS205" s="84">
        <v>16560000</v>
      </c>
      <c r="BT205" s="84">
        <v>0</v>
      </c>
      <c r="BU205" s="84">
        <v>0</v>
      </c>
      <c r="BV205" s="84">
        <v>0</v>
      </c>
      <c r="BW205" s="84">
        <v>71962766</v>
      </c>
      <c r="BX205" s="84">
        <v>96508693</v>
      </c>
      <c r="BY205" s="84">
        <v>1869506798</v>
      </c>
      <c r="BZ205" s="84">
        <v>16116107</v>
      </c>
      <c r="CA205" s="84">
        <v>42484148</v>
      </c>
      <c r="CB205" s="84">
        <v>15243298</v>
      </c>
      <c r="CC205" s="84">
        <v>187412049</v>
      </c>
      <c r="CD205" s="84">
        <v>261255602</v>
      </c>
      <c r="CE205" s="84">
        <v>108241355</v>
      </c>
      <c r="CF205" s="84">
        <v>0</v>
      </c>
      <c r="CG205" s="84">
        <v>724309</v>
      </c>
      <c r="CH205" s="84">
        <v>108965664</v>
      </c>
    </row>
    <row r="206" spans="1:86" x14ac:dyDescent="0.25">
      <c r="A206" s="84">
        <v>200712</v>
      </c>
      <c r="B206" s="84">
        <v>3000</v>
      </c>
      <c r="C206" s="85" t="s">
        <v>344</v>
      </c>
      <c r="D206" s="84">
        <v>87484981</v>
      </c>
      <c r="E206" s="84">
        <v>72400472</v>
      </c>
      <c r="F206" s="84">
        <v>15084509</v>
      </c>
      <c r="G206" s="84">
        <v>97198</v>
      </c>
      <c r="H206" s="84">
        <v>9070962</v>
      </c>
      <c r="I206" s="84">
        <v>2115965</v>
      </c>
      <c r="J206" s="84">
        <v>22136704</v>
      </c>
      <c r="K206" s="84">
        <v>2623804</v>
      </c>
      <c r="L206" s="84">
        <v>1688407</v>
      </c>
      <c r="M206" s="84">
        <v>14215116</v>
      </c>
      <c r="N206" s="84">
        <v>1975002</v>
      </c>
      <c r="O206" s="84">
        <v>2058</v>
      </c>
      <c r="P206" s="84">
        <v>251482</v>
      </c>
      <c r="Q206" s="84">
        <v>7368658</v>
      </c>
      <c r="R206" s="84">
        <v>0</v>
      </c>
      <c r="S206" s="84">
        <v>17373915</v>
      </c>
      <c r="T206" s="84">
        <v>2378206</v>
      </c>
      <c r="U206" s="84">
        <v>14995709</v>
      </c>
      <c r="V206" s="84">
        <v>8384292</v>
      </c>
      <c r="W206" s="84">
        <v>0</v>
      </c>
      <c r="X206" s="84">
        <v>403830015</v>
      </c>
      <c r="Y206" s="84">
        <v>0</v>
      </c>
      <c r="Z206" s="84">
        <v>1093646778</v>
      </c>
      <c r="AA206" s="84">
        <v>470362191</v>
      </c>
      <c r="AB206" s="84">
        <v>316830</v>
      </c>
      <c r="AC206" s="84">
        <v>3730941</v>
      </c>
      <c r="AD206" s="84">
        <v>907153</v>
      </c>
      <c r="AE206" s="84">
        <v>96206384</v>
      </c>
      <c r="AF206" s="84">
        <v>38331043</v>
      </c>
      <c r="AG206" s="84">
        <v>24109389</v>
      </c>
      <c r="AH206" s="84">
        <v>5123286</v>
      </c>
      <c r="AI206" s="84">
        <v>84940</v>
      </c>
      <c r="AJ206" s="84">
        <v>5038346</v>
      </c>
      <c r="AK206" s="84">
        <v>4171448</v>
      </c>
      <c r="AL206" s="84">
        <v>490590</v>
      </c>
      <c r="AM206" s="84">
        <v>224970</v>
      </c>
      <c r="AN206" s="84">
        <v>58548</v>
      </c>
      <c r="AO206" s="84">
        <v>245633994</v>
      </c>
      <c r="AP206" s="84">
        <v>1626466</v>
      </c>
      <c r="AQ206" s="84">
        <v>2397154319</v>
      </c>
      <c r="AR206" s="84">
        <v>745889521</v>
      </c>
      <c r="AS206" s="84">
        <v>753766813</v>
      </c>
      <c r="AT206" s="84">
        <v>40282430</v>
      </c>
      <c r="AU206" s="84">
        <v>0</v>
      </c>
      <c r="AV206" s="84">
        <v>326393180</v>
      </c>
      <c r="AW206" s="84">
        <v>0</v>
      </c>
      <c r="AX206" s="84">
        <v>621409</v>
      </c>
      <c r="AY206" s="84">
        <v>0</v>
      </c>
      <c r="AZ206" s="84">
        <v>370166386</v>
      </c>
      <c r="BA206" s="84">
        <v>994089</v>
      </c>
      <c r="BB206" s="84">
        <v>2238113827</v>
      </c>
      <c r="BC206" s="84">
        <v>886699</v>
      </c>
      <c r="BD206" s="84">
        <v>904324</v>
      </c>
      <c r="BE206" s="84">
        <v>0</v>
      </c>
      <c r="BF206" s="84">
        <v>264990</v>
      </c>
      <c r="BG206" s="84">
        <v>15448</v>
      </c>
      <c r="BH206" s="84">
        <v>2071460</v>
      </c>
      <c r="BI206" s="84">
        <v>50593397</v>
      </c>
      <c r="BJ206" s="84">
        <v>6988043</v>
      </c>
      <c r="BK206" s="84">
        <v>0</v>
      </c>
      <c r="BL206" s="84">
        <v>1096685</v>
      </c>
      <c r="BM206" s="84">
        <v>1125701</v>
      </c>
      <c r="BN206" s="84">
        <v>-29015</v>
      </c>
      <c r="BO206" s="84">
        <v>0</v>
      </c>
      <c r="BP206" s="84">
        <v>0</v>
      </c>
      <c r="BQ206" s="84">
        <v>0</v>
      </c>
      <c r="BR206" s="84">
        <v>24575000</v>
      </c>
      <c r="BS206" s="84">
        <v>24575000</v>
      </c>
      <c r="BT206" s="84">
        <v>0</v>
      </c>
      <c r="BU206" s="84">
        <v>0</v>
      </c>
      <c r="BV206" s="84">
        <v>0</v>
      </c>
      <c r="BW206" s="84">
        <v>73715908</v>
      </c>
      <c r="BX206" s="84">
        <v>106375636</v>
      </c>
      <c r="BY206" s="84">
        <v>2397154319</v>
      </c>
      <c r="BZ206" s="84">
        <v>11677444</v>
      </c>
      <c r="CA206" s="84">
        <v>46012935</v>
      </c>
      <c r="CB206" s="84">
        <v>16132778</v>
      </c>
      <c r="CC206" s="84">
        <v>172993787</v>
      </c>
      <c r="CD206" s="84">
        <v>246816944</v>
      </c>
      <c r="CE206" s="84">
        <v>104707416</v>
      </c>
      <c r="CF206" s="84">
        <v>0</v>
      </c>
      <c r="CG206" s="84">
        <v>713293</v>
      </c>
      <c r="CH206" s="84">
        <v>105420709</v>
      </c>
    </row>
    <row r="207" spans="1:86" x14ac:dyDescent="0.25">
      <c r="A207" s="84">
        <v>200812</v>
      </c>
      <c r="B207" s="84">
        <v>3000</v>
      </c>
      <c r="C207" s="85" t="s">
        <v>344</v>
      </c>
      <c r="D207" s="84">
        <v>103252020</v>
      </c>
      <c r="E207" s="84">
        <v>81514654</v>
      </c>
      <c r="F207" s="84">
        <v>21737366</v>
      </c>
      <c r="G207" s="84">
        <v>140415</v>
      </c>
      <c r="H207" s="84">
        <v>8965304</v>
      </c>
      <c r="I207" s="84">
        <v>2335163</v>
      </c>
      <c r="J207" s="84">
        <v>28507922</v>
      </c>
      <c r="K207" s="84">
        <v>-3773900</v>
      </c>
      <c r="L207" s="84">
        <v>2188908</v>
      </c>
      <c r="M207" s="84">
        <v>15437981</v>
      </c>
      <c r="N207" s="84">
        <v>5325769</v>
      </c>
      <c r="O207" s="84">
        <v>674277</v>
      </c>
      <c r="P207" s="84">
        <v>10265138</v>
      </c>
      <c r="Q207" s="84">
        <v>3888692</v>
      </c>
      <c r="R207" s="84">
        <v>0</v>
      </c>
      <c r="S207" s="84">
        <v>-891542</v>
      </c>
      <c r="T207" s="84">
        <v>-443656</v>
      </c>
      <c r="U207" s="84">
        <v>-447886</v>
      </c>
      <c r="V207" s="84">
        <v>13852899</v>
      </c>
      <c r="W207" s="84">
        <v>0</v>
      </c>
      <c r="X207" s="84">
        <v>279221628</v>
      </c>
      <c r="Y207" s="84">
        <v>0</v>
      </c>
      <c r="Z207" s="84">
        <v>1120719254</v>
      </c>
      <c r="AA207" s="84">
        <v>510626426</v>
      </c>
      <c r="AB207" s="84">
        <v>4952412</v>
      </c>
      <c r="AC207" s="84">
        <v>3116920</v>
      </c>
      <c r="AD207" s="84">
        <v>637256</v>
      </c>
      <c r="AE207" s="84">
        <v>84201427</v>
      </c>
      <c r="AF207" s="84">
        <v>32068266</v>
      </c>
      <c r="AG207" s="84">
        <v>20752922</v>
      </c>
      <c r="AH207" s="84">
        <v>4732668</v>
      </c>
      <c r="AI207" s="84">
        <v>81050</v>
      </c>
      <c r="AJ207" s="84">
        <v>4651618</v>
      </c>
      <c r="AK207" s="84">
        <v>4364485</v>
      </c>
      <c r="AL207" s="84">
        <v>1173133</v>
      </c>
      <c r="AM207" s="84">
        <v>908230</v>
      </c>
      <c r="AN207" s="84">
        <v>169901</v>
      </c>
      <c r="AO207" s="84">
        <v>595815792</v>
      </c>
      <c r="AP207" s="84">
        <v>1554441</v>
      </c>
      <c r="AQ207" s="84">
        <v>2678868060</v>
      </c>
      <c r="AR207" s="84">
        <v>635756844</v>
      </c>
      <c r="AS207" s="84">
        <v>732984363</v>
      </c>
      <c r="AT207" s="84">
        <v>33350667</v>
      </c>
      <c r="AU207" s="84">
        <v>0</v>
      </c>
      <c r="AV207" s="84">
        <v>462915039</v>
      </c>
      <c r="AW207" s="84">
        <v>0</v>
      </c>
      <c r="AX207" s="84">
        <v>777964</v>
      </c>
      <c r="AY207" s="84">
        <v>0</v>
      </c>
      <c r="AZ207" s="84">
        <v>660216610</v>
      </c>
      <c r="BA207" s="84">
        <v>1034681</v>
      </c>
      <c r="BB207" s="84">
        <v>2527036169</v>
      </c>
      <c r="BC207" s="84">
        <v>864269</v>
      </c>
      <c r="BD207" s="84">
        <v>530371</v>
      </c>
      <c r="BE207" s="84">
        <v>0</v>
      </c>
      <c r="BF207" s="84">
        <v>699616</v>
      </c>
      <c r="BG207" s="84">
        <v>24084</v>
      </c>
      <c r="BH207" s="84">
        <v>2118340</v>
      </c>
      <c r="BI207" s="84">
        <v>49699974</v>
      </c>
      <c r="BJ207" s="84">
        <v>6988043</v>
      </c>
      <c r="BK207" s="84">
        <v>0</v>
      </c>
      <c r="BL207" s="84">
        <v>435048</v>
      </c>
      <c r="BM207" s="84">
        <v>923905</v>
      </c>
      <c r="BN207" s="84">
        <v>-488857</v>
      </c>
      <c r="BO207" s="84">
        <v>0</v>
      </c>
      <c r="BP207" s="84">
        <v>0</v>
      </c>
      <c r="BQ207" s="84">
        <v>0</v>
      </c>
      <c r="BR207" s="84">
        <v>19049000</v>
      </c>
      <c r="BS207" s="84">
        <v>19049000</v>
      </c>
      <c r="BT207" s="84">
        <v>0</v>
      </c>
      <c r="BU207" s="84">
        <v>0</v>
      </c>
      <c r="BV207" s="84">
        <v>0</v>
      </c>
      <c r="BW207" s="84">
        <v>73541487</v>
      </c>
      <c r="BX207" s="84">
        <v>100013577</v>
      </c>
      <c r="BY207" s="84">
        <v>2678868060</v>
      </c>
      <c r="BZ207" s="84">
        <v>8773805</v>
      </c>
      <c r="CA207" s="84">
        <v>47125652</v>
      </c>
      <c r="CB207" s="84">
        <v>9977636</v>
      </c>
      <c r="CC207" s="84">
        <v>236413584</v>
      </c>
      <c r="CD207" s="84">
        <v>302290678</v>
      </c>
      <c r="CE207" s="84">
        <v>99771194</v>
      </c>
      <c r="CF207" s="84">
        <v>0</v>
      </c>
      <c r="CG207" s="84">
        <v>907462</v>
      </c>
      <c r="CH207" s="84">
        <v>100678657</v>
      </c>
    </row>
    <row r="208" spans="1:86" x14ac:dyDescent="0.25">
      <c r="A208" s="84">
        <v>200912</v>
      </c>
      <c r="B208" s="84">
        <v>3000</v>
      </c>
      <c r="C208" s="85" t="s">
        <v>344</v>
      </c>
      <c r="D208" s="84">
        <v>69044781</v>
      </c>
      <c r="E208" s="84">
        <v>39698454</v>
      </c>
      <c r="F208" s="84">
        <v>29346327</v>
      </c>
      <c r="G208" s="84">
        <v>56042</v>
      </c>
      <c r="H208" s="84">
        <v>8521391</v>
      </c>
      <c r="I208" s="84">
        <v>2277830</v>
      </c>
      <c r="J208" s="84">
        <v>35645931</v>
      </c>
      <c r="K208" s="84">
        <v>5346531</v>
      </c>
      <c r="L208" s="84">
        <v>2008937</v>
      </c>
      <c r="M208" s="84">
        <v>15722779</v>
      </c>
      <c r="N208" s="84">
        <v>4045653</v>
      </c>
      <c r="O208" s="84">
        <v>2535777</v>
      </c>
      <c r="P208" s="84">
        <v>21118106</v>
      </c>
      <c r="Q208" s="84">
        <v>3210500</v>
      </c>
      <c r="R208" s="84">
        <v>0</v>
      </c>
      <c r="S208" s="84">
        <v>2789584</v>
      </c>
      <c r="T208" s="84">
        <v>1788417</v>
      </c>
      <c r="U208" s="84">
        <v>1001166</v>
      </c>
      <c r="V208" s="84">
        <v>25612285</v>
      </c>
      <c r="W208" s="84">
        <v>0</v>
      </c>
      <c r="X208" s="84">
        <v>246466942</v>
      </c>
      <c r="Y208" s="84">
        <v>0</v>
      </c>
      <c r="Z208" s="84">
        <v>920556888</v>
      </c>
      <c r="AA208" s="84">
        <v>502025945</v>
      </c>
      <c r="AB208" s="84">
        <v>5932867</v>
      </c>
      <c r="AC208" s="84">
        <v>2433708</v>
      </c>
      <c r="AD208" s="84">
        <v>797393</v>
      </c>
      <c r="AE208" s="84">
        <v>88929675</v>
      </c>
      <c r="AF208" s="84">
        <v>35870371</v>
      </c>
      <c r="AG208" s="84">
        <v>19214811</v>
      </c>
      <c r="AH208" s="84">
        <v>4442176</v>
      </c>
      <c r="AI208" s="84">
        <v>80621</v>
      </c>
      <c r="AJ208" s="84">
        <v>4361555</v>
      </c>
      <c r="AK208" s="84">
        <v>3799178</v>
      </c>
      <c r="AL208" s="84">
        <v>2099639</v>
      </c>
      <c r="AM208" s="84">
        <v>1412949</v>
      </c>
      <c r="AN208" s="84">
        <v>74454</v>
      </c>
      <c r="AO208" s="84">
        <v>328308338</v>
      </c>
      <c r="AP208" s="84">
        <v>782989</v>
      </c>
      <c r="AQ208" s="84">
        <v>2188760609</v>
      </c>
      <c r="AR208" s="84">
        <v>373386096</v>
      </c>
      <c r="AS208" s="84">
        <v>713228819</v>
      </c>
      <c r="AT208" s="84">
        <v>38100890</v>
      </c>
      <c r="AU208" s="84">
        <v>0</v>
      </c>
      <c r="AV208" s="84">
        <v>478951614</v>
      </c>
      <c r="AW208" s="84">
        <v>0</v>
      </c>
      <c r="AX208" s="84">
        <v>870549</v>
      </c>
      <c r="AY208" s="84">
        <v>0</v>
      </c>
      <c r="AZ208" s="84">
        <v>404471975</v>
      </c>
      <c r="BA208" s="84">
        <v>967539</v>
      </c>
      <c r="BB208" s="84">
        <v>2009977482</v>
      </c>
      <c r="BC208" s="84">
        <v>995013</v>
      </c>
      <c r="BD208" s="84">
        <v>3145731</v>
      </c>
      <c r="BE208" s="84">
        <v>0</v>
      </c>
      <c r="BF208" s="84">
        <v>2791494</v>
      </c>
      <c r="BG208" s="84">
        <v>19259</v>
      </c>
      <c r="BH208" s="84">
        <v>6951497</v>
      </c>
      <c r="BI208" s="84">
        <v>70737618</v>
      </c>
      <c r="BJ208" s="84">
        <v>6988043</v>
      </c>
      <c r="BK208" s="84">
        <v>0</v>
      </c>
      <c r="BL208" s="84">
        <v>426645</v>
      </c>
      <c r="BM208" s="84">
        <v>753390</v>
      </c>
      <c r="BN208" s="84">
        <v>-326744</v>
      </c>
      <c r="BO208" s="84">
        <v>0</v>
      </c>
      <c r="BP208" s="84">
        <v>0</v>
      </c>
      <c r="BQ208" s="84">
        <v>0</v>
      </c>
      <c r="BR208" s="84">
        <v>22061000</v>
      </c>
      <c r="BS208" s="84">
        <v>22061000</v>
      </c>
      <c r="BT208" s="84">
        <v>0</v>
      </c>
      <c r="BU208" s="84">
        <v>0</v>
      </c>
      <c r="BV208" s="84">
        <v>0</v>
      </c>
      <c r="BW208" s="84">
        <v>71618323</v>
      </c>
      <c r="BX208" s="84">
        <v>101094011</v>
      </c>
      <c r="BY208" s="84">
        <v>2188760609</v>
      </c>
      <c r="BZ208" s="84">
        <v>6987691</v>
      </c>
      <c r="CA208" s="84">
        <v>46958012</v>
      </c>
      <c r="CB208" s="84">
        <v>22673952</v>
      </c>
      <c r="CC208" s="84">
        <v>170165763</v>
      </c>
      <c r="CD208" s="84">
        <v>246785418</v>
      </c>
      <c r="CE208" s="84">
        <v>108238551</v>
      </c>
      <c r="CF208" s="84">
        <v>0</v>
      </c>
      <c r="CG208" s="84">
        <v>774363</v>
      </c>
      <c r="CH208" s="84">
        <v>109012915</v>
      </c>
    </row>
    <row r="209" spans="1:86" x14ac:dyDescent="0.25">
      <c r="A209" s="84">
        <v>201012</v>
      </c>
      <c r="B209" s="84">
        <v>3000</v>
      </c>
      <c r="C209" s="85" t="s">
        <v>344</v>
      </c>
      <c r="D209" s="84">
        <v>44255014</v>
      </c>
      <c r="E209" s="84">
        <v>23732296</v>
      </c>
      <c r="F209" s="84">
        <v>20522719</v>
      </c>
      <c r="G209" s="84">
        <v>199086</v>
      </c>
      <c r="H209" s="84">
        <v>9766720</v>
      </c>
      <c r="I209" s="84">
        <v>2439990</v>
      </c>
      <c r="J209" s="84">
        <v>28048534</v>
      </c>
      <c r="K209" s="84">
        <v>1101902</v>
      </c>
      <c r="L209" s="84">
        <v>2539623</v>
      </c>
      <c r="M209" s="84">
        <v>14625191</v>
      </c>
      <c r="N209" s="84">
        <v>2421200</v>
      </c>
      <c r="O209" s="84">
        <v>1871064</v>
      </c>
      <c r="P209" s="84">
        <v>11390027</v>
      </c>
      <c r="Q209" s="84">
        <v>4699495</v>
      </c>
      <c r="R209" s="84">
        <v>0</v>
      </c>
      <c r="S209" s="84">
        <v>6082073</v>
      </c>
      <c r="T209" s="84">
        <v>1721144</v>
      </c>
      <c r="U209" s="84">
        <v>4360928</v>
      </c>
      <c r="V209" s="84">
        <v>21088339</v>
      </c>
      <c r="W209" s="84">
        <v>0</v>
      </c>
      <c r="X209" s="84">
        <v>279705039</v>
      </c>
      <c r="Y209" s="84">
        <v>0</v>
      </c>
      <c r="Z209" s="84">
        <v>938838482</v>
      </c>
      <c r="AA209" s="84">
        <v>461040216</v>
      </c>
      <c r="AB209" s="84">
        <v>6678593</v>
      </c>
      <c r="AC209" s="84">
        <v>3677823</v>
      </c>
      <c r="AD209" s="84">
        <v>747243</v>
      </c>
      <c r="AE209" s="84">
        <v>96607628</v>
      </c>
      <c r="AF209" s="84">
        <v>41888739</v>
      </c>
      <c r="AG209" s="84">
        <v>19226255</v>
      </c>
      <c r="AH209" s="84">
        <v>4160442</v>
      </c>
      <c r="AI209" s="84">
        <v>87588</v>
      </c>
      <c r="AJ209" s="84">
        <v>4072855</v>
      </c>
      <c r="AK209" s="84">
        <v>3358942</v>
      </c>
      <c r="AL209" s="84">
        <v>1156817</v>
      </c>
      <c r="AM209" s="84">
        <v>797017</v>
      </c>
      <c r="AN209" s="84">
        <v>236420</v>
      </c>
      <c r="AO209" s="84">
        <v>347319858</v>
      </c>
      <c r="AP209" s="84">
        <v>802292</v>
      </c>
      <c r="AQ209" s="84">
        <v>2227330146</v>
      </c>
      <c r="AR209" s="84">
        <v>376958571</v>
      </c>
      <c r="AS209" s="84">
        <v>696031778</v>
      </c>
      <c r="AT209" s="84">
        <v>44880115</v>
      </c>
      <c r="AU209" s="84">
        <v>0</v>
      </c>
      <c r="AV209" s="84">
        <v>419726406</v>
      </c>
      <c r="AW209" s="84">
        <v>0</v>
      </c>
      <c r="AX209" s="84">
        <v>744704</v>
      </c>
      <c r="AY209" s="84">
        <v>0</v>
      </c>
      <c r="AZ209" s="84">
        <v>505057056</v>
      </c>
      <c r="BA209" s="84">
        <v>976518</v>
      </c>
      <c r="BB209" s="84">
        <v>2044375146</v>
      </c>
      <c r="BC209" s="84">
        <v>616462</v>
      </c>
      <c r="BD209" s="84">
        <v>3829760</v>
      </c>
      <c r="BE209" s="84">
        <v>0</v>
      </c>
      <c r="BF209" s="84">
        <v>4012918</v>
      </c>
      <c r="BG209" s="84">
        <v>58601</v>
      </c>
      <c r="BH209" s="84">
        <v>8517740</v>
      </c>
      <c r="BI209" s="84">
        <v>68481662</v>
      </c>
      <c r="BJ209" s="84">
        <v>6988043</v>
      </c>
      <c r="BK209" s="84">
        <v>0</v>
      </c>
      <c r="BL209" s="84">
        <v>364879</v>
      </c>
      <c r="BM209" s="84">
        <v>676237</v>
      </c>
      <c r="BN209" s="84">
        <v>-311358</v>
      </c>
      <c r="BO209" s="84">
        <v>0</v>
      </c>
      <c r="BP209" s="84">
        <v>0</v>
      </c>
      <c r="BQ209" s="84">
        <v>0</v>
      </c>
      <c r="BR209" s="84">
        <v>25914000</v>
      </c>
      <c r="BS209" s="84">
        <v>25914000</v>
      </c>
      <c r="BT209" s="84">
        <v>0</v>
      </c>
      <c r="BU209" s="84">
        <v>0</v>
      </c>
      <c r="BV209" s="84">
        <v>0</v>
      </c>
      <c r="BW209" s="84">
        <v>72688675</v>
      </c>
      <c r="BX209" s="84">
        <v>105955597</v>
      </c>
      <c r="BY209" s="84">
        <v>2227330146</v>
      </c>
      <c r="BZ209" s="84">
        <v>7718888</v>
      </c>
      <c r="CA209" s="84">
        <v>51583178</v>
      </c>
      <c r="CB209" s="84">
        <v>21541470</v>
      </c>
      <c r="CC209" s="84">
        <v>163028227</v>
      </c>
      <c r="CD209" s="84">
        <v>243871762</v>
      </c>
      <c r="CE209" s="84">
        <v>118372620</v>
      </c>
      <c r="CF209" s="84">
        <v>0</v>
      </c>
      <c r="CG209" s="84">
        <v>653794</v>
      </c>
      <c r="CH209" s="84">
        <v>119026414</v>
      </c>
    </row>
    <row r="210" spans="1:86" x14ac:dyDescent="0.25">
      <c r="A210" s="84">
        <v>201112</v>
      </c>
      <c r="B210" s="84">
        <v>3000</v>
      </c>
      <c r="C210" s="85" t="s">
        <v>344</v>
      </c>
      <c r="D210" s="84">
        <v>45906474</v>
      </c>
      <c r="E210" s="84">
        <v>27680330</v>
      </c>
      <c r="F210" s="84">
        <v>18226144</v>
      </c>
      <c r="G210" s="84">
        <v>144414</v>
      </c>
      <c r="H210" s="84">
        <v>9740153</v>
      </c>
      <c r="I210" s="84">
        <v>2782908</v>
      </c>
      <c r="J210" s="84">
        <v>25327803</v>
      </c>
      <c r="K210" s="84">
        <v>1490794</v>
      </c>
      <c r="L210" s="84">
        <v>2232345</v>
      </c>
      <c r="M210" s="84">
        <v>15702260</v>
      </c>
      <c r="N210" s="84">
        <v>2315076</v>
      </c>
      <c r="O210" s="84">
        <v>736015</v>
      </c>
      <c r="P210" s="84">
        <v>9724566</v>
      </c>
      <c r="Q210" s="84">
        <v>2309304</v>
      </c>
      <c r="R210" s="84">
        <v>0</v>
      </c>
      <c r="S210" s="84">
        <v>2882330</v>
      </c>
      <c r="T210" s="84">
        <v>1558329</v>
      </c>
      <c r="U210" s="84">
        <v>1324000</v>
      </c>
      <c r="V210" s="84">
        <v>17535776</v>
      </c>
      <c r="W210" s="84">
        <v>0</v>
      </c>
      <c r="X210" s="84">
        <v>217385575</v>
      </c>
      <c r="Y210" s="84">
        <v>0</v>
      </c>
      <c r="Z210" s="84">
        <v>917201074</v>
      </c>
      <c r="AA210" s="84">
        <v>530544391</v>
      </c>
      <c r="AB210" s="84">
        <v>5171973</v>
      </c>
      <c r="AC210" s="84">
        <v>3076138</v>
      </c>
      <c r="AD210" s="84">
        <v>700852</v>
      </c>
      <c r="AE210" s="84">
        <v>97407538</v>
      </c>
      <c r="AF210" s="84">
        <v>43502561</v>
      </c>
      <c r="AG210" s="84">
        <v>19186175</v>
      </c>
      <c r="AH210" s="84">
        <v>4242411</v>
      </c>
      <c r="AI210" s="84">
        <v>111912</v>
      </c>
      <c r="AJ210" s="84">
        <v>4130499</v>
      </c>
      <c r="AK210" s="84">
        <v>3170782</v>
      </c>
      <c r="AL210" s="84">
        <v>486572</v>
      </c>
      <c r="AM210" s="84">
        <v>467254</v>
      </c>
      <c r="AN210" s="84">
        <v>229733</v>
      </c>
      <c r="AO210" s="84">
        <v>565642898</v>
      </c>
      <c r="AP210" s="84">
        <v>682035</v>
      </c>
      <c r="AQ210" s="84">
        <v>2426633737</v>
      </c>
      <c r="AR210" s="84">
        <v>453316636</v>
      </c>
      <c r="AS210" s="84">
        <v>685872257</v>
      </c>
      <c r="AT210" s="84">
        <v>44670068</v>
      </c>
      <c r="AU210" s="84">
        <v>0</v>
      </c>
      <c r="AV210" s="84">
        <v>326728538</v>
      </c>
      <c r="AW210" s="84">
        <v>0</v>
      </c>
      <c r="AX210" s="84">
        <v>410413</v>
      </c>
      <c r="AY210" s="84">
        <v>0</v>
      </c>
      <c r="AZ210" s="84">
        <v>717930281</v>
      </c>
      <c r="BA210" s="84">
        <v>1098623</v>
      </c>
      <c r="BB210" s="84">
        <v>2230026815</v>
      </c>
      <c r="BC210" s="84">
        <v>849003</v>
      </c>
      <c r="BD210" s="84">
        <v>4028572</v>
      </c>
      <c r="BE210" s="84">
        <v>0</v>
      </c>
      <c r="BF210" s="84">
        <v>1087448</v>
      </c>
      <c r="BG210" s="84">
        <v>10501</v>
      </c>
      <c r="BH210" s="84">
        <v>5975523</v>
      </c>
      <c r="BI210" s="84">
        <v>63240975</v>
      </c>
      <c r="BJ210" s="84">
        <v>9317390</v>
      </c>
      <c r="BK210" s="84">
        <v>0</v>
      </c>
      <c r="BL210" s="84">
        <v>373854</v>
      </c>
      <c r="BM210" s="84">
        <v>744379</v>
      </c>
      <c r="BN210" s="84">
        <v>-370525</v>
      </c>
      <c r="BO210" s="84">
        <v>0</v>
      </c>
      <c r="BP210" s="84">
        <v>0</v>
      </c>
      <c r="BQ210" s="84">
        <v>0</v>
      </c>
      <c r="BR210" s="84">
        <v>24884000</v>
      </c>
      <c r="BS210" s="84">
        <v>24884000</v>
      </c>
      <c r="BT210" s="84">
        <v>0</v>
      </c>
      <c r="BU210" s="84">
        <v>0</v>
      </c>
      <c r="BV210" s="84">
        <v>0</v>
      </c>
      <c r="BW210" s="84">
        <v>92815179</v>
      </c>
      <c r="BX210" s="84">
        <v>127390423</v>
      </c>
      <c r="BY210" s="84">
        <v>2426633737</v>
      </c>
      <c r="BZ210" s="84">
        <v>6958159</v>
      </c>
      <c r="CA210" s="84">
        <v>50379053</v>
      </c>
      <c r="CB210" s="84">
        <v>9478156</v>
      </c>
      <c r="CC210" s="84">
        <v>93285680</v>
      </c>
      <c r="CD210" s="84">
        <v>160101048</v>
      </c>
      <c r="CE210" s="84">
        <v>112781178</v>
      </c>
      <c r="CF210" s="84">
        <v>0</v>
      </c>
      <c r="CG210" s="84">
        <v>494658</v>
      </c>
      <c r="CH210" s="84">
        <v>113275835</v>
      </c>
    </row>
    <row r="211" spans="1:86" x14ac:dyDescent="0.25">
      <c r="A211" s="84">
        <v>201212</v>
      </c>
      <c r="B211" s="84">
        <v>3000</v>
      </c>
      <c r="C211" s="85" t="s">
        <v>344</v>
      </c>
      <c r="D211" s="84">
        <v>41579262</v>
      </c>
      <c r="E211" s="84">
        <v>23734450</v>
      </c>
      <c r="F211" s="84">
        <v>17844812</v>
      </c>
      <c r="G211" s="84">
        <v>330170</v>
      </c>
      <c r="H211" s="84">
        <v>9951928</v>
      </c>
      <c r="I211" s="84">
        <v>2543463</v>
      </c>
      <c r="J211" s="84">
        <v>25583447</v>
      </c>
      <c r="K211" s="84">
        <v>4757708</v>
      </c>
      <c r="L211" s="84">
        <v>1679209</v>
      </c>
      <c r="M211" s="84">
        <v>17551175</v>
      </c>
      <c r="N211" s="84">
        <v>2289243</v>
      </c>
      <c r="O211" s="84">
        <v>99744</v>
      </c>
      <c r="P211" s="84">
        <v>9308413</v>
      </c>
      <c r="Q211" s="84">
        <v>4315303</v>
      </c>
      <c r="R211" s="84">
        <v>0</v>
      </c>
      <c r="S211" s="84">
        <v>7087092</v>
      </c>
      <c r="T211" s="84">
        <v>2453886</v>
      </c>
      <c r="U211" s="84">
        <v>4633206</v>
      </c>
      <c r="V211" s="84">
        <v>69140636</v>
      </c>
      <c r="W211" s="84">
        <v>0</v>
      </c>
      <c r="X211" s="84">
        <v>217161983</v>
      </c>
      <c r="Y211" s="84">
        <v>0</v>
      </c>
      <c r="Z211" s="84">
        <v>957970956</v>
      </c>
      <c r="AA211" s="84">
        <v>509727390</v>
      </c>
      <c r="AB211" s="84">
        <v>3959226</v>
      </c>
      <c r="AC211" s="84">
        <v>5659614</v>
      </c>
      <c r="AD211" s="84">
        <v>803255</v>
      </c>
      <c r="AE211" s="84">
        <v>98742128</v>
      </c>
      <c r="AF211" s="84">
        <v>48743037</v>
      </c>
      <c r="AG211" s="84">
        <v>19212429</v>
      </c>
      <c r="AH211" s="84">
        <v>3522179</v>
      </c>
      <c r="AI211" s="84">
        <v>109255</v>
      </c>
      <c r="AJ211" s="84">
        <v>3412924</v>
      </c>
      <c r="AK211" s="84">
        <v>2949203</v>
      </c>
      <c r="AL211" s="84">
        <v>381212</v>
      </c>
      <c r="AM211" s="84">
        <v>58353</v>
      </c>
      <c r="AN211" s="84">
        <v>344220</v>
      </c>
      <c r="AO211" s="84">
        <v>418213020</v>
      </c>
      <c r="AP211" s="84">
        <v>768817</v>
      </c>
      <c r="AQ211" s="84">
        <v>2357357658</v>
      </c>
      <c r="AR211" s="84">
        <v>499898810</v>
      </c>
      <c r="AS211" s="84">
        <v>761316798</v>
      </c>
      <c r="AT211" s="84">
        <v>49670329</v>
      </c>
      <c r="AU211" s="84">
        <v>0</v>
      </c>
      <c r="AV211" s="84">
        <v>273223249</v>
      </c>
      <c r="AW211" s="84">
        <v>0</v>
      </c>
      <c r="AX211" s="84">
        <v>645281</v>
      </c>
      <c r="AY211" s="84">
        <v>0</v>
      </c>
      <c r="AZ211" s="84">
        <v>558830522</v>
      </c>
      <c r="BA211" s="84">
        <v>1001710</v>
      </c>
      <c r="BB211" s="84">
        <v>2144586699</v>
      </c>
      <c r="BC211" s="84">
        <v>723532</v>
      </c>
      <c r="BD211" s="84">
        <v>5443431</v>
      </c>
      <c r="BE211" s="84">
        <v>0</v>
      </c>
      <c r="BF211" s="84">
        <v>1661322</v>
      </c>
      <c r="BG211" s="84">
        <v>100637</v>
      </c>
      <c r="BH211" s="84">
        <v>7928922</v>
      </c>
      <c r="BI211" s="84">
        <v>65845934</v>
      </c>
      <c r="BJ211" s="84">
        <v>10086200</v>
      </c>
      <c r="BK211" s="84">
        <v>0</v>
      </c>
      <c r="BL211" s="84">
        <v>280314</v>
      </c>
      <c r="BM211" s="84">
        <v>643547</v>
      </c>
      <c r="BN211" s="84">
        <v>-363233</v>
      </c>
      <c r="BO211" s="84">
        <v>0</v>
      </c>
      <c r="BP211" s="84">
        <v>0</v>
      </c>
      <c r="BQ211" s="84">
        <v>0</v>
      </c>
      <c r="BR211" s="84">
        <v>25315000</v>
      </c>
      <c r="BS211" s="84">
        <v>25315000</v>
      </c>
      <c r="BT211" s="84">
        <v>0</v>
      </c>
      <c r="BU211" s="84">
        <v>0</v>
      </c>
      <c r="BV211" s="84">
        <v>0</v>
      </c>
      <c r="BW211" s="84">
        <v>103314589</v>
      </c>
      <c r="BX211" s="84">
        <v>138996103</v>
      </c>
      <c r="BY211" s="84">
        <v>2357357658</v>
      </c>
      <c r="BZ211" s="84">
        <v>9712755</v>
      </c>
      <c r="CA211" s="84">
        <v>51935521</v>
      </c>
      <c r="CB211" s="84">
        <v>7520177</v>
      </c>
      <c r="CC211" s="84">
        <v>57868611</v>
      </c>
      <c r="CD211" s="84">
        <v>127037064</v>
      </c>
      <c r="CE211" s="84">
        <v>109618835</v>
      </c>
      <c r="CF211" s="84">
        <v>0</v>
      </c>
      <c r="CG211" s="84">
        <v>385729</v>
      </c>
      <c r="CH211" s="84">
        <v>110004564</v>
      </c>
    </row>
    <row r="212" spans="1:86" x14ac:dyDescent="0.25">
      <c r="A212" s="84">
        <v>201312</v>
      </c>
      <c r="B212" s="84">
        <v>3000</v>
      </c>
      <c r="C212" s="85" t="s">
        <v>344</v>
      </c>
      <c r="D212" s="84">
        <v>37170416</v>
      </c>
      <c r="E212" s="84">
        <v>20931994</v>
      </c>
      <c r="F212" s="84">
        <v>16238422</v>
      </c>
      <c r="G212" s="84">
        <v>1362930</v>
      </c>
      <c r="H212" s="84">
        <v>10221463</v>
      </c>
      <c r="I212" s="84">
        <v>2563722</v>
      </c>
      <c r="J212" s="84">
        <v>25259093</v>
      </c>
      <c r="K212" s="84">
        <v>253750</v>
      </c>
      <c r="L212" s="84">
        <v>1419130</v>
      </c>
      <c r="M212" s="84">
        <v>17186272</v>
      </c>
      <c r="N212" s="84">
        <v>1815950</v>
      </c>
      <c r="O212" s="84">
        <v>141745</v>
      </c>
      <c r="P212" s="84">
        <v>3544791</v>
      </c>
      <c r="Q212" s="84">
        <v>4957129</v>
      </c>
      <c r="R212" s="84">
        <v>0</v>
      </c>
      <c r="S212" s="84">
        <v>9200344</v>
      </c>
      <c r="T212" s="84">
        <v>1398077</v>
      </c>
      <c r="U212" s="84">
        <v>7802267</v>
      </c>
      <c r="V212" s="84">
        <v>25711952</v>
      </c>
      <c r="W212" s="84">
        <v>0</v>
      </c>
      <c r="X212" s="84">
        <v>158912470</v>
      </c>
      <c r="Y212" s="84">
        <v>0</v>
      </c>
      <c r="Z212" s="84">
        <v>899571608</v>
      </c>
      <c r="AA212" s="84">
        <v>573734331</v>
      </c>
      <c r="AB212" s="84">
        <v>22111876</v>
      </c>
      <c r="AC212" s="84">
        <v>9286033</v>
      </c>
      <c r="AD212" s="84">
        <v>1056481</v>
      </c>
      <c r="AE212" s="84">
        <v>98661776</v>
      </c>
      <c r="AF212" s="84">
        <v>46506861</v>
      </c>
      <c r="AG212" s="84">
        <v>19160171</v>
      </c>
      <c r="AH212" s="84">
        <v>3615575</v>
      </c>
      <c r="AI212" s="84">
        <v>370605</v>
      </c>
      <c r="AJ212" s="84">
        <v>3244970</v>
      </c>
      <c r="AK212" s="84">
        <v>2515185</v>
      </c>
      <c r="AL212" s="84">
        <v>533114</v>
      </c>
      <c r="AM212" s="84">
        <v>279974</v>
      </c>
      <c r="AN212" s="84">
        <v>278189</v>
      </c>
      <c r="AO212" s="84">
        <v>263681906</v>
      </c>
      <c r="AP212" s="84">
        <v>764800</v>
      </c>
      <c r="AQ212" s="84">
        <v>2126382302</v>
      </c>
      <c r="AR212" s="84">
        <v>374859872</v>
      </c>
      <c r="AS212" s="84">
        <v>773252112</v>
      </c>
      <c r="AT212" s="84">
        <v>47104762</v>
      </c>
      <c r="AU212" s="84">
        <v>0</v>
      </c>
      <c r="AV212" s="84">
        <v>246917059</v>
      </c>
      <c r="AW212" s="84">
        <v>0</v>
      </c>
      <c r="AX212" s="84">
        <v>1177293</v>
      </c>
      <c r="AY212" s="84">
        <v>0</v>
      </c>
      <c r="AZ212" s="84">
        <v>463238018</v>
      </c>
      <c r="BA212" s="84">
        <v>1044497</v>
      </c>
      <c r="BB212" s="84">
        <v>1907593613</v>
      </c>
      <c r="BC212" s="84">
        <v>330817</v>
      </c>
      <c r="BD212" s="84">
        <v>6266552</v>
      </c>
      <c r="BE212" s="84">
        <v>0</v>
      </c>
      <c r="BF212" s="84">
        <v>1182257</v>
      </c>
      <c r="BG212" s="84">
        <v>86257</v>
      </c>
      <c r="BH212" s="84">
        <v>7865883</v>
      </c>
      <c r="BI212" s="84">
        <v>64319570</v>
      </c>
      <c r="BJ212" s="84">
        <v>10086200</v>
      </c>
      <c r="BK212" s="84">
        <v>0</v>
      </c>
      <c r="BL212" s="84">
        <v>161944</v>
      </c>
      <c r="BM212" s="84">
        <v>597437</v>
      </c>
      <c r="BN212" s="84">
        <v>-458875</v>
      </c>
      <c r="BO212" s="84">
        <v>0</v>
      </c>
      <c r="BP212" s="84">
        <v>0</v>
      </c>
      <c r="BQ212" s="84">
        <v>23381</v>
      </c>
      <c r="BR212" s="84">
        <v>25928000</v>
      </c>
      <c r="BS212" s="84">
        <v>25928000</v>
      </c>
      <c r="BT212" s="84">
        <v>0</v>
      </c>
      <c r="BU212" s="84">
        <v>0</v>
      </c>
      <c r="BV212" s="84">
        <v>0</v>
      </c>
      <c r="BW212" s="84">
        <v>110427092</v>
      </c>
      <c r="BX212" s="84">
        <v>146603236</v>
      </c>
      <c r="BY212" s="84">
        <v>2126382302</v>
      </c>
      <c r="BZ212" s="84">
        <v>8129338</v>
      </c>
      <c r="CA212" s="84">
        <v>56937963</v>
      </c>
      <c r="CB212" s="84">
        <v>6243124</v>
      </c>
      <c r="CC212" s="84">
        <v>58700356</v>
      </c>
      <c r="CD212" s="84">
        <v>130010781</v>
      </c>
      <c r="CE212" s="84">
        <v>121625992</v>
      </c>
      <c r="CF212" s="84">
        <v>0</v>
      </c>
      <c r="CG212" s="84">
        <v>342355</v>
      </c>
      <c r="CH212" s="84">
        <v>121968347</v>
      </c>
    </row>
    <row r="213" spans="1:86" x14ac:dyDescent="0.25">
      <c r="A213" s="84">
        <v>201412</v>
      </c>
      <c r="B213" s="84">
        <v>3000</v>
      </c>
      <c r="C213" s="85" t="s">
        <v>344</v>
      </c>
      <c r="D213" s="84">
        <v>33896047</v>
      </c>
      <c r="E213" s="84">
        <v>15837210</v>
      </c>
      <c r="F213" s="84">
        <v>18058837</v>
      </c>
      <c r="G213" s="84">
        <v>1235550</v>
      </c>
      <c r="H213" s="84">
        <v>11099635</v>
      </c>
      <c r="I213" s="84">
        <v>2450144</v>
      </c>
      <c r="J213" s="84">
        <v>27943878</v>
      </c>
      <c r="K213" s="84">
        <v>-652755</v>
      </c>
      <c r="L213" s="84">
        <v>1360883</v>
      </c>
      <c r="M213" s="84">
        <v>16386008</v>
      </c>
      <c r="N213" s="84">
        <v>10877358</v>
      </c>
      <c r="O213" s="84">
        <v>28989</v>
      </c>
      <c r="P213" s="84">
        <v>2744555</v>
      </c>
      <c r="Q213" s="84">
        <v>7198704</v>
      </c>
      <c r="R213" s="84">
        <v>0</v>
      </c>
      <c r="S213" s="84">
        <v>5813800</v>
      </c>
      <c r="T213" s="84">
        <v>1882867</v>
      </c>
      <c r="U213" s="84">
        <v>3930933</v>
      </c>
      <c r="V213" s="84">
        <v>16788878</v>
      </c>
      <c r="W213" s="84">
        <v>0</v>
      </c>
      <c r="X213" s="84">
        <v>127570432</v>
      </c>
      <c r="Y213" s="84">
        <v>0</v>
      </c>
      <c r="Z213" s="84">
        <v>901168249</v>
      </c>
      <c r="AA213" s="84">
        <v>557128370</v>
      </c>
      <c r="AB213" s="84">
        <v>67377115</v>
      </c>
      <c r="AC213" s="84">
        <v>8866515</v>
      </c>
      <c r="AD213" s="84">
        <v>1004057</v>
      </c>
      <c r="AE213" s="84">
        <v>103717039</v>
      </c>
      <c r="AF213" s="84">
        <v>47320064</v>
      </c>
      <c r="AG213" s="84">
        <v>10200803</v>
      </c>
      <c r="AH213" s="84">
        <v>3246905</v>
      </c>
      <c r="AI213" s="84">
        <v>301072</v>
      </c>
      <c r="AJ213" s="84">
        <v>2945833</v>
      </c>
      <c r="AK213" s="84">
        <v>2709393</v>
      </c>
      <c r="AL213" s="84">
        <v>1188518</v>
      </c>
      <c r="AM213" s="84">
        <v>441258</v>
      </c>
      <c r="AN213" s="84">
        <v>2561678</v>
      </c>
      <c r="AO213" s="84">
        <v>424170264</v>
      </c>
      <c r="AP213" s="84">
        <v>988726</v>
      </c>
      <c r="AQ213" s="84">
        <v>2276448264</v>
      </c>
      <c r="AR213" s="84">
        <v>381371522</v>
      </c>
      <c r="AS213" s="84">
        <v>794027301</v>
      </c>
      <c r="AT213" s="84">
        <v>48406841</v>
      </c>
      <c r="AU213" s="84">
        <v>0</v>
      </c>
      <c r="AV213" s="84">
        <v>268892024</v>
      </c>
      <c r="AW213" s="84">
        <v>0</v>
      </c>
      <c r="AX213" s="84">
        <v>751346</v>
      </c>
      <c r="AY213" s="84">
        <v>0</v>
      </c>
      <c r="AZ213" s="84">
        <v>579539138</v>
      </c>
      <c r="BA213" s="84">
        <v>1025539</v>
      </c>
      <c r="BB213" s="84">
        <v>2074013711</v>
      </c>
      <c r="BC213" s="84">
        <v>449382</v>
      </c>
      <c r="BD213" s="84">
        <v>6609130</v>
      </c>
      <c r="BE213" s="84">
        <v>0</v>
      </c>
      <c r="BF213" s="84">
        <v>1201055</v>
      </c>
      <c r="BG213" s="84">
        <v>109807</v>
      </c>
      <c r="BH213" s="84">
        <v>8369374</v>
      </c>
      <c r="BI213" s="84">
        <v>40144338</v>
      </c>
      <c r="BJ213" s="84">
        <v>10086200</v>
      </c>
      <c r="BK213" s="84">
        <v>0</v>
      </c>
      <c r="BL213" s="84">
        <v>32740</v>
      </c>
      <c r="BM213" s="84">
        <v>503608</v>
      </c>
      <c r="BN213" s="84">
        <v>-470868</v>
      </c>
      <c r="BO213" s="84">
        <v>0</v>
      </c>
      <c r="BP213" s="84">
        <v>0</v>
      </c>
      <c r="BQ213" s="84">
        <v>0</v>
      </c>
      <c r="BR213" s="84">
        <v>36290614</v>
      </c>
      <c r="BS213" s="84">
        <v>30617000</v>
      </c>
      <c r="BT213" s="84">
        <v>0</v>
      </c>
      <c r="BU213" s="84">
        <v>0</v>
      </c>
      <c r="BV213" s="84">
        <v>5673614</v>
      </c>
      <c r="BW213" s="84">
        <v>107511287</v>
      </c>
      <c r="BX213" s="84">
        <v>153920841</v>
      </c>
      <c r="BY213" s="84">
        <v>2276448264</v>
      </c>
      <c r="BZ213" s="84">
        <v>6657541</v>
      </c>
      <c r="CA213" s="84">
        <v>54332455</v>
      </c>
      <c r="CB213" s="84">
        <v>7877830</v>
      </c>
      <c r="CC213" s="84">
        <v>61159778</v>
      </c>
      <c r="CD213" s="84">
        <v>130027604</v>
      </c>
      <c r="CE213" s="84">
        <v>132807299</v>
      </c>
      <c r="CF213" s="84">
        <v>0</v>
      </c>
      <c r="CG213" s="84">
        <v>367297</v>
      </c>
      <c r="CH213" s="84">
        <v>133174596</v>
      </c>
    </row>
    <row r="214" spans="1:86" x14ac:dyDescent="0.25">
      <c r="A214" s="84">
        <v>201512</v>
      </c>
      <c r="B214" s="84">
        <v>3000</v>
      </c>
      <c r="C214" s="85" t="s">
        <v>344</v>
      </c>
      <c r="D214" s="84">
        <v>27297952</v>
      </c>
      <c r="E214" s="84">
        <v>10258400</v>
      </c>
      <c r="F214" s="84">
        <v>17039552</v>
      </c>
      <c r="G214" s="84">
        <v>1074574</v>
      </c>
      <c r="H214" s="84">
        <v>11777491</v>
      </c>
      <c r="I214" s="84">
        <v>2342828</v>
      </c>
      <c r="J214" s="84">
        <v>27548789</v>
      </c>
      <c r="K214" s="84">
        <v>-879955</v>
      </c>
      <c r="L214" s="84">
        <v>1821247</v>
      </c>
      <c r="M214" s="84">
        <v>15561479</v>
      </c>
      <c r="N214" s="84">
        <v>5761149</v>
      </c>
      <c r="O214" s="84">
        <v>18425</v>
      </c>
      <c r="P214" s="84">
        <v>-50159</v>
      </c>
      <c r="Q214" s="84">
        <v>8017599</v>
      </c>
      <c r="R214" s="84">
        <v>0</v>
      </c>
      <c r="S214" s="84">
        <v>15216786</v>
      </c>
      <c r="T214" s="84">
        <v>2284912</v>
      </c>
      <c r="U214" s="84">
        <v>12931874</v>
      </c>
      <c r="V214" s="84">
        <v>30947573</v>
      </c>
      <c r="W214" s="84">
        <v>0</v>
      </c>
      <c r="X214" s="84">
        <v>122470329</v>
      </c>
      <c r="Y214" s="84">
        <v>0</v>
      </c>
      <c r="Z214" s="84">
        <v>878320708</v>
      </c>
      <c r="AA214" s="84">
        <v>383051864</v>
      </c>
      <c r="AB214" s="84">
        <v>80370741</v>
      </c>
      <c r="AC214" s="84">
        <v>21657373</v>
      </c>
      <c r="AD214" s="84">
        <v>859478</v>
      </c>
      <c r="AE214" s="84">
        <v>104529352</v>
      </c>
      <c r="AF214" s="84">
        <v>50657487</v>
      </c>
      <c r="AG214" s="84">
        <v>6344911</v>
      </c>
      <c r="AH214" s="84">
        <v>374826</v>
      </c>
      <c r="AI214" s="84">
        <v>300513</v>
      </c>
      <c r="AJ214" s="84">
        <v>74313</v>
      </c>
      <c r="AK214" s="84">
        <v>3214256</v>
      </c>
      <c r="AL214" s="84">
        <v>900970</v>
      </c>
      <c r="AM214" s="84">
        <v>180488</v>
      </c>
      <c r="AN214" s="84">
        <v>5482293</v>
      </c>
      <c r="AO214" s="84">
        <v>346424987</v>
      </c>
      <c r="AP214" s="84">
        <v>1400648</v>
      </c>
      <c r="AQ214" s="84">
        <v>2037188284</v>
      </c>
      <c r="AR214" s="84">
        <v>304731197</v>
      </c>
      <c r="AS214" s="84">
        <v>665114630</v>
      </c>
      <c r="AT214" s="84">
        <v>51146719</v>
      </c>
      <c r="AU214" s="84">
        <v>0</v>
      </c>
      <c r="AV214" s="84">
        <v>311165832</v>
      </c>
      <c r="AW214" s="84">
        <v>0</v>
      </c>
      <c r="AX214" s="84">
        <v>688120</v>
      </c>
      <c r="AY214" s="84">
        <v>1334445</v>
      </c>
      <c r="AZ214" s="84">
        <v>497801692</v>
      </c>
      <c r="BA214" s="84">
        <v>950481</v>
      </c>
      <c r="BB214" s="84">
        <v>1832933116</v>
      </c>
      <c r="BC214" s="84">
        <v>289364</v>
      </c>
      <c r="BD214" s="84">
        <v>5859923</v>
      </c>
      <c r="BE214" s="84">
        <v>0</v>
      </c>
      <c r="BF214" s="84">
        <v>1096822</v>
      </c>
      <c r="BG214" s="84">
        <v>95008</v>
      </c>
      <c r="BH214" s="84">
        <v>7341117</v>
      </c>
      <c r="BI214" s="84">
        <v>35371986</v>
      </c>
      <c r="BJ214" s="84">
        <v>10086200</v>
      </c>
      <c r="BK214" s="84">
        <v>0</v>
      </c>
      <c r="BL214" s="84">
        <v>-168110</v>
      </c>
      <c r="BM214" s="84">
        <v>425929</v>
      </c>
      <c r="BN214" s="84">
        <v>-594039</v>
      </c>
      <c r="BO214" s="84">
        <v>0</v>
      </c>
      <c r="BP214" s="84">
        <v>0</v>
      </c>
      <c r="BQ214" s="84">
        <v>0</v>
      </c>
      <c r="BR214" s="84">
        <v>41793071</v>
      </c>
      <c r="BS214" s="84">
        <v>30475000</v>
      </c>
      <c r="BT214" s="84">
        <v>0</v>
      </c>
      <c r="BU214" s="84">
        <v>0</v>
      </c>
      <c r="BV214" s="84">
        <v>11318071</v>
      </c>
      <c r="BW214" s="84">
        <v>109830904</v>
      </c>
      <c r="BX214" s="84">
        <v>161542065</v>
      </c>
      <c r="BY214" s="84">
        <v>2037188284</v>
      </c>
      <c r="BZ214" s="84">
        <v>6406376</v>
      </c>
      <c r="CA214" s="84">
        <v>59857859</v>
      </c>
      <c r="CB214" s="84">
        <v>6952246</v>
      </c>
      <c r="CC214" s="84">
        <v>85295515</v>
      </c>
      <c r="CD214" s="84">
        <v>158511996</v>
      </c>
      <c r="CE214" s="84">
        <v>148933207</v>
      </c>
      <c r="CF214" s="84">
        <v>0</v>
      </c>
      <c r="CG214" s="84">
        <v>386138</v>
      </c>
      <c r="CH214" s="84">
        <v>149319345</v>
      </c>
    </row>
    <row r="215" spans="1:86" x14ac:dyDescent="0.25">
      <c r="A215" s="84">
        <v>200512</v>
      </c>
      <c r="B215" s="84">
        <v>5125</v>
      </c>
      <c r="C215" s="85" t="s">
        <v>408</v>
      </c>
      <c r="D215" s="84">
        <v>20008</v>
      </c>
      <c r="E215" s="84">
        <v>5700</v>
      </c>
      <c r="F215" s="84">
        <v>14308</v>
      </c>
      <c r="G215" s="84">
        <v>0</v>
      </c>
      <c r="H215" s="84">
        <v>30638</v>
      </c>
      <c r="I215" s="84">
        <v>521</v>
      </c>
      <c r="J215" s="84">
        <v>44425</v>
      </c>
      <c r="K215" s="84">
        <v>118</v>
      </c>
      <c r="L215" s="84">
        <v>1809</v>
      </c>
      <c r="M215" s="84">
        <v>27625</v>
      </c>
      <c r="N215" s="84">
        <v>1123</v>
      </c>
      <c r="O215" s="84">
        <v>0</v>
      </c>
      <c r="P215" s="84">
        <v>-612</v>
      </c>
      <c r="Q215" s="84">
        <v>0</v>
      </c>
      <c r="R215" s="84">
        <v>0</v>
      </c>
      <c r="S215" s="84">
        <v>18216</v>
      </c>
      <c r="T215" s="84">
        <v>3312</v>
      </c>
      <c r="U215" s="84">
        <v>14904</v>
      </c>
      <c r="V215" s="84">
        <v>0</v>
      </c>
      <c r="W215" s="84">
        <v>0</v>
      </c>
      <c r="X215" s="84">
        <v>0</v>
      </c>
      <c r="Y215" s="84">
        <v>0</v>
      </c>
      <c r="Z215" s="84">
        <v>274766</v>
      </c>
      <c r="AA215" s="84">
        <v>0</v>
      </c>
      <c r="AB215" s="84">
        <v>0</v>
      </c>
      <c r="AC215" s="84">
        <v>0</v>
      </c>
      <c r="AD215" s="84">
        <v>0</v>
      </c>
      <c r="AE215" s="84">
        <v>0</v>
      </c>
      <c r="AF215" s="84">
        <v>0</v>
      </c>
      <c r="AG215" s="84">
        <v>1102</v>
      </c>
      <c r="AH215" s="84">
        <v>0</v>
      </c>
      <c r="AI215" s="84">
        <v>0</v>
      </c>
      <c r="AJ215" s="84">
        <v>0</v>
      </c>
      <c r="AK215" s="84">
        <v>921</v>
      </c>
      <c r="AL215" s="84">
        <v>1232</v>
      </c>
      <c r="AM215" s="84">
        <v>0</v>
      </c>
      <c r="AN215" s="84">
        <v>0</v>
      </c>
      <c r="AO215" s="84">
        <v>21317</v>
      </c>
      <c r="AP215" s="84">
        <v>1662</v>
      </c>
      <c r="AQ215" s="84">
        <v>301000</v>
      </c>
      <c r="AR215" s="84">
        <v>147177</v>
      </c>
      <c r="AS215" s="84">
        <v>17355</v>
      </c>
      <c r="AT215" s="84">
        <v>0</v>
      </c>
      <c r="AU215" s="84">
        <v>0</v>
      </c>
      <c r="AV215" s="84">
        <v>0</v>
      </c>
      <c r="AW215" s="84">
        <v>0</v>
      </c>
      <c r="AX215" s="84">
        <v>0</v>
      </c>
      <c r="AY215" s="84">
        <v>0</v>
      </c>
      <c r="AZ215" s="84">
        <v>16024</v>
      </c>
      <c r="BA215" s="84">
        <v>6192</v>
      </c>
      <c r="BB215" s="84">
        <v>186748</v>
      </c>
      <c r="BC215" s="84">
        <v>0</v>
      </c>
      <c r="BD215" s="84">
        <v>13368</v>
      </c>
      <c r="BE215" s="84">
        <v>0</v>
      </c>
      <c r="BF215" s="84">
        <v>0</v>
      </c>
      <c r="BG215" s="84">
        <v>0</v>
      </c>
      <c r="BH215" s="84">
        <v>13368</v>
      </c>
      <c r="BI215" s="84">
        <v>0</v>
      </c>
      <c r="BJ215" s="84">
        <v>51000</v>
      </c>
      <c r="BK215" s="84">
        <v>35973</v>
      </c>
      <c r="BL215" s="84">
        <v>0</v>
      </c>
      <c r="BM215" s="84">
        <v>0</v>
      </c>
      <c r="BN215" s="84">
        <v>0</v>
      </c>
      <c r="BO215" s="84">
        <v>0</v>
      </c>
      <c r="BP215" s="84">
        <v>0</v>
      </c>
      <c r="BQ215" s="84">
        <v>0</v>
      </c>
      <c r="BR215" s="84">
        <v>0</v>
      </c>
      <c r="BS215" s="84">
        <v>0</v>
      </c>
      <c r="BT215" s="84">
        <v>0</v>
      </c>
      <c r="BU215" s="84">
        <v>0</v>
      </c>
      <c r="BV215" s="84">
        <v>0</v>
      </c>
      <c r="BW215" s="84">
        <v>13911</v>
      </c>
      <c r="BX215" s="84">
        <v>100884</v>
      </c>
      <c r="BY215" s="84">
        <v>301000</v>
      </c>
      <c r="BZ215" s="84">
        <v>0</v>
      </c>
      <c r="CA215" s="84">
        <v>0</v>
      </c>
      <c r="CB215" s="84">
        <v>0</v>
      </c>
      <c r="CC215" s="84">
        <v>3</v>
      </c>
      <c r="CD215" s="84">
        <v>3</v>
      </c>
      <c r="CE215" s="84">
        <v>0</v>
      </c>
      <c r="CF215" s="84">
        <v>0</v>
      </c>
      <c r="CG215" s="84">
        <v>314</v>
      </c>
      <c r="CH215" s="84">
        <v>314</v>
      </c>
    </row>
    <row r="216" spans="1:86" x14ac:dyDescent="0.25">
      <c r="A216" s="84">
        <v>200612</v>
      </c>
      <c r="B216" s="84">
        <v>5125</v>
      </c>
      <c r="C216" s="85" t="s">
        <v>408</v>
      </c>
      <c r="D216" s="84">
        <v>17030</v>
      </c>
      <c r="E216" s="84">
        <v>5069</v>
      </c>
      <c r="F216" s="84">
        <v>11961</v>
      </c>
      <c r="G216" s="84">
        <v>0</v>
      </c>
      <c r="H216" s="84">
        <v>34142</v>
      </c>
      <c r="I216" s="84">
        <v>438</v>
      </c>
      <c r="J216" s="84">
        <v>45665</v>
      </c>
      <c r="K216" s="84">
        <v>469</v>
      </c>
      <c r="L216" s="84">
        <v>1605</v>
      </c>
      <c r="M216" s="84">
        <v>29526</v>
      </c>
      <c r="N216" s="84">
        <v>965</v>
      </c>
      <c r="O216" s="84">
        <v>0</v>
      </c>
      <c r="P216" s="84">
        <v>-1460</v>
      </c>
      <c r="Q216" s="84">
        <v>0</v>
      </c>
      <c r="R216" s="84">
        <v>0</v>
      </c>
      <c r="S216" s="84">
        <v>18708</v>
      </c>
      <c r="T216" s="84">
        <v>5282</v>
      </c>
      <c r="U216" s="84">
        <v>13426</v>
      </c>
      <c r="V216" s="84">
        <v>0</v>
      </c>
      <c r="W216" s="84">
        <v>0</v>
      </c>
      <c r="X216" s="84">
        <v>0</v>
      </c>
      <c r="Y216" s="84">
        <v>0</v>
      </c>
      <c r="Z216" s="84">
        <v>217695</v>
      </c>
      <c r="AA216" s="84">
        <v>0</v>
      </c>
      <c r="AB216" s="84">
        <v>0</v>
      </c>
      <c r="AC216" s="84">
        <v>0</v>
      </c>
      <c r="AD216" s="84">
        <v>0</v>
      </c>
      <c r="AE216" s="84">
        <v>0</v>
      </c>
      <c r="AF216" s="84">
        <v>0</v>
      </c>
      <c r="AG216" s="84">
        <v>587</v>
      </c>
      <c r="AH216" s="84">
        <v>0</v>
      </c>
      <c r="AI216" s="84">
        <v>0</v>
      </c>
      <c r="AJ216" s="84">
        <v>0</v>
      </c>
      <c r="AK216" s="84">
        <v>948</v>
      </c>
      <c r="AL216" s="84">
        <v>1388</v>
      </c>
      <c r="AM216" s="84">
        <v>0</v>
      </c>
      <c r="AN216" s="84">
        <v>0</v>
      </c>
      <c r="AO216" s="84">
        <v>60432</v>
      </c>
      <c r="AP216" s="84">
        <v>1874</v>
      </c>
      <c r="AQ216" s="84">
        <v>282924</v>
      </c>
      <c r="AR216" s="84">
        <v>122691</v>
      </c>
      <c r="AS216" s="84">
        <v>13448</v>
      </c>
      <c r="AT216" s="84">
        <v>0</v>
      </c>
      <c r="AU216" s="84">
        <v>0</v>
      </c>
      <c r="AV216" s="84">
        <v>0</v>
      </c>
      <c r="AW216" s="84">
        <v>0</v>
      </c>
      <c r="AX216" s="84">
        <v>0</v>
      </c>
      <c r="AY216" s="84">
        <v>0</v>
      </c>
      <c r="AZ216" s="84">
        <v>29010</v>
      </c>
      <c r="BA216" s="84">
        <v>6669</v>
      </c>
      <c r="BB216" s="84">
        <v>171818</v>
      </c>
      <c r="BC216" s="84">
        <v>0</v>
      </c>
      <c r="BD216" s="84">
        <v>10707</v>
      </c>
      <c r="BE216" s="84">
        <v>0</v>
      </c>
      <c r="BF216" s="84">
        <v>0</v>
      </c>
      <c r="BG216" s="84">
        <v>0</v>
      </c>
      <c r="BH216" s="84">
        <v>10707</v>
      </c>
      <c r="BI216" s="84">
        <v>0</v>
      </c>
      <c r="BJ216" s="84">
        <v>51000</v>
      </c>
      <c r="BK216" s="84">
        <v>35973</v>
      </c>
      <c r="BL216" s="84">
        <v>0</v>
      </c>
      <c r="BM216" s="84">
        <v>0</v>
      </c>
      <c r="BN216" s="84">
        <v>0</v>
      </c>
      <c r="BO216" s="84">
        <v>0</v>
      </c>
      <c r="BP216" s="84">
        <v>0</v>
      </c>
      <c r="BQ216" s="84">
        <v>0</v>
      </c>
      <c r="BR216" s="84">
        <v>0</v>
      </c>
      <c r="BS216" s="84">
        <v>0</v>
      </c>
      <c r="BT216" s="84">
        <v>0</v>
      </c>
      <c r="BU216" s="84">
        <v>0</v>
      </c>
      <c r="BV216" s="84">
        <v>0</v>
      </c>
      <c r="BW216" s="84">
        <v>13426</v>
      </c>
      <c r="BX216" s="84">
        <v>100399</v>
      </c>
      <c r="BY216" s="84">
        <v>282924</v>
      </c>
      <c r="BZ216" s="84">
        <v>0</v>
      </c>
      <c r="CA216" s="84">
        <v>0</v>
      </c>
      <c r="CB216" s="84">
        <v>0</v>
      </c>
      <c r="CC216" s="84">
        <v>1</v>
      </c>
      <c r="CD216" s="84">
        <v>0</v>
      </c>
      <c r="CE216" s="84">
        <v>0</v>
      </c>
      <c r="CF216" s="84">
        <v>0</v>
      </c>
      <c r="CG216" s="84">
        <v>319</v>
      </c>
      <c r="CH216" s="84">
        <v>319</v>
      </c>
    </row>
    <row r="217" spans="1:86" x14ac:dyDescent="0.25">
      <c r="A217" s="84">
        <v>200712</v>
      </c>
      <c r="B217" s="84">
        <v>5125</v>
      </c>
      <c r="C217" s="85" t="s">
        <v>408</v>
      </c>
      <c r="D217" s="84">
        <v>14895</v>
      </c>
      <c r="E217" s="84">
        <v>4594</v>
      </c>
      <c r="F217" s="84">
        <v>10301</v>
      </c>
      <c r="G217" s="84">
        <v>0</v>
      </c>
      <c r="H217" s="84">
        <v>38798</v>
      </c>
      <c r="I217" s="84">
        <v>284</v>
      </c>
      <c r="J217" s="84">
        <v>48815</v>
      </c>
      <c r="K217" s="84">
        <v>369</v>
      </c>
      <c r="L217" s="84">
        <v>1406</v>
      </c>
      <c r="M217" s="84">
        <v>32060</v>
      </c>
      <c r="N217" s="84">
        <v>915</v>
      </c>
      <c r="O217" s="84">
        <v>0</v>
      </c>
      <c r="P217" s="84">
        <v>-1043</v>
      </c>
      <c r="Q217" s="84">
        <v>0</v>
      </c>
      <c r="R217" s="84">
        <v>0</v>
      </c>
      <c r="S217" s="84">
        <v>18658</v>
      </c>
      <c r="T217" s="84">
        <v>3534</v>
      </c>
      <c r="U217" s="84">
        <v>15124</v>
      </c>
      <c r="V217" s="84">
        <v>0</v>
      </c>
      <c r="W217" s="84">
        <v>0</v>
      </c>
      <c r="X217" s="84">
        <v>0</v>
      </c>
      <c r="Y217" s="84">
        <v>0</v>
      </c>
      <c r="Z217" s="84">
        <v>171041</v>
      </c>
      <c r="AA217" s="84">
        <v>0</v>
      </c>
      <c r="AB217" s="84">
        <v>19933</v>
      </c>
      <c r="AC217" s="84">
        <v>0</v>
      </c>
      <c r="AD217" s="84">
        <v>0</v>
      </c>
      <c r="AE217" s="84">
        <v>0</v>
      </c>
      <c r="AF217" s="84">
        <v>0</v>
      </c>
      <c r="AG217" s="84">
        <v>650</v>
      </c>
      <c r="AH217" s="84">
        <v>0</v>
      </c>
      <c r="AI217" s="84">
        <v>0</v>
      </c>
      <c r="AJ217" s="84">
        <v>0</v>
      </c>
      <c r="AK217" s="84">
        <v>1317</v>
      </c>
      <c r="AL217" s="84">
        <v>2574</v>
      </c>
      <c r="AM217" s="84">
        <v>0</v>
      </c>
      <c r="AN217" s="84">
        <v>0</v>
      </c>
      <c r="AO217" s="84">
        <v>21750</v>
      </c>
      <c r="AP217" s="84">
        <v>1305</v>
      </c>
      <c r="AQ217" s="84">
        <v>218570</v>
      </c>
      <c r="AR217" s="84">
        <v>78017</v>
      </c>
      <c r="AS217" s="84">
        <v>9726</v>
      </c>
      <c r="AT217" s="84">
        <v>0</v>
      </c>
      <c r="AU217" s="84">
        <v>0</v>
      </c>
      <c r="AV217" s="84">
        <v>216</v>
      </c>
      <c r="AW217" s="84">
        <v>0</v>
      </c>
      <c r="AX217" s="84">
        <v>0</v>
      </c>
      <c r="AY217" s="84">
        <v>0</v>
      </c>
      <c r="AZ217" s="84">
        <v>17117</v>
      </c>
      <c r="BA217" s="84">
        <v>3510</v>
      </c>
      <c r="BB217" s="84">
        <v>108586</v>
      </c>
      <c r="BC217" s="84">
        <v>0</v>
      </c>
      <c r="BD217" s="84">
        <v>7887</v>
      </c>
      <c r="BE217" s="84">
        <v>0</v>
      </c>
      <c r="BF217" s="84">
        <v>0</v>
      </c>
      <c r="BG217" s="84">
        <v>0</v>
      </c>
      <c r="BH217" s="84">
        <v>7887</v>
      </c>
      <c r="BI217" s="84">
        <v>0</v>
      </c>
      <c r="BJ217" s="84">
        <v>51000</v>
      </c>
      <c r="BK217" s="84">
        <v>35973</v>
      </c>
      <c r="BL217" s="84">
        <v>0</v>
      </c>
      <c r="BM217" s="84">
        <v>0</v>
      </c>
      <c r="BN217" s="84">
        <v>0</v>
      </c>
      <c r="BO217" s="84">
        <v>0</v>
      </c>
      <c r="BP217" s="84">
        <v>0</v>
      </c>
      <c r="BQ217" s="84">
        <v>0</v>
      </c>
      <c r="BR217" s="84">
        <v>0</v>
      </c>
      <c r="BS217" s="84">
        <v>0</v>
      </c>
      <c r="BT217" s="84">
        <v>0</v>
      </c>
      <c r="BU217" s="84">
        <v>0</v>
      </c>
      <c r="BV217" s="84">
        <v>0</v>
      </c>
      <c r="BW217" s="84">
        <v>15124</v>
      </c>
      <c r="BX217" s="84">
        <v>102097</v>
      </c>
      <c r="BY217" s="84">
        <v>218570</v>
      </c>
      <c r="BZ217" s="84">
        <v>0</v>
      </c>
      <c r="CA217" s="84">
        <v>0</v>
      </c>
      <c r="CB217" s="84">
        <v>0</v>
      </c>
      <c r="CC217" s="84">
        <v>1</v>
      </c>
      <c r="CD217" s="84">
        <v>1</v>
      </c>
      <c r="CE217" s="84">
        <v>0</v>
      </c>
      <c r="CF217" s="84">
        <v>0</v>
      </c>
      <c r="CG217" s="84">
        <v>332</v>
      </c>
      <c r="CH217" s="84">
        <v>332</v>
      </c>
    </row>
    <row r="218" spans="1:86" x14ac:dyDescent="0.25">
      <c r="A218" s="84">
        <v>200812</v>
      </c>
      <c r="B218" s="84">
        <v>5125</v>
      </c>
      <c r="C218" s="85" t="s">
        <v>408</v>
      </c>
      <c r="D218" s="84">
        <v>19203</v>
      </c>
      <c r="E218" s="84">
        <v>5479</v>
      </c>
      <c r="F218" s="84">
        <v>13724</v>
      </c>
      <c r="G218" s="84">
        <v>0</v>
      </c>
      <c r="H218" s="84">
        <v>28026</v>
      </c>
      <c r="I218" s="84">
        <v>457</v>
      </c>
      <c r="J218" s="84">
        <v>41293</v>
      </c>
      <c r="K218" s="84">
        <v>-71</v>
      </c>
      <c r="L218" s="84">
        <v>789</v>
      </c>
      <c r="M218" s="84">
        <v>34946</v>
      </c>
      <c r="N218" s="84">
        <v>1140</v>
      </c>
      <c r="O218" s="84">
        <v>0</v>
      </c>
      <c r="P218" s="84">
        <v>1071</v>
      </c>
      <c r="Q218" s="84">
        <v>0</v>
      </c>
      <c r="R218" s="84">
        <v>0</v>
      </c>
      <c r="S218" s="84">
        <v>4854</v>
      </c>
      <c r="T218" s="84">
        <v>1278</v>
      </c>
      <c r="U218" s="84">
        <v>3576</v>
      </c>
      <c r="V218" s="84">
        <v>0</v>
      </c>
      <c r="W218" s="84">
        <v>0</v>
      </c>
      <c r="X218" s="84">
        <v>0</v>
      </c>
      <c r="Y218" s="84">
        <v>0</v>
      </c>
      <c r="Z218" s="84">
        <v>172419</v>
      </c>
      <c r="AA218" s="84">
        <v>0</v>
      </c>
      <c r="AB218" s="84">
        <v>20212</v>
      </c>
      <c r="AC218" s="84">
        <v>0</v>
      </c>
      <c r="AD218" s="84">
        <v>0</v>
      </c>
      <c r="AE218" s="84">
        <v>0</v>
      </c>
      <c r="AF218" s="84">
        <v>0</v>
      </c>
      <c r="AG218" s="84">
        <v>1545</v>
      </c>
      <c r="AH218" s="84">
        <v>0</v>
      </c>
      <c r="AI218" s="84">
        <v>0</v>
      </c>
      <c r="AJ218" s="84">
        <v>0</v>
      </c>
      <c r="AK218" s="84">
        <v>1904</v>
      </c>
      <c r="AL218" s="84">
        <v>7126</v>
      </c>
      <c r="AM218" s="84">
        <v>0</v>
      </c>
      <c r="AN218" s="84">
        <v>0</v>
      </c>
      <c r="AO218" s="84">
        <v>13645</v>
      </c>
      <c r="AP218" s="84">
        <v>2233</v>
      </c>
      <c r="AQ218" s="84">
        <v>219084</v>
      </c>
      <c r="AR218" s="84">
        <v>85446</v>
      </c>
      <c r="AS218" s="84">
        <v>15360</v>
      </c>
      <c r="AT218" s="84">
        <v>0</v>
      </c>
      <c r="AU218" s="84">
        <v>0</v>
      </c>
      <c r="AV218" s="84">
        <v>461</v>
      </c>
      <c r="AW218" s="84">
        <v>0</v>
      </c>
      <c r="AX218" s="84">
        <v>0</v>
      </c>
      <c r="AY218" s="84">
        <v>0</v>
      </c>
      <c r="AZ218" s="84">
        <v>26396</v>
      </c>
      <c r="BA218" s="84">
        <v>1893</v>
      </c>
      <c r="BB218" s="84">
        <v>129556</v>
      </c>
      <c r="BC218" s="84">
        <v>0</v>
      </c>
      <c r="BD218" s="84">
        <v>6619</v>
      </c>
      <c r="BE218" s="84">
        <v>0</v>
      </c>
      <c r="BF218" s="84">
        <v>0</v>
      </c>
      <c r="BG218" s="84">
        <v>0</v>
      </c>
      <c r="BH218" s="84">
        <v>6619</v>
      </c>
      <c r="BI218" s="84">
        <v>0</v>
      </c>
      <c r="BJ218" s="84">
        <v>51000</v>
      </c>
      <c r="BK218" s="84">
        <v>35972</v>
      </c>
      <c r="BL218" s="84">
        <v>-7639</v>
      </c>
      <c r="BM218" s="84">
        <v>0</v>
      </c>
      <c r="BN218" s="84">
        <v>0</v>
      </c>
      <c r="BO218" s="84">
        <v>-7639</v>
      </c>
      <c r="BP218" s="84">
        <v>0</v>
      </c>
      <c r="BQ218" s="84">
        <v>0</v>
      </c>
      <c r="BR218" s="84">
        <v>0</v>
      </c>
      <c r="BS218" s="84">
        <v>0</v>
      </c>
      <c r="BT218" s="84">
        <v>0</v>
      </c>
      <c r="BU218" s="84">
        <v>0</v>
      </c>
      <c r="BV218" s="84">
        <v>0</v>
      </c>
      <c r="BW218" s="84">
        <v>3576</v>
      </c>
      <c r="BX218" s="84">
        <v>82909</v>
      </c>
      <c r="BY218" s="84">
        <v>219084</v>
      </c>
      <c r="BZ218" s="84">
        <v>1</v>
      </c>
      <c r="CA218" s="84">
        <v>0</v>
      </c>
      <c r="CB218" s="84">
        <v>0</v>
      </c>
      <c r="CC218" s="84">
        <v>0</v>
      </c>
      <c r="CD218" s="84">
        <v>1</v>
      </c>
      <c r="CE218" s="84">
        <v>0</v>
      </c>
      <c r="CF218" s="84">
        <v>0</v>
      </c>
      <c r="CG218" s="84">
        <v>346</v>
      </c>
      <c r="CH218" s="84">
        <v>346</v>
      </c>
    </row>
    <row r="219" spans="1:86" x14ac:dyDescent="0.25">
      <c r="A219" s="84">
        <v>200912</v>
      </c>
      <c r="B219" s="84">
        <v>5125</v>
      </c>
      <c r="C219" s="85" t="s">
        <v>408</v>
      </c>
      <c r="D219" s="84">
        <v>8547</v>
      </c>
      <c r="E219" s="84">
        <v>3008</v>
      </c>
      <c r="F219" s="84">
        <v>5539</v>
      </c>
      <c r="G219" s="84">
        <v>0</v>
      </c>
      <c r="H219" s="84">
        <v>38905</v>
      </c>
      <c r="I219" s="84">
        <v>386</v>
      </c>
      <c r="J219" s="84">
        <v>44058</v>
      </c>
      <c r="K219" s="84">
        <v>-827</v>
      </c>
      <c r="L219" s="84">
        <v>342</v>
      </c>
      <c r="M219" s="84">
        <v>35104</v>
      </c>
      <c r="N219" s="84">
        <v>1255</v>
      </c>
      <c r="O219" s="84">
        <v>0</v>
      </c>
      <c r="P219" s="84">
        <v>2042</v>
      </c>
      <c r="Q219" s="84">
        <v>0</v>
      </c>
      <c r="R219" s="84">
        <v>0</v>
      </c>
      <c r="S219" s="84">
        <v>5172</v>
      </c>
      <c r="T219" s="84">
        <v>1416</v>
      </c>
      <c r="U219" s="84">
        <v>3756</v>
      </c>
      <c r="V219" s="84">
        <v>0</v>
      </c>
      <c r="W219" s="84">
        <v>0</v>
      </c>
      <c r="X219" s="84">
        <v>0</v>
      </c>
      <c r="Y219" s="84">
        <v>151859</v>
      </c>
      <c r="Z219" s="84">
        <v>0</v>
      </c>
      <c r="AA219" s="84">
        <v>0</v>
      </c>
      <c r="AB219" s="84">
        <v>20441</v>
      </c>
      <c r="AC219" s="84">
        <v>0</v>
      </c>
      <c r="AD219" s="84">
        <v>0</v>
      </c>
      <c r="AE219" s="84">
        <v>0</v>
      </c>
      <c r="AF219" s="84">
        <v>0</v>
      </c>
      <c r="AG219" s="84">
        <v>1466</v>
      </c>
      <c r="AH219" s="84">
        <v>0</v>
      </c>
      <c r="AI219" s="84">
        <v>0</v>
      </c>
      <c r="AJ219" s="84">
        <v>0</v>
      </c>
      <c r="AK219" s="84">
        <v>1315</v>
      </c>
      <c r="AL219" s="84">
        <v>900</v>
      </c>
      <c r="AM219" s="84">
        <v>0</v>
      </c>
      <c r="AN219" s="84">
        <v>0</v>
      </c>
      <c r="AO219" s="84">
        <v>5065</v>
      </c>
      <c r="AP219" s="84">
        <v>2691</v>
      </c>
      <c r="AQ219" s="84">
        <v>183737</v>
      </c>
      <c r="AR219" s="84">
        <v>41624</v>
      </c>
      <c r="AS219" s="84">
        <v>7627</v>
      </c>
      <c r="AT219" s="84">
        <v>0</v>
      </c>
      <c r="AU219" s="84">
        <v>0</v>
      </c>
      <c r="AV219" s="84">
        <v>461</v>
      </c>
      <c r="AW219" s="84">
        <v>0</v>
      </c>
      <c r="AX219" s="84">
        <v>0</v>
      </c>
      <c r="AY219" s="84">
        <v>0</v>
      </c>
      <c r="AZ219" s="84">
        <v>29436</v>
      </c>
      <c r="BA219" s="84">
        <v>1396</v>
      </c>
      <c r="BB219" s="84">
        <v>80544</v>
      </c>
      <c r="BC219" s="84">
        <v>0</v>
      </c>
      <c r="BD219" s="84">
        <v>6216</v>
      </c>
      <c r="BE219" s="84">
        <v>0</v>
      </c>
      <c r="BF219" s="84">
        <v>0</v>
      </c>
      <c r="BG219" s="84">
        <v>0</v>
      </c>
      <c r="BH219" s="84">
        <v>6216</v>
      </c>
      <c r="BI219" s="84">
        <v>0</v>
      </c>
      <c r="BJ219" s="84">
        <v>58500</v>
      </c>
      <c r="BK219" s="84">
        <v>0</v>
      </c>
      <c r="BL219" s="84">
        <v>-9152</v>
      </c>
      <c r="BM219" s="84">
        <v>0</v>
      </c>
      <c r="BN219" s="84">
        <v>0</v>
      </c>
      <c r="BO219" s="84">
        <v>-9152</v>
      </c>
      <c r="BP219" s="84">
        <v>0</v>
      </c>
      <c r="BQ219" s="84">
        <v>0</v>
      </c>
      <c r="BR219" s="84">
        <v>0</v>
      </c>
      <c r="BS219" s="84">
        <v>0</v>
      </c>
      <c r="BT219" s="84">
        <v>0</v>
      </c>
      <c r="BU219" s="84">
        <v>0</v>
      </c>
      <c r="BV219" s="84">
        <v>0</v>
      </c>
      <c r="BW219" s="84">
        <v>47629</v>
      </c>
      <c r="BX219" s="84">
        <v>96977</v>
      </c>
      <c r="BY219" s="84">
        <v>183737</v>
      </c>
      <c r="BZ219" s="84">
        <v>11517</v>
      </c>
      <c r="CA219" s="84">
        <v>0</v>
      </c>
      <c r="CB219" s="84">
        <v>0</v>
      </c>
      <c r="CC219" s="84">
        <v>0</v>
      </c>
      <c r="CD219" s="84">
        <v>11517</v>
      </c>
      <c r="CE219" s="84">
        <v>0</v>
      </c>
      <c r="CF219" s="84">
        <v>0</v>
      </c>
      <c r="CG219" s="84">
        <v>351</v>
      </c>
      <c r="CH219" s="84">
        <v>351</v>
      </c>
    </row>
    <row r="220" spans="1:86" x14ac:dyDescent="0.25">
      <c r="A220" s="84">
        <v>201012</v>
      </c>
      <c r="B220" s="84">
        <v>5125</v>
      </c>
      <c r="C220" s="85" t="s">
        <v>408</v>
      </c>
      <c r="D220" s="84">
        <v>2555</v>
      </c>
      <c r="E220" s="84">
        <v>1269</v>
      </c>
      <c r="F220" s="84">
        <v>1286</v>
      </c>
      <c r="G220" s="84">
        <v>0</v>
      </c>
      <c r="H220" s="84">
        <v>48175</v>
      </c>
      <c r="I220" s="84">
        <v>509</v>
      </c>
      <c r="J220" s="84">
        <v>48952</v>
      </c>
      <c r="K220" s="84">
        <v>-4821</v>
      </c>
      <c r="L220" s="84">
        <v>488</v>
      </c>
      <c r="M220" s="84">
        <v>33173</v>
      </c>
      <c r="N220" s="84">
        <v>1582</v>
      </c>
      <c r="O220" s="84">
        <v>0</v>
      </c>
      <c r="P220" s="84">
        <v>1700</v>
      </c>
      <c r="Q220" s="84">
        <v>0</v>
      </c>
      <c r="R220" s="84">
        <v>0</v>
      </c>
      <c r="S220" s="84">
        <v>8164</v>
      </c>
      <c r="T220" s="84">
        <v>2230</v>
      </c>
      <c r="U220" s="84">
        <v>5934</v>
      </c>
      <c r="V220" s="84">
        <v>0</v>
      </c>
      <c r="W220" s="84">
        <v>0</v>
      </c>
      <c r="X220" s="84">
        <v>21128</v>
      </c>
      <c r="Y220" s="84">
        <v>0</v>
      </c>
      <c r="Z220" s="84">
        <v>204193</v>
      </c>
      <c r="AA220" s="84">
        <v>0</v>
      </c>
      <c r="AB220" s="84">
        <v>0</v>
      </c>
      <c r="AC220" s="84">
        <v>0</v>
      </c>
      <c r="AD220" s="84">
        <v>0</v>
      </c>
      <c r="AE220" s="84">
        <v>0</v>
      </c>
      <c r="AF220" s="84">
        <v>0</v>
      </c>
      <c r="AG220" s="84">
        <v>1369</v>
      </c>
      <c r="AH220" s="84">
        <v>0</v>
      </c>
      <c r="AI220" s="84">
        <v>0</v>
      </c>
      <c r="AJ220" s="84">
        <v>0</v>
      </c>
      <c r="AK220" s="84">
        <v>972</v>
      </c>
      <c r="AL220" s="84">
        <v>0</v>
      </c>
      <c r="AM220" s="84">
        <v>0</v>
      </c>
      <c r="AN220" s="84">
        <v>0</v>
      </c>
      <c r="AO220" s="84">
        <v>4301</v>
      </c>
      <c r="AP220" s="84">
        <v>2071</v>
      </c>
      <c r="AQ220" s="84">
        <v>234034</v>
      </c>
      <c r="AR220" s="84">
        <v>19078</v>
      </c>
      <c r="AS220" s="84">
        <v>72641</v>
      </c>
      <c r="AT220" s="84">
        <v>0</v>
      </c>
      <c r="AU220" s="84">
        <v>0</v>
      </c>
      <c r="AV220" s="84">
        <v>461</v>
      </c>
      <c r="AW220" s="84">
        <v>0</v>
      </c>
      <c r="AX220" s="84">
        <v>1580</v>
      </c>
      <c r="AY220" s="84">
        <v>0</v>
      </c>
      <c r="AZ220" s="84">
        <v>30579</v>
      </c>
      <c r="BA220" s="84">
        <v>1730</v>
      </c>
      <c r="BB220" s="84">
        <v>126069</v>
      </c>
      <c r="BC220" s="84">
        <v>0</v>
      </c>
      <c r="BD220" s="84">
        <v>5566</v>
      </c>
      <c r="BE220" s="84">
        <v>0</v>
      </c>
      <c r="BF220" s="84">
        <v>0</v>
      </c>
      <c r="BG220" s="84">
        <v>0</v>
      </c>
      <c r="BH220" s="84">
        <v>5566</v>
      </c>
      <c r="BI220" s="84">
        <v>0</v>
      </c>
      <c r="BJ220" s="84">
        <v>58500</v>
      </c>
      <c r="BK220" s="84">
        <v>0</v>
      </c>
      <c r="BL220" s="84">
        <v>-5908</v>
      </c>
      <c r="BM220" s="84">
        <v>0</v>
      </c>
      <c r="BN220" s="84">
        <v>0</v>
      </c>
      <c r="BO220" s="84">
        <v>-5908</v>
      </c>
      <c r="BP220" s="84">
        <v>0</v>
      </c>
      <c r="BQ220" s="84">
        <v>0</v>
      </c>
      <c r="BR220" s="84">
        <v>0</v>
      </c>
      <c r="BS220" s="84">
        <v>0</v>
      </c>
      <c r="BT220" s="84">
        <v>0</v>
      </c>
      <c r="BU220" s="84">
        <v>0</v>
      </c>
      <c r="BV220" s="84">
        <v>0</v>
      </c>
      <c r="BW220" s="84">
        <v>49807</v>
      </c>
      <c r="BX220" s="84">
        <v>102399</v>
      </c>
      <c r="BY220" s="84">
        <v>234034</v>
      </c>
      <c r="BZ220" s="84">
        <v>9486</v>
      </c>
      <c r="CA220" s="84">
        <v>0</v>
      </c>
      <c r="CB220" s="84">
        <v>0</v>
      </c>
      <c r="CC220" s="84">
        <v>0</v>
      </c>
      <c r="CD220" s="84">
        <v>9486</v>
      </c>
      <c r="CE220" s="84">
        <v>0</v>
      </c>
      <c r="CF220" s="84">
        <v>0</v>
      </c>
      <c r="CG220" s="84">
        <v>380</v>
      </c>
      <c r="CH220" s="84">
        <v>380</v>
      </c>
    </row>
    <row r="221" spans="1:86" x14ac:dyDescent="0.25">
      <c r="A221" s="84">
        <v>201112</v>
      </c>
      <c r="B221" s="84">
        <v>5125</v>
      </c>
      <c r="C221" s="85" t="s">
        <v>408</v>
      </c>
      <c r="D221" s="84">
        <v>8190</v>
      </c>
      <c r="E221" s="84">
        <v>3167</v>
      </c>
      <c r="F221" s="84">
        <v>5023</v>
      </c>
      <c r="G221" s="84">
        <v>0</v>
      </c>
      <c r="H221" s="84">
        <v>41910</v>
      </c>
      <c r="I221" s="84">
        <v>562</v>
      </c>
      <c r="J221" s="84">
        <v>46371</v>
      </c>
      <c r="K221" s="84">
        <v>-227</v>
      </c>
      <c r="L221" s="84">
        <v>721</v>
      </c>
      <c r="M221" s="84">
        <v>33784</v>
      </c>
      <c r="N221" s="84">
        <v>1589</v>
      </c>
      <c r="O221" s="84">
        <v>0</v>
      </c>
      <c r="P221" s="84">
        <v>-16</v>
      </c>
      <c r="Q221" s="84">
        <v>0</v>
      </c>
      <c r="R221" s="84">
        <v>0</v>
      </c>
      <c r="S221" s="84">
        <v>11508</v>
      </c>
      <c r="T221" s="84">
        <v>2935</v>
      </c>
      <c r="U221" s="84">
        <v>8573</v>
      </c>
      <c r="V221" s="84">
        <v>0</v>
      </c>
      <c r="W221" s="84">
        <v>0</v>
      </c>
      <c r="X221" s="84">
        <v>27846</v>
      </c>
      <c r="Y221" s="84">
        <v>0</v>
      </c>
      <c r="Z221" s="84">
        <v>271052</v>
      </c>
      <c r="AA221" s="84">
        <v>0</v>
      </c>
      <c r="AB221" s="84">
        <v>0</v>
      </c>
      <c r="AC221" s="84">
        <v>0</v>
      </c>
      <c r="AD221" s="84">
        <v>0</v>
      </c>
      <c r="AE221" s="84">
        <v>0</v>
      </c>
      <c r="AF221" s="84">
        <v>0</v>
      </c>
      <c r="AG221" s="84">
        <v>777</v>
      </c>
      <c r="AH221" s="84">
        <v>0</v>
      </c>
      <c r="AI221" s="84">
        <v>0</v>
      </c>
      <c r="AJ221" s="84">
        <v>0</v>
      </c>
      <c r="AK221" s="84">
        <v>1086</v>
      </c>
      <c r="AL221" s="84">
        <v>0</v>
      </c>
      <c r="AM221" s="84">
        <v>0</v>
      </c>
      <c r="AN221" s="84">
        <v>0</v>
      </c>
      <c r="AO221" s="84">
        <v>5302</v>
      </c>
      <c r="AP221" s="84">
        <v>2287</v>
      </c>
      <c r="AQ221" s="84">
        <v>308350</v>
      </c>
      <c r="AR221" s="84">
        <v>39488</v>
      </c>
      <c r="AS221" s="84">
        <v>125315</v>
      </c>
      <c r="AT221" s="84">
        <v>0</v>
      </c>
      <c r="AU221" s="84">
        <v>0</v>
      </c>
      <c r="AV221" s="84">
        <v>461</v>
      </c>
      <c r="AW221" s="84">
        <v>0</v>
      </c>
      <c r="AX221" s="84">
        <v>1094</v>
      </c>
      <c r="AY221" s="84">
        <v>0</v>
      </c>
      <c r="AZ221" s="84">
        <v>26443</v>
      </c>
      <c r="BA221" s="84">
        <v>2366</v>
      </c>
      <c r="BB221" s="84">
        <v>195167</v>
      </c>
      <c r="BC221" s="84">
        <v>0</v>
      </c>
      <c r="BD221" s="84">
        <v>5703</v>
      </c>
      <c r="BE221" s="84">
        <v>0</v>
      </c>
      <c r="BF221" s="84">
        <v>0</v>
      </c>
      <c r="BG221" s="84">
        <v>0</v>
      </c>
      <c r="BH221" s="84">
        <v>5703</v>
      </c>
      <c r="BI221" s="84">
        <v>0</v>
      </c>
      <c r="BJ221" s="84">
        <v>58500</v>
      </c>
      <c r="BK221" s="84">
        <v>0</v>
      </c>
      <c r="BL221" s="84">
        <v>-3466</v>
      </c>
      <c r="BM221" s="84">
        <v>0</v>
      </c>
      <c r="BN221" s="84">
        <v>0</v>
      </c>
      <c r="BO221" s="84">
        <v>-3466</v>
      </c>
      <c r="BP221" s="84">
        <v>0</v>
      </c>
      <c r="BQ221" s="84">
        <v>0</v>
      </c>
      <c r="BR221" s="84">
        <v>0</v>
      </c>
      <c r="BS221" s="84">
        <v>0</v>
      </c>
      <c r="BT221" s="84">
        <v>0</v>
      </c>
      <c r="BU221" s="84">
        <v>0</v>
      </c>
      <c r="BV221" s="84">
        <v>0</v>
      </c>
      <c r="BW221" s="84">
        <v>52446</v>
      </c>
      <c r="BX221" s="84">
        <v>107480</v>
      </c>
      <c r="BY221" s="84">
        <v>308350</v>
      </c>
      <c r="BZ221" s="84">
        <v>14161</v>
      </c>
      <c r="CA221" s="84">
        <v>0</v>
      </c>
      <c r="CB221" s="84">
        <v>0</v>
      </c>
      <c r="CC221" s="84">
        <v>0</v>
      </c>
      <c r="CD221" s="84">
        <v>14161</v>
      </c>
      <c r="CE221" s="84">
        <v>0</v>
      </c>
      <c r="CF221" s="84">
        <v>0</v>
      </c>
      <c r="CG221" s="84">
        <v>388</v>
      </c>
      <c r="CH221" s="84">
        <v>388</v>
      </c>
    </row>
    <row r="222" spans="1:86" x14ac:dyDescent="0.25">
      <c r="A222" s="84">
        <v>201212</v>
      </c>
      <c r="B222" s="84">
        <v>5125</v>
      </c>
      <c r="C222" s="85" t="s">
        <v>408</v>
      </c>
      <c r="D222" s="84">
        <v>11442</v>
      </c>
      <c r="E222" s="84">
        <v>3751</v>
      </c>
      <c r="F222" s="84">
        <v>7691</v>
      </c>
      <c r="G222" s="84">
        <v>0</v>
      </c>
      <c r="H222" s="84">
        <v>41020</v>
      </c>
      <c r="I222" s="84">
        <v>1383</v>
      </c>
      <c r="J222" s="84">
        <v>47328</v>
      </c>
      <c r="K222" s="84">
        <v>-108</v>
      </c>
      <c r="L222" s="84">
        <v>1170</v>
      </c>
      <c r="M222" s="84">
        <v>35853</v>
      </c>
      <c r="N222" s="84">
        <v>1071</v>
      </c>
      <c r="O222" s="84">
        <v>80</v>
      </c>
      <c r="P222" s="84">
        <v>675</v>
      </c>
      <c r="Q222" s="84">
        <v>0</v>
      </c>
      <c r="R222" s="84">
        <v>0</v>
      </c>
      <c r="S222" s="84">
        <v>10711</v>
      </c>
      <c r="T222" s="84">
        <v>2699</v>
      </c>
      <c r="U222" s="84">
        <v>8012</v>
      </c>
      <c r="V222" s="84">
        <v>0</v>
      </c>
      <c r="W222" s="84">
        <v>0</v>
      </c>
      <c r="X222" s="84">
        <v>27377</v>
      </c>
      <c r="Y222" s="84">
        <v>0</v>
      </c>
      <c r="Z222" s="84">
        <v>265243</v>
      </c>
      <c r="AA222" s="84">
        <v>0</v>
      </c>
      <c r="AB222" s="84">
        <v>0</v>
      </c>
      <c r="AC222" s="84">
        <v>0</v>
      </c>
      <c r="AD222" s="84">
        <v>0</v>
      </c>
      <c r="AE222" s="84">
        <v>0</v>
      </c>
      <c r="AF222" s="84">
        <v>0</v>
      </c>
      <c r="AG222" s="84">
        <v>361</v>
      </c>
      <c r="AH222" s="84">
        <v>0</v>
      </c>
      <c r="AI222" s="84">
        <v>0</v>
      </c>
      <c r="AJ222" s="84">
        <v>0</v>
      </c>
      <c r="AK222" s="84">
        <v>908</v>
      </c>
      <c r="AL222" s="84">
        <v>313</v>
      </c>
      <c r="AM222" s="84">
        <v>0</v>
      </c>
      <c r="AN222" s="84">
        <v>0</v>
      </c>
      <c r="AO222" s="84">
        <v>5148</v>
      </c>
      <c r="AP222" s="84">
        <v>2832</v>
      </c>
      <c r="AQ222" s="84">
        <v>302182</v>
      </c>
      <c r="AR222" s="84">
        <v>54233</v>
      </c>
      <c r="AS222" s="84">
        <v>106082</v>
      </c>
      <c r="AT222" s="84">
        <v>0</v>
      </c>
      <c r="AU222" s="84">
        <v>0</v>
      </c>
      <c r="AV222" s="84">
        <v>461</v>
      </c>
      <c r="AW222" s="84">
        <v>0</v>
      </c>
      <c r="AX222" s="84">
        <v>0</v>
      </c>
      <c r="AY222" s="84">
        <v>0</v>
      </c>
      <c r="AZ222" s="84">
        <v>26019</v>
      </c>
      <c r="BA222" s="84">
        <v>2641</v>
      </c>
      <c r="BB222" s="84">
        <v>189436</v>
      </c>
      <c r="BC222" s="84">
        <v>0</v>
      </c>
      <c r="BD222" s="84">
        <v>5092</v>
      </c>
      <c r="BE222" s="84">
        <v>0</v>
      </c>
      <c r="BF222" s="84">
        <v>0</v>
      </c>
      <c r="BG222" s="84">
        <v>0</v>
      </c>
      <c r="BH222" s="84">
        <v>5092</v>
      </c>
      <c r="BI222" s="84">
        <v>0</v>
      </c>
      <c r="BJ222" s="84">
        <v>58500</v>
      </c>
      <c r="BK222" s="84">
        <v>0</v>
      </c>
      <c r="BL222" s="84">
        <v>-2732</v>
      </c>
      <c r="BM222" s="84">
        <v>0</v>
      </c>
      <c r="BN222" s="84">
        <v>0</v>
      </c>
      <c r="BO222" s="84">
        <v>-2732</v>
      </c>
      <c r="BP222" s="84">
        <v>0</v>
      </c>
      <c r="BQ222" s="84">
        <v>0</v>
      </c>
      <c r="BR222" s="84">
        <v>0</v>
      </c>
      <c r="BS222" s="84">
        <v>0</v>
      </c>
      <c r="BT222" s="84">
        <v>0</v>
      </c>
      <c r="BU222" s="84">
        <v>0</v>
      </c>
      <c r="BV222" s="84">
        <v>0</v>
      </c>
      <c r="BW222" s="84">
        <v>51886</v>
      </c>
      <c r="BX222" s="84">
        <v>107654</v>
      </c>
      <c r="BY222" s="84">
        <v>302182</v>
      </c>
      <c r="BZ222" s="84">
        <v>10775</v>
      </c>
      <c r="CA222" s="84">
        <v>0</v>
      </c>
      <c r="CB222" s="84">
        <v>0</v>
      </c>
      <c r="CC222" s="84">
        <v>0</v>
      </c>
      <c r="CD222" s="84">
        <v>10775</v>
      </c>
      <c r="CE222" s="84">
        <v>0</v>
      </c>
      <c r="CF222" s="84">
        <v>0</v>
      </c>
      <c r="CG222" s="84">
        <v>392</v>
      </c>
      <c r="CH222" s="84">
        <v>392</v>
      </c>
    </row>
    <row r="223" spans="1:86" x14ac:dyDescent="0.25">
      <c r="A223" s="84">
        <v>201312</v>
      </c>
      <c r="B223" s="84">
        <v>5125</v>
      </c>
      <c r="C223" s="85" t="s">
        <v>408</v>
      </c>
      <c r="D223" s="84">
        <v>11810</v>
      </c>
      <c r="E223" s="84">
        <v>3471</v>
      </c>
      <c r="F223" s="84">
        <v>8339</v>
      </c>
      <c r="G223" s="84">
        <v>0</v>
      </c>
      <c r="H223" s="84">
        <v>39949</v>
      </c>
      <c r="I223" s="84">
        <v>1674</v>
      </c>
      <c r="J223" s="84">
        <v>46614</v>
      </c>
      <c r="K223" s="84">
        <v>185</v>
      </c>
      <c r="L223" s="84">
        <v>1435</v>
      </c>
      <c r="M223" s="84">
        <v>36550</v>
      </c>
      <c r="N223" s="84">
        <v>746</v>
      </c>
      <c r="O223" s="84">
        <v>290</v>
      </c>
      <c r="P223" s="84">
        <v>1348</v>
      </c>
      <c r="Q223" s="84">
        <v>0</v>
      </c>
      <c r="R223" s="84">
        <v>0</v>
      </c>
      <c r="S223" s="84">
        <v>9300</v>
      </c>
      <c r="T223" s="84">
        <v>1978</v>
      </c>
      <c r="U223" s="84">
        <v>7322</v>
      </c>
      <c r="V223" s="84">
        <v>0</v>
      </c>
      <c r="W223" s="84">
        <v>0</v>
      </c>
      <c r="X223" s="84">
        <v>33304</v>
      </c>
      <c r="Y223" s="84">
        <v>0</v>
      </c>
      <c r="Z223" s="84">
        <v>250418</v>
      </c>
      <c r="AA223" s="84">
        <v>4971</v>
      </c>
      <c r="AB223" s="84">
        <v>0</v>
      </c>
      <c r="AC223" s="84">
        <v>0</v>
      </c>
      <c r="AD223" s="84">
        <v>0</v>
      </c>
      <c r="AE223" s="84">
        <v>0</v>
      </c>
      <c r="AF223" s="84">
        <v>0</v>
      </c>
      <c r="AG223" s="84">
        <v>487</v>
      </c>
      <c r="AH223" s="84">
        <v>0</v>
      </c>
      <c r="AI223" s="84">
        <v>0</v>
      </c>
      <c r="AJ223" s="84">
        <v>0</v>
      </c>
      <c r="AK223" s="84">
        <v>1168</v>
      </c>
      <c r="AL223" s="84">
        <v>0</v>
      </c>
      <c r="AM223" s="84">
        <v>0</v>
      </c>
      <c r="AN223" s="84">
        <v>0</v>
      </c>
      <c r="AO223" s="84">
        <v>8323</v>
      </c>
      <c r="AP223" s="84">
        <v>2314</v>
      </c>
      <c r="AQ223" s="84">
        <v>300985</v>
      </c>
      <c r="AR223" s="84">
        <v>58370</v>
      </c>
      <c r="AS223" s="84">
        <v>94641</v>
      </c>
      <c r="AT223" s="84">
        <v>0</v>
      </c>
      <c r="AU223" s="84">
        <v>0</v>
      </c>
      <c r="AV223" s="84">
        <v>245</v>
      </c>
      <c r="AW223" s="84">
        <v>0</v>
      </c>
      <c r="AX223" s="84">
        <v>646</v>
      </c>
      <c r="AY223" s="84">
        <v>0</v>
      </c>
      <c r="AZ223" s="84">
        <v>31610</v>
      </c>
      <c r="BA223" s="84">
        <v>2877</v>
      </c>
      <c r="BB223" s="84">
        <v>188389</v>
      </c>
      <c r="BC223" s="84">
        <v>0</v>
      </c>
      <c r="BD223" s="84">
        <v>4223</v>
      </c>
      <c r="BE223" s="84">
        <v>0</v>
      </c>
      <c r="BF223" s="84">
        <v>0</v>
      </c>
      <c r="BG223" s="84">
        <v>0</v>
      </c>
      <c r="BH223" s="84">
        <v>4223</v>
      </c>
      <c r="BI223" s="84">
        <v>0</v>
      </c>
      <c r="BJ223" s="84">
        <v>58500</v>
      </c>
      <c r="BK223" s="84">
        <v>0</v>
      </c>
      <c r="BL223" s="84">
        <v>-1323</v>
      </c>
      <c r="BM223" s="84">
        <v>0</v>
      </c>
      <c r="BN223" s="84">
        <v>0</v>
      </c>
      <c r="BO223" s="84">
        <v>-1323</v>
      </c>
      <c r="BP223" s="84">
        <v>0</v>
      </c>
      <c r="BQ223" s="84">
        <v>0</v>
      </c>
      <c r="BR223" s="84">
        <v>0</v>
      </c>
      <c r="BS223" s="84">
        <v>0</v>
      </c>
      <c r="BT223" s="84">
        <v>0</v>
      </c>
      <c r="BU223" s="84">
        <v>0</v>
      </c>
      <c r="BV223" s="84">
        <v>0</v>
      </c>
      <c r="BW223" s="84">
        <v>51196</v>
      </c>
      <c r="BX223" s="84">
        <v>108373</v>
      </c>
      <c r="BY223" s="84">
        <v>300985</v>
      </c>
      <c r="BZ223" s="84">
        <v>8967</v>
      </c>
      <c r="CA223" s="84">
        <v>0</v>
      </c>
      <c r="CB223" s="84">
        <v>0</v>
      </c>
      <c r="CC223" s="84">
        <v>0</v>
      </c>
      <c r="CD223" s="84">
        <v>8967</v>
      </c>
      <c r="CE223" s="84">
        <v>0</v>
      </c>
      <c r="CF223" s="84">
        <v>0</v>
      </c>
      <c r="CG223" s="84">
        <v>364</v>
      </c>
      <c r="CH223" s="84">
        <v>364</v>
      </c>
    </row>
    <row r="224" spans="1:86" x14ac:dyDescent="0.25">
      <c r="A224" s="84">
        <v>201412</v>
      </c>
      <c r="B224" s="84">
        <v>5125</v>
      </c>
      <c r="C224" s="85" t="s">
        <v>408</v>
      </c>
      <c r="D224" s="84">
        <v>11323</v>
      </c>
      <c r="E224" s="84">
        <v>2070</v>
      </c>
      <c r="F224" s="84">
        <v>9253</v>
      </c>
      <c r="G224" s="84">
        <v>0</v>
      </c>
      <c r="H224" s="84">
        <v>41107</v>
      </c>
      <c r="I224" s="84">
        <v>1746</v>
      </c>
      <c r="J224" s="84">
        <v>48614</v>
      </c>
      <c r="K224" s="84">
        <v>19</v>
      </c>
      <c r="L224" s="84">
        <v>2589</v>
      </c>
      <c r="M224" s="84">
        <v>38220</v>
      </c>
      <c r="N224" s="84">
        <v>875</v>
      </c>
      <c r="O224" s="84">
        <v>221</v>
      </c>
      <c r="P224" s="84">
        <v>-45</v>
      </c>
      <c r="Q224" s="84">
        <v>0</v>
      </c>
      <c r="R224" s="84">
        <v>0</v>
      </c>
      <c r="S224" s="84">
        <v>11951</v>
      </c>
      <c r="T224" s="84">
        <v>2753</v>
      </c>
      <c r="U224" s="84">
        <v>9198</v>
      </c>
      <c r="V224" s="84">
        <v>0</v>
      </c>
      <c r="W224" s="84">
        <v>0</v>
      </c>
      <c r="X224" s="84">
        <v>24000</v>
      </c>
      <c r="Y224" s="84">
        <v>0</v>
      </c>
      <c r="Z224" s="84">
        <v>187897</v>
      </c>
      <c r="AA224" s="84">
        <v>0</v>
      </c>
      <c r="AB224" s="84">
        <v>0</v>
      </c>
      <c r="AC224" s="84">
        <v>0</v>
      </c>
      <c r="AD224" s="84">
        <v>0</v>
      </c>
      <c r="AE224" s="84">
        <v>0</v>
      </c>
      <c r="AF224" s="84">
        <v>0</v>
      </c>
      <c r="AG224" s="84">
        <v>1126</v>
      </c>
      <c r="AH224" s="84">
        <v>0</v>
      </c>
      <c r="AI224" s="84">
        <v>0</v>
      </c>
      <c r="AJ224" s="84">
        <v>0</v>
      </c>
      <c r="AK224" s="84">
        <v>879</v>
      </c>
      <c r="AL224" s="84">
        <v>181</v>
      </c>
      <c r="AM224" s="84">
        <v>0</v>
      </c>
      <c r="AN224" s="84">
        <v>0</v>
      </c>
      <c r="AO224" s="84">
        <v>6118</v>
      </c>
      <c r="AP224" s="84">
        <v>2716</v>
      </c>
      <c r="AQ224" s="84">
        <v>222917</v>
      </c>
      <c r="AR224" s="84">
        <v>66695</v>
      </c>
      <c r="AS224" s="84">
        <v>14606</v>
      </c>
      <c r="AT224" s="84">
        <v>0</v>
      </c>
      <c r="AU224" s="84">
        <v>0</v>
      </c>
      <c r="AV224" s="84">
        <v>0</v>
      </c>
      <c r="AW224" s="84">
        <v>0</v>
      </c>
      <c r="AX224" s="84">
        <v>0</v>
      </c>
      <c r="AY224" s="84">
        <v>0</v>
      </c>
      <c r="AZ224" s="84">
        <v>23804</v>
      </c>
      <c r="BA224" s="84">
        <v>3223</v>
      </c>
      <c r="BB224" s="84">
        <v>108328</v>
      </c>
      <c r="BC224" s="84">
        <v>0</v>
      </c>
      <c r="BD224" s="84">
        <v>4305</v>
      </c>
      <c r="BE224" s="84">
        <v>0</v>
      </c>
      <c r="BF224" s="84">
        <v>0</v>
      </c>
      <c r="BG224" s="84">
        <v>0</v>
      </c>
      <c r="BH224" s="84">
        <v>4305</v>
      </c>
      <c r="BI224" s="84">
        <v>0</v>
      </c>
      <c r="BJ224" s="84">
        <v>58500</v>
      </c>
      <c r="BK224" s="84">
        <v>0</v>
      </c>
      <c r="BL224" s="84">
        <v>-1287</v>
      </c>
      <c r="BM224" s="84">
        <v>0</v>
      </c>
      <c r="BN224" s="84">
        <v>0</v>
      </c>
      <c r="BO224" s="84">
        <v>-1287</v>
      </c>
      <c r="BP224" s="84">
        <v>0</v>
      </c>
      <c r="BQ224" s="84">
        <v>0</v>
      </c>
      <c r="BR224" s="84">
        <v>0</v>
      </c>
      <c r="BS224" s="84">
        <v>0</v>
      </c>
      <c r="BT224" s="84">
        <v>0</v>
      </c>
      <c r="BU224" s="84">
        <v>0</v>
      </c>
      <c r="BV224" s="84">
        <v>0</v>
      </c>
      <c r="BW224" s="84">
        <v>53071</v>
      </c>
      <c r="BX224" s="84">
        <v>110284</v>
      </c>
      <c r="BY224" s="84">
        <v>222917</v>
      </c>
      <c r="BZ224" s="84">
        <v>13215</v>
      </c>
      <c r="CA224" s="84">
        <v>0</v>
      </c>
      <c r="CB224" s="84">
        <v>0</v>
      </c>
      <c r="CC224" s="84">
        <v>0</v>
      </c>
      <c r="CD224" s="84">
        <v>13215</v>
      </c>
      <c r="CE224" s="84">
        <v>0</v>
      </c>
      <c r="CF224" s="84">
        <v>0</v>
      </c>
      <c r="CG224" s="84">
        <v>366</v>
      </c>
      <c r="CH224" s="84">
        <v>366</v>
      </c>
    </row>
    <row r="225" spans="1:86" x14ac:dyDescent="0.25">
      <c r="A225" s="84">
        <v>201512</v>
      </c>
      <c r="B225" s="84">
        <v>5125</v>
      </c>
      <c r="C225" s="85" t="s">
        <v>408</v>
      </c>
      <c r="D225" s="84">
        <v>9532</v>
      </c>
      <c r="E225" s="84">
        <v>1330</v>
      </c>
      <c r="F225" s="84">
        <v>8202</v>
      </c>
      <c r="G225" s="84">
        <v>0</v>
      </c>
      <c r="H225" s="84">
        <v>43600</v>
      </c>
      <c r="I225" s="84">
        <v>1543</v>
      </c>
      <c r="J225" s="84">
        <v>50259</v>
      </c>
      <c r="K225" s="84">
        <v>-361</v>
      </c>
      <c r="L225" s="84">
        <v>2057</v>
      </c>
      <c r="M225" s="84">
        <v>39627</v>
      </c>
      <c r="N225" s="84">
        <v>936</v>
      </c>
      <c r="O225" s="84">
        <v>25</v>
      </c>
      <c r="P225" s="84">
        <v>685</v>
      </c>
      <c r="Q225" s="84">
        <v>0</v>
      </c>
      <c r="R225" s="84">
        <v>0</v>
      </c>
      <c r="S225" s="84">
        <v>10682</v>
      </c>
      <c r="T225" s="84">
        <v>2459</v>
      </c>
      <c r="U225" s="84">
        <v>8223</v>
      </c>
      <c r="V225" s="84">
        <v>0</v>
      </c>
      <c r="W225" s="84">
        <v>0</v>
      </c>
      <c r="X225" s="84">
        <v>36000</v>
      </c>
      <c r="Y225" s="84">
        <v>0</v>
      </c>
      <c r="Z225" s="84">
        <v>154974</v>
      </c>
      <c r="AA225" s="84">
        <v>9453</v>
      </c>
      <c r="AB225" s="84">
        <v>0</v>
      </c>
      <c r="AC225" s="84">
        <v>0</v>
      </c>
      <c r="AD225" s="84">
        <v>0</v>
      </c>
      <c r="AE225" s="84">
        <v>0</v>
      </c>
      <c r="AF225" s="84">
        <v>0</v>
      </c>
      <c r="AG225" s="84">
        <v>753</v>
      </c>
      <c r="AH225" s="84">
        <v>8003</v>
      </c>
      <c r="AI225" s="84">
        <v>0</v>
      </c>
      <c r="AJ225" s="84">
        <v>8003</v>
      </c>
      <c r="AK225" s="84">
        <v>1547</v>
      </c>
      <c r="AL225" s="84">
        <v>0</v>
      </c>
      <c r="AM225" s="84">
        <v>0</v>
      </c>
      <c r="AN225" s="84">
        <v>0</v>
      </c>
      <c r="AO225" s="84">
        <v>7175</v>
      </c>
      <c r="AP225" s="84">
        <v>2642</v>
      </c>
      <c r="AQ225" s="84">
        <v>220547</v>
      </c>
      <c r="AR225" s="84">
        <v>34109</v>
      </c>
      <c r="AS225" s="84">
        <v>33598</v>
      </c>
      <c r="AT225" s="84">
        <v>0</v>
      </c>
      <c r="AU225" s="84">
        <v>0</v>
      </c>
      <c r="AV225" s="84">
        <v>0</v>
      </c>
      <c r="AW225" s="84">
        <v>0</v>
      </c>
      <c r="AX225" s="84">
        <v>1345</v>
      </c>
      <c r="AY225" s="84">
        <v>0</v>
      </c>
      <c r="AZ225" s="84">
        <v>32978</v>
      </c>
      <c r="BA225" s="84">
        <v>3224</v>
      </c>
      <c r="BB225" s="84">
        <v>105254</v>
      </c>
      <c r="BC225" s="84">
        <v>0</v>
      </c>
      <c r="BD225" s="84">
        <v>3824</v>
      </c>
      <c r="BE225" s="84">
        <v>0</v>
      </c>
      <c r="BF225" s="84">
        <v>100</v>
      </c>
      <c r="BG225" s="84">
        <v>1637</v>
      </c>
      <c r="BH225" s="84">
        <v>5561</v>
      </c>
      <c r="BI225" s="84">
        <v>0</v>
      </c>
      <c r="BJ225" s="84">
        <v>58500</v>
      </c>
      <c r="BK225" s="84">
        <v>0</v>
      </c>
      <c r="BL225" s="84">
        <v>-865</v>
      </c>
      <c r="BM225" s="84">
        <v>0</v>
      </c>
      <c r="BN225" s="84">
        <v>0</v>
      </c>
      <c r="BO225" s="84">
        <v>-865</v>
      </c>
      <c r="BP225" s="84">
        <v>0</v>
      </c>
      <c r="BQ225" s="84">
        <v>0</v>
      </c>
      <c r="BR225" s="84">
        <v>0</v>
      </c>
      <c r="BS225" s="84">
        <v>0</v>
      </c>
      <c r="BT225" s="84">
        <v>0</v>
      </c>
      <c r="BU225" s="84">
        <v>0</v>
      </c>
      <c r="BV225" s="84">
        <v>0</v>
      </c>
      <c r="BW225" s="84">
        <v>52097</v>
      </c>
      <c r="BX225" s="84">
        <v>109732</v>
      </c>
      <c r="BY225" s="84">
        <v>220547</v>
      </c>
      <c r="BZ225" s="84">
        <v>9496</v>
      </c>
      <c r="CA225" s="84">
        <v>0</v>
      </c>
      <c r="CB225" s="84">
        <v>0</v>
      </c>
      <c r="CC225" s="84">
        <v>0</v>
      </c>
      <c r="CD225" s="84">
        <v>9496</v>
      </c>
      <c r="CE225" s="84">
        <v>0</v>
      </c>
      <c r="CF225" s="84">
        <v>0</v>
      </c>
      <c r="CG225" s="84">
        <v>369</v>
      </c>
      <c r="CH225" s="84">
        <v>369</v>
      </c>
    </row>
    <row r="226" spans="1:86" x14ac:dyDescent="0.25">
      <c r="A226" s="84">
        <v>200512</v>
      </c>
      <c r="B226" s="84">
        <v>5140</v>
      </c>
      <c r="C226" s="85" t="s">
        <v>363</v>
      </c>
      <c r="D226" s="84">
        <v>47086</v>
      </c>
      <c r="E226" s="84">
        <v>17685</v>
      </c>
      <c r="F226" s="84">
        <v>29401</v>
      </c>
      <c r="G226" s="84">
        <v>618</v>
      </c>
      <c r="H226" s="84">
        <v>19441</v>
      </c>
      <c r="I226" s="84">
        <v>4161</v>
      </c>
      <c r="J226" s="84">
        <v>45299</v>
      </c>
      <c r="K226" s="84">
        <v>8596</v>
      </c>
      <c r="L226" s="84">
        <v>3382</v>
      </c>
      <c r="M226" s="84">
        <v>44269</v>
      </c>
      <c r="N226" s="84">
        <v>844</v>
      </c>
      <c r="O226" s="84">
        <v>0</v>
      </c>
      <c r="P226" s="84">
        <v>-3204</v>
      </c>
      <c r="Q226" s="84">
        <v>0</v>
      </c>
      <c r="R226" s="84">
        <v>0</v>
      </c>
      <c r="S226" s="84">
        <v>15368</v>
      </c>
      <c r="T226" s="84">
        <v>5498</v>
      </c>
      <c r="U226" s="84">
        <v>9870</v>
      </c>
      <c r="V226" s="84">
        <v>174292</v>
      </c>
      <c r="W226" s="84">
        <v>0</v>
      </c>
      <c r="X226" s="84">
        <v>25898</v>
      </c>
      <c r="Y226" s="84">
        <v>0</v>
      </c>
      <c r="Z226" s="84">
        <v>1073246</v>
      </c>
      <c r="AA226" s="84">
        <v>37985</v>
      </c>
      <c r="AB226" s="84">
        <v>0</v>
      </c>
      <c r="AC226" s="84">
        <v>24210</v>
      </c>
      <c r="AD226" s="84">
        <v>0</v>
      </c>
      <c r="AE226" s="84">
        <v>0</v>
      </c>
      <c r="AF226" s="84">
        <v>12088</v>
      </c>
      <c r="AG226" s="84">
        <v>0</v>
      </c>
      <c r="AH226" s="84">
        <v>0</v>
      </c>
      <c r="AI226" s="84">
        <v>0</v>
      </c>
      <c r="AJ226" s="84">
        <v>0</v>
      </c>
      <c r="AK226" s="84">
        <v>2836</v>
      </c>
      <c r="AL226" s="84">
        <v>0</v>
      </c>
      <c r="AM226" s="84">
        <v>12008</v>
      </c>
      <c r="AN226" s="84">
        <v>0</v>
      </c>
      <c r="AO226" s="84">
        <v>20324</v>
      </c>
      <c r="AP226" s="84">
        <v>4969</v>
      </c>
      <c r="AQ226" s="84">
        <v>1387856</v>
      </c>
      <c r="AR226" s="84">
        <v>537216</v>
      </c>
      <c r="AS226" s="84">
        <v>610768</v>
      </c>
      <c r="AT226" s="84">
        <v>12088</v>
      </c>
      <c r="AU226" s="84">
        <v>0</v>
      </c>
      <c r="AV226" s="84">
        <v>0</v>
      </c>
      <c r="AW226" s="84">
        <v>0</v>
      </c>
      <c r="AX226" s="84">
        <v>0</v>
      </c>
      <c r="AY226" s="84">
        <v>0</v>
      </c>
      <c r="AZ226" s="84">
        <v>22946</v>
      </c>
      <c r="BA226" s="84">
        <v>36</v>
      </c>
      <c r="BB226" s="84">
        <v>1183054</v>
      </c>
      <c r="BC226" s="84">
        <v>0</v>
      </c>
      <c r="BD226" s="84">
        <v>0</v>
      </c>
      <c r="BE226" s="84">
        <v>0</v>
      </c>
      <c r="BF226" s="84">
        <v>0</v>
      </c>
      <c r="BG226" s="84">
        <v>1172</v>
      </c>
      <c r="BH226" s="84">
        <v>1172</v>
      </c>
      <c r="BI226" s="84">
        <v>0</v>
      </c>
      <c r="BJ226" s="84">
        <v>130000</v>
      </c>
      <c r="BK226" s="84">
        <v>54243</v>
      </c>
      <c r="BL226" s="84">
        <v>0</v>
      </c>
      <c r="BM226" s="84">
        <v>0</v>
      </c>
      <c r="BN226" s="84">
        <v>0</v>
      </c>
      <c r="BO226" s="84">
        <v>0</v>
      </c>
      <c r="BP226" s="84">
        <v>0</v>
      </c>
      <c r="BQ226" s="84">
        <v>0</v>
      </c>
      <c r="BR226" s="84">
        <v>0</v>
      </c>
      <c r="BS226" s="84">
        <v>0</v>
      </c>
      <c r="BT226" s="84">
        <v>0</v>
      </c>
      <c r="BU226" s="84">
        <v>0</v>
      </c>
      <c r="BV226" s="84">
        <v>0</v>
      </c>
      <c r="BW226" s="84">
        <v>19387</v>
      </c>
      <c r="BX226" s="84">
        <v>203630</v>
      </c>
      <c r="BY226" s="84">
        <v>1387856</v>
      </c>
      <c r="BZ226" s="84">
        <v>1793</v>
      </c>
      <c r="CA226" s="84">
        <v>72335</v>
      </c>
      <c r="CB226" s="84">
        <v>66910</v>
      </c>
      <c r="CC226" s="84">
        <v>47182</v>
      </c>
      <c r="CD226" s="84">
        <v>188220</v>
      </c>
      <c r="CE226" s="84">
        <v>146183</v>
      </c>
      <c r="CF226" s="84">
        <v>0</v>
      </c>
      <c r="CG226" s="84">
        <v>786</v>
      </c>
      <c r="CH226" s="84">
        <v>146969</v>
      </c>
    </row>
    <row r="227" spans="1:86" x14ac:dyDescent="0.25">
      <c r="A227" s="84">
        <v>200612</v>
      </c>
      <c r="B227" s="84">
        <v>5140</v>
      </c>
      <c r="C227" s="85" t="s">
        <v>363</v>
      </c>
      <c r="D227" s="84">
        <v>77829</v>
      </c>
      <c r="E227" s="84">
        <v>37120</v>
      </c>
      <c r="F227" s="84">
        <v>40709</v>
      </c>
      <c r="G227" s="84">
        <v>311</v>
      </c>
      <c r="H227" s="84">
        <v>20833</v>
      </c>
      <c r="I227" s="84">
        <v>4920</v>
      </c>
      <c r="J227" s="84">
        <v>56933</v>
      </c>
      <c r="K227" s="84">
        <v>9737</v>
      </c>
      <c r="L227" s="84">
        <v>4016</v>
      </c>
      <c r="M227" s="84">
        <v>53828</v>
      </c>
      <c r="N227" s="84">
        <v>1072</v>
      </c>
      <c r="O227" s="84">
        <v>7650</v>
      </c>
      <c r="P227" s="84">
        <v>17</v>
      </c>
      <c r="Q227" s="84">
        <v>0</v>
      </c>
      <c r="R227" s="84">
        <v>0</v>
      </c>
      <c r="S227" s="84">
        <v>8119</v>
      </c>
      <c r="T227" s="84">
        <v>2006</v>
      </c>
      <c r="U227" s="84">
        <v>6113</v>
      </c>
      <c r="V227" s="84">
        <v>39187</v>
      </c>
      <c r="W227" s="84">
        <v>0</v>
      </c>
      <c r="X227" s="84">
        <v>90936</v>
      </c>
      <c r="Y227" s="84">
        <v>2891</v>
      </c>
      <c r="Z227" s="84">
        <v>1495443</v>
      </c>
      <c r="AA227" s="84">
        <v>38889</v>
      </c>
      <c r="AB227" s="84">
        <v>0</v>
      </c>
      <c r="AC227" s="84">
        <v>12145</v>
      </c>
      <c r="AD227" s="84">
        <v>0</v>
      </c>
      <c r="AE227" s="84">
        <v>0</v>
      </c>
      <c r="AF227" s="84">
        <v>11027</v>
      </c>
      <c r="AG227" s="84">
        <v>0</v>
      </c>
      <c r="AH227" s="84">
        <v>0</v>
      </c>
      <c r="AI227" s="84">
        <v>0</v>
      </c>
      <c r="AJ227" s="84">
        <v>0</v>
      </c>
      <c r="AK227" s="84">
        <v>3678</v>
      </c>
      <c r="AL227" s="84">
        <v>0</v>
      </c>
      <c r="AM227" s="84">
        <v>9628</v>
      </c>
      <c r="AN227" s="84">
        <v>0</v>
      </c>
      <c r="AO227" s="84">
        <v>27313</v>
      </c>
      <c r="AP227" s="84">
        <v>3682</v>
      </c>
      <c r="AQ227" s="84">
        <v>1734819</v>
      </c>
      <c r="AR227" s="84">
        <v>685178</v>
      </c>
      <c r="AS227" s="84">
        <v>800308</v>
      </c>
      <c r="AT227" s="84">
        <v>11027</v>
      </c>
      <c r="AU227" s="84">
        <v>0</v>
      </c>
      <c r="AV227" s="84">
        <v>0</v>
      </c>
      <c r="AW227" s="84">
        <v>0</v>
      </c>
      <c r="AX227" s="84">
        <v>0</v>
      </c>
      <c r="AY227" s="84">
        <v>0</v>
      </c>
      <c r="AZ227" s="84">
        <v>27442</v>
      </c>
      <c r="BA227" s="84">
        <v>82</v>
      </c>
      <c r="BB227" s="84">
        <v>1524037</v>
      </c>
      <c r="BC227" s="84">
        <v>0</v>
      </c>
      <c r="BD227" s="84">
        <v>0</v>
      </c>
      <c r="BE227" s="84">
        <v>0</v>
      </c>
      <c r="BF227" s="84">
        <v>0</v>
      </c>
      <c r="BG227" s="84">
        <v>78</v>
      </c>
      <c r="BH227" s="84">
        <v>78</v>
      </c>
      <c r="BI227" s="84">
        <v>0</v>
      </c>
      <c r="BJ227" s="84">
        <v>130000</v>
      </c>
      <c r="BK227" s="84">
        <v>0</v>
      </c>
      <c r="BL227" s="84">
        <v>0</v>
      </c>
      <c r="BM227" s="84">
        <v>0</v>
      </c>
      <c r="BN227" s="84">
        <v>0</v>
      </c>
      <c r="BO227" s="84">
        <v>0</v>
      </c>
      <c r="BP227" s="84">
        <v>0</v>
      </c>
      <c r="BQ227" s="84">
        <v>0</v>
      </c>
      <c r="BR227" s="84">
        <v>0</v>
      </c>
      <c r="BS227" s="84">
        <v>0</v>
      </c>
      <c r="BT227" s="84">
        <v>0</v>
      </c>
      <c r="BU227" s="84">
        <v>0</v>
      </c>
      <c r="BV227" s="84">
        <v>0</v>
      </c>
      <c r="BW227" s="84">
        <v>80704</v>
      </c>
      <c r="BX227" s="84">
        <v>210704</v>
      </c>
      <c r="BY227" s="84">
        <v>1734819</v>
      </c>
      <c r="BZ227" s="84">
        <v>10166</v>
      </c>
      <c r="CA227" s="84">
        <v>71165</v>
      </c>
      <c r="CB227" s="84">
        <v>50295</v>
      </c>
      <c r="CC227" s="84">
        <v>53337</v>
      </c>
      <c r="CD227" s="84">
        <v>184963</v>
      </c>
      <c r="CE227" s="84">
        <v>0</v>
      </c>
      <c r="CF227" s="84">
        <v>0</v>
      </c>
      <c r="CG227" s="84">
        <v>1018</v>
      </c>
      <c r="CH227" s="84">
        <v>1018</v>
      </c>
    </row>
    <row r="228" spans="1:86" x14ac:dyDescent="0.25">
      <c r="A228" s="84">
        <v>200712</v>
      </c>
      <c r="B228" s="84">
        <v>5140</v>
      </c>
      <c r="C228" s="85" t="s">
        <v>363</v>
      </c>
      <c r="D228" s="84">
        <v>130015</v>
      </c>
      <c r="E228" s="84">
        <v>70385</v>
      </c>
      <c r="F228" s="84">
        <v>59630</v>
      </c>
      <c r="G228" s="84">
        <v>163</v>
      </c>
      <c r="H228" s="84">
        <v>23793</v>
      </c>
      <c r="I228" s="84">
        <v>6699</v>
      </c>
      <c r="J228" s="84">
        <v>76887</v>
      </c>
      <c r="K228" s="84">
        <v>11351</v>
      </c>
      <c r="L228" s="84">
        <v>11436</v>
      </c>
      <c r="M228" s="84">
        <v>59707</v>
      </c>
      <c r="N228" s="84">
        <v>1083</v>
      </c>
      <c r="O228" s="84">
        <v>0</v>
      </c>
      <c r="P228" s="84">
        <v>-2928</v>
      </c>
      <c r="Q228" s="84">
        <v>0</v>
      </c>
      <c r="R228" s="84">
        <v>0</v>
      </c>
      <c r="S228" s="84">
        <v>41812</v>
      </c>
      <c r="T228" s="84">
        <v>11309</v>
      </c>
      <c r="U228" s="84">
        <v>30503</v>
      </c>
      <c r="V228" s="84">
        <v>43026</v>
      </c>
      <c r="W228" s="84">
        <v>0</v>
      </c>
      <c r="X228" s="84">
        <v>32674</v>
      </c>
      <c r="Y228" s="84">
        <v>2127</v>
      </c>
      <c r="Z228" s="84">
        <v>2133972</v>
      </c>
      <c r="AA228" s="84">
        <v>24226</v>
      </c>
      <c r="AB228" s="84">
        <v>0</v>
      </c>
      <c r="AC228" s="84">
        <v>14674</v>
      </c>
      <c r="AD228" s="84">
        <v>0</v>
      </c>
      <c r="AE228" s="84">
        <v>0</v>
      </c>
      <c r="AF228" s="84">
        <v>8262</v>
      </c>
      <c r="AG228" s="84">
        <v>0</v>
      </c>
      <c r="AH228" s="84">
        <v>0</v>
      </c>
      <c r="AI228" s="84">
        <v>0</v>
      </c>
      <c r="AJ228" s="84">
        <v>0</v>
      </c>
      <c r="AK228" s="84">
        <v>3558</v>
      </c>
      <c r="AL228" s="84">
        <v>0</v>
      </c>
      <c r="AM228" s="84">
        <v>4187</v>
      </c>
      <c r="AN228" s="84">
        <v>0</v>
      </c>
      <c r="AO228" s="84">
        <v>53540</v>
      </c>
      <c r="AP228" s="84">
        <v>2808</v>
      </c>
      <c r="AQ228" s="84">
        <v>2323054</v>
      </c>
      <c r="AR228" s="84">
        <v>923595</v>
      </c>
      <c r="AS228" s="84">
        <v>1054435</v>
      </c>
      <c r="AT228" s="84">
        <v>8262</v>
      </c>
      <c r="AU228" s="84">
        <v>0</v>
      </c>
      <c r="AV228" s="84">
        <v>291</v>
      </c>
      <c r="AW228" s="84">
        <v>0</v>
      </c>
      <c r="AX228" s="84">
        <v>5868</v>
      </c>
      <c r="AY228" s="84">
        <v>0</v>
      </c>
      <c r="AZ228" s="84">
        <v>38616</v>
      </c>
      <c r="BA228" s="84">
        <v>182</v>
      </c>
      <c r="BB228" s="84">
        <v>2031249</v>
      </c>
      <c r="BC228" s="84">
        <v>0</v>
      </c>
      <c r="BD228" s="84">
        <v>0</v>
      </c>
      <c r="BE228" s="84">
        <v>0</v>
      </c>
      <c r="BF228" s="84">
        <v>0</v>
      </c>
      <c r="BG228" s="84">
        <v>598</v>
      </c>
      <c r="BH228" s="84">
        <v>598</v>
      </c>
      <c r="BI228" s="84">
        <v>50000</v>
      </c>
      <c r="BJ228" s="84">
        <v>130000</v>
      </c>
      <c r="BK228" s="84">
        <v>0</v>
      </c>
      <c r="BL228" s="84">
        <v>0</v>
      </c>
      <c r="BM228" s="84">
        <v>0</v>
      </c>
      <c r="BN228" s="84">
        <v>0</v>
      </c>
      <c r="BO228" s="84">
        <v>0</v>
      </c>
      <c r="BP228" s="84">
        <v>0</v>
      </c>
      <c r="BQ228" s="84">
        <v>0</v>
      </c>
      <c r="BR228" s="84">
        <v>0</v>
      </c>
      <c r="BS228" s="84">
        <v>0</v>
      </c>
      <c r="BT228" s="84">
        <v>0</v>
      </c>
      <c r="BU228" s="84">
        <v>0</v>
      </c>
      <c r="BV228" s="84">
        <v>0</v>
      </c>
      <c r="BW228" s="84">
        <v>111207</v>
      </c>
      <c r="BX228" s="84">
        <v>241207</v>
      </c>
      <c r="BY228" s="84">
        <v>2323054</v>
      </c>
      <c r="BZ228" s="84">
        <v>1928</v>
      </c>
      <c r="CA228" s="84">
        <v>71541</v>
      </c>
      <c r="CB228" s="84">
        <v>136723</v>
      </c>
      <c r="CC228" s="84">
        <v>15187</v>
      </c>
      <c r="CD228" s="84">
        <v>225379</v>
      </c>
      <c r="CE228" s="84">
        <v>0</v>
      </c>
      <c r="CF228" s="84">
        <v>0</v>
      </c>
      <c r="CG228" s="84">
        <v>1322</v>
      </c>
      <c r="CH228" s="84">
        <v>1322</v>
      </c>
    </row>
    <row r="229" spans="1:86" x14ac:dyDescent="0.25">
      <c r="A229" s="84">
        <v>200812</v>
      </c>
      <c r="B229" s="84">
        <v>5140</v>
      </c>
      <c r="C229" s="85" t="s">
        <v>363</v>
      </c>
      <c r="D229" s="84">
        <v>184478</v>
      </c>
      <c r="E229" s="84">
        <v>106038</v>
      </c>
      <c r="F229" s="84">
        <v>78440</v>
      </c>
      <c r="G229" s="84">
        <v>209</v>
      </c>
      <c r="H229" s="84">
        <v>20531</v>
      </c>
      <c r="I229" s="84">
        <v>7195</v>
      </c>
      <c r="J229" s="84">
        <v>91985</v>
      </c>
      <c r="K229" s="84">
        <v>-15262</v>
      </c>
      <c r="L229" s="84">
        <v>2809</v>
      </c>
      <c r="M229" s="84">
        <v>65788</v>
      </c>
      <c r="N229" s="84">
        <v>1284</v>
      </c>
      <c r="O229" s="84">
        <v>2666</v>
      </c>
      <c r="P229" s="84">
        <v>31199</v>
      </c>
      <c r="Q229" s="84">
        <v>0</v>
      </c>
      <c r="R229" s="84">
        <v>0</v>
      </c>
      <c r="S229" s="84">
        <v>-21405</v>
      </c>
      <c r="T229" s="84">
        <v>-5214</v>
      </c>
      <c r="U229" s="84">
        <v>-16191</v>
      </c>
      <c r="V229" s="84">
        <v>194949</v>
      </c>
      <c r="W229" s="84">
        <v>0</v>
      </c>
      <c r="X229" s="84">
        <v>64715</v>
      </c>
      <c r="Y229" s="84">
        <v>2103</v>
      </c>
      <c r="Z229" s="84">
        <v>2268702</v>
      </c>
      <c r="AA229" s="84">
        <v>65296</v>
      </c>
      <c r="AB229" s="84">
        <v>0</v>
      </c>
      <c r="AC229" s="84">
        <v>57252</v>
      </c>
      <c r="AD229" s="84">
        <v>0</v>
      </c>
      <c r="AE229" s="84">
        <v>0</v>
      </c>
      <c r="AF229" s="84">
        <v>0</v>
      </c>
      <c r="AG229" s="84">
        <v>0</v>
      </c>
      <c r="AH229" s="84">
        <v>0</v>
      </c>
      <c r="AI229" s="84">
        <v>0</v>
      </c>
      <c r="AJ229" s="84">
        <v>0</v>
      </c>
      <c r="AK229" s="84">
        <v>3167</v>
      </c>
      <c r="AL229" s="84">
        <v>0</v>
      </c>
      <c r="AM229" s="84">
        <v>9316</v>
      </c>
      <c r="AN229" s="84">
        <v>0</v>
      </c>
      <c r="AO229" s="84">
        <v>80475</v>
      </c>
      <c r="AP229" s="84">
        <v>2221</v>
      </c>
      <c r="AQ229" s="84">
        <v>2748196</v>
      </c>
      <c r="AR229" s="84">
        <v>699275</v>
      </c>
      <c r="AS229" s="84">
        <v>1691621</v>
      </c>
      <c r="AT229" s="84">
        <v>0</v>
      </c>
      <c r="AU229" s="84">
        <v>0</v>
      </c>
      <c r="AV229" s="84">
        <v>624</v>
      </c>
      <c r="AW229" s="84">
        <v>0</v>
      </c>
      <c r="AX229" s="84">
        <v>0</v>
      </c>
      <c r="AY229" s="84">
        <v>0</v>
      </c>
      <c r="AZ229" s="84">
        <v>78929</v>
      </c>
      <c r="BA229" s="84">
        <v>714</v>
      </c>
      <c r="BB229" s="84">
        <v>2471163</v>
      </c>
      <c r="BC229" s="84">
        <v>0</v>
      </c>
      <c r="BD229" s="84">
        <v>0</v>
      </c>
      <c r="BE229" s="84">
        <v>0</v>
      </c>
      <c r="BF229" s="84">
        <v>1411</v>
      </c>
      <c r="BG229" s="84">
        <v>606</v>
      </c>
      <c r="BH229" s="84">
        <v>2017</v>
      </c>
      <c r="BI229" s="84">
        <v>50000</v>
      </c>
      <c r="BJ229" s="84">
        <v>130000</v>
      </c>
      <c r="BK229" s="84">
        <v>0</v>
      </c>
      <c r="BL229" s="84">
        <v>0</v>
      </c>
      <c r="BM229" s="84">
        <v>0</v>
      </c>
      <c r="BN229" s="84">
        <v>0</v>
      </c>
      <c r="BO229" s="84">
        <v>0</v>
      </c>
      <c r="BP229" s="84">
        <v>0</v>
      </c>
      <c r="BQ229" s="84">
        <v>0</v>
      </c>
      <c r="BR229" s="84">
        <v>0</v>
      </c>
      <c r="BS229" s="84">
        <v>0</v>
      </c>
      <c r="BT229" s="84">
        <v>0</v>
      </c>
      <c r="BU229" s="84">
        <v>0</v>
      </c>
      <c r="BV229" s="84">
        <v>0</v>
      </c>
      <c r="BW229" s="84">
        <v>95016</v>
      </c>
      <c r="BX229" s="84">
        <v>225016</v>
      </c>
      <c r="BY229" s="84">
        <v>2748196</v>
      </c>
      <c r="BZ229" s="84">
        <v>2079</v>
      </c>
      <c r="CA229" s="84">
        <v>27760</v>
      </c>
      <c r="CB229" s="84">
        <v>25186</v>
      </c>
      <c r="CC229" s="84">
        <v>49062</v>
      </c>
      <c r="CD229" s="84">
        <v>104087</v>
      </c>
      <c r="CE229" s="84">
        <v>0</v>
      </c>
      <c r="CF229" s="84">
        <v>0</v>
      </c>
      <c r="CG229" s="84">
        <v>1703</v>
      </c>
      <c r="CH229" s="84">
        <v>1703</v>
      </c>
    </row>
    <row r="230" spans="1:86" x14ac:dyDescent="0.25">
      <c r="A230" s="84">
        <v>200912</v>
      </c>
      <c r="B230" s="84">
        <v>5140</v>
      </c>
      <c r="C230" s="85" t="s">
        <v>363</v>
      </c>
      <c r="D230" s="84">
        <v>132234</v>
      </c>
      <c r="E230" s="84">
        <v>62136</v>
      </c>
      <c r="F230" s="84">
        <v>70098</v>
      </c>
      <c r="G230" s="84">
        <v>679</v>
      </c>
      <c r="H230" s="84">
        <v>14468</v>
      </c>
      <c r="I230" s="84">
        <v>12156</v>
      </c>
      <c r="J230" s="84">
        <v>73089</v>
      </c>
      <c r="K230" s="84">
        <v>20003</v>
      </c>
      <c r="L230" s="84">
        <v>3497</v>
      </c>
      <c r="M230" s="84">
        <v>69198</v>
      </c>
      <c r="N230" s="84">
        <v>938</v>
      </c>
      <c r="O230" s="84">
        <v>9669</v>
      </c>
      <c r="P230" s="84">
        <v>109623</v>
      </c>
      <c r="Q230" s="84">
        <v>-32</v>
      </c>
      <c r="R230" s="84">
        <v>0</v>
      </c>
      <c r="S230" s="84">
        <v>-92871</v>
      </c>
      <c r="T230" s="84">
        <v>-22184</v>
      </c>
      <c r="U230" s="84">
        <v>-70687</v>
      </c>
      <c r="V230" s="84">
        <v>34194</v>
      </c>
      <c r="W230" s="84">
        <v>0</v>
      </c>
      <c r="X230" s="84">
        <v>470383</v>
      </c>
      <c r="Y230" s="84">
        <v>2146</v>
      </c>
      <c r="Z230" s="84">
        <v>1988906</v>
      </c>
      <c r="AA230" s="84">
        <v>320073</v>
      </c>
      <c r="AB230" s="84">
        <v>0</v>
      </c>
      <c r="AC230" s="84">
        <v>66731</v>
      </c>
      <c r="AD230" s="84">
        <v>0</v>
      </c>
      <c r="AE230" s="84">
        <v>0</v>
      </c>
      <c r="AF230" s="84">
        <v>0</v>
      </c>
      <c r="AG230" s="84">
        <v>0</v>
      </c>
      <c r="AH230" s="84">
        <v>0</v>
      </c>
      <c r="AI230" s="84">
        <v>0</v>
      </c>
      <c r="AJ230" s="84">
        <v>0</v>
      </c>
      <c r="AK230" s="84">
        <v>2031</v>
      </c>
      <c r="AL230" s="84">
        <v>0</v>
      </c>
      <c r="AM230" s="84">
        <v>32520</v>
      </c>
      <c r="AN230" s="84">
        <v>0</v>
      </c>
      <c r="AO230" s="84">
        <v>56900</v>
      </c>
      <c r="AP230" s="84">
        <v>2581</v>
      </c>
      <c r="AQ230" s="84">
        <v>2976465</v>
      </c>
      <c r="AR230" s="84">
        <v>802484</v>
      </c>
      <c r="AS230" s="84">
        <v>1880042</v>
      </c>
      <c r="AT230" s="84">
        <v>0</v>
      </c>
      <c r="AU230" s="84">
        <v>0</v>
      </c>
      <c r="AV230" s="84">
        <v>880</v>
      </c>
      <c r="AW230" s="84">
        <v>0</v>
      </c>
      <c r="AX230" s="84">
        <v>1100</v>
      </c>
      <c r="AY230" s="84">
        <v>0</v>
      </c>
      <c r="AZ230" s="84">
        <v>39072</v>
      </c>
      <c r="BA230" s="84">
        <v>405</v>
      </c>
      <c r="BB230" s="84">
        <v>2723983</v>
      </c>
      <c r="BC230" s="84">
        <v>0</v>
      </c>
      <c r="BD230" s="84">
        <v>0</v>
      </c>
      <c r="BE230" s="84">
        <v>0</v>
      </c>
      <c r="BF230" s="84">
        <v>7531</v>
      </c>
      <c r="BG230" s="84">
        <v>622</v>
      </c>
      <c r="BH230" s="84">
        <v>8153</v>
      </c>
      <c r="BI230" s="84">
        <v>90000</v>
      </c>
      <c r="BJ230" s="84">
        <v>130000</v>
      </c>
      <c r="BK230" s="84">
        <v>0</v>
      </c>
      <c r="BL230" s="84">
        <v>0</v>
      </c>
      <c r="BM230" s="84">
        <v>0</v>
      </c>
      <c r="BN230" s="84">
        <v>0</v>
      </c>
      <c r="BO230" s="84">
        <v>0</v>
      </c>
      <c r="BP230" s="84">
        <v>0</v>
      </c>
      <c r="BQ230" s="84">
        <v>0</v>
      </c>
      <c r="BR230" s="84">
        <v>0</v>
      </c>
      <c r="BS230" s="84">
        <v>0</v>
      </c>
      <c r="BT230" s="84">
        <v>0</v>
      </c>
      <c r="BU230" s="84">
        <v>0</v>
      </c>
      <c r="BV230" s="84">
        <v>0</v>
      </c>
      <c r="BW230" s="84">
        <v>24329</v>
      </c>
      <c r="BX230" s="84">
        <v>154329</v>
      </c>
      <c r="BY230" s="84">
        <v>2976465</v>
      </c>
      <c r="BZ230" s="84">
        <v>321</v>
      </c>
      <c r="CA230" s="84">
        <v>36069</v>
      </c>
      <c r="CB230" s="84">
        <v>6652</v>
      </c>
      <c r="CC230" s="84">
        <v>31205</v>
      </c>
      <c r="CD230" s="84">
        <v>74247</v>
      </c>
      <c r="CE230" s="84">
        <v>0</v>
      </c>
      <c r="CF230" s="84">
        <v>0</v>
      </c>
      <c r="CG230" s="84">
        <v>1419</v>
      </c>
      <c r="CH230" s="84">
        <v>1419</v>
      </c>
    </row>
    <row r="231" spans="1:86" x14ac:dyDescent="0.25">
      <c r="A231" s="84">
        <v>200512</v>
      </c>
      <c r="B231" s="84">
        <v>5201</v>
      </c>
      <c r="C231" s="85" t="s">
        <v>325</v>
      </c>
      <c r="D231" s="84">
        <v>717544</v>
      </c>
      <c r="E231" s="84">
        <v>220581</v>
      </c>
      <c r="F231" s="84">
        <v>496963</v>
      </c>
      <c r="G231" s="84">
        <v>50844</v>
      </c>
      <c r="H231" s="84">
        <v>247598</v>
      </c>
      <c r="I231" s="84">
        <v>21768</v>
      </c>
      <c r="J231" s="84">
        <v>773637</v>
      </c>
      <c r="K231" s="84">
        <v>272241</v>
      </c>
      <c r="L231" s="84">
        <v>13334</v>
      </c>
      <c r="M231" s="84">
        <v>405811</v>
      </c>
      <c r="N231" s="84">
        <v>43570</v>
      </c>
      <c r="O231" s="84">
        <v>3656</v>
      </c>
      <c r="P231" s="84">
        <v>43791</v>
      </c>
      <c r="Q231" s="84">
        <v>-3645</v>
      </c>
      <c r="R231" s="84">
        <v>0</v>
      </c>
      <c r="S231" s="84">
        <v>558739</v>
      </c>
      <c r="T231" s="84">
        <v>127435</v>
      </c>
      <c r="U231" s="84">
        <v>431304</v>
      </c>
      <c r="V231" s="84">
        <v>188764</v>
      </c>
      <c r="W231" s="84">
        <v>0</v>
      </c>
      <c r="X231" s="84">
        <v>1393561</v>
      </c>
      <c r="Y231" s="84">
        <v>0</v>
      </c>
      <c r="Z231" s="84">
        <v>13309611</v>
      </c>
      <c r="AA231" s="84">
        <v>2235731</v>
      </c>
      <c r="AB231" s="84">
        <v>0</v>
      </c>
      <c r="AC231" s="84">
        <v>804802</v>
      </c>
      <c r="AD231" s="84">
        <v>0</v>
      </c>
      <c r="AE231" s="84">
        <v>7970</v>
      </c>
      <c r="AF231" s="84">
        <v>0</v>
      </c>
      <c r="AG231" s="84">
        <v>0</v>
      </c>
      <c r="AH231" s="84">
        <v>52532</v>
      </c>
      <c r="AI231" s="84">
        <v>0</v>
      </c>
      <c r="AJ231" s="84">
        <v>52532</v>
      </c>
      <c r="AK231" s="84">
        <v>144919</v>
      </c>
      <c r="AL231" s="84">
        <v>39968</v>
      </c>
      <c r="AM231" s="84">
        <v>0</v>
      </c>
      <c r="AN231" s="84">
        <v>21666</v>
      </c>
      <c r="AO231" s="84">
        <v>273483</v>
      </c>
      <c r="AP231" s="84">
        <v>26911</v>
      </c>
      <c r="AQ231" s="84">
        <v>18499918</v>
      </c>
      <c r="AR231" s="84">
        <v>4408729</v>
      </c>
      <c r="AS231" s="84">
        <v>10726152</v>
      </c>
      <c r="AT231" s="84">
        <v>0</v>
      </c>
      <c r="AU231" s="84">
        <v>0</v>
      </c>
      <c r="AV231" s="84">
        <v>0</v>
      </c>
      <c r="AW231" s="84">
        <v>0</v>
      </c>
      <c r="AX231" s="84">
        <v>4897</v>
      </c>
      <c r="AY231" s="84">
        <v>0</v>
      </c>
      <c r="AZ231" s="84">
        <v>746170</v>
      </c>
      <c r="BA231" s="84">
        <v>36524</v>
      </c>
      <c r="BB231" s="84">
        <v>15922472</v>
      </c>
      <c r="BC231" s="84">
        <v>16344</v>
      </c>
      <c r="BD231" s="84">
        <v>160665</v>
      </c>
      <c r="BE231" s="84">
        <v>0</v>
      </c>
      <c r="BF231" s="84">
        <v>10587</v>
      </c>
      <c r="BG231" s="84">
        <v>12604</v>
      </c>
      <c r="BH231" s="84">
        <v>200200</v>
      </c>
      <c r="BI231" s="84">
        <v>746603</v>
      </c>
      <c r="BJ231" s="84">
        <v>221822</v>
      </c>
      <c r="BK231" s="84">
        <v>0</v>
      </c>
      <c r="BL231" s="84">
        <v>0</v>
      </c>
      <c r="BM231" s="84">
        <v>0</v>
      </c>
      <c r="BN231" s="84">
        <v>0</v>
      </c>
      <c r="BO231" s="84">
        <v>0</v>
      </c>
      <c r="BP231" s="84">
        <v>0</v>
      </c>
      <c r="BQ231" s="84">
        <v>0</v>
      </c>
      <c r="BR231" s="84">
        <v>0</v>
      </c>
      <c r="BS231" s="84">
        <v>0</v>
      </c>
      <c r="BT231" s="84">
        <v>0</v>
      </c>
      <c r="BU231" s="84">
        <v>0</v>
      </c>
      <c r="BV231" s="84">
        <v>0</v>
      </c>
      <c r="BW231" s="84">
        <v>1408821</v>
      </c>
      <c r="BX231" s="84">
        <v>1630643</v>
      </c>
      <c r="BY231" s="84">
        <v>18499918</v>
      </c>
      <c r="BZ231" s="84">
        <v>3545111</v>
      </c>
      <c r="CA231" s="84">
        <v>0</v>
      </c>
      <c r="CB231" s="84">
        <v>0</v>
      </c>
      <c r="CC231" s="84">
        <v>674628</v>
      </c>
      <c r="CD231" s="84">
        <v>4219739</v>
      </c>
      <c r="CE231" s="84">
        <v>0</v>
      </c>
      <c r="CF231" s="84">
        <v>0</v>
      </c>
      <c r="CG231" s="84">
        <v>261199</v>
      </c>
      <c r="CH231" s="84">
        <v>261199</v>
      </c>
    </row>
    <row r="232" spans="1:86" x14ac:dyDescent="0.25">
      <c r="A232" s="84">
        <v>200612</v>
      </c>
      <c r="B232" s="84">
        <v>5201</v>
      </c>
      <c r="C232" s="85" t="s">
        <v>325</v>
      </c>
      <c r="D232" s="84">
        <v>1023204</v>
      </c>
      <c r="E232" s="84">
        <v>461016</v>
      </c>
      <c r="F232" s="84">
        <v>562188</v>
      </c>
      <c r="G232" s="84">
        <v>18383</v>
      </c>
      <c r="H232" s="84">
        <v>309444</v>
      </c>
      <c r="I232" s="84">
        <v>26777</v>
      </c>
      <c r="J232" s="84">
        <v>863238</v>
      </c>
      <c r="K232" s="84">
        <v>249464</v>
      </c>
      <c r="L232" s="84">
        <v>8108</v>
      </c>
      <c r="M232" s="84">
        <v>445493</v>
      </c>
      <c r="N232" s="84">
        <v>49267</v>
      </c>
      <c r="O232" s="84">
        <v>1757</v>
      </c>
      <c r="P232" s="84">
        <v>-15109</v>
      </c>
      <c r="Q232" s="84">
        <v>926</v>
      </c>
      <c r="R232" s="84">
        <v>18764</v>
      </c>
      <c r="S232" s="84">
        <v>659092</v>
      </c>
      <c r="T232" s="84">
        <v>156171</v>
      </c>
      <c r="U232" s="84">
        <v>502921</v>
      </c>
      <c r="V232" s="84">
        <v>147505</v>
      </c>
      <c r="W232" s="84">
        <v>0</v>
      </c>
      <c r="X232" s="84">
        <v>1659707</v>
      </c>
      <c r="Y232" s="84">
        <v>0</v>
      </c>
      <c r="Z232" s="84">
        <v>18258492</v>
      </c>
      <c r="AA232" s="84">
        <v>2929607</v>
      </c>
      <c r="AB232" s="84">
        <v>0</v>
      </c>
      <c r="AC232" s="84">
        <v>883598</v>
      </c>
      <c r="AD232" s="84">
        <v>0</v>
      </c>
      <c r="AE232" s="84">
        <v>38235</v>
      </c>
      <c r="AF232" s="84">
        <v>0</v>
      </c>
      <c r="AG232" s="84">
        <v>0</v>
      </c>
      <c r="AH232" s="84">
        <v>31070</v>
      </c>
      <c r="AI232" s="84">
        <v>0</v>
      </c>
      <c r="AJ232" s="84">
        <v>31070</v>
      </c>
      <c r="AK232" s="84">
        <v>214147</v>
      </c>
      <c r="AL232" s="84">
        <v>60434</v>
      </c>
      <c r="AM232" s="84">
        <v>0</v>
      </c>
      <c r="AN232" s="84">
        <v>33841</v>
      </c>
      <c r="AO232" s="84">
        <v>494295</v>
      </c>
      <c r="AP232" s="84">
        <v>22299</v>
      </c>
      <c r="AQ232" s="84">
        <v>24773230</v>
      </c>
      <c r="AR232" s="84">
        <v>6032003</v>
      </c>
      <c r="AS232" s="84">
        <v>13250705</v>
      </c>
      <c r="AT232" s="84">
        <v>0</v>
      </c>
      <c r="AU232" s="84">
        <v>0</v>
      </c>
      <c r="AV232" s="84">
        <v>1188267</v>
      </c>
      <c r="AW232" s="84">
        <v>0</v>
      </c>
      <c r="AX232" s="84">
        <v>2000</v>
      </c>
      <c r="AY232" s="84">
        <v>0</v>
      </c>
      <c r="AZ232" s="84">
        <v>897615</v>
      </c>
      <c r="BA232" s="84">
        <v>6442</v>
      </c>
      <c r="BB232" s="84">
        <v>21377032</v>
      </c>
      <c r="BC232" s="84">
        <v>17483</v>
      </c>
      <c r="BD232" s="84">
        <v>245155</v>
      </c>
      <c r="BE232" s="84">
        <v>0</v>
      </c>
      <c r="BF232" s="84">
        <v>3000</v>
      </c>
      <c r="BG232" s="84">
        <v>7150</v>
      </c>
      <c r="BH232" s="84">
        <v>272788</v>
      </c>
      <c r="BI232" s="84">
        <v>1094406</v>
      </c>
      <c r="BJ232" s="84">
        <v>221822</v>
      </c>
      <c r="BK232" s="84">
        <v>0</v>
      </c>
      <c r="BL232" s="84">
        <v>0</v>
      </c>
      <c r="BM232" s="84">
        <v>0</v>
      </c>
      <c r="BN232" s="84">
        <v>0</v>
      </c>
      <c r="BO232" s="84">
        <v>0</v>
      </c>
      <c r="BP232" s="84">
        <v>0</v>
      </c>
      <c r="BQ232" s="84">
        <v>0</v>
      </c>
      <c r="BR232" s="84">
        <v>862</v>
      </c>
      <c r="BS232" s="84">
        <v>862</v>
      </c>
      <c r="BT232" s="84">
        <v>0</v>
      </c>
      <c r="BU232" s="84">
        <v>0</v>
      </c>
      <c r="BV232" s="84">
        <v>0</v>
      </c>
      <c r="BW232" s="84">
        <v>1806320</v>
      </c>
      <c r="BX232" s="84">
        <v>2029004</v>
      </c>
      <c r="BY232" s="84">
        <v>24773230</v>
      </c>
      <c r="BZ232" s="84">
        <v>3265420</v>
      </c>
      <c r="CA232" s="84">
        <v>46963</v>
      </c>
      <c r="CB232" s="84">
        <v>204852</v>
      </c>
      <c r="CC232" s="84">
        <v>1007196</v>
      </c>
      <c r="CD232" s="84">
        <v>4524431</v>
      </c>
      <c r="CE232" s="84">
        <v>0</v>
      </c>
      <c r="CF232" s="84">
        <v>0</v>
      </c>
      <c r="CG232" s="84">
        <v>336771</v>
      </c>
      <c r="CH232" s="84">
        <v>336771</v>
      </c>
    </row>
    <row r="233" spans="1:86" x14ac:dyDescent="0.25">
      <c r="A233" s="84">
        <v>200712</v>
      </c>
      <c r="B233" s="84">
        <v>5201</v>
      </c>
      <c r="C233" s="85" t="s">
        <v>325</v>
      </c>
      <c r="D233" s="84">
        <v>1592280</v>
      </c>
      <c r="E233" s="84">
        <v>870556</v>
      </c>
      <c r="F233" s="84">
        <v>721724</v>
      </c>
      <c r="G233" s="84">
        <v>19179</v>
      </c>
      <c r="H233" s="84">
        <v>331703</v>
      </c>
      <c r="I233" s="84">
        <v>29782</v>
      </c>
      <c r="J233" s="84">
        <v>1042824</v>
      </c>
      <c r="K233" s="84">
        <v>-1246</v>
      </c>
      <c r="L233" s="84">
        <v>37966</v>
      </c>
      <c r="M233" s="84">
        <v>504459</v>
      </c>
      <c r="N233" s="84">
        <v>62577</v>
      </c>
      <c r="O233" s="84">
        <v>405</v>
      </c>
      <c r="P233" s="84">
        <v>19665</v>
      </c>
      <c r="Q233" s="84">
        <v>954</v>
      </c>
      <c r="R233" s="84">
        <v>0</v>
      </c>
      <c r="S233" s="84">
        <v>493392</v>
      </c>
      <c r="T233" s="84">
        <v>100385</v>
      </c>
      <c r="U233" s="84">
        <v>393007</v>
      </c>
      <c r="V233" s="84">
        <v>191675</v>
      </c>
      <c r="W233" s="84">
        <v>0</v>
      </c>
      <c r="X233" s="84">
        <v>2714788</v>
      </c>
      <c r="Y233" s="84">
        <v>0</v>
      </c>
      <c r="Z233" s="84">
        <v>24709907</v>
      </c>
      <c r="AA233" s="84">
        <v>1656794</v>
      </c>
      <c r="AB233" s="84">
        <v>0</v>
      </c>
      <c r="AC233" s="84">
        <v>870986</v>
      </c>
      <c r="AD233" s="84">
        <v>1010</v>
      </c>
      <c r="AE233" s="84">
        <v>38970</v>
      </c>
      <c r="AF233" s="84">
        <v>0</v>
      </c>
      <c r="AG233" s="84">
        <v>0</v>
      </c>
      <c r="AH233" s="84">
        <v>35641</v>
      </c>
      <c r="AI233" s="84">
        <v>0</v>
      </c>
      <c r="AJ233" s="84">
        <v>35641</v>
      </c>
      <c r="AK233" s="84">
        <v>281788</v>
      </c>
      <c r="AL233" s="84">
        <v>22919</v>
      </c>
      <c r="AM233" s="84">
        <v>0</v>
      </c>
      <c r="AN233" s="84">
        <v>15323</v>
      </c>
      <c r="AO233" s="84">
        <v>571082</v>
      </c>
      <c r="AP233" s="84">
        <v>21037</v>
      </c>
      <c r="AQ233" s="84">
        <v>31131920</v>
      </c>
      <c r="AR233" s="84">
        <v>9107461</v>
      </c>
      <c r="AS233" s="84">
        <v>15130077</v>
      </c>
      <c r="AT233" s="84">
        <v>0</v>
      </c>
      <c r="AU233" s="84">
        <v>0</v>
      </c>
      <c r="AV233" s="84">
        <v>1737471</v>
      </c>
      <c r="AW233" s="84">
        <v>0</v>
      </c>
      <c r="AX233" s="84">
        <v>2000</v>
      </c>
      <c r="AY233" s="84">
        <v>0</v>
      </c>
      <c r="AZ233" s="84">
        <v>1192376</v>
      </c>
      <c r="BA233" s="84">
        <v>6043</v>
      </c>
      <c r="BB233" s="84">
        <v>27175428</v>
      </c>
      <c r="BC233" s="84">
        <v>17623</v>
      </c>
      <c r="BD233" s="84">
        <v>258764</v>
      </c>
      <c r="BE233" s="84">
        <v>0</v>
      </c>
      <c r="BF233" s="84">
        <v>9000</v>
      </c>
      <c r="BG233" s="84">
        <v>1854</v>
      </c>
      <c r="BH233" s="84">
        <v>287241</v>
      </c>
      <c r="BI233" s="84">
        <v>1350609</v>
      </c>
      <c r="BJ233" s="84">
        <v>221822</v>
      </c>
      <c r="BK233" s="84">
        <v>0</v>
      </c>
      <c r="BL233" s="84">
        <v>1741</v>
      </c>
      <c r="BM233" s="84">
        <v>1741</v>
      </c>
      <c r="BN233" s="84">
        <v>0</v>
      </c>
      <c r="BO233" s="84">
        <v>0</v>
      </c>
      <c r="BP233" s="84">
        <v>0</v>
      </c>
      <c r="BQ233" s="84">
        <v>0</v>
      </c>
      <c r="BR233" s="84">
        <v>1880</v>
      </c>
      <c r="BS233" s="84">
        <v>1880</v>
      </c>
      <c r="BT233" s="84">
        <v>0</v>
      </c>
      <c r="BU233" s="84">
        <v>0</v>
      </c>
      <c r="BV233" s="84">
        <v>0</v>
      </c>
      <c r="BW233" s="84">
        <v>2093199</v>
      </c>
      <c r="BX233" s="84">
        <v>2318642</v>
      </c>
      <c r="BY233" s="84">
        <v>31131920</v>
      </c>
      <c r="BZ233" s="84">
        <v>599213</v>
      </c>
      <c r="CA233" s="84">
        <v>234028</v>
      </c>
      <c r="CB233" s="84">
        <v>391556</v>
      </c>
      <c r="CC233" s="84">
        <v>985987</v>
      </c>
      <c r="CD233" s="84">
        <v>2210784</v>
      </c>
      <c r="CE233" s="84">
        <v>0</v>
      </c>
      <c r="CF233" s="84">
        <v>0</v>
      </c>
      <c r="CG233" s="84">
        <v>352503</v>
      </c>
      <c r="CH233" s="84">
        <v>352503</v>
      </c>
    </row>
    <row r="234" spans="1:86" x14ac:dyDescent="0.25">
      <c r="A234" s="84">
        <v>200812</v>
      </c>
      <c r="B234" s="84">
        <v>5201</v>
      </c>
      <c r="C234" s="85" t="s">
        <v>325</v>
      </c>
      <c r="D234" s="84">
        <v>2149512</v>
      </c>
      <c r="E234" s="84">
        <v>1234501</v>
      </c>
      <c r="F234" s="84">
        <v>915011</v>
      </c>
      <c r="G234" s="84">
        <v>24369</v>
      </c>
      <c r="H234" s="84">
        <v>257890</v>
      </c>
      <c r="I234" s="84">
        <v>18946</v>
      </c>
      <c r="J234" s="84">
        <v>1178324</v>
      </c>
      <c r="K234" s="84">
        <v>-130639</v>
      </c>
      <c r="L234" s="84">
        <v>14303</v>
      </c>
      <c r="M234" s="84">
        <v>555854</v>
      </c>
      <c r="N234" s="84">
        <v>71250</v>
      </c>
      <c r="O234" s="84">
        <v>35757</v>
      </c>
      <c r="P234" s="84">
        <v>1179824</v>
      </c>
      <c r="Q234" s="84">
        <v>-754</v>
      </c>
      <c r="R234" s="84">
        <v>0</v>
      </c>
      <c r="S234" s="84">
        <v>-781451</v>
      </c>
      <c r="T234" s="84">
        <v>-198514</v>
      </c>
      <c r="U234" s="84">
        <v>-582937</v>
      </c>
      <c r="V234" s="84">
        <v>414444</v>
      </c>
      <c r="W234" s="84">
        <v>0</v>
      </c>
      <c r="X234" s="84">
        <v>4338547</v>
      </c>
      <c r="Y234" s="84">
        <v>0</v>
      </c>
      <c r="Z234" s="84">
        <v>25710549</v>
      </c>
      <c r="AA234" s="84">
        <v>3331342</v>
      </c>
      <c r="AB234" s="84">
        <v>0</v>
      </c>
      <c r="AC234" s="84">
        <v>345263</v>
      </c>
      <c r="AD234" s="84">
        <v>1553</v>
      </c>
      <c r="AE234" s="84">
        <v>37673</v>
      </c>
      <c r="AF234" s="84">
        <v>0</v>
      </c>
      <c r="AG234" s="84">
        <v>0</v>
      </c>
      <c r="AH234" s="84">
        <v>37963</v>
      </c>
      <c r="AI234" s="84">
        <v>0</v>
      </c>
      <c r="AJ234" s="84">
        <v>37963</v>
      </c>
      <c r="AK234" s="84">
        <v>275536</v>
      </c>
      <c r="AL234" s="84">
        <v>33558</v>
      </c>
      <c r="AM234" s="84">
        <v>0</v>
      </c>
      <c r="AN234" s="84">
        <v>21860</v>
      </c>
      <c r="AO234" s="84">
        <v>1042357</v>
      </c>
      <c r="AP234" s="84">
        <v>19242</v>
      </c>
      <c r="AQ234" s="84">
        <v>35609887</v>
      </c>
      <c r="AR234" s="84">
        <v>13027289</v>
      </c>
      <c r="AS234" s="84">
        <v>14526816</v>
      </c>
      <c r="AT234" s="84">
        <v>0</v>
      </c>
      <c r="AU234" s="84">
        <v>0</v>
      </c>
      <c r="AV234" s="84">
        <v>3309367</v>
      </c>
      <c r="AW234" s="84">
        <v>0</v>
      </c>
      <c r="AX234" s="84">
        <v>2000</v>
      </c>
      <c r="AY234" s="84">
        <v>3666</v>
      </c>
      <c r="AZ234" s="84">
        <v>1844801</v>
      </c>
      <c r="BA234" s="84">
        <v>5756</v>
      </c>
      <c r="BB234" s="84">
        <v>32719695</v>
      </c>
      <c r="BC234" s="84">
        <v>18271</v>
      </c>
      <c r="BD234" s="84">
        <v>34265</v>
      </c>
      <c r="BE234" s="84">
        <v>0</v>
      </c>
      <c r="BF234" s="84">
        <v>19500</v>
      </c>
      <c r="BG234" s="84">
        <v>4063</v>
      </c>
      <c r="BH234" s="84">
        <v>76099</v>
      </c>
      <c r="BI234" s="84">
        <v>1173934</v>
      </c>
      <c r="BJ234" s="84">
        <v>221822</v>
      </c>
      <c r="BK234" s="84">
        <v>0</v>
      </c>
      <c r="BL234" s="84">
        <v>1728</v>
      </c>
      <c r="BM234" s="84">
        <v>1728</v>
      </c>
      <c r="BN234" s="84">
        <v>0</v>
      </c>
      <c r="BO234" s="84">
        <v>0</v>
      </c>
      <c r="BP234" s="84">
        <v>0</v>
      </c>
      <c r="BQ234" s="84">
        <v>0</v>
      </c>
      <c r="BR234" s="84">
        <v>1057</v>
      </c>
      <c r="BS234" s="84">
        <v>1057</v>
      </c>
      <c r="BT234" s="84">
        <v>0</v>
      </c>
      <c r="BU234" s="84">
        <v>0</v>
      </c>
      <c r="BV234" s="84">
        <v>0</v>
      </c>
      <c r="BW234" s="84">
        <v>1415551</v>
      </c>
      <c r="BX234" s="84">
        <v>1640159</v>
      </c>
      <c r="BY234" s="84">
        <v>35609887</v>
      </c>
      <c r="BZ234" s="84">
        <v>679221</v>
      </c>
      <c r="CA234" s="84">
        <v>354395</v>
      </c>
      <c r="CB234" s="84">
        <v>89546</v>
      </c>
      <c r="CC234" s="84">
        <v>787522</v>
      </c>
      <c r="CD234" s="84">
        <v>1910684</v>
      </c>
      <c r="CE234" s="84">
        <v>0</v>
      </c>
      <c r="CF234" s="84">
        <v>0</v>
      </c>
      <c r="CG234" s="84">
        <v>631072</v>
      </c>
      <c r="CH234" s="84">
        <v>631072</v>
      </c>
    </row>
    <row r="235" spans="1:86" x14ac:dyDescent="0.25">
      <c r="A235" s="84">
        <v>200912</v>
      </c>
      <c r="B235" s="84">
        <v>5201</v>
      </c>
      <c r="C235" s="85" t="s">
        <v>325</v>
      </c>
      <c r="D235" s="84">
        <v>1767996</v>
      </c>
      <c r="E235" s="84">
        <v>853492</v>
      </c>
      <c r="F235" s="84">
        <v>914504</v>
      </c>
      <c r="G235" s="84">
        <v>6217</v>
      </c>
      <c r="H235" s="84">
        <v>216309</v>
      </c>
      <c r="I235" s="84">
        <v>15135</v>
      </c>
      <c r="J235" s="84">
        <v>1121895</v>
      </c>
      <c r="K235" s="84">
        <v>144866</v>
      </c>
      <c r="L235" s="84">
        <v>4525</v>
      </c>
      <c r="M235" s="84">
        <v>523565</v>
      </c>
      <c r="N235" s="84">
        <v>59431</v>
      </c>
      <c r="O235" s="84">
        <v>128802</v>
      </c>
      <c r="P235" s="84">
        <v>1184870</v>
      </c>
      <c r="Q235" s="84">
        <v>-97</v>
      </c>
      <c r="R235" s="84">
        <v>0</v>
      </c>
      <c r="S235" s="84">
        <v>-625479</v>
      </c>
      <c r="T235" s="84">
        <v>-156588</v>
      </c>
      <c r="U235" s="84">
        <v>-468891</v>
      </c>
      <c r="V235" s="84">
        <v>271998</v>
      </c>
      <c r="W235" s="84">
        <v>0</v>
      </c>
      <c r="X235" s="84">
        <v>5090879</v>
      </c>
      <c r="Y235" s="84">
        <v>1500000</v>
      </c>
      <c r="Z235" s="84">
        <v>22364318</v>
      </c>
      <c r="AA235" s="84">
        <v>2637243</v>
      </c>
      <c r="AB235" s="84">
        <v>0</v>
      </c>
      <c r="AC235" s="84">
        <v>669074</v>
      </c>
      <c r="AD235" s="84">
        <v>1883</v>
      </c>
      <c r="AE235" s="84">
        <v>37301</v>
      </c>
      <c r="AF235" s="84">
        <v>0</v>
      </c>
      <c r="AG235" s="84">
        <v>0</v>
      </c>
      <c r="AH235" s="84">
        <v>37715</v>
      </c>
      <c r="AI235" s="84">
        <v>0</v>
      </c>
      <c r="AJ235" s="84">
        <v>37715</v>
      </c>
      <c r="AK235" s="84">
        <v>189280</v>
      </c>
      <c r="AL235" s="84">
        <v>1028</v>
      </c>
      <c r="AM235" s="84">
        <v>118985</v>
      </c>
      <c r="AN235" s="84">
        <v>106209</v>
      </c>
      <c r="AO235" s="84">
        <v>584467</v>
      </c>
      <c r="AP235" s="84">
        <v>18133</v>
      </c>
      <c r="AQ235" s="84">
        <v>33628513</v>
      </c>
      <c r="AR235" s="84">
        <v>4766547</v>
      </c>
      <c r="AS235" s="84">
        <v>13248518</v>
      </c>
      <c r="AT235" s="84">
        <v>0</v>
      </c>
      <c r="AU235" s="84">
        <v>0</v>
      </c>
      <c r="AV235" s="84">
        <v>10128570</v>
      </c>
      <c r="AW235" s="84">
        <v>0</v>
      </c>
      <c r="AX235" s="84">
        <v>2000</v>
      </c>
      <c r="AY235" s="84">
        <v>67319</v>
      </c>
      <c r="AZ235" s="84">
        <v>864113</v>
      </c>
      <c r="BA235" s="84">
        <v>4341</v>
      </c>
      <c r="BB235" s="84">
        <v>29081408</v>
      </c>
      <c r="BC235" s="84">
        <v>18075</v>
      </c>
      <c r="BD235" s="84">
        <v>0</v>
      </c>
      <c r="BE235" s="84">
        <v>0</v>
      </c>
      <c r="BF235" s="84">
        <v>107731</v>
      </c>
      <c r="BG235" s="84">
        <v>4050</v>
      </c>
      <c r="BH235" s="84">
        <v>129856</v>
      </c>
      <c r="BI235" s="84">
        <v>2529071</v>
      </c>
      <c r="BJ235" s="84">
        <v>665466</v>
      </c>
      <c r="BK235" s="84">
        <v>268153</v>
      </c>
      <c r="BL235" s="84">
        <v>1716</v>
      </c>
      <c r="BM235" s="84">
        <v>1716</v>
      </c>
      <c r="BN235" s="84">
        <v>0</v>
      </c>
      <c r="BO235" s="84">
        <v>0</v>
      </c>
      <c r="BP235" s="84">
        <v>0</v>
      </c>
      <c r="BQ235" s="84">
        <v>0</v>
      </c>
      <c r="BR235" s="84">
        <v>961</v>
      </c>
      <c r="BS235" s="84">
        <v>961</v>
      </c>
      <c r="BT235" s="84">
        <v>0</v>
      </c>
      <c r="BU235" s="84">
        <v>0</v>
      </c>
      <c r="BV235" s="84">
        <v>0</v>
      </c>
      <c r="BW235" s="84">
        <v>951884</v>
      </c>
      <c r="BX235" s="84">
        <v>1888178</v>
      </c>
      <c r="BY235" s="84">
        <v>33628513</v>
      </c>
      <c r="BZ235" s="84">
        <v>445849</v>
      </c>
      <c r="CA235" s="84">
        <v>430928</v>
      </c>
      <c r="CB235" s="84">
        <v>320803</v>
      </c>
      <c r="CC235" s="84">
        <v>513043</v>
      </c>
      <c r="CD235" s="84">
        <v>1710623</v>
      </c>
      <c r="CE235" s="84">
        <v>0</v>
      </c>
      <c r="CF235" s="84">
        <v>0</v>
      </c>
      <c r="CG235" s="84">
        <v>545435</v>
      </c>
      <c r="CH235" s="84">
        <v>545435</v>
      </c>
    </row>
    <row r="236" spans="1:86" x14ac:dyDescent="0.25">
      <c r="A236" s="84">
        <v>201012</v>
      </c>
      <c r="B236" s="84">
        <v>5201</v>
      </c>
      <c r="C236" s="85" t="s">
        <v>325</v>
      </c>
      <c r="D236" s="84">
        <v>1394370</v>
      </c>
      <c r="E236" s="84">
        <v>666494</v>
      </c>
      <c r="F236" s="84">
        <v>727876</v>
      </c>
      <c r="G236" s="84">
        <v>7848</v>
      </c>
      <c r="H236" s="84">
        <v>200668</v>
      </c>
      <c r="I236" s="84">
        <v>10681</v>
      </c>
      <c r="J236" s="84">
        <v>925711</v>
      </c>
      <c r="K236" s="84">
        <v>26114</v>
      </c>
      <c r="L236" s="84">
        <v>6097</v>
      </c>
      <c r="M236" s="84">
        <v>509856</v>
      </c>
      <c r="N236" s="84">
        <v>45228</v>
      </c>
      <c r="O236" s="84">
        <v>97473</v>
      </c>
      <c r="P236" s="84">
        <v>3822797</v>
      </c>
      <c r="Q236" s="84">
        <v>-51</v>
      </c>
      <c r="R236" s="84">
        <v>0</v>
      </c>
      <c r="S236" s="84">
        <v>-3517483</v>
      </c>
      <c r="T236" s="84">
        <v>-237718</v>
      </c>
      <c r="U236" s="84">
        <v>-3279765</v>
      </c>
      <c r="V236" s="84">
        <v>152718</v>
      </c>
      <c r="W236" s="84">
        <v>0</v>
      </c>
      <c r="X236" s="84">
        <v>2745246</v>
      </c>
      <c r="Y236" s="84">
        <v>0</v>
      </c>
      <c r="Z236" s="84">
        <v>17752191</v>
      </c>
      <c r="AA236" s="84">
        <v>5921626</v>
      </c>
      <c r="AB236" s="84">
        <v>0</v>
      </c>
      <c r="AC236" s="84">
        <v>782414</v>
      </c>
      <c r="AD236" s="84">
        <v>1820</v>
      </c>
      <c r="AE236" s="84">
        <v>37958</v>
      </c>
      <c r="AF236" s="84">
        <v>0</v>
      </c>
      <c r="AG236" s="84">
        <v>0</v>
      </c>
      <c r="AH236" s="84">
        <v>38215</v>
      </c>
      <c r="AI236" s="84">
        <v>0</v>
      </c>
      <c r="AJ236" s="84">
        <v>38215</v>
      </c>
      <c r="AK236" s="84">
        <v>128694</v>
      </c>
      <c r="AL236" s="84">
        <v>1941</v>
      </c>
      <c r="AM236" s="84">
        <v>354160</v>
      </c>
      <c r="AN236" s="84">
        <v>109361</v>
      </c>
      <c r="AO236" s="84">
        <v>298232</v>
      </c>
      <c r="AP236" s="84">
        <v>18993</v>
      </c>
      <c r="AQ236" s="84">
        <v>28343569</v>
      </c>
      <c r="AR236" s="84">
        <v>2364086</v>
      </c>
      <c r="AS236" s="84">
        <v>7637145</v>
      </c>
      <c r="AT236" s="84">
        <v>0</v>
      </c>
      <c r="AU236" s="84">
        <v>0</v>
      </c>
      <c r="AV236" s="84">
        <v>15319439</v>
      </c>
      <c r="AW236" s="84">
        <v>0</v>
      </c>
      <c r="AX236" s="84">
        <v>0</v>
      </c>
      <c r="AY236" s="84">
        <v>47110</v>
      </c>
      <c r="AZ236" s="84">
        <v>749329</v>
      </c>
      <c r="BA236" s="84">
        <v>4086</v>
      </c>
      <c r="BB236" s="84">
        <v>26121195</v>
      </c>
      <c r="BC236" s="84">
        <v>11112</v>
      </c>
      <c r="BD236" s="84">
        <v>0</v>
      </c>
      <c r="BE236" s="84">
        <v>0</v>
      </c>
      <c r="BF236" s="84">
        <v>178313</v>
      </c>
      <c r="BG236" s="84">
        <v>7417</v>
      </c>
      <c r="BH236" s="84">
        <v>196842</v>
      </c>
      <c r="BI236" s="84">
        <v>2536877</v>
      </c>
      <c r="BJ236" s="84">
        <v>998199</v>
      </c>
      <c r="BK236" s="84">
        <v>0</v>
      </c>
      <c r="BL236" s="84">
        <v>1703</v>
      </c>
      <c r="BM236" s="84">
        <v>1703</v>
      </c>
      <c r="BN236" s="84">
        <v>0</v>
      </c>
      <c r="BO236" s="84">
        <v>0</v>
      </c>
      <c r="BP236" s="84">
        <v>0</v>
      </c>
      <c r="BQ236" s="84">
        <v>0</v>
      </c>
      <c r="BR236" s="84">
        <v>566555</v>
      </c>
      <c r="BS236" s="84">
        <v>909</v>
      </c>
      <c r="BT236" s="84">
        <v>0</v>
      </c>
      <c r="BU236" s="84">
        <v>0</v>
      </c>
      <c r="BV236" s="84">
        <v>565646</v>
      </c>
      <c r="BW236" s="84">
        <v>-2077802</v>
      </c>
      <c r="BX236" s="84">
        <v>-511345</v>
      </c>
      <c r="BY236" s="84">
        <v>28343569</v>
      </c>
      <c r="BZ236" s="84">
        <v>147172</v>
      </c>
      <c r="CA236" s="84">
        <v>463724</v>
      </c>
      <c r="CB236" s="84">
        <v>134124</v>
      </c>
      <c r="CC236" s="84">
        <v>432065</v>
      </c>
      <c r="CD236" s="84">
        <v>1177085</v>
      </c>
      <c r="CE236" s="84">
        <v>0</v>
      </c>
      <c r="CF236" s="84">
        <v>0</v>
      </c>
      <c r="CG236" s="84">
        <v>256136</v>
      </c>
      <c r="CH236" s="84">
        <v>256136</v>
      </c>
    </row>
    <row r="237" spans="1:86" x14ac:dyDescent="0.25">
      <c r="A237" s="84">
        <v>201112</v>
      </c>
      <c r="B237" s="84">
        <v>5201</v>
      </c>
      <c r="C237" s="85" t="s">
        <v>325</v>
      </c>
      <c r="D237" s="84">
        <v>734878</v>
      </c>
      <c r="E237" s="84">
        <v>419019</v>
      </c>
      <c r="F237" s="84">
        <v>315859</v>
      </c>
      <c r="G237" s="84">
        <v>3570</v>
      </c>
      <c r="H237" s="84">
        <v>51795</v>
      </c>
      <c r="I237" s="84">
        <v>2055</v>
      </c>
      <c r="J237" s="84">
        <v>369169</v>
      </c>
      <c r="K237" s="84">
        <v>-126626</v>
      </c>
      <c r="L237" s="84">
        <v>553594</v>
      </c>
      <c r="M237" s="84">
        <v>349586</v>
      </c>
      <c r="N237" s="84">
        <v>17298</v>
      </c>
      <c r="O237" s="84">
        <v>171</v>
      </c>
      <c r="P237" s="84">
        <v>274065</v>
      </c>
      <c r="Q237" s="84">
        <v>11217</v>
      </c>
      <c r="R237" s="84">
        <v>0</v>
      </c>
      <c r="S237" s="84">
        <v>166234</v>
      </c>
      <c r="T237" s="84">
        <v>38654</v>
      </c>
      <c r="U237" s="84">
        <v>127580</v>
      </c>
      <c r="V237" s="84">
        <v>648712</v>
      </c>
      <c r="W237" s="84">
        <v>0</v>
      </c>
      <c r="X237" s="84">
        <v>1105531</v>
      </c>
      <c r="Y237" s="84">
        <v>0</v>
      </c>
      <c r="Z237" s="84">
        <v>6736959</v>
      </c>
      <c r="AA237" s="84">
        <v>3070027</v>
      </c>
      <c r="AB237" s="84">
        <v>0</v>
      </c>
      <c r="AC237" s="84">
        <v>83755</v>
      </c>
      <c r="AD237" s="84">
        <v>0</v>
      </c>
      <c r="AE237" s="84">
        <v>1279</v>
      </c>
      <c r="AF237" s="84">
        <v>0</v>
      </c>
      <c r="AG237" s="84">
        <v>0</v>
      </c>
      <c r="AH237" s="84">
        <v>3090</v>
      </c>
      <c r="AI237" s="84">
        <v>0</v>
      </c>
      <c r="AJ237" s="84">
        <v>3090</v>
      </c>
      <c r="AK237" s="84">
        <v>38243</v>
      </c>
      <c r="AL237" s="84">
        <v>891</v>
      </c>
      <c r="AM237" s="84">
        <v>0</v>
      </c>
      <c r="AN237" s="84">
        <v>2136</v>
      </c>
      <c r="AO237" s="84">
        <v>1584143</v>
      </c>
      <c r="AP237" s="84">
        <v>3338</v>
      </c>
      <c r="AQ237" s="84">
        <v>13278104</v>
      </c>
      <c r="AR237" s="84">
        <v>635619</v>
      </c>
      <c r="AS237" s="84">
        <v>496618</v>
      </c>
      <c r="AT237" s="84">
        <v>0</v>
      </c>
      <c r="AU237" s="84">
        <v>0</v>
      </c>
      <c r="AV237" s="84">
        <v>8756434</v>
      </c>
      <c r="AW237" s="84">
        <v>0</v>
      </c>
      <c r="AX237" s="84">
        <v>0</v>
      </c>
      <c r="AY237" s="84">
        <v>0</v>
      </c>
      <c r="AZ237" s="84">
        <v>426058</v>
      </c>
      <c r="BA237" s="84">
        <v>1549</v>
      </c>
      <c r="BB237" s="84">
        <v>10316278</v>
      </c>
      <c r="BC237" s="84">
        <v>3982</v>
      </c>
      <c r="BD237" s="84">
        <v>38654</v>
      </c>
      <c r="BE237" s="84">
        <v>0</v>
      </c>
      <c r="BF237" s="84">
        <v>243397</v>
      </c>
      <c r="BG237" s="84">
        <v>1348214</v>
      </c>
      <c r="BH237" s="84">
        <v>1634247</v>
      </c>
      <c r="BI237" s="84">
        <v>0</v>
      </c>
      <c r="BJ237" s="84">
        <v>100000</v>
      </c>
      <c r="BK237" s="84">
        <v>1100000</v>
      </c>
      <c r="BL237" s="84">
        <v>0</v>
      </c>
      <c r="BM237" s="84">
        <v>0</v>
      </c>
      <c r="BN237" s="84">
        <v>0</v>
      </c>
      <c r="BO237" s="84">
        <v>0</v>
      </c>
      <c r="BP237" s="84">
        <v>0</v>
      </c>
      <c r="BQ237" s="84">
        <v>0</v>
      </c>
      <c r="BR237" s="84">
        <v>0</v>
      </c>
      <c r="BS237" s="84">
        <v>0</v>
      </c>
      <c r="BT237" s="84">
        <v>0</v>
      </c>
      <c r="BU237" s="84">
        <v>0</v>
      </c>
      <c r="BV237" s="84">
        <v>0</v>
      </c>
      <c r="BW237" s="84">
        <v>127579</v>
      </c>
      <c r="BX237" s="84">
        <v>1327579</v>
      </c>
      <c r="BY237" s="84">
        <v>13278104</v>
      </c>
      <c r="BZ237" s="84">
        <v>1640</v>
      </c>
      <c r="CA237" s="84">
        <v>52085</v>
      </c>
      <c r="CB237" s="84">
        <v>0</v>
      </c>
      <c r="CC237" s="84">
        <v>135851</v>
      </c>
      <c r="CD237" s="84">
        <v>189576</v>
      </c>
      <c r="CE237" s="84">
        <v>0</v>
      </c>
      <c r="CF237" s="84">
        <v>0</v>
      </c>
      <c r="CG237" s="84">
        <v>51091</v>
      </c>
      <c r="CH237" s="84">
        <v>51091</v>
      </c>
    </row>
    <row r="238" spans="1:86" x14ac:dyDescent="0.25">
      <c r="A238" s="84">
        <v>201212</v>
      </c>
      <c r="B238" s="84">
        <v>5201</v>
      </c>
      <c r="C238" s="85" t="s">
        <v>325</v>
      </c>
      <c r="D238" s="84">
        <v>282888</v>
      </c>
      <c r="E238" s="84">
        <v>95863</v>
      </c>
      <c r="F238" s="84">
        <v>187025</v>
      </c>
      <c r="G238" s="84">
        <v>2523</v>
      </c>
      <c r="H238" s="84">
        <v>5108</v>
      </c>
      <c r="I238" s="84">
        <v>815</v>
      </c>
      <c r="J238" s="84">
        <v>193841</v>
      </c>
      <c r="K238" s="84">
        <v>-91400</v>
      </c>
      <c r="L238" s="84">
        <v>596379</v>
      </c>
      <c r="M238" s="84">
        <v>210006</v>
      </c>
      <c r="N238" s="84">
        <v>5518</v>
      </c>
      <c r="O238" s="84">
        <v>9468</v>
      </c>
      <c r="P238" s="84">
        <v>319901</v>
      </c>
      <c r="Q238" s="84">
        <v>-477</v>
      </c>
      <c r="R238" s="84">
        <v>0</v>
      </c>
      <c r="S238" s="84">
        <v>153450</v>
      </c>
      <c r="T238" s="84">
        <v>38659</v>
      </c>
      <c r="U238" s="84">
        <v>114791</v>
      </c>
      <c r="V238" s="84">
        <v>139349</v>
      </c>
      <c r="W238" s="84">
        <v>0</v>
      </c>
      <c r="X238" s="84">
        <v>164216</v>
      </c>
      <c r="Y238" s="84">
        <v>0</v>
      </c>
      <c r="Z238" s="84">
        <v>3176329</v>
      </c>
      <c r="AA238" s="84">
        <v>1033422</v>
      </c>
      <c r="AB238" s="84">
        <v>0</v>
      </c>
      <c r="AC238" s="84">
        <v>56229</v>
      </c>
      <c r="AD238" s="84">
        <v>35100</v>
      </c>
      <c r="AE238" s="84">
        <v>303</v>
      </c>
      <c r="AF238" s="84">
        <v>0</v>
      </c>
      <c r="AG238" s="84">
        <v>0</v>
      </c>
      <c r="AH238" s="84">
        <v>0</v>
      </c>
      <c r="AI238" s="84">
        <v>0</v>
      </c>
      <c r="AJ238" s="84">
        <v>0</v>
      </c>
      <c r="AK238" s="84">
        <v>11048</v>
      </c>
      <c r="AL238" s="84">
        <v>0</v>
      </c>
      <c r="AM238" s="84">
        <v>0</v>
      </c>
      <c r="AN238" s="84">
        <v>6665</v>
      </c>
      <c r="AO238" s="84">
        <v>414868</v>
      </c>
      <c r="AP238" s="84">
        <v>1158</v>
      </c>
      <c r="AQ238" s="84">
        <v>5038687</v>
      </c>
      <c r="AR238" s="84">
        <v>264814</v>
      </c>
      <c r="AS238" s="84">
        <v>282489</v>
      </c>
      <c r="AT238" s="84">
        <v>0</v>
      </c>
      <c r="AU238" s="84">
        <v>0</v>
      </c>
      <c r="AV238" s="84">
        <v>2537898</v>
      </c>
      <c r="AW238" s="84">
        <v>0</v>
      </c>
      <c r="AX238" s="84">
        <v>60509</v>
      </c>
      <c r="AY238" s="84">
        <v>0</v>
      </c>
      <c r="AZ238" s="84">
        <v>155908</v>
      </c>
      <c r="BA238" s="84">
        <v>1212</v>
      </c>
      <c r="BB238" s="84">
        <v>3302830</v>
      </c>
      <c r="BC238" s="84">
        <v>79</v>
      </c>
      <c r="BD238" s="84">
        <v>16775</v>
      </c>
      <c r="BE238" s="84">
        <v>0</v>
      </c>
      <c r="BF238" s="84">
        <v>21496</v>
      </c>
      <c r="BG238" s="84">
        <v>1142716</v>
      </c>
      <c r="BH238" s="84">
        <v>1181066</v>
      </c>
      <c r="BI238" s="84">
        <v>0</v>
      </c>
      <c r="BJ238" s="84">
        <v>100000</v>
      </c>
      <c r="BK238" s="84">
        <v>340000</v>
      </c>
      <c r="BL238" s="84">
        <v>0</v>
      </c>
      <c r="BM238" s="84">
        <v>0</v>
      </c>
      <c r="BN238" s="84">
        <v>0</v>
      </c>
      <c r="BO238" s="84">
        <v>0</v>
      </c>
      <c r="BP238" s="84">
        <v>0</v>
      </c>
      <c r="BQ238" s="84">
        <v>0</v>
      </c>
      <c r="BR238" s="84">
        <v>0</v>
      </c>
      <c r="BS238" s="84">
        <v>0</v>
      </c>
      <c r="BT238" s="84">
        <v>0</v>
      </c>
      <c r="BU238" s="84">
        <v>0</v>
      </c>
      <c r="BV238" s="84">
        <v>0</v>
      </c>
      <c r="BW238" s="84">
        <v>114791</v>
      </c>
      <c r="BX238" s="84">
        <v>554791</v>
      </c>
      <c r="BY238" s="84">
        <v>5038687</v>
      </c>
      <c r="BZ238" s="84">
        <v>3</v>
      </c>
      <c r="CA238" s="84">
        <v>68847</v>
      </c>
      <c r="CB238" s="84">
        <v>0</v>
      </c>
      <c r="CC238" s="84">
        <v>31814</v>
      </c>
      <c r="CD238" s="84">
        <v>100664</v>
      </c>
      <c r="CE238" s="84">
        <v>0</v>
      </c>
      <c r="CF238" s="84">
        <v>0</v>
      </c>
      <c r="CG238" s="84">
        <v>17084</v>
      </c>
      <c r="CH238" s="84">
        <v>17084</v>
      </c>
    </row>
    <row r="239" spans="1:86" x14ac:dyDescent="0.25">
      <c r="A239" s="84">
        <v>200512</v>
      </c>
      <c r="B239" s="84">
        <v>5301</v>
      </c>
      <c r="C239" s="85" t="s">
        <v>328</v>
      </c>
      <c r="D239" s="84">
        <v>727094</v>
      </c>
      <c r="E239" s="84">
        <v>183640</v>
      </c>
      <c r="F239" s="84">
        <v>543454</v>
      </c>
      <c r="G239" s="84">
        <v>22460</v>
      </c>
      <c r="H239" s="84">
        <v>265426</v>
      </c>
      <c r="I239" s="84">
        <v>6175</v>
      </c>
      <c r="J239" s="84">
        <v>825165</v>
      </c>
      <c r="K239" s="84">
        <v>85024</v>
      </c>
      <c r="L239" s="84">
        <v>24346</v>
      </c>
      <c r="M239" s="84">
        <v>671135</v>
      </c>
      <c r="N239" s="84">
        <v>-806</v>
      </c>
      <c r="O239" s="84">
        <v>32461</v>
      </c>
      <c r="P239" s="84">
        <v>-19785</v>
      </c>
      <c r="Q239" s="84">
        <v>32121</v>
      </c>
      <c r="R239" s="84">
        <v>-103</v>
      </c>
      <c r="S239" s="84">
        <v>283548</v>
      </c>
      <c r="T239" s="84">
        <v>62470</v>
      </c>
      <c r="U239" s="84">
        <v>221078</v>
      </c>
      <c r="V239" s="84">
        <v>204007</v>
      </c>
      <c r="W239" s="84">
        <v>0</v>
      </c>
      <c r="X239" s="84">
        <v>3405935</v>
      </c>
      <c r="Y239" s="84">
        <v>0</v>
      </c>
      <c r="Z239" s="84">
        <v>9147135</v>
      </c>
      <c r="AA239" s="84">
        <v>5444438</v>
      </c>
      <c r="AB239" s="84">
        <v>0</v>
      </c>
      <c r="AC239" s="84">
        <v>722787</v>
      </c>
      <c r="AD239" s="84">
        <v>216465</v>
      </c>
      <c r="AE239" s="84">
        <v>76289</v>
      </c>
      <c r="AF239" s="84">
        <v>289645</v>
      </c>
      <c r="AG239" s="84">
        <v>0</v>
      </c>
      <c r="AH239" s="84">
        <v>459447</v>
      </c>
      <c r="AI239" s="84">
        <v>0</v>
      </c>
      <c r="AJ239" s="84">
        <v>459447</v>
      </c>
      <c r="AK239" s="84">
        <v>3467</v>
      </c>
      <c r="AL239" s="84">
        <v>2906</v>
      </c>
      <c r="AM239" s="84">
        <v>60630</v>
      </c>
      <c r="AN239" s="84">
        <v>0</v>
      </c>
      <c r="AO239" s="84">
        <v>104083</v>
      </c>
      <c r="AP239" s="84">
        <v>18120</v>
      </c>
      <c r="AQ239" s="84">
        <v>20155354</v>
      </c>
      <c r="AR239" s="84">
        <v>5113608</v>
      </c>
      <c r="AS239" s="84">
        <v>11612267</v>
      </c>
      <c r="AT239" s="84">
        <v>289645</v>
      </c>
      <c r="AU239" s="84">
        <v>0</v>
      </c>
      <c r="AV239" s="84">
        <v>0</v>
      </c>
      <c r="AW239" s="84">
        <v>0</v>
      </c>
      <c r="AX239" s="84">
        <v>0</v>
      </c>
      <c r="AY239" s="84">
        <v>0</v>
      </c>
      <c r="AZ239" s="84">
        <v>473655</v>
      </c>
      <c r="BA239" s="84">
        <v>18630</v>
      </c>
      <c r="BB239" s="84">
        <v>17507805</v>
      </c>
      <c r="BC239" s="84">
        <v>11800</v>
      </c>
      <c r="BD239" s="84">
        <v>0</v>
      </c>
      <c r="BE239" s="84">
        <v>0</v>
      </c>
      <c r="BF239" s="84">
        <v>22574</v>
      </c>
      <c r="BG239" s="84">
        <v>36173</v>
      </c>
      <c r="BH239" s="84">
        <v>70547</v>
      </c>
      <c r="BI239" s="84">
        <v>0</v>
      </c>
      <c r="BJ239" s="84">
        <v>300000</v>
      </c>
      <c r="BK239" s="84">
        <v>0</v>
      </c>
      <c r="BL239" s="84">
        <v>115888</v>
      </c>
      <c r="BM239" s="84">
        <v>115888</v>
      </c>
      <c r="BN239" s="84">
        <v>0</v>
      </c>
      <c r="BO239" s="84">
        <v>0</v>
      </c>
      <c r="BP239" s="84">
        <v>0</v>
      </c>
      <c r="BQ239" s="84">
        <v>0</v>
      </c>
      <c r="BR239" s="84">
        <v>151988</v>
      </c>
      <c r="BS239" s="84">
        <v>151988</v>
      </c>
      <c r="BT239" s="84">
        <v>0</v>
      </c>
      <c r="BU239" s="84">
        <v>0</v>
      </c>
      <c r="BV239" s="84">
        <v>0</v>
      </c>
      <c r="BW239" s="84">
        <v>2009126</v>
      </c>
      <c r="BX239" s="84">
        <v>2577002</v>
      </c>
      <c r="BY239" s="84">
        <v>20155354</v>
      </c>
      <c r="BZ239" s="84">
        <v>1339164</v>
      </c>
      <c r="CA239" s="84">
        <v>2305672</v>
      </c>
      <c r="CB239" s="84">
        <v>53227</v>
      </c>
      <c r="CC239" s="84">
        <v>765397</v>
      </c>
      <c r="CD239" s="84">
        <v>4463460</v>
      </c>
      <c r="CE239" s="84">
        <v>829958</v>
      </c>
      <c r="CF239" s="84">
        <v>0</v>
      </c>
      <c r="CG239" s="84">
        <v>25633</v>
      </c>
      <c r="CH239" s="84">
        <v>855591</v>
      </c>
    </row>
    <row r="240" spans="1:86" x14ac:dyDescent="0.25">
      <c r="A240" s="84">
        <v>200612</v>
      </c>
      <c r="B240" s="84">
        <v>5301</v>
      </c>
      <c r="C240" s="85" t="s">
        <v>328</v>
      </c>
      <c r="D240" s="84">
        <v>921609</v>
      </c>
      <c r="E240" s="84">
        <v>359683</v>
      </c>
      <c r="F240" s="84">
        <v>561926</v>
      </c>
      <c r="G240" s="84">
        <v>28436</v>
      </c>
      <c r="H240" s="84">
        <v>274816</v>
      </c>
      <c r="I240" s="84">
        <v>5797</v>
      </c>
      <c r="J240" s="84">
        <v>859381</v>
      </c>
      <c r="K240" s="84">
        <v>139457</v>
      </c>
      <c r="L240" s="84">
        <v>22046</v>
      </c>
      <c r="M240" s="84">
        <v>720535</v>
      </c>
      <c r="N240" s="84">
        <v>33788</v>
      </c>
      <c r="O240" s="84">
        <v>26483</v>
      </c>
      <c r="P240" s="84">
        <v>-72017</v>
      </c>
      <c r="Q240" s="84">
        <v>57896</v>
      </c>
      <c r="R240" s="84">
        <v>-228</v>
      </c>
      <c r="S240" s="84">
        <v>369763</v>
      </c>
      <c r="T240" s="84">
        <v>51089</v>
      </c>
      <c r="U240" s="84">
        <v>318674</v>
      </c>
      <c r="V240" s="84">
        <v>227495</v>
      </c>
      <c r="W240" s="84">
        <v>0</v>
      </c>
      <c r="X240" s="84">
        <v>4105889</v>
      </c>
      <c r="Y240" s="84">
        <v>0</v>
      </c>
      <c r="Z240" s="84">
        <v>11158237</v>
      </c>
      <c r="AA240" s="84">
        <v>4668788</v>
      </c>
      <c r="AB240" s="84">
        <v>0</v>
      </c>
      <c r="AC240" s="84">
        <v>775974</v>
      </c>
      <c r="AD240" s="84">
        <v>260541</v>
      </c>
      <c r="AE240" s="84">
        <v>82912</v>
      </c>
      <c r="AF240" s="84">
        <v>287580</v>
      </c>
      <c r="AG240" s="84">
        <v>0</v>
      </c>
      <c r="AH240" s="84">
        <v>413644</v>
      </c>
      <c r="AI240" s="84">
        <v>0</v>
      </c>
      <c r="AJ240" s="84">
        <v>413644</v>
      </c>
      <c r="AK240" s="84">
        <v>7693</v>
      </c>
      <c r="AL240" s="84">
        <v>21030</v>
      </c>
      <c r="AM240" s="84">
        <v>60545</v>
      </c>
      <c r="AN240" s="84">
        <v>0</v>
      </c>
      <c r="AO240" s="84">
        <v>177275</v>
      </c>
      <c r="AP240" s="84">
        <v>18443</v>
      </c>
      <c r="AQ240" s="84">
        <v>22266046</v>
      </c>
      <c r="AR240" s="84">
        <v>6410778</v>
      </c>
      <c r="AS240" s="84">
        <v>12347833</v>
      </c>
      <c r="AT240" s="84">
        <v>287580</v>
      </c>
      <c r="AU240" s="84">
        <v>0</v>
      </c>
      <c r="AV240" s="84">
        <v>0</v>
      </c>
      <c r="AW240" s="84">
        <v>0</v>
      </c>
      <c r="AX240" s="84">
        <v>0</v>
      </c>
      <c r="AY240" s="84">
        <v>0</v>
      </c>
      <c r="AZ240" s="84">
        <v>319281</v>
      </c>
      <c r="BA240" s="84">
        <v>169</v>
      </c>
      <c r="BB240" s="84">
        <v>19365641</v>
      </c>
      <c r="BC240" s="84">
        <v>13300</v>
      </c>
      <c r="BD240" s="84">
        <v>0</v>
      </c>
      <c r="BE240" s="84">
        <v>0</v>
      </c>
      <c r="BF240" s="84">
        <v>24520</v>
      </c>
      <c r="BG240" s="84">
        <v>36576</v>
      </c>
      <c r="BH240" s="84">
        <v>74396</v>
      </c>
      <c r="BI240" s="84">
        <v>0</v>
      </c>
      <c r="BJ240" s="84">
        <v>300000</v>
      </c>
      <c r="BK240" s="84">
        <v>0</v>
      </c>
      <c r="BL240" s="84">
        <v>91221</v>
      </c>
      <c r="BM240" s="84">
        <v>91221</v>
      </c>
      <c r="BN240" s="84">
        <v>0</v>
      </c>
      <c r="BO240" s="84">
        <v>0</v>
      </c>
      <c r="BP240" s="84">
        <v>0</v>
      </c>
      <c r="BQ240" s="84">
        <v>0</v>
      </c>
      <c r="BR240" s="84">
        <v>202689</v>
      </c>
      <c r="BS240" s="84">
        <v>202689</v>
      </c>
      <c r="BT240" s="84">
        <v>0</v>
      </c>
      <c r="BU240" s="84">
        <v>0</v>
      </c>
      <c r="BV240" s="84">
        <v>0</v>
      </c>
      <c r="BW240" s="84">
        <v>2232099</v>
      </c>
      <c r="BX240" s="84">
        <v>2826009</v>
      </c>
      <c r="BY240" s="84">
        <v>22266046</v>
      </c>
      <c r="BZ240" s="84">
        <v>1207117</v>
      </c>
      <c r="CA240" s="84">
        <v>2849780</v>
      </c>
      <c r="CB240" s="84">
        <v>12835</v>
      </c>
      <c r="CC240" s="84">
        <v>784923</v>
      </c>
      <c r="CD240" s="84">
        <v>4854655</v>
      </c>
      <c r="CE240" s="84">
        <v>1118145</v>
      </c>
      <c r="CF240" s="84">
        <v>0</v>
      </c>
      <c r="CG240" s="84">
        <v>21970</v>
      </c>
      <c r="CH240" s="84">
        <v>1140115</v>
      </c>
    </row>
    <row r="241" spans="1:86" x14ac:dyDescent="0.25">
      <c r="A241" s="84">
        <v>200712</v>
      </c>
      <c r="B241" s="84">
        <v>5301</v>
      </c>
      <c r="C241" s="85" t="s">
        <v>328</v>
      </c>
      <c r="D241" s="84">
        <v>1227632</v>
      </c>
      <c r="E241" s="84">
        <v>617860</v>
      </c>
      <c r="F241" s="84">
        <v>609772</v>
      </c>
      <c r="G241" s="84">
        <v>22579</v>
      </c>
      <c r="H241" s="84">
        <v>288380</v>
      </c>
      <c r="I241" s="84">
        <v>5900</v>
      </c>
      <c r="J241" s="84">
        <v>914831</v>
      </c>
      <c r="K241" s="84">
        <v>-2054</v>
      </c>
      <c r="L241" s="84">
        <v>24079</v>
      </c>
      <c r="M241" s="84">
        <v>779222</v>
      </c>
      <c r="N241" s="84">
        <v>20181</v>
      </c>
      <c r="O241" s="84">
        <v>33873</v>
      </c>
      <c r="P241" s="84">
        <v>-27374</v>
      </c>
      <c r="Q241" s="84">
        <v>98370</v>
      </c>
      <c r="R241" s="84">
        <v>-25</v>
      </c>
      <c r="S241" s="84">
        <v>229299</v>
      </c>
      <c r="T241" s="84">
        <v>36796</v>
      </c>
      <c r="U241" s="84">
        <v>192503</v>
      </c>
      <c r="V241" s="84">
        <v>278097</v>
      </c>
      <c r="W241" s="84">
        <v>0</v>
      </c>
      <c r="X241" s="84">
        <v>4444395</v>
      </c>
      <c r="Y241" s="84">
        <v>0</v>
      </c>
      <c r="Z241" s="84">
        <v>13255086</v>
      </c>
      <c r="AA241" s="84">
        <v>5551720</v>
      </c>
      <c r="AB241" s="84">
        <v>0</v>
      </c>
      <c r="AC241" s="84">
        <v>780972</v>
      </c>
      <c r="AD241" s="84">
        <v>341324</v>
      </c>
      <c r="AE241" s="84">
        <v>89437</v>
      </c>
      <c r="AF241" s="84">
        <v>288522</v>
      </c>
      <c r="AG241" s="84">
        <v>0</v>
      </c>
      <c r="AH241" s="84">
        <v>397640</v>
      </c>
      <c r="AI241" s="84">
        <v>0</v>
      </c>
      <c r="AJ241" s="84">
        <v>397640</v>
      </c>
      <c r="AK241" s="84">
        <v>17938</v>
      </c>
      <c r="AL241" s="84">
        <v>14965</v>
      </c>
      <c r="AM241" s="84">
        <v>55754</v>
      </c>
      <c r="AN241" s="84">
        <v>0</v>
      </c>
      <c r="AO241" s="84">
        <v>186651</v>
      </c>
      <c r="AP241" s="84">
        <v>19403</v>
      </c>
      <c r="AQ241" s="84">
        <v>25721904</v>
      </c>
      <c r="AR241" s="84">
        <v>7660461</v>
      </c>
      <c r="AS241" s="84">
        <v>14287422</v>
      </c>
      <c r="AT241" s="84">
        <v>288522</v>
      </c>
      <c r="AU241" s="84">
        <v>0</v>
      </c>
      <c r="AV241" s="84">
        <v>0</v>
      </c>
      <c r="AW241" s="84">
        <v>0</v>
      </c>
      <c r="AX241" s="84">
        <v>0</v>
      </c>
      <c r="AY241" s="84">
        <v>0</v>
      </c>
      <c r="AZ241" s="84">
        <v>434246</v>
      </c>
      <c r="BA241" s="84">
        <v>21504</v>
      </c>
      <c r="BB241" s="84">
        <v>22692155</v>
      </c>
      <c r="BC241" s="84">
        <v>13600</v>
      </c>
      <c r="BD241" s="84">
        <v>0</v>
      </c>
      <c r="BE241" s="84">
        <v>0</v>
      </c>
      <c r="BF241" s="84">
        <v>27892</v>
      </c>
      <c r="BG241" s="84">
        <v>36946</v>
      </c>
      <c r="BH241" s="84">
        <v>78438</v>
      </c>
      <c r="BI241" s="84">
        <v>0</v>
      </c>
      <c r="BJ241" s="84">
        <v>300000</v>
      </c>
      <c r="BK241" s="84">
        <v>0</v>
      </c>
      <c r="BL241" s="84">
        <v>84020</v>
      </c>
      <c r="BM241" s="84">
        <v>84020</v>
      </c>
      <c r="BN241" s="84">
        <v>0</v>
      </c>
      <c r="BO241" s="84">
        <v>0</v>
      </c>
      <c r="BP241" s="84">
        <v>0</v>
      </c>
      <c r="BQ241" s="84">
        <v>0</v>
      </c>
      <c r="BR241" s="84">
        <v>289996</v>
      </c>
      <c r="BS241" s="84">
        <v>289996</v>
      </c>
      <c r="BT241" s="84">
        <v>0</v>
      </c>
      <c r="BU241" s="84">
        <v>0</v>
      </c>
      <c r="BV241" s="84">
        <v>0</v>
      </c>
      <c r="BW241" s="84">
        <v>2277295</v>
      </c>
      <c r="BX241" s="84">
        <v>2951311</v>
      </c>
      <c r="BY241" s="84">
        <v>25721904</v>
      </c>
      <c r="BZ241" s="84">
        <v>1132017</v>
      </c>
      <c r="CA241" s="84">
        <v>3172164</v>
      </c>
      <c r="CB241" s="84">
        <v>10557</v>
      </c>
      <c r="CC241" s="84">
        <v>748763</v>
      </c>
      <c r="CD241" s="84">
        <v>5063501</v>
      </c>
      <c r="CE241" s="84">
        <v>361988</v>
      </c>
      <c r="CF241" s="84">
        <v>0</v>
      </c>
      <c r="CG241" s="84">
        <v>22198</v>
      </c>
      <c r="CH241" s="84">
        <v>384186</v>
      </c>
    </row>
    <row r="242" spans="1:86" x14ac:dyDescent="0.25">
      <c r="A242" s="84">
        <v>200812</v>
      </c>
      <c r="B242" s="84">
        <v>5301</v>
      </c>
      <c r="C242" s="85" t="s">
        <v>328</v>
      </c>
      <c r="D242" s="84">
        <v>1543543</v>
      </c>
      <c r="E242" s="84">
        <v>839838</v>
      </c>
      <c r="F242" s="84">
        <v>703705</v>
      </c>
      <c r="G242" s="84">
        <v>30956</v>
      </c>
      <c r="H242" s="84">
        <v>265941</v>
      </c>
      <c r="I242" s="84">
        <v>6071</v>
      </c>
      <c r="J242" s="84">
        <v>994531</v>
      </c>
      <c r="K242" s="84">
        <v>-72427</v>
      </c>
      <c r="L242" s="84">
        <v>28056</v>
      </c>
      <c r="M242" s="84">
        <v>817285</v>
      </c>
      <c r="N242" s="84">
        <v>2253</v>
      </c>
      <c r="O242" s="84">
        <v>53312</v>
      </c>
      <c r="P242" s="84">
        <v>120649</v>
      </c>
      <c r="Q242" s="84">
        <v>-47160</v>
      </c>
      <c r="R242" s="84">
        <v>77</v>
      </c>
      <c r="S242" s="84">
        <v>-90422</v>
      </c>
      <c r="T242" s="84">
        <v>-30650</v>
      </c>
      <c r="U242" s="84">
        <v>-59772</v>
      </c>
      <c r="V242" s="84">
        <v>299875</v>
      </c>
      <c r="W242" s="84">
        <v>0</v>
      </c>
      <c r="X242" s="84">
        <v>2893564</v>
      </c>
      <c r="Y242" s="84">
        <v>0</v>
      </c>
      <c r="Z242" s="84">
        <v>17401113</v>
      </c>
      <c r="AA242" s="84">
        <v>8723912</v>
      </c>
      <c r="AB242" s="84">
        <v>0</v>
      </c>
      <c r="AC242" s="84">
        <v>971023</v>
      </c>
      <c r="AD242" s="84">
        <v>322195</v>
      </c>
      <c r="AE242" s="84">
        <v>56554</v>
      </c>
      <c r="AF242" s="84">
        <v>253267</v>
      </c>
      <c r="AG242" s="84">
        <v>19501</v>
      </c>
      <c r="AH242" s="84">
        <v>443568</v>
      </c>
      <c r="AI242" s="84">
        <v>0</v>
      </c>
      <c r="AJ242" s="84">
        <v>443568</v>
      </c>
      <c r="AK242" s="84">
        <v>22608</v>
      </c>
      <c r="AL242" s="84">
        <v>2639</v>
      </c>
      <c r="AM242" s="84">
        <v>86016</v>
      </c>
      <c r="AN242" s="84">
        <v>0</v>
      </c>
      <c r="AO242" s="84">
        <v>301187</v>
      </c>
      <c r="AP242" s="84">
        <v>22385</v>
      </c>
      <c r="AQ242" s="84">
        <v>31819407</v>
      </c>
      <c r="AR242" s="84">
        <v>8320133</v>
      </c>
      <c r="AS242" s="84">
        <v>18826269</v>
      </c>
      <c r="AT242" s="84">
        <v>253267</v>
      </c>
      <c r="AU242" s="84">
        <v>0</v>
      </c>
      <c r="AV242" s="84">
        <v>499487</v>
      </c>
      <c r="AW242" s="84">
        <v>0</v>
      </c>
      <c r="AX242" s="84">
        <v>0</v>
      </c>
      <c r="AY242" s="84">
        <v>0</v>
      </c>
      <c r="AZ242" s="84">
        <v>641471</v>
      </c>
      <c r="BA242" s="84">
        <v>21483</v>
      </c>
      <c r="BB242" s="84">
        <v>28562110</v>
      </c>
      <c r="BC242" s="84">
        <v>13413</v>
      </c>
      <c r="BD242" s="84">
        <v>0</v>
      </c>
      <c r="BE242" s="84">
        <v>0</v>
      </c>
      <c r="BF242" s="84">
        <v>25402</v>
      </c>
      <c r="BG242" s="84">
        <v>42943</v>
      </c>
      <c r="BH242" s="84">
        <v>81758</v>
      </c>
      <c r="BI242" s="84">
        <v>328000</v>
      </c>
      <c r="BJ242" s="84">
        <v>300000</v>
      </c>
      <c r="BK242" s="84">
        <v>0</v>
      </c>
      <c r="BL242" s="84">
        <v>100020</v>
      </c>
      <c r="BM242" s="84">
        <v>100020</v>
      </c>
      <c r="BN242" s="84">
        <v>0</v>
      </c>
      <c r="BO242" s="84">
        <v>0</v>
      </c>
      <c r="BP242" s="84">
        <v>0</v>
      </c>
      <c r="BQ242" s="84">
        <v>0</v>
      </c>
      <c r="BR242" s="84">
        <v>228338</v>
      </c>
      <c r="BS242" s="84">
        <v>228338</v>
      </c>
      <c r="BT242" s="84">
        <v>0</v>
      </c>
      <c r="BU242" s="84">
        <v>0</v>
      </c>
      <c r="BV242" s="84">
        <v>0</v>
      </c>
      <c r="BW242" s="84">
        <v>2219181</v>
      </c>
      <c r="BX242" s="84">
        <v>2847539</v>
      </c>
      <c r="BY242" s="84">
        <v>31819407</v>
      </c>
      <c r="BZ242" s="84">
        <v>812922</v>
      </c>
      <c r="CA242" s="84">
        <v>169233</v>
      </c>
      <c r="CB242" s="84">
        <v>1372</v>
      </c>
      <c r="CC242" s="84">
        <v>1411500</v>
      </c>
      <c r="CD242" s="84">
        <v>2395027</v>
      </c>
      <c r="CE242" s="84">
        <v>272337</v>
      </c>
      <c r="CF242" s="84">
        <v>0</v>
      </c>
      <c r="CG242" s="84">
        <v>1421073</v>
      </c>
      <c r="CH242" s="84">
        <v>1693410</v>
      </c>
    </row>
    <row r="243" spans="1:86" x14ac:dyDescent="0.25">
      <c r="A243" s="84">
        <v>200912</v>
      </c>
      <c r="B243" s="84">
        <v>5301</v>
      </c>
      <c r="C243" s="85" t="s">
        <v>328</v>
      </c>
      <c r="D243" s="84">
        <v>1485816</v>
      </c>
      <c r="E243" s="84">
        <v>586851</v>
      </c>
      <c r="F243" s="84">
        <v>898965</v>
      </c>
      <c r="G243" s="84">
        <v>14742</v>
      </c>
      <c r="H243" s="84">
        <v>275696</v>
      </c>
      <c r="I243" s="84">
        <v>5665</v>
      </c>
      <c r="J243" s="84">
        <v>1183738</v>
      </c>
      <c r="K243" s="84">
        <v>276784</v>
      </c>
      <c r="L243" s="84">
        <v>30709</v>
      </c>
      <c r="M243" s="84">
        <v>937805</v>
      </c>
      <c r="N243" s="84">
        <v>16803</v>
      </c>
      <c r="O243" s="84">
        <v>120556</v>
      </c>
      <c r="P243" s="84">
        <v>289878</v>
      </c>
      <c r="Q243" s="84">
        <v>-10568</v>
      </c>
      <c r="R243" s="84">
        <v>-3142</v>
      </c>
      <c r="S243" s="84">
        <v>112479</v>
      </c>
      <c r="T243" s="84">
        <v>36898</v>
      </c>
      <c r="U243" s="84">
        <v>75581</v>
      </c>
      <c r="V243" s="84">
        <v>294363</v>
      </c>
      <c r="W243" s="84">
        <v>0</v>
      </c>
      <c r="X243" s="84">
        <v>2230099</v>
      </c>
      <c r="Y243" s="84">
        <v>0</v>
      </c>
      <c r="Z243" s="84">
        <v>16954659</v>
      </c>
      <c r="AA243" s="84">
        <v>8722428</v>
      </c>
      <c r="AB243" s="84">
        <v>0</v>
      </c>
      <c r="AC243" s="84">
        <v>826116</v>
      </c>
      <c r="AD243" s="84">
        <v>317261</v>
      </c>
      <c r="AE243" s="84">
        <v>63853</v>
      </c>
      <c r="AF243" s="84">
        <v>307761</v>
      </c>
      <c r="AG243" s="84">
        <v>10509</v>
      </c>
      <c r="AH243" s="84">
        <v>461063</v>
      </c>
      <c r="AI243" s="84">
        <v>0</v>
      </c>
      <c r="AJ243" s="84">
        <v>461063</v>
      </c>
      <c r="AK243" s="84">
        <v>27412</v>
      </c>
      <c r="AL243" s="84">
        <v>1968</v>
      </c>
      <c r="AM243" s="84">
        <v>48926</v>
      </c>
      <c r="AN243" s="84">
        <v>5548</v>
      </c>
      <c r="AO243" s="84">
        <v>215646</v>
      </c>
      <c r="AP243" s="84">
        <v>24473</v>
      </c>
      <c r="AQ243" s="84">
        <v>30512085</v>
      </c>
      <c r="AR243" s="84">
        <v>4390766</v>
      </c>
      <c r="AS243" s="84">
        <v>21098485</v>
      </c>
      <c r="AT243" s="84">
        <v>307761</v>
      </c>
      <c r="AU243" s="84">
        <v>0</v>
      </c>
      <c r="AV243" s="84">
        <v>812669</v>
      </c>
      <c r="AW243" s="84">
        <v>0</v>
      </c>
      <c r="AX243" s="84">
        <v>0</v>
      </c>
      <c r="AY243" s="84">
        <v>2237</v>
      </c>
      <c r="AZ243" s="84">
        <v>464510</v>
      </c>
      <c r="BA243" s="84">
        <v>23639</v>
      </c>
      <c r="BB243" s="84">
        <v>27100067</v>
      </c>
      <c r="BC243" s="84">
        <v>14133</v>
      </c>
      <c r="BD243" s="84">
        <v>0</v>
      </c>
      <c r="BE243" s="84">
        <v>0</v>
      </c>
      <c r="BF243" s="84">
        <v>76961</v>
      </c>
      <c r="BG243" s="84">
        <v>53214</v>
      </c>
      <c r="BH243" s="84">
        <v>144308</v>
      </c>
      <c r="BI243" s="84">
        <v>328000</v>
      </c>
      <c r="BJ243" s="84">
        <v>300000</v>
      </c>
      <c r="BK243" s="84">
        <v>0</v>
      </c>
      <c r="BL243" s="84">
        <v>116610</v>
      </c>
      <c r="BM243" s="84">
        <v>116610</v>
      </c>
      <c r="BN243" s="84">
        <v>0</v>
      </c>
      <c r="BO243" s="84">
        <v>0</v>
      </c>
      <c r="BP243" s="84">
        <v>0</v>
      </c>
      <c r="BQ243" s="84">
        <v>0</v>
      </c>
      <c r="BR243" s="84">
        <v>217770</v>
      </c>
      <c r="BS243" s="84">
        <v>217770</v>
      </c>
      <c r="BT243" s="84">
        <v>0</v>
      </c>
      <c r="BU243" s="84">
        <v>0</v>
      </c>
      <c r="BV243" s="84">
        <v>0</v>
      </c>
      <c r="BW243" s="84">
        <v>2305330</v>
      </c>
      <c r="BX243" s="84">
        <v>2939710</v>
      </c>
      <c r="BY243" s="84">
        <v>30512085</v>
      </c>
      <c r="BZ243" s="84">
        <v>986892</v>
      </c>
      <c r="CA243" s="84">
        <v>153126</v>
      </c>
      <c r="CB243" s="84">
        <v>18098</v>
      </c>
      <c r="CC243" s="84">
        <v>1346269</v>
      </c>
      <c r="CD243" s="84">
        <v>2504385</v>
      </c>
      <c r="CE243" s="84">
        <v>1698882</v>
      </c>
      <c r="CF243" s="84">
        <v>0</v>
      </c>
      <c r="CG243" s="84">
        <v>20691</v>
      </c>
      <c r="CH243" s="84">
        <v>1719573</v>
      </c>
    </row>
    <row r="244" spans="1:86" x14ac:dyDescent="0.25">
      <c r="A244" s="84">
        <v>201012</v>
      </c>
      <c r="B244" s="84">
        <v>5301</v>
      </c>
      <c r="C244" s="85" t="s">
        <v>328</v>
      </c>
      <c r="D244" s="84">
        <v>1211823</v>
      </c>
      <c r="E244" s="84">
        <v>296759</v>
      </c>
      <c r="F244" s="84">
        <v>915064</v>
      </c>
      <c r="G244" s="84">
        <v>49727</v>
      </c>
      <c r="H244" s="84">
        <v>318680</v>
      </c>
      <c r="I244" s="84">
        <v>18628</v>
      </c>
      <c r="J244" s="84">
        <v>1264843</v>
      </c>
      <c r="K244" s="84">
        <v>26968</v>
      </c>
      <c r="L244" s="84">
        <v>30779</v>
      </c>
      <c r="M244" s="84">
        <v>1005347</v>
      </c>
      <c r="N244" s="84">
        <v>12630</v>
      </c>
      <c r="O244" s="84">
        <v>89880</v>
      </c>
      <c r="P244" s="84">
        <v>208984</v>
      </c>
      <c r="Q244" s="84">
        <v>116672</v>
      </c>
      <c r="R244" s="84">
        <v>0</v>
      </c>
      <c r="S244" s="84">
        <v>122421</v>
      </c>
      <c r="T244" s="84">
        <v>-11426</v>
      </c>
      <c r="U244" s="84">
        <v>133847</v>
      </c>
      <c r="V244" s="84">
        <v>400712</v>
      </c>
      <c r="W244" s="84">
        <v>0</v>
      </c>
      <c r="X244" s="84">
        <v>1800651</v>
      </c>
      <c r="Y244" s="84">
        <v>0</v>
      </c>
      <c r="Z244" s="84">
        <v>16917430</v>
      </c>
      <c r="AA244" s="84">
        <v>10464216</v>
      </c>
      <c r="AB244" s="84">
        <v>0</v>
      </c>
      <c r="AC244" s="84">
        <v>867193</v>
      </c>
      <c r="AD244" s="84">
        <v>410437</v>
      </c>
      <c r="AE244" s="84">
        <v>78974</v>
      </c>
      <c r="AF244" s="84">
        <v>352955</v>
      </c>
      <c r="AG244" s="84">
        <v>1640</v>
      </c>
      <c r="AH244" s="84">
        <v>524995</v>
      </c>
      <c r="AI244" s="84">
        <v>0</v>
      </c>
      <c r="AJ244" s="84">
        <v>524995</v>
      </c>
      <c r="AK244" s="84">
        <v>39354</v>
      </c>
      <c r="AL244" s="84">
        <v>1361</v>
      </c>
      <c r="AM244" s="84">
        <v>60233</v>
      </c>
      <c r="AN244" s="84">
        <v>3186</v>
      </c>
      <c r="AO244" s="84">
        <v>395385</v>
      </c>
      <c r="AP244" s="84">
        <v>25446</v>
      </c>
      <c r="AQ244" s="84">
        <v>32344168</v>
      </c>
      <c r="AR244" s="84">
        <v>2877014</v>
      </c>
      <c r="AS244" s="84">
        <v>20589494</v>
      </c>
      <c r="AT244" s="84">
        <v>352955</v>
      </c>
      <c r="AU244" s="84">
        <v>0</v>
      </c>
      <c r="AV244" s="84">
        <v>3613450</v>
      </c>
      <c r="AW244" s="84">
        <v>0</v>
      </c>
      <c r="AX244" s="84">
        <v>0</v>
      </c>
      <c r="AY244" s="84">
        <v>0</v>
      </c>
      <c r="AZ244" s="84">
        <v>1257531</v>
      </c>
      <c r="BA244" s="84">
        <v>23935</v>
      </c>
      <c r="BB244" s="84">
        <v>28714379</v>
      </c>
      <c r="BC244" s="84">
        <v>10300</v>
      </c>
      <c r="BD244" s="84">
        <v>0</v>
      </c>
      <c r="BE244" s="84">
        <v>0</v>
      </c>
      <c r="BF244" s="84">
        <v>119870</v>
      </c>
      <c r="BG244" s="84">
        <v>53395</v>
      </c>
      <c r="BH244" s="84">
        <v>183565</v>
      </c>
      <c r="BI244" s="84">
        <v>328000</v>
      </c>
      <c r="BJ244" s="84">
        <v>300000</v>
      </c>
      <c r="BK244" s="84">
        <v>0</v>
      </c>
      <c r="BL244" s="84">
        <v>161276</v>
      </c>
      <c r="BM244" s="84">
        <v>161276</v>
      </c>
      <c r="BN244" s="84">
        <v>0</v>
      </c>
      <c r="BO244" s="84">
        <v>0</v>
      </c>
      <c r="BP244" s="84">
        <v>0</v>
      </c>
      <c r="BQ244" s="84">
        <v>0</v>
      </c>
      <c r="BR244" s="84">
        <v>326068</v>
      </c>
      <c r="BS244" s="84">
        <v>326068</v>
      </c>
      <c r="BT244" s="84">
        <v>0</v>
      </c>
      <c r="BU244" s="84">
        <v>0</v>
      </c>
      <c r="BV244" s="84">
        <v>0</v>
      </c>
      <c r="BW244" s="84">
        <v>2330880</v>
      </c>
      <c r="BX244" s="84">
        <v>3118224</v>
      </c>
      <c r="BY244" s="84">
        <v>32344168</v>
      </c>
      <c r="BZ244" s="84">
        <v>645707</v>
      </c>
      <c r="CA244" s="84">
        <v>140781</v>
      </c>
      <c r="CB244" s="84">
        <v>15078</v>
      </c>
      <c r="CC244" s="84">
        <v>1333671</v>
      </c>
      <c r="CD244" s="84">
        <v>2135237</v>
      </c>
      <c r="CE244" s="84">
        <v>1554828</v>
      </c>
      <c r="CF244" s="84">
        <v>0</v>
      </c>
      <c r="CG244" s="84">
        <v>23821</v>
      </c>
      <c r="CH244" s="84">
        <v>1578649</v>
      </c>
    </row>
    <row r="245" spans="1:86" x14ac:dyDescent="0.25">
      <c r="A245" s="84">
        <v>201112</v>
      </c>
      <c r="B245" s="84">
        <v>5301</v>
      </c>
      <c r="C245" s="85" t="s">
        <v>328</v>
      </c>
      <c r="D245" s="84">
        <v>1413527</v>
      </c>
      <c r="E245" s="84">
        <v>377331</v>
      </c>
      <c r="F245" s="84">
        <v>1036196</v>
      </c>
      <c r="G245" s="84">
        <v>32643</v>
      </c>
      <c r="H245" s="84">
        <v>325480</v>
      </c>
      <c r="I245" s="84">
        <v>52147</v>
      </c>
      <c r="J245" s="84">
        <v>1342172</v>
      </c>
      <c r="K245" s="84">
        <v>-220870</v>
      </c>
      <c r="L245" s="84">
        <v>32685</v>
      </c>
      <c r="M245" s="84">
        <v>1008150</v>
      </c>
      <c r="N245" s="84">
        <v>8717</v>
      </c>
      <c r="O245" s="84">
        <v>67280</v>
      </c>
      <c r="P245" s="84">
        <v>199509</v>
      </c>
      <c r="Q245" s="84">
        <v>127321</v>
      </c>
      <c r="R245" s="84">
        <v>0</v>
      </c>
      <c r="S245" s="84">
        <v>-2348</v>
      </c>
      <c r="T245" s="84">
        <v>-40419</v>
      </c>
      <c r="U245" s="84">
        <v>38071</v>
      </c>
      <c r="V245" s="84">
        <v>383340</v>
      </c>
      <c r="W245" s="84">
        <v>0</v>
      </c>
      <c r="X245" s="84">
        <v>973169</v>
      </c>
      <c r="Y245" s="84">
        <v>0</v>
      </c>
      <c r="Z245" s="84">
        <v>16948118</v>
      </c>
      <c r="AA245" s="84">
        <v>13034557</v>
      </c>
      <c r="AB245" s="84">
        <v>0</v>
      </c>
      <c r="AC245" s="84">
        <v>866677</v>
      </c>
      <c r="AD245" s="84">
        <v>802813</v>
      </c>
      <c r="AE245" s="84">
        <v>95236</v>
      </c>
      <c r="AF245" s="84">
        <v>366499</v>
      </c>
      <c r="AG245" s="84">
        <v>1878</v>
      </c>
      <c r="AH245" s="84">
        <v>608654</v>
      </c>
      <c r="AI245" s="84">
        <v>55000</v>
      </c>
      <c r="AJ245" s="84">
        <v>553654</v>
      </c>
      <c r="AK245" s="84">
        <v>47529</v>
      </c>
      <c r="AL245" s="84">
        <v>1376</v>
      </c>
      <c r="AM245" s="84">
        <v>100653</v>
      </c>
      <c r="AN245" s="84">
        <v>2567</v>
      </c>
      <c r="AO245" s="84">
        <v>314826</v>
      </c>
      <c r="AP245" s="84">
        <v>22312</v>
      </c>
      <c r="AQ245" s="84">
        <v>34570204</v>
      </c>
      <c r="AR245" s="84">
        <v>3448197</v>
      </c>
      <c r="AS245" s="84">
        <v>22566132</v>
      </c>
      <c r="AT245" s="84">
        <v>366499</v>
      </c>
      <c r="AU245" s="84">
        <v>0</v>
      </c>
      <c r="AV245" s="84">
        <v>3630918</v>
      </c>
      <c r="AW245" s="84">
        <v>0</v>
      </c>
      <c r="AX245" s="84">
        <v>0</v>
      </c>
      <c r="AY245" s="84">
        <v>0</v>
      </c>
      <c r="AZ245" s="84">
        <v>596649</v>
      </c>
      <c r="BA245" s="84">
        <v>24750</v>
      </c>
      <c r="BB245" s="84">
        <v>30633145</v>
      </c>
      <c r="BC245" s="84">
        <v>8673</v>
      </c>
      <c r="BD245" s="84">
        <v>0</v>
      </c>
      <c r="BE245" s="84">
        <v>0</v>
      </c>
      <c r="BF245" s="84">
        <v>9825</v>
      </c>
      <c r="BG245" s="84">
        <v>42681</v>
      </c>
      <c r="BH245" s="84">
        <v>61179</v>
      </c>
      <c r="BI245" s="84">
        <v>718620</v>
      </c>
      <c r="BJ245" s="84">
        <v>300000</v>
      </c>
      <c r="BK245" s="84">
        <v>0</v>
      </c>
      <c r="BL245" s="84">
        <v>186241</v>
      </c>
      <c r="BM245" s="84">
        <v>186241</v>
      </c>
      <c r="BN245" s="84">
        <v>0</v>
      </c>
      <c r="BO245" s="84">
        <v>0</v>
      </c>
      <c r="BP245" s="84">
        <v>0</v>
      </c>
      <c r="BQ245" s="84">
        <v>0</v>
      </c>
      <c r="BR245" s="84">
        <v>443270</v>
      </c>
      <c r="BS245" s="84">
        <v>443270</v>
      </c>
      <c r="BT245" s="84">
        <v>0</v>
      </c>
      <c r="BU245" s="84">
        <v>0</v>
      </c>
      <c r="BV245" s="84">
        <v>0</v>
      </c>
      <c r="BW245" s="84">
        <v>2227749</v>
      </c>
      <c r="BX245" s="84">
        <v>3157260</v>
      </c>
      <c r="BY245" s="84">
        <v>34570204</v>
      </c>
      <c r="BZ245" s="84">
        <v>451934</v>
      </c>
      <c r="CA245" s="84">
        <v>151161</v>
      </c>
      <c r="CB245" s="84">
        <v>13688</v>
      </c>
      <c r="CC245" s="84">
        <v>1389745</v>
      </c>
      <c r="CD245" s="84">
        <v>2006528</v>
      </c>
      <c r="CE245" s="84">
        <v>1545000</v>
      </c>
      <c r="CF245" s="84">
        <v>0</v>
      </c>
      <c r="CG245" s="84">
        <v>21893</v>
      </c>
      <c r="CH245" s="84">
        <v>1566893</v>
      </c>
    </row>
    <row r="246" spans="1:86" x14ac:dyDescent="0.25">
      <c r="A246" s="84">
        <v>201212</v>
      </c>
      <c r="B246" s="84">
        <v>5301</v>
      </c>
      <c r="C246" s="85" t="s">
        <v>328</v>
      </c>
      <c r="D246" s="84">
        <v>1439062</v>
      </c>
      <c r="E246" s="84">
        <v>352349</v>
      </c>
      <c r="F246" s="84">
        <v>1086713</v>
      </c>
      <c r="G246" s="84">
        <v>14325</v>
      </c>
      <c r="H246" s="84">
        <v>343940</v>
      </c>
      <c r="I246" s="84">
        <v>54233</v>
      </c>
      <c r="J246" s="84">
        <v>1390745</v>
      </c>
      <c r="K246" s="84">
        <v>346363</v>
      </c>
      <c r="L246" s="84">
        <v>38306</v>
      </c>
      <c r="M246" s="84">
        <v>1020373</v>
      </c>
      <c r="N246" s="84">
        <v>15148</v>
      </c>
      <c r="O246" s="84">
        <v>67388</v>
      </c>
      <c r="P246" s="84">
        <v>270887</v>
      </c>
      <c r="Q246" s="84">
        <v>148747</v>
      </c>
      <c r="R246" s="84">
        <v>0</v>
      </c>
      <c r="S246" s="84">
        <v>550365</v>
      </c>
      <c r="T246" s="84">
        <v>93764</v>
      </c>
      <c r="U246" s="84">
        <v>456601</v>
      </c>
      <c r="V246" s="84">
        <v>723812</v>
      </c>
      <c r="W246" s="84">
        <v>0</v>
      </c>
      <c r="X246" s="84">
        <v>1087323</v>
      </c>
      <c r="Y246" s="84">
        <v>0</v>
      </c>
      <c r="Z246" s="84">
        <v>17687171</v>
      </c>
      <c r="AA246" s="84">
        <v>13843097</v>
      </c>
      <c r="AB246" s="84">
        <v>0</v>
      </c>
      <c r="AC246" s="84">
        <v>916114</v>
      </c>
      <c r="AD246" s="84">
        <v>921900</v>
      </c>
      <c r="AE246" s="84">
        <v>115881</v>
      </c>
      <c r="AF246" s="84">
        <v>442632</v>
      </c>
      <c r="AG246" s="84">
        <v>1453</v>
      </c>
      <c r="AH246" s="84">
        <v>628508</v>
      </c>
      <c r="AI246" s="84">
        <v>55332</v>
      </c>
      <c r="AJ246" s="84">
        <v>573176</v>
      </c>
      <c r="AK246" s="84">
        <v>59055</v>
      </c>
      <c r="AL246" s="84">
        <v>13842</v>
      </c>
      <c r="AM246" s="84">
        <v>32573</v>
      </c>
      <c r="AN246" s="84">
        <v>99</v>
      </c>
      <c r="AO246" s="84">
        <v>277101</v>
      </c>
      <c r="AP246" s="84">
        <v>22613</v>
      </c>
      <c r="AQ246" s="84">
        <v>36773174</v>
      </c>
      <c r="AR246" s="84">
        <v>4081768</v>
      </c>
      <c r="AS246" s="84">
        <v>23657937</v>
      </c>
      <c r="AT246" s="84">
        <v>442632</v>
      </c>
      <c r="AU246" s="84">
        <v>0</v>
      </c>
      <c r="AV246" s="84">
        <v>3089802</v>
      </c>
      <c r="AW246" s="84">
        <v>0</v>
      </c>
      <c r="AX246" s="84">
        <v>0</v>
      </c>
      <c r="AY246" s="84">
        <v>0</v>
      </c>
      <c r="AZ246" s="84">
        <v>1054608</v>
      </c>
      <c r="BA246" s="84">
        <v>22483</v>
      </c>
      <c r="BB246" s="84">
        <v>32349230</v>
      </c>
      <c r="BC246" s="84">
        <v>10200</v>
      </c>
      <c r="BD246" s="84">
        <v>0</v>
      </c>
      <c r="BE246" s="84">
        <v>0</v>
      </c>
      <c r="BF246" s="84">
        <v>9229</v>
      </c>
      <c r="BG246" s="84">
        <v>76351</v>
      </c>
      <c r="BH246" s="84">
        <v>95780</v>
      </c>
      <c r="BI246" s="84">
        <v>720951</v>
      </c>
      <c r="BJ246" s="84">
        <v>300000</v>
      </c>
      <c r="BK246" s="84">
        <v>0</v>
      </c>
      <c r="BL246" s="84">
        <v>203593</v>
      </c>
      <c r="BM246" s="84">
        <v>203593</v>
      </c>
      <c r="BN246" s="84">
        <v>0</v>
      </c>
      <c r="BO246" s="84">
        <v>0</v>
      </c>
      <c r="BP246" s="84">
        <v>0</v>
      </c>
      <c r="BQ246" s="84">
        <v>0</v>
      </c>
      <c r="BR246" s="84">
        <v>579210</v>
      </c>
      <c r="BS246" s="84">
        <v>579210</v>
      </c>
      <c r="BT246" s="84">
        <v>0</v>
      </c>
      <c r="BU246" s="84">
        <v>0</v>
      </c>
      <c r="BV246" s="84">
        <v>0</v>
      </c>
      <c r="BW246" s="84">
        <v>2524410</v>
      </c>
      <c r="BX246" s="84">
        <v>3607213</v>
      </c>
      <c r="BY246" s="84">
        <v>36773174</v>
      </c>
      <c r="BZ246" s="84">
        <v>525712</v>
      </c>
      <c r="CA246" s="84">
        <v>162970</v>
      </c>
      <c r="CB246" s="84">
        <v>8226</v>
      </c>
      <c r="CC246" s="84">
        <v>1350599</v>
      </c>
      <c r="CD246" s="84">
        <v>2047507</v>
      </c>
      <c r="CE246" s="84">
        <v>475000</v>
      </c>
      <c r="CF246" s="84">
        <v>0</v>
      </c>
      <c r="CG246" s="84">
        <v>21675</v>
      </c>
      <c r="CH246" s="84">
        <v>496675</v>
      </c>
    </row>
    <row r="247" spans="1:86" x14ac:dyDescent="0.25">
      <c r="A247" s="84">
        <v>201312</v>
      </c>
      <c r="B247" s="84">
        <v>5301</v>
      </c>
      <c r="C247" s="85" t="s">
        <v>328</v>
      </c>
      <c r="D247" s="84">
        <v>1348869</v>
      </c>
      <c r="E247" s="84">
        <v>304253</v>
      </c>
      <c r="F247" s="84">
        <v>1044616</v>
      </c>
      <c r="G247" s="84">
        <v>59590</v>
      </c>
      <c r="H247" s="84">
        <v>381392</v>
      </c>
      <c r="I247" s="84">
        <v>24496</v>
      </c>
      <c r="J247" s="84">
        <v>1461102</v>
      </c>
      <c r="K247" s="84">
        <v>274724</v>
      </c>
      <c r="L247" s="84">
        <v>38079</v>
      </c>
      <c r="M247" s="84">
        <v>1066358</v>
      </c>
      <c r="N247" s="84">
        <v>15169</v>
      </c>
      <c r="O247" s="84">
        <v>108452</v>
      </c>
      <c r="P247" s="84">
        <v>229778</v>
      </c>
      <c r="Q247" s="84">
        <v>149336</v>
      </c>
      <c r="R247" s="84">
        <v>0</v>
      </c>
      <c r="S247" s="84">
        <v>503484</v>
      </c>
      <c r="T247" s="84">
        <v>80122</v>
      </c>
      <c r="U247" s="84">
        <v>423362</v>
      </c>
      <c r="V247" s="84">
        <v>664400</v>
      </c>
      <c r="W247" s="84">
        <v>0</v>
      </c>
      <c r="X247" s="84">
        <v>2043615</v>
      </c>
      <c r="Y247" s="84">
        <v>0</v>
      </c>
      <c r="Z247" s="84">
        <v>18051773</v>
      </c>
      <c r="AA247" s="84">
        <v>12748674</v>
      </c>
      <c r="AB247" s="84">
        <v>0</v>
      </c>
      <c r="AC247" s="84">
        <v>999127</v>
      </c>
      <c r="AD247" s="84">
        <v>719917</v>
      </c>
      <c r="AE247" s="84">
        <v>152567</v>
      </c>
      <c r="AF247" s="84">
        <v>652520</v>
      </c>
      <c r="AG247" s="84">
        <v>24338</v>
      </c>
      <c r="AH247" s="84">
        <v>746325</v>
      </c>
      <c r="AI247" s="84">
        <v>55332</v>
      </c>
      <c r="AJ247" s="84">
        <v>690993</v>
      </c>
      <c r="AK247" s="84">
        <v>75912</v>
      </c>
      <c r="AL247" s="84">
        <v>12916</v>
      </c>
      <c r="AM247" s="84">
        <v>28558</v>
      </c>
      <c r="AN247" s="84">
        <v>3144</v>
      </c>
      <c r="AO247" s="84">
        <v>620630</v>
      </c>
      <c r="AP247" s="84">
        <v>23550</v>
      </c>
      <c r="AQ247" s="84">
        <v>37567966</v>
      </c>
      <c r="AR247" s="84">
        <v>2596125</v>
      </c>
      <c r="AS247" s="84">
        <v>27482099</v>
      </c>
      <c r="AT247" s="84">
        <v>652520</v>
      </c>
      <c r="AU247" s="84">
        <v>0</v>
      </c>
      <c r="AV247" s="84">
        <v>261164</v>
      </c>
      <c r="AW247" s="84">
        <v>0</v>
      </c>
      <c r="AX247" s="84">
        <v>0</v>
      </c>
      <c r="AY247" s="84">
        <v>0</v>
      </c>
      <c r="AZ247" s="84">
        <v>1817453</v>
      </c>
      <c r="BA247" s="84">
        <v>22039</v>
      </c>
      <c r="BB247" s="84">
        <v>32831400</v>
      </c>
      <c r="BC247" s="84">
        <v>7600</v>
      </c>
      <c r="BD247" s="84">
        <v>0</v>
      </c>
      <c r="BE247" s="84">
        <v>0</v>
      </c>
      <c r="BF247" s="84">
        <v>17512</v>
      </c>
      <c r="BG247" s="84">
        <v>56144</v>
      </c>
      <c r="BH247" s="84">
        <v>81256</v>
      </c>
      <c r="BI247" s="84">
        <v>725950</v>
      </c>
      <c r="BJ247" s="84">
        <v>300000</v>
      </c>
      <c r="BK247" s="84">
        <v>0</v>
      </c>
      <c r="BL247" s="84">
        <v>207378</v>
      </c>
      <c r="BM247" s="84">
        <v>207378</v>
      </c>
      <c r="BN247" s="84">
        <v>0</v>
      </c>
      <c r="BO247" s="84">
        <v>0</v>
      </c>
      <c r="BP247" s="84">
        <v>0</v>
      </c>
      <c r="BQ247" s="84">
        <v>0</v>
      </c>
      <c r="BR247" s="84">
        <v>709140</v>
      </c>
      <c r="BS247" s="84">
        <v>709140</v>
      </c>
      <c r="BT247" s="84">
        <v>0</v>
      </c>
      <c r="BU247" s="84">
        <v>0</v>
      </c>
      <c r="BV247" s="84">
        <v>0</v>
      </c>
      <c r="BW247" s="84">
        <v>2712842</v>
      </c>
      <c r="BX247" s="84">
        <v>3929360</v>
      </c>
      <c r="BY247" s="84">
        <v>37567966</v>
      </c>
      <c r="BZ247" s="84">
        <v>531981</v>
      </c>
      <c r="CA247" s="84">
        <v>185550</v>
      </c>
      <c r="CB247" s="84">
        <v>8791</v>
      </c>
      <c r="CC247" s="84">
        <v>1433086</v>
      </c>
      <c r="CD247" s="84">
        <v>2159408</v>
      </c>
      <c r="CE247" s="84">
        <v>325000</v>
      </c>
      <c r="CF247" s="84">
        <v>0</v>
      </c>
      <c r="CG247" s="84">
        <v>33850</v>
      </c>
      <c r="CH247" s="84">
        <v>358850</v>
      </c>
    </row>
    <row r="248" spans="1:86" x14ac:dyDescent="0.25">
      <c r="A248" s="84">
        <v>201412</v>
      </c>
      <c r="B248" s="84">
        <v>5301</v>
      </c>
      <c r="C248" s="85" t="s">
        <v>328</v>
      </c>
      <c r="D248" s="84">
        <v>1320408</v>
      </c>
      <c r="E248" s="84">
        <v>260876</v>
      </c>
      <c r="F248" s="84">
        <v>1059532</v>
      </c>
      <c r="G248" s="84">
        <v>35691</v>
      </c>
      <c r="H248" s="84">
        <v>451903</v>
      </c>
      <c r="I248" s="84">
        <v>5732</v>
      </c>
      <c r="J248" s="84">
        <v>1541394</v>
      </c>
      <c r="K248" s="84">
        <v>22748</v>
      </c>
      <c r="L248" s="84">
        <v>47258</v>
      </c>
      <c r="M248" s="84">
        <v>1094344</v>
      </c>
      <c r="N248" s="84">
        <v>30342</v>
      </c>
      <c r="O248" s="84">
        <v>96753</v>
      </c>
      <c r="P248" s="84">
        <v>224288</v>
      </c>
      <c r="Q248" s="84">
        <v>152986</v>
      </c>
      <c r="R248" s="84">
        <v>0</v>
      </c>
      <c r="S248" s="84">
        <v>318659</v>
      </c>
      <c r="T248" s="84">
        <v>23680</v>
      </c>
      <c r="U248" s="84">
        <v>294978</v>
      </c>
      <c r="V248" s="84">
        <v>426068</v>
      </c>
      <c r="W248" s="84">
        <v>0</v>
      </c>
      <c r="X248" s="84">
        <v>2110146</v>
      </c>
      <c r="Y248" s="84">
        <v>0</v>
      </c>
      <c r="Z248" s="84">
        <v>18201929</v>
      </c>
      <c r="AA248" s="84">
        <v>14566631</v>
      </c>
      <c r="AB248" s="84">
        <v>0</v>
      </c>
      <c r="AC248" s="84">
        <v>1066333</v>
      </c>
      <c r="AD248" s="84">
        <v>763290</v>
      </c>
      <c r="AE248" s="84">
        <v>190152</v>
      </c>
      <c r="AF248" s="84">
        <v>1068920</v>
      </c>
      <c r="AG248" s="84">
        <v>13602</v>
      </c>
      <c r="AH248" s="84">
        <v>836202</v>
      </c>
      <c r="AI248" s="84">
        <v>0</v>
      </c>
      <c r="AJ248" s="84">
        <v>836202</v>
      </c>
      <c r="AK248" s="84">
        <v>88542</v>
      </c>
      <c r="AL248" s="84">
        <v>42750</v>
      </c>
      <c r="AM248" s="84">
        <v>24055</v>
      </c>
      <c r="AN248" s="84">
        <v>1426</v>
      </c>
      <c r="AO248" s="84">
        <v>636600</v>
      </c>
      <c r="AP248" s="84">
        <v>23619</v>
      </c>
      <c r="AQ248" s="84">
        <v>40060265</v>
      </c>
      <c r="AR248" s="84">
        <v>2810092</v>
      </c>
      <c r="AS248" s="84">
        <v>28571617</v>
      </c>
      <c r="AT248" s="84">
        <v>1068920</v>
      </c>
      <c r="AU248" s="84">
        <v>0</v>
      </c>
      <c r="AV248" s="84">
        <v>261164</v>
      </c>
      <c r="AW248" s="84">
        <v>0</v>
      </c>
      <c r="AX248" s="84">
        <v>0</v>
      </c>
      <c r="AY248" s="84">
        <v>0</v>
      </c>
      <c r="AZ248" s="84">
        <v>2179951</v>
      </c>
      <c r="BA248" s="84">
        <v>24643</v>
      </c>
      <c r="BB248" s="84">
        <v>34916387</v>
      </c>
      <c r="BC248" s="84">
        <v>6700</v>
      </c>
      <c r="BD248" s="84">
        <v>0</v>
      </c>
      <c r="BE248" s="84">
        <v>0</v>
      </c>
      <c r="BF248" s="84">
        <v>20563</v>
      </c>
      <c r="BG248" s="84">
        <v>67517</v>
      </c>
      <c r="BH248" s="84">
        <v>94780</v>
      </c>
      <c r="BI248" s="84">
        <v>0</v>
      </c>
      <c r="BJ248" s="84">
        <v>300000</v>
      </c>
      <c r="BK248" s="84">
        <v>0</v>
      </c>
      <c r="BL248" s="84">
        <v>263634</v>
      </c>
      <c r="BM248" s="84">
        <v>263634</v>
      </c>
      <c r="BN248" s="84">
        <v>0</v>
      </c>
      <c r="BO248" s="84">
        <v>0</v>
      </c>
      <c r="BP248" s="84">
        <v>0</v>
      </c>
      <c r="BQ248" s="84">
        <v>0</v>
      </c>
      <c r="BR248" s="84">
        <v>1639232</v>
      </c>
      <c r="BS248" s="84">
        <v>790099</v>
      </c>
      <c r="BT248" s="84">
        <v>0</v>
      </c>
      <c r="BU248" s="84">
        <v>0</v>
      </c>
      <c r="BV248" s="84">
        <v>849133</v>
      </c>
      <c r="BW248" s="84">
        <v>2846232</v>
      </c>
      <c r="BX248" s="84">
        <v>5049098</v>
      </c>
      <c r="BY248" s="84">
        <v>40060265</v>
      </c>
      <c r="BZ248" s="84">
        <v>1401199</v>
      </c>
      <c r="CA248" s="84">
        <v>360114</v>
      </c>
      <c r="CB248" s="84">
        <v>55343</v>
      </c>
      <c r="CC248" s="84">
        <v>1583357</v>
      </c>
      <c r="CD248" s="84">
        <v>3400013</v>
      </c>
      <c r="CE248" s="84">
        <v>200000</v>
      </c>
      <c r="CF248" s="84">
        <v>0</v>
      </c>
      <c r="CG248" s="84">
        <v>31678</v>
      </c>
      <c r="CH248" s="84">
        <v>231678</v>
      </c>
    </row>
    <row r="249" spans="1:86" x14ac:dyDescent="0.25">
      <c r="A249" s="84">
        <v>201512</v>
      </c>
      <c r="B249" s="84">
        <v>5301</v>
      </c>
      <c r="C249" s="85" t="s">
        <v>328</v>
      </c>
      <c r="D249" s="84">
        <v>1255642</v>
      </c>
      <c r="E249" s="84">
        <v>112788</v>
      </c>
      <c r="F249" s="84">
        <v>1142854</v>
      </c>
      <c r="G249" s="84">
        <v>52163</v>
      </c>
      <c r="H249" s="84">
        <v>515909</v>
      </c>
      <c r="I249" s="84">
        <v>6190</v>
      </c>
      <c r="J249" s="84">
        <v>1704737</v>
      </c>
      <c r="K249" s="84">
        <v>-241015</v>
      </c>
      <c r="L249" s="84">
        <v>41499</v>
      </c>
      <c r="M249" s="84">
        <v>1111514</v>
      </c>
      <c r="N249" s="84">
        <v>15029</v>
      </c>
      <c r="O249" s="84">
        <v>98012</v>
      </c>
      <c r="P249" s="84">
        <v>98991</v>
      </c>
      <c r="Q249" s="84">
        <v>135497</v>
      </c>
      <c r="R249" s="84">
        <v>0</v>
      </c>
      <c r="S249" s="84">
        <v>317171</v>
      </c>
      <c r="T249" s="84">
        <v>32804</v>
      </c>
      <c r="U249" s="84">
        <v>284367</v>
      </c>
      <c r="V249" s="84">
        <v>757133</v>
      </c>
      <c r="W249" s="84">
        <v>0</v>
      </c>
      <c r="X249" s="84">
        <v>643893</v>
      </c>
      <c r="Y249" s="84">
        <v>0</v>
      </c>
      <c r="Z249" s="84">
        <v>19637109</v>
      </c>
      <c r="AA249" s="84">
        <v>15401974</v>
      </c>
      <c r="AB249" s="84">
        <v>0</v>
      </c>
      <c r="AC249" s="84">
        <v>1083859</v>
      </c>
      <c r="AD249" s="84">
        <v>841046</v>
      </c>
      <c r="AE249" s="84">
        <v>223226</v>
      </c>
      <c r="AF249" s="84">
        <v>1551741</v>
      </c>
      <c r="AG249" s="84">
        <v>7997</v>
      </c>
      <c r="AH249" s="84">
        <v>901175</v>
      </c>
      <c r="AI249" s="84">
        <v>0</v>
      </c>
      <c r="AJ249" s="84">
        <v>901175</v>
      </c>
      <c r="AK249" s="84">
        <v>69057</v>
      </c>
      <c r="AL249" s="84">
        <v>28923</v>
      </c>
      <c r="AM249" s="84">
        <v>21532</v>
      </c>
      <c r="AN249" s="84">
        <v>407</v>
      </c>
      <c r="AO249" s="84">
        <v>785892</v>
      </c>
      <c r="AP249" s="84">
        <v>23355</v>
      </c>
      <c r="AQ249" s="84">
        <v>41978320</v>
      </c>
      <c r="AR249" s="84">
        <v>3258214</v>
      </c>
      <c r="AS249" s="84">
        <v>30762707</v>
      </c>
      <c r="AT249" s="84">
        <v>1551741</v>
      </c>
      <c r="AU249" s="84">
        <v>0</v>
      </c>
      <c r="AV249" s="84">
        <v>250000</v>
      </c>
      <c r="AW249" s="84">
        <v>174709</v>
      </c>
      <c r="AX249" s="84">
        <v>0</v>
      </c>
      <c r="AY249" s="84">
        <v>0</v>
      </c>
      <c r="AZ249" s="84">
        <v>564012</v>
      </c>
      <c r="BA249" s="84">
        <v>22170</v>
      </c>
      <c r="BB249" s="84">
        <v>36583552</v>
      </c>
      <c r="BC249" s="84">
        <v>0</v>
      </c>
      <c r="BD249" s="84">
        <v>0</v>
      </c>
      <c r="BE249" s="84">
        <v>0</v>
      </c>
      <c r="BF249" s="84">
        <v>35109</v>
      </c>
      <c r="BG249" s="84">
        <v>80031</v>
      </c>
      <c r="BH249" s="84">
        <v>115140</v>
      </c>
      <c r="BI249" s="84">
        <v>0</v>
      </c>
      <c r="BJ249" s="84">
        <v>300000</v>
      </c>
      <c r="BK249" s="84">
        <v>0</v>
      </c>
      <c r="BL249" s="84">
        <v>306282</v>
      </c>
      <c r="BM249" s="84">
        <v>306282</v>
      </c>
      <c r="BN249" s="84">
        <v>0</v>
      </c>
      <c r="BO249" s="84">
        <v>0</v>
      </c>
      <c r="BP249" s="84">
        <v>0</v>
      </c>
      <c r="BQ249" s="84">
        <v>0</v>
      </c>
      <c r="BR249" s="84">
        <v>1749928</v>
      </c>
      <c r="BS249" s="84">
        <v>900929</v>
      </c>
      <c r="BT249" s="84">
        <v>0</v>
      </c>
      <c r="BU249" s="84">
        <v>0</v>
      </c>
      <c r="BV249" s="84">
        <v>848999</v>
      </c>
      <c r="BW249" s="84">
        <v>2923417</v>
      </c>
      <c r="BX249" s="84">
        <v>5279627</v>
      </c>
      <c r="BY249" s="84">
        <v>41978320</v>
      </c>
      <c r="BZ249" s="84">
        <v>1606344</v>
      </c>
      <c r="CA249" s="84">
        <v>946895</v>
      </c>
      <c r="CB249" s="84">
        <v>11948</v>
      </c>
      <c r="CC249" s="84">
        <v>1515847</v>
      </c>
      <c r="CD249" s="84">
        <v>4081034</v>
      </c>
      <c r="CE249" s="84">
        <v>0</v>
      </c>
      <c r="CF249" s="84">
        <v>0</v>
      </c>
      <c r="CG249" s="84">
        <v>243390</v>
      </c>
      <c r="CH249" s="84">
        <v>243390</v>
      </c>
    </row>
    <row r="250" spans="1:86" x14ac:dyDescent="0.25">
      <c r="A250" s="84">
        <v>200512</v>
      </c>
      <c r="B250" s="84">
        <v>5470</v>
      </c>
      <c r="C250" s="85" t="s">
        <v>370</v>
      </c>
      <c r="D250" s="84">
        <v>839362</v>
      </c>
      <c r="E250" s="84">
        <v>345774</v>
      </c>
      <c r="F250" s="84">
        <v>493588</v>
      </c>
      <c r="G250" s="84">
        <v>9103</v>
      </c>
      <c r="H250" s="84">
        <v>357554</v>
      </c>
      <c r="I250" s="84">
        <v>12229</v>
      </c>
      <c r="J250" s="84">
        <v>848016</v>
      </c>
      <c r="K250" s="84">
        <v>38643</v>
      </c>
      <c r="L250" s="84">
        <v>1233</v>
      </c>
      <c r="M250" s="84">
        <v>485503</v>
      </c>
      <c r="N250" s="84">
        <v>28207</v>
      </c>
      <c r="O250" s="84">
        <v>0</v>
      </c>
      <c r="P250" s="84">
        <v>24126</v>
      </c>
      <c r="Q250" s="84">
        <v>29881</v>
      </c>
      <c r="R250" s="84">
        <v>0</v>
      </c>
      <c r="S250" s="84">
        <v>379937</v>
      </c>
      <c r="T250" s="84">
        <v>106098</v>
      </c>
      <c r="U250" s="84">
        <v>273839</v>
      </c>
      <c r="V250" s="84">
        <v>1190124</v>
      </c>
      <c r="W250" s="84">
        <v>0</v>
      </c>
      <c r="X250" s="84">
        <v>1017041</v>
      </c>
      <c r="Y250" s="84">
        <v>165404</v>
      </c>
      <c r="Z250" s="84">
        <v>16709747</v>
      </c>
      <c r="AA250" s="84">
        <v>3722243</v>
      </c>
      <c r="AB250" s="84">
        <v>0</v>
      </c>
      <c r="AC250" s="84">
        <v>543826</v>
      </c>
      <c r="AD250" s="84">
        <v>0</v>
      </c>
      <c r="AE250" s="84">
        <v>24203</v>
      </c>
      <c r="AF250" s="84">
        <v>0</v>
      </c>
      <c r="AG250" s="84">
        <v>2778</v>
      </c>
      <c r="AH250" s="84">
        <v>860</v>
      </c>
      <c r="AI250" s="84">
        <v>0</v>
      </c>
      <c r="AJ250" s="84">
        <v>860</v>
      </c>
      <c r="AK250" s="84">
        <v>84310</v>
      </c>
      <c r="AL250" s="84">
        <v>0</v>
      </c>
      <c r="AM250" s="84">
        <v>8572</v>
      </c>
      <c r="AN250" s="84">
        <v>0</v>
      </c>
      <c r="AO250" s="84">
        <v>313695</v>
      </c>
      <c r="AP250" s="84">
        <v>9851</v>
      </c>
      <c r="AQ250" s="84">
        <v>23792654</v>
      </c>
      <c r="AR250" s="84">
        <v>8623859</v>
      </c>
      <c r="AS250" s="84">
        <v>11927751</v>
      </c>
      <c r="AT250" s="84">
        <v>0</v>
      </c>
      <c r="AU250" s="84">
        <v>0</v>
      </c>
      <c r="AV250" s="84">
        <v>200000</v>
      </c>
      <c r="AW250" s="84">
        <v>0</v>
      </c>
      <c r="AX250" s="84">
        <v>12824</v>
      </c>
      <c r="AY250" s="84">
        <v>0</v>
      </c>
      <c r="AZ250" s="84">
        <v>548021</v>
      </c>
      <c r="BA250" s="84">
        <v>14512</v>
      </c>
      <c r="BB250" s="84">
        <v>21326967</v>
      </c>
      <c r="BC250" s="84">
        <v>4885</v>
      </c>
      <c r="BD250" s="84">
        <v>0</v>
      </c>
      <c r="BE250" s="84">
        <v>0</v>
      </c>
      <c r="BF250" s="84">
        <v>0</v>
      </c>
      <c r="BG250" s="84">
        <v>0</v>
      </c>
      <c r="BH250" s="84">
        <v>4885</v>
      </c>
      <c r="BI250" s="84">
        <v>1048790</v>
      </c>
      <c r="BJ250" s="84">
        <v>414000</v>
      </c>
      <c r="BK250" s="84">
        <v>110174</v>
      </c>
      <c r="BL250" s="84">
        <v>500</v>
      </c>
      <c r="BM250" s="84">
        <v>500</v>
      </c>
      <c r="BN250" s="84">
        <v>0</v>
      </c>
      <c r="BO250" s="84">
        <v>0</v>
      </c>
      <c r="BP250" s="84">
        <v>0</v>
      </c>
      <c r="BQ250" s="84">
        <v>0</v>
      </c>
      <c r="BR250" s="84">
        <v>0</v>
      </c>
      <c r="BS250" s="84">
        <v>0</v>
      </c>
      <c r="BT250" s="84">
        <v>0</v>
      </c>
      <c r="BU250" s="84">
        <v>0</v>
      </c>
      <c r="BV250" s="84">
        <v>0</v>
      </c>
      <c r="BW250" s="84">
        <v>887337</v>
      </c>
      <c r="BX250" s="84">
        <v>1412012</v>
      </c>
      <c r="BY250" s="84">
        <v>23792654</v>
      </c>
      <c r="BZ250" s="84">
        <v>2732163</v>
      </c>
      <c r="CA250" s="84">
        <v>2278382</v>
      </c>
      <c r="CB250" s="84">
        <v>821968</v>
      </c>
      <c r="CC250" s="84">
        <v>1237718</v>
      </c>
      <c r="CD250" s="84">
        <v>7070231</v>
      </c>
      <c r="CE250" s="84">
        <v>0</v>
      </c>
      <c r="CF250" s="84">
        <v>0</v>
      </c>
      <c r="CG250" s="84">
        <v>403132</v>
      </c>
      <c r="CH250" s="84">
        <v>403132</v>
      </c>
    </row>
    <row r="251" spans="1:86" x14ac:dyDescent="0.25">
      <c r="A251" s="84">
        <v>200612</v>
      </c>
      <c r="B251" s="84">
        <v>5470</v>
      </c>
      <c r="C251" s="85" t="s">
        <v>370</v>
      </c>
      <c r="D251" s="84">
        <v>1250512</v>
      </c>
      <c r="E251" s="84">
        <v>708339</v>
      </c>
      <c r="F251" s="84">
        <v>542173</v>
      </c>
      <c r="G251" s="84">
        <v>10271</v>
      </c>
      <c r="H251" s="84">
        <v>325579</v>
      </c>
      <c r="I251" s="84">
        <v>10541</v>
      </c>
      <c r="J251" s="84">
        <v>867482</v>
      </c>
      <c r="K251" s="84">
        <v>235448</v>
      </c>
      <c r="L251" s="84">
        <v>2147</v>
      </c>
      <c r="M251" s="84">
        <v>536566</v>
      </c>
      <c r="N251" s="84">
        <v>36910</v>
      </c>
      <c r="O251" s="84">
        <v>0</v>
      </c>
      <c r="P251" s="84">
        <v>40512</v>
      </c>
      <c r="Q251" s="84">
        <v>146</v>
      </c>
      <c r="R251" s="84">
        <v>0</v>
      </c>
      <c r="S251" s="84">
        <v>491235</v>
      </c>
      <c r="T251" s="84">
        <v>85876</v>
      </c>
      <c r="U251" s="84">
        <v>405359</v>
      </c>
      <c r="V251" s="84">
        <v>194584</v>
      </c>
      <c r="W251" s="84">
        <v>0</v>
      </c>
      <c r="X251" s="84">
        <v>2684784</v>
      </c>
      <c r="Y251" s="84">
        <v>165104</v>
      </c>
      <c r="Z251" s="84">
        <v>20122859</v>
      </c>
      <c r="AA251" s="84">
        <v>6115421</v>
      </c>
      <c r="AB251" s="84">
        <v>0</v>
      </c>
      <c r="AC251" s="84">
        <v>403929</v>
      </c>
      <c r="AD251" s="84">
        <v>0</v>
      </c>
      <c r="AE251" s="84">
        <v>24306</v>
      </c>
      <c r="AF251" s="84">
        <v>0</v>
      </c>
      <c r="AG251" s="84">
        <v>19484</v>
      </c>
      <c r="AH251" s="84">
        <v>1983</v>
      </c>
      <c r="AI251" s="84">
        <v>0</v>
      </c>
      <c r="AJ251" s="84">
        <v>1983</v>
      </c>
      <c r="AK251" s="84">
        <v>96624</v>
      </c>
      <c r="AL251" s="84">
        <v>0</v>
      </c>
      <c r="AM251" s="84">
        <v>1388</v>
      </c>
      <c r="AN251" s="84">
        <v>0</v>
      </c>
      <c r="AO251" s="84">
        <v>366800</v>
      </c>
      <c r="AP251" s="84">
        <v>11442</v>
      </c>
      <c r="AQ251" s="84">
        <v>30208708</v>
      </c>
      <c r="AR251" s="84">
        <v>10803301</v>
      </c>
      <c r="AS251" s="84">
        <v>14294345</v>
      </c>
      <c r="AT251" s="84">
        <v>0</v>
      </c>
      <c r="AU251" s="84">
        <v>0</v>
      </c>
      <c r="AV251" s="84">
        <v>1399143</v>
      </c>
      <c r="AW251" s="84">
        <v>0</v>
      </c>
      <c r="AX251" s="84">
        <v>6163</v>
      </c>
      <c r="AY251" s="84">
        <v>0</v>
      </c>
      <c r="AZ251" s="84">
        <v>468081</v>
      </c>
      <c r="BA251" s="84">
        <v>6967</v>
      </c>
      <c r="BB251" s="84">
        <v>26978000</v>
      </c>
      <c r="BC251" s="84">
        <v>4332</v>
      </c>
      <c r="BD251" s="84">
        <v>0</v>
      </c>
      <c r="BE251" s="84">
        <v>0</v>
      </c>
      <c r="BF251" s="84">
        <v>2526</v>
      </c>
      <c r="BG251" s="84">
        <v>0</v>
      </c>
      <c r="BH251" s="84">
        <v>6858</v>
      </c>
      <c r="BI251" s="84">
        <v>1505228</v>
      </c>
      <c r="BJ251" s="84">
        <v>414000</v>
      </c>
      <c r="BK251" s="84">
        <v>110174</v>
      </c>
      <c r="BL251" s="84">
        <v>1640</v>
      </c>
      <c r="BM251" s="84">
        <v>1640</v>
      </c>
      <c r="BN251" s="84">
        <v>0</v>
      </c>
      <c r="BO251" s="84">
        <v>0</v>
      </c>
      <c r="BP251" s="84">
        <v>0</v>
      </c>
      <c r="BQ251" s="84">
        <v>0</v>
      </c>
      <c r="BR251" s="84">
        <v>20806</v>
      </c>
      <c r="BS251" s="84">
        <v>20806</v>
      </c>
      <c r="BT251" s="84">
        <v>0</v>
      </c>
      <c r="BU251" s="84">
        <v>0</v>
      </c>
      <c r="BV251" s="84">
        <v>0</v>
      </c>
      <c r="BW251" s="84">
        <v>1172002</v>
      </c>
      <c r="BX251" s="84">
        <v>1718622</v>
      </c>
      <c r="BY251" s="84">
        <v>30208708</v>
      </c>
      <c r="BZ251" s="84">
        <v>4374100</v>
      </c>
      <c r="CA251" s="84">
        <v>2655593</v>
      </c>
      <c r="CB251" s="84">
        <v>32838</v>
      </c>
      <c r="CC251" s="84">
        <v>1416210</v>
      </c>
      <c r="CD251" s="84">
        <v>8478741</v>
      </c>
      <c r="CE251" s="84">
        <v>0</v>
      </c>
      <c r="CF251" s="84">
        <v>0</v>
      </c>
      <c r="CG251" s="84">
        <v>522050</v>
      </c>
      <c r="CH251" s="84">
        <v>522050</v>
      </c>
    </row>
    <row r="252" spans="1:86" x14ac:dyDescent="0.25">
      <c r="A252" s="84">
        <v>200712</v>
      </c>
      <c r="B252" s="84">
        <v>5470</v>
      </c>
      <c r="C252" s="85" t="s">
        <v>370</v>
      </c>
      <c r="D252" s="84">
        <v>1769342</v>
      </c>
      <c r="E252" s="84">
        <v>1115422</v>
      </c>
      <c r="F252" s="84">
        <v>653920</v>
      </c>
      <c r="G252" s="84">
        <v>3384</v>
      </c>
      <c r="H252" s="84">
        <v>370078</v>
      </c>
      <c r="I252" s="84">
        <v>15847</v>
      </c>
      <c r="J252" s="84">
        <v>1011535</v>
      </c>
      <c r="K252" s="84">
        <v>67190</v>
      </c>
      <c r="L252" s="84">
        <v>764</v>
      </c>
      <c r="M252" s="84">
        <v>627340</v>
      </c>
      <c r="N252" s="84">
        <v>42756</v>
      </c>
      <c r="O252" s="84">
        <v>0</v>
      </c>
      <c r="P252" s="84">
        <v>50499</v>
      </c>
      <c r="Q252" s="84">
        <v>136</v>
      </c>
      <c r="R252" s="84">
        <v>0</v>
      </c>
      <c r="S252" s="84">
        <v>359030</v>
      </c>
      <c r="T252" s="84">
        <v>83626</v>
      </c>
      <c r="U252" s="84">
        <v>275404</v>
      </c>
      <c r="V252" s="84">
        <v>362720</v>
      </c>
      <c r="W252" s="84">
        <v>0</v>
      </c>
      <c r="X252" s="84">
        <v>1097535</v>
      </c>
      <c r="Y252" s="84">
        <v>0</v>
      </c>
      <c r="Z252" s="84">
        <v>25386490</v>
      </c>
      <c r="AA252" s="84">
        <v>5847058</v>
      </c>
      <c r="AB252" s="84">
        <v>0</v>
      </c>
      <c r="AC252" s="84">
        <v>415744</v>
      </c>
      <c r="AD252" s="84">
        <v>0</v>
      </c>
      <c r="AE252" s="84">
        <v>4408</v>
      </c>
      <c r="AF252" s="84">
        <v>0</v>
      </c>
      <c r="AG252" s="84">
        <v>26050</v>
      </c>
      <c r="AH252" s="84">
        <v>1700</v>
      </c>
      <c r="AI252" s="84">
        <v>0</v>
      </c>
      <c r="AJ252" s="84">
        <v>1700</v>
      </c>
      <c r="AK252" s="84">
        <v>99745</v>
      </c>
      <c r="AL252" s="84">
        <v>35184</v>
      </c>
      <c r="AM252" s="84">
        <v>3400</v>
      </c>
      <c r="AN252" s="84">
        <v>0</v>
      </c>
      <c r="AO252" s="84">
        <v>540336</v>
      </c>
      <c r="AP252" s="84">
        <v>11474</v>
      </c>
      <c r="AQ252" s="84">
        <v>33831844</v>
      </c>
      <c r="AR252" s="84">
        <v>11192513</v>
      </c>
      <c r="AS252" s="84">
        <v>16901560</v>
      </c>
      <c r="AT252" s="84">
        <v>0</v>
      </c>
      <c r="AU252" s="84">
        <v>0</v>
      </c>
      <c r="AV252" s="84">
        <v>1441338</v>
      </c>
      <c r="AW252" s="84">
        <v>0</v>
      </c>
      <c r="AX252" s="84">
        <v>0</v>
      </c>
      <c r="AY252" s="84">
        <v>0</v>
      </c>
      <c r="AZ252" s="84">
        <v>648369</v>
      </c>
      <c r="BA252" s="84">
        <v>8266</v>
      </c>
      <c r="BB252" s="84">
        <v>30192046</v>
      </c>
      <c r="BC252" s="84">
        <v>4856</v>
      </c>
      <c r="BD252" s="84">
        <v>0</v>
      </c>
      <c r="BE252" s="84">
        <v>0</v>
      </c>
      <c r="BF252" s="84">
        <v>11428</v>
      </c>
      <c r="BG252" s="84">
        <v>11887</v>
      </c>
      <c r="BH252" s="84">
        <v>28171</v>
      </c>
      <c r="BI252" s="84">
        <v>1403970</v>
      </c>
      <c r="BJ252" s="84">
        <v>466750</v>
      </c>
      <c r="BK252" s="84">
        <v>386785</v>
      </c>
      <c r="BL252" s="84">
        <v>1377</v>
      </c>
      <c r="BM252" s="84">
        <v>1377</v>
      </c>
      <c r="BN252" s="84">
        <v>0</v>
      </c>
      <c r="BO252" s="84">
        <v>0</v>
      </c>
      <c r="BP252" s="84">
        <v>0</v>
      </c>
      <c r="BQ252" s="84">
        <v>0</v>
      </c>
      <c r="BR252" s="84">
        <v>908</v>
      </c>
      <c r="BS252" s="84">
        <v>908</v>
      </c>
      <c r="BT252" s="84">
        <v>0</v>
      </c>
      <c r="BU252" s="84">
        <v>0</v>
      </c>
      <c r="BV252" s="84">
        <v>0</v>
      </c>
      <c r="BW252" s="84">
        <v>1351837</v>
      </c>
      <c r="BX252" s="84">
        <v>2207657</v>
      </c>
      <c r="BY252" s="84">
        <v>33831844</v>
      </c>
      <c r="BZ252" s="84">
        <v>4434355</v>
      </c>
      <c r="CA252" s="84">
        <v>1082707</v>
      </c>
      <c r="CB252" s="84">
        <v>0</v>
      </c>
      <c r="CC252" s="84">
        <v>1068469</v>
      </c>
      <c r="CD252" s="84">
        <v>6585531</v>
      </c>
      <c r="CE252" s="84">
        <v>0</v>
      </c>
      <c r="CF252" s="84">
        <v>0</v>
      </c>
      <c r="CG252" s="84">
        <v>557200</v>
      </c>
      <c r="CH252" s="84">
        <v>557200</v>
      </c>
    </row>
    <row r="253" spans="1:86" x14ac:dyDescent="0.25">
      <c r="A253" s="84">
        <v>200812</v>
      </c>
      <c r="B253" s="84">
        <v>5470</v>
      </c>
      <c r="C253" s="85" t="s">
        <v>370</v>
      </c>
      <c r="D253" s="84">
        <v>2133085</v>
      </c>
      <c r="E253" s="84">
        <v>1409300</v>
      </c>
      <c r="F253" s="84">
        <v>723785</v>
      </c>
      <c r="G253" s="84">
        <v>3370</v>
      </c>
      <c r="H253" s="84">
        <v>370603</v>
      </c>
      <c r="I253" s="84">
        <v>32813</v>
      </c>
      <c r="J253" s="84">
        <v>1064945</v>
      </c>
      <c r="K253" s="84">
        <v>-393292</v>
      </c>
      <c r="L253" s="84">
        <v>5684</v>
      </c>
      <c r="M253" s="84">
        <v>663632</v>
      </c>
      <c r="N253" s="84">
        <v>56474</v>
      </c>
      <c r="O253" s="84">
        <v>31783</v>
      </c>
      <c r="P253" s="84">
        <v>1534413</v>
      </c>
      <c r="Q253" s="84">
        <v>67</v>
      </c>
      <c r="R253" s="84">
        <v>0</v>
      </c>
      <c r="S253" s="84">
        <v>-1608898</v>
      </c>
      <c r="T253" s="84">
        <v>-382341</v>
      </c>
      <c r="U253" s="84">
        <v>-1226557</v>
      </c>
      <c r="V253" s="84">
        <v>71968</v>
      </c>
      <c r="W253" s="84">
        <v>0</v>
      </c>
      <c r="X253" s="84">
        <v>4285014</v>
      </c>
      <c r="Y253" s="84">
        <v>54465</v>
      </c>
      <c r="Z253" s="84">
        <v>22259608</v>
      </c>
      <c r="AA253" s="84">
        <v>2941513</v>
      </c>
      <c r="AB253" s="84">
        <v>0</v>
      </c>
      <c r="AC253" s="84">
        <v>501144</v>
      </c>
      <c r="AD253" s="84">
        <v>0</v>
      </c>
      <c r="AE253" s="84">
        <v>4475</v>
      </c>
      <c r="AF253" s="84">
        <v>0</v>
      </c>
      <c r="AG253" s="84">
        <v>17418</v>
      </c>
      <c r="AH253" s="84">
        <v>1300</v>
      </c>
      <c r="AI253" s="84">
        <v>0</v>
      </c>
      <c r="AJ253" s="84">
        <v>1300</v>
      </c>
      <c r="AK253" s="84">
        <v>84373</v>
      </c>
      <c r="AL253" s="84">
        <v>204618</v>
      </c>
      <c r="AM253" s="84">
        <v>199529</v>
      </c>
      <c r="AN253" s="84">
        <v>0</v>
      </c>
      <c r="AO253" s="84">
        <v>1660400</v>
      </c>
      <c r="AP253" s="84">
        <v>12309</v>
      </c>
      <c r="AQ253" s="84">
        <v>32298134</v>
      </c>
      <c r="AR253" s="84">
        <v>7220833</v>
      </c>
      <c r="AS253" s="84">
        <v>14703704</v>
      </c>
      <c r="AT253" s="84">
        <v>0</v>
      </c>
      <c r="AU253" s="84">
        <v>0</v>
      </c>
      <c r="AV253" s="84">
        <v>3197884</v>
      </c>
      <c r="AW253" s="84">
        <v>0</v>
      </c>
      <c r="AX253" s="84">
        <v>0</v>
      </c>
      <c r="AY253" s="84">
        <v>0</v>
      </c>
      <c r="AZ253" s="84">
        <v>2304548</v>
      </c>
      <c r="BA253" s="84">
        <v>9665</v>
      </c>
      <c r="BB253" s="84">
        <v>27436634</v>
      </c>
      <c r="BC253" s="84">
        <v>5972</v>
      </c>
      <c r="BD253" s="84">
        <v>0</v>
      </c>
      <c r="BE253" s="84">
        <v>0</v>
      </c>
      <c r="BF253" s="84">
        <v>50332</v>
      </c>
      <c r="BG253" s="84">
        <v>5158</v>
      </c>
      <c r="BH253" s="84">
        <v>61462</v>
      </c>
      <c r="BI253" s="84">
        <v>1744934</v>
      </c>
      <c r="BJ253" s="84">
        <v>943750</v>
      </c>
      <c r="BK253" s="84">
        <v>1526400</v>
      </c>
      <c r="BL253" s="84">
        <v>997</v>
      </c>
      <c r="BM253" s="84">
        <v>997</v>
      </c>
      <c r="BN253" s="84">
        <v>0</v>
      </c>
      <c r="BO253" s="84">
        <v>0</v>
      </c>
      <c r="BP253" s="84">
        <v>0</v>
      </c>
      <c r="BQ253" s="84">
        <v>0</v>
      </c>
      <c r="BR253" s="84">
        <v>975</v>
      </c>
      <c r="BS253" s="84">
        <v>975</v>
      </c>
      <c r="BT253" s="84">
        <v>0</v>
      </c>
      <c r="BU253" s="84">
        <v>0</v>
      </c>
      <c r="BV253" s="84">
        <v>0</v>
      </c>
      <c r="BW253" s="84">
        <v>582981</v>
      </c>
      <c r="BX253" s="84">
        <v>3055104</v>
      </c>
      <c r="BY253" s="84">
        <v>32298134</v>
      </c>
      <c r="BZ253" s="84">
        <v>3540163</v>
      </c>
      <c r="CA253" s="84">
        <v>619720</v>
      </c>
      <c r="CB253" s="84">
        <v>8184</v>
      </c>
      <c r="CC253" s="84">
        <v>1852218</v>
      </c>
      <c r="CD253" s="84">
        <v>6020285</v>
      </c>
      <c r="CE253" s="84">
        <v>0</v>
      </c>
      <c r="CF253" s="84">
        <v>0</v>
      </c>
      <c r="CG253" s="84">
        <v>0</v>
      </c>
      <c r="CH253" s="84">
        <v>0</v>
      </c>
    </row>
    <row r="254" spans="1:86" x14ac:dyDescent="0.25">
      <c r="A254" s="84">
        <v>200912</v>
      </c>
      <c r="B254" s="84">
        <v>5470</v>
      </c>
      <c r="C254" s="85" t="s">
        <v>370</v>
      </c>
      <c r="D254" s="84">
        <v>1550269</v>
      </c>
      <c r="E254" s="84">
        <v>757728</v>
      </c>
      <c r="F254" s="84">
        <v>792541</v>
      </c>
      <c r="G254" s="84">
        <v>12688</v>
      </c>
      <c r="H254" s="84">
        <v>244989</v>
      </c>
      <c r="I254" s="84">
        <v>27272</v>
      </c>
      <c r="J254" s="84">
        <v>1022946</v>
      </c>
      <c r="K254" s="84">
        <v>-41108</v>
      </c>
      <c r="L254" s="84">
        <v>5094</v>
      </c>
      <c r="M254" s="84">
        <v>597583</v>
      </c>
      <c r="N254" s="84">
        <v>49908</v>
      </c>
      <c r="O254" s="84">
        <v>149873</v>
      </c>
      <c r="P254" s="84">
        <v>5345530</v>
      </c>
      <c r="Q254" s="84">
        <v>3</v>
      </c>
      <c r="R254" s="84">
        <v>0</v>
      </c>
      <c r="S254" s="84">
        <v>-5155959</v>
      </c>
      <c r="T254" s="84">
        <v>-1294724</v>
      </c>
      <c r="U254" s="84">
        <v>-3861235</v>
      </c>
      <c r="V254" s="84">
        <v>65491</v>
      </c>
      <c r="W254" s="84">
        <v>0</v>
      </c>
      <c r="X254" s="84">
        <v>3888480</v>
      </c>
      <c r="Y254" s="84">
        <v>79823</v>
      </c>
      <c r="Z254" s="84">
        <v>15492759</v>
      </c>
      <c r="AA254" s="84">
        <v>10948590</v>
      </c>
      <c r="AB254" s="84">
        <v>0</v>
      </c>
      <c r="AC254" s="84">
        <v>487621</v>
      </c>
      <c r="AD254" s="84">
        <v>0</v>
      </c>
      <c r="AE254" s="84">
        <v>4478</v>
      </c>
      <c r="AF254" s="84">
        <v>0</v>
      </c>
      <c r="AG254" s="84">
        <v>1189</v>
      </c>
      <c r="AH254" s="84">
        <v>0</v>
      </c>
      <c r="AI254" s="84">
        <v>0</v>
      </c>
      <c r="AJ254" s="84">
        <v>0</v>
      </c>
      <c r="AK254" s="84">
        <v>51836</v>
      </c>
      <c r="AL254" s="84">
        <v>1286238</v>
      </c>
      <c r="AM254" s="84">
        <v>205379</v>
      </c>
      <c r="AN254" s="84">
        <v>8374</v>
      </c>
      <c r="AO254" s="84">
        <v>491765</v>
      </c>
      <c r="AP254" s="84">
        <v>26213</v>
      </c>
      <c r="AQ254" s="84">
        <v>33038236</v>
      </c>
      <c r="AR254" s="84">
        <v>8269920</v>
      </c>
      <c r="AS254" s="84">
        <v>18152011</v>
      </c>
      <c r="AT254" s="84">
        <v>0</v>
      </c>
      <c r="AU254" s="84">
        <v>0</v>
      </c>
      <c r="AV254" s="84">
        <v>2519743</v>
      </c>
      <c r="AW254" s="84">
        <v>0</v>
      </c>
      <c r="AX254" s="84">
        <v>1</v>
      </c>
      <c r="AY254" s="84">
        <v>0</v>
      </c>
      <c r="AZ254" s="84">
        <v>413957</v>
      </c>
      <c r="BA254" s="84">
        <v>6164</v>
      </c>
      <c r="BB254" s="84">
        <v>29361796</v>
      </c>
      <c r="BC254" s="84">
        <v>0</v>
      </c>
      <c r="BD254" s="84">
        <v>0</v>
      </c>
      <c r="BE254" s="84">
        <v>0</v>
      </c>
      <c r="BF254" s="84">
        <v>336572</v>
      </c>
      <c r="BG254" s="84">
        <v>24007</v>
      </c>
      <c r="BH254" s="84">
        <v>360579</v>
      </c>
      <c r="BI254" s="84">
        <v>1168986</v>
      </c>
      <c r="BJ254" s="84">
        <v>1370000</v>
      </c>
      <c r="BK254" s="84">
        <v>4054150</v>
      </c>
      <c r="BL254" s="84">
        <v>0</v>
      </c>
      <c r="BM254" s="84">
        <v>0</v>
      </c>
      <c r="BN254" s="84">
        <v>0</v>
      </c>
      <c r="BO254" s="84">
        <v>0</v>
      </c>
      <c r="BP254" s="84">
        <v>0</v>
      </c>
      <c r="BQ254" s="84">
        <v>0</v>
      </c>
      <c r="BR254" s="84">
        <v>978</v>
      </c>
      <c r="BS254" s="84">
        <v>978</v>
      </c>
      <c r="BT254" s="84">
        <v>0</v>
      </c>
      <c r="BU254" s="84">
        <v>0</v>
      </c>
      <c r="BV254" s="84">
        <v>0</v>
      </c>
      <c r="BW254" s="84">
        <v>-3278253</v>
      </c>
      <c r="BX254" s="84">
        <v>2146875</v>
      </c>
      <c r="BY254" s="84">
        <v>33038236</v>
      </c>
      <c r="BZ254" s="84">
        <v>1867843</v>
      </c>
      <c r="CA254" s="84">
        <v>619789</v>
      </c>
      <c r="CB254" s="84">
        <v>7146</v>
      </c>
      <c r="CC254" s="84">
        <v>1265661</v>
      </c>
      <c r="CD254" s="84">
        <v>3760439</v>
      </c>
      <c r="CE254" s="84">
        <v>0</v>
      </c>
      <c r="CF254" s="84">
        <v>0</v>
      </c>
      <c r="CG254" s="84">
        <v>0</v>
      </c>
      <c r="CH254" s="84">
        <v>0</v>
      </c>
    </row>
    <row r="255" spans="1:86" x14ac:dyDescent="0.25">
      <c r="A255" s="84">
        <v>200512</v>
      </c>
      <c r="B255" s="84">
        <v>5999</v>
      </c>
      <c r="C255" s="85" t="s">
        <v>343</v>
      </c>
      <c r="D255" s="84">
        <v>124275</v>
      </c>
      <c r="E255" s="84">
        <v>69902</v>
      </c>
      <c r="F255" s="84">
        <v>54373</v>
      </c>
      <c r="G255" s="84">
        <v>17233</v>
      </c>
      <c r="H255" s="84">
        <v>100600</v>
      </c>
      <c r="I255" s="84">
        <v>191797</v>
      </c>
      <c r="J255" s="84">
        <v>-19591</v>
      </c>
      <c r="K255" s="84">
        <v>211591</v>
      </c>
      <c r="L255" s="84">
        <v>7306</v>
      </c>
      <c r="M255" s="84">
        <v>53905</v>
      </c>
      <c r="N255" s="84">
        <v>1576</v>
      </c>
      <c r="O255" s="84">
        <v>908</v>
      </c>
      <c r="P255" s="84">
        <v>2099</v>
      </c>
      <c r="Q255" s="84">
        <v>8174</v>
      </c>
      <c r="R255" s="84">
        <v>0</v>
      </c>
      <c r="S255" s="84">
        <v>148992</v>
      </c>
      <c r="T255" s="84">
        <v>30420</v>
      </c>
      <c r="U255" s="84">
        <v>118572</v>
      </c>
      <c r="V255" s="84">
        <v>11133</v>
      </c>
      <c r="W255" s="84">
        <v>0</v>
      </c>
      <c r="X255" s="84">
        <v>2117831</v>
      </c>
      <c r="Y255" s="84">
        <v>9831</v>
      </c>
      <c r="Z255" s="84">
        <v>621021</v>
      </c>
      <c r="AA255" s="84">
        <v>1882716</v>
      </c>
      <c r="AB255" s="84">
        <v>0</v>
      </c>
      <c r="AC255" s="84">
        <v>513554</v>
      </c>
      <c r="AD255" s="84">
        <v>27841</v>
      </c>
      <c r="AE255" s="84">
        <v>16833</v>
      </c>
      <c r="AF255" s="84">
        <v>0</v>
      </c>
      <c r="AG255" s="84">
        <v>0</v>
      </c>
      <c r="AH255" s="84">
        <v>15694</v>
      </c>
      <c r="AI255" s="84">
        <v>0</v>
      </c>
      <c r="AJ255" s="84">
        <v>15694</v>
      </c>
      <c r="AK255" s="84">
        <v>2318</v>
      </c>
      <c r="AL255" s="84">
        <v>774</v>
      </c>
      <c r="AM255" s="84">
        <v>4206</v>
      </c>
      <c r="AN255" s="84">
        <v>0</v>
      </c>
      <c r="AO255" s="84">
        <v>138959</v>
      </c>
      <c r="AP255" s="84">
        <v>1455</v>
      </c>
      <c r="AQ255" s="84">
        <v>5364166</v>
      </c>
      <c r="AR255" s="84">
        <v>2262738</v>
      </c>
      <c r="AS255" s="84">
        <v>1786054</v>
      </c>
      <c r="AT255" s="84">
        <v>0</v>
      </c>
      <c r="AU255" s="84">
        <v>0</v>
      </c>
      <c r="AV255" s="84">
        <v>0</v>
      </c>
      <c r="AW255" s="84">
        <v>0</v>
      </c>
      <c r="AX255" s="84">
        <v>0</v>
      </c>
      <c r="AY255" s="84">
        <v>0</v>
      </c>
      <c r="AZ255" s="84">
        <v>101688</v>
      </c>
      <c r="BA255" s="84">
        <v>1865</v>
      </c>
      <c r="BB255" s="84">
        <v>4152345</v>
      </c>
      <c r="BC255" s="84">
        <v>13826</v>
      </c>
      <c r="BD255" s="84">
        <v>0</v>
      </c>
      <c r="BE255" s="84">
        <v>0</v>
      </c>
      <c r="BF255" s="84">
        <v>0</v>
      </c>
      <c r="BG255" s="84">
        <v>0</v>
      </c>
      <c r="BH255" s="84">
        <v>13826</v>
      </c>
      <c r="BI255" s="84">
        <v>400000</v>
      </c>
      <c r="BJ255" s="84">
        <v>125000</v>
      </c>
      <c r="BK255" s="84">
        <v>113601</v>
      </c>
      <c r="BL255" s="84">
        <v>1053</v>
      </c>
      <c r="BM255" s="84">
        <v>1053</v>
      </c>
      <c r="BN255" s="84">
        <v>0</v>
      </c>
      <c r="BO255" s="84">
        <v>0</v>
      </c>
      <c r="BP255" s="84">
        <v>0</v>
      </c>
      <c r="BQ255" s="84">
        <v>0</v>
      </c>
      <c r="BR255" s="84">
        <v>28592</v>
      </c>
      <c r="BS255" s="84">
        <v>28592</v>
      </c>
      <c r="BT255" s="84">
        <v>0</v>
      </c>
      <c r="BU255" s="84">
        <v>0</v>
      </c>
      <c r="BV255" s="84">
        <v>0</v>
      </c>
      <c r="BW255" s="84">
        <v>529749</v>
      </c>
      <c r="BX255" s="84">
        <v>797995</v>
      </c>
      <c r="BY255" s="84">
        <v>5364166</v>
      </c>
      <c r="BZ255" s="84">
        <v>2529</v>
      </c>
      <c r="CA255" s="84">
        <v>0</v>
      </c>
      <c r="CB255" s="84">
        <v>0</v>
      </c>
      <c r="CC255" s="84">
        <v>200565</v>
      </c>
      <c r="CD255" s="84">
        <v>203094</v>
      </c>
      <c r="CE255" s="84">
        <v>0</v>
      </c>
      <c r="CF255" s="84">
        <v>0</v>
      </c>
      <c r="CG255" s="84">
        <v>0</v>
      </c>
      <c r="CH255" s="84">
        <v>0</v>
      </c>
    </row>
    <row r="256" spans="1:86" x14ac:dyDescent="0.25">
      <c r="A256" s="84">
        <v>200612</v>
      </c>
      <c r="B256" s="84">
        <v>5999</v>
      </c>
      <c r="C256" s="85" t="s">
        <v>343</v>
      </c>
      <c r="D256" s="84">
        <v>168323</v>
      </c>
      <c r="E256" s="84">
        <v>135711</v>
      </c>
      <c r="F256" s="84">
        <v>32612</v>
      </c>
      <c r="G256" s="84">
        <v>28175</v>
      </c>
      <c r="H256" s="84">
        <v>120977</v>
      </c>
      <c r="I256" s="84">
        <v>67436</v>
      </c>
      <c r="J256" s="84">
        <v>114328</v>
      </c>
      <c r="K256" s="84">
        <v>293284</v>
      </c>
      <c r="L256" s="84">
        <v>5983</v>
      </c>
      <c r="M256" s="84">
        <v>63035</v>
      </c>
      <c r="N256" s="84">
        <v>2596</v>
      </c>
      <c r="O256" s="84">
        <v>1117</v>
      </c>
      <c r="P256" s="84">
        <v>2726</v>
      </c>
      <c r="Q256" s="84">
        <v>5799</v>
      </c>
      <c r="R256" s="84">
        <v>0</v>
      </c>
      <c r="S256" s="84">
        <v>349920</v>
      </c>
      <c r="T256" s="84">
        <v>25378</v>
      </c>
      <c r="U256" s="84">
        <v>324542</v>
      </c>
      <c r="V256" s="84">
        <v>11984</v>
      </c>
      <c r="W256" s="84">
        <v>0</v>
      </c>
      <c r="X256" s="84">
        <v>2578907</v>
      </c>
      <c r="Y256" s="84">
        <v>34136</v>
      </c>
      <c r="Z256" s="84">
        <v>858245</v>
      </c>
      <c r="AA256" s="84">
        <v>2074445</v>
      </c>
      <c r="AB256" s="84">
        <v>0</v>
      </c>
      <c r="AC256" s="84">
        <v>659596</v>
      </c>
      <c r="AD256" s="84">
        <v>32586</v>
      </c>
      <c r="AE256" s="84">
        <v>17369</v>
      </c>
      <c r="AF256" s="84">
        <v>0</v>
      </c>
      <c r="AG256" s="84">
        <v>1324</v>
      </c>
      <c r="AH256" s="84">
        <v>14156</v>
      </c>
      <c r="AI256" s="84">
        <v>0</v>
      </c>
      <c r="AJ256" s="84">
        <v>14156</v>
      </c>
      <c r="AK256" s="84">
        <v>1692</v>
      </c>
      <c r="AL256" s="84">
        <v>0</v>
      </c>
      <c r="AM256" s="84">
        <v>4302</v>
      </c>
      <c r="AN256" s="84">
        <v>0</v>
      </c>
      <c r="AO256" s="84">
        <v>88174</v>
      </c>
      <c r="AP256" s="84">
        <v>1657</v>
      </c>
      <c r="AQ256" s="84">
        <v>6378573</v>
      </c>
      <c r="AR256" s="84">
        <v>2808121</v>
      </c>
      <c r="AS256" s="84">
        <v>1965720</v>
      </c>
      <c r="AT256" s="84">
        <v>0</v>
      </c>
      <c r="AU256" s="84">
        <v>0</v>
      </c>
      <c r="AV256" s="84">
        <v>0</v>
      </c>
      <c r="AW256" s="84">
        <v>0</v>
      </c>
      <c r="AX256" s="84">
        <v>5031</v>
      </c>
      <c r="AY256" s="84">
        <v>0</v>
      </c>
      <c r="AZ256" s="84">
        <v>71260</v>
      </c>
      <c r="BA256" s="84">
        <v>862</v>
      </c>
      <c r="BB256" s="84">
        <v>4850994</v>
      </c>
      <c r="BC256" s="84">
        <v>15426</v>
      </c>
      <c r="BD256" s="84">
        <v>0</v>
      </c>
      <c r="BE256" s="84">
        <v>0</v>
      </c>
      <c r="BF256" s="84">
        <v>0</v>
      </c>
      <c r="BG256" s="84">
        <v>1059</v>
      </c>
      <c r="BH256" s="84">
        <v>16485</v>
      </c>
      <c r="BI256" s="84">
        <v>388557</v>
      </c>
      <c r="BJ256" s="84">
        <v>125000</v>
      </c>
      <c r="BK256" s="84">
        <v>113601</v>
      </c>
      <c r="BL256" s="84">
        <v>0</v>
      </c>
      <c r="BM256" s="84">
        <v>0</v>
      </c>
      <c r="BN256" s="84">
        <v>0</v>
      </c>
      <c r="BO256" s="84">
        <v>0</v>
      </c>
      <c r="BP256" s="84">
        <v>0</v>
      </c>
      <c r="BQ256" s="84">
        <v>0</v>
      </c>
      <c r="BR256" s="84">
        <v>34391</v>
      </c>
      <c r="BS256" s="84">
        <v>34391</v>
      </c>
      <c r="BT256" s="84">
        <v>0</v>
      </c>
      <c r="BU256" s="84">
        <v>0</v>
      </c>
      <c r="BV256" s="84">
        <v>0</v>
      </c>
      <c r="BW256" s="84">
        <v>849545</v>
      </c>
      <c r="BX256" s="84">
        <v>1122537</v>
      </c>
      <c r="BY256" s="84">
        <v>6378573</v>
      </c>
      <c r="BZ256" s="84">
        <v>8482</v>
      </c>
      <c r="CA256" s="84">
        <v>0</v>
      </c>
      <c r="CB256" s="84">
        <v>0</v>
      </c>
      <c r="CC256" s="84">
        <v>290118</v>
      </c>
      <c r="CD256" s="84">
        <v>298600</v>
      </c>
      <c r="CE256" s="84">
        <v>0</v>
      </c>
      <c r="CF256" s="84">
        <v>0</v>
      </c>
      <c r="CG256" s="84">
        <v>0</v>
      </c>
      <c r="CH256" s="84">
        <v>0</v>
      </c>
    </row>
    <row r="257" spans="1:86" x14ac:dyDescent="0.25">
      <c r="A257" s="84">
        <v>200712</v>
      </c>
      <c r="B257" s="84">
        <v>5999</v>
      </c>
      <c r="C257" s="85" t="s">
        <v>343</v>
      </c>
      <c r="D257" s="84">
        <v>263583</v>
      </c>
      <c r="E257" s="84">
        <v>223158</v>
      </c>
      <c r="F257" s="84">
        <v>40425</v>
      </c>
      <c r="G257" s="84">
        <v>35709</v>
      </c>
      <c r="H257" s="84">
        <v>126951</v>
      </c>
      <c r="I257" s="84">
        <v>58282</v>
      </c>
      <c r="J257" s="84">
        <v>144803</v>
      </c>
      <c r="K257" s="84">
        <v>133319</v>
      </c>
      <c r="L257" s="84">
        <v>37364</v>
      </c>
      <c r="M257" s="84">
        <v>83559</v>
      </c>
      <c r="N257" s="84">
        <v>720</v>
      </c>
      <c r="O257" s="84">
        <v>152</v>
      </c>
      <c r="P257" s="84">
        <v>1815</v>
      </c>
      <c r="Q257" s="84">
        <v>-41187</v>
      </c>
      <c r="R257" s="84">
        <v>0</v>
      </c>
      <c r="S257" s="84">
        <v>188053</v>
      </c>
      <c r="T257" s="84">
        <v>26138</v>
      </c>
      <c r="U257" s="84">
        <v>161915</v>
      </c>
      <c r="V257" s="84">
        <v>112685</v>
      </c>
      <c r="W257" s="84">
        <v>0</v>
      </c>
      <c r="X257" s="84">
        <v>2133525</v>
      </c>
      <c r="Y257" s="84">
        <v>0</v>
      </c>
      <c r="Z257" s="84">
        <v>921697</v>
      </c>
      <c r="AA257" s="84">
        <v>2484756</v>
      </c>
      <c r="AB257" s="84">
        <v>0</v>
      </c>
      <c r="AC257" s="84">
        <v>757048</v>
      </c>
      <c r="AD257" s="84">
        <v>27659</v>
      </c>
      <c r="AE257" s="84">
        <v>15077</v>
      </c>
      <c r="AF257" s="84">
        <v>0</v>
      </c>
      <c r="AG257" s="84">
        <v>1333</v>
      </c>
      <c r="AH257" s="84">
        <v>0</v>
      </c>
      <c r="AI257" s="84">
        <v>0</v>
      </c>
      <c r="AJ257" s="84">
        <v>0</v>
      </c>
      <c r="AK257" s="84">
        <v>880</v>
      </c>
      <c r="AL257" s="84">
        <v>2984</v>
      </c>
      <c r="AM257" s="84">
        <v>4723</v>
      </c>
      <c r="AN257" s="84">
        <v>0</v>
      </c>
      <c r="AO257" s="84">
        <v>97043</v>
      </c>
      <c r="AP257" s="84">
        <v>2727</v>
      </c>
      <c r="AQ257" s="84">
        <v>6562137</v>
      </c>
      <c r="AR257" s="84">
        <v>4445564</v>
      </c>
      <c r="AS257" s="84">
        <v>334331</v>
      </c>
      <c r="AT257" s="84">
        <v>0</v>
      </c>
      <c r="AU257" s="84">
        <v>0</v>
      </c>
      <c r="AV257" s="84">
        <v>711</v>
      </c>
      <c r="AW257" s="84">
        <v>0</v>
      </c>
      <c r="AX257" s="84">
        <v>0</v>
      </c>
      <c r="AY257" s="84">
        <v>0</v>
      </c>
      <c r="AZ257" s="84">
        <v>32858</v>
      </c>
      <c r="BA257" s="84">
        <v>335</v>
      </c>
      <c r="BB257" s="84">
        <v>4813799</v>
      </c>
      <c r="BC257" s="84">
        <v>17262</v>
      </c>
      <c r="BD257" s="84">
        <v>0</v>
      </c>
      <c r="BE257" s="84">
        <v>0</v>
      </c>
      <c r="BF257" s="84">
        <v>0</v>
      </c>
      <c r="BG257" s="84">
        <v>1479</v>
      </c>
      <c r="BH257" s="84">
        <v>18741</v>
      </c>
      <c r="BI257" s="84">
        <v>398418</v>
      </c>
      <c r="BJ257" s="84">
        <v>125000</v>
      </c>
      <c r="BK257" s="84">
        <v>113601</v>
      </c>
      <c r="BL257" s="84">
        <v>0</v>
      </c>
      <c r="BM257" s="84">
        <v>0</v>
      </c>
      <c r="BN257" s="84">
        <v>0</v>
      </c>
      <c r="BO257" s="84">
        <v>0</v>
      </c>
      <c r="BP257" s="84">
        <v>0</v>
      </c>
      <c r="BQ257" s="84">
        <v>0</v>
      </c>
      <c r="BR257" s="84">
        <v>0</v>
      </c>
      <c r="BS257" s="84">
        <v>0</v>
      </c>
      <c r="BT257" s="84">
        <v>0</v>
      </c>
      <c r="BU257" s="84">
        <v>0</v>
      </c>
      <c r="BV257" s="84">
        <v>0</v>
      </c>
      <c r="BW257" s="84">
        <v>1092578</v>
      </c>
      <c r="BX257" s="84">
        <v>1331179</v>
      </c>
      <c r="BY257" s="84">
        <v>6562137</v>
      </c>
      <c r="BZ257" s="84">
        <v>228365</v>
      </c>
      <c r="CA257" s="84">
        <v>0</v>
      </c>
      <c r="CB257" s="84">
        <v>0</v>
      </c>
      <c r="CC257" s="84">
        <v>268151</v>
      </c>
      <c r="CD257" s="84">
        <v>496516</v>
      </c>
      <c r="CE257" s="84">
        <v>39932</v>
      </c>
      <c r="CF257" s="84">
        <v>0</v>
      </c>
      <c r="CG257" s="84">
        <v>0</v>
      </c>
      <c r="CH257" s="84">
        <v>39932</v>
      </c>
    </row>
    <row r="258" spans="1:86" x14ac:dyDescent="0.25">
      <c r="A258" s="84">
        <v>200812</v>
      </c>
      <c r="B258" s="84">
        <v>5999</v>
      </c>
      <c r="C258" s="85" t="s">
        <v>343</v>
      </c>
      <c r="D258" s="84">
        <v>254810</v>
      </c>
      <c r="E258" s="84">
        <v>207902</v>
      </c>
      <c r="F258" s="84">
        <v>46908</v>
      </c>
      <c r="G258" s="84">
        <v>18474</v>
      </c>
      <c r="H258" s="84">
        <v>72351</v>
      </c>
      <c r="I258" s="84">
        <v>24736</v>
      </c>
      <c r="J258" s="84">
        <v>112997</v>
      </c>
      <c r="K258" s="84">
        <v>-226861</v>
      </c>
      <c r="L258" s="84">
        <v>29709</v>
      </c>
      <c r="M258" s="84">
        <v>89098</v>
      </c>
      <c r="N258" s="84">
        <v>636</v>
      </c>
      <c r="O258" s="84">
        <v>3932</v>
      </c>
      <c r="P258" s="84">
        <v>83314</v>
      </c>
      <c r="Q258" s="84">
        <v>-39092</v>
      </c>
      <c r="R258" s="84">
        <v>0</v>
      </c>
      <c r="S258" s="84">
        <v>-300227</v>
      </c>
      <c r="T258" s="84">
        <v>-16329</v>
      </c>
      <c r="U258" s="84">
        <v>-283898</v>
      </c>
      <c r="V258" s="84">
        <v>14608</v>
      </c>
      <c r="W258" s="84">
        <v>0</v>
      </c>
      <c r="X258" s="84">
        <v>2566839</v>
      </c>
      <c r="Y258" s="84">
        <v>0</v>
      </c>
      <c r="Z258" s="84">
        <v>1250198</v>
      </c>
      <c r="AA258" s="84">
        <v>1404384</v>
      </c>
      <c r="AB258" s="84">
        <v>0</v>
      </c>
      <c r="AC258" s="84">
        <v>506652</v>
      </c>
      <c r="AD258" s="84">
        <v>93148</v>
      </c>
      <c r="AE258" s="84">
        <v>42626</v>
      </c>
      <c r="AF258" s="84">
        <v>0</v>
      </c>
      <c r="AG258" s="84">
        <v>0</v>
      </c>
      <c r="AH258" s="84">
        <v>0</v>
      </c>
      <c r="AI258" s="84">
        <v>0</v>
      </c>
      <c r="AJ258" s="84">
        <v>0</v>
      </c>
      <c r="AK258" s="84">
        <v>3458</v>
      </c>
      <c r="AL258" s="84">
        <v>0</v>
      </c>
      <c r="AM258" s="84">
        <v>27777</v>
      </c>
      <c r="AN258" s="84">
        <v>0</v>
      </c>
      <c r="AO258" s="84">
        <v>69570</v>
      </c>
      <c r="AP258" s="84">
        <v>2688</v>
      </c>
      <c r="AQ258" s="84">
        <v>5981948</v>
      </c>
      <c r="AR258" s="84">
        <v>4166197</v>
      </c>
      <c r="AS258" s="84">
        <v>276127</v>
      </c>
      <c r="AT258" s="84">
        <v>0</v>
      </c>
      <c r="AU258" s="84">
        <v>0</v>
      </c>
      <c r="AV258" s="84">
        <v>2734</v>
      </c>
      <c r="AW258" s="84">
        <v>0</v>
      </c>
      <c r="AX258" s="84">
        <v>3818</v>
      </c>
      <c r="AY258" s="84">
        <v>0</v>
      </c>
      <c r="AZ258" s="84">
        <v>120941</v>
      </c>
      <c r="BA258" s="84">
        <v>2171</v>
      </c>
      <c r="BB258" s="84">
        <v>4571988</v>
      </c>
      <c r="BC258" s="84">
        <v>17535</v>
      </c>
      <c r="BD258" s="84">
        <v>0</v>
      </c>
      <c r="BE258" s="84">
        <v>0</v>
      </c>
      <c r="BF258" s="84">
        <v>1822</v>
      </c>
      <c r="BG258" s="84">
        <v>1571</v>
      </c>
      <c r="BH258" s="84">
        <v>20928</v>
      </c>
      <c r="BI258" s="84">
        <v>341752</v>
      </c>
      <c r="BJ258" s="84">
        <v>125000</v>
      </c>
      <c r="BK258" s="84">
        <v>113601</v>
      </c>
      <c r="BL258" s="84">
        <v>0</v>
      </c>
      <c r="BM258" s="84">
        <v>0</v>
      </c>
      <c r="BN258" s="84">
        <v>0</v>
      </c>
      <c r="BO258" s="84">
        <v>0</v>
      </c>
      <c r="BP258" s="84">
        <v>0</v>
      </c>
      <c r="BQ258" s="84">
        <v>0</v>
      </c>
      <c r="BR258" s="84">
        <v>0</v>
      </c>
      <c r="BS258" s="84">
        <v>0</v>
      </c>
      <c r="BT258" s="84">
        <v>0</v>
      </c>
      <c r="BU258" s="84">
        <v>0</v>
      </c>
      <c r="BV258" s="84">
        <v>0</v>
      </c>
      <c r="BW258" s="84">
        <v>808679</v>
      </c>
      <c r="BX258" s="84">
        <v>1047280</v>
      </c>
      <c r="BY258" s="84">
        <v>5981948</v>
      </c>
      <c r="BZ258" s="84">
        <v>271626</v>
      </c>
      <c r="CA258" s="84">
        <v>0</v>
      </c>
      <c r="CB258" s="84">
        <v>0</v>
      </c>
      <c r="CC258" s="84">
        <v>191897</v>
      </c>
      <c r="CD258" s="84">
        <v>463523</v>
      </c>
      <c r="CE258" s="84">
        <v>0</v>
      </c>
      <c r="CF258" s="84">
        <v>0</v>
      </c>
      <c r="CG258" s="84">
        <v>0</v>
      </c>
      <c r="CH258" s="84">
        <v>0</v>
      </c>
    </row>
    <row r="259" spans="1:86" x14ac:dyDescent="0.25">
      <c r="A259" s="84">
        <v>200912</v>
      </c>
      <c r="B259" s="84">
        <v>5999</v>
      </c>
      <c r="C259" s="85" t="s">
        <v>343</v>
      </c>
      <c r="D259" s="84">
        <v>170369</v>
      </c>
      <c r="E259" s="84">
        <v>89783</v>
      </c>
      <c r="F259" s="84">
        <v>80586</v>
      </c>
      <c r="G259" s="84">
        <v>16755</v>
      </c>
      <c r="H259" s="84">
        <v>62150</v>
      </c>
      <c r="I259" s="84">
        <v>26389</v>
      </c>
      <c r="J259" s="84">
        <v>133102</v>
      </c>
      <c r="K259" s="84">
        <v>33090</v>
      </c>
      <c r="L259" s="84">
        <v>30187</v>
      </c>
      <c r="M259" s="84">
        <v>95656</v>
      </c>
      <c r="N259" s="84">
        <v>952</v>
      </c>
      <c r="O259" s="84">
        <v>10649</v>
      </c>
      <c r="P259" s="84">
        <v>59819</v>
      </c>
      <c r="Q259" s="84">
        <v>10693</v>
      </c>
      <c r="R259" s="84">
        <v>0</v>
      </c>
      <c r="S259" s="84">
        <v>39996</v>
      </c>
      <c r="T259" s="84">
        <v>457</v>
      </c>
      <c r="U259" s="84">
        <v>39539</v>
      </c>
      <c r="V259" s="84">
        <v>115790</v>
      </c>
      <c r="W259" s="84">
        <v>0</v>
      </c>
      <c r="X259" s="84">
        <v>2083330</v>
      </c>
      <c r="Y259" s="84">
        <v>0</v>
      </c>
      <c r="Z259" s="84">
        <v>1072909</v>
      </c>
      <c r="AA259" s="84">
        <v>3074833</v>
      </c>
      <c r="AB259" s="84">
        <v>0</v>
      </c>
      <c r="AC259" s="84">
        <v>543172</v>
      </c>
      <c r="AD259" s="84">
        <v>103898</v>
      </c>
      <c r="AE259" s="84">
        <v>44020</v>
      </c>
      <c r="AF259" s="84">
        <v>0</v>
      </c>
      <c r="AG259" s="84">
        <v>0</v>
      </c>
      <c r="AH259" s="84">
        <v>0</v>
      </c>
      <c r="AI259" s="84">
        <v>0</v>
      </c>
      <c r="AJ259" s="84">
        <v>0</v>
      </c>
      <c r="AK259" s="84">
        <v>3225</v>
      </c>
      <c r="AL259" s="84">
        <v>12373</v>
      </c>
      <c r="AM259" s="84">
        <v>22317</v>
      </c>
      <c r="AN259" s="84">
        <v>0</v>
      </c>
      <c r="AO259" s="84">
        <v>114518</v>
      </c>
      <c r="AP259" s="84">
        <v>3000</v>
      </c>
      <c r="AQ259" s="84">
        <v>7193385</v>
      </c>
      <c r="AR259" s="84">
        <v>5274855</v>
      </c>
      <c r="AS259" s="84">
        <v>330051</v>
      </c>
      <c r="AT259" s="84">
        <v>0</v>
      </c>
      <c r="AU259" s="84">
        <v>0</v>
      </c>
      <c r="AV259" s="84">
        <v>4177</v>
      </c>
      <c r="AW259" s="84">
        <v>0</v>
      </c>
      <c r="AX259" s="84">
        <v>12341</v>
      </c>
      <c r="AY259" s="84">
        <v>0</v>
      </c>
      <c r="AZ259" s="84">
        <v>65253</v>
      </c>
      <c r="BA259" s="84">
        <v>2024</v>
      </c>
      <c r="BB259" s="84">
        <v>5688701</v>
      </c>
      <c r="BC259" s="84">
        <v>22563</v>
      </c>
      <c r="BD259" s="84">
        <v>0</v>
      </c>
      <c r="BE259" s="84">
        <v>0</v>
      </c>
      <c r="BF259" s="84">
        <v>7685</v>
      </c>
      <c r="BG259" s="84">
        <v>1763</v>
      </c>
      <c r="BH259" s="84">
        <v>32011</v>
      </c>
      <c r="BI259" s="84">
        <v>385854</v>
      </c>
      <c r="BJ259" s="84">
        <v>125000</v>
      </c>
      <c r="BK259" s="84">
        <v>113601</v>
      </c>
      <c r="BL259" s="84">
        <v>0</v>
      </c>
      <c r="BM259" s="84">
        <v>0</v>
      </c>
      <c r="BN259" s="84">
        <v>0</v>
      </c>
      <c r="BO259" s="84">
        <v>0</v>
      </c>
      <c r="BP259" s="84">
        <v>0</v>
      </c>
      <c r="BQ259" s="84">
        <v>0</v>
      </c>
      <c r="BR259" s="84">
        <v>0</v>
      </c>
      <c r="BS259" s="84">
        <v>0</v>
      </c>
      <c r="BT259" s="84">
        <v>0</v>
      </c>
      <c r="BU259" s="84">
        <v>0</v>
      </c>
      <c r="BV259" s="84">
        <v>0</v>
      </c>
      <c r="BW259" s="84">
        <v>848218</v>
      </c>
      <c r="BX259" s="84">
        <v>1086819</v>
      </c>
      <c r="BY259" s="84">
        <v>7193385</v>
      </c>
      <c r="BZ259" s="84">
        <v>109723</v>
      </c>
      <c r="CA259" s="84">
        <v>0</v>
      </c>
      <c r="CB259" s="84">
        <v>0</v>
      </c>
      <c r="CC259" s="84">
        <v>198508</v>
      </c>
      <c r="CD259" s="84">
        <v>308231</v>
      </c>
      <c r="CE259" s="84">
        <v>0</v>
      </c>
      <c r="CF259" s="84">
        <v>0</v>
      </c>
      <c r="CG259" s="84">
        <v>0</v>
      </c>
      <c r="CH259" s="84">
        <v>0</v>
      </c>
    </row>
    <row r="260" spans="1:86" x14ac:dyDescent="0.25">
      <c r="A260" s="84">
        <v>201012</v>
      </c>
      <c r="B260" s="84">
        <v>5999</v>
      </c>
      <c r="C260" s="85" t="s">
        <v>343</v>
      </c>
      <c r="D260" s="84">
        <v>142662</v>
      </c>
      <c r="E260" s="84">
        <v>55415</v>
      </c>
      <c r="F260" s="84">
        <v>87247</v>
      </c>
      <c r="G260" s="84">
        <v>1277</v>
      </c>
      <c r="H260" s="84">
        <v>79924</v>
      </c>
      <c r="I260" s="84">
        <v>35210</v>
      </c>
      <c r="J260" s="84">
        <v>133238</v>
      </c>
      <c r="K260" s="84">
        <v>46717</v>
      </c>
      <c r="L260" s="84">
        <v>27527</v>
      </c>
      <c r="M260" s="84">
        <v>92820</v>
      </c>
      <c r="N260" s="84">
        <v>930</v>
      </c>
      <c r="O260" s="84">
        <v>12211</v>
      </c>
      <c r="P260" s="84">
        <v>13087</v>
      </c>
      <c r="Q260" s="84">
        <v>13440</v>
      </c>
      <c r="R260" s="84">
        <v>0</v>
      </c>
      <c r="S260" s="84">
        <v>101874</v>
      </c>
      <c r="T260" s="84">
        <v>27946</v>
      </c>
      <c r="U260" s="84">
        <v>73928</v>
      </c>
      <c r="V260" s="84">
        <v>16194</v>
      </c>
      <c r="W260" s="84">
        <v>0</v>
      </c>
      <c r="X260" s="84">
        <v>2085005</v>
      </c>
      <c r="Y260" s="84">
        <v>0</v>
      </c>
      <c r="Z260" s="84">
        <v>643948</v>
      </c>
      <c r="AA260" s="84">
        <v>2372143</v>
      </c>
      <c r="AB260" s="84">
        <v>0</v>
      </c>
      <c r="AC260" s="84">
        <v>529591</v>
      </c>
      <c r="AD260" s="84">
        <v>115456</v>
      </c>
      <c r="AE260" s="84">
        <v>46096</v>
      </c>
      <c r="AF260" s="84">
        <v>0</v>
      </c>
      <c r="AG260" s="84">
        <v>0</v>
      </c>
      <c r="AH260" s="84">
        <v>0</v>
      </c>
      <c r="AI260" s="84">
        <v>0</v>
      </c>
      <c r="AJ260" s="84">
        <v>0</v>
      </c>
      <c r="AK260" s="84">
        <v>2266</v>
      </c>
      <c r="AL260" s="84">
        <v>2713</v>
      </c>
      <c r="AM260" s="84">
        <v>0</v>
      </c>
      <c r="AN260" s="84">
        <v>0</v>
      </c>
      <c r="AO260" s="84">
        <v>227354</v>
      </c>
      <c r="AP260" s="84">
        <v>2891</v>
      </c>
      <c r="AQ260" s="84">
        <v>6043657</v>
      </c>
      <c r="AR260" s="84">
        <v>4022830</v>
      </c>
      <c r="AS260" s="84">
        <v>202089</v>
      </c>
      <c r="AT260" s="84">
        <v>0</v>
      </c>
      <c r="AU260" s="84">
        <v>0</v>
      </c>
      <c r="AV260" s="84">
        <v>4168</v>
      </c>
      <c r="AW260" s="84">
        <v>0</v>
      </c>
      <c r="AX260" s="84">
        <v>0</v>
      </c>
      <c r="AY260" s="84">
        <v>0</v>
      </c>
      <c r="AZ260" s="84">
        <v>206603</v>
      </c>
      <c r="BA260" s="84">
        <v>2563</v>
      </c>
      <c r="BB260" s="84">
        <v>4438253</v>
      </c>
      <c r="BC260" s="84">
        <v>24030</v>
      </c>
      <c r="BD260" s="84">
        <v>690</v>
      </c>
      <c r="BE260" s="84">
        <v>0</v>
      </c>
      <c r="BF260" s="84">
        <v>13204</v>
      </c>
      <c r="BG260" s="84">
        <v>1674</v>
      </c>
      <c r="BH260" s="84">
        <v>39598</v>
      </c>
      <c r="BI260" s="84">
        <v>405060</v>
      </c>
      <c r="BJ260" s="84">
        <v>125000</v>
      </c>
      <c r="BK260" s="84">
        <v>113601</v>
      </c>
      <c r="BL260" s="84">
        <v>0</v>
      </c>
      <c r="BM260" s="84">
        <v>0</v>
      </c>
      <c r="BN260" s="84">
        <v>0</v>
      </c>
      <c r="BO260" s="84">
        <v>0</v>
      </c>
      <c r="BP260" s="84">
        <v>0</v>
      </c>
      <c r="BQ260" s="84">
        <v>0</v>
      </c>
      <c r="BR260" s="84">
        <v>0</v>
      </c>
      <c r="BS260" s="84">
        <v>0</v>
      </c>
      <c r="BT260" s="84">
        <v>0</v>
      </c>
      <c r="BU260" s="84">
        <v>0</v>
      </c>
      <c r="BV260" s="84">
        <v>0</v>
      </c>
      <c r="BW260" s="84">
        <v>922145</v>
      </c>
      <c r="BX260" s="84">
        <v>1160746</v>
      </c>
      <c r="BY260" s="84">
        <v>6043657</v>
      </c>
      <c r="BZ260" s="84">
        <v>3844</v>
      </c>
      <c r="CA260" s="84">
        <v>0</v>
      </c>
      <c r="CB260" s="84">
        <v>0</v>
      </c>
      <c r="CC260" s="84">
        <v>209705</v>
      </c>
      <c r="CD260" s="84">
        <v>213549</v>
      </c>
      <c r="CE260" s="84">
        <v>0</v>
      </c>
      <c r="CF260" s="84">
        <v>0</v>
      </c>
      <c r="CG260" s="84">
        <v>0</v>
      </c>
      <c r="CH260" s="84">
        <v>0</v>
      </c>
    </row>
    <row r="261" spans="1:86" x14ac:dyDescent="0.25">
      <c r="A261" s="84">
        <v>201112</v>
      </c>
      <c r="B261" s="84">
        <v>5999</v>
      </c>
      <c r="C261" s="85" t="s">
        <v>343</v>
      </c>
      <c r="D261" s="84">
        <v>768050</v>
      </c>
      <c r="E261" s="84">
        <v>236862</v>
      </c>
      <c r="F261" s="84">
        <v>531188</v>
      </c>
      <c r="G261" s="84">
        <v>4338</v>
      </c>
      <c r="H261" s="84">
        <v>213580</v>
      </c>
      <c r="I261" s="84">
        <v>4169</v>
      </c>
      <c r="J261" s="84">
        <v>744937</v>
      </c>
      <c r="K261" s="84">
        <v>-50981</v>
      </c>
      <c r="L261" s="84">
        <v>9274</v>
      </c>
      <c r="M261" s="84">
        <v>508506</v>
      </c>
      <c r="N261" s="84">
        <v>10082</v>
      </c>
      <c r="O261" s="84">
        <v>50571</v>
      </c>
      <c r="P261" s="84">
        <v>377616</v>
      </c>
      <c r="Q261" s="84">
        <v>2157</v>
      </c>
      <c r="R261" s="84">
        <v>0</v>
      </c>
      <c r="S261" s="84">
        <v>-241388</v>
      </c>
      <c r="T261" s="84">
        <v>-65151</v>
      </c>
      <c r="U261" s="84">
        <v>-176237</v>
      </c>
      <c r="V261" s="84">
        <v>304052</v>
      </c>
      <c r="W261" s="84">
        <v>0</v>
      </c>
      <c r="X261" s="84">
        <v>946641</v>
      </c>
      <c r="Y261" s="84">
        <v>0</v>
      </c>
      <c r="Z261" s="84">
        <v>8950398</v>
      </c>
      <c r="AA261" s="84">
        <v>2748150</v>
      </c>
      <c r="AB261" s="84">
        <v>0</v>
      </c>
      <c r="AC261" s="84">
        <v>612498</v>
      </c>
      <c r="AD261" s="84">
        <v>164276</v>
      </c>
      <c r="AE261" s="84">
        <v>43784</v>
      </c>
      <c r="AF261" s="84">
        <v>0</v>
      </c>
      <c r="AG261" s="84">
        <v>0</v>
      </c>
      <c r="AH261" s="84">
        <v>89171</v>
      </c>
      <c r="AI261" s="84">
        <v>1666</v>
      </c>
      <c r="AJ261" s="84">
        <v>87505</v>
      </c>
      <c r="AK261" s="84">
        <v>21057</v>
      </c>
      <c r="AL261" s="84">
        <v>2535</v>
      </c>
      <c r="AM261" s="84">
        <v>239994</v>
      </c>
      <c r="AN261" s="84">
        <v>27847</v>
      </c>
      <c r="AO261" s="84">
        <v>273025</v>
      </c>
      <c r="AP261" s="84">
        <v>16382</v>
      </c>
      <c r="AQ261" s="84">
        <v>14439810</v>
      </c>
      <c r="AR261" s="84">
        <v>702060</v>
      </c>
      <c r="AS261" s="84">
        <v>9017353</v>
      </c>
      <c r="AT261" s="84">
        <v>0</v>
      </c>
      <c r="AU261" s="84">
        <v>0</v>
      </c>
      <c r="AV261" s="84">
        <v>2016294</v>
      </c>
      <c r="AW261" s="84">
        <v>0</v>
      </c>
      <c r="AX261" s="84">
        <v>0</v>
      </c>
      <c r="AY261" s="84">
        <v>6288</v>
      </c>
      <c r="AZ261" s="84">
        <v>323402</v>
      </c>
      <c r="BA261" s="84">
        <v>2042</v>
      </c>
      <c r="BB261" s="84">
        <v>12067439</v>
      </c>
      <c r="BC261" s="84">
        <v>27477</v>
      </c>
      <c r="BD261" s="84">
        <v>0</v>
      </c>
      <c r="BE261" s="84">
        <v>0</v>
      </c>
      <c r="BF261" s="84">
        <v>14221</v>
      </c>
      <c r="BG261" s="84">
        <v>7970</v>
      </c>
      <c r="BH261" s="84">
        <v>49668</v>
      </c>
      <c r="BI261" s="84">
        <v>705246</v>
      </c>
      <c r="BJ261" s="84">
        <v>550600</v>
      </c>
      <c r="BK261" s="84">
        <v>252562</v>
      </c>
      <c r="BL261" s="84">
        <v>341</v>
      </c>
      <c r="BM261" s="84">
        <v>341</v>
      </c>
      <c r="BN261" s="84">
        <v>0</v>
      </c>
      <c r="BO261" s="84">
        <v>0</v>
      </c>
      <c r="BP261" s="84">
        <v>0</v>
      </c>
      <c r="BQ261" s="84">
        <v>0</v>
      </c>
      <c r="BR261" s="84">
        <v>0</v>
      </c>
      <c r="BS261" s="84">
        <v>0</v>
      </c>
      <c r="BT261" s="84">
        <v>0</v>
      </c>
      <c r="BU261" s="84">
        <v>0</v>
      </c>
      <c r="BV261" s="84">
        <v>0</v>
      </c>
      <c r="BW261" s="84">
        <v>813954</v>
      </c>
      <c r="BX261" s="84">
        <v>1617457</v>
      </c>
      <c r="BY261" s="84">
        <v>14439810</v>
      </c>
      <c r="BZ261" s="84">
        <v>428002</v>
      </c>
      <c r="CA261" s="84">
        <v>726479</v>
      </c>
      <c r="CB261" s="84">
        <v>161073</v>
      </c>
      <c r="CC261" s="84">
        <v>435863</v>
      </c>
      <c r="CD261" s="84">
        <v>1751417</v>
      </c>
      <c r="CE261" s="84">
        <v>0</v>
      </c>
      <c r="CF261" s="84">
        <v>0</v>
      </c>
      <c r="CG261" s="84">
        <v>0</v>
      </c>
      <c r="CH261" s="84">
        <v>0</v>
      </c>
    </row>
    <row r="262" spans="1:86" x14ac:dyDescent="0.25">
      <c r="A262" s="84">
        <v>201212</v>
      </c>
      <c r="B262" s="84">
        <v>5999</v>
      </c>
      <c r="C262" s="85" t="s">
        <v>343</v>
      </c>
      <c r="D262" s="84">
        <v>747044</v>
      </c>
      <c r="E262" s="84">
        <v>216465</v>
      </c>
      <c r="F262" s="84">
        <v>530579</v>
      </c>
      <c r="G262" s="84">
        <v>6035</v>
      </c>
      <c r="H262" s="84">
        <v>221813</v>
      </c>
      <c r="I262" s="84">
        <v>6254</v>
      </c>
      <c r="J262" s="84">
        <v>752173</v>
      </c>
      <c r="K262" s="84">
        <v>11536</v>
      </c>
      <c r="L262" s="84">
        <v>8072</v>
      </c>
      <c r="M262" s="84">
        <v>519798</v>
      </c>
      <c r="N262" s="84">
        <v>11432</v>
      </c>
      <c r="O262" s="84">
        <v>40360</v>
      </c>
      <c r="P262" s="84">
        <v>342154</v>
      </c>
      <c r="Q262" s="84">
        <v>-41636</v>
      </c>
      <c r="R262" s="84">
        <v>0</v>
      </c>
      <c r="S262" s="84">
        <v>-183599</v>
      </c>
      <c r="T262" s="84">
        <v>-12783</v>
      </c>
      <c r="U262" s="84">
        <v>-170816</v>
      </c>
      <c r="V262" s="84">
        <v>1090849</v>
      </c>
      <c r="W262" s="84">
        <v>0</v>
      </c>
      <c r="X262" s="84">
        <v>379314</v>
      </c>
      <c r="Y262" s="84">
        <v>0</v>
      </c>
      <c r="Z262" s="84">
        <v>7562804</v>
      </c>
      <c r="AA262" s="84">
        <v>3681771</v>
      </c>
      <c r="AB262" s="84">
        <v>0</v>
      </c>
      <c r="AC262" s="84">
        <v>685228</v>
      </c>
      <c r="AD262" s="84">
        <v>0</v>
      </c>
      <c r="AE262" s="84">
        <v>47398</v>
      </c>
      <c r="AF262" s="84">
        <v>0</v>
      </c>
      <c r="AG262" s="84">
        <v>0</v>
      </c>
      <c r="AH262" s="84">
        <v>83203</v>
      </c>
      <c r="AI262" s="84">
        <v>1330</v>
      </c>
      <c r="AJ262" s="84">
        <v>81873</v>
      </c>
      <c r="AK262" s="84">
        <v>13039</v>
      </c>
      <c r="AL262" s="84">
        <v>76</v>
      </c>
      <c r="AM262" s="84">
        <v>25296</v>
      </c>
      <c r="AN262" s="84">
        <v>25525</v>
      </c>
      <c r="AO262" s="84">
        <v>245699</v>
      </c>
      <c r="AP262" s="84">
        <v>16562</v>
      </c>
      <c r="AQ262" s="84">
        <v>13856764</v>
      </c>
      <c r="AR262" s="84">
        <v>1153975</v>
      </c>
      <c r="AS262" s="84">
        <v>9324086</v>
      </c>
      <c r="AT262" s="84">
        <v>0</v>
      </c>
      <c r="AU262" s="84">
        <v>0</v>
      </c>
      <c r="AV262" s="84">
        <v>1016920</v>
      </c>
      <c r="AW262" s="84">
        <v>0</v>
      </c>
      <c r="AX262" s="84">
        <v>0</v>
      </c>
      <c r="AY262" s="84">
        <v>5599</v>
      </c>
      <c r="AZ262" s="84">
        <v>330717</v>
      </c>
      <c r="BA262" s="84">
        <v>4</v>
      </c>
      <c r="BB262" s="84">
        <v>11831301</v>
      </c>
      <c r="BC262" s="84">
        <v>47623</v>
      </c>
      <c r="BD262" s="84">
        <v>0</v>
      </c>
      <c r="BE262" s="84">
        <v>0</v>
      </c>
      <c r="BF262" s="84">
        <v>7378</v>
      </c>
      <c r="BG262" s="84">
        <v>22591</v>
      </c>
      <c r="BH262" s="84">
        <v>77592</v>
      </c>
      <c r="BI262" s="84">
        <v>749499</v>
      </c>
      <c r="BJ262" s="84">
        <v>550600</v>
      </c>
      <c r="BK262" s="84">
        <v>0</v>
      </c>
      <c r="BL262" s="84">
        <v>233</v>
      </c>
      <c r="BM262" s="84">
        <v>233</v>
      </c>
      <c r="BN262" s="84">
        <v>0</v>
      </c>
      <c r="BO262" s="84">
        <v>0</v>
      </c>
      <c r="BP262" s="84">
        <v>0</v>
      </c>
      <c r="BQ262" s="84">
        <v>0</v>
      </c>
      <c r="BR262" s="84">
        <v>0</v>
      </c>
      <c r="BS262" s="84">
        <v>0</v>
      </c>
      <c r="BT262" s="84">
        <v>0</v>
      </c>
      <c r="BU262" s="84">
        <v>0</v>
      </c>
      <c r="BV262" s="84">
        <v>0</v>
      </c>
      <c r="BW262" s="84">
        <v>647540</v>
      </c>
      <c r="BX262" s="84">
        <v>1198373</v>
      </c>
      <c r="BY262" s="84">
        <v>13856764</v>
      </c>
      <c r="BZ262" s="84">
        <v>481963</v>
      </c>
      <c r="CA262" s="84">
        <v>681934</v>
      </c>
      <c r="CB262" s="84">
        <v>40815</v>
      </c>
      <c r="CC262" s="84">
        <v>363549</v>
      </c>
      <c r="CD262" s="84">
        <v>1568261</v>
      </c>
      <c r="CE262" s="84">
        <v>0</v>
      </c>
      <c r="CF262" s="84">
        <v>0</v>
      </c>
      <c r="CG262" s="84">
        <v>0</v>
      </c>
      <c r="CH262" s="84">
        <v>0</v>
      </c>
    </row>
    <row r="263" spans="1:86" x14ac:dyDescent="0.25">
      <c r="A263" s="84">
        <v>201312</v>
      </c>
      <c r="B263" s="84">
        <v>5999</v>
      </c>
      <c r="C263" s="85" t="s">
        <v>343</v>
      </c>
      <c r="D263" s="84">
        <v>627361</v>
      </c>
      <c r="E263" s="84">
        <v>169167</v>
      </c>
      <c r="F263" s="84">
        <v>458194</v>
      </c>
      <c r="G263" s="84">
        <v>11894</v>
      </c>
      <c r="H263" s="84">
        <v>218053</v>
      </c>
      <c r="I263" s="84">
        <v>8761</v>
      </c>
      <c r="J263" s="84">
        <v>679380</v>
      </c>
      <c r="K263" s="84">
        <v>5781</v>
      </c>
      <c r="L263" s="84">
        <v>4688</v>
      </c>
      <c r="M263" s="84">
        <v>496697</v>
      </c>
      <c r="N263" s="84">
        <v>8011</v>
      </c>
      <c r="O263" s="84">
        <v>44802</v>
      </c>
      <c r="P263" s="84">
        <v>524324</v>
      </c>
      <c r="Q263" s="84">
        <v>2711</v>
      </c>
      <c r="R263" s="84">
        <v>0</v>
      </c>
      <c r="S263" s="84">
        <v>-381274</v>
      </c>
      <c r="T263" s="84">
        <v>1005</v>
      </c>
      <c r="U263" s="84">
        <v>-382279</v>
      </c>
      <c r="V263" s="84">
        <v>720024</v>
      </c>
      <c r="W263" s="84">
        <v>0</v>
      </c>
      <c r="X263" s="84">
        <v>323674</v>
      </c>
      <c r="Y263" s="84">
        <v>0</v>
      </c>
      <c r="Z263" s="84">
        <v>6723970</v>
      </c>
      <c r="AA263" s="84">
        <v>2465047</v>
      </c>
      <c r="AB263" s="84">
        <v>0</v>
      </c>
      <c r="AC263" s="84">
        <v>535644</v>
      </c>
      <c r="AD263" s="84">
        <v>0</v>
      </c>
      <c r="AE263" s="84">
        <v>50109</v>
      </c>
      <c r="AF263" s="84">
        <v>0</v>
      </c>
      <c r="AG263" s="84">
        <v>0</v>
      </c>
      <c r="AH263" s="84">
        <v>67476</v>
      </c>
      <c r="AI263" s="84">
        <v>969</v>
      </c>
      <c r="AJ263" s="84">
        <v>66507</v>
      </c>
      <c r="AK263" s="84">
        <v>7171</v>
      </c>
      <c r="AL263" s="84">
        <v>4531</v>
      </c>
      <c r="AM263" s="84">
        <v>21748</v>
      </c>
      <c r="AN263" s="84">
        <v>35057</v>
      </c>
      <c r="AO263" s="84">
        <v>356164</v>
      </c>
      <c r="AP263" s="84">
        <v>11425</v>
      </c>
      <c r="AQ263" s="84">
        <v>11322040</v>
      </c>
      <c r="AR263" s="84">
        <v>590704</v>
      </c>
      <c r="AS263" s="84">
        <v>8875875</v>
      </c>
      <c r="AT263" s="84">
        <v>0</v>
      </c>
      <c r="AU263" s="84">
        <v>0</v>
      </c>
      <c r="AV263" s="84">
        <v>14410</v>
      </c>
      <c r="AW263" s="84">
        <v>0</v>
      </c>
      <c r="AX263" s="84">
        <v>0</v>
      </c>
      <c r="AY263" s="84">
        <v>11864</v>
      </c>
      <c r="AZ263" s="84">
        <v>268995</v>
      </c>
      <c r="BA263" s="84">
        <v>6</v>
      </c>
      <c r="BB263" s="84">
        <v>9761854</v>
      </c>
      <c r="BC263" s="84">
        <v>44954</v>
      </c>
      <c r="BD263" s="84">
        <v>0</v>
      </c>
      <c r="BE263" s="84">
        <v>0</v>
      </c>
      <c r="BF263" s="84">
        <v>12839</v>
      </c>
      <c r="BG263" s="84">
        <v>18574</v>
      </c>
      <c r="BH263" s="84">
        <v>76367</v>
      </c>
      <c r="BI263" s="84">
        <v>644282</v>
      </c>
      <c r="BJ263" s="84">
        <v>550600</v>
      </c>
      <c r="BK263" s="84">
        <v>0</v>
      </c>
      <c r="BL263" s="84">
        <v>218</v>
      </c>
      <c r="BM263" s="84">
        <v>218</v>
      </c>
      <c r="BN263" s="84">
        <v>0</v>
      </c>
      <c r="BO263" s="84">
        <v>0</v>
      </c>
      <c r="BP263" s="84">
        <v>0</v>
      </c>
      <c r="BQ263" s="84">
        <v>0</v>
      </c>
      <c r="BR263" s="84">
        <v>0</v>
      </c>
      <c r="BS263" s="84">
        <v>0</v>
      </c>
      <c r="BT263" s="84">
        <v>0</v>
      </c>
      <c r="BU263" s="84">
        <v>0</v>
      </c>
      <c r="BV263" s="84">
        <v>0</v>
      </c>
      <c r="BW263" s="84">
        <v>288719</v>
      </c>
      <c r="BX263" s="84">
        <v>839537</v>
      </c>
      <c r="BY263" s="84">
        <v>11322040</v>
      </c>
      <c r="BZ263" s="84">
        <v>513338</v>
      </c>
      <c r="CA263" s="84">
        <v>629634</v>
      </c>
      <c r="CB263" s="84">
        <v>15320</v>
      </c>
      <c r="CC263" s="84">
        <v>214560</v>
      </c>
      <c r="CD263" s="84">
        <v>1372852</v>
      </c>
      <c r="CE263" s="84">
        <v>0</v>
      </c>
      <c r="CF263" s="84">
        <v>0</v>
      </c>
      <c r="CG263" s="84">
        <v>0</v>
      </c>
      <c r="CH263" s="84">
        <v>0</v>
      </c>
    </row>
    <row r="264" spans="1:86" x14ac:dyDescent="0.25">
      <c r="A264" s="84">
        <v>201412</v>
      </c>
      <c r="B264" s="84">
        <v>5999</v>
      </c>
      <c r="C264" s="85" t="s">
        <v>343</v>
      </c>
      <c r="D264" s="84">
        <v>505770</v>
      </c>
      <c r="E264" s="84">
        <v>120664</v>
      </c>
      <c r="F264" s="84">
        <v>385106</v>
      </c>
      <c r="G264" s="84">
        <v>13848</v>
      </c>
      <c r="H264" s="84">
        <v>229414</v>
      </c>
      <c r="I264" s="84">
        <v>9999</v>
      </c>
      <c r="J264" s="84">
        <v>618369</v>
      </c>
      <c r="K264" s="84">
        <v>64963</v>
      </c>
      <c r="L264" s="84">
        <v>4576</v>
      </c>
      <c r="M264" s="84">
        <v>448981</v>
      </c>
      <c r="N264" s="84">
        <v>16838</v>
      </c>
      <c r="O264" s="84">
        <v>32937</v>
      </c>
      <c r="P264" s="84">
        <v>153283</v>
      </c>
      <c r="Q264" s="84">
        <v>-13417</v>
      </c>
      <c r="R264" s="84">
        <v>0</v>
      </c>
      <c r="S264" s="84">
        <v>22452</v>
      </c>
      <c r="T264" s="84">
        <v>2083</v>
      </c>
      <c r="U264" s="84">
        <v>20369</v>
      </c>
      <c r="V264" s="84">
        <v>747296</v>
      </c>
      <c r="W264" s="84">
        <v>0</v>
      </c>
      <c r="X264" s="84">
        <v>408127</v>
      </c>
      <c r="Y264" s="84">
        <v>0</v>
      </c>
      <c r="Z264" s="84">
        <v>5705822</v>
      </c>
      <c r="AA264" s="84">
        <v>2987916</v>
      </c>
      <c r="AB264" s="84">
        <v>0</v>
      </c>
      <c r="AC264" s="84">
        <v>341458</v>
      </c>
      <c r="AD264" s="84">
        <v>0</v>
      </c>
      <c r="AE264" s="84">
        <v>38692</v>
      </c>
      <c r="AF264" s="84">
        <v>0</v>
      </c>
      <c r="AG264" s="84">
        <v>0</v>
      </c>
      <c r="AH264" s="84">
        <v>53034</v>
      </c>
      <c r="AI264" s="84">
        <v>969</v>
      </c>
      <c r="AJ264" s="84">
        <v>52065</v>
      </c>
      <c r="AK264" s="84">
        <v>9077</v>
      </c>
      <c r="AL264" s="84">
        <v>2094</v>
      </c>
      <c r="AM264" s="84">
        <v>20537</v>
      </c>
      <c r="AN264" s="84">
        <v>32366</v>
      </c>
      <c r="AO264" s="84">
        <v>433985</v>
      </c>
      <c r="AP264" s="84">
        <v>13059</v>
      </c>
      <c r="AQ264" s="84">
        <v>10793463</v>
      </c>
      <c r="AR264" s="84">
        <v>498229</v>
      </c>
      <c r="AS264" s="84">
        <v>8565564</v>
      </c>
      <c r="AT264" s="84">
        <v>0</v>
      </c>
      <c r="AU264" s="84">
        <v>0</v>
      </c>
      <c r="AV264" s="84">
        <v>6575</v>
      </c>
      <c r="AW264" s="84">
        <v>0</v>
      </c>
      <c r="AX264" s="84">
        <v>0</v>
      </c>
      <c r="AY264" s="84">
        <v>10236</v>
      </c>
      <c r="AZ264" s="84">
        <v>348868</v>
      </c>
      <c r="BA264" s="84">
        <v>6</v>
      </c>
      <c r="BB264" s="84">
        <v>9429478</v>
      </c>
      <c r="BC264" s="84">
        <v>44864</v>
      </c>
      <c r="BD264" s="84">
        <v>0</v>
      </c>
      <c r="BE264" s="84">
        <v>0</v>
      </c>
      <c r="BF264" s="84">
        <v>21579</v>
      </c>
      <c r="BG264" s="84">
        <v>3498</v>
      </c>
      <c r="BH264" s="84">
        <v>69941</v>
      </c>
      <c r="BI264" s="84">
        <v>434177</v>
      </c>
      <c r="BJ264" s="84">
        <v>550600</v>
      </c>
      <c r="BK264" s="84">
        <v>0</v>
      </c>
      <c r="BL264" s="84">
        <v>0</v>
      </c>
      <c r="BM264" s="84">
        <v>0</v>
      </c>
      <c r="BN264" s="84">
        <v>0</v>
      </c>
      <c r="BO264" s="84">
        <v>0</v>
      </c>
      <c r="BP264" s="84">
        <v>0</v>
      </c>
      <c r="BQ264" s="84">
        <v>0</v>
      </c>
      <c r="BR264" s="84">
        <v>0</v>
      </c>
      <c r="BS264" s="84">
        <v>0</v>
      </c>
      <c r="BT264" s="84">
        <v>0</v>
      </c>
      <c r="BU264" s="84">
        <v>0</v>
      </c>
      <c r="BV264" s="84">
        <v>0</v>
      </c>
      <c r="BW264" s="84">
        <v>309267</v>
      </c>
      <c r="BX264" s="84">
        <v>859867</v>
      </c>
      <c r="BY264" s="84">
        <v>10793463</v>
      </c>
      <c r="BZ264" s="84">
        <v>306522</v>
      </c>
      <c r="CA264" s="84">
        <v>650828</v>
      </c>
      <c r="CB264" s="84">
        <v>64395</v>
      </c>
      <c r="CC264" s="84">
        <v>334718</v>
      </c>
      <c r="CD264" s="84">
        <v>1356463</v>
      </c>
      <c r="CE264" s="84">
        <v>0</v>
      </c>
      <c r="CF264" s="84">
        <v>0</v>
      </c>
      <c r="CG264" s="84">
        <v>0</v>
      </c>
      <c r="CH264" s="84">
        <v>0</v>
      </c>
    </row>
    <row r="265" spans="1:86" x14ac:dyDescent="0.25">
      <c r="A265" s="84">
        <v>201512</v>
      </c>
      <c r="B265" s="84">
        <v>5999</v>
      </c>
      <c r="C265" s="85" t="s">
        <v>343</v>
      </c>
      <c r="D265" s="84">
        <v>429377</v>
      </c>
      <c r="E265" s="84">
        <v>96617</v>
      </c>
      <c r="F265" s="84">
        <v>332760</v>
      </c>
      <c r="G265" s="84">
        <v>671</v>
      </c>
      <c r="H265" s="84">
        <v>246389</v>
      </c>
      <c r="I265" s="84">
        <v>12429</v>
      </c>
      <c r="J265" s="84">
        <v>567392</v>
      </c>
      <c r="K265" s="84">
        <v>15342</v>
      </c>
      <c r="L265" s="84">
        <v>1902</v>
      </c>
      <c r="M265" s="84">
        <v>428396</v>
      </c>
      <c r="N265" s="84">
        <v>7563</v>
      </c>
      <c r="O265" s="84">
        <v>45663</v>
      </c>
      <c r="P265" s="84">
        <v>118446</v>
      </c>
      <c r="Q265" s="84">
        <v>3274</v>
      </c>
      <c r="R265" s="84">
        <v>0</v>
      </c>
      <c r="S265" s="84">
        <v>-12159</v>
      </c>
      <c r="T265" s="84">
        <v>-419</v>
      </c>
      <c r="U265" s="84">
        <v>-11740</v>
      </c>
      <c r="V265" s="84">
        <v>320127</v>
      </c>
      <c r="W265" s="84">
        <v>0</v>
      </c>
      <c r="X265" s="84">
        <v>747651</v>
      </c>
      <c r="Y265" s="84">
        <v>0</v>
      </c>
      <c r="Z265" s="84">
        <v>5437333</v>
      </c>
      <c r="AA265" s="84">
        <v>3115354</v>
      </c>
      <c r="AB265" s="84">
        <v>0</v>
      </c>
      <c r="AC265" s="84">
        <v>363115</v>
      </c>
      <c r="AD265" s="84">
        <v>0</v>
      </c>
      <c r="AE265" s="84">
        <v>41966</v>
      </c>
      <c r="AF265" s="84">
        <v>0</v>
      </c>
      <c r="AG265" s="84">
        <v>0</v>
      </c>
      <c r="AH265" s="84">
        <v>43862</v>
      </c>
      <c r="AI265" s="84">
        <v>9644</v>
      </c>
      <c r="AJ265" s="84">
        <v>34218</v>
      </c>
      <c r="AK265" s="84">
        <v>15699</v>
      </c>
      <c r="AL265" s="84">
        <v>1993</v>
      </c>
      <c r="AM265" s="84">
        <v>20212</v>
      </c>
      <c r="AN265" s="84">
        <v>17110</v>
      </c>
      <c r="AO265" s="84">
        <v>412549</v>
      </c>
      <c r="AP265" s="84">
        <v>11837</v>
      </c>
      <c r="AQ265" s="84">
        <v>10548808</v>
      </c>
      <c r="AR265" s="84">
        <v>547638</v>
      </c>
      <c r="AS265" s="84">
        <v>8317612</v>
      </c>
      <c r="AT265" s="84">
        <v>0</v>
      </c>
      <c r="AU265" s="84">
        <v>0</v>
      </c>
      <c r="AV265" s="84">
        <v>0</v>
      </c>
      <c r="AW265" s="84">
        <v>0</v>
      </c>
      <c r="AX265" s="84">
        <v>0</v>
      </c>
      <c r="AY265" s="84">
        <v>0</v>
      </c>
      <c r="AZ265" s="84">
        <v>287531</v>
      </c>
      <c r="BA265" s="84">
        <v>2</v>
      </c>
      <c r="BB265" s="84">
        <v>9152783</v>
      </c>
      <c r="BC265" s="84">
        <v>44022</v>
      </c>
      <c r="BD265" s="84">
        <v>0</v>
      </c>
      <c r="BE265" s="84">
        <v>0</v>
      </c>
      <c r="BF265" s="84">
        <v>17426</v>
      </c>
      <c r="BG265" s="84">
        <v>4195</v>
      </c>
      <c r="BH265" s="84">
        <v>65642</v>
      </c>
      <c r="BI265" s="84">
        <v>130841</v>
      </c>
      <c r="BJ265" s="84">
        <v>242264</v>
      </c>
      <c r="BK265" s="84">
        <v>0</v>
      </c>
      <c r="BL265" s="84">
        <v>0</v>
      </c>
      <c r="BM265" s="84">
        <v>0</v>
      </c>
      <c r="BN265" s="84">
        <v>0</v>
      </c>
      <c r="BO265" s="84">
        <v>0</v>
      </c>
      <c r="BP265" s="84">
        <v>0</v>
      </c>
      <c r="BQ265" s="84">
        <v>0</v>
      </c>
      <c r="BR265" s="84">
        <v>673046</v>
      </c>
      <c r="BS265" s="84">
        <v>0</v>
      </c>
      <c r="BT265" s="84">
        <v>440480</v>
      </c>
      <c r="BU265" s="84">
        <v>0</v>
      </c>
      <c r="BV265" s="84">
        <v>232566</v>
      </c>
      <c r="BW265" s="84">
        <v>284232</v>
      </c>
      <c r="BX265" s="84">
        <v>1199542</v>
      </c>
      <c r="BY265" s="84">
        <v>10548808</v>
      </c>
      <c r="BZ265" s="84">
        <v>465025</v>
      </c>
      <c r="CA265" s="84">
        <v>823230</v>
      </c>
      <c r="CB265" s="84">
        <v>11142</v>
      </c>
      <c r="CC265" s="84">
        <v>377654</v>
      </c>
      <c r="CD265" s="84">
        <v>1677051</v>
      </c>
      <c r="CE265" s="84">
        <v>0</v>
      </c>
      <c r="CF265" s="84">
        <v>0</v>
      </c>
      <c r="CG265" s="84">
        <v>0</v>
      </c>
      <c r="CH265" s="84">
        <v>0</v>
      </c>
    </row>
    <row r="266" spans="1:86" x14ac:dyDescent="0.25">
      <c r="A266" s="84">
        <v>200512</v>
      </c>
      <c r="B266" s="84">
        <v>6060</v>
      </c>
      <c r="C266" s="85" t="s">
        <v>347</v>
      </c>
      <c r="D266" s="84">
        <v>222309</v>
      </c>
      <c r="E266" s="84">
        <v>58532</v>
      </c>
      <c r="F266" s="84">
        <v>163777</v>
      </c>
      <c r="G266" s="84">
        <v>3128</v>
      </c>
      <c r="H266" s="84">
        <v>97478</v>
      </c>
      <c r="I266" s="84">
        <v>15903</v>
      </c>
      <c r="J266" s="84">
        <v>248479</v>
      </c>
      <c r="K266" s="84">
        <v>57872</v>
      </c>
      <c r="L266" s="84">
        <v>6901</v>
      </c>
      <c r="M266" s="84">
        <v>182349</v>
      </c>
      <c r="N266" s="84">
        <v>19894</v>
      </c>
      <c r="O266" s="84">
        <v>578</v>
      </c>
      <c r="P266" s="84">
        <v>-15256</v>
      </c>
      <c r="Q266" s="84">
        <v>7696</v>
      </c>
      <c r="R266" s="84">
        <v>0</v>
      </c>
      <c r="S266" s="84">
        <v>133383</v>
      </c>
      <c r="T266" s="84">
        <v>34225</v>
      </c>
      <c r="U266" s="84">
        <v>99159</v>
      </c>
      <c r="V266" s="84">
        <v>57185</v>
      </c>
      <c r="W266" s="84">
        <v>0</v>
      </c>
      <c r="X266" s="84">
        <v>90362</v>
      </c>
      <c r="Y266" s="84">
        <v>0</v>
      </c>
      <c r="Z266" s="84">
        <v>3266567</v>
      </c>
      <c r="AA266" s="84">
        <v>989585</v>
      </c>
      <c r="AB266" s="84">
        <v>0</v>
      </c>
      <c r="AC266" s="84">
        <v>225994</v>
      </c>
      <c r="AD266" s="84">
        <v>1549</v>
      </c>
      <c r="AE266" s="84">
        <v>73632</v>
      </c>
      <c r="AF266" s="84">
        <v>0</v>
      </c>
      <c r="AG266" s="84">
        <v>1615</v>
      </c>
      <c r="AH266" s="84">
        <v>142448</v>
      </c>
      <c r="AI266" s="84">
        <v>36453</v>
      </c>
      <c r="AJ266" s="84">
        <v>105995</v>
      </c>
      <c r="AK266" s="84">
        <v>9908</v>
      </c>
      <c r="AL266" s="84">
        <v>0</v>
      </c>
      <c r="AM266" s="84">
        <v>0</v>
      </c>
      <c r="AN266" s="84">
        <v>0</v>
      </c>
      <c r="AO266" s="84">
        <v>29644</v>
      </c>
      <c r="AP266" s="84">
        <v>8599</v>
      </c>
      <c r="AQ266" s="84">
        <v>4897090</v>
      </c>
      <c r="AR266" s="84">
        <v>996367</v>
      </c>
      <c r="AS266" s="84">
        <v>2982160</v>
      </c>
      <c r="AT266" s="84">
        <v>0</v>
      </c>
      <c r="AU266" s="84">
        <v>0</v>
      </c>
      <c r="AV266" s="84">
        <v>0</v>
      </c>
      <c r="AW266" s="84">
        <v>0</v>
      </c>
      <c r="AX266" s="84">
        <v>12414</v>
      </c>
      <c r="AY266" s="84">
        <v>0</v>
      </c>
      <c r="AZ266" s="84">
        <v>140545</v>
      </c>
      <c r="BA266" s="84">
        <v>935</v>
      </c>
      <c r="BB266" s="84">
        <v>4132421</v>
      </c>
      <c r="BC266" s="84">
        <v>0</v>
      </c>
      <c r="BD266" s="84">
        <v>11811</v>
      </c>
      <c r="BE266" s="84">
        <v>0</v>
      </c>
      <c r="BF266" s="84">
        <v>1725</v>
      </c>
      <c r="BG266" s="84">
        <v>0</v>
      </c>
      <c r="BH266" s="84">
        <v>13536</v>
      </c>
      <c r="BI266" s="84">
        <v>73521</v>
      </c>
      <c r="BJ266" s="84">
        <v>66000</v>
      </c>
      <c r="BK266" s="84">
        <v>6765</v>
      </c>
      <c r="BL266" s="84">
        <v>12898</v>
      </c>
      <c r="BM266" s="84">
        <v>12898</v>
      </c>
      <c r="BN266" s="84">
        <v>0</v>
      </c>
      <c r="BO266" s="84">
        <v>0</v>
      </c>
      <c r="BP266" s="84">
        <v>0</v>
      </c>
      <c r="BQ266" s="84">
        <v>0</v>
      </c>
      <c r="BR266" s="84">
        <v>13959</v>
      </c>
      <c r="BS266" s="84">
        <v>13959</v>
      </c>
      <c r="BT266" s="84">
        <v>0</v>
      </c>
      <c r="BU266" s="84">
        <v>0</v>
      </c>
      <c r="BV266" s="84">
        <v>0</v>
      </c>
      <c r="BW266" s="84">
        <v>577990</v>
      </c>
      <c r="BX266" s="84">
        <v>677612</v>
      </c>
      <c r="BY266" s="84">
        <v>4897090</v>
      </c>
      <c r="BZ266" s="84">
        <v>1609576</v>
      </c>
      <c r="CA266" s="84">
        <v>0</v>
      </c>
      <c r="CB266" s="84">
        <v>0</v>
      </c>
      <c r="CC266" s="84">
        <v>394362</v>
      </c>
      <c r="CD266" s="84">
        <v>2003938</v>
      </c>
      <c r="CE266" s="84">
        <v>0</v>
      </c>
      <c r="CF266" s="84">
        <v>0</v>
      </c>
      <c r="CG266" s="84">
        <v>4771</v>
      </c>
      <c r="CH266" s="84">
        <v>4771</v>
      </c>
    </row>
    <row r="267" spans="1:86" x14ac:dyDescent="0.25">
      <c r="A267" s="84">
        <v>200612</v>
      </c>
      <c r="B267" s="84">
        <v>6060</v>
      </c>
      <c r="C267" s="85" t="s">
        <v>347</v>
      </c>
      <c r="D267" s="84">
        <v>294487</v>
      </c>
      <c r="E267" s="84">
        <v>112828</v>
      </c>
      <c r="F267" s="84">
        <v>181659</v>
      </c>
      <c r="G267" s="84">
        <v>4101</v>
      </c>
      <c r="H267" s="84">
        <v>112572</v>
      </c>
      <c r="I267" s="84">
        <v>17359</v>
      </c>
      <c r="J267" s="84">
        <v>280973</v>
      </c>
      <c r="K267" s="84">
        <v>57873</v>
      </c>
      <c r="L267" s="84">
        <v>5914</v>
      </c>
      <c r="M267" s="84">
        <v>210316</v>
      </c>
      <c r="N267" s="84">
        <v>55052</v>
      </c>
      <c r="O267" s="84">
        <v>396</v>
      </c>
      <c r="P267" s="84">
        <v>-34761</v>
      </c>
      <c r="Q267" s="84">
        <v>7065</v>
      </c>
      <c r="R267" s="84">
        <v>1131</v>
      </c>
      <c r="S267" s="84">
        <v>121953</v>
      </c>
      <c r="T267" s="84">
        <v>25769</v>
      </c>
      <c r="U267" s="84">
        <v>96184</v>
      </c>
      <c r="V267" s="84">
        <v>58049</v>
      </c>
      <c r="W267" s="84">
        <v>0</v>
      </c>
      <c r="X267" s="84">
        <v>149207</v>
      </c>
      <c r="Y267" s="84">
        <v>0</v>
      </c>
      <c r="Z267" s="84">
        <v>4429368</v>
      </c>
      <c r="AA267" s="84">
        <v>1392543</v>
      </c>
      <c r="AB267" s="84">
        <v>0</v>
      </c>
      <c r="AC267" s="84">
        <v>233921</v>
      </c>
      <c r="AD267" s="84">
        <v>15266</v>
      </c>
      <c r="AE267" s="84">
        <v>82602</v>
      </c>
      <c r="AF267" s="84">
        <v>0</v>
      </c>
      <c r="AG267" s="84">
        <v>1296</v>
      </c>
      <c r="AH267" s="84">
        <v>157479</v>
      </c>
      <c r="AI267" s="84">
        <v>37960</v>
      </c>
      <c r="AJ267" s="84">
        <v>119519</v>
      </c>
      <c r="AK267" s="84">
        <v>20849</v>
      </c>
      <c r="AL267" s="84">
        <v>2430</v>
      </c>
      <c r="AM267" s="84">
        <v>0</v>
      </c>
      <c r="AN267" s="84">
        <v>0</v>
      </c>
      <c r="AO267" s="84">
        <v>48193</v>
      </c>
      <c r="AP267" s="84">
        <v>9331</v>
      </c>
      <c r="AQ267" s="84">
        <v>6600534</v>
      </c>
      <c r="AR267" s="84">
        <v>1773229</v>
      </c>
      <c r="AS267" s="84">
        <v>3385442</v>
      </c>
      <c r="AT267" s="84">
        <v>0</v>
      </c>
      <c r="AU267" s="84">
        <v>0</v>
      </c>
      <c r="AV267" s="84">
        <v>452312</v>
      </c>
      <c r="AW267" s="84">
        <v>0</v>
      </c>
      <c r="AX267" s="84">
        <v>0</v>
      </c>
      <c r="AY267" s="84">
        <v>0</v>
      </c>
      <c r="AZ267" s="84">
        <v>89586</v>
      </c>
      <c r="BA267" s="84">
        <v>874</v>
      </c>
      <c r="BB267" s="84">
        <v>5701443</v>
      </c>
      <c r="BC267" s="84">
        <v>0</v>
      </c>
      <c r="BD267" s="84">
        <v>823</v>
      </c>
      <c r="BE267" s="84">
        <v>0</v>
      </c>
      <c r="BF267" s="84">
        <v>1561</v>
      </c>
      <c r="BG267" s="84">
        <v>4663</v>
      </c>
      <c r="BH267" s="84">
        <v>7047</v>
      </c>
      <c r="BI267" s="84">
        <v>149719</v>
      </c>
      <c r="BJ267" s="84">
        <v>66000</v>
      </c>
      <c r="BK267" s="84">
        <v>6765</v>
      </c>
      <c r="BL267" s="84">
        <v>0</v>
      </c>
      <c r="BM267" s="84">
        <v>0</v>
      </c>
      <c r="BN267" s="84">
        <v>0</v>
      </c>
      <c r="BO267" s="84">
        <v>0</v>
      </c>
      <c r="BP267" s="84">
        <v>0</v>
      </c>
      <c r="BQ267" s="84">
        <v>0</v>
      </c>
      <c r="BR267" s="84">
        <v>23052</v>
      </c>
      <c r="BS267" s="84">
        <v>20964</v>
      </c>
      <c r="BT267" s="84">
        <v>0</v>
      </c>
      <c r="BU267" s="84">
        <v>0</v>
      </c>
      <c r="BV267" s="84">
        <v>2088</v>
      </c>
      <c r="BW267" s="84">
        <v>646508</v>
      </c>
      <c r="BX267" s="84">
        <v>742325</v>
      </c>
      <c r="BY267" s="84">
        <v>6600534</v>
      </c>
      <c r="BZ267" s="84">
        <v>1688840</v>
      </c>
      <c r="CA267" s="84">
        <v>0</v>
      </c>
      <c r="CB267" s="84">
        <v>0</v>
      </c>
      <c r="CC267" s="84">
        <v>484122</v>
      </c>
      <c r="CD267" s="84">
        <v>2172962</v>
      </c>
      <c r="CE267" s="84">
        <v>0</v>
      </c>
      <c r="CF267" s="84">
        <v>0</v>
      </c>
      <c r="CG267" s="84">
        <v>3801</v>
      </c>
      <c r="CH267" s="84">
        <v>3801</v>
      </c>
    </row>
    <row r="268" spans="1:86" x14ac:dyDescent="0.25">
      <c r="A268" s="84">
        <v>200712</v>
      </c>
      <c r="B268" s="84">
        <v>6060</v>
      </c>
      <c r="C268" s="85" t="s">
        <v>347</v>
      </c>
      <c r="D268" s="84">
        <v>391368</v>
      </c>
      <c r="E268" s="84">
        <v>195909</v>
      </c>
      <c r="F268" s="84">
        <v>195459</v>
      </c>
      <c r="G268" s="84">
        <v>3946</v>
      </c>
      <c r="H268" s="84">
        <v>112149</v>
      </c>
      <c r="I268" s="84">
        <v>17119</v>
      </c>
      <c r="J268" s="84">
        <v>294435</v>
      </c>
      <c r="K268" s="84">
        <v>-15350</v>
      </c>
      <c r="L268" s="84">
        <v>9076</v>
      </c>
      <c r="M268" s="84">
        <v>224495</v>
      </c>
      <c r="N268" s="84">
        <v>44762</v>
      </c>
      <c r="O268" s="84">
        <v>513</v>
      </c>
      <c r="P268" s="84">
        <v>-23138</v>
      </c>
      <c r="Q268" s="84">
        <v>10053</v>
      </c>
      <c r="R268" s="84">
        <v>0</v>
      </c>
      <c r="S268" s="84">
        <v>51582</v>
      </c>
      <c r="T268" s="84">
        <v>11735</v>
      </c>
      <c r="U268" s="84">
        <v>39847</v>
      </c>
      <c r="V268" s="84">
        <v>102798</v>
      </c>
      <c r="W268" s="84">
        <v>0</v>
      </c>
      <c r="X268" s="84">
        <v>175964</v>
      </c>
      <c r="Y268" s="84">
        <v>0</v>
      </c>
      <c r="Z268" s="84">
        <v>5158449</v>
      </c>
      <c r="AA268" s="84">
        <v>1122899</v>
      </c>
      <c r="AB268" s="84">
        <v>0</v>
      </c>
      <c r="AC268" s="84">
        <v>316988</v>
      </c>
      <c r="AD268" s="84">
        <v>2241</v>
      </c>
      <c r="AE268" s="84">
        <v>92680</v>
      </c>
      <c r="AF268" s="84">
        <v>0</v>
      </c>
      <c r="AG268" s="84">
        <v>1152</v>
      </c>
      <c r="AH268" s="84">
        <v>172565</v>
      </c>
      <c r="AI268" s="84">
        <v>39681</v>
      </c>
      <c r="AJ268" s="84">
        <v>132884</v>
      </c>
      <c r="AK268" s="84">
        <v>18932</v>
      </c>
      <c r="AL268" s="84">
        <v>0</v>
      </c>
      <c r="AM268" s="84">
        <v>8118</v>
      </c>
      <c r="AN268" s="84">
        <v>0</v>
      </c>
      <c r="AO268" s="84">
        <v>54568</v>
      </c>
      <c r="AP268" s="84">
        <v>9458</v>
      </c>
      <c r="AQ268" s="84">
        <v>7236812</v>
      </c>
      <c r="AR268" s="84">
        <v>1947758</v>
      </c>
      <c r="AS268" s="84">
        <v>3682463</v>
      </c>
      <c r="AT268" s="84">
        <v>0</v>
      </c>
      <c r="AU268" s="84">
        <v>0</v>
      </c>
      <c r="AV268" s="84">
        <v>467491</v>
      </c>
      <c r="AW268" s="84">
        <v>0</v>
      </c>
      <c r="AX268" s="84">
        <v>0</v>
      </c>
      <c r="AY268" s="84">
        <v>0</v>
      </c>
      <c r="AZ268" s="84">
        <v>90061</v>
      </c>
      <c r="BA268" s="84">
        <v>790</v>
      </c>
      <c r="BB268" s="84">
        <v>6188563</v>
      </c>
      <c r="BC268" s="84">
        <v>0</v>
      </c>
      <c r="BD268" s="84">
        <v>0</v>
      </c>
      <c r="BE268" s="84">
        <v>0</v>
      </c>
      <c r="BF268" s="84">
        <v>728</v>
      </c>
      <c r="BG268" s="84">
        <v>0</v>
      </c>
      <c r="BH268" s="84">
        <v>728</v>
      </c>
      <c r="BI268" s="84">
        <v>325000</v>
      </c>
      <c r="BJ268" s="84">
        <v>66000</v>
      </c>
      <c r="BK268" s="84">
        <v>6765</v>
      </c>
      <c r="BL268" s="84">
        <v>0</v>
      </c>
      <c r="BM268" s="84">
        <v>0</v>
      </c>
      <c r="BN268" s="84">
        <v>0</v>
      </c>
      <c r="BO268" s="84">
        <v>0</v>
      </c>
      <c r="BP268" s="84">
        <v>0</v>
      </c>
      <c r="BQ268" s="84">
        <v>0</v>
      </c>
      <c r="BR268" s="84">
        <v>33105</v>
      </c>
      <c r="BS268" s="84">
        <v>31017</v>
      </c>
      <c r="BT268" s="84">
        <v>0</v>
      </c>
      <c r="BU268" s="84">
        <v>0</v>
      </c>
      <c r="BV268" s="84">
        <v>2088</v>
      </c>
      <c r="BW268" s="84">
        <v>616651</v>
      </c>
      <c r="BX268" s="84">
        <v>722521</v>
      </c>
      <c r="BY268" s="84">
        <v>7236812</v>
      </c>
      <c r="BZ268" s="84">
        <v>1819963</v>
      </c>
      <c r="CA268" s="84">
        <v>0</v>
      </c>
      <c r="CB268" s="84">
        <v>0</v>
      </c>
      <c r="CC268" s="84">
        <v>448164</v>
      </c>
      <c r="CD268" s="84">
        <v>2268127</v>
      </c>
      <c r="CE268" s="84">
        <v>0</v>
      </c>
      <c r="CF268" s="84">
        <v>0</v>
      </c>
      <c r="CG268" s="84">
        <v>3512</v>
      </c>
      <c r="CH268" s="84">
        <v>3512</v>
      </c>
    </row>
    <row r="269" spans="1:86" x14ac:dyDescent="0.25">
      <c r="A269" s="84">
        <v>200812</v>
      </c>
      <c r="B269" s="84">
        <v>6060</v>
      </c>
      <c r="C269" s="85" t="s">
        <v>347</v>
      </c>
      <c r="D269" s="84">
        <v>448968</v>
      </c>
      <c r="E269" s="84">
        <v>241535</v>
      </c>
      <c r="F269" s="84">
        <v>207433</v>
      </c>
      <c r="G269" s="84">
        <v>7237</v>
      </c>
      <c r="H269" s="84">
        <v>101512</v>
      </c>
      <c r="I269" s="84">
        <v>14873</v>
      </c>
      <c r="J269" s="84">
        <v>301309</v>
      </c>
      <c r="K269" s="84">
        <v>-107637</v>
      </c>
      <c r="L269" s="84">
        <v>6539</v>
      </c>
      <c r="M269" s="84">
        <v>246772</v>
      </c>
      <c r="N269" s="84">
        <v>37469</v>
      </c>
      <c r="O269" s="84">
        <v>7168</v>
      </c>
      <c r="P269" s="84">
        <v>43350</v>
      </c>
      <c r="Q269" s="84">
        <v>479</v>
      </c>
      <c r="R269" s="84">
        <v>-44</v>
      </c>
      <c r="S269" s="84">
        <v>-134113</v>
      </c>
      <c r="T269" s="84">
        <v>-33150</v>
      </c>
      <c r="U269" s="84">
        <v>-100963</v>
      </c>
      <c r="V269" s="84">
        <v>137596</v>
      </c>
      <c r="W269" s="84">
        <v>0</v>
      </c>
      <c r="X269" s="84">
        <v>467143</v>
      </c>
      <c r="Y269" s="84">
        <v>0</v>
      </c>
      <c r="Z269" s="84">
        <v>4683471</v>
      </c>
      <c r="AA269" s="84">
        <v>825758</v>
      </c>
      <c r="AB269" s="84">
        <v>31500</v>
      </c>
      <c r="AC269" s="84">
        <v>220030</v>
      </c>
      <c r="AD269" s="84">
        <v>2206</v>
      </c>
      <c r="AE269" s="84">
        <v>93674</v>
      </c>
      <c r="AF269" s="84">
        <v>0</v>
      </c>
      <c r="AG269" s="84">
        <v>1008</v>
      </c>
      <c r="AH269" s="84">
        <v>177230</v>
      </c>
      <c r="AI269" s="84">
        <v>40336</v>
      </c>
      <c r="AJ269" s="84">
        <v>136894</v>
      </c>
      <c r="AK269" s="84">
        <v>18801</v>
      </c>
      <c r="AL269" s="84">
        <v>14033</v>
      </c>
      <c r="AM269" s="84">
        <v>59009</v>
      </c>
      <c r="AN269" s="84">
        <v>552</v>
      </c>
      <c r="AO269" s="84">
        <v>78224</v>
      </c>
      <c r="AP269" s="84">
        <v>10520</v>
      </c>
      <c r="AQ269" s="84">
        <v>6820755</v>
      </c>
      <c r="AR269" s="84">
        <v>1866062</v>
      </c>
      <c r="AS269" s="84">
        <v>3762873</v>
      </c>
      <c r="AT269" s="84">
        <v>0</v>
      </c>
      <c r="AU269" s="84">
        <v>0</v>
      </c>
      <c r="AV269" s="84">
        <v>94046</v>
      </c>
      <c r="AW269" s="84">
        <v>0</v>
      </c>
      <c r="AX269" s="84">
        <v>0</v>
      </c>
      <c r="AY269" s="84">
        <v>0</v>
      </c>
      <c r="AZ269" s="84">
        <v>139125</v>
      </c>
      <c r="BA269" s="84">
        <v>1196</v>
      </c>
      <c r="BB269" s="84">
        <v>5863302</v>
      </c>
      <c r="BC269" s="84">
        <v>0</v>
      </c>
      <c r="BD269" s="84">
        <v>0</v>
      </c>
      <c r="BE269" s="84">
        <v>0</v>
      </c>
      <c r="BF269" s="84">
        <v>4750</v>
      </c>
      <c r="BG269" s="84">
        <v>0</v>
      </c>
      <c r="BH269" s="84">
        <v>4750</v>
      </c>
      <c r="BI269" s="84">
        <v>325000</v>
      </c>
      <c r="BJ269" s="84">
        <v>66000</v>
      </c>
      <c r="BK269" s="84">
        <v>6765</v>
      </c>
      <c r="BL269" s="84">
        <v>0</v>
      </c>
      <c r="BM269" s="84">
        <v>0</v>
      </c>
      <c r="BN269" s="84">
        <v>0</v>
      </c>
      <c r="BO269" s="84">
        <v>0</v>
      </c>
      <c r="BP269" s="84">
        <v>0</v>
      </c>
      <c r="BQ269" s="84">
        <v>0</v>
      </c>
      <c r="BR269" s="84">
        <v>34099</v>
      </c>
      <c r="BS269" s="84">
        <v>32011</v>
      </c>
      <c r="BT269" s="84">
        <v>0</v>
      </c>
      <c r="BU269" s="84">
        <v>0</v>
      </c>
      <c r="BV269" s="84">
        <v>2088</v>
      </c>
      <c r="BW269" s="84">
        <v>520839</v>
      </c>
      <c r="BX269" s="84">
        <v>627703</v>
      </c>
      <c r="BY269" s="84">
        <v>6820755</v>
      </c>
      <c r="BZ269" s="84">
        <v>1050689</v>
      </c>
      <c r="CA269" s="84">
        <v>0</v>
      </c>
      <c r="CB269" s="84">
        <v>0</v>
      </c>
      <c r="CC269" s="84">
        <v>368709</v>
      </c>
      <c r="CD269" s="84">
        <v>1419398</v>
      </c>
      <c r="CE269" s="84">
        <v>0</v>
      </c>
      <c r="CF269" s="84">
        <v>0</v>
      </c>
      <c r="CG269" s="84">
        <v>2916</v>
      </c>
      <c r="CH269" s="84">
        <v>2916</v>
      </c>
    </row>
    <row r="270" spans="1:86" x14ac:dyDescent="0.25">
      <c r="A270" s="84">
        <v>200912</v>
      </c>
      <c r="B270" s="84">
        <v>6060</v>
      </c>
      <c r="C270" s="85" t="s">
        <v>347</v>
      </c>
      <c r="D270" s="84">
        <v>376093</v>
      </c>
      <c r="E270" s="84">
        <v>138822</v>
      </c>
      <c r="F270" s="84">
        <v>237271</v>
      </c>
      <c r="G270" s="84">
        <v>2942</v>
      </c>
      <c r="H270" s="84">
        <v>103959</v>
      </c>
      <c r="I270" s="84">
        <v>14799</v>
      </c>
      <c r="J270" s="84">
        <v>329373</v>
      </c>
      <c r="K270" s="84">
        <v>19541</v>
      </c>
      <c r="L270" s="84">
        <v>9897</v>
      </c>
      <c r="M270" s="84">
        <v>217001</v>
      </c>
      <c r="N270" s="84">
        <v>14724</v>
      </c>
      <c r="O270" s="84">
        <v>27446</v>
      </c>
      <c r="P270" s="84">
        <v>246080</v>
      </c>
      <c r="Q270" s="84">
        <v>14495</v>
      </c>
      <c r="R270" s="84">
        <v>-86</v>
      </c>
      <c r="S270" s="84">
        <v>-132031</v>
      </c>
      <c r="T270" s="84">
        <v>-34732</v>
      </c>
      <c r="U270" s="84">
        <v>-97299</v>
      </c>
      <c r="V270" s="84">
        <v>409487</v>
      </c>
      <c r="W270" s="84">
        <v>0</v>
      </c>
      <c r="X270" s="84">
        <v>823181</v>
      </c>
      <c r="Y270" s="84">
        <v>0</v>
      </c>
      <c r="Z270" s="84">
        <v>3956544</v>
      </c>
      <c r="AA270" s="84">
        <v>1120526</v>
      </c>
      <c r="AB270" s="84">
        <v>33238</v>
      </c>
      <c r="AC270" s="84">
        <v>228784</v>
      </c>
      <c r="AD270" s="84">
        <v>1789</v>
      </c>
      <c r="AE270" s="84">
        <v>114511</v>
      </c>
      <c r="AF270" s="84">
        <v>0</v>
      </c>
      <c r="AG270" s="84">
        <v>6185</v>
      </c>
      <c r="AH270" s="84">
        <v>178020</v>
      </c>
      <c r="AI270" s="84">
        <v>41373</v>
      </c>
      <c r="AJ270" s="84">
        <v>136647</v>
      </c>
      <c r="AK270" s="84">
        <v>11640</v>
      </c>
      <c r="AL270" s="84">
        <v>0</v>
      </c>
      <c r="AM270" s="84">
        <v>94151</v>
      </c>
      <c r="AN270" s="84">
        <v>124</v>
      </c>
      <c r="AO270" s="84">
        <v>63062</v>
      </c>
      <c r="AP270" s="84">
        <v>10030</v>
      </c>
      <c r="AQ270" s="84">
        <v>7051272</v>
      </c>
      <c r="AR270" s="84">
        <v>1715009</v>
      </c>
      <c r="AS270" s="84">
        <v>3967618</v>
      </c>
      <c r="AT270" s="84">
        <v>0</v>
      </c>
      <c r="AU270" s="84">
        <v>0</v>
      </c>
      <c r="AV270" s="84">
        <v>206971</v>
      </c>
      <c r="AW270" s="84">
        <v>0</v>
      </c>
      <c r="AX270" s="84">
        <v>0</v>
      </c>
      <c r="AY270" s="84">
        <v>0</v>
      </c>
      <c r="AZ270" s="84">
        <v>99398</v>
      </c>
      <c r="BA270" s="84">
        <v>395</v>
      </c>
      <c r="BB270" s="84">
        <v>5989391</v>
      </c>
      <c r="BC270" s="84">
        <v>0</v>
      </c>
      <c r="BD270" s="84">
        <v>0</v>
      </c>
      <c r="BE270" s="84">
        <v>0</v>
      </c>
      <c r="BF270" s="84">
        <v>43496</v>
      </c>
      <c r="BG270" s="84">
        <v>0</v>
      </c>
      <c r="BH270" s="84">
        <v>43496</v>
      </c>
      <c r="BI270" s="84">
        <v>484400</v>
      </c>
      <c r="BJ270" s="84">
        <v>66000</v>
      </c>
      <c r="BK270" s="84">
        <v>6765</v>
      </c>
      <c r="BL270" s="84">
        <v>0</v>
      </c>
      <c r="BM270" s="84">
        <v>0</v>
      </c>
      <c r="BN270" s="84">
        <v>0</v>
      </c>
      <c r="BO270" s="84">
        <v>0</v>
      </c>
      <c r="BP270" s="84">
        <v>0</v>
      </c>
      <c r="BQ270" s="84">
        <v>0</v>
      </c>
      <c r="BR270" s="84">
        <v>49127</v>
      </c>
      <c r="BS270" s="84">
        <v>49127</v>
      </c>
      <c r="BT270" s="84">
        <v>0</v>
      </c>
      <c r="BU270" s="84">
        <v>0</v>
      </c>
      <c r="BV270" s="84">
        <v>0</v>
      </c>
      <c r="BW270" s="84">
        <v>412093</v>
      </c>
      <c r="BX270" s="84">
        <v>533985</v>
      </c>
      <c r="BY270" s="84">
        <v>7051272</v>
      </c>
      <c r="BZ270" s="84">
        <v>699756</v>
      </c>
      <c r="CA270" s="84">
        <v>0</v>
      </c>
      <c r="CB270" s="84">
        <v>0</v>
      </c>
      <c r="CC270" s="84">
        <v>349886</v>
      </c>
      <c r="CD270" s="84">
        <v>1049642</v>
      </c>
      <c r="CE270" s="84">
        <v>0</v>
      </c>
      <c r="CF270" s="84">
        <v>0</v>
      </c>
      <c r="CG270" s="84">
        <v>2519</v>
      </c>
      <c r="CH270" s="84">
        <v>2519</v>
      </c>
    </row>
    <row r="271" spans="1:86" x14ac:dyDescent="0.25">
      <c r="A271" s="84">
        <v>201012</v>
      </c>
      <c r="B271" s="84">
        <v>6060</v>
      </c>
      <c r="C271" s="85" t="s">
        <v>347</v>
      </c>
      <c r="D271" s="84">
        <v>310761</v>
      </c>
      <c r="E271" s="84">
        <v>107606</v>
      </c>
      <c r="F271" s="84">
        <v>203155</v>
      </c>
      <c r="G271" s="84">
        <v>2226</v>
      </c>
      <c r="H271" s="84">
        <v>105405</v>
      </c>
      <c r="I271" s="84">
        <v>19035</v>
      </c>
      <c r="J271" s="84">
        <v>291751</v>
      </c>
      <c r="K271" s="84">
        <v>4093</v>
      </c>
      <c r="L271" s="84">
        <v>9675</v>
      </c>
      <c r="M271" s="84">
        <v>212887</v>
      </c>
      <c r="N271" s="84">
        <v>8793</v>
      </c>
      <c r="O271" s="84">
        <v>20620</v>
      </c>
      <c r="P271" s="84">
        <v>126863</v>
      </c>
      <c r="Q271" s="84">
        <v>5049</v>
      </c>
      <c r="R271" s="84">
        <v>-59</v>
      </c>
      <c r="S271" s="84">
        <v>-58654</v>
      </c>
      <c r="T271" s="84">
        <v>-17613</v>
      </c>
      <c r="U271" s="84">
        <v>-41041</v>
      </c>
      <c r="V271" s="84">
        <v>163270</v>
      </c>
      <c r="W271" s="84">
        <v>0</v>
      </c>
      <c r="X271" s="84">
        <v>226487</v>
      </c>
      <c r="Y271" s="84">
        <v>0</v>
      </c>
      <c r="Z271" s="84">
        <v>3608174</v>
      </c>
      <c r="AA271" s="84">
        <v>2392313</v>
      </c>
      <c r="AB271" s="84">
        <v>35029</v>
      </c>
      <c r="AC271" s="84">
        <v>224803</v>
      </c>
      <c r="AD271" s="84">
        <v>67</v>
      </c>
      <c r="AE271" s="84">
        <v>121269</v>
      </c>
      <c r="AF271" s="84">
        <v>0</v>
      </c>
      <c r="AG271" s="84">
        <v>6064</v>
      </c>
      <c r="AH271" s="84">
        <v>180527</v>
      </c>
      <c r="AI271" s="84">
        <v>44538</v>
      </c>
      <c r="AJ271" s="84">
        <v>135989</v>
      </c>
      <c r="AK271" s="84">
        <v>5809</v>
      </c>
      <c r="AL271" s="84">
        <v>0</v>
      </c>
      <c r="AM271" s="84">
        <v>107305</v>
      </c>
      <c r="AN271" s="84">
        <v>2457</v>
      </c>
      <c r="AO271" s="84">
        <v>78701</v>
      </c>
      <c r="AP271" s="84">
        <v>8131</v>
      </c>
      <c r="AQ271" s="84">
        <v>7160406</v>
      </c>
      <c r="AR271" s="84">
        <v>924839</v>
      </c>
      <c r="AS271" s="84">
        <v>3612006</v>
      </c>
      <c r="AT271" s="84">
        <v>0</v>
      </c>
      <c r="AU271" s="84">
        <v>0</v>
      </c>
      <c r="AV271" s="84">
        <v>1505467</v>
      </c>
      <c r="AW271" s="84">
        <v>0</v>
      </c>
      <c r="AX271" s="84">
        <v>0</v>
      </c>
      <c r="AY271" s="84">
        <v>1589</v>
      </c>
      <c r="AZ271" s="84">
        <v>132777</v>
      </c>
      <c r="BA271" s="84">
        <v>252</v>
      </c>
      <c r="BB271" s="84">
        <v>6176930</v>
      </c>
      <c r="BC271" s="84">
        <v>0</v>
      </c>
      <c r="BD271" s="84">
        <v>0</v>
      </c>
      <c r="BE271" s="84">
        <v>0</v>
      </c>
      <c r="BF271" s="84">
        <v>11929</v>
      </c>
      <c r="BG271" s="84">
        <v>0</v>
      </c>
      <c r="BH271" s="84">
        <v>11929</v>
      </c>
      <c r="BI271" s="84">
        <v>484666</v>
      </c>
      <c r="BJ271" s="84">
        <v>66000</v>
      </c>
      <c r="BK271" s="84">
        <v>6765</v>
      </c>
      <c r="BL271" s="84">
        <v>0</v>
      </c>
      <c r="BM271" s="84">
        <v>0</v>
      </c>
      <c r="BN271" s="84">
        <v>0</v>
      </c>
      <c r="BO271" s="84">
        <v>0</v>
      </c>
      <c r="BP271" s="84">
        <v>0</v>
      </c>
      <c r="BQ271" s="84">
        <v>0</v>
      </c>
      <c r="BR271" s="84">
        <v>55885</v>
      </c>
      <c r="BS271" s="84">
        <v>55885</v>
      </c>
      <c r="BT271" s="84">
        <v>0</v>
      </c>
      <c r="BU271" s="84">
        <v>0</v>
      </c>
      <c r="BV271" s="84">
        <v>0</v>
      </c>
      <c r="BW271" s="84">
        <v>358231</v>
      </c>
      <c r="BX271" s="84">
        <v>486881</v>
      </c>
      <c r="BY271" s="84">
        <v>7160406</v>
      </c>
      <c r="BZ271" s="84">
        <v>432384</v>
      </c>
      <c r="CA271" s="84">
        <v>0</v>
      </c>
      <c r="CB271" s="84">
        <v>0</v>
      </c>
      <c r="CC271" s="84">
        <v>251166</v>
      </c>
      <c r="CD271" s="84">
        <v>683550</v>
      </c>
      <c r="CE271" s="84">
        <v>0</v>
      </c>
      <c r="CF271" s="84">
        <v>0</v>
      </c>
      <c r="CG271" s="84">
        <v>2269</v>
      </c>
      <c r="CH271" s="84">
        <v>2269</v>
      </c>
    </row>
    <row r="272" spans="1:86" x14ac:dyDescent="0.25">
      <c r="A272" s="84">
        <v>201112</v>
      </c>
      <c r="B272" s="84">
        <v>6060</v>
      </c>
      <c r="C272" s="85" t="s">
        <v>347</v>
      </c>
      <c r="D272" s="84">
        <v>281254</v>
      </c>
      <c r="E272" s="84">
        <v>94246</v>
      </c>
      <c r="F272" s="84">
        <v>187008</v>
      </c>
      <c r="G272" s="84">
        <v>2996</v>
      </c>
      <c r="H272" s="84">
        <v>89530</v>
      </c>
      <c r="I272" s="84">
        <v>24206</v>
      </c>
      <c r="J272" s="84">
        <v>255328</v>
      </c>
      <c r="K272" s="84">
        <v>-29183</v>
      </c>
      <c r="L272" s="84">
        <v>7294</v>
      </c>
      <c r="M272" s="84">
        <v>211490</v>
      </c>
      <c r="N272" s="84">
        <v>6249</v>
      </c>
      <c r="O272" s="84">
        <v>327</v>
      </c>
      <c r="P272" s="84">
        <v>54412</v>
      </c>
      <c r="Q272" s="84">
        <v>-9</v>
      </c>
      <c r="R272" s="84">
        <v>88079</v>
      </c>
      <c r="S272" s="84">
        <v>49031</v>
      </c>
      <c r="T272" s="84">
        <v>439</v>
      </c>
      <c r="U272" s="84">
        <v>48592</v>
      </c>
      <c r="V272" s="84">
        <v>267252</v>
      </c>
      <c r="W272" s="84">
        <v>0</v>
      </c>
      <c r="X272" s="84">
        <v>191906</v>
      </c>
      <c r="Y272" s="84">
        <v>0</v>
      </c>
      <c r="Z272" s="84">
        <v>3333677</v>
      </c>
      <c r="AA272" s="84">
        <v>1053304</v>
      </c>
      <c r="AB272" s="84">
        <v>20210</v>
      </c>
      <c r="AC272" s="84">
        <v>254735</v>
      </c>
      <c r="AD272" s="84">
        <v>67</v>
      </c>
      <c r="AE272" s="84">
        <v>23202</v>
      </c>
      <c r="AF272" s="84">
        <v>0</v>
      </c>
      <c r="AG272" s="84">
        <v>5878</v>
      </c>
      <c r="AH272" s="84">
        <v>193348</v>
      </c>
      <c r="AI272" s="84">
        <v>63580</v>
      </c>
      <c r="AJ272" s="84">
        <v>129768</v>
      </c>
      <c r="AK272" s="84">
        <v>2532</v>
      </c>
      <c r="AL272" s="84">
        <v>0</v>
      </c>
      <c r="AM272" s="84">
        <v>105352</v>
      </c>
      <c r="AN272" s="84">
        <v>4349</v>
      </c>
      <c r="AO272" s="84">
        <v>49911</v>
      </c>
      <c r="AP272" s="84">
        <v>8039</v>
      </c>
      <c r="AQ272" s="84">
        <v>5513762</v>
      </c>
      <c r="AR272" s="84">
        <v>251653</v>
      </c>
      <c r="AS272" s="84">
        <v>3718396</v>
      </c>
      <c r="AT272" s="84">
        <v>0</v>
      </c>
      <c r="AU272" s="84">
        <v>0</v>
      </c>
      <c r="AV272" s="84">
        <v>506682</v>
      </c>
      <c r="AW272" s="84">
        <v>0</v>
      </c>
      <c r="AX272" s="84">
        <v>0</v>
      </c>
      <c r="AY272" s="84">
        <v>0</v>
      </c>
      <c r="AZ272" s="84">
        <v>87366</v>
      </c>
      <c r="BA272" s="84">
        <v>296</v>
      </c>
      <c r="BB272" s="84">
        <v>4564393</v>
      </c>
      <c r="BC272" s="84">
        <v>0</v>
      </c>
      <c r="BD272" s="84">
        <v>0</v>
      </c>
      <c r="BE272" s="84">
        <v>0</v>
      </c>
      <c r="BF272" s="84">
        <v>3041</v>
      </c>
      <c r="BG272" s="84">
        <v>0</v>
      </c>
      <c r="BH272" s="84">
        <v>3041</v>
      </c>
      <c r="BI272" s="84">
        <v>409932</v>
      </c>
      <c r="BJ272" s="84">
        <v>66000</v>
      </c>
      <c r="BK272" s="84">
        <v>6765</v>
      </c>
      <c r="BL272" s="84">
        <v>0</v>
      </c>
      <c r="BM272" s="84">
        <v>0</v>
      </c>
      <c r="BN272" s="84">
        <v>0</v>
      </c>
      <c r="BO272" s="84">
        <v>0</v>
      </c>
      <c r="BP272" s="84">
        <v>0</v>
      </c>
      <c r="BQ272" s="84">
        <v>0</v>
      </c>
      <c r="BR272" s="84">
        <v>11578</v>
      </c>
      <c r="BS272" s="84">
        <v>11578</v>
      </c>
      <c r="BT272" s="84">
        <v>0</v>
      </c>
      <c r="BU272" s="84">
        <v>0</v>
      </c>
      <c r="BV272" s="84">
        <v>0</v>
      </c>
      <c r="BW272" s="84">
        <v>452053</v>
      </c>
      <c r="BX272" s="84">
        <v>536396</v>
      </c>
      <c r="BY272" s="84">
        <v>5513762</v>
      </c>
      <c r="BZ272" s="84">
        <v>414149</v>
      </c>
      <c r="CA272" s="84">
        <v>0</v>
      </c>
      <c r="CB272" s="84">
        <v>0</v>
      </c>
      <c r="CC272" s="84">
        <v>257533</v>
      </c>
      <c r="CD272" s="84">
        <v>671682</v>
      </c>
      <c r="CE272" s="84">
        <v>0</v>
      </c>
      <c r="CF272" s="84">
        <v>0</v>
      </c>
      <c r="CG272" s="84">
        <v>2696</v>
      </c>
      <c r="CH272" s="84">
        <v>2696</v>
      </c>
    </row>
    <row r="273" spans="1:86" x14ac:dyDescent="0.25">
      <c r="A273" s="84">
        <v>201212</v>
      </c>
      <c r="B273" s="84">
        <v>6060</v>
      </c>
      <c r="C273" s="85" t="s">
        <v>347</v>
      </c>
      <c r="D273" s="84">
        <v>266199</v>
      </c>
      <c r="E273" s="84">
        <v>95284</v>
      </c>
      <c r="F273" s="84">
        <v>170915</v>
      </c>
      <c r="G273" s="84">
        <v>3863</v>
      </c>
      <c r="H273" s="84">
        <v>99177</v>
      </c>
      <c r="I273" s="84">
        <v>17546</v>
      </c>
      <c r="J273" s="84">
        <v>256409</v>
      </c>
      <c r="K273" s="84">
        <v>4075</v>
      </c>
      <c r="L273" s="84">
        <v>13167</v>
      </c>
      <c r="M273" s="84">
        <v>196228</v>
      </c>
      <c r="N273" s="84">
        <v>3493</v>
      </c>
      <c r="O273" s="84">
        <v>56711</v>
      </c>
      <c r="P273" s="84">
        <v>95881</v>
      </c>
      <c r="Q273" s="84">
        <v>-783</v>
      </c>
      <c r="R273" s="84">
        <v>0</v>
      </c>
      <c r="S273" s="84">
        <v>-79445</v>
      </c>
      <c r="T273" s="84">
        <v>45720</v>
      </c>
      <c r="U273" s="84">
        <v>-125165</v>
      </c>
      <c r="V273" s="84">
        <v>172175</v>
      </c>
      <c r="W273" s="84">
        <v>0</v>
      </c>
      <c r="X273" s="84">
        <v>26458</v>
      </c>
      <c r="Y273" s="84">
        <v>0</v>
      </c>
      <c r="Z273" s="84">
        <v>2915477</v>
      </c>
      <c r="AA273" s="84">
        <v>1541945</v>
      </c>
      <c r="AB273" s="84">
        <v>6167</v>
      </c>
      <c r="AC273" s="84">
        <v>266386</v>
      </c>
      <c r="AD273" s="84">
        <v>0</v>
      </c>
      <c r="AE273" s="84">
        <v>12658</v>
      </c>
      <c r="AF273" s="84">
        <v>0</v>
      </c>
      <c r="AG273" s="84">
        <v>5717</v>
      </c>
      <c r="AH273" s="84">
        <v>193254</v>
      </c>
      <c r="AI273" s="84">
        <v>78875</v>
      </c>
      <c r="AJ273" s="84">
        <v>114379</v>
      </c>
      <c r="AK273" s="84">
        <v>2828</v>
      </c>
      <c r="AL273" s="84">
        <v>0</v>
      </c>
      <c r="AM273" s="84">
        <v>59211</v>
      </c>
      <c r="AN273" s="84">
        <v>2371</v>
      </c>
      <c r="AO273" s="84">
        <v>52417</v>
      </c>
      <c r="AP273" s="84">
        <v>7934</v>
      </c>
      <c r="AQ273" s="84">
        <v>5264998</v>
      </c>
      <c r="AR273" s="84">
        <v>609325</v>
      </c>
      <c r="AS273" s="84">
        <v>3686747</v>
      </c>
      <c r="AT273" s="84">
        <v>0</v>
      </c>
      <c r="AU273" s="84">
        <v>0</v>
      </c>
      <c r="AV273" s="84">
        <v>7094</v>
      </c>
      <c r="AW273" s="84">
        <v>0</v>
      </c>
      <c r="AX273" s="84">
        <v>0</v>
      </c>
      <c r="AY273" s="84">
        <v>0</v>
      </c>
      <c r="AZ273" s="84">
        <v>74790</v>
      </c>
      <c r="BA273" s="84">
        <v>719</v>
      </c>
      <c r="BB273" s="84">
        <v>4378675</v>
      </c>
      <c r="BC273" s="84">
        <v>0</v>
      </c>
      <c r="BD273" s="84">
        <v>0</v>
      </c>
      <c r="BE273" s="84">
        <v>0</v>
      </c>
      <c r="BF273" s="84">
        <v>3515</v>
      </c>
      <c r="BG273" s="84">
        <v>50535</v>
      </c>
      <c r="BH273" s="84">
        <v>54050</v>
      </c>
      <c r="BI273" s="84">
        <v>420306</v>
      </c>
      <c r="BJ273" s="84">
        <v>66000</v>
      </c>
      <c r="BK273" s="84">
        <v>6765</v>
      </c>
      <c r="BL273" s="84">
        <v>0</v>
      </c>
      <c r="BM273" s="84">
        <v>0</v>
      </c>
      <c r="BN273" s="84">
        <v>0</v>
      </c>
      <c r="BO273" s="84">
        <v>0</v>
      </c>
      <c r="BP273" s="84">
        <v>0</v>
      </c>
      <c r="BQ273" s="84">
        <v>0</v>
      </c>
      <c r="BR273" s="84">
        <v>4294</v>
      </c>
      <c r="BS273" s="84">
        <v>4294</v>
      </c>
      <c r="BT273" s="84">
        <v>0</v>
      </c>
      <c r="BU273" s="84">
        <v>0</v>
      </c>
      <c r="BV273" s="84">
        <v>0</v>
      </c>
      <c r="BW273" s="84">
        <v>334907</v>
      </c>
      <c r="BX273" s="84">
        <v>411967</v>
      </c>
      <c r="BY273" s="84">
        <v>5264998</v>
      </c>
      <c r="BZ273" s="84">
        <v>371864</v>
      </c>
      <c r="CA273" s="84">
        <v>0</v>
      </c>
      <c r="CB273" s="84">
        <v>0</v>
      </c>
      <c r="CC273" s="84">
        <v>209960</v>
      </c>
      <c r="CD273" s="84">
        <v>581824</v>
      </c>
      <c r="CE273" s="84">
        <v>0</v>
      </c>
      <c r="CF273" s="84">
        <v>0</v>
      </c>
      <c r="CG273" s="84">
        <v>2469</v>
      </c>
      <c r="CH273" s="84">
        <v>2469</v>
      </c>
    </row>
    <row r="274" spans="1:86" x14ac:dyDescent="0.25">
      <c r="A274" s="84">
        <v>201312</v>
      </c>
      <c r="B274" s="84">
        <v>6060</v>
      </c>
      <c r="C274" s="85" t="s">
        <v>347</v>
      </c>
      <c r="D274" s="84">
        <v>245047</v>
      </c>
      <c r="E274" s="84">
        <v>64150</v>
      </c>
      <c r="F274" s="84">
        <v>180897</v>
      </c>
      <c r="G274" s="84">
        <v>6495</v>
      </c>
      <c r="H274" s="84">
        <v>91766</v>
      </c>
      <c r="I274" s="84">
        <v>11739</v>
      </c>
      <c r="J274" s="84">
        <v>267419</v>
      </c>
      <c r="K274" s="84">
        <v>-29511</v>
      </c>
      <c r="L274" s="84">
        <v>12084</v>
      </c>
      <c r="M274" s="84">
        <v>212057</v>
      </c>
      <c r="N274" s="84">
        <v>56342</v>
      </c>
      <c r="O274" s="84">
        <v>93145</v>
      </c>
      <c r="P274" s="84">
        <v>233011</v>
      </c>
      <c r="Q274" s="84">
        <v>1539</v>
      </c>
      <c r="R274" s="84">
        <v>0</v>
      </c>
      <c r="S274" s="84">
        <v>-343024</v>
      </c>
      <c r="T274" s="84">
        <v>-104767</v>
      </c>
      <c r="U274" s="84">
        <v>-238257</v>
      </c>
      <c r="V274" s="84">
        <v>459355</v>
      </c>
      <c r="W274" s="84">
        <v>0</v>
      </c>
      <c r="X274" s="84">
        <v>149486</v>
      </c>
      <c r="Y274" s="84">
        <v>0</v>
      </c>
      <c r="Z274" s="84">
        <v>2373863</v>
      </c>
      <c r="AA274" s="84">
        <v>1323754</v>
      </c>
      <c r="AB274" s="84">
        <v>0</v>
      </c>
      <c r="AC274" s="84">
        <v>67914</v>
      </c>
      <c r="AD274" s="84">
        <v>0</v>
      </c>
      <c r="AE274" s="84">
        <v>0</v>
      </c>
      <c r="AF274" s="84">
        <v>0</v>
      </c>
      <c r="AG274" s="84">
        <v>231</v>
      </c>
      <c r="AH274" s="84">
        <v>132348</v>
      </c>
      <c r="AI274" s="84">
        <v>3500</v>
      </c>
      <c r="AJ274" s="84">
        <v>128848</v>
      </c>
      <c r="AK274" s="84">
        <v>1885</v>
      </c>
      <c r="AL274" s="84">
        <v>67281</v>
      </c>
      <c r="AM274" s="84">
        <v>96696</v>
      </c>
      <c r="AN274" s="84">
        <v>5320</v>
      </c>
      <c r="AO274" s="84">
        <v>47850</v>
      </c>
      <c r="AP274" s="84">
        <v>7918</v>
      </c>
      <c r="AQ274" s="84">
        <v>4733901</v>
      </c>
      <c r="AR274" s="84">
        <v>153597</v>
      </c>
      <c r="AS274" s="84">
        <v>3885614</v>
      </c>
      <c r="AT274" s="84">
        <v>0</v>
      </c>
      <c r="AU274" s="84">
        <v>0</v>
      </c>
      <c r="AV274" s="84">
        <v>7109</v>
      </c>
      <c r="AW274" s="84">
        <v>0</v>
      </c>
      <c r="AX274" s="84">
        <v>0</v>
      </c>
      <c r="AY274" s="84">
        <v>0</v>
      </c>
      <c r="AZ274" s="84">
        <v>79431</v>
      </c>
      <c r="BA274" s="84">
        <v>637</v>
      </c>
      <c r="BB274" s="84">
        <v>4126388</v>
      </c>
      <c r="BC274" s="84">
        <v>0</v>
      </c>
      <c r="BD274" s="84">
        <v>0</v>
      </c>
      <c r="BE274" s="84">
        <v>0</v>
      </c>
      <c r="BF274" s="84">
        <v>12688</v>
      </c>
      <c r="BG274" s="84">
        <v>250</v>
      </c>
      <c r="BH274" s="84">
        <v>12938</v>
      </c>
      <c r="BI274" s="84">
        <v>410463</v>
      </c>
      <c r="BJ274" s="84">
        <v>66000</v>
      </c>
      <c r="BK274" s="84">
        <v>6765</v>
      </c>
      <c r="BL274" s="84">
        <v>0</v>
      </c>
      <c r="BM274" s="84">
        <v>0</v>
      </c>
      <c r="BN274" s="84">
        <v>0</v>
      </c>
      <c r="BO274" s="84">
        <v>0</v>
      </c>
      <c r="BP274" s="84">
        <v>0</v>
      </c>
      <c r="BQ274" s="84">
        <v>0</v>
      </c>
      <c r="BR274" s="84">
        <v>0</v>
      </c>
      <c r="BS274" s="84">
        <v>0</v>
      </c>
      <c r="BT274" s="84">
        <v>0</v>
      </c>
      <c r="BU274" s="84">
        <v>0</v>
      </c>
      <c r="BV274" s="84">
        <v>0</v>
      </c>
      <c r="BW274" s="84">
        <v>111347</v>
      </c>
      <c r="BX274" s="84">
        <v>184112</v>
      </c>
      <c r="BY274" s="84">
        <v>4733901</v>
      </c>
      <c r="BZ274" s="84">
        <v>343220</v>
      </c>
      <c r="CA274" s="84">
        <v>0</v>
      </c>
      <c r="CB274" s="84">
        <v>0</v>
      </c>
      <c r="CC274" s="84">
        <v>200201</v>
      </c>
      <c r="CD274" s="84">
        <v>543421</v>
      </c>
      <c r="CE274" s="84">
        <v>0</v>
      </c>
      <c r="CF274" s="84">
        <v>0</v>
      </c>
      <c r="CG274" s="84">
        <v>2319</v>
      </c>
      <c r="CH274" s="84">
        <v>2319</v>
      </c>
    </row>
    <row r="275" spans="1:86" x14ac:dyDescent="0.25">
      <c r="A275" s="84">
        <v>200512</v>
      </c>
      <c r="B275" s="84">
        <v>6070</v>
      </c>
      <c r="C275" s="85" t="s">
        <v>417</v>
      </c>
      <c r="D275" s="84">
        <v>156363</v>
      </c>
      <c r="E275" s="84">
        <v>42566</v>
      </c>
      <c r="F275" s="84">
        <v>113797</v>
      </c>
      <c r="G275" s="84">
        <v>1872</v>
      </c>
      <c r="H275" s="84">
        <v>72620</v>
      </c>
      <c r="I275" s="84">
        <v>7205</v>
      </c>
      <c r="J275" s="84">
        <v>181084</v>
      </c>
      <c r="K275" s="84">
        <v>30639</v>
      </c>
      <c r="L275" s="84">
        <v>4322</v>
      </c>
      <c r="M275" s="84">
        <v>127782</v>
      </c>
      <c r="N275" s="84">
        <v>8889</v>
      </c>
      <c r="O275" s="84">
        <v>20</v>
      </c>
      <c r="P275" s="84">
        <v>5032</v>
      </c>
      <c r="Q275" s="84">
        <v>293</v>
      </c>
      <c r="R275" s="84">
        <v>0</v>
      </c>
      <c r="S275" s="84">
        <v>74615</v>
      </c>
      <c r="T275" s="84">
        <v>19984</v>
      </c>
      <c r="U275" s="84">
        <v>54631</v>
      </c>
      <c r="V275" s="84">
        <v>124075</v>
      </c>
      <c r="W275" s="84">
        <v>0</v>
      </c>
      <c r="X275" s="84">
        <v>370412</v>
      </c>
      <c r="Y275" s="84">
        <v>0</v>
      </c>
      <c r="Z275" s="84">
        <v>2351321</v>
      </c>
      <c r="AA275" s="84">
        <v>359913</v>
      </c>
      <c r="AB275" s="84">
        <v>0</v>
      </c>
      <c r="AC275" s="84">
        <v>130151</v>
      </c>
      <c r="AD275" s="84">
        <v>9000</v>
      </c>
      <c r="AE275" s="84">
        <v>5040</v>
      </c>
      <c r="AF275" s="84">
        <v>0</v>
      </c>
      <c r="AG275" s="84">
        <v>0</v>
      </c>
      <c r="AH275" s="84">
        <v>13326</v>
      </c>
      <c r="AI275" s="84">
        <v>0</v>
      </c>
      <c r="AJ275" s="84">
        <v>13326</v>
      </c>
      <c r="AK275" s="84">
        <v>27873</v>
      </c>
      <c r="AL275" s="84">
        <v>0</v>
      </c>
      <c r="AM275" s="84">
        <v>5095</v>
      </c>
      <c r="AN275" s="84">
        <v>0</v>
      </c>
      <c r="AO275" s="84">
        <v>21624</v>
      </c>
      <c r="AP275" s="84">
        <v>0</v>
      </c>
      <c r="AQ275" s="84">
        <v>3417830</v>
      </c>
      <c r="AR275" s="84">
        <v>622553</v>
      </c>
      <c r="AS275" s="84">
        <v>2121227</v>
      </c>
      <c r="AT275" s="84">
        <v>0</v>
      </c>
      <c r="AU275" s="84">
        <v>0</v>
      </c>
      <c r="AV275" s="84">
        <v>0</v>
      </c>
      <c r="AW275" s="84">
        <v>0</v>
      </c>
      <c r="AX275" s="84">
        <v>1785</v>
      </c>
      <c r="AY275" s="84">
        <v>0</v>
      </c>
      <c r="AZ275" s="84">
        <v>90310</v>
      </c>
      <c r="BA275" s="84">
        <v>725</v>
      </c>
      <c r="BB275" s="84">
        <v>2836600</v>
      </c>
      <c r="BC275" s="84">
        <v>9500</v>
      </c>
      <c r="BD275" s="84">
        <v>0</v>
      </c>
      <c r="BE275" s="84">
        <v>0</v>
      </c>
      <c r="BF275" s="84">
        <v>4283</v>
      </c>
      <c r="BG275" s="84">
        <v>0</v>
      </c>
      <c r="BH275" s="84">
        <v>13783</v>
      </c>
      <c r="BI275" s="84">
        <v>225000</v>
      </c>
      <c r="BJ275" s="84">
        <v>34500</v>
      </c>
      <c r="BK275" s="84">
        <v>31980</v>
      </c>
      <c r="BL275" s="84">
        <v>0</v>
      </c>
      <c r="BM275" s="84">
        <v>0</v>
      </c>
      <c r="BN275" s="84">
        <v>0</v>
      </c>
      <c r="BO275" s="84">
        <v>0</v>
      </c>
      <c r="BP275" s="84">
        <v>0</v>
      </c>
      <c r="BQ275" s="84">
        <v>0</v>
      </c>
      <c r="BR275" s="84">
        <v>1957</v>
      </c>
      <c r="BS275" s="84">
        <v>1957</v>
      </c>
      <c r="BT275" s="84">
        <v>0</v>
      </c>
      <c r="BU275" s="84">
        <v>0</v>
      </c>
      <c r="BV275" s="84">
        <v>0</v>
      </c>
      <c r="BW275" s="84">
        <v>274010</v>
      </c>
      <c r="BX275" s="84">
        <v>342447</v>
      </c>
      <c r="BY275" s="84">
        <v>3417830</v>
      </c>
      <c r="BZ275" s="84">
        <v>852147</v>
      </c>
      <c r="CA275" s="84">
        <v>823695</v>
      </c>
      <c r="CB275" s="84">
        <v>147865</v>
      </c>
      <c r="CC275" s="84">
        <v>264967</v>
      </c>
      <c r="CD275" s="84">
        <v>2088674</v>
      </c>
      <c r="CE275" s="84">
        <v>0</v>
      </c>
      <c r="CF275" s="84">
        <v>0</v>
      </c>
      <c r="CG275" s="84">
        <v>1972</v>
      </c>
      <c r="CH275" s="84">
        <v>1972</v>
      </c>
    </row>
    <row r="276" spans="1:86" x14ac:dyDescent="0.25">
      <c r="A276" s="84">
        <v>200612</v>
      </c>
      <c r="B276" s="84">
        <v>6070</v>
      </c>
      <c r="C276" s="85" t="s">
        <v>417</v>
      </c>
      <c r="D276" s="84">
        <v>214231</v>
      </c>
      <c r="E276" s="84">
        <v>91063</v>
      </c>
      <c r="F276" s="84">
        <v>123168</v>
      </c>
      <c r="G276" s="84">
        <v>3359</v>
      </c>
      <c r="H276" s="84">
        <v>108615</v>
      </c>
      <c r="I276" s="84">
        <v>10577</v>
      </c>
      <c r="J276" s="84">
        <v>224565</v>
      </c>
      <c r="K276" s="84">
        <v>49036</v>
      </c>
      <c r="L276" s="84">
        <v>297</v>
      </c>
      <c r="M276" s="84">
        <v>162402</v>
      </c>
      <c r="N276" s="84">
        <v>10622</v>
      </c>
      <c r="O276" s="84">
        <v>0</v>
      </c>
      <c r="P276" s="84">
        <v>-14347</v>
      </c>
      <c r="Q276" s="84">
        <v>-3361</v>
      </c>
      <c r="R276" s="84">
        <v>0</v>
      </c>
      <c r="S276" s="84">
        <v>111860</v>
      </c>
      <c r="T276" s="84">
        <v>22614</v>
      </c>
      <c r="U276" s="84">
        <v>89246</v>
      </c>
      <c r="V276" s="84">
        <v>306398</v>
      </c>
      <c r="W276" s="84">
        <v>0</v>
      </c>
      <c r="X276" s="84">
        <v>192302</v>
      </c>
      <c r="Y276" s="84">
        <v>0</v>
      </c>
      <c r="Z276" s="84">
        <v>3671654</v>
      </c>
      <c r="AA276" s="84">
        <v>625831</v>
      </c>
      <c r="AB276" s="84">
        <v>0</v>
      </c>
      <c r="AC276" s="84">
        <v>161495</v>
      </c>
      <c r="AD276" s="84">
        <v>5400</v>
      </c>
      <c r="AE276" s="84">
        <v>5212</v>
      </c>
      <c r="AF276" s="84">
        <v>0</v>
      </c>
      <c r="AG276" s="84">
        <v>0</v>
      </c>
      <c r="AH276" s="84">
        <v>14689</v>
      </c>
      <c r="AI276" s="84">
        <v>0</v>
      </c>
      <c r="AJ276" s="84">
        <v>14689</v>
      </c>
      <c r="AK276" s="84">
        <v>26254</v>
      </c>
      <c r="AL276" s="84">
        <v>0</v>
      </c>
      <c r="AM276" s="84">
        <v>7212</v>
      </c>
      <c r="AN276" s="84">
        <v>0</v>
      </c>
      <c r="AO276" s="84">
        <v>31712</v>
      </c>
      <c r="AP276" s="84">
        <v>1</v>
      </c>
      <c r="AQ276" s="84">
        <v>5048160</v>
      </c>
      <c r="AR276" s="84">
        <v>1739668</v>
      </c>
      <c r="AS276" s="84">
        <v>2377654</v>
      </c>
      <c r="AT276" s="84">
        <v>0</v>
      </c>
      <c r="AU276" s="84">
        <v>0</v>
      </c>
      <c r="AV276" s="84">
        <v>0</v>
      </c>
      <c r="AW276" s="84">
        <v>0</v>
      </c>
      <c r="AX276" s="84">
        <v>2080</v>
      </c>
      <c r="AY276" s="84">
        <v>0</v>
      </c>
      <c r="AZ276" s="84">
        <v>58730</v>
      </c>
      <c r="BA276" s="84">
        <v>140</v>
      </c>
      <c r="BB276" s="84">
        <v>4178272</v>
      </c>
      <c r="BC276" s="84">
        <v>11250</v>
      </c>
      <c r="BD276" s="84">
        <v>0</v>
      </c>
      <c r="BE276" s="84">
        <v>0</v>
      </c>
      <c r="BF276" s="84">
        <v>3097</v>
      </c>
      <c r="BG276" s="84">
        <v>0</v>
      </c>
      <c r="BH276" s="84">
        <v>14347</v>
      </c>
      <c r="BI276" s="84">
        <v>375000</v>
      </c>
      <c r="BJ276" s="84">
        <v>41400</v>
      </c>
      <c r="BK276" s="84">
        <v>91997</v>
      </c>
      <c r="BL276" s="84">
        <v>0</v>
      </c>
      <c r="BM276" s="84">
        <v>0</v>
      </c>
      <c r="BN276" s="84">
        <v>0</v>
      </c>
      <c r="BO276" s="84">
        <v>0</v>
      </c>
      <c r="BP276" s="84">
        <v>0</v>
      </c>
      <c r="BQ276" s="84">
        <v>0</v>
      </c>
      <c r="BR276" s="84">
        <v>2128</v>
      </c>
      <c r="BS276" s="84">
        <v>2128</v>
      </c>
      <c r="BT276" s="84">
        <v>0</v>
      </c>
      <c r="BU276" s="84">
        <v>0</v>
      </c>
      <c r="BV276" s="84">
        <v>0</v>
      </c>
      <c r="BW276" s="84">
        <v>345016</v>
      </c>
      <c r="BX276" s="84">
        <v>480541</v>
      </c>
      <c r="BY276" s="84">
        <v>5048160</v>
      </c>
      <c r="BZ276" s="84">
        <v>1384303</v>
      </c>
      <c r="CA276" s="84">
        <v>1005738</v>
      </c>
      <c r="CB276" s="84">
        <v>134883</v>
      </c>
      <c r="CC276" s="84">
        <v>291064</v>
      </c>
      <c r="CD276" s="84">
        <v>2815988</v>
      </c>
      <c r="CE276" s="84">
        <v>0</v>
      </c>
      <c r="CF276" s="84">
        <v>0</v>
      </c>
      <c r="CG276" s="84">
        <v>1933</v>
      </c>
      <c r="CH276" s="84">
        <v>1933</v>
      </c>
    </row>
    <row r="277" spans="1:86" x14ac:dyDescent="0.25">
      <c r="A277" s="84">
        <v>200712</v>
      </c>
      <c r="B277" s="84">
        <v>6070</v>
      </c>
      <c r="C277" s="85" t="s">
        <v>417</v>
      </c>
      <c r="D277" s="84">
        <v>343782</v>
      </c>
      <c r="E277" s="84">
        <v>207903</v>
      </c>
      <c r="F277" s="84">
        <v>135879</v>
      </c>
      <c r="G277" s="84">
        <v>1578</v>
      </c>
      <c r="H277" s="84">
        <v>98561</v>
      </c>
      <c r="I277" s="84">
        <v>11316</v>
      </c>
      <c r="J277" s="84">
        <v>224702</v>
      </c>
      <c r="K277" s="84">
        <v>15799</v>
      </c>
      <c r="L277" s="84">
        <v>680</v>
      </c>
      <c r="M277" s="84">
        <v>173290</v>
      </c>
      <c r="N277" s="84">
        <v>12234</v>
      </c>
      <c r="O277" s="84">
        <v>27</v>
      </c>
      <c r="P277" s="84">
        <v>-6520</v>
      </c>
      <c r="Q277" s="84">
        <v>-4267</v>
      </c>
      <c r="R277" s="84">
        <v>0</v>
      </c>
      <c r="S277" s="84">
        <v>57883</v>
      </c>
      <c r="T277" s="84">
        <v>13150</v>
      </c>
      <c r="U277" s="84">
        <v>44733</v>
      </c>
      <c r="V277" s="84">
        <v>540723</v>
      </c>
      <c r="W277" s="84">
        <v>0</v>
      </c>
      <c r="X277" s="84">
        <v>350348</v>
      </c>
      <c r="Y277" s="84">
        <v>0</v>
      </c>
      <c r="Z277" s="84">
        <v>4957773</v>
      </c>
      <c r="AA277" s="84">
        <v>769673</v>
      </c>
      <c r="AB277" s="84">
        <v>0</v>
      </c>
      <c r="AC277" s="84">
        <v>181841</v>
      </c>
      <c r="AD277" s="84">
        <v>0</v>
      </c>
      <c r="AE277" s="84">
        <v>10826</v>
      </c>
      <c r="AF277" s="84">
        <v>0</v>
      </c>
      <c r="AG277" s="84">
        <v>0</v>
      </c>
      <c r="AH277" s="84">
        <v>17087</v>
      </c>
      <c r="AI277" s="84">
        <v>0</v>
      </c>
      <c r="AJ277" s="84">
        <v>17087</v>
      </c>
      <c r="AK277" s="84">
        <v>37401</v>
      </c>
      <c r="AL277" s="84">
        <v>1692</v>
      </c>
      <c r="AM277" s="84">
        <v>6746</v>
      </c>
      <c r="AN277" s="84">
        <v>0</v>
      </c>
      <c r="AO277" s="84">
        <v>64867</v>
      </c>
      <c r="AP277" s="84">
        <v>1</v>
      </c>
      <c r="AQ277" s="84">
        <v>6938978</v>
      </c>
      <c r="AR277" s="84">
        <v>2610068</v>
      </c>
      <c r="AS277" s="84">
        <v>3228357</v>
      </c>
      <c r="AT277" s="84">
        <v>0</v>
      </c>
      <c r="AU277" s="84">
        <v>0</v>
      </c>
      <c r="AV277" s="84">
        <v>0</v>
      </c>
      <c r="AW277" s="84">
        <v>0</v>
      </c>
      <c r="AX277" s="84">
        <v>0</v>
      </c>
      <c r="AY277" s="84">
        <v>0</v>
      </c>
      <c r="AZ277" s="84">
        <v>73787</v>
      </c>
      <c r="BA277" s="84">
        <v>131</v>
      </c>
      <c r="BB277" s="84">
        <v>5912343</v>
      </c>
      <c r="BC277" s="84">
        <v>10420</v>
      </c>
      <c r="BD277" s="84">
        <v>0</v>
      </c>
      <c r="BE277" s="84">
        <v>0</v>
      </c>
      <c r="BF277" s="84">
        <v>1717</v>
      </c>
      <c r="BG277" s="84">
        <v>0</v>
      </c>
      <c r="BH277" s="84">
        <v>12137</v>
      </c>
      <c r="BI277" s="84">
        <v>525000</v>
      </c>
      <c r="BJ277" s="84">
        <v>41400</v>
      </c>
      <c r="BK277" s="84">
        <v>91997</v>
      </c>
      <c r="BL277" s="84">
        <v>2357</v>
      </c>
      <c r="BM277" s="84">
        <v>2357</v>
      </c>
      <c r="BN277" s="84">
        <v>0</v>
      </c>
      <c r="BO277" s="84">
        <v>0</v>
      </c>
      <c r="BP277" s="84">
        <v>0</v>
      </c>
      <c r="BQ277" s="84">
        <v>0</v>
      </c>
      <c r="BR277" s="84">
        <v>2305</v>
      </c>
      <c r="BS277" s="84">
        <v>2305</v>
      </c>
      <c r="BT277" s="84">
        <v>0</v>
      </c>
      <c r="BU277" s="84">
        <v>0</v>
      </c>
      <c r="BV277" s="84">
        <v>0</v>
      </c>
      <c r="BW277" s="84">
        <v>351439</v>
      </c>
      <c r="BX277" s="84">
        <v>489498</v>
      </c>
      <c r="BY277" s="84">
        <v>6938978</v>
      </c>
      <c r="BZ277" s="84">
        <v>1535494</v>
      </c>
      <c r="CA277" s="84">
        <v>1141081</v>
      </c>
      <c r="CB277" s="84">
        <v>139240</v>
      </c>
      <c r="CC277" s="84">
        <v>319120</v>
      </c>
      <c r="CD277" s="84">
        <v>3134935</v>
      </c>
      <c r="CE277" s="84">
        <v>0</v>
      </c>
      <c r="CF277" s="84">
        <v>0</v>
      </c>
      <c r="CG277" s="84">
        <v>2138</v>
      </c>
      <c r="CH277" s="84">
        <v>2138</v>
      </c>
    </row>
    <row r="278" spans="1:86" x14ac:dyDescent="0.25">
      <c r="A278" s="84">
        <v>200812</v>
      </c>
      <c r="B278" s="84">
        <v>6070</v>
      </c>
      <c r="C278" s="85" t="s">
        <v>417</v>
      </c>
      <c r="D278" s="84">
        <v>434233</v>
      </c>
      <c r="E278" s="84">
        <v>277012</v>
      </c>
      <c r="F278" s="84">
        <v>157221</v>
      </c>
      <c r="G278" s="84">
        <v>1717</v>
      </c>
      <c r="H278" s="84">
        <v>92503</v>
      </c>
      <c r="I278" s="84">
        <v>9951</v>
      </c>
      <c r="J278" s="84">
        <v>241490</v>
      </c>
      <c r="K278" s="84">
        <v>-28023</v>
      </c>
      <c r="L278" s="84">
        <v>11768</v>
      </c>
      <c r="M278" s="84">
        <v>183149</v>
      </c>
      <c r="N278" s="84">
        <v>11923</v>
      </c>
      <c r="O278" s="84">
        <v>6679</v>
      </c>
      <c r="P278" s="84">
        <v>192534</v>
      </c>
      <c r="Q278" s="84">
        <v>-3710</v>
      </c>
      <c r="R278" s="84">
        <v>0</v>
      </c>
      <c r="S278" s="84">
        <v>-172760</v>
      </c>
      <c r="T278" s="84">
        <v>-51682</v>
      </c>
      <c r="U278" s="84">
        <v>-121078</v>
      </c>
      <c r="V278" s="84">
        <v>504072</v>
      </c>
      <c r="W278" s="84">
        <v>0</v>
      </c>
      <c r="X278" s="84">
        <v>387718</v>
      </c>
      <c r="Y278" s="84">
        <v>0</v>
      </c>
      <c r="Z278" s="84">
        <v>4215583</v>
      </c>
      <c r="AA278" s="84">
        <v>1431412</v>
      </c>
      <c r="AB278" s="84">
        <v>0</v>
      </c>
      <c r="AC278" s="84">
        <v>185795</v>
      </c>
      <c r="AD278" s="84">
        <v>0</v>
      </c>
      <c r="AE278" s="84">
        <v>14698</v>
      </c>
      <c r="AF278" s="84">
        <v>0</v>
      </c>
      <c r="AG278" s="84">
        <v>0</v>
      </c>
      <c r="AH278" s="84">
        <v>4033</v>
      </c>
      <c r="AI278" s="84">
        <v>0</v>
      </c>
      <c r="AJ278" s="84">
        <v>4033</v>
      </c>
      <c r="AK278" s="84">
        <v>29613</v>
      </c>
      <c r="AL278" s="84">
        <v>7500</v>
      </c>
      <c r="AM278" s="84">
        <v>58177</v>
      </c>
      <c r="AN278" s="84">
        <v>2354</v>
      </c>
      <c r="AO278" s="84">
        <v>146990</v>
      </c>
      <c r="AP278" s="84">
        <v>0</v>
      </c>
      <c r="AQ278" s="84">
        <v>6987945</v>
      </c>
      <c r="AR278" s="84">
        <v>2586190</v>
      </c>
      <c r="AS278" s="84">
        <v>2858701</v>
      </c>
      <c r="AT278" s="84">
        <v>0</v>
      </c>
      <c r="AU278" s="84">
        <v>500000</v>
      </c>
      <c r="AV278" s="84">
        <v>0</v>
      </c>
      <c r="AW278" s="84">
        <v>0</v>
      </c>
      <c r="AX278" s="84">
        <v>0</v>
      </c>
      <c r="AY278" s="84">
        <v>0</v>
      </c>
      <c r="AZ278" s="84">
        <v>145037</v>
      </c>
      <c r="BA278" s="84">
        <v>88</v>
      </c>
      <c r="BB278" s="84">
        <v>6090016</v>
      </c>
      <c r="BC278" s="84">
        <v>11840</v>
      </c>
      <c r="BD278" s="84">
        <v>0</v>
      </c>
      <c r="BE278" s="84">
        <v>0</v>
      </c>
      <c r="BF278" s="84">
        <v>4133</v>
      </c>
      <c r="BG278" s="84">
        <v>0</v>
      </c>
      <c r="BH278" s="84">
        <v>15973</v>
      </c>
      <c r="BI278" s="84">
        <v>525000</v>
      </c>
      <c r="BJ278" s="84">
        <v>41400</v>
      </c>
      <c r="BK278" s="84">
        <v>91997</v>
      </c>
      <c r="BL278" s="84">
        <v>0</v>
      </c>
      <c r="BM278" s="84">
        <v>0</v>
      </c>
      <c r="BN278" s="84">
        <v>0</v>
      </c>
      <c r="BO278" s="84">
        <v>0</v>
      </c>
      <c r="BP278" s="84">
        <v>0</v>
      </c>
      <c r="BQ278" s="84">
        <v>0</v>
      </c>
      <c r="BR278" s="84">
        <v>2482</v>
      </c>
      <c r="BS278" s="84">
        <v>2482</v>
      </c>
      <c r="BT278" s="84">
        <v>0</v>
      </c>
      <c r="BU278" s="84">
        <v>0</v>
      </c>
      <c r="BV278" s="84">
        <v>0</v>
      </c>
      <c r="BW278" s="84">
        <v>221078</v>
      </c>
      <c r="BX278" s="84">
        <v>356956</v>
      </c>
      <c r="BY278" s="84">
        <v>6987945</v>
      </c>
      <c r="BZ278" s="84">
        <v>1186712</v>
      </c>
      <c r="CA278" s="84">
        <v>322686</v>
      </c>
      <c r="CB278" s="84">
        <v>79279</v>
      </c>
      <c r="CC278" s="84">
        <v>238501</v>
      </c>
      <c r="CD278" s="84">
        <v>1827178</v>
      </c>
      <c r="CE278" s="84">
        <v>0</v>
      </c>
      <c r="CF278" s="84">
        <v>0</v>
      </c>
      <c r="CG278" s="84">
        <v>69276</v>
      </c>
      <c r="CH278" s="84">
        <v>69276</v>
      </c>
    </row>
    <row r="279" spans="1:86" x14ac:dyDescent="0.25">
      <c r="A279" s="84">
        <v>200912</v>
      </c>
      <c r="B279" s="84">
        <v>6070</v>
      </c>
      <c r="C279" s="85" t="s">
        <v>417</v>
      </c>
      <c r="D279" s="84">
        <v>378761</v>
      </c>
      <c r="E279" s="84">
        <v>190011</v>
      </c>
      <c r="F279" s="84">
        <v>188750</v>
      </c>
      <c r="G279" s="84">
        <v>1547</v>
      </c>
      <c r="H279" s="84">
        <v>78158</v>
      </c>
      <c r="I279" s="84">
        <v>9081</v>
      </c>
      <c r="J279" s="84">
        <v>259374</v>
      </c>
      <c r="K279" s="84">
        <v>20397</v>
      </c>
      <c r="L279" s="84">
        <v>1371</v>
      </c>
      <c r="M279" s="84">
        <v>172614</v>
      </c>
      <c r="N279" s="84">
        <v>11130</v>
      </c>
      <c r="O279" s="84">
        <v>25681</v>
      </c>
      <c r="P279" s="84">
        <v>110906</v>
      </c>
      <c r="Q279" s="84">
        <v>-4639</v>
      </c>
      <c r="R279" s="84">
        <v>0</v>
      </c>
      <c r="S279" s="84">
        <v>-43828</v>
      </c>
      <c r="T279" s="84">
        <v>-10151</v>
      </c>
      <c r="U279" s="84">
        <v>-33677</v>
      </c>
      <c r="V279" s="84">
        <v>476621</v>
      </c>
      <c r="W279" s="84">
        <v>0</v>
      </c>
      <c r="X279" s="84">
        <v>176384</v>
      </c>
      <c r="Y279" s="84">
        <v>0</v>
      </c>
      <c r="Z279" s="84">
        <v>4454083</v>
      </c>
      <c r="AA279" s="84">
        <v>1325596</v>
      </c>
      <c r="AB279" s="84">
        <v>230187</v>
      </c>
      <c r="AC279" s="84">
        <v>180859</v>
      </c>
      <c r="AD279" s="84">
        <v>0</v>
      </c>
      <c r="AE279" s="84">
        <v>10059</v>
      </c>
      <c r="AF279" s="84">
        <v>0</v>
      </c>
      <c r="AG279" s="84">
        <v>0</v>
      </c>
      <c r="AH279" s="84">
        <v>3978</v>
      </c>
      <c r="AI279" s="84">
        <v>0</v>
      </c>
      <c r="AJ279" s="84">
        <v>3978</v>
      </c>
      <c r="AK279" s="84">
        <v>31444</v>
      </c>
      <c r="AL279" s="84">
        <v>0</v>
      </c>
      <c r="AM279" s="84">
        <v>68810</v>
      </c>
      <c r="AN279" s="84">
        <v>6281</v>
      </c>
      <c r="AO279" s="84">
        <v>83429</v>
      </c>
      <c r="AP279" s="84">
        <v>1</v>
      </c>
      <c r="AQ279" s="84">
        <v>7047732</v>
      </c>
      <c r="AR279" s="84">
        <v>1612759</v>
      </c>
      <c r="AS279" s="84">
        <v>3899503</v>
      </c>
      <c r="AT279" s="84">
        <v>0</v>
      </c>
      <c r="AU279" s="84">
        <v>0</v>
      </c>
      <c r="AV279" s="84">
        <v>500000</v>
      </c>
      <c r="AW279" s="84">
        <v>0</v>
      </c>
      <c r="AX279" s="84">
        <v>0</v>
      </c>
      <c r="AY279" s="84">
        <v>0</v>
      </c>
      <c r="AZ279" s="84">
        <v>74012</v>
      </c>
      <c r="BA279" s="84">
        <v>49</v>
      </c>
      <c r="BB279" s="84">
        <v>6086323</v>
      </c>
      <c r="BC279" s="84">
        <v>13410</v>
      </c>
      <c r="BD279" s="84">
        <v>0</v>
      </c>
      <c r="BE279" s="84">
        <v>0</v>
      </c>
      <c r="BF279" s="84">
        <v>20802</v>
      </c>
      <c r="BG279" s="84">
        <v>0</v>
      </c>
      <c r="BH279" s="84">
        <v>34212</v>
      </c>
      <c r="BI279" s="84">
        <v>604072</v>
      </c>
      <c r="BJ279" s="84">
        <v>41400</v>
      </c>
      <c r="BK279" s="84">
        <v>91997</v>
      </c>
      <c r="BL279" s="84">
        <v>0</v>
      </c>
      <c r="BM279" s="84">
        <v>0</v>
      </c>
      <c r="BN279" s="84">
        <v>0</v>
      </c>
      <c r="BO279" s="84">
        <v>0</v>
      </c>
      <c r="BP279" s="84">
        <v>0</v>
      </c>
      <c r="BQ279" s="84">
        <v>0</v>
      </c>
      <c r="BR279" s="84">
        <v>2714</v>
      </c>
      <c r="BS279" s="84">
        <v>2714</v>
      </c>
      <c r="BT279" s="84">
        <v>0</v>
      </c>
      <c r="BU279" s="84">
        <v>0</v>
      </c>
      <c r="BV279" s="84">
        <v>0</v>
      </c>
      <c r="BW279" s="84">
        <v>187014</v>
      </c>
      <c r="BX279" s="84">
        <v>323125</v>
      </c>
      <c r="BY279" s="84">
        <v>7047732</v>
      </c>
      <c r="BZ279" s="84">
        <v>311420</v>
      </c>
      <c r="CA279" s="84">
        <v>363639</v>
      </c>
      <c r="CB279" s="84">
        <v>215123</v>
      </c>
      <c r="CC279" s="84">
        <v>215853</v>
      </c>
      <c r="CD279" s="84">
        <v>1106035</v>
      </c>
      <c r="CE279" s="84">
        <v>0</v>
      </c>
      <c r="CF279" s="84">
        <v>0</v>
      </c>
      <c r="CG279" s="84">
        <v>46662</v>
      </c>
      <c r="CH279" s="84">
        <v>46662</v>
      </c>
    </row>
    <row r="280" spans="1:86" x14ac:dyDescent="0.25">
      <c r="A280" s="84">
        <v>201012</v>
      </c>
      <c r="B280" s="84">
        <v>6070</v>
      </c>
      <c r="C280" s="85" t="s">
        <v>417</v>
      </c>
      <c r="D280" s="84">
        <v>387166</v>
      </c>
      <c r="E280" s="84">
        <v>152941</v>
      </c>
      <c r="F280" s="84">
        <v>234225</v>
      </c>
      <c r="G280" s="84">
        <v>683</v>
      </c>
      <c r="H280" s="84">
        <v>81790</v>
      </c>
      <c r="I280" s="84">
        <v>12893</v>
      </c>
      <c r="J280" s="84">
        <v>303805</v>
      </c>
      <c r="K280" s="84">
        <v>1960</v>
      </c>
      <c r="L280" s="84">
        <v>19369</v>
      </c>
      <c r="M280" s="84">
        <v>214566</v>
      </c>
      <c r="N280" s="84">
        <v>13283</v>
      </c>
      <c r="O280" s="84">
        <v>20883</v>
      </c>
      <c r="P280" s="84">
        <v>106651</v>
      </c>
      <c r="Q280" s="84">
        <v>-5895</v>
      </c>
      <c r="R280" s="84">
        <v>-2067</v>
      </c>
      <c r="S280" s="84">
        <v>-38212</v>
      </c>
      <c r="T280" s="84">
        <v>-9952</v>
      </c>
      <c r="U280" s="84">
        <v>-28260</v>
      </c>
      <c r="V280" s="84">
        <v>324355</v>
      </c>
      <c r="W280" s="84">
        <v>0</v>
      </c>
      <c r="X280" s="84">
        <v>967470</v>
      </c>
      <c r="Y280" s="84">
        <v>0</v>
      </c>
      <c r="Z280" s="84">
        <v>6317263</v>
      </c>
      <c r="AA280" s="84">
        <v>1211507</v>
      </c>
      <c r="AB280" s="84">
        <v>228233</v>
      </c>
      <c r="AC280" s="84">
        <v>296738</v>
      </c>
      <c r="AD280" s="84">
        <v>22932</v>
      </c>
      <c r="AE280" s="84">
        <v>51788</v>
      </c>
      <c r="AF280" s="84">
        <v>0</v>
      </c>
      <c r="AG280" s="84">
        <v>1066</v>
      </c>
      <c r="AH280" s="84">
        <v>29787</v>
      </c>
      <c r="AI280" s="84">
        <v>0</v>
      </c>
      <c r="AJ280" s="84">
        <v>29787</v>
      </c>
      <c r="AK280" s="84">
        <v>39473</v>
      </c>
      <c r="AL280" s="84">
        <v>98</v>
      </c>
      <c r="AM280" s="84">
        <v>84489</v>
      </c>
      <c r="AN280" s="84">
        <v>37345</v>
      </c>
      <c r="AO280" s="84">
        <v>164332</v>
      </c>
      <c r="AP280" s="84">
        <v>458</v>
      </c>
      <c r="AQ280" s="84">
        <v>9777334</v>
      </c>
      <c r="AR280" s="84">
        <v>880993</v>
      </c>
      <c r="AS280" s="84">
        <v>4282620</v>
      </c>
      <c r="AT280" s="84">
        <v>0</v>
      </c>
      <c r="AU280" s="84">
        <v>0</v>
      </c>
      <c r="AV280" s="84">
        <v>3028894</v>
      </c>
      <c r="AW280" s="84">
        <v>0</v>
      </c>
      <c r="AX280" s="84">
        <v>0</v>
      </c>
      <c r="AY280" s="84">
        <v>3548</v>
      </c>
      <c r="AZ280" s="84">
        <v>212678</v>
      </c>
      <c r="BA280" s="84">
        <v>1480</v>
      </c>
      <c r="BB280" s="84">
        <v>8410213</v>
      </c>
      <c r="BC280" s="84">
        <v>11387</v>
      </c>
      <c r="BD280" s="84">
        <v>0</v>
      </c>
      <c r="BE280" s="84">
        <v>0</v>
      </c>
      <c r="BF280" s="84">
        <v>1066</v>
      </c>
      <c r="BG280" s="84">
        <v>52260</v>
      </c>
      <c r="BH280" s="84">
        <v>64713</v>
      </c>
      <c r="BI280" s="84">
        <v>830016</v>
      </c>
      <c r="BJ280" s="84">
        <v>152447</v>
      </c>
      <c r="BK280" s="84">
        <v>163077</v>
      </c>
      <c r="BL280" s="84">
        <v>0</v>
      </c>
      <c r="BM280" s="84">
        <v>0</v>
      </c>
      <c r="BN280" s="84">
        <v>0</v>
      </c>
      <c r="BO280" s="84">
        <v>0</v>
      </c>
      <c r="BP280" s="84">
        <v>0</v>
      </c>
      <c r="BQ280" s="84">
        <v>0</v>
      </c>
      <c r="BR280" s="84">
        <v>3019</v>
      </c>
      <c r="BS280" s="84">
        <v>3019</v>
      </c>
      <c r="BT280" s="84">
        <v>0</v>
      </c>
      <c r="BU280" s="84">
        <v>0</v>
      </c>
      <c r="BV280" s="84">
        <v>0</v>
      </c>
      <c r="BW280" s="84">
        <v>153848</v>
      </c>
      <c r="BX280" s="84">
        <v>472391</v>
      </c>
      <c r="BY280" s="84">
        <v>9777334</v>
      </c>
      <c r="BZ280" s="84">
        <v>663034</v>
      </c>
      <c r="CA280" s="84">
        <v>436715</v>
      </c>
      <c r="CB280" s="84">
        <v>57523</v>
      </c>
      <c r="CC280" s="84">
        <v>285870</v>
      </c>
      <c r="CD280" s="84">
        <v>1443142</v>
      </c>
      <c r="CE280" s="84">
        <v>0</v>
      </c>
      <c r="CF280" s="84">
        <v>0</v>
      </c>
      <c r="CG280" s="84">
        <v>9533</v>
      </c>
      <c r="CH280" s="84">
        <v>9533</v>
      </c>
    </row>
    <row r="281" spans="1:86" x14ac:dyDescent="0.25">
      <c r="A281" s="84">
        <v>201112</v>
      </c>
      <c r="B281" s="84">
        <v>6070</v>
      </c>
      <c r="C281" s="85" t="s">
        <v>417</v>
      </c>
      <c r="D281" s="84">
        <v>62830</v>
      </c>
      <c r="E281" s="84">
        <v>30972</v>
      </c>
      <c r="F281" s="84">
        <v>31858</v>
      </c>
      <c r="G281" s="84">
        <v>0</v>
      </c>
      <c r="H281" s="84">
        <v>7086</v>
      </c>
      <c r="I281" s="84">
        <v>2277</v>
      </c>
      <c r="J281" s="84">
        <v>36667</v>
      </c>
      <c r="K281" s="84">
        <v>2434</v>
      </c>
      <c r="L281" s="84">
        <v>19392</v>
      </c>
      <c r="M281" s="84">
        <v>32389</v>
      </c>
      <c r="N281" s="84">
        <v>36</v>
      </c>
      <c r="O281" s="84">
        <v>-330</v>
      </c>
      <c r="P281" s="84">
        <v>-295</v>
      </c>
      <c r="Q281" s="84">
        <v>0</v>
      </c>
      <c r="R281" s="84">
        <v>344</v>
      </c>
      <c r="S281" s="84">
        <v>27038</v>
      </c>
      <c r="T281" s="84">
        <v>6760</v>
      </c>
      <c r="U281" s="84">
        <v>20278</v>
      </c>
      <c r="V281" s="84">
        <v>837756</v>
      </c>
      <c r="W281" s="84">
        <v>0</v>
      </c>
      <c r="X281" s="84">
        <v>1850805</v>
      </c>
      <c r="Y281" s="84">
        <v>0</v>
      </c>
      <c r="Z281" s="84">
        <v>1330133</v>
      </c>
      <c r="AA281" s="84">
        <v>243246</v>
      </c>
      <c r="AB281" s="84">
        <v>0</v>
      </c>
      <c r="AC281" s="84">
        <v>150685</v>
      </c>
      <c r="AD281" s="84">
        <v>0</v>
      </c>
      <c r="AE281" s="84">
        <v>15407</v>
      </c>
      <c r="AF281" s="84">
        <v>0</v>
      </c>
      <c r="AG281" s="84">
        <v>0</v>
      </c>
      <c r="AH281" s="84">
        <v>3869</v>
      </c>
      <c r="AI281" s="84">
        <v>0</v>
      </c>
      <c r="AJ281" s="84">
        <v>3869</v>
      </c>
      <c r="AK281" s="84">
        <v>0</v>
      </c>
      <c r="AL281" s="84">
        <v>0</v>
      </c>
      <c r="AM281" s="84">
        <v>0</v>
      </c>
      <c r="AN281" s="84">
        <v>20797</v>
      </c>
      <c r="AO281" s="84">
        <v>76029</v>
      </c>
      <c r="AP281" s="84">
        <v>-19</v>
      </c>
      <c r="AQ281" s="84">
        <v>4528707</v>
      </c>
      <c r="AR281" s="84">
        <v>75648</v>
      </c>
      <c r="AS281" s="84">
        <v>632082</v>
      </c>
      <c r="AT281" s="84">
        <v>0</v>
      </c>
      <c r="AU281" s="84">
        <v>0</v>
      </c>
      <c r="AV281" s="84">
        <v>1917328</v>
      </c>
      <c r="AW281" s="84">
        <v>0</v>
      </c>
      <c r="AX281" s="84">
        <v>0</v>
      </c>
      <c r="AY281" s="84">
        <v>6862</v>
      </c>
      <c r="AZ281" s="84">
        <v>141796</v>
      </c>
      <c r="BA281" s="84">
        <v>132</v>
      </c>
      <c r="BB281" s="84">
        <v>2773848</v>
      </c>
      <c r="BC281" s="84">
        <v>11387</v>
      </c>
      <c r="BD281" s="84">
        <v>0</v>
      </c>
      <c r="BE281" s="84">
        <v>0</v>
      </c>
      <c r="BF281" s="84">
        <v>37411</v>
      </c>
      <c r="BG281" s="84">
        <v>835785</v>
      </c>
      <c r="BH281" s="84">
        <v>884583</v>
      </c>
      <c r="BI281" s="84">
        <v>120000</v>
      </c>
      <c r="BJ281" s="84">
        <v>80000</v>
      </c>
      <c r="BK281" s="84">
        <v>650000</v>
      </c>
      <c r="BL281" s="84">
        <v>0</v>
      </c>
      <c r="BM281" s="84">
        <v>0</v>
      </c>
      <c r="BN281" s="84">
        <v>0</v>
      </c>
      <c r="BO281" s="84">
        <v>0</v>
      </c>
      <c r="BP281" s="84">
        <v>0</v>
      </c>
      <c r="BQ281" s="84">
        <v>0</v>
      </c>
      <c r="BR281" s="84">
        <v>0</v>
      </c>
      <c r="BS281" s="84">
        <v>0</v>
      </c>
      <c r="BT281" s="84">
        <v>0</v>
      </c>
      <c r="BU281" s="84">
        <v>0</v>
      </c>
      <c r="BV281" s="84">
        <v>0</v>
      </c>
      <c r="BW281" s="84">
        <v>20278</v>
      </c>
      <c r="BX281" s="84">
        <v>750278</v>
      </c>
      <c r="BY281" s="84">
        <v>4528707</v>
      </c>
      <c r="BZ281" s="84">
        <v>123987</v>
      </c>
      <c r="CA281" s="84">
        <v>195337</v>
      </c>
      <c r="CB281" s="84">
        <v>0</v>
      </c>
      <c r="CC281" s="84">
        <v>130769</v>
      </c>
      <c r="CD281" s="84">
        <v>450093</v>
      </c>
      <c r="CE281" s="84">
        <v>0</v>
      </c>
      <c r="CF281" s="84">
        <v>0</v>
      </c>
      <c r="CG281" s="84">
        <v>6380</v>
      </c>
      <c r="CH281" s="84">
        <v>6380</v>
      </c>
    </row>
    <row r="282" spans="1:86" x14ac:dyDescent="0.25">
      <c r="A282" s="84">
        <v>200512</v>
      </c>
      <c r="B282" s="84">
        <v>6100</v>
      </c>
      <c r="C282" s="85" t="s">
        <v>455</v>
      </c>
      <c r="D282" s="84">
        <v>249433</v>
      </c>
      <c r="E282" s="84">
        <v>76458</v>
      </c>
      <c r="F282" s="84">
        <v>172975</v>
      </c>
      <c r="G282" s="84">
        <v>14900</v>
      </c>
      <c r="H282" s="84">
        <v>94980</v>
      </c>
      <c r="I282" s="84">
        <v>44269</v>
      </c>
      <c r="J282" s="84">
        <v>238586</v>
      </c>
      <c r="K282" s="84">
        <v>68907</v>
      </c>
      <c r="L282" s="84">
        <v>4491</v>
      </c>
      <c r="M282" s="84">
        <v>103239</v>
      </c>
      <c r="N282" s="84">
        <v>508</v>
      </c>
      <c r="O282" s="84">
        <v>160</v>
      </c>
      <c r="P282" s="84">
        <v>-1787</v>
      </c>
      <c r="Q282" s="84">
        <v>64</v>
      </c>
      <c r="R282" s="84">
        <v>0</v>
      </c>
      <c r="S282" s="84">
        <v>209928</v>
      </c>
      <c r="T282" s="84">
        <v>41537</v>
      </c>
      <c r="U282" s="84">
        <v>168391</v>
      </c>
      <c r="V282" s="84">
        <v>25428</v>
      </c>
      <c r="W282" s="84">
        <v>0</v>
      </c>
      <c r="X282" s="84">
        <v>4287002</v>
      </c>
      <c r="Y282" s="84">
        <v>0</v>
      </c>
      <c r="Z282" s="84">
        <v>868143</v>
      </c>
      <c r="AA282" s="84">
        <v>525486</v>
      </c>
      <c r="AB282" s="84">
        <v>0</v>
      </c>
      <c r="AC282" s="84">
        <v>2278144</v>
      </c>
      <c r="AD282" s="84">
        <v>0</v>
      </c>
      <c r="AE282" s="84">
        <v>4625</v>
      </c>
      <c r="AF282" s="84">
        <v>561697</v>
      </c>
      <c r="AG282" s="84">
        <v>0</v>
      </c>
      <c r="AH282" s="84">
        <v>0</v>
      </c>
      <c r="AI282" s="84">
        <v>0</v>
      </c>
      <c r="AJ282" s="84">
        <v>0</v>
      </c>
      <c r="AK282" s="84">
        <v>4944</v>
      </c>
      <c r="AL282" s="84">
        <v>2048</v>
      </c>
      <c r="AM282" s="84">
        <v>10063</v>
      </c>
      <c r="AN282" s="84">
        <v>0</v>
      </c>
      <c r="AO282" s="84">
        <v>47100</v>
      </c>
      <c r="AP282" s="84">
        <v>555</v>
      </c>
      <c r="AQ282" s="84">
        <v>8615235</v>
      </c>
      <c r="AR282" s="84">
        <v>2523877</v>
      </c>
      <c r="AS282" s="84">
        <v>3327980</v>
      </c>
      <c r="AT282" s="84">
        <v>576281</v>
      </c>
      <c r="AU282" s="84">
        <v>0</v>
      </c>
      <c r="AV282" s="84">
        <v>0</v>
      </c>
      <c r="AW282" s="84">
        <v>0</v>
      </c>
      <c r="AX282" s="84">
        <v>0</v>
      </c>
      <c r="AY282" s="84">
        <v>0</v>
      </c>
      <c r="AZ282" s="84">
        <v>248954</v>
      </c>
      <c r="BA282" s="84">
        <v>1</v>
      </c>
      <c r="BB282" s="84">
        <v>6677093</v>
      </c>
      <c r="BC282" s="84">
        <v>2791</v>
      </c>
      <c r="BD282" s="84">
        <v>0</v>
      </c>
      <c r="BE282" s="84">
        <v>0</v>
      </c>
      <c r="BF282" s="84">
        <v>15</v>
      </c>
      <c r="BG282" s="84">
        <v>0</v>
      </c>
      <c r="BH282" s="84">
        <v>2806</v>
      </c>
      <c r="BI282" s="84">
        <v>0</v>
      </c>
      <c r="BJ282" s="84">
        <v>1000000</v>
      </c>
      <c r="BK282" s="84">
        <v>0</v>
      </c>
      <c r="BL282" s="84">
        <v>0</v>
      </c>
      <c r="BM282" s="84">
        <v>0</v>
      </c>
      <c r="BN282" s="84">
        <v>0</v>
      </c>
      <c r="BO282" s="84">
        <v>0</v>
      </c>
      <c r="BP282" s="84">
        <v>0</v>
      </c>
      <c r="BQ282" s="84">
        <v>0</v>
      </c>
      <c r="BR282" s="84">
        <v>0</v>
      </c>
      <c r="BS282" s="84">
        <v>0</v>
      </c>
      <c r="BT282" s="84">
        <v>0</v>
      </c>
      <c r="BU282" s="84">
        <v>0</v>
      </c>
      <c r="BV282" s="84">
        <v>0</v>
      </c>
      <c r="BW282" s="84">
        <v>935336</v>
      </c>
      <c r="BX282" s="84">
        <v>1935336</v>
      </c>
      <c r="BY282" s="84">
        <v>8615235</v>
      </c>
      <c r="BZ282" s="84">
        <v>234862</v>
      </c>
      <c r="CA282" s="84">
        <v>507</v>
      </c>
      <c r="CB282" s="84">
        <v>0</v>
      </c>
      <c r="CC282" s="84">
        <v>20372</v>
      </c>
      <c r="CD282" s="84">
        <v>255741</v>
      </c>
      <c r="CE282" s="84">
        <v>0</v>
      </c>
      <c r="CF282" s="84">
        <v>0</v>
      </c>
      <c r="CG282" s="84">
        <v>6631</v>
      </c>
      <c r="CH282" s="84">
        <v>6631</v>
      </c>
    </row>
    <row r="283" spans="1:86" x14ac:dyDescent="0.25">
      <c r="A283" s="84">
        <v>200612</v>
      </c>
      <c r="B283" s="84">
        <v>6100</v>
      </c>
      <c r="C283" s="85" t="s">
        <v>455</v>
      </c>
      <c r="D283" s="84">
        <v>385295</v>
      </c>
      <c r="E283" s="84">
        <v>247984</v>
      </c>
      <c r="F283" s="84">
        <v>137311</v>
      </c>
      <c r="G283" s="84">
        <v>18358</v>
      </c>
      <c r="H283" s="84">
        <v>115154</v>
      </c>
      <c r="I283" s="84">
        <v>40523</v>
      </c>
      <c r="J283" s="84">
        <v>230300</v>
      </c>
      <c r="K283" s="84">
        <v>9357</v>
      </c>
      <c r="L283" s="84">
        <v>2565</v>
      </c>
      <c r="M283" s="84">
        <v>133745</v>
      </c>
      <c r="N283" s="84">
        <v>3720</v>
      </c>
      <c r="O283" s="84">
        <v>125</v>
      </c>
      <c r="P283" s="84">
        <v>-540</v>
      </c>
      <c r="Q283" s="84">
        <v>87</v>
      </c>
      <c r="R283" s="84">
        <v>0</v>
      </c>
      <c r="S283" s="84">
        <v>105259</v>
      </c>
      <c r="T283" s="84">
        <v>29091</v>
      </c>
      <c r="U283" s="84">
        <v>76168</v>
      </c>
      <c r="V283" s="84">
        <v>313690</v>
      </c>
      <c r="W283" s="84">
        <v>0</v>
      </c>
      <c r="X283" s="84">
        <v>3410051</v>
      </c>
      <c r="Y283" s="84">
        <v>0</v>
      </c>
      <c r="Z283" s="84">
        <v>1984415</v>
      </c>
      <c r="AA283" s="84">
        <v>499846</v>
      </c>
      <c r="AB283" s="84">
        <v>0</v>
      </c>
      <c r="AC283" s="84">
        <v>7024535</v>
      </c>
      <c r="AD283" s="84">
        <v>0</v>
      </c>
      <c r="AE283" s="84">
        <v>5100</v>
      </c>
      <c r="AF283" s="84">
        <v>574344</v>
      </c>
      <c r="AG283" s="84">
        <v>7186</v>
      </c>
      <c r="AH283" s="84">
        <v>0</v>
      </c>
      <c r="AI283" s="84">
        <v>0</v>
      </c>
      <c r="AJ283" s="84">
        <v>0</v>
      </c>
      <c r="AK283" s="84">
        <v>12402</v>
      </c>
      <c r="AL283" s="84">
        <v>0</v>
      </c>
      <c r="AM283" s="84">
        <v>13928</v>
      </c>
      <c r="AN283" s="84">
        <v>0</v>
      </c>
      <c r="AO283" s="84">
        <v>56904</v>
      </c>
      <c r="AP283" s="84">
        <v>0</v>
      </c>
      <c r="AQ283" s="84">
        <v>13902401</v>
      </c>
      <c r="AR283" s="84">
        <v>7324563</v>
      </c>
      <c r="AS283" s="84">
        <v>3833760</v>
      </c>
      <c r="AT283" s="84">
        <v>587525</v>
      </c>
      <c r="AU283" s="84">
        <v>0</v>
      </c>
      <c r="AV283" s="84">
        <v>0</v>
      </c>
      <c r="AW283" s="84">
        <v>0</v>
      </c>
      <c r="AX283" s="84">
        <v>1865</v>
      </c>
      <c r="AY283" s="84">
        <v>0</v>
      </c>
      <c r="AZ283" s="84">
        <v>140162</v>
      </c>
      <c r="BA283" s="84">
        <v>4</v>
      </c>
      <c r="BB283" s="84">
        <v>11887879</v>
      </c>
      <c r="BC283" s="84">
        <v>2800</v>
      </c>
      <c r="BD283" s="84">
        <v>0</v>
      </c>
      <c r="BE283" s="84">
        <v>0</v>
      </c>
      <c r="BF283" s="84">
        <v>0</v>
      </c>
      <c r="BG283" s="84">
        <v>0</v>
      </c>
      <c r="BH283" s="84">
        <v>2800</v>
      </c>
      <c r="BI283" s="84">
        <v>0</v>
      </c>
      <c r="BJ283" s="84">
        <v>1000000</v>
      </c>
      <c r="BK283" s="84">
        <v>0</v>
      </c>
      <c r="BL283" s="84">
        <v>0</v>
      </c>
      <c r="BM283" s="84">
        <v>0</v>
      </c>
      <c r="BN283" s="84">
        <v>0</v>
      </c>
      <c r="BO283" s="84">
        <v>0</v>
      </c>
      <c r="BP283" s="84">
        <v>0</v>
      </c>
      <c r="BQ283" s="84">
        <v>0</v>
      </c>
      <c r="BR283" s="84">
        <v>0</v>
      </c>
      <c r="BS283" s="84">
        <v>0</v>
      </c>
      <c r="BT283" s="84">
        <v>0</v>
      </c>
      <c r="BU283" s="84">
        <v>0</v>
      </c>
      <c r="BV283" s="84">
        <v>0</v>
      </c>
      <c r="BW283" s="84">
        <v>1011722</v>
      </c>
      <c r="BX283" s="84">
        <v>2011722</v>
      </c>
      <c r="BY283" s="84">
        <v>13902401</v>
      </c>
      <c r="BZ283" s="84">
        <v>240594</v>
      </c>
      <c r="CA283" s="84">
        <v>22678</v>
      </c>
      <c r="CB283" s="84">
        <v>0</v>
      </c>
      <c r="CC283" s="84">
        <v>35854</v>
      </c>
      <c r="CD283" s="84">
        <v>299126</v>
      </c>
      <c r="CE283" s="84">
        <v>0</v>
      </c>
      <c r="CF283" s="84">
        <v>0</v>
      </c>
      <c r="CG283" s="84">
        <v>8705</v>
      </c>
      <c r="CH283" s="84">
        <v>8705</v>
      </c>
    </row>
    <row r="284" spans="1:86" x14ac:dyDescent="0.25">
      <c r="A284" s="84">
        <v>200712</v>
      </c>
      <c r="B284" s="84">
        <v>6100</v>
      </c>
      <c r="C284" s="85" t="s">
        <v>455</v>
      </c>
      <c r="D284" s="84">
        <v>647705</v>
      </c>
      <c r="E284" s="84">
        <v>470310</v>
      </c>
      <c r="F284" s="84">
        <v>177395</v>
      </c>
      <c r="G284" s="84">
        <v>22946</v>
      </c>
      <c r="H284" s="84">
        <v>416640</v>
      </c>
      <c r="I284" s="84">
        <v>106951</v>
      </c>
      <c r="J284" s="84">
        <v>510030</v>
      </c>
      <c r="K284" s="84">
        <v>27586</v>
      </c>
      <c r="L284" s="84">
        <v>1060</v>
      </c>
      <c r="M284" s="84">
        <v>196470</v>
      </c>
      <c r="N284" s="84">
        <v>3309</v>
      </c>
      <c r="O284" s="84">
        <v>249</v>
      </c>
      <c r="P284" s="84">
        <v>3030</v>
      </c>
      <c r="Q284" s="84">
        <v>138</v>
      </c>
      <c r="R284" s="84">
        <v>0</v>
      </c>
      <c r="S284" s="84">
        <v>335756</v>
      </c>
      <c r="T284" s="84">
        <v>83569</v>
      </c>
      <c r="U284" s="84">
        <v>252187</v>
      </c>
      <c r="V284" s="84">
        <v>57658</v>
      </c>
      <c r="W284" s="84">
        <v>0</v>
      </c>
      <c r="X284" s="84">
        <v>6287146</v>
      </c>
      <c r="Y284" s="84">
        <v>0</v>
      </c>
      <c r="Z284" s="84">
        <v>1237795</v>
      </c>
      <c r="AA284" s="84">
        <v>473998</v>
      </c>
      <c r="AB284" s="84">
        <v>0</v>
      </c>
      <c r="AC284" s="84">
        <v>5101868</v>
      </c>
      <c r="AD284" s="84">
        <v>0</v>
      </c>
      <c r="AE284" s="84">
        <v>5239</v>
      </c>
      <c r="AF284" s="84">
        <v>447129</v>
      </c>
      <c r="AG284" s="84">
        <v>7186</v>
      </c>
      <c r="AH284" s="84">
        <v>0</v>
      </c>
      <c r="AI284" s="84">
        <v>0</v>
      </c>
      <c r="AJ284" s="84">
        <v>0</v>
      </c>
      <c r="AK284" s="84">
        <v>6059</v>
      </c>
      <c r="AL284" s="84">
        <v>0</v>
      </c>
      <c r="AM284" s="84">
        <v>13169</v>
      </c>
      <c r="AN284" s="84">
        <v>0</v>
      </c>
      <c r="AO284" s="84">
        <v>421014</v>
      </c>
      <c r="AP284" s="84">
        <v>919</v>
      </c>
      <c r="AQ284" s="84">
        <v>14059180</v>
      </c>
      <c r="AR284" s="84">
        <v>5767067</v>
      </c>
      <c r="AS284" s="84">
        <v>5225692</v>
      </c>
      <c r="AT284" s="84">
        <v>484677</v>
      </c>
      <c r="AU284" s="84">
        <v>0</v>
      </c>
      <c r="AV284" s="84">
        <v>0</v>
      </c>
      <c r="AW284" s="84">
        <v>0</v>
      </c>
      <c r="AX284" s="84">
        <v>30118</v>
      </c>
      <c r="AY284" s="84">
        <v>0</v>
      </c>
      <c r="AZ284" s="84">
        <v>199937</v>
      </c>
      <c r="BA284" s="84">
        <v>0</v>
      </c>
      <c r="BB284" s="84">
        <v>11707491</v>
      </c>
      <c r="BC284" s="84">
        <v>1686</v>
      </c>
      <c r="BD284" s="84">
        <v>0</v>
      </c>
      <c r="BE284" s="84">
        <v>0</v>
      </c>
      <c r="BF284" s="84">
        <v>0</v>
      </c>
      <c r="BG284" s="84">
        <v>0</v>
      </c>
      <c r="BH284" s="84">
        <v>1686</v>
      </c>
      <c r="BI284" s="84">
        <v>0</v>
      </c>
      <c r="BJ284" s="84">
        <v>1000001</v>
      </c>
      <c r="BK284" s="84">
        <v>12163</v>
      </c>
      <c r="BL284" s="84">
        <v>0</v>
      </c>
      <c r="BM284" s="84">
        <v>0</v>
      </c>
      <c r="BN284" s="84">
        <v>0</v>
      </c>
      <c r="BO284" s="84">
        <v>0</v>
      </c>
      <c r="BP284" s="84">
        <v>0</v>
      </c>
      <c r="BQ284" s="84">
        <v>0</v>
      </c>
      <c r="BR284" s="84">
        <v>0</v>
      </c>
      <c r="BS284" s="84">
        <v>0</v>
      </c>
      <c r="BT284" s="84">
        <v>0</v>
      </c>
      <c r="BU284" s="84">
        <v>0</v>
      </c>
      <c r="BV284" s="84">
        <v>0</v>
      </c>
      <c r="BW284" s="84">
        <v>1337839</v>
      </c>
      <c r="BX284" s="84">
        <v>2350003</v>
      </c>
      <c r="BY284" s="84">
        <v>14059180</v>
      </c>
      <c r="BZ284" s="84">
        <v>92738</v>
      </c>
      <c r="CA284" s="84">
        <v>28413</v>
      </c>
      <c r="CB284" s="84">
        <v>0</v>
      </c>
      <c r="CC284" s="84">
        <v>32881</v>
      </c>
      <c r="CD284" s="84">
        <v>154032</v>
      </c>
      <c r="CE284" s="84">
        <v>0</v>
      </c>
      <c r="CF284" s="84">
        <v>0</v>
      </c>
      <c r="CG284" s="84">
        <v>7014</v>
      </c>
      <c r="CH284" s="84">
        <v>7014</v>
      </c>
    </row>
    <row r="285" spans="1:86" x14ac:dyDescent="0.25">
      <c r="A285" s="84">
        <v>200812</v>
      </c>
      <c r="B285" s="84">
        <v>6100</v>
      </c>
      <c r="C285" s="85" t="s">
        <v>455</v>
      </c>
      <c r="D285" s="84">
        <v>407922</v>
      </c>
      <c r="E285" s="84">
        <v>278587</v>
      </c>
      <c r="F285" s="84">
        <v>129335</v>
      </c>
      <c r="G285" s="84">
        <v>11947</v>
      </c>
      <c r="H285" s="84">
        <v>352580</v>
      </c>
      <c r="I285" s="84">
        <v>120328</v>
      </c>
      <c r="J285" s="84">
        <v>373534</v>
      </c>
      <c r="K285" s="84">
        <v>17730</v>
      </c>
      <c r="L285" s="84">
        <v>4387</v>
      </c>
      <c r="M285" s="84">
        <v>169026</v>
      </c>
      <c r="N285" s="84">
        <v>1611</v>
      </c>
      <c r="O285" s="84">
        <v>334</v>
      </c>
      <c r="P285" s="84">
        <v>3334</v>
      </c>
      <c r="Q285" s="84">
        <v>158</v>
      </c>
      <c r="R285" s="84">
        <v>0</v>
      </c>
      <c r="S285" s="84">
        <v>221504</v>
      </c>
      <c r="T285" s="84">
        <v>54598</v>
      </c>
      <c r="U285" s="84">
        <v>166906</v>
      </c>
      <c r="V285" s="84">
        <v>46069</v>
      </c>
      <c r="W285" s="84">
        <v>0</v>
      </c>
      <c r="X285" s="84">
        <v>4553591</v>
      </c>
      <c r="Y285" s="84">
        <v>0</v>
      </c>
      <c r="Z285" s="84">
        <v>757472</v>
      </c>
      <c r="AA285" s="84">
        <v>312747</v>
      </c>
      <c r="AB285" s="84">
        <v>0</v>
      </c>
      <c r="AC285" s="84">
        <v>123248</v>
      </c>
      <c r="AD285" s="84">
        <v>0</v>
      </c>
      <c r="AE285" s="84">
        <v>5397</v>
      </c>
      <c r="AF285" s="84">
        <v>238105</v>
      </c>
      <c r="AG285" s="84">
        <v>7186</v>
      </c>
      <c r="AH285" s="84">
        <v>0</v>
      </c>
      <c r="AI285" s="84">
        <v>0</v>
      </c>
      <c r="AJ285" s="84">
        <v>0</v>
      </c>
      <c r="AK285" s="84">
        <v>2006</v>
      </c>
      <c r="AL285" s="84">
        <v>10953</v>
      </c>
      <c r="AM285" s="84">
        <v>0</v>
      </c>
      <c r="AN285" s="84">
        <v>0</v>
      </c>
      <c r="AO285" s="84">
        <v>336990</v>
      </c>
      <c r="AP285" s="84">
        <v>2478</v>
      </c>
      <c r="AQ285" s="84">
        <v>6396242</v>
      </c>
      <c r="AR285" s="84">
        <v>556227</v>
      </c>
      <c r="AS285" s="84">
        <v>3137764</v>
      </c>
      <c r="AT285" s="84">
        <v>335315</v>
      </c>
      <c r="AU285" s="84">
        <v>0</v>
      </c>
      <c r="AV285" s="84">
        <v>0</v>
      </c>
      <c r="AW285" s="84">
        <v>0</v>
      </c>
      <c r="AX285" s="84">
        <v>37712</v>
      </c>
      <c r="AY285" s="84">
        <v>0</v>
      </c>
      <c r="AZ285" s="84">
        <v>58088</v>
      </c>
      <c r="BA285" s="84">
        <v>2672</v>
      </c>
      <c r="BB285" s="84">
        <v>4127778</v>
      </c>
      <c r="BC285" s="84">
        <v>1555</v>
      </c>
      <c r="BD285" s="84">
        <v>0</v>
      </c>
      <c r="BE285" s="84">
        <v>0</v>
      </c>
      <c r="BF285" s="84">
        <v>0</v>
      </c>
      <c r="BG285" s="84">
        <v>0</v>
      </c>
      <c r="BH285" s="84">
        <v>1555</v>
      </c>
      <c r="BI285" s="84">
        <v>0</v>
      </c>
      <c r="BJ285" s="84">
        <v>1000001</v>
      </c>
      <c r="BK285" s="84">
        <v>12163</v>
      </c>
      <c r="BL285" s="84">
        <v>0</v>
      </c>
      <c r="BM285" s="84">
        <v>0</v>
      </c>
      <c r="BN285" s="84">
        <v>0</v>
      </c>
      <c r="BO285" s="84">
        <v>0</v>
      </c>
      <c r="BP285" s="84">
        <v>0</v>
      </c>
      <c r="BQ285" s="84">
        <v>0</v>
      </c>
      <c r="BR285" s="84">
        <v>0</v>
      </c>
      <c r="BS285" s="84">
        <v>0</v>
      </c>
      <c r="BT285" s="84">
        <v>0</v>
      </c>
      <c r="BU285" s="84">
        <v>0</v>
      </c>
      <c r="BV285" s="84">
        <v>0</v>
      </c>
      <c r="BW285" s="84">
        <v>1254745</v>
      </c>
      <c r="BX285" s="84">
        <v>2266909</v>
      </c>
      <c r="BY285" s="84">
        <v>6396242</v>
      </c>
      <c r="BZ285" s="84">
        <v>39652</v>
      </c>
      <c r="CA285" s="84">
        <v>22152</v>
      </c>
      <c r="CB285" s="84">
        <v>0</v>
      </c>
      <c r="CC285" s="84">
        <v>38893</v>
      </c>
      <c r="CD285" s="84">
        <v>100697</v>
      </c>
      <c r="CE285" s="84">
        <v>0</v>
      </c>
      <c r="CF285" s="84">
        <v>0</v>
      </c>
      <c r="CG285" s="84">
        <v>11046</v>
      </c>
      <c r="CH285" s="84">
        <v>11046</v>
      </c>
    </row>
    <row r="286" spans="1:86" x14ac:dyDescent="0.25">
      <c r="A286" s="84">
        <v>200912</v>
      </c>
      <c r="B286" s="84">
        <v>6100</v>
      </c>
      <c r="C286" s="85" t="s">
        <v>455</v>
      </c>
      <c r="D286" s="84">
        <v>104711</v>
      </c>
      <c r="E286" s="84">
        <v>40091</v>
      </c>
      <c r="F286" s="84">
        <v>64620</v>
      </c>
      <c r="G286" s="84">
        <v>5804</v>
      </c>
      <c r="H286" s="84">
        <v>351365</v>
      </c>
      <c r="I286" s="84">
        <v>91275</v>
      </c>
      <c r="J286" s="84">
        <v>330514</v>
      </c>
      <c r="K286" s="84">
        <v>44451</v>
      </c>
      <c r="L286" s="84">
        <v>567</v>
      </c>
      <c r="M286" s="84">
        <v>139772</v>
      </c>
      <c r="N286" s="84">
        <v>1505</v>
      </c>
      <c r="O286" s="84">
        <v>531</v>
      </c>
      <c r="P286" s="84">
        <v>5324</v>
      </c>
      <c r="Q286" s="84">
        <v>50</v>
      </c>
      <c r="R286" s="84">
        <v>0</v>
      </c>
      <c r="S286" s="84">
        <v>228450</v>
      </c>
      <c r="T286" s="84">
        <v>48872</v>
      </c>
      <c r="U286" s="84">
        <v>179578</v>
      </c>
      <c r="V286" s="84">
        <v>93867</v>
      </c>
      <c r="W286" s="84">
        <v>0</v>
      </c>
      <c r="X286" s="84">
        <v>4871014</v>
      </c>
      <c r="Y286" s="84">
        <v>0</v>
      </c>
      <c r="Z286" s="84">
        <v>687173</v>
      </c>
      <c r="AA286" s="84">
        <v>139275</v>
      </c>
      <c r="AB286" s="84">
        <v>0</v>
      </c>
      <c r="AC286" s="84">
        <v>180953</v>
      </c>
      <c r="AD286" s="84">
        <v>0</v>
      </c>
      <c r="AE286" s="84">
        <v>0</v>
      </c>
      <c r="AF286" s="84">
        <v>266788</v>
      </c>
      <c r="AG286" s="84">
        <v>6826</v>
      </c>
      <c r="AH286" s="84">
        <v>0</v>
      </c>
      <c r="AI286" s="84">
        <v>0</v>
      </c>
      <c r="AJ286" s="84">
        <v>0</v>
      </c>
      <c r="AK286" s="84">
        <v>1732</v>
      </c>
      <c r="AL286" s="84">
        <v>0</v>
      </c>
      <c r="AM286" s="84">
        <v>6463</v>
      </c>
      <c r="AN286" s="84">
        <v>0</v>
      </c>
      <c r="AO286" s="84">
        <v>405036</v>
      </c>
      <c r="AP286" s="84">
        <v>0</v>
      </c>
      <c r="AQ286" s="84">
        <v>6659127</v>
      </c>
      <c r="AR286" s="84">
        <v>696204</v>
      </c>
      <c r="AS286" s="84">
        <v>3119544</v>
      </c>
      <c r="AT286" s="84">
        <v>225196</v>
      </c>
      <c r="AU286" s="84">
        <v>0</v>
      </c>
      <c r="AV286" s="84">
        <v>0</v>
      </c>
      <c r="AW286" s="84">
        <v>0</v>
      </c>
      <c r="AX286" s="84">
        <v>12489</v>
      </c>
      <c r="AY286" s="84">
        <v>0</v>
      </c>
      <c r="AZ286" s="84">
        <v>152093</v>
      </c>
      <c r="BA286" s="84">
        <v>0</v>
      </c>
      <c r="BB286" s="84">
        <v>4205526</v>
      </c>
      <c r="BC286" s="84">
        <v>1486</v>
      </c>
      <c r="BD286" s="84">
        <v>0</v>
      </c>
      <c r="BE286" s="84">
        <v>0</v>
      </c>
      <c r="BF286" s="84">
        <v>5628</v>
      </c>
      <c r="BG286" s="84">
        <v>0</v>
      </c>
      <c r="BH286" s="84">
        <v>7114</v>
      </c>
      <c r="BI286" s="84">
        <v>0</v>
      </c>
      <c r="BJ286" s="84">
        <v>1000001</v>
      </c>
      <c r="BK286" s="84">
        <v>12163</v>
      </c>
      <c r="BL286" s="84">
        <v>0</v>
      </c>
      <c r="BM286" s="84">
        <v>0</v>
      </c>
      <c r="BN286" s="84">
        <v>0</v>
      </c>
      <c r="BO286" s="84">
        <v>0</v>
      </c>
      <c r="BP286" s="84">
        <v>0</v>
      </c>
      <c r="BQ286" s="84">
        <v>0</v>
      </c>
      <c r="BR286" s="84">
        <v>0</v>
      </c>
      <c r="BS286" s="84">
        <v>0</v>
      </c>
      <c r="BT286" s="84">
        <v>0</v>
      </c>
      <c r="BU286" s="84">
        <v>0</v>
      </c>
      <c r="BV286" s="84">
        <v>0</v>
      </c>
      <c r="BW286" s="84">
        <v>1434323</v>
      </c>
      <c r="BX286" s="84">
        <v>2446487</v>
      </c>
      <c r="BY286" s="84">
        <v>6659127</v>
      </c>
      <c r="BZ286" s="84">
        <v>49478</v>
      </c>
      <c r="CA286" s="84">
        <v>20561</v>
      </c>
      <c r="CB286" s="84">
        <v>0</v>
      </c>
      <c r="CC286" s="84">
        <v>38664</v>
      </c>
      <c r="CD286" s="84">
        <v>108703</v>
      </c>
      <c r="CE286" s="84">
        <v>0</v>
      </c>
      <c r="CF286" s="84">
        <v>0</v>
      </c>
      <c r="CG286" s="84">
        <v>12492</v>
      </c>
      <c r="CH286" s="84">
        <v>12492</v>
      </c>
    </row>
    <row r="287" spans="1:86" x14ac:dyDescent="0.25">
      <c r="A287" s="84">
        <v>201012</v>
      </c>
      <c r="B287" s="84">
        <v>6100</v>
      </c>
      <c r="C287" s="85" t="s">
        <v>455</v>
      </c>
      <c r="D287" s="84">
        <v>56453</v>
      </c>
      <c r="E287" s="84">
        <v>13159</v>
      </c>
      <c r="F287" s="84">
        <v>43294</v>
      </c>
      <c r="G287" s="84">
        <v>34187</v>
      </c>
      <c r="H287" s="84">
        <v>400171</v>
      </c>
      <c r="I287" s="84">
        <v>151830</v>
      </c>
      <c r="J287" s="84">
        <v>325822</v>
      </c>
      <c r="K287" s="84">
        <v>35586</v>
      </c>
      <c r="L287" s="84">
        <v>385</v>
      </c>
      <c r="M287" s="84">
        <v>148679</v>
      </c>
      <c r="N287" s="84">
        <v>1937</v>
      </c>
      <c r="O287" s="84">
        <v>269</v>
      </c>
      <c r="P287" s="84">
        <v>5359</v>
      </c>
      <c r="Q287" s="84">
        <v>0</v>
      </c>
      <c r="R287" s="84">
        <v>0</v>
      </c>
      <c r="S287" s="84">
        <v>205549</v>
      </c>
      <c r="T287" s="84">
        <v>39401</v>
      </c>
      <c r="U287" s="84">
        <v>166148</v>
      </c>
      <c r="V287" s="84">
        <v>267572</v>
      </c>
      <c r="W287" s="84">
        <v>0</v>
      </c>
      <c r="X287" s="84">
        <v>5591632</v>
      </c>
      <c r="Y287" s="84">
        <v>0</v>
      </c>
      <c r="Z287" s="84">
        <v>799109</v>
      </c>
      <c r="AA287" s="84">
        <v>161690</v>
      </c>
      <c r="AB287" s="84">
        <v>0</v>
      </c>
      <c r="AC287" s="84">
        <v>170367</v>
      </c>
      <c r="AD287" s="84">
        <v>0</v>
      </c>
      <c r="AE287" s="84">
        <v>0</v>
      </c>
      <c r="AF287" s="84">
        <v>283091</v>
      </c>
      <c r="AG287" s="84">
        <v>6466</v>
      </c>
      <c r="AH287" s="84">
        <v>0</v>
      </c>
      <c r="AI287" s="84">
        <v>0</v>
      </c>
      <c r="AJ287" s="84">
        <v>0</v>
      </c>
      <c r="AK287" s="84">
        <v>5106</v>
      </c>
      <c r="AL287" s="84">
        <v>11066</v>
      </c>
      <c r="AM287" s="84">
        <v>7698</v>
      </c>
      <c r="AN287" s="84">
        <v>0</v>
      </c>
      <c r="AO287" s="84">
        <v>434252</v>
      </c>
      <c r="AP287" s="84">
        <v>0</v>
      </c>
      <c r="AQ287" s="84">
        <v>7738049</v>
      </c>
      <c r="AR287" s="84">
        <v>845638</v>
      </c>
      <c r="AS287" s="84">
        <v>3800592</v>
      </c>
      <c r="AT287" s="84">
        <v>248882</v>
      </c>
      <c r="AU287" s="84">
        <v>0</v>
      </c>
      <c r="AV287" s="84">
        <v>0</v>
      </c>
      <c r="AW287" s="84">
        <v>0</v>
      </c>
      <c r="AX287" s="84">
        <v>0</v>
      </c>
      <c r="AY287" s="84">
        <v>0</v>
      </c>
      <c r="AZ287" s="84">
        <v>228678</v>
      </c>
      <c r="BA287" s="84">
        <v>0</v>
      </c>
      <c r="BB287" s="84">
        <v>5123790</v>
      </c>
      <c r="BC287" s="84">
        <v>1397</v>
      </c>
      <c r="BD287" s="84">
        <v>0</v>
      </c>
      <c r="BE287" s="84">
        <v>0</v>
      </c>
      <c r="BF287" s="84">
        <v>227</v>
      </c>
      <c r="BG287" s="84">
        <v>0</v>
      </c>
      <c r="BH287" s="84">
        <v>1624</v>
      </c>
      <c r="BI287" s="84">
        <v>0</v>
      </c>
      <c r="BJ287" s="84">
        <v>1000001</v>
      </c>
      <c r="BK287" s="84">
        <v>12163</v>
      </c>
      <c r="BL287" s="84">
        <v>0</v>
      </c>
      <c r="BM287" s="84">
        <v>0</v>
      </c>
      <c r="BN287" s="84">
        <v>0</v>
      </c>
      <c r="BO287" s="84">
        <v>0</v>
      </c>
      <c r="BP287" s="84">
        <v>0</v>
      </c>
      <c r="BQ287" s="84">
        <v>0</v>
      </c>
      <c r="BR287" s="84">
        <v>0</v>
      </c>
      <c r="BS287" s="84">
        <v>0</v>
      </c>
      <c r="BT287" s="84">
        <v>0</v>
      </c>
      <c r="BU287" s="84">
        <v>0</v>
      </c>
      <c r="BV287" s="84">
        <v>0</v>
      </c>
      <c r="BW287" s="84">
        <v>1600471</v>
      </c>
      <c r="BX287" s="84">
        <v>2612635</v>
      </c>
      <c r="BY287" s="84">
        <v>7738049</v>
      </c>
      <c r="BZ287" s="84">
        <v>90149</v>
      </c>
      <c r="CA287" s="84">
        <v>17207</v>
      </c>
      <c r="CB287" s="84">
        <v>0</v>
      </c>
      <c r="CC287" s="84">
        <v>42683</v>
      </c>
      <c r="CD287" s="84">
        <v>150039</v>
      </c>
      <c r="CE287" s="84">
        <v>0</v>
      </c>
      <c r="CF287" s="84">
        <v>0</v>
      </c>
      <c r="CG287" s="84">
        <v>17305</v>
      </c>
      <c r="CH287" s="84">
        <v>17305</v>
      </c>
    </row>
    <row r="288" spans="1:86" x14ac:dyDescent="0.25">
      <c r="A288" s="84">
        <v>201112</v>
      </c>
      <c r="B288" s="84">
        <v>6100</v>
      </c>
      <c r="C288" s="85" t="s">
        <v>455</v>
      </c>
      <c r="D288" s="84">
        <v>59706</v>
      </c>
      <c r="E288" s="84">
        <v>22861</v>
      </c>
      <c r="F288" s="84">
        <v>36845</v>
      </c>
      <c r="G288" s="84">
        <v>20760</v>
      </c>
      <c r="H288" s="84">
        <v>394648</v>
      </c>
      <c r="I288" s="84">
        <v>162421</v>
      </c>
      <c r="J288" s="84">
        <v>289832</v>
      </c>
      <c r="K288" s="84">
        <v>16154</v>
      </c>
      <c r="L288" s="84">
        <v>3</v>
      </c>
      <c r="M288" s="84">
        <v>142122</v>
      </c>
      <c r="N288" s="84">
        <v>1320</v>
      </c>
      <c r="O288" s="84">
        <v>3027</v>
      </c>
      <c r="P288" s="84">
        <v>80</v>
      </c>
      <c r="Q288" s="84">
        <v>0</v>
      </c>
      <c r="R288" s="84">
        <v>0</v>
      </c>
      <c r="S288" s="84">
        <v>159440</v>
      </c>
      <c r="T288" s="84">
        <v>34403</v>
      </c>
      <c r="U288" s="84">
        <v>125037</v>
      </c>
      <c r="V288" s="84">
        <v>127241</v>
      </c>
      <c r="W288" s="84">
        <v>0</v>
      </c>
      <c r="X288" s="84">
        <v>4699165</v>
      </c>
      <c r="Y288" s="84">
        <v>0</v>
      </c>
      <c r="Z288" s="84">
        <v>730861</v>
      </c>
      <c r="AA288" s="84">
        <v>125079</v>
      </c>
      <c r="AB288" s="84">
        <v>0</v>
      </c>
      <c r="AC288" s="84">
        <v>174697</v>
      </c>
      <c r="AD288" s="84">
        <v>0</v>
      </c>
      <c r="AE288" s="84">
        <v>0</v>
      </c>
      <c r="AF288" s="84">
        <v>251118</v>
      </c>
      <c r="AG288" s="84">
        <v>6106</v>
      </c>
      <c r="AH288" s="84">
        <v>0</v>
      </c>
      <c r="AI288" s="84">
        <v>0</v>
      </c>
      <c r="AJ288" s="84">
        <v>0</v>
      </c>
      <c r="AK288" s="84">
        <v>2961</v>
      </c>
      <c r="AL288" s="84">
        <v>8202</v>
      </c>
      <c r="AM288" s="84">
        <v>5272</v>
      </c>
      <c r="AN288" s="84">
        <v>0</v>
      </c>
      <c r="AO288" s="84">
        <v>445043</v>
      </c>
      <c r="AP288" s="84">
        <v>0</v>
      </c>
      <c r="AQ288" s="84">
        <v>6575745</v>
      </c>
      <c r="AR288" s="84">
        <v>917200</v>
      </c>
      <c r="AS288" s="84">
        <v>3915545</v>
      </c>
      <c r="AT288" s="84">
        <v>262602</v>
      </c>
      <c r="AU288" s="84">
        <v>0</v>
      </c>
      <c r="AV288" s="84">
        <v>0</v>
      </c>
      <c r="AW288" s="84">
        <v>0</v>
      </c>
      <c r="AX288" s="84">
        <v>0</v>
      </c>
      <c r="AY288" s="84">
        <v>0</v>
      </c>
      <c r="AZ288" s="84">
        <v>141387</v>
      </c>
      <c r="BA288" s="84">
        <v>0</v>
      </c>
      <c r="BB288" s="84">
        <v>5236734</v>
      </c>
      <c r="BC288" s="84">
        <v>1339</v>
      </c>
      <c r="BD288" s="84">
        <v>0</v>
      </c>
      <c r="BE288" s="84">
        <v>0</v>
      </c>
      <c r="BF288" s="84">
        <v>0</v>
      </c>
      <c r="BG288" s="84">
        <v>0</v>
      </c>
      <c r="BH288" s="84">
        <v>1339</v>
      </c>
      <c r="BI288" s="84">
        <v>0</v>
      </c>
      <c r="BJ288" s="84">
        <v>1000001</v>
      </c>
      <c r="BK288" s="84">
        <v>12163</v>
      </c>
      <c r="BL288" s="84">
        <v>0</v>
      </c>
      <c r="BM288" s="84">
        <v>0</v>
      </c>
      <c r="BN288" s="84">
        <v>0</v>
      </c>
      <c r="BO288" s="84">
        <v>0</v>
      </c>
      <c r="BP288" s="84">
        <v>0</v>
      </c>
      <c r="BQ288" s="84">
        <v>0</v>
      </c>
      <c r="BR288" s="84">
        <v>0</v>
      </c>
      <c r="BS288" s="84">
        <v>0</v>
      </c>
      <c r="BT288" s="84">
        <v>0</v>
      </c>
      <c r="BU288" s="84">
        <v>0</v>
      </c>
      <c r="BV288" s="84">
        <v>0</v>
      </c>
      <c r="BW288" s="84">
        <v>325508</v>
      </c>
      <c r="BX288" s="84">
        <v>1337672</v>
      </c>
      <c r="BY288" s="84">
        <v>6575745</v>
      </c>
      <c r="BZ288" s="84">
        <v>36897</v>
      </c>
      <c r="CA288" s="84">
        <v>13736</v>
      </c>
      <c r="CB288" s="84">
        <v>0</v>
      </c>
      <c r="CC288" s="84">
        <v>13059</v>
      </c>
      <c r="CD288" s="84">
        <v>63692</v>
      </c>
      <c r="CE288" s="84">
        <v>0</v>
      </c>
      <c r="CF288" s="84">
        <v>0</v>
      </c>
      <c r="CG288" s="84">
        <v>4537</v>
      </c>
      <c r="CH288" s="84">
        <v>4537</v>
      </c>
    </row>
    <row r="289" spans="1:86" x14ac:dyDescent="0.25">
      <c r="A289" s="84">
        <v>201212</v>
      </c>
      <c r="B289" s="84">
        <v>6102</v>
      </c>
      <c r="C289" s="85" t="s">
        <v>512</v>
      </c>
      <c r="D289" s="84">
        <v>66</v>
      </c>
      <c r="E289" s="84">
        <v>28</v>
      </c>
      <c r="F289" s="84">
        <v>38</v>
      </c>
      <c r="G289" s="84">
        <v>0</v>
      </c>
      <c r="H289" s="84">
        <v>610</v>
      </c>
      <c r="I289" s="84">
        <v>5</v>
      </c>
      <c r="J289" s="84">
        <v>643</v>
      </c>
      <c r="K289" s="84">
        <v>0</v>
      </c>
      <c r="L289" s="84">
        <v>355</v>
      </c>
      <c r="M289" s="84">
        <v>12340</v>
      </c>
      <c r="N289" s="84">
        <v>19</v>
      </c>
      <c r="O289" s="84">
        <v>0</v>
      </c>
      <c r="P289" s="84">
        <v>0</v>
      </c>
      <c r="Q289" s="84">
        <v>0</v>
      </c>
      <c r="R289" s="84">
        <v>0</v>
      </c>
      <c r="S289" s="84">
        <v>-11361</v>
      </c>
      <c r="T289" s="84">
        <v>-2817</v>
      </c>
      <c r="U289" s="84">
        <v>-8544</v>
      </c>
      <c r="V289" s="84">
        <v>0</v>
      </c>
      <c r="W289" s="84">
        <v>0</v>
      </c>
      <c r="X289" s="84">
        <v>219920</v>
      </c>
      <c r="Y289" s="84">
        <v>0</v>
      </c>
      <c r="Z289" s="84">
        <v>0</v>
      </c>
      <c r="AA289" s="84">
        <v>0</v>
      </c>
      <c r="AB289" s="84">
        <v>0</v>
      </c>
      <c r="AC289" s="84">
        <v>0</v>
      </c>
      <c r="AD289" s="84">
        <v>0</v>
      </c>
      <c r="AE289" s="84">
        <v>0</v>
      </c>
      <c r="AF289" s="84">
        <v>0</v>
      </c>
      <c r="AG289" s="84">
        <v>0</v>
      </c>
      <c r="AH289" s="84">
        <v>0</v>
      </c>
      <c r="AI289" s="84">
        <v>0</v>
      </c>
      <c r="AJ289" s="84">
        <v>0</v>
      </c>
      <c r="AK289" s="84">
        <v>257</v>
      </c>
      <c r="AL289" s="84">
        <v>0</v>
      </c>
      <c r="AM289" s="84">
        <v>2817</v>
      </c>
      <c r="AN289" s="84">
        <v>0</v>
      </c>
      <c r="AO289" s="84">
        <v>2385</v>
      </c>
      <c r="AP289" s="84">
        <v>511</v>
      </c>
      <c r="AQ289" s="84">
        <v>225890</v>
      </c>
      <c r="AR289" s="84">
        <v>0</v>
      </c>
      <c r="AS289" s="84">
        <v>0</v>
      </c>
      <c r="AT289" s="84">
        <v>0</v>
      </c>
      <c r="AU289" s="84">
        <v>0</v>
      </c>
      <c r="AV289" s="84">
        <v>0</v>
      </c>
      <c r="AW289" s="84">
        <v>0</v>
      </c>
      <c r="AX289" s="84">
        <v>0</v>
      </c>
      <c r="AY289" s="84">
        <v>0</v>
      </c>
      <c r="AZ289" s="84">
        <v>4434</v>
      </c>
      <c r="BA289" s="84">
        <v>0</v>
      </c>
      <c r="BB289" s="84">
        <v>4434</v>
      </c>
      <c r="BC289" s="84">
        <v>0</v>
      </c>
      <c r="BD289" s="84">
        <v>0</v>
      </c>
      <c r="BE289" s="84">
        <v>0</v>
      </c>
      <c r="BF289" s="84">
        <v>0</v>
      </c>
      <c r="BG289" s="84">
        <v>0</v>
      </c>
      <c r="BH289" s="84">
        <v>0</v>
      </c>
      <c r="BI289" s="84">
        <v>0</v>
      </c>
      <c r="BJ289" s="84">
        <v>230000</v>
      </c>
      <c r="BK289" s="84">
        <v>0</v>
      </c>
      <c r="BL289" s="84">
        <v>0</v>
      </c>
      <c r="BM289" s="84">
        <v>0</v>
      </c>
      <c r="BN289" s="84">
        <v>0</v>
      </c>
      <c r="BO289" s="84">
        <v>0</v>
      </c>
      <c r="BP289" s="84">
        <v>0</v>
      </c>
      <c r="BQ289" s="84">
        <v>0</v>
      </c>
      <c r="BR289" s="84">
        <v>0</v>
      </c>
      <c r="BS289" s="84">
        <v>0</v>
      </c>
      <c r="BT289" s="84">
        <v>0</v>
      </c>
      <c r="BU289" s="84">
        <v>0</v>
      </c>
      <c r="BV289" s="84">
        <v>0</v>
      </c>
      <c r="BW289" s="84">
        <v>-8544</v>
      </c>
      <c r="BX289" s="84">
        <v>221456</v>
      </c>
      <c r="BY289" s="84">
        <v>225890</v>
      </c>
      <c r="BZ289" s="84">
        <v>0</v>
      </c>
      <c r="CA289" s="84">
        <v>0</v>
      </c>
      <c r="CB289" s="84">
        <v>0</v>
      </c>
      <c r="CC289" s="84">
        <v>0</v>
      </c>
      <c r="CD289" s="84">
        <v>0</v>
      </c>
      <c r="CE289" s="84">
        <v>0</v>
      </c>
      <c r="CF289" s="84">
        <v>0</v>
      </c>
      <c r="CG289" s="84">
        <v>0</v>
      </c>
      <c r="CH289" s="84">
        <v>0</v>
      </c>
    </row>
    <row r="290" spans="1:86" x14ac:dyDescent="0.25">
      <c r="A290" s="84">
        <v>201312</v>
      </c>
      <c r="B290" s="84">
        <v>6102</v>
      </c>
      <c r="C290" s="85" t="s">
        <v>512</v>
      </c>
      <c r="D290" s="84">
        <v>6183</v>
      </c>
      <c r="E290" s="84">
        <v>1345</v>
      </c>
      <c r="F290" s="84">
        <v>4838</v>
      </c>
      <c r="G290" s="84">
        <v>0</v>
      </c>
      <c r="H290" s="84">
        <v>1285</v>
      </c>
      <c r="I290" s="84">
        <v>80</v>
      </c>
      <c r="J290" s="84">
        <v>6043</v>
      </c>
      <c r="K290" s="84">
        <v>-1268</v>
      </c>
      <c r="L290" s="84">
        <v>33</v>
      </c>
      <c r="M290" s="84">
        <v>21075</v>
      </c>
      <c r="N290" s="84">
        <v>106</v>
      </c>
      <c r="O290" s="84">
        <v>0</v>
      </c>
      <c r="P290" s="84">
        <v>0</v>
      </c>
      <c r="Q290" s="84">
        <v>0</v>
      </c>
      <c r="R290" s="84">
        <v>0</v>
      </c>
      <c r="S290" s="84">
        <v>-16373</v>
      </c>
      <c r="T290" s="84">
        <v>2817</v>
      </c>
      <c r="U290" s="84">
        <v>-19190</v>
      </c>
      <c r="V290" s="84">
        <v>0</v>
      </c>
      <c r="W290" s="84">
        <v>0</v>
      </c>
      <c r="X290" s="84">
        <v>106757</v>
      </c>
      <c r="Y290" s="84">
        <v>0</v>
      </c>
      <c r="Z290" s="84">
        <v>213185</v>
      </c>
      <c r="AA290" s="84">
        <v>99588</v>
      </c>
      <c r="AB290" s="84">
        <v>0</v>
      </c>
      <c r="AC290" s="84">
        <v>0</v>
      </c>
      <c r="AD290" s="84">
        <v>0</v>
      </c>
      <c r="AE290" s="84">
        <v>0</v>
      </c>
      <c r="AF290" s="84">
        <v>0</v>
      </c>
      <c r="AG290" s="84">
        <v>0</v>
      </c>
      <c r="AH290" s="84">
        <v>0</v>
      </c>
      <c r="AI290" s="84">
        <v>0</v>
      </c>
      <c r="AJ290" s="84">
        <v>0</v>
      </c>
      <c r="AK290" s="84">
        <v>208</v>
      </c>
      <c r="AL290" s="84">
        <v>0</v>
      </c>
      <c r="AM290" s="84">
        <v>0</v>
      </c>
      <c r="AN290" s="84">
        <v>0</v>
      </c>
      <c r="AO290" s="84">
        <v>2798</v>
      </c>
      <c r="AP290" s="84">
        <v>578</v>
      </c>
      <c r="AQ290" s="84">
        <v>423114</v>
      </c>
      <c r="AR290" s="84">
        <v>0</v>
      </c>
      <c r="AS290" s="84">
        <v>0</v>
      </c>
      <c r="AT290" s="84">
        <v>0</v>
      </c>
      <c r="AU290" s="84">
        <v>0</v>
      </c>
      <c r="AV290" s="84">
        <v>183770</v>
      </c>
      <c r="AW290" s="84">
        <v>0</v>
      </c>
      <c r="AX290" s="84">
        <v>0</v>
      </c>
      <c r="AY290" s="84">
        <v>0</v>
      </c>
      <c r="AZ290" s="84">
        <v>37078</v>
      </c>
      <c r="BA290" s="84">
        <v>0</v>
      </c>
      <c r="BB290" s="84">
        <v>220848</v>
      </c>
      <c r="BC290" s="84">
        <v>0</v>
      </c>
      <c r="BD290" s="84">
        <v>0</v>
      </c>
      <c r="BE290" s="84">
        <v>0</v>
      </c>
      <c r="BF290" s="84">
        <v>0</v>
      </c>
      <c r="BG290" s="84">
        <v>0</v>
      </c>
      <c r="BH290" s="84">
        <v>0</v>
      </c>
      <c r="BI290" s="84">
        <v>0</v>
      </c>
      <c r="BJ290" s="84">
        <v>230000</v>
      </c>
      <c r="BK290" s="84">
        <v>0</v>
      </c>
      <c r="BL290" s="84">
        <v>0</v>
      </c>
      <c r="BM290" s="84">
        <v>0</v>
      </c>
      <c r="BN290" s="84">
        <v>0</v>
      </c>
      <c r="BO290" s="84">
        <v>0</v>
      </c>
      <c r="BP290" s="84">
        <v>0</v>
      </c>
      <c r="BQ290" s="84">
        <v>0</v>
      </c>
      <c r="BR290" s="84">
        <v>0</v>
      </c>
      <c r="BS290" s="84">
        <v>0</v>
      </c>
      <c r="BT290" s="84">
        <v>0</v>
      </c>
      <c r="BU290" s="84">
        <v>0</v>
      </c>
      <c r="BV290" s="84">
        <v>0</v>
      </c>
      <c r="BW290" s="84">
        <v>-27734</v>
      </c>
      <c r="BX290" s="84">
        <v>202266</v>
      </c>
      <c r="BY290" s="84">
        <v>423114</v>
      </c>
      <c r="BZ290" s="84">
        <v>2875</v>
      </c>
      <c r="CA290" s="84">
        <v>0</v>
      </c>
      <c r="CB290" s="84">
        <v>0</v>
      </c>
      <c r="CC290" s="84">
        <v>0</v>
      </c>
      <c r="CD290" s="84">
        <v>2875</v>
      </c>
      <c r="CE290" s="84">
        <v>0</v>
      </c>
      <c r="CF290" s="84">
        <v>0</v>
      </c>
      <c r="CG290" s="84">
        <v>4677</v>
      </c>
      <c r="CH290" s="84">
        <v>4677</v>
      </c>
    </row>
    <row r="291" spans="1:86" x14ac:dyDescent="0.25">
      <c r="A291" s="84">
        <v>201412</v>
      </c>
      <c r="B291" s="84">
        <v>6102</v>
      </c>
      <c r="C291" s="85" t="s">
        <v>512</v>
      </c>
      <c r="D291" s="84">
        <v>24669</v>
      </c>
      <c r="E291" s="84">
        <v>7856</v>
      </c>
      <c r="F291" s="84">
        <v>16813</v>
      </c>
      <c r="G291" s="84">
        <v>0</v>
      </c>
      <c r="H291" s="84">
        <v>1971</v>
      </c>
      <c r="I291" s="84">
        <v>657</v>
      </c>
      <c r="J291" s="84">
        <v>18127</v>
      </c>
      <c r="K291" s="84">
        <v>-1223</v>
      </c>
      <c r="L291" s="84">
        <v>0</v>
      </c>
      <c r="M291" s="84">
        <v>18190</v>
      </c>
      <c r="N291" s="84">
        <v>128</v>
      </c>
      <c r="O291" s="84">
        <v>0</v>
      </c>
      <c r="P291" s="84">
        <v>4000</v>
      </c>
      <c r="Q291" s="84">
        <v>0</v>
      </c>
      <c r="R291" s="84">
        <v>0</v>
      </c>
      <c r="S291" s="84">
        <v>-5414</v>
      </c>
      <c r="T291" s="84">
        <v>0</v>
      </c>
      <c r="U291" s="84">
        <v>-5414</v>
      </c>
      <c r="V291" s="84">
        <v>0</v>
      </c>
      <c r="W291" s="84">
        <v>0</v>
      </c>
      <c r="X291" s="84">
        <v>117954</v>
      </c>
      <c r="Y291" s="84">
        <v>0</v>
      </c>
      <c r="Z291" s="84">
        <v>332351</v>
      </c>
      <c r="AA291" s="84">
        <v>46301</v>
      </c>
      <c r="AB291" s="84">
        <v>0</v>
      </c>
      <c r="AC291" s="84">
        <v>0</v>
      </c>
      <c r="AD291" s="84">
        <v>0</v>
      </c>
      <c r="AE291" s="84">
        <v>0</v>
      </c>
      <c r="AF291" s="84">
        <v>0</v>
      </c>
      <c r="AG291" s="84">
        <v>0</v>
      </c>
      <c r="AH291" s="84">
        <v>0</v>
      </c>
      <c r="AI291" s="84">
        <v>0</v>
      </c>
      <c r="AJ291" s="84">
        <v>0</v>
      </c>
      <c r="AK291" s="84">
        <v>137</v>
      </c>
      <c r="AL291" s="84">
        <v>0</v>
      </c>
      <c r="AM291" s="84">
        <v>0</v>
      </c>
      <c r="AN291" s="84">
        <v>0</v>
      </c>
      <c r="AO291" s="84">
        <v>2866</v>
      </c>
      <c r="AP291" s="84">
        <v>590</v>
      </c>
      <c r="AQ291" s="84">
        <v>500199</v>
      </c>
      <c r="AR291" s="84">
        <v>0</v>
      </c>
      <c r="AS291" s="84">
        <v>0</v>
      </c>
      <c r="AT291" s="84">
        <v>0</v>
      </c>
      <c r="AU291" s="84">
        <v>0</v>
      </c>
      <c r="AV291" s="84">
        <v>290918</v>
      </c>
      <c r="AW291" s="84">
        <v>0</v>
      </c>
      <c r="AX291" s="84">
        <v>0</v>
      </c>
      <c r="AY291" s="84">
        <v>0</v>
      </c>
      <c r="AZ291" s="84">
        <v>62536</v>
      </c>
      <c r="BA291" s="84">
        <v>346</v>
      </c>
      <c r="BB291" s="84">
        <v>353800</v>
      </c>
      <c r="BC291" s="84">
        <v>0</v>
      </c>
      <c r="BD291" s="84">
        <v>0</v>
      </c>
      <c r="BE291" s="84">
        <v>0</v>
      </c>
      <c r="BF291" s="84">
        <v>0</v>
      </c>
      <c r="BG291" s="84">
        <v>0</v>
      </c>
      <c r="BH291" s="84">
        <v>0</v>
      </c>
      <c r="BI291" s="84">
        <v>0</v>
      </c>
      <c r="BJ291" s="84">
        <v>151115</v>
      </c>
      <c r="BK291" s="84">
        <v>0</v>
      </c>
      <c r="BL291" s="84">
        <v>0</v>
      </c>
      <c r="BM291" s="84">
        <v>0</v>
      </c>
      <c r="BN291" s="84">
        <v>0</v>
      </c>
      <c r="BO291" s="84">
        <v>0</v>
      </c>
      <c r="BP291" s="84">
        <v>0</v>
      </c>
      <c r="BQ291" s="84">
        <v>0</v>
      </c>
      <c r="BR291" s="84">
        <v>0</v>
      </c>
      <c r="BS291" s="84">
        <v>0</v>
      </c>
      <c r="BT291" s="84">
        <v>0</v>
      </c>
      <c r="BU291" s="84">
        <v>0</v>
      </c>
      <c r="BV291" s="84">
        <v>0</v>
      </c>
      <c r="BW291" s="84">
        <v>-4716</v>
      </c>
      <c r="BX291" s="84">
        <v>146399</v>
      </c>
      <c r="BY291" s="84">
        <v>500199</v>
      </c>
      <c r="BZ291" s="84">
        <v>80135</v>
      </c>
      <c r="CA291" s="84">
        <v>0</v>
      </c>
      <c r="CB291" s="84">
        <v>0</v>
      </c>
      <c r="CC291" s="84">
        <v>0</v>
      </c>
      <c r="CD291" s="84">
        <v>80135</v>
      </c>
      <c r="CE291" s="84">
        <v>0</v>
      </c>
      <c r="CF291" s="84">
        <v>0</v>
      </c>
      <c r="CG291" s="84">
        <v>5231</v>
      </c>
      <c r="CH291" s="84">
        <v>5231</v>
      </c>
    </row>
    <row r="292" spans="1:86" x14ac:dyDescent="0.25">
      <c r="A292" s="84">
        <v>201512</v>
      </c>
      <c r="B292" s="84">
        <v>6102</v>
      </c>
      <c r="C292" s="85" t="s">
        <v>512</v>
      </c>
      <c r="D292" s="84">
        <v>21815</v>
      </c>
      <c r="E292" s="84">
        <v>6893</v>
      </c>
      <c r="F292" s="84">
        <v>14922</v>
      </c>
      <c r="G292" s="84">
        <v>0</v>
      </c>
      <c r="H292" s="84">
        <v>3355</v>
      </c>
      <c r="I292" s="84">
        <v>527</v>
      </c>
      <c r="J292" s="84">
        <v>17750</v>
      </c>
      <c r="K292" s="84">
        <v>-479</v>
      </c>
      <c r="L292" s="84">
        <v>10</v>
      </c>
      <c r="M292" s="84">
        <v>17300</v>
      </c>
      <c r="N292" s="84">
        <v>112</v>
      </c>
      <c r="O292" s="84">
        <v>0</v>
      </c>
      <c r="P292" s="84">
        <v>3782</v>
      </c>
      <c r="Q292" s="84">
        <v>0</v>
      </c>
      <c r="R292" s="84">
        <v>0</v>
      </c>
      <c r="S292" s="84">
        <v>-3913</v>
      </c>
      <c r="T292" s="84">
        <v>0</v>
      </c>
      <c r="U292" s="84">
        <v>-3913</v>
      </c>
      <c r="V292" s="84">
        <v>0</v>
      </c>
      <c r="W292" s="84">
        <v>0</v>
      </c>
      <c r="X292" s="84">
        <v>109637</v>
      </c>
      <c r="Y292" s="84">
        <v>0</v>
      </c>
      <c r="Z292" s="84">
        <v>319330</v>
      </c>
      <c r="AA292" s="84">
        <v>40095</v>
      </c>
      <c r="AB292" s="84">
        <v>0</v>
      </c>
      <c r="AC292" s="84">
        <v>0</v>
      </c>
      <c r="AD292" s="84">
        <v>0</v>
      </c>
      <c r="AE292" s="84">
        <v>0</v>
      </c>
      <c r="AF292" s="84">
        <v>0</v>
      </c>
      <c r="AG292" s="84">
        <v>0</v>
      </c>
      <c r="AH292" s="84">
        <v>0</v>
      </c>
      <c r="AI292" s="84">
        <v>0</v>
      </c>
      <c r="AJ292" s="84">
        <v>0</v>
      </c>
      <c r="AK292" s="84">
        <v>26</v>
      </c>
      <c r="AL292" s="84">
        <v>0</v>
      </c>
      <c r="AM292" s="84">
        <v>0</v>
      </c>
      <c r="AN292" s="84">
        <v>0</v>
      </c>
      <c r="AO292" s="84">
        <v>2735</v>
      </c>
      <c r="AP292" s="84">
        <v>513</v>
      </c>
      <c r="AQ292" s="84">
        <v>472336</v>
      </c>
      <c r="AR292" s="84">
        <v>0</v>
      </c>
      <c r="AS292" s="84">
        <v>0</v>
      </c>
      <c r="AT292" s="84">
        <v>0</v>
      </c>
      <c r="AU292" s="84">
        <v>0</v>
      </c>
      <c r="AV292" s="84">
        <v>270037</v>
      </c>
      <c r="AW292" s="84">
        <v>0</v>
      </c>
      <c r="AX292" s="84">
        <v>0</v>
      </c>
      <c r="AY292" s="84">
        <v>0</v>
      </c>
      <c r="AZ292" s="84">
        <v>58280</v>
      </c>
      <c r="BA292" s="84">
        <v>259</v>
      </c>
      <c r="BB292" s="84">
        <v>328576</v>
      </c>
      <c r="BC292" s="84">
        <v>0</v>
      </c>
      <c r="BD292" s="84">
        <v>0</v>
      </c>
      <c r="BE292" s="84">
        <v>0</v>
      </c>
      <c r="BF292" s="84">
        <v>1273</v>
      </c>
      <c r="BG292" s="84">
        <v>0</v>
      </c>
      <c r="BH292" s="84">
        <v>1273</v>
      </c>
      <c r="BI292" s="84">
        <v>0</v>
      </c>
      <c r="BJ292" s="84">
        <v>151115</v>
      </c>
      <c r="BK292" s="84">
        <v>0</v>
      </c>
      <c r="BL292" s="84">
        <v>0</v>
      </c>
      <c r="BM292" s="84">
        <v>0</v>
      </c>
      <c r="BN292" s="84">
        <v>0</v>
      </c>
      <c r="BO292" s="84">
        <v>0</v>
      </c>
      <c r="BP292" s="84">
        <v>0</v>
      </c>
      <c r="BQ292" s="84">
        <v>0</v>
      </c>
      <c r="BR292" s="84">
        <v>0</v>
      </c>
      <c r="BS292" s="84">
        <v>0</v>
      </c>
      <c r="BT292" s="84">
        <v>0</v>
      </c>
      <c r="BU292" s="84">
        <v>0</v>
      </c>
      <c r="BV292" s="84">
        <v>0</v>
      </c>
      <c r="BW292" s="84">
        <v>-8628</v>
      </c>
      <c r="BX292" s="84">
        <v>142487</v>
      </c>
      <c r="BY292" s="84">
        <v>472336</v>
      </c>
      <c r="BZ292" s="84">
        <v>87330</v>
      </c>
      <c r="CA292" s="84">
        <v>0</v>
      </c>
      <c r="CB292" s="84">
        <v>0</v>
      </c>
      <c r="CC292" s="84">
        <v>0</v>
      </c>
      <c r="CD292" s="84">
        <v>87330</v>
      </c>
      <c r="CE292" s="84">
        <v>22501</v>
      </c>
      <c r="CF292" s="84">
        <v>0</v>
      </c>
      <c r="CG292" s="84">
        <v>3657</v>
      </c>
      <c r="CH292" s="84">
        <v>26158</v>
      </c>
    </row>
    <row r="293" spans="1:86" x14ac:dyDescent="0.25">
      <c r="A293" s="84">
        <v>200512</v>
      </c>
      <c r="B293" s="84">
        <v>6140</v>
      </c>
      <c r="C293" s="85" t="s">
        <v>425</v>
      </c>
      <c r="D293" s="84">
        <v>55565</v>
      </c>
      <c r="E293" s="84">
        <v>9341</v>
      </c>
      <c r="F293" s="84">
        <v>46224</v>
      </c>
      <c r="G293" s="84">
        <v>874</v>
      </c>
      <c r="H293" s="84">
        <v>24119</v>
      </c>
      <c r="I293" s="84">
        <v>3101</v>
      </c>
      <c r="J293" s="84">
        <v>68116</v>
      </c>
      <c r="K293" s="84">
        <v>15298</v>
      </c>
      <c r="L293" s="84">
        <v>85</v>
      </c>
      <c r="M293" s="84">
        <v>43008</v>
      </c>
      <c r="N293" s="84">
        <v>1609</v>
      </c>
      <c r="O293" s="84">
        <v>56</v>
      </c>
      <c r="P293" s="84">
        <v>5290</v>
      </c>
      <c r="Q293" s="84">
        <v>-3</v>
      </c>
      <c r="R293" s="84">
        <v>-570</v>
      </c>
      <c r="S293" s="84">
        <v>32963</v>
      </c>
      <c r="T293" s="84">
        <v>8732</v>
      </c>
      <c r="U293" s="84">
        <v>24231</v>
      </c>
      <c r="V293" s="84">
        <v>83976</v>
      </c>
      <c r="W293" s="84">
        <v>0</v>
      </c>
      <c r="X293" s="84">
        <v>51053</v>
      </c>
      <c r="Y293" s="84">
        <v>0</v>
      </c>
      <c r="Z293" s="84">
        <v>613970</v>
      </c>
      <c r="AA293" s="84">
        <v>282587</v>
      </c>
      <c r="AB293" s="84">
        <v>0</v>
      </c>
      <c r="AC293" s="84">
        <v>75806</v>
      </c>
      <c r="AD293" s="84">
        <v>212</v>
      </c>
      <c r="AE293" s="84">
        <v>0</v>
      </c>
      <c r="AF293" s="84">
        <v>0</v>
      </c>
      <c r="AG293" s="84">
        <v>0</v>
      </c>
      <c r="AH293" s="84">
        <v>19298</v>
      </c>
      <c r="AI293" s="84">
        <v>1567</v>
      </c>
      <c r="AJ293" s="84">
        <v>17731</v>
      </c>
      <c r="AK293" s="84">
        <v>1824</v>
      </c>
      <c r="AL293" s="84">
        <v>0</v>
      </c>
      <c r="AM293" s="84">
        <v>0</v>
      </c>
      <c r="AN293" s="84">
        <v>0</v>
      </c>
      <c r="AO293" s="84">
        <v>7830</v>
      </c>
      <c r="AP293" s="84">
        <v>974</v>
      </c>
      <c r="AQ293" s="84">
        <v>1137530</v>
      </c>
      <c r="AR293" s="84">
        <v>24953</v>
      </c>
      <c r="AS293" s="84">
        <v>878302</v>
      </c>
      <c r="AT293" s="84">
        <v>0</v>
      </c>
      <c r="AU293" s="84">
        <v>0</v>
      </c>
      <c r="AV293" s="84">
        <v>0</v>
      </c>
      <c r="AW293" s="84">
        <v>0</v>
      </c>
      <c r="AX293" s="84">
        <v>256</v>
      </c>
      <c r="AY293" s="84">
        <v>0</v>
      </c>
      <c r="AZ293" s="84">
        <v>31700</v>
      </c>
      <c r="BA293" s="84">
        <v>509</v>
      </c>
      <c r="BB293" s="84">
        <v>935720</v>
      </c>
      <c r="BC293" s="84">
        <v>4649</v>
      </c>
      <c r="BD293" s="84">
        <v>5069</v>
      </c>
      <c r="BE293" s="84">
        <v>0</v>
      </c>
      <c r="BF293" s="84">
        <v>87</v>
      </c>
      <c r="BG293" s="84">
        <v>0</v>
      </c>
      <c r="BH293" s="84">
        <v>9805</v>
      </c>
      <c r="BI293" s="84">
        <v>0</v>
      </c>
      <c r="BJ293" s="84">
        <v>24000</v>
      </c>
      <c r="BK293" s="84">
        <v>0</v>
      </c>
      <c r="BL293" s="84">
        <v>130</v>
      </c>
      <c r="BM293" s="84">
        <v>130</v>
      </c>
      <c r="BN293" s="84">
        <v>0</v>
      </c>
      <c r="BO293" s="84">
        <v>0</v>
      </c>
      <c r="BP293" s="84">
        <v>0</v>
      </c>
      <c r="BQ293" s="84">
        <v>0</v>
      </c>
      <c r="BR293" s="84">
        <v>0</v>
      </c>
      <c r="BS293" s="84">
        <v>0</v>
      </c>
      <c r="BT293" s="84">
        <v>0</v>
      </c>
      <c r="BU293" s="84">
        <v>0</v>
      </c>
      <c r="BV293" s="84">
        <v>0</v>
      </c>
      <c r="BW293" s="84">
        <v>167875</v>
      </c>
      <c r="BX293" s="84">
        <v>192005</v>
      </c>
      <c r="BY293" s="84">
        <v>1137530</v>
      </c>
      <c r="BZ293" s="84">
        <v>298787</v>
      </c>
      <c r="CA293" s="84">
        <v>332226</v>
      </c>
      <c r="CB293" s="84">
        <v>59209</v>
      </c>
      <c r="CC293" s="84">
        <v>77678</v>
      </c>
      <c r="CD293" s="84">
        <v>767900</v>
      </c>
      <c r="CE293" s="84">
        <v>0</v>
      </c>
      <c r="CF293" s="84">
        <v>0</v>
      </c>
      <c r="CG293" s="84">
        <v>486</v>
      </c>
      <c r="CH293" s="84">
        <v>486</v>
      </c>
    </row>
    <row r="294" spans="1:86" x14ac:dyDescent="0.25">
      <c r="A294" s="84">
        <v>200612</v>
      </c>
      <c r="B294" s="84">
        <v>6140</v>
      </c>
      <c r="C294" s="85" t="s">
        <v>425</v>
      </c>
      <c r="D294" s="84">
        <v>63567</v>
      </c>
      <c r="E294" s="84">
        <v>16640</v>
      </c>
      <c r="F294" s="84">
        <v>46927</v>
      </c>
      <c r="G294" s="84">
        <v>1290</v>
      </c>
      <c r="H294" s="84">
        <v>25889</v>
      </c>
      <c r="I294" s="84">
        <v>3256</v>
      </c>
      <c r="J294" s="84">
        <v>70850</v>
      </c>
      <c r="K294" s="84">
        <v>18155</v>
      </c>
      <c r="L294" s="84">
        <v>648</v>
      </c>
      <c r="M294" s="84">
        <v>47086</v>
      </c>
      <c r="N294" s="84">
        <v>1794</v>
      </c>
      <c r="O294" s="84">
        <v>1</v>
      </c>
      <c r="P294" s="84">
        <v>-5563</v>
      </c>
      <c r="Q294" s="84">
        <v>1</v>
      </c>
      <c r="R294" s="84">
        <v>0</v>
      </c>
      <c r="S294" s="84">
        <v>46336</v>
      </c>
      <c r="T294" s="84">
        <v>11316</v>
      </c>
      <c r="U294" s="84">
        <v>35020</v>
      </c>
      <c r="V294" s="84">
        <v>90752</v>
      </c>
      <c r="W294" s="84">
        <v>0</v>
      </c>
      <c r="X294" s="84">
        <v>47257</v>
      </c>
      <c r="Y294" s="84">
        <v>0</v>
      </c>
      <c r="Z294" s="84">
        <v>753156</v>
      </c>
      <c r="AA294" s="84">
        <v>236204</v>
      </c>
      <c r="AB294" s="84">
        <v>0</v>
      </c>
      <c r="AC294" s="84">
        <v>102873</v>
      </c>
      <c r="AD294" s="84">
        <v>3213</v>
      </c>
      <c r="AE294" s="84">
        <v>0</v>
      </c>
      <c r="AF294" s="84">
        <v>0</v>
      </c>
      <c r="AG294" s="84">
        <v>0</v>
      </c>
      <c r="AH294" s="84">
        <v>18885</v>
      </c>
      <c r="AI294" s="84">
        <v>1231</v>
      </c>
      <c r="AJ294" s="84">
        <v>17654</v>
      </c>
      <c r="AK294" s="84">
        <v>1198</v>
      </c>
      <c r="AL294" s="84">
        <v>0</v>
      </c>
      <c r="AM294" s="84">
        <v>0</v>
      </c>
      <c r="AN294" s="84">
        <v>0</v>
      </c>
      <c r="AO294" s="84">
        <v>9859</v>
      </c>
      <c r="AP294" s="84">
        <v>1072</v>
      </c>
      <c r="AQ294" s="84">
        <v>1264469</v>
      </c>
      <c r="AR294" s="84">
        <v>36910</v>
      </c>
      <c r="AS294" s="84">
        <v>924426</v>
      </c>
      <c r="AT294" s="84">
        <v>0</v>
      </c>
      <c r="AU294" s="84">
        <v>0</v>
      </c>
      <c r="AV294" s="84">
        <v>0</v>
      </c>
      <c r="AW294" s="84">
        <v>0</v>
      </c>
      <c r="AX294" s="84">
        <v>863</v>
      </c>
      <c r="AY294" s="84">
        <v>0</v>
      </c>
      <c r="AZ294" s="84">
        <v>16670</v>
      </c>
      <c r="BA294" s="84">
        <v>125</v>
      </c>
      <c r="BB294" s="84">
        <v>978994</v>
      </c>
      <c r="BC294" s="84">
        <v>5861</v>
      </c>
      <c r="BD294" s="84">
        <v>7787</v>
      </c>
      <c r="BE294" s="84">
        <v>0</v>
      </c>
      <c r="BF294" s="84">
        <v>619</v>
      </c>
      <c r="BG294" s="84">
        <v>0</v>
      </c>
      <c r="BH294" s="84">
        <v>14267</v>
      </c>
      <c r="BI294" s="84">
        <v>50000</v>
      </c>
      <c r="BJ294" s="84">
        <v>24000</v>
      </c>
      <c r="BK294" s="84">
        <v>0</v>
      </c>
      <c r="BL294" s="84">
        <v>130</v>
      </c>
      <c r="BM294" s="84">
        <v>130</v>
      </c>
      <c r="BN294" s="84">
        <v>0</v>
      </c>
      <c r="BO294" s="84">
        <v>0</v>
      </c>
      <c r="BP294" s="84">
        <v>0</v>
      </c>
      <c r="BQ294" s="84">
        <v>0</v>
      </c>
      <c r="BR294" s="84">
        <v>0</v>
      </c>
      <c r="BS294" s="84">
        <v>0</v>
      </c>
      <c r="BT294" s="84">
        <v>0</v>
      </c>
      <c r="BU294" s="84">
        <v>0</v>
      </c>
      <c r="BV294" s="84">
        <v>0</v>
      </c>
      <c r="BW294" s="84">
        <v>197078</v>
      </c>
      <c r="BX294" s="84">
        <v>221208</v>
      </c>
      <c r="BY294" s="84">
        <v>1264469</v>
      </c>
      <c r="BZ294" s="84">
        <v>285620</v>
      </c>
      <c r="CA294" s="84">
        <v>366960</v>
      </c>
      <c r="CB294" s="84">
        <v>85085</v>
      </c>
      <c r="CC294" s="84">
        <v>94796</v>
      </c>
      <c r="CD294" s="84">
        <v>832461</v>
      </c>
      <c r="CE294" s="84">
        <v>0</v>
      </c>
      <c r="CF294" s="84">
        <v>0</v>
      </c>
      <c r="CG294" s="84">
        <v>440</v>
      </c>
      <c r="CH294" s="84">
        <v>440</v>
      </c>
    </row>
    <row r="295" spans="1:86" x14ac:dyDescent="0.25">
      <c r="A295" s="84">
        <v>200712</v>
      </c>
      <c r="B295" s="84">
        <v>6140</v>
      </c>
      <c r="C295" s="85" t="s">
        <v>425</v>
      </c>
      <c r="D295" s="84">
        <v>79401</v>
      </c>
      <c r="E295" s="84">
        <v>27628</v>
      </c>
      <c r="F295" s="84">
        <v>51773</v>
      </c>
      <c r="G295" s="84">
        <v>1467</v>
      </c>
      <c r="H295" s="84">
        <v>25422</v>
      </c>
      <c r="I295" s="84">
        <v>3493</v>
      </c>
      <c r="J295" s="84">
        <v>75169</v>
      </c>
      <c r="K295" s="84">
        <v>-844</v>
      </c>
      <c r="L295" s="84">
        <v>338</v>
      </c>
      <c r="M295" s="84">
        <v>49451</v>
      </c>
      <c r="N295" s="84">
        <v>1339</v>
      </c>
      <c r="O295" s="84">
        <v>18</v>
      </c>
      <c r="P295" s="84">
        <v>-2998</v>
      </c>
      <c r="Q295" s="84">
        <v>-106</v>
      </c>
      <c r="R295" s="84">
        <v>0</v>
      </c>
      <c r="S295" s="84">
        <v>26747</v>
      </c>
      <c r="T295" s="84">
        <v>5083</v>
      </c>
      <c r="U295" s="84">
        <v>21664</v>
      </c>
      <c r="V295" s="84">
        <v>34141</v>
      </c>
      <c r="W295" s="84">
        <v>0</v>
      </c>
      <c r="X295" s="84">
        <v>66808</v>
      </c>
      <c r="Y295" s="84">
        <v>0</v>
      </c>
      <c r="Z295" s="84">
        <v>815609</v>
      </c>
      <c r="AA295" s="84">
        <v>224021</v>
      </c>
      <c r="AB295" s="84">
        <v>0</v>
      </c>
      <c r="AC295" s="84">
        <v>103655</v>
      </c>
      <c r="AD295" s="84">
        <v>107</v>
      </c>
      <c r="AE295" s="84">
        <v>0</v>
      </c>
      <c r="AF295" s="84">
        <v>0</v>
      </c>
      <c r="AG295" s="84">
        <v>0</v>
      </c>
      <c r="AH295" s="84">
        <v>20229</v>
      </c>
      <c r="AI295" s="84">
        <v>1910</v>
      </c>
      <c r="AJ295" s="84">
        <v>18319</v>
      </c>
      <c r="AK295" s="84">
        <v>1104</v>
      </c>
      <c r="AL295" s="84">
        <v>0</v>
      </c>
      <c r="AM295" s="84">
        <v>0</v>
      </c>
      <c r="AN295" s="84">
        <v>0</v>
      </c>
      <c r="AO295" s="84">
        <v>9855</v>
      </c>
      <c r="AP295" s="84">
        <v>1026</v>
      </c>
      <c r="AQ295" s="84">
        <v>1276555</v>
      </c>
      <c r="AR295" s="84">
        <v>36126</v>
      </c>
      <c r="AS295" s="84">
        <v>916557</v>
      </c>
      <c r="AT295" s="84">
        <v>0</v>
      </c>
      <c r="AU295" s="84">
        <v>0</v>
      </c>
      <c r="AV295" s="84">
        <v>390</v>
      </c>
      <c r="AW295" s="84">
        <v>0</v>
      </c>
      <c r="AX295" s="84">
        <v>841</v>
      </c>
      <c r="AY295" s="84">
        <v>0</v>
      </c>
      <c r="AZ295" s="84">
        <v>20648</v>
      </c>
      <c r="BA295" s="84">
        <v>74</v>
      </c>
      <c r="BB295" s="84">
        <v>974636</v>
      </c>
      <c r="BC295" s="84">
        <v>6214</v>
      </c>
      <c r="BD295" s="84">
        <v>5784</v>
      </c>
      <c r="BE295" s="84">
        <v>0</v>
      </c>
      <c r="BF295" s="84">
        <v>699</v>
      </c>
      <c r="BG295" s="84">
        <v>1565</v>
      </c>
      <c r="BH295" s="84">
        <v>14262</v>
      </c>
      <c r="BI295" s="84">
        <v>50000</v>
      </c>
      <c r="BJ295" s="84">
        <v>24000</v>
      </c>
      <c r="BK295" s="84">
        <v>0</v>
      </c>
      <c r="BL295" s="84">
        <v>935</v>
      </c>
      <c r="BM295" s="84">
        <v>935</v>
      </c>
      <c r="BN295" s="84">
        <v>0</v>
      </c>
      <c r="BO295" s="84">
        <v>0</v>
      </c>
      <c r="BP295" s="84">
        <v>0</v>
      </c>
      <c r="BQ295" s="84">
        <v>0</v>
      </c>
      <c r="BR295" s="84">
        <v>0</v>
      </c>
      <c r="BS295" s="84">
        <v>0</v>
      </c>
      <c r="BT295" s="84">
        <v>0</v>
      </c>
      <c r="BU295" s="84">
        <v>0</v>
      </c>
      <c r="BV295" s="84">
        <v>0</v>
      </c>
      <c r="BW295" s="84">
        <v>212722</v>
      </c>
      <c r="BX295" s="84">
        <v>237657</v>
      </c>
      <c r="BY295" s="84">
        <v>1276555</v>
      </c>
      <c r="BZ295" s="84">
        <v>330123</v>
      </c>
      <c r="CA295" s="84">
        <v>385469</v>
      </c>
      <c r="CB295" s="84">
        <v>35490</v>
      </c>
      <c r="CC295" s="84">
        <v>87043</v>
      </c>
      <c r="CD295" s="84">
        <v>838125</v>
      </c>
      <c r="CE295" s="84">
        <v>0</v>
      </c>
      <c r="CF295" s="84">
        <v>0</v>
      </c>
      <c r="CG295" s="84">
        <v>435</v>
      </c>
      <c r="CH295" s="84">
        <v>435</v>
      </c>
    </row>
    <row r="296" spans="1:86" x14ac:dyDescent="0.25">
      <c r="A296" s="84">
        <v>200812</v>
      </c>
      <c r="B296" s="84">
        <v>6140</v>
      </c>
      <c r="C296" s="85" t="s">
        <v>425</v>
      </c>
      <c r="D296" s="84">
        <v>93768</v>
      </c>
      <c r="E296" s="84">
        <v>33625</v>
      </c>
      <c r="F296" s="84">
        <v>60143</v>
      </c>
      <c r="G296" s="84">
        <v>1066</v>
      </c>
      <c r="H296" s="84">
        <v>21861</v>
      </c>
      <c r="I296" s="84">
        <v>3534</v>
      </c>
      <c r="J296" s="84">
        <v>79536</v>
      </c>
      <c r="K296" s="84">
        <v>-17062</v>
      </c>
      <c r="L296" s="84">
        <v>173</v>
      </c>
      <c r="M296" s="84">
        <v>51926</v>
      </c>
      <c r="N296" s="84">
        <v>1329</v>
      </c>
      <c r="O296" s="84">
        <v>2098</v>
      </c>
      <c r="P296" s="84">
        <v>-1266</v>
      </c>
      <c r="Q296" s="84">
        <v>6</v>
      </c>
      <c r="R296" s="84">
        <v>0</v>
      </c>
      <c r="S296" s="84">
        <v>8566</v>
      </c>
      <c r="T296" s="84">
        <v>1059</v>
      </c>
      <c r="U296" s="84">
        <v>7507</v>
      </c>
      <c r="V296" s="84">
        <v>26214</v>
      </c>
      <c r="W296" s="84">
        <v>0</v>
      </c>
      <c r="X296" s="84">
        <v>72234</v>
      </c>
      <c r="Y296" s="84">
        <v>0</v>
      </c>
      <c r="Z296" s="84">
        <v>906893</v>
      </c>
      <c r="AA296" s="84">
        <v>185422</v>
      </c>
      <c r="AB296" s="84">
        <v>7430</v>
      </c>
      <c r="AC296" s="84">
        <v>69651</v>
      </c>
      <c r="AD296" s="84">
        <v>0</v>
      </c>
      <c r="AE296" s="84">
        <v>0</v>
      </c>
      <c r="AF296" s="84">
        <v>0</v>
      </c>
      <c r="AG296" s="84">
        <v>0</v>
      </c>
      <c r="AH296" s="84">
        <v>20645</v>
      </c>
      <c r="AI296" s="84">
        <v>2465</v>
      </c>
      <c r="AJ296" s="84">
        <v>18180</v>
      </c>
      <c r="AK296" s="84">
        <v>1368</v>
      </c>
      <c r="AL296" s="84">
        <v>0</v>
      </c>
      <c r="AM296" s="84">
        <v>528</v>
      </c>
      <c r="AN296" s="84">
        <v>0</v>
      </c>
      <c r="AO296" s="84">
        <v>11383</v>
      </c>
      <c r="AP296" s="84">
        <v>1068</v>
      </c>
      <c r="AQ296" s="84">
        <v>1302836</v>
      </c>
      <c r="AR296" s="84">
        <v>32728</v>
      </c>
      <c r="AS296" s="84">
        <v>942939</v>
      </c>
      <c r="AT296" s="84">
        <v>0</v>
      </c>
      <c r="AU296" s="84">
        <v>0</v>
      </c>
      <c r="AV296" s="84">
        <v>1080</v>
      </c>
      <c r="AW296" s="84">
        <v>0</v>
      </c>
      <c r="AX296" s="84">
        <v>116</v>
      </c>
      <c r="AY296" s="84">
        <v>0</v>
      </c>
      <c r="AZ296" s="84">
        <v>25924</v>
      </c>
      <c r="BA296" s="84">
        <v>80</v>
      </c>
      <c r="BB296" s="84">
        <v>1002867</v>
      </c>
      <c r="BC296" s="84">
        <v>7339</v>
      </c>
      <c r="BD296" s="84">
        <v>0</v>
      </c>
      <c r="BE296" s="84">
        <v>0</v>
      </c>
      <c r="BF296" s="84">
        <v>2021</v>
      </c>
      <c r="BG296" s="84">
        <v>1643</v>
      </c>
      <c r="BH296" s="84">
        <v>11003</v>
      </c>
      <c r="BI296" s="84">
        <v>50000</v>
      </c>
      <c r="BJ296" s="84">
        <v>24000</v>
      </c>
      <c r="BK296" s="84">
        <v>0</v>
      </c>
      <c r="BL296" s="84">
        <v>935</v>
      </c>
      <c r="BM296" s="84">
        <v>935</v>
      </c>
      <c r="BN296" s="84">
        <v>0</v>
      </c>
      <c r="BO296" s="84">
        <v>0</v>
      </c>
      <c r="BP296" s="84">
        <v>0</v>
      </c>
      <c r="BQ296" s="84">
        <v>0</v>
      </c>
      <c r="BR296" s="84">
        <v>0</v>
      </c>
      <c r="BS296" s="84">
        <v>0</v>
      </c>
      <c r="BT296" s="84">
        <v>0</v>
      </c>
      <c r="BU296" s="84">
        <v>0</v>
      </c>
      <c r="BV296" s="84">
        <v>0</v>
      </c>
      <c r="BW296" s="84">
        <v>214031</v>
      </c>
      <c r="BX296" s="84">
        <v>238966</v>
      </c>
      <c r="BY296" s="84">
        <v>1302836</v>
      </c>
      <c r="BZ296" s="84">
        <v>245314</v>
      </c>
      <c r="CA296" s="84">
        <v>166941</v>
      </c>
      <c r="CB296" s="84">
        <v>20531</v>
      </c>
      <c r="CC296" s="84">
        <v>70831</v>
      </c>
      <c r="CD296" s="84">
        <v>503617</v>
      </c>
      <c r="CE296" s="84">
        <v>0</v>
      </c>
      <c r="CF296" s="84">
        <v>0</v>
      </c>
      <c r="CG296" s="84">
        <v>423</v>
      </c>
      <c r="CH296" s="84">
        <v>423</v>
      </c>
    </row>
    <row r="297" spans="1:86" x14ac:dyDescent="0.25">
      <c r="A297" s="84">
        <v>200912</v>
      </c>
      <c r="B297" s="84">
        <v>6140</v>
      </c>
      <c r="C297" s="85" t="s">
        <v>425</v>
      </c>
      <c r="D297" s="84">
        <v>86164</v>
      </c>
      <c r="E297" s="84">
        <v>19931</v>
      </c>
      <c r="F297" s="84">
        <v>66233</v>
      </c>
      <c r="G297" s="84">
        <v>655</v>
      </c>
      <c r="H297" s="84">
        <v>22009</v>
      </c>
      <c r="I297" s="84">
        <v>3089</v>
      </c>
      <c r="J297" s="84">
        <v>85808</v>
      </c>
      <c r="K297" s="84">
        <v>10521</v>
      </c>
      <c r="L297" s="84">
        <v>9</v>
      </c>
      <c r="M297" s="84">
        <v>53114</v>
      </c>
      <c r="N297" s="84">
        <v>927</v>
      </c>
      <c r="O297" s="84">
        <v>5214</v>
      </c>
      <c r="P297" s="84">
        <v>20446</v>
      </c>
      <c r="Q297" s="84">
        <v>0</v>
      </c>
      <c r="R297" s="84">
        <v>0</v>
      </c>
      <c r="S297" s="84">
        <v>16637</v>
      </c>
      <c r="T297" s="84">
        <v>3417</v>
      </c>
      <c r="U297" s="84">
        <v>13220</v>
      </c>
      <c r="V297" s="84">
        <v>31372</v>
      </c>
      <c r="W297" s="84">
        <v>0</v>
      </c>
      <c r="X297" s="84">
        <v>292529</v>
      </c>
      <c r="Y297" s="84">
        <v>0</v>
      </c>
      <c r="Z297" s="84">
        <v>897574</v>
      </c>
      <c r="AA297" s="84">
        <v>61395</v>
      </c>
      <c r="AB297" s="84">
        <v>7430</v>
      </c>
      <c r="AC297" s="84">
        <v>81684</v>
      </c>
      <c r="AD297" s="84">
        <v>0</v>
      </c>
      <c r="AE297" s="84">
        <v>0</v>
      </c>
      <c r="AF297" s="84">
        <v>0</v>
      </c>
      <c r="AG297" s="84">
        <v>0</v>
      </c>
      <c r="AH297" s="84">
        <v>20796</v>
      </c>
      <c r="AI297" s="84">
        <v>3303</v>
      </c>
      <c r="AJ297" s="84">
        <v>17493</v>
      </c>
      <c r="AK297" s="84">
        <v>1294</v>
      </c>
      <c r="AL297" s="84">
        <v>4135</v>
      </c>
      <c r="AM297" s="84">
        <v>0</v>
      </c>
      <c r="AN297" s="84">
        <v>2550</v>
      </c>
      <c r="AO297" s="84">
        <v>9369</v>
      </c>
      <c r="AP297" s="84">
        <v>1640</v>
      </c>
      <c r="AQ297" s="84">
        <v>1411768</v>
      </c>
      <c r="AR297" s="84">
        <v>64241</v>
      </c>
      <c r="AS297" s="84">
        <v>1007828</v>
      </c>
      <c r="AT297" s="84">
        <v>0</v>
      </c>
      <c r="AU297" s="84">
        <v>0</v>
      </c>
      <c r="AV297" s="84">
        <v>2302</v>
      </c>
      <c r="AW297" s="84">
        <v>0</v>
      </c>
      <c r="AX297" s="84">
        <v>0</v>
      </c>
      <c r="AY297" s="84">
        <v>0</v>
      </c>
      <c r="AZ297" s="84">
        <v>19056</v>
      </c>
      <c r="BA297" s="84">
        <v>119</v>
      </c>
      <c r="BB297" s="84">
        <v>1093546</v>
      </c>
      <c r="BC297" s="84">
        <v>5369</v>
      </c>
      <c r="BD297" s="84">
        <v>1059</v>
      </c>
      <c r="BE297" s="84">
        <v>0</v>
      </c>
      <c r="BF297" s="84">
        <v>7504</v>
      </c>
      <c r="BG297" s="84">
        <v>1690</v>
      </c>
      <c r="BH297" s="84">
        <v>15622</v>
      </c>
      <c r="BI297" s="84">
        <v>50000</v>
      </c>
      <c r="BJ297" s="84">
        <v>24000</v>
      </c>
      <c r="BK297" s="84">
        <v>0</v>
      </c>
      <c r="BL297" s="84">
        <v>475</v>
      </c>
      <c r="BM297" s="84">
        <v>475</v>
      </c>
      <c r="BN297" s="84">
        <v>0</v>
      </c>
      <c r="BO297" s="84">
        <v>0</v>
      </c>
      <c r="BP297" s="84">
        <v>0</v>
      </c>
      <c r="BQ297" s="84">
        <v>0</v>
      </c>
      <c r="BR297" s="84">
        <v>0</v>
      </c>
      <c r="BS297" s="84">
        <v>0</v>
      </c>
      <c r="BT297" s="84">
        <v>0</v>
      </c>
      <c r="BU297" s="84">
        <v>0</v>
      </c>
      <c r="BV297" s="84">
        <v>0</v>
      </c>
      <c r="BW297" s="84">
        <v>228125</v>
      </c>
      <c r="BX297" s="84">
        <v>252600</v>
      </c>
      <c r="BY297" s="84">
        <v>1411768</v>
      </c>
      <c r="BZ297" s="84">
        <v>188545</v>
      </c>
      <c r="CA297" s="84">
        <v>193854</v>
      </c>
      <c r="CB297" s="84">
        <v>92049</v>
      </c>
      <c r="CC297" s="84">
        <v>55054</v>
      </c>
      <c r="CD297" s="84">
        <v>529502</v>
      </c>
      <c r="CE297" s="84">
        <v>0</v>
      </c>
      <c r="CF297" s="84">
        <v>0</v>
      </c>
      <c r="CG297" s="84">
        <v>398</v>
      </c>
      <c r="CH297" s="84">
        <v>398</v>
      </c>
    </row>
    <row r="298" spans="1:86" x14ac:dyDescent="0.25">
      <c r="A298" s="84">
        <v>201012</v>
      </c>
      <c r="B298" s="84">
        <v>6140</v>
      </c>
      <c r="C298" s="85" t="s">
        <v>425</v>
      </c>
      <c r="D298" s="84">
        <v>79450</v>
      </c>
      <c r="E298" s="84">
        <v>12281</v>
      </c>
      <c r="F298" s="84">
        <v>67169</v>
      </c>
      <c r="G298" s="84">
        <v>308</v>
      </c>
      <c r="H298" s="84">
        <v>26252</v>
      </c>
      <c r="I298" s="84">
        <v>3577</v>
      </c>
      <c r="J298" s="84">
        <v>90152</v>
      </c>
      <c r="K298" s="84">
        <v>-2632</v>
      </c>
      <c r="L298" s="84">
        <v>-25</v>
      </c>
      <c r="M298" s="84">
        <v>56397</v>
      </c>
      <c r="N298" s="84">
        <v>735</v>
      </c>
      <c r="O298" s="84">
        <v>4337</v>
      </c>
      <c r="P298" s="84">
        <v>19337</v>
      </c>
      <c r="Q298" s="84">
        <v>0</v>
      </c>
      <c r="R298" s="84">
        <v>0</v>
      </c>
      <c r="S298" s="84">
        <v>6689</v>
      </c>
      <c r="T298" s="84">
        <v>1938</v>
      </c>
      <c r="U298" s="84">
        <v>4751</v>
      </c>
      <c r="V298" s="84">
        <v>16968</v>
      </c>
      <c r="W298" s="84">
        <v>0</v>
      </c>
      <c r="X298" s="84">
        <v>254868</v>
      </c>
      <c r="Y298" s="84">
        <v>0</v>
      </c>
      <c r="Z298" s="84">
        <v>965583</v>
      </c>
      <c r="AA298" s="84">
        <v>49908</v>
      </c>
      <c r="AB298" s="84">
        <v>4728</v>
      </c>
      <c r="AC298" s="84">
        <v>81756</v>
      </c>
      <c r="AD298" s="84">
        <v>0</v>
      </c>
      <c r="AE298" s="84">
        <v>0</v>
      </c>
      <c r="AF298" s="84">
        <v>0</v>
      </c>
      <c r="AG298" s="84">
        <v>0</v>
      </c>
      <c r="AH298" s="84">
        <v>19344</v>
      </c>
      <c r="AI298" s="84">
        <v>2013</v>
      </c>
      <c r="AJ298" s="84">
        <v>17331</v>
      </c>
      <c r="AK298" s="84">
        <v>710</v>
      </c>
      <c r="AL298" s="84">
        <v>2731</v>
      </c>
      <c r="AM298" s="84">
        <v>0</v>
      </c>
      <c r="AN298" s="84">
        <v>2550</v>
      </c>
      <c r="AO298" s="84">
        <v>6266</v>
      </c>
      <c r="AP298" s="84">
        <v>1333</v>
      </c>
      <c r="AQ298" s="84">
        <v>1406745</v>
      </c>
      <c r="AR298" s="84">
        <v>67188</v>
      </c>
      <c r="AS298" s="84">
        <v>997678</v>
      </c>
      <c r="AT298" s="84">
        <v>0</v>
      </c>
      <c r="AU298" s="84">
        <v>0</v>
      </c>
      <c r="AV298" s="84">
        <v>2302</v>
      </c>
      <c r="AW298" s="84">
        <v>0</v>
      </c>
      <c r="AX298" s="84">
        <v>0</v>
      </c>
      <c r="AY298" s="84">
        <v>0</v>
      </c>
      <c r="AZ298" s="84">
        <v>14565</v>
      </c>
      <c r="BA298" s="84">
        <v>24</v>
      </c>
      <c r="BB298" s="84">
        <v>1081757</v>
      </c>
      <c r="BC298" s="84">
        <v>3735</v>
      </c>
      <c r="BD298" s="84">
        <v>1021</v>
      </c>
      <c r="BE298" s="84">
        <v>0</v>
      </c>
      <c r="BF298" s="84">
        <v>12202</v>
      </c>
      <c r="BG298" s="84">
        <v>1787</v>
      </c>
      <c r="BH298" s="84">
        <v>18745</v>
      </c>
      <c r="BI298" s="84">
        <v>50000</v>
      </c>
      <c r="BJ298" s="84">
        <v>24000</v>
      </c>
      <c r="BK298" s="84">
        <v>0</v>
      </c>
      <c r="BL298" s="84">
        <v>475</v>
      </c>
      <c r="BM298" s="84">
        <v>475</v>
      </c>
      <c r="BN298" s="84">
        <v>0</v>
      </c>
      <c r="BO298" s="84">
        <v>0</v>
      </c>
      <c r="BP298" s="84">
        <v>0</v>
      </c>
      <c r="BQ298" s="84">
        <v>0</v>
      </c>
      <c r="BR298" s="84">
        <v>0</v>
      </c>
      <c r="BS298" s="84">
        <v>0</v>
      </c>
      <c r="BT298" s="84">
        <v>0</v>
      </c>
      <c r="BU298" s="84">
        <v>0</v>
      </c>
      <c r="BV298" s="84">
        <v>0</v>
      </c>
      <c r="BW298" s="84">
        <v>231768</v>
      </c>
      <c r="BX298" s="84">
        <v>256243</v>
      </c>
      <c r="BY298" s="84">
        <v>1406745</v>
      </c>
      <c r="BZ298" s="84">
        <v>122045</v>
      </c>
      <c r="CA298" s="84">
        <v>215709</v>
      </c>
      <c r="CB298" s="84">
        <v>29298</v>
      </c>
      <c r="CC298" s="84">
        <v>72593</v>
      </c>
      <c r="CD298" s="84">
        <v>439645</v>
      </c>
      <c r="CE298" s="84">
        <v>0</v>
      </c>
      <c r="CF298" s="84">
        <v>0</v>
      </c>
      <c r="CG298" s="84">
        <v>396</v>
      </c>
      <c r="CH298" s="84">
        <v>396</v>
      </c>
    </row>
    <row r="299" spans="1:86" x14ac:dyDescent="0.25">
      <c r="A299" s="84">
        <v>201112</v>
      </c>
      <c r="B299" s="84">
        <v>6140</v>
      </c>
      <c r="C299" s="85" t="s">
        <v>425</v>
      </c>
      <c r="D299" s="84">
        <v>82483</v>
      </c>
      <c r="E299" s="84">
        <v>13452</v>
      </c>
      <c r="F299" s="84">
        <v>69031</v>
      </c>
      <c r="G299" s="84">
        <v>261</v>
      </c>
      <c r="H299" s="84">
        <v>26131</v>
      </c>
      <c r="I299" s="84">
        <v>3699</v>
      </c>
      <c r="J299" s="84">
        <v>91724</v>
      </c>
      <c r="K299" s="84">
        <v>-939</v>
      </c>
      <c r="L299" s="84">
        <v>3</v>
      </c>
      <c r="M299" s="84">
        <v>60203</v>
      </c>
      <c r="N299" s="84">
        <v>741</v>
      </c>
      <c r="O299" s="84">
        <v>333</v>
      </c>
      <c r="P299" s="84">
        <v>43346</v>
      </c>
      <c r="Q299" s="84">
        <v>0</v>
      </c>
      <c r="R299" s="84">
        <v>0</v>
      </c>
      <c r="S299" s="84">
        <v>-13835</v>
      </c>
      <c r="T299" s="84">
        <v>-3228</v>
      </c>
      <c r="U299" s="84">
        <v>-10607</v>
      </c>
      <c r="V299" s="84">
        <v>48473</v>
      </c>
      <c r="W299" s="84">
        <v>0</v>
      </c>
      <c r="X299" s="84">
        <v>140978</v>
      </c>
      <c r="Y299" s="84">
        <v>0</v>
      </c>
      <c r="Z299" s="84">
        <v>954730</v>
      </c>
      <c r="AA299" s="84">
        <v>181445</v>
      </c>
      <c r="AB299" s="84">
        <v>2197</v>
      </c>
      <c r="AC299" s="84">
        <v>100876</v>
      </c>
      <c r="AD299" s="84">
        <v>0</v>
      </c>
      <c r="AE299" s="84">
        <v>0</v>
      </c>
      <c r="AF299" s="84">
        <v>0</v>
      </c>
      <c r="AG299" s="84">
        <v>0</v>
      </c>
      <c r="AH299" s="84">
        <v>18816</v>
      </c>
      <c r="AI299" s="84">
        <v>1713</v>
      </c>
      <c r="AJ299" s="84">
        <v>17103</v>
      </c>
      <c r="AK299" s="84">
        <v>616</v>
      </c>
      <c r="AL299" s="84">
        <v>2970</v>
      </c>
      <c r="AM299" s="84">
        <v>2206</v>
      </c>
      <c r="AN299" s="84">
        <v>4470</v>
      </c>
      <c r="AO299" s="84">
        <v>9245</v>
      </c>
      <c r="AP299" s="84">
        <v>1364</v>
      </c>
      <c r="AQ299" s="84">
        <v>1468386</v>
      </c>
      <c r="AR299" s="84">
        <v>86919</v>
      </c>
      <c r="AS299" s="84">
        <v>1059189</v>
      </c>
      <c r="AT299" s="84">
        <v>0</v>
      </c>
      <c r="AU299" s="84">
        <v>0</v>
      </c>
      <c r="AV299" s="84">
        <v>2302</v>
      </c>
      <c r="AW299" s="84">
        <v>0</v>
      </c>
      <c r="AX299" s="84">
        <v>0</v>
      </c>
      <c r="AY299" s="84">
        <v>0</v>
      </c>
      <c r="AZ299" s="84">
        <v>14401</v>
      </c>
      <c r="BA299" s="84">
        <v>3</v>
      </c>
      <c r="BB299" s="84">
        <v>1162814</v>
      </c>
      <c r="BC299" s="84">
        <v>3290</v>
      </c>
      <c r="BD299" s="84">
        <v>0</v>
      </c>
      <c r="BE299" s="84">
        <v>0</v>
      </c>
      <c r="BF299" s="84">
        <v>4780</v>
      </c>
      <c r="BG299" s="84">
        <v>494</v>
      </c>
      <c r="BH299" s="84">
        <v>8564</v>
      </c>
      <c r="BI299" s="84">
        <v>50000</v>
      </c>
      <c r="BJ299" s="84">
        <v>24000</v>
      </c>
      <c r="BK299" s="84">
        <v>0</v>
      </c>
      <c r="BL299" s="84">
        <v>475</v>
      </c>
      <c r="BM299" s="84">
        <v>475</v>
      </c>
      <c r="BN299" s="84">
        <v>0</v>
      </c>
      <c r="BO299" s="84">
        <v>0</v>
      </c>
      <c r="BP299" s="84">
        <v>0</v>
      </c>
      <c r="BQ299" s="84">
        <v>0</v>
      </c>
      <c r="BR299" s="84">
        <v>0</v>
      </c>
      <c r="BS299" s="84">
        <v>0</v>
      </c>
      <c r="BT299" s="84">
        <v>0</v>
      </c>
      <c r="BU299" s="84">
        <v>0</v>
      </c>
      <c r="BV299" s="84">
        <v>0</v>
      </c>
      <c r="BW299" s="84">
        <v>222533</v>
      </c>
      <c r="BX299" s="84">
        <v>247008</v>
      </c>
      <c r="BY299" s="84">
        <v>1468386</v>
      </c>
      <c r="BZ299" s="84">
        <v>121086</v>
      </c>
      <c r="CA299" s="84">
        <v>245695</v>
      </c>
      <c r="CB299" s="84">
        <v>61008</v>
      </c>
      <c r="CC299" s="84">
        <v>65529</v>
      </c>
      <c r="CD299" s="84">
        <v>493318</v>
      </c>
      <c r="CE299" s="84">
        <v>0</v>
      </c>
      <c r="CF299" s="84">
        <v>0</v>
      </c>
      <c r="CG299" s="84">
        <v>574</v>
      </c>
      <c r="CH299" s="84">
        <v>574</v>
      </c>
    </row>
    <row r="300" spans="1:86" x14ac:dyDescent="0.25">
      <c r="A300" s="84">
        <v>201212</v>
      </c>
      <c r="B300" s="84">
        <v>6140</v>
      </c>
      <c r="C300" s="85" t="s">
        <v>425</v>
      </c>
      <c r="D300" s="84">
        <v>97321</v>
      </c>
      <c r="E300" s="84">
        <v>14372</v>
      </c>
      <c r="F300" s="84">
        <v>82949</v>
      </c>
      <c r="G300" s="84">
        <v>566</v>
      </c>
      <c r="H300" s="84">
        <v>29427</v>
      </c>
      <c r="I300" s="84">
        <v>4055</v>
      </c>
      <c r="J300" s="84">
        <v>108887</v>
      </c>
      <c r="K300" s="84">
        <v>2844</v>
      </c>
      <c r="L300" s="84">
        <v>178</v>
      </c>
      <c r="M300" s="84">
        <v>66954</v>
      </c>
      <c r="N300" s="84">
        <v>950</v>
      </c>
      <c r="O300" s="84">
        <v>2641</v>
      </c>
      <c r="P300" s="84">
        <v>33428</v>
      </c>
      <c r="Q300" s="84">
        <v>0</v>
      </c>
      <c r="R300" s="84">
        <v>0</v>
      </c>
      <c r="S300" s="84">
        <v>7936</v>
      </c>
      <c r="T300" s="84">
        <v>1465</v>
      </c>
      <c r="U300" s="84">
        <v>6471</v>
      </c>
      <c r="V300" s="84">
        <v>17075</v>
      </c>
      <c r="W300" s="84">
        <v>0</v>
      </c>
      <c r="X300" s="84">
        <v>56457</v>
      </c>
      <c r="Y300" s="84">
        <v>0</v>
      </c>
      <c r="Z300" s="84">
        <v>997121</v>
      </c>
      <c r="AA300" s="84">
        <v>466435</v>
      </c>
      <c r="AB300" s="84">
        <v>1470</v>
      </c>
      <c r="AC300" s="84">
        <v>112901</v>
      </c>
      <c r="AD300" s="84">
        <v>0</v>
      </c>
      <c r="AE300" s="84">
        <v>0</v>
      </c>
      <c r="AF300" s="84">
        <v>0</v>
      </c>
      <c r="AG300" s="84">
        <v>1766</v>
      </c>
      <c r="AH300" s="84">
        <v>20614</v>
      </c>
      <c r="AI300" s="84">
        <v>1713</v>
      </c>
      <c r="AJ300" s="84">
        <v>18901</v>
      </c>
      <c r="AK300" s="84">
        <v>431</v>
      </c>
      <c r="AL300" s="84">
        <v>0</v>
      </c>
      <c r="AM300" s="84">
        <v>1755</v>
      </c>
      <c r="AN300" s="84">
        <v>0</v>
      </c>
      <c r="AO300" s="84">
        <v>9440</v>
      </c>
      <c r="AP300" s="84">
        <v>1500</v>
      </c>
      <c r="AQ300" s="84">
        <v>1686965</v>
      </c>
      <c r="AR300" s="84">
        <v>88762</v>
      </c>
      <c r="AS300" s="84">
        <v>1261951</v>
      </c>
      <c r="AT300" s="84">
        <v>0</v>
      </c>
      <c r="AU300" s="84">
        <v>0</v>
      </c>
      <c r="AV300" s="84">
        <v>2704</v>
      </c>
      <c r="AW300" s="84">
        <v>0</v>
      </c>
      <c r="AX300" s="84">
        <v>538</v>
      </c>
      <c r="AY300" s="84">
        <v>0</v>
      </c>
      <c r="AZ300" s="84">
        <v>17161</v>
      </c>
      <c r="BA300" s="84">
        <v>4</v>
      </c>
      <c r="BB300" s="84">
        <v>1371120</v>
      </c>
      <c r="BC300" s="84">
        <v>3515</v>
      </c>
      <c r="BD300" s="84">
        <v>0</v>
      </c>
      <c r="BE300" s="84">
        <v>0</v>
      </c>
      <c r="BF300" s="84">
        <v>2055</v>
      </c>
      <c r="BG300" s="84">
        <v>3517</v>
      </c>
      <c r="BH300" s="84">
        <v>9087</v>
      </c>
      <c r="BI300" s="84">
        <v>50000</v>
      </c>
      <c r="BJ300" s="84">
        <v>24000</v>
      </c>
      <c r="BK300" s="84">
        <v>0</v>
      </c>
      <c r="BL300" s="84">
        <v>475</v>
      </c>
      <c r="BM300" s="84">
        <v>475</v>
      </c>
      <c r="BN300" s="84">
        <v>0</v>
      </c>
      <c r="BO300" s="84">
        <v>0</v>
      </c>
      <c r="BP300" s="84">
        <v>0</v>
      </c>
      <c r="BQ300" s="84">
        <v>0</v>
      </c>
      <c r="BR300" s="84">
        <v>0</v>
      </c>
      <c r="BS300" s="84">
        <v>0</v>
      </c>
      <c r="BT300" s="84">
        <v>0</v>
      </c>
      <c r="BU300" s="84">
        <v>0</v>
      </c>
      <c r="BV300" s="84">
        <v>0</v>
      </c>
      <c r="BW300" s="84">
        <v>232283</v>
      </c>
      <c r="BX300" s="84">
        <v>256758</v>
      </c>
      <c r="BY300" s="84">
        <v>1686965</v>
      </c>
      <c r="BZ300" s="84">
        <v>56237</v>
      </c>
      <c r="CA300" s="84">
        <v>294574</v>
      </c>
      <c r="CB300" s="84">
        <v>20936</v>
      </c>
      <c r="CC300" s="84">
        <v>73121</v>
      </c>
      <c r="CD300" s="84">
        <v>444868</v>
      </c>
      <c r="CE300" s="84">
        <v>0</v>
      </c>
      <c r="CF300" s="84">
        <v>0</v>
      </c>
      <c r="CG300" s="84">
        <v>605</v>
      </c>
      <c r="CH300" s="84">
        <v>605</v>
      </c>
    </row>
    <row r="301" spans="1:86" x14ac:dyDescent="0.25">
      <c r="A301" s="84">
        <v>201312</v>
      </c>
      <c r="B301" s="84">
        <v>6140</v>
      </c>
      <c r="C301" s="85" t="s">
        <v>425</v>
      </c>
      <c r="D301" s="84">
        <v>106666</v>
      </c>
      <c r="E301" s="84">
        <v>13612</v>
      </c>
      <c r="F301" s="84">
        <v>93054</v>
      </c>
      <c r="G301" s="84">
        <v>1337</v>
      </c>
      <c r="H301" s="84">
        <v>33126</v>
      </c>
      <c r="I301" s="84">
        <v>4231</v>
      </c>
      <c r="J301" s="84">
        <v>123286</v>
      </c>
      <c r="K301" s="84">
        <v>4932</v>
      </c>
      <c r="L301" s="84">
        <v>3645</v>
      </c>
      <c r="M301" s="84">
        <v>75092</v>
      </c>
      <c r="N301" s="84">
        <v>1094</v>
      </c>
      <c r="O301" s="84">
        <v>3573</v>
      </c>
      <c r="P301" s="84">
        <v>75280</v>
      </c>
      <c r="Q301" s="84">
        <v>0</v>
      </c>
      <c r="R301" s="84">
        <v>0</v>
      </c>
      <c r="S301" s="84">
        <v>-23176</v>
      </c>
      <c r="T301" s="84">
        <v>-7434</v>
      </c>
      <c r="U301" s="84">
        <v>-15742</v>
      </c>
      <c r="V301" s="84">
        <v>71745</v>
      </c>
      <c r="W301" s="84">
        <v>0</v>
      </c>
      <c r="X301" s="84">
        <v>101972</v>
      </c>
      <c r="Y301" s="84">
        <v>0</v>
      </c>
      <c r="Z301" s="84">
        <v>1025299</v>
      </c>
      <c r="AA301" s="84">
        <v>532460</v>
      </c>
      <c r="AB301" s="84">
        <v>1101</v>
      </c>
      <c r="AC301" s="84">
        <v>92174</v>
      </c>
      <c r="AD301" s="84">
        <v>0</v>
      </c>
      <c r="AE301" s="84">
        <v>0</v>
      </c>
      <c r="AF301" s="84">
        <v>0</v>
      </c>
      <c r="AG301" s="84">
        <v>2293</v>
      </c>
      <c r="AH301" s="84">
        <v>20669</v>
      </c>
      <c r="AI301" s="84">
        <v>1713</v>
      </c>
      <c r="AJ301" s="84">
        <v>18956</v>
      </c>
      <c r="AK301" s="84">
        <v>495</v>
      </c>
      <c r="AL301" s="84">
        <v>1099</v>
      </c>
      <c r="AM301" s="84">
        <v>7755</v>
      </c>
      <c r="AN301" s="84">
        <v>5327</v>
      </c>
      <c r="AO301" s="84">
        <v>53604</v>
      </c>
      <c r="AP301" s="84">
        <v>1683</v>
      </c>
      <c r="AQ301" s="84">
        <v>1917676</v>
      </c>
      <c r="AR301" s="84">
        <v>81850</v>
      </c>
      <c r="AS301" s="84">
        <v>1497608</v>
      </c>
      <c r="AT301" s="84">
        <v>0</v>
      </c>
      <c r="AU301" s="84">
        <v>0</v>
      </c>
      <c r="AV301" s="84">
        <v>2198</v>
      </c>
      <c r="AW301" s="84">
        <v>0</v>
      </c>
      <c r="AX301" s="84">
        <v>0</v>
      </c>
      <c r="AY301" s="84">
        <v>0</v>
      </c>
      <c r="AZ301" s="84">
        <v>31249</v>
      </c>
      <c r="BA301" s="84">
        <v>2</v>
      </c>
      <c r="BB301" s="84">
        <v>1612907</v>
      </c>
      <c r="BC301" s="84">
        <v>3581</v>
      </c>
      <c r="BD301" s="84">
        <v>0</v>
      </c>
      <c r="BE301" s="84">
        <v>0</v>
      </c>
      <c r="BF301" s="84">
        <v>6943</v>
      </c>
      <c r="BG301" s="84">
        <v>2949</v>
      </c>
      <c r="BH301" s="84">
        <v>13473</v>
      </c>
      <c r="BI301" s="84">
        <v>50000</v>
      </c>
      <c r="BJ301" s="84">
        <v>24000</v>
      </c>
      <c r="BK301" s="84">
        <v>0</v>
      </c>
      <c r="BL301" s="84">
        <v>475</v>
      </c>
      <c r="BM301" s="84">
        <v>475</v>
      </c>
      <c r="BN301" s="84">
        <v>0</v>
      </c>
      <c r="BO301" s="84">
        <v>0</v>
      </c>
      <c r="BP301" s="84">
        <v>0</v>
      </c>
      <c r="BQ301" s="84">
        <v>0</v>
      </c>
      <c r="BR301" s="84">
        <v>0</v>
      </c>
      <c r="BS301" s="84">
        <v>0</v>
      </c>
      <c r="BT301" s="84">
        <v>0</v>
      </c>
      <c r="BU301" s="84">
        <v>0</v>
      </c>
      <c r="BV301" s="84">
        <v>0</v>
      </c>
      <c r="BW301" s="84">
        <v>216821</v>
      </c>
      <c r="BX301" s="84">
        <v>241296</v>
      </c>
      <c r="BY301" s="84">
        <v>1917676</v>
      </c>
      <c r="BZ301" s="84">
        <v>48593</v>
      </c>
      <c r="CA301" s="84">
        <v>306173</v>
      </c>
      <c r="CB301" s="84">
        <v>5300</v>
      </c>
      <c r="CC301" s="84">
        <v>78083</v>
      </c>
      <c r="CD301" s="84">
        <v>438149</v>
      </c>
      <c r="CE301" s="84">
        <v>0</v>
      </c>
      <c r="CF301" s="84">
        <v>0</v>
      </c>
      <c r="CG301" s="84">
        <v>574</v>
      </c>
      <c r="CH301" s="84">
        <v>574</v>
      </c>
    </row>
    <row r="302" spans="1:86" x14ac:dyDescent="0.25">
      <c r="A302" s="84">
        <v>201412</v>
      </c>
      <c r="B302" s="84">
        <v>6140</v>
      </c>
      <c r="C302" s="85" t="s">
        <v>425</v>
      </c>
      <c r="D302" s="84">
        <v>97091</v>
      </c>
      <c r="E302" s="84">
        <v>7970</v>
      </c>
      <c r="F302" s="84">
        <v>89121</v>
      </c>
      <c r="G302" s="84">
        <v>1416</v>
      </c>
      <c r="H302" s="84">
        <v>41183</v>
      </c>
      <c r="I302" s="84">
        <v>4965</v>
      </c>
      <c r="J302" s="84">
        <v>126755</v>
      </c>
      <c r="K302" s="84">
        <v>2116</v>
      </c>
      <c r="L302" s="84">
        <v>873</v>
      </c>
      <c r="M302" s="84">
        <v>82578</v>
      </c>
      <c r="N302" s="84">
        <v>1780</v>
      </c>
      <c r="O302" s="84">
        <v>3527</v>
      </c>
      <c r="P302" s="84">
        <v>17188</v>
      </c>
      <c r="Q302" s="84">
        <v>0</v>
      </c>
      <c r="R302" s="84">
        <v>0</v>
      </c>
      <c r="S302" s="84">
        <v>24671</v>
      </c>
      <c r="T302" s="84">
        <v>3774</v>
      </c>
      <c r="U302" s="84">
        <v>20897</v>
      </c>
      <c r="V302" s="84">
        <v>79738</v>
      </c>
      <c r="W302" s="84">
        <v>0</v>
      </c>
      <c r="X302" s="84">
        <v>63239</v>
      </c>
      <c r="Y302" s="84">
        <v>0</v>
      </c>
      <c r="Z302" s="84">
        <v>1047191</v>
      </c>
      <c r="AA302" s="84">
        <v>575010</v>
      </c>
      <c r="AB302" s="84">
        <v>0</v>
      </c>
      <c r="AC302" s="84">
        <v>91142</v>
      </c>
      <c r="AD302" s="84">
        <v>0</v>
      </c>
      <c r="AE302" s="84">
        <v>0</v>
      </c>
      <c r="AF302" s="84">
        <v>0</v>
      </c>
      <c r="AG302" s="84">
        <v>1908</v>
      </c>
      <c r="AH302" s="84">
        <v>33651</v>
      </c>
      <c r="AI302" s="84">
        <v>14792</v>
      </c>
      <c r="AJ302" s="84">
        <v>18859</v>
      </c>
      <c r="AK302" s="84">
        <v>1986</v>
      </c>
      <c r="AL302" s="84">
        <v>132</v>
      </c>
      <c r="AM302" s="84">
        <v>5336</v>
      </c>
      <c r="AN302" s="84">
        <v>0</v>
      </c>
      <c r="AO302" s="84">
        <v>54131</v>
      </c>
      <c r="AP302" s="84">
        <v>1943</v>
      </c>
      <c r="AQ302" s="84">
        <v>1955407</v>
      </c>
      <c r="AR302" s="84">
        <v>47698</v>
      </c>
      <c r="AS302" s="84">
        <v>1566250</v>
      </c>
      <c r="AT302" s="84">
        <v>0</v>
      </c>
      <c r="AU302" s="84">
        <v>0</v>
      </c>
      <c r="AV302" s="84">
        <v>1361</v>
      </c>
      <c r="AW302" s="84">
        <v>0</v>
      </c>
      <c r="AX302" s="84">
        <v>0</v>
      </c>
      <c r="AY302" s="84">
        <v>0</v>
      </c>
      <c r="AZ302" s="84">
        <v>29697</v>
      </c>
      <c r="BA302" s="84">
        <v>2</v>
      </c>
      <c r="BB302" s="84">
        <v>1645008</v>
      </c>
      <c r="BC302" s="84">
        <v>3834</v>
      </c>
      <c r="BD302" s="84">
        <v>0</v>
      </c>
      <c r="BE302" s="84">
        <v>0</v>
      </c>
      <c r="BF302" s="84">
        <v>8701</v>
      </c>
      <c r="BG302" s="84">
        <v>3496</v>
      </c>
      <c r="BH302" s="84">
        <v>16031</v>
      </c>
      <c r="BI302" s="84">
        <v>0</v>
      </c>
      <c r="BJ302" s="84">
        <v>24000</v>
      </c>
      <c r="BK302" s="84">
        <v>0</v>
      </c>
      <c r="BL302" s="84">
        <v>475</v>
      </c>
      <c r="BM302" s="84">
        <v>475</v>
      </c>
      <c r="BN302" s="84">
        <v>0</v>
      </c>
      <c r="BO302" s="84">
        <v>0</v>
      </c>
      <c r="BP302" s="84">
        <v>0</v>
      </c>
      <c r="BQ302" s="84">
        <v>0</v>
      </c>
      <c r="BR302" s="84">
        <v>34475</v>
      </c>
      <c r="BS302" s="84">
        <v>0</v>
      </c>
      <c r="BT302" s="84">
        <v>0</v>
      </c>
      <c r="BU302" s="84">
        <v>0</v>
      </c>
      <c r="BV302" s="84">
        <v>34475</v>
      </c>
      <c r="BW302" s="84">
        <v>235418</v>
      </c>
      <c r="BX302" s="84">
        <v>294368</v>
      </c>
      <c r="BY302" s="84">
        <v>1955407</v>
      </c>
      <c r="BZ302" s="84">
        <v>86259</v>
      </c>
      <c r="CA302" s="84">
        <v>300722</v>
      </c>
      <c r="CB302" s="84">
        <v>74362</v>
      </c>
      <c r="CC302" s="84">
        <v>85753</v>
      </c>
      <c r="CD302" s="84">
        <v>547096</v>
      </c>
      <c r="CE302" s="84">
        <v>0</v>
      </c>
      <c r="CF302" s="84">
        <v>0</v>
      </c>
      <c r="CG302" s="84">
        <v>685</v>
      </c>
      <c r="CH302" s="84">
        <v>685</v>
      </c>
    </row>
    <row r="303" spans="1:86" x14ac:dyDescent="0.25">
      <c r="A303" s="84">
        <v>201512</v>
      </c>
      <c r="B303" s="84">
        <v>6140</v>
      </c>
      <c r="C303" s="85" t="s">
        <v>425</v>
      </c>
      <c r="D303" s="84">
        <v>85244</v>
      </c>
      <c r="E303" s="84">
        <v>3740</v>
      </c>
      <c r="F303" s="84">
        <v>81504</v>
      </c>
      <c r="G303" s="84">
        <v>1647</v>
      </c>
      <c r="H303" s="84">
        <v>51949</v>
      </c>
      <c r="I303" s="84">
        <v>6287</v>
      </c>
      <c r="J303" s="84">
        <v>128813</v>
      </c>
      <c r="K303" s="84">
        <v>-2075</v>
      </c>
      <c r="L303" s="84">
        <v>944</v>
      </c>
      <c r="M303" s="84">
        <v>87237</v>
      </c>
      <c r="N303" s="84">
        <v>1721</v>
      </c>
      <c r="O303" s="84">
        <v>3241</v>
      </c>
      <c r="P303" s="84">
        <v>9296</v>
      </c>
      <c r="Q303" s="84">
        <v>0</v>
      </c>
      <c r="R303" s="84">
        <v>0</v>
      </c>
      <c r="S303" s="84">
        <v>26187</v>
      </c>
      <c r="T303" s="84">
        <v>5231</v>
      </c>
      <c r="U303" s="84">
        <v>20956</v>
      </c>
      <c r="V303" s="84">
        <v>164426</v>
      </c>
      <c r="W303" s="84">
        <v>0</v>
      </c>
      <c r="X303" s="84">
        <v>27125</v>
      </c>
      <c r="Y303" s="84">
        <v>0</v>
      </c>
      <c r="Z303" s="84">
        <v>1192303</v>
      </c>
      <c r="AA303" s="84">
        <v>613169</v>
      </c>
      <c r="AB303" s="84">
        <v>0</v>
      </c>
      <c r="AC303" s="84">
        <v>108465</v>
      </c>
      <c r="AD303" s="84">
        <v>0</v>
      </c>
      <c r="AE303" s="84">
        <v>0</v>
      </c>
      <c r="AF303" s="84">
        <v>0</v>
      </c>
      <c r="AG303" s="84">
        <v>1544</v>
      </c>
      <c r="AH303" s="84">
        <v>32462</v>
      </c>
      <c r="AI303" s="84">
        <v>13772</v>
      </c>
      <c r="AJ303" s="84">
        <v>18690</v>
      </c>
      <c r="AK303" s="84">
        <v>3480</v>
      </c>
      <c r="AL303" s="84">
        <v>57</v>
      </c>
      <c r="AM303" s="84">
        <v>2230</v>
      </c>
      <c r="AN303" s="84">
        <v>0</v>
      </c>
      <c r="AO303" s="84">
        <v>57428</v>
      </c>
      <c r="AP303" s="84">
        <v>1893</v>
      </c>
      <c r="AQ303" s="84">
        <v>2204582</v>
      </c>
      <c r="AR303" s="84">
        <v>64351</v>
      </c>
      <c r="AS303" s="84">
        <v>1785484</v>
      </c>
      <c r="AT303" s="84">
        <v>0</v>
      </c>
      <c r="AU303" s="84">
        <v>0</v>
      </c>
      <c r="AV303" s="84">
        <v>0</v>
      </c>
      <c r="AW303" s="84">
        <v>0</v>
      </c>
      <c r="AX303" s="84">
        <v>0</v>
      </c>
      <c r="AY303" s="84">
        <v>0</v>
      </c>
      <c r="AZ303" s="84">
        <v>29549</v>
      </c>
      <c r="BA303" s="84">
        <v>1</v>
      </c>
      <c r="BB303" s="84">
        <v>1879385</v>
      </c>
      <c r="BC303" s="84">
        <v>4070</v>
      </c>
      <c r="BD303" s="84">
        <v>0</v>
      </c>
      <c r="BE303" s="84">
        <v>0</v>
      </c>
      <c r="BF303" s="84">
        <v>7186</v>
      </c>
      <c r="BG303" s="84">
        <v>2950</v>
      </c>
      <c r="BH303" s="84">
        <v>14206</v>
      </c>
      <c r="BI303" s="84">
        <v>0</v>
      </c>
      <c r="BJ303" s="84">
        <v>24000</v>
      </c>
      <c r="BK303" s="84">
        <v>0</v>
      </c>
      <c r="BL303" s="84">
        <v>475</v>
      </c>
      <c r="BM303" s="84">
        <v>475</v>
      </c>
      <c r="BN303" s="84">
        <v>0</v>
      </c>
      <c r="BO303" s="84">
        <v>0</v>
      </c>
      <c r="BP303" s="84">
        <v>0</v>
      </c>
      <c r="BQ303" s="84">
        <v>0</v>
      </c>
      <c r="BR303" s="84">
        <v>34475</v>
      </c>
      <c r="BS303" s="84">
        <v>0</v>
      </c>
      <c r="BT303" s="84">
        <v>0</v>
      </c>
      <c r="BU303" s="84">
        <v>0</v>
      </c>
      <c r="BV303" s="84">
        <v>34475</v>
      </c>
      <c r="BW303" s="84">
        <v>252041</v>
      </c>
      <c r="BX303" s="84">
        <v>310991</v>
      </c>
      <c r="BY303" s="84">
        <v>2204582</v>
      </c>
      <c r="BZ303" s="84">
        <v>156130</v>
      </c>
      <c r="CA303" s="84">
        <v>356473</v>
      </c>
      <c r="CB303" s="84">
        <v>31225</v>
      </c>
      <c r="CC303" s="84">
        <v>102145</v>
      </c>
      <c r="CD303" s="84">
        <v>645973</v>
      </c>
      <c r="CE303" s="84">
        <v>0</v>
      </c>
      <c r="CF303" s="84">
        <v>0</v>
      </c>
      <c r="CG303" s="84">
        <v>1115</v>
      </c>
      <c r="CH303" s="84">
        <v>1115</v>
      </c>
    </row>
    <row r="304" spans="1:86" x14ac:dyDescent="0.25">
      <c r="A304" s="84">
        <v>200512</v>
      </c>
      <c r="B304" s="84">
        <v>6150</v>
      </c>
      <c r="C304" s="85" t="s">
        <v>457</v>
      </c>
      <c r="D304" s="84">
        <v>87641</v>
      </c>
      <c r="E304" s="84">
        <v>18004</v>
      </c>
      <c r="F304" s="84">
        <v>69637</v>
      </c>
      <c r="G304" s="84">
        <v>490</v>
      </c>
      <c r="H304" s="84">
        <v>40309</v>
      </c>
      <c r="I304" s="84">
        <v>4735</v>
      </c>
      <c r="J304" s="84">
        <v>105701</v>
      </c>
      <c r="K304" s="84">
        <v>-1836</v>
      </c>
      <c r="L304" s="84">
        <v>-49</v>
      </c>
      <c r="M304" s="84">
        <v>66976</v>
      </c>
      <c r="N304" s="84">
        <v>3365</v>
      </c>
      <c r="O304" s="84">
        <v>0</v>
      </c>
      <c r="P304" s="84">
        <v>285</v>
      </c>
      <c r="Q304" s="84">
        <v>757</v>
      </c>
      <c r="R304" s="84">
        <v>0</v>
      </c>
      <c r="S304" s="84">
        <v>33947</v>
      </c>
      <c r="T304" s="84">
        <v>8417</v>
      </c>
      <c r="U304" s="84">
        <v>25530</v>
      </c>
      <c r="V304" s="84">
        <v>13791</v>
      </c>
      <c r="W304" s="84">
        <v>0</v>
      </c>
      <c r="X304" s="84">
        <v>58504</v>
      </c>
      <c r="Y304" s="84">
        <v>0</v>
      </c>
      <c r="Z304" s="84">
        <v>1253573</v>
      </c>
      <c r="AA304" s="84">
        <v>303529</v>
      </c>
      <c r="AB304" s="84">
        <v>0</v>
      </c>
      <c r="AC304" s="84">
        <v>71179</v>
      </c>
      <c r="AD304" s="84">
        <v>0</v>
      </c>
      <c r="AE304" s="84">
        <v>33282</v>
      </c>
      <c r="AF304" s="84">
        <v>0</v>
      </c>
      <c r="AG304" s="84">
        <v>0</v>
      </c>
      <c r="AH304" s="84">
        <v>31379</v>
      </c>
      <c r="AI304" s="84">
        <v>4528</v>
      </c>
      <c r="AJ304" s="84">
        <v>26851</v>
      </c>
      <c r="AK304" s="84">
        <v>6395</v>
      </c>
      <c r="AL304" s="84">
        <v>317</v>
      </c>
      <c r="AM304" s="84">
        <v>1134</v>
      </c>
      <c r="AN304" s="84">
        <v>0</v>
      </c>
      <c r="AO304" s="84">
        <v>13248</v>
      </c>
      <c r="AP304" s="84">
        <v>428</v>
      </c>
      <c r="AQ304" s="84">
        <v>1786759</v>
      </c>
      <c r="AR304" s="84">
        <v>166585</v>
      </c>
      <c r="AS304" s="84">
        <v>1206020</v>
      </c>
      <c r="AT304" s="84">
        <v>0</v>
      </c>
      <c r="AU304" s="84">
        <v>0</v>
      </c>
      <c r="AV304" s="84">
        <v>0</v>
      </c>
      <c r="AW304" s="84">
        <v>0</v>
      </c>
      <c r="AX304" s="84">
        <v>1746</v>
      </c>
      <c r="AY304" s="84">
        <v>0</v>
      </c>
      <c r="AZ304" s="84">
        <v>71625</v>
      </c>
      <c r="BA304" s="84">
        <v>1660</v>
      </c>
      <c r="BB304" s="84">
        <v>1447636</v>
      </c>
      <c r="BC304" s="84">
        <v>1427</v>
      </c>
      <c r="BD304" s="84">
        <v>0</v>
      </c>
      <c r="BE304" s="84">
        <v>0</v>
      </c>
      <c r="BF304" s="84">
        <v>2083</v>
      </c>
      <c r="BG304" s="84">
        <v>708</v>
      </c>
      <c r="BH304" s="84">
        <v>4218</v>
      </c>
      <c r="BI304" s="84">
        <v>84605</v>
      </c>
      <c r="BJ304" s="84">
        <v>38000</v>
      </c>
      <c r="BK304" s="84">
        <v>0</v>
      </c>
      <c r="BL304" s="84">
        <v>1471</v>
      </c>
      <c r="BM304" s="84">
        <v>1471</v>
      </c>
      <c r="BN304" s="84">
        <v>0</v>
      </c>
      <c r="BO304" s="84">
        <v>0</v>
      </c>
      <c r="BP304" s="84">
        <v>0</v>
      </c>
      <c r="BQ304" s="84">
        <v>0</v>
      </c>
      <c r="BR304" s="84">
        <v>0</v>
      </c>
      <c r="BS304" s="84">
        <v>0</v>
      </c>
      <c r="BT304" s="84">
        <v>0</v>
      </c>
      <c r="BU304" s="84">
        <v>0</v>
      </c>
      <c r="BV304" s="84">
        <v>0</v>
      </c>
      <c r="BW304" s="84">
        <v>210829</v>
      </c>
      <c r="BX304" s="84">
        <v>250300</v>
      </c>
      <c r="BY304" s="84">
        <v>1786759</v>
      </c>
      <c r="BZ304" s="84">
        <v>768479</v>
      </c>
      <c r="CA304" s="84">
        <v>0</v>
      </c>
      <c r="CB304" s="84">
        <v>0</v>
      </c>
      <c r="CC304" s="84">
        <v>390974</v>
      </c>
      <c r="CD304" s="84">
        <v>1159453</v>
      </c>
      <c r="CE304" s="84">
        <v>0</v>
      </c>
      <c r="CF304" s="84">
        <v>0</v>
      </c>
      <c r="CG304" s="84">
        <v>21429</v>
      </c>
      <c r="CH304" s="84">
        <v>21429</v>
      </c>
    </row>
    <row r="305" spans="1:86" x14ac:dyDescent="0.25">
      <c r="A305" s="84">
        <v>200612</v>
      </c>
      <c r="B305" s="84">
        <v>6150</v>
      </c>
      <c r="C305" s="85" t="s">
        <v>457</v>
      </c>
      <c r="D305" s="84">
        <v>114244</v>
      </c>
      <c r="E305" s="84">
        <v>32759</v>
      </c>
      <c r="F305" s="84">
        <v>81485</v>
      </c>
      <c r="G305" s="84">
        <v>654</v>
      </c>
      <c r="H305" s="84">
        <v>45402</v>
      </c>
      <c r="I305" s="84">
        <v>4104</v>
      </c>
      <c r="J305" s="84">
        <v>123437</v>
      </c>
      <c r="K305" s="84">
        <v>15614</v>
      </c>
      <c r="L305" s="84">
        <v>124</v>
      </c>
      <c r="M305" s="84">
        <v>78240</v>
      </c>
      <c r="N305" s="84">
        <v>3268</v>
      </c>
      <c r="O305" s="84">
        <v>1</v>
      </c>
      <c r="P305" s="84">
        <v>8770</v>
      </c>
      <c r="Q305" s="84">
        <v>757</v>
      </c>
      <c r="R305" s="84">
        <v>0</v>
      </c>
      <c r="S305" s="84">
        <v>49653</v>
      </c>
      <c r="T305" s="84">
        <v>11223</v>
      </c>
      <c r="U305" s="84">
        <v>38430</v>
      </c>
      <c r="V305" s="84">
        <v>29586</v>
      </c>
      <c r="W305" s="84">
        <v>0</v>
      </c>
      <c r="X305" s="84">
        <v>149956</v>
      </c>
      <c r="Y305" s="84">
        <v>0</v>
      </c>
      <c r="Z305" s="84">
        <v>1533296</v>
      </c>
      <c r="AA305" s="84">
        <v>214417</v>
      </c>
      <c r="AB305" s="84">
        <v>0</v>
      </c>
      <c r="AC305" s="84">
        <v>94448</v>
      </c>
      <c r="AD305" s="84">
        <v>3000</v>
      </c>
      <c r="AE305" s="84">
        <v>34235</v>
      </c>
      <c r="AF305" s="84">
        <v>0</v>
      </c>
      <c r="AG305" s="84">
        <v>0</v>
      </c>
      <c r="AH305" s="84">
        <v>31744</v>
      </c>
      <c r="AI305" s="84">
        <v>5401</v>
      </c>
      <c r="AJ305" s="84">
        <v>26343</v>
      </c>
      <c r="AK305" s="84">
        <v>5467</v>
      </c>
      <c r="AL305" s="84">
        <v>1271</v>
      </c>
      <c r="AM305" s="84">
        <v>1325</v>
      </c>
      <c r="AN305" s="84">
        <v>0</v>
      </c>
      <c r="AO305" s="84">
        <v>18384</v>
      </c>
      <c r="AP305" s="84">
        <v>75</v>
      </c>
      <c r="AQ305" s="84">
        <v>2117204</v>
      </c>
      <c r="AR305" s="84">
        <v>321659</v>
      </c>
      <c r="AS305" s="84">
        <v>1382111</v>
      </c>
      <c r="AT305" s="84">
        <v>0</v>
      </c>
      <c r="AU305" s="84">
        <v>0</v>
      </c>
      <c r="AV305" s="84">
        <v>0</v>
      </c>
      <c r="AW305" s="84">
        <v>0</v>
      </c>
      <c r="AX305" s="84">
        <v>0</v>
      </c>
      <c r="AY305" s="84">
        <v>0</v>
      </c>
      <c r="AZ305" s="84">
        <v>29292</v>
      </c>
      <c r="BA305" s="84">
        <v>1328</v>
      </c>
      <c r="BB305" s="84">
        <v>1734390</v>
      </c>
      <c r="BC305" s="84">
        <v>1427</v>
      </c>
      <c r="BD305" s="84">
        <v>0</v>
      </c>
      <c r="BE305" s="84">
        <v>0</v>
      </c>
      <c r="BF305" s="84">
        <v>1992</v>
      </c>
      <c r="BG305" s="84">
        <v>2393</v>
      </c>
      <c r="BH305" s="84">
        <v>5812</v>
      </c>
      <c r="BI305" s="84">
        <v>99560</v>
      </c>
      <c r="BJ305" s="84">
        <v>37000</v>
      </c>
      <c r="BK305" s="84">
        <v>0</v>
      </c>
      <c r="BL305" s="84">
        <v>1471</v>
      </c>
      <c r="BM305" s="84">
        <v>1471</v>
      </c>
      <c r="BN305" s="84">
        <v>0</v>
      </c>
      <c r="BO305" s="84">
        <v>0</v>
      </c>
      <c r="BP305" s="84">
        <v>0</v>
      </c>
      <c r="BQ305" s="84">
        <v>0</v>
      </c>
      <c r="BR305" s="84">
        <v>0</v>
      </c>
      <c r="BS305" s="84">
        <v>0</v>
      </c>
      <c r="BT305" s="84">
        <v>0</v>
      </c>
      <c r="BU305" s="84">
        <v>0</v>
      </c>
      <c r="BV305" s="84">
        <v>0</v>
      </c>
      <c r="BW305" s="84">
        <v>238972</v>
      </c>
      <c r="BX305" s="84">
        <v>277442</v>
      </c>
      <c r="BY305" s="84">
        <v>2117204</v>
      </c>
      <c r="BZ305" s="84">
        <v>1092556</v>
      </c>
      <c r="CA305" s="84">
        <v>0</v>
      </c>
      <c r="CB305" s="84">
        <v>0</v>
      </c>
      <c r="CC305" s="84">
        <v>448085</v>
      </c>
      <c r="CD305" s="84">
        <v>1540641</v>
      </c>
      <c r="CE305" s="84">
        <v>75800</v>
      </c>
      <c r="CF305" s="84">
        <v>0</v>
      </c>
      <c r="CG305" s="84">
        <v>46338</v>
      </c>
      <c r="CH305" s="84">
        <v>122138</v>
      </c>
    </row>
    <row r="306" spans="1:86" x14ac:dyDescent="0.25">
      <c r="A306" s="84">
        <v>200712</v>
      </c>
      <c r="B306" s="84">
        <v>6150</v>
      </c>
      <c r="C306" s="85" t="s">
        <v>457</v>
      </c>
      <c r="D306" s="84">
        <v>150327</v>
      </c>
      <c r="E306" s="84">
        <v>63196</v>
      </c>
      <c r="F306" s="84">
        <v>87131</v>
      </c>
      <c r="G306" s="84">
        <v>1510</v>
      </c>
      <c r="H306" s="84">
        <v>46350</v>
      </c>
      <c r="I306" s="84">
        <v>4139</v>
      </c>
      <c r="J306" s="84">
        <v>130852</v>
      </c>
      <c r="K306" s="84">
        <v>21959</v>
      </c>
      <c r="L306" s="84">
        <v>373</v>
      </c>
      <c r="M306" s="84">
        <v>93510</v>
      </c>
      <c r="N306" s="84">
        <v>3976</v>
      </c>
      <c r="O306" s="84">
        <v>0</v>
      </c>
      <c r="P306" s="84">
        <v>12965</v>
      </c>
      <c r="Q306" s="84">
        <v>4329</v>
      </c>
      <c r="R306" s="84">
        <v>0</v>
      </c>
      <c r="S306" s="84">
        <v>47062</v>
      </c>
      <c r="T306" s="84">
        <v>9729</v>
      </c>
      <c r="U306" s="84">
        <v>37333</v>
      </c>
      <c r="V306" s="84">
        <v>125535</v>
      </c>
      <c r="W306" s="84">
        <v>0</v>
      </c>
      <c r="X306" s="84">
        <v>64227</v>
      </c>
      <c r="Y306" s="84">
        <v>0</v>
      </c>
      <c r="Z306" s="84">
        <v>1883356</v>
      </c>
      <c r="AA306" s="84">
        <v>244831</v>
      </c>
      <c r="AB306" s="84">
        <v>0</v>
      </c>
      <c r="AC306" s="84">
        <v>130195</v>
      </c>
      <c r="AD306" s="84">
        <v>0</v>
      </c>
      <c r="AE306" s="84">
        <v>38564</v>
      </c>
      <c r="AF306" s="84">
        <v>0</v>
      </c>
      <c r="AG306" s="84">
        <v>0</v>
      </c>
      <c r="AH306" s="84">
        <v>27782</v>
      </c>
      <c r="AI306" s="84">
        <v>0</v>
      </c>
      <c r="AJ306" s="84">
        <v>27782</v>
      </c>
      <c r="AK306" s="84">
        <v>12530</v>
      </c>
      <c r="AL306" s="84">
        <v>2561</v>
      </c>
      <c r="AM306" s="84">
        <v>3269</v>
      </c>
      <c r="AN306" s="84">
        <v>0</v>
      </c>
      <c r="AO306" s="84">
        <v>20000</v>
      </c>
      <c r="AP306" s="84">
        <v>378</v>
      </c>
      <c r="AQ306" s="84">
        <v>2553228</v>
      </c>
      <c r="AR306" s="84">
        <v>536745</v>
      </c>
      <c r="AS306" s="84">
        <v>1478876</v>
      </c>
      <c r="AT306" s="84">
        <v>0</v>
      </c>
      <c r="AU306" s="84">
        <v>0</v>
      </c>
      <c r="AV306" s="84">
        <v>0</v>
      </c>
      <c r="AW306" s="84">
        <v>0</v>
      </c>
      <c r="AX306" s="84">
        <v>0</v>
      </c>
      <c r="AY306" s="84">
        <v>0</v>
      </c>
      <c r="AZ306" s="84">
        <v>34001</v>
      </c>
      <c r="BA306" s="84">
        <v>1217</v>
      </c>
      <c r="BB306" s="84">
        <v>2050839</v>
      </c>
      <c r="BC306" s="84">
        <v>1427</v>
      </c>
      <c r="BD306" s="84">
        <v>0</v>
      </c>
      <c r="BE306" s="84">
        <v>0</v>
      </c>
      <c r="BF306" s="84">
        <v>161</v>
      </c>
      <c r="BG306" s="84">
        <v>1205</v>
      </c>
      <c r="BH306" s="84">
        <v>2793</v>
      </c>
      <c r="BI306" s="84">
        <v>199566</v>
      </c>
      <c r="BJ306" s="84">
        <v>37000</v>
      </c>
      <c r="BK306" s="84">
        <v>0</v>
      </c>
      <c r="BL306" s="84">
        <v>3826</v>
      </c>
      <c r="BM306" s="84">
        <v>3826</v>
      </c>
      <c r="BN306" s="84">
        <v>0</v>
      </c>
      <c r="BO306" s="84">
        <v>0</v>
      </c>
      <c r="BP306" s="84">
        <v>0</v>
      </c>
      <c r="BQ306" s="84">
        <v>0</v>
      </c>
      <c r="BR306" s="84">
        <v>3564</v>
      </c>
      <c r="BS306" s="84">
        <v>3564</v>
      </c>
      <c r="BT306" s="84">
        <v>0</v>
      </c>
      <c r="BU306" s="84">
        <v>0</v>
      </c>
      <c r="BV306" s="84">
        <v>0</v>
      </c>
      <c r="BW306" s="84">
        <v>255640</v>
      </c>
      <c r="BX306" s="84">
        <v>300030</v>
      </c>
      <c r="BY306" s="84">
        <v>2553228</v>
      </c>
      <c r="BZ306" s="84">
        <v>1165294</v>
      </c>
      <c r="CA306" s="84">
        <v>0</v>
      </c>
      <c r="CB306" s="84">
        <v>0</v>
      </c>
      <c r="CC306" s="84">
        <v>472862</v>
      </c>
      <c r="CD306" s="84">
        <v>1638156</v>
      </c>
      <c r="CE306" s="84">
        <v>11063</v>
      </c>
      <c r="CF306" s="84">
        <v>0</v>
      </c>
      <c r="CG306" s="84">
        <v>1505</v>
      </c>
      <c r="CH306" s="84">
        <v>12568</v>
      </c>
    </row>
    <row r="307" spans="1:86" x14ac:dyDescent="0.25">
      <c r="A307" s="84">
        <v>200812</v>
      </c>
      <c r="B307" s="84">
        <v>6150</v>
      </c>
      <c r="C307" s="85" t="s">
        <v>457</v>
      </c>
      <c r="D307" s="84">
        <v>186740</v>
      </c>
      <c r="E307" s="84">
        <v>95104</v>
      </c>
      <c r="F307" s="84">
        <v>91636</v>
      </c>
      <c r="G307" s="84">
        <v>1382</v>
      </c>
      <c r="H307" s="84">
        <v>42506</v>
      </c>
      <c r="I307" s="84">
        <v>4530</v>
      </c>
      <c r="J307" s="84">
        <v>130994</v>
      </c>
      <c r="K307" s="84">
        <v>-23272</v>
      </c>
      <c r="L307" s="84">
        <v>92</v>
      </c>
      <c r="M307" s="84">
        <v>98003</v>
      </c>
      <c r="N307" s="84">
        <v>5129</v>
      </c>
      <c r="O307" s="84">
        <v>3535</v>
      </c>
      <c r="P307" s="84">
        <v>136524</v>
      </c>
      <c r="Q307" s="84">
        <v>18884</v>
      </c>
      <c r="R307" s="84">
        <v>0</v>
      </c>
      <c r="S307" s="84">
        <v>-116493</v>
      </c>
      <c r="T307" s="84">
        <v>-35176</v>
      </c>
      <c r="U307" s="84">
        <v>-81317</v>
      </c>
      <c r="V307" s="84">
        <v>19962</v>
      </c>
      <c r="W307" s="84">
        <v>0</v>
      </c>
      <c r="X307" s="84">
        <v>134076</v>
      </c>
      <c r="Y307" s="84">
        <v>0</v>
      </c>
      <c r="Z307" s="84">
        <v>1803445</v>
      </c>
      <c r="AA307" s="84">
        <v>223030</v>
      </c>
      <c r="AB307" s="84">
        <v>0</v>
      </c>
      <c r="AC307" s="84">
        <v>125787</v>
      </c>
      <c r="AD307" s="84">
        <v>18900</v>
      </c>
      <c r="AE307" s="84">
        <v>54205</v>
      </c>
      <c r="AF307" s="84">
        <v>0</v>
      </c>
      <c r="AG307" s="84">
        <v>0</v>
      </c>
      <c r="AH307" s="84">
        <v>27144</v>
      </c>
      <c r="AI307" s="84">
        <v>0</v>
      </c>
      <c r="AJ307" s="84">
        <v>27144</v>
      </c>
      <c r="AK307" s="84">
        <v>21441</v>
      </c>
      <c r="AL307" s="84">
        <v>7493</v>
      </c>
      <c r="AM307" s="84">
        <v>36406</v>
      </c>
      <c r="AN307" s="84">
        <v>3329</v>
      </c>
      <c r="AO307" s="84">
        <v>59388</v>
      </c>
      <c r="AP307" s="84">
        <v>415</v>
      </c>
      <c r="AQ307" s="84">
        <v>2535021</v>
      </c>
      <c r="AR307" s="84">
        <v>538494</v>
      </c>
      <c r="AS307" s="84">
        <v>1510896</v>
      </c>
      <c r="AT307" s="84">
        <v>0</v>
      </c>
      <c r="AU307" s="84">
        <v>0</v>
      </c>
      <c r="AV307" s="84">
        <v>0</v>
      </c>
      <c r="AW307" s="84">
        <v>0</v>
      </c>
      <c r="AX307" s="84">
        <v>0</v>
      </c>
      <c r="AY307" s="84">
        <v>3861</v>
      </c>
      <c r="AZ307" s="84">
        <v>70844</v>
      </c>
      <c r="BA307" s="84">
        <v>3452</v>
      </c>
      <c r="BB307" s="84">
        <v>2127547</v>
      </c>
      <c r="BC307" s="84">
        <v>1427</v>
      </c>
      <c r="BD307" s="84">
        <v>0</v>
      </c>
      <c r="BE307" s="84">
        <v>0</v>
      </c>
      <c r="BF307" s="84">
        <v>1250</v>
      </c>
      <c r="BG307" s="84">
        <v>2240</v>
      </c>
      <c r="BH307" s="84">
        <v>4917</v>
      </c>
      <c r="BI307" s="84">
        <v>199506</v>
      </c>
      <c r="BJ307" s="84">
        <v>36000</v>
      </c>
      <c r="BK307" s="84">
        <v>0</v>
      </c>
      <c r="BL307" s="84">
        <v>3826</v>
      </c>
      <c r="BM307" s="84">
        <v>3826</v>
      </c>
      <c r="BN307" s="84">
        <v>0</v>
      </c>
      <c r="BO307" s="84">
        <v>0</v>
      </c>
      <c r="BP307" s="84">
        <v>0</v>
      </c>
      <c r="BQ307" s="84">
        <v>0</v>
      </c>
      <c r="BR307" s="84">
        <v>23105</v>
      </c>
      <c r="BS307" s="84">
        <v>23105</v>
      </c>
      <c r="BT307" s="84">
        <v>0</v>
      </c>
      <c r="BU307" s="84">
        <v>0</v>
      </c>
      <c r="BV307" s="84">
        <v>0</v>
      </c>
      <c r="BW307" s="84">
        <v>140120</v>
      </c>
      <c r="BX307" s="84">
        <v>203051</v>
      </c>
      <c r="BY307" s="84">
        <v>2535021</v>
      </c>
      <c r="BZ307" s="84">
        <v>963169</v>
      </c>
      <c r="CA307" s="84">
        <v>41061</v>
      </c>
      <c r="CB307" s="84">
        <v>0</v>
      </c>
      <c r="CC307" s="84">
        <v>45017</v>
      </c>
      <c r="CD307" s="84">
        <v>1049247</v>
      </c>
      <c r="CE307" s="84">
        <v>79822</v>
      </c>
      <c r="CF307" s="84">
        <v>0</v>
      </c>
      <c r="CG307" s="84">
        <v>9421</v>
      </c>
      <c r="CH307" s="84">
        <v>89243</v>
      </c>
    </row>
    <row r="308" spans="1:86" x14ac:dyDescent="0.25">
      <c r="A308" s="84">
        <v>200912</v>
      </c>
      <c r="B308" s="84">
        <v>6150</v>
      </c>
      <c r="C308" s="85" t="s">
        <v>457</v>
      </c>
      <c r="D308" s="84">
        <v>179188</v>
      </c>
      <c r="E308" s="84">
        <v>70743</v>
      </c>
      <c r="F308" s="84">
        <v>108445</v>
      </c>
      <c r="G308" s="84">
        <v>746</v>
      </c>
      <c r="H308" s="84">
        <v>46510</v>
      </c>
      <c r="I308" s="84">
        <v>2934</v>
      </c>
      <c r="J308" s="84">
        <v>152767</v>
      </c>
      <c r="K308" s="84">
        <v>-1868</v>
      </c>
      <c r="L308" s="84">
        <v>-62</v>
      </c>
      <c r="M308" s="84">
        <v>107148</v>
      </c>
      <c r="N308" s="84">
        <v>7151</v>
      </c>
      <c r="O308" s="84">
        <v>12418</v>
      </c>
      <c r="P308" s="84">
        <v>192716</v>
      </c>
      <c r="Q308" s="84">
        <v>-6665</v>
      </c>
      <c r="R308" s="84">
        <v>114</v>
      </c>
      <c r="S308" s="84">
        <v>-175147</v>
      </c>
      <c r="T308" s="84">
        <v>-41822</v>
      </c>
      <c r="U308" s="84">
        <v>-133325</v>
      </c>
      <c r="V308" s="84">
        <v>53409</v>
      </c>
      <c r="W308" s="84">
        <v>0</v>
      </c>
      <c r="X308" s="84">
        <v>442008</v>
      </c>
      <c r="Y308" s="84">
        <v>0</v>
      </c>
      <c r="Z308" s="84">
        <v>1929239</v>
      </c>
      <c r="AA308" s="84">
        <v>469889</v>
      </c>
      <c r="AB308" s="84">
        <v>0</v>
      </c>
      <c r="AC308" s="84">
        <v>132840</v>
      </c>
      <c r="AD308" s="84">
        <v>24603</v>
      </c>
      <c r="AE308" s="84">
        <v>42405</v>
      </c>
      <c r="AF308" s="84">
        <v>0</v>
      </c>
      <c r="AG308" s="84">
        <v>0</v>
      </c>
      <c r="AH308" s="84">
        <v>26303</v>
      </c>
      <c r="AI308" s="84">
        <v>0</v>
      </c>
      <c r="AJ308" s="84">
        <v>26303</v>
      </c>
      <c r="AK308" s="84">
        <v>17119</v>
      </c>
      <c r="AL308" s="84">
        <v>5948</v>
      </c>
      <c r="AM308" s="84">
        <v>80228</v>
      </c>
      <c r="AN308" s="84">
        <v>15102</v>
      </c>
      <c r="AO308" s="84">
        <v>73971</v>
      </c>
      <c r="AP308" s="84">
        <v>2434</v>
      </c>
      <c r="AQ308" s="84">
        <v>3315498</v>
      </c>
      <c r="AR308" s="84">
        <v>1015687</v>
      </c>
      <c r="AS308" s="84">
        <v>1705561</v>
      </c>
      <c r="AT308" s="84">
        <v>0</v>
      </c>
      <c r="AU308" s="84">
        <v>0</v>
      </c>
      <c r="AV308" s="84">
        <v>0</v>
      </c>
      <c r="AW308" s="84">
        <v>0</v>
      </c>
      <c r="AX308" s="84">
        <v>0</v>
      </c>
      <c r="AY308" s="84">
        <v>0</v>
      </c>
      <c r="AZ308" s="84">
        <v>75539</v>
      </c>
      <c r="BA308" s="84">
        <v>2206</v>
      </c>
      <c r="BB308" s="84">
        <v>2798993</v>
      </c>
      <c r="BC308" s="84">
        <v>427</v>
      </c>
      <c r="BD308" s="84">
        <v>0</v>
      </c>
      <c r="BE308" s="84">
        <v>0</v>
      </c>
      <c r="BF308" s="84">
        <v>12863</v>
      </c>
      <c r="BG308" s="84">
        <v>679</v>
      </c>
      <c r="BH308" s="84">
        <v>13969</v>
      </c>
      <c r="BI308" s="84">
        <v>375415</v>
      </c>
      <c r="BJ308" s="84">
        <v>72000</v>
      </c>
      <c r="BK308" s="84">
        <v>20962</v>
      </c>
      <c r="BL308" s="84">
        <v>3826</v>
      </c>
      <c r="BM308" s="84">
        <v>3826</v>
      </c>
      <c r="BN308" s="84">
        <v>0</v>
      </c>
      <c r="BO308" s="84">
        <v>0</v>
      </c>
      <c r="BP308" s="84">
        <v>0</v>
      </c>
      <c r="BQ308" s="84">
        <v>0</v>
      </c>
      <c r="BR308" s="84">
        <v>6441</v>
      </c>
      <c r="BS308" s="84">
        <v>6441</v>
      </c>
      <c r="BT308" s="84">
        <v>0</v>
      </c>
      <c r="BU308" s="84">
        <v>0</v>
      </c>
      <c r="BV308" s="84">
        <v>0</v>
      </c>
      <c r="BW308" s="84">
        <v>23893</v>
      </c>
      <c r="BX308" s="84">
        <v>127121</v>
      </c>
      <c r="BY308" s="84">
        <v>3315498</v>
      </c>
      <c r="BZ308" s="84">
        <v>475696</v>
      </c>
      <c r="CA308" s="84">
        <v>40329</v>
      </c>
      <c r="CB308" s="84">
        <v>0</v>
      </c>
      <c r="CC308" s="84">
        <v>46300</v>
      </c>
      <c r="CD308" s="84">
        <v>562325</v>
      </c>
      <c r="CE308" s="84">
        <v>15234</v>
      </c>
      <c r="CF308" s="84">
        <v>0</v>
      </c>
      <c r="CG308" s="84">
        <v>9805</v>
      </c>
      <c r="CH308" s="84">
        <v>25039</v>
      </c>
    </row>
    <row r="309" spans="1:86" x14ac:dyDescent="0.25">
      <c r="A309" s="84">
        <v>200512</v>
      </c>
      <c r="B309" s="84">
        <v>6160</v>
      </c>
      <c r="C309" s="85" t="s">
        <v>358</v>
      </c>
      <c r="D309" s="84">
        <v>756754</v>
      </c>
      <c r="E309" s="84">
        <v>278782</v>
      </c>
      <c r="F309" s="84">
        <v>477972</v>
      </c>
      <c r="G309" s="84">
        <v>3953</v>
      </c>
      <c r="H309" s="84">
        <v>222755</v>
      </c>
      <c r="I309" s="84">
        <v>32868</v>
      </c>
      <c r="J309" s="84">
        <v>671812</v>
      </c>
      <c r="K309" s="84">
        <v>236526</v>
      </c>
      <c r="L309" s="84">
        <v>12117</v>
      </c>
      <c r="M309" s="84">
        <v>336541</v>
      </c>
      <c r="N309" s="84">
        <v>29187</v>
      </c>
      <c r="O309" s="84">
        <v>1954</v>
      </c>
      <c r="P309" s="84">
        <v>-34674</v>
      </c>
      <c r="Q309" s="84">
        <v>4525</v>
      </c>
      <c r="R309" s="84">
        <v>0</v>
      </c>
      <c r="S309" s="84">
        <v>591972</v>
      </c>
      <c r="T309" s="84">
        <v>161069</v>
      </c>
      <c r="U309" s="84">
        <v>430903</v>
      </c>
      <c r="V309" s="84">
        <v>414289</v>
      </c>
      <c r="W309" s="84">
        <v>0</v>
      </c>
      <c r="X309" s="84">
        <v>802176</v>
      </c>
      <c r="Y309" s="84">
        <v>0</v>
      </c>
      <c r="Z309" s="84">
        <v>14974428</v>
      </c>
      <c r="AA309" s="84">
        <v>1398867</v>
      </c>
      <c r="AB309" s="84">
        <v>366034</v>
      </c>
      <c r="AC309" s="84">
        <v>385501</v>
      </c>
      <c r="AD309" s="84">
        <v>0</v>
      </c>
      <c r="AE309" s="84">
        <v>62036</v>
      </c>
      <c r="AF309" s="84">
        <v>0</v>
      </c>
      <c r="AG309" s="84">
        <v>524</v>
      </c>
      <c r="AH309" s="84">
        <v>98307</v>
      </c>
      <c r="AI309" s="84">
        <v>0</v>
      </c>
      <c r="AJ309" s="84">
        <v>98307</v>
      </c>
      <c r="AK309" s="84">
        <v>35719</v>
      </c>
      <c r="AL309" s="84">
        <v>0</v>
      </c>
      <c r="AM309" s="84">
        <v>0</v>
      </c>
      <c r="AN309" s="84">
        <v>0</v>
      </c>
      <c r="AO309" s="84">
        <v>138459</v>
      </c>
      <c r="AP309" s="84">
        <v>8327</v>
      </c>
      <c r="AQ309" s="84">
        <v>18684667</v>
      </c>
      <c r="AR309" s="84">
        <v>5865465</v>
      </c>
      <c r="AS309" s="84">
        <v>9505792</v>
      </c>
      <c r="AT309" s="84">
        <v>0</v>
      </c>
      <c r="AU309" s="84">
        <v>0</v>
      </c>
      <c r="AV309" s="84">
        <v>0</v>
      </c>
      <c r="AW309" s="84">
        <v>0</v>
      </c>
      <c r="AX309" s="84">
        <v>33982</v>
      </c>
      <c r="AY309" s="84">
        <v>0</v>
      </c>
      <c r="AZ309" s="84">
        <v>490560</v>
      </c>
      <c r="BA309" s="84">
        <v>1521</v>
      </c>
      <c r="BB309" s="84">
        <v>15897321</v>
      </c>
      <c r="BC309" s="84">
        <v>10095</v>
      </c>
      <c r="BD309" s="84">
        <v>47000</v>
      </c>
      <c r="BE309" s="84">
        <v>0</v>
      </c>
      <c r="BF309" s="84">
        <v>26712</v>
      </c>
      <c r="BG309" s="84">
        <v>0</v>
      </c>
      <c r="BH309" s="84">
        <v>83807</v>
      </c>
      <c r="BI309" s="84">
        <v>998815</v>
      </c>
      <c r="BJ309" s="84">
        <v>114073</v>
      </c>
      <c r="BK309" s="84">
        <v>0</v>
      </c>
      <c r="BL309" s="84">
        <v>0</v>
      </c>
      <c r="BM309" s="84">
        <v>0</v>
      </c>
      <c r="BN309" s="84">
        <v>0</v>
      </c>
      <c r="BO309" s="84">
        <v>0</v>
      </c>
      <c r="BP309" s="84">
        <v>0</v>
      </c>
      <c r="BQ309" s="84">
        <v>0</v>
      </c>
      <c r="BR309" s="84">
        <v>123902</v>
      </c>
      <c r="BS309" s="84">
        <v>0</v>
      </c>
      <c r="BT309" s="84">
        <v>123902</v>
      </c>
      <c r="BU309" s="84">
        <v>0</v>
      </c>
      <c r="BV309" s="84">
        <v>0</v>
      </c>
      <c r="BW309" s="84">
        <v>1466749</v>
      </c>
      <c r="BX309" s="84">
        <v>1704724</v>
      </c>
      <c r="BY309" s="84">
        <v>18684667</v>
      </c>
      <c r="BZ309" s="84">
        <v>4332821</v>
      </c>
      <c r="CA309" s="84">
        <v>2379558</v>
      </c>
      <c r="CB309" s="84">
        <v>821</v>
      </c>
      <c r="CC309" s="84">
        <v>2043293</v>
      </c>
      <c r="CD309" s="84">
        <v>8756493</v>
      </c>
      <c r="CE309" s="84">
        <v>0</v>
      </c>
      <c r="CF309" s="84">
        <v>0</v>
      </c>
      <c r="CG309" s="84">
        <v>0</v>
      </c>
      <c r="CH309" s="84">
        <v>0</v>
      </c>
    </row>
    <row r="310" spans="1:86" x14ac:dyDescent="0.25">
      <c r="A310" s="84">
        <v>200612</v>
      </c>
      <c r="B310" s="84">
        <v>6160</v>
      </c>
      <c r="C310" s="85" t="s">
        <v>358</v>
      </c>
      <c r="D310" s="84">
        <v>1224420</v>
      </c>
      <c r="E310" s="84">
        <v>572340</v>
      </c>
      <c r="F310" s="84">
        <v>652080</v>
      </c>
      <c r="G310" s="84">
        <v>6692</v>
      </c>
      <c r="H310" s="84">
        <v>322254</v>
      </c>
      <c r="I310" s="84">
        <v>37788</v>
      </c>
      <c r="J310" s="84">
        <v>943238</v>
      </c>
      <c r="K310" s="84">
        <v>183958</v>
      </c>
      <c r="L310" s="84">
        <v>7307</v>
      </c>
      <c r="M310" s="84">
        <v>438187</v>
      </c>
      <c r="N310" s="84">
        <v>19960</v>
      </c>
      <c r="O310" s="84">
        <v>1577</v>
      </c>
      <c r="P310" s="84">
        <v>-17499</v>
      </c>
      <c r="Q310" s="84">
        <v>1519</v>
      </c>
      <c r="R310" s="84">
        <v>0</v>
      </c>
      <c r="S310" s="84">
        <v>693797</v>
      </c>
      <c r="T310" s="84">
        <v>176721</v>
      </c>
      <c r="U310" s="84">
        <v>517076</v>
      </c>
      <c r="V310" s="84">
        <v>679599</v>
      </c>
      <c r="W310" s="84">
        <v>0</v>
      </c>
      <c r="X310" s="84">
        <v>3056695</v>
      </c>
      <c r="Y310" s="84">
        <v>0</v>
      </c>
      <c r="Z310" s="84">
        <v>23764809</v>
      </c>
      <c r="AA310" s="84">
        <v>1363568</v>
      </c>
      <c r="AB310" s="84">
        <v>412491</v>
      </c>
      <c r="AC310" s="84">
        <v>437997</v>
      </c>
      <c r="AD310" s="84">
        <v>10000</v>
      </c>
      <c r="AE310" s="84">
        <v>11168</v>
      </c>
      <c r="AF310" s="84">
        <v>0</v>
      </c>
      <c r="AG310" s="84">
        <v>3397</v>
      </c>
      <c r="AH310" s="84">
        <v>98808</v>
      </c>
      <c r="AI310" s="84">
        <v>0</v>
      </c>
      <c r="AJ310" s="84">
        <v>98808</v>
      </c>
      <c r="AK310" s="84">
        <v>38262</v>
      </c>
      <c r="AL310" s="84">
        <v>0</v>
      </c>
      <c r="AM310" s="84">
        <v>0</v>
      </c>
      <c r="AN310" s="84">
        <v>0</v>
      </c>
      <c r="AO310" s="84">
        <v>165071</v>
      </c>
      <c r="AP310" s="84">
        <v>9842</v>
      </c>
      <c r="AQ310" s="84">
        <v>30051707</v>
      </c>
      <c r="AR310" s="84">
        <v>12569165</v>
      </c>
      <c r="AS310" s="84">
        <v>12360108</v>
      </c>
      <c r="AT310" s="84">
        <v>0</v>
      </c>
      <c r="AU310" s="84">
        <v>0</v>
      </c>
      <c r="AV310" s="84">
        <v>0</v>
      </c>
      <c r="AW310" s="84">
        <v>0</v>
      </c>
      <c r="AX310" s="84">
        <v>59182</v>
      </c>
      <c r="AY310" s="84">
        <v>0</v>
      </c>
      <c r="AZ310" s="84">
        <v>368294</v>
      </c>
      <c r="BA310" s="84">
        <v>1857</v>
      </c>
      <c r="BB310" s="84">
        <v>25358606</v>
      </c>
      <c r="BC310" s="84">
        <v>10400</v>
      </c>
      <c r="BD310" s="84">
        <v>34500</v>
      </c>
      <c r="BE310" s="84">
        <v>0</v>
      </c>
      <c r="BF310" s="84">
        <v>32837</v>
      </c>
      <c r="BG310" s="84">
        <v>0</v>
      </c>
      <c r="BH310" s="84">
        <v>77737</v>
      </c>
      <c r="BI310" s="84">
        <v>2121435</v>
      </c>
      <c r="BJ310" s="84">
        <v>114073</v>
      </c>
      <c r="BK310" s="84">
        <v>0</v>
      </c>
      <c r="BL310" s="84">
        <v>0</v>
      </c>
      <c r="BM310" s="84">
        <v>0</v>
      </c>
      <c r="BN310" s="84">
        <v>0</v>
      </c>
      <c r="BO310" s="84">
        <v>0</v>
      </c>
      <c r="BP310" s="84">
        <v>0</v>
      </c>
      <c r="BQ310" s="84">
        <v>0</v>
      </c>
      <c r="BR310" s="84">
        <v>126210</v>
      </c>
      <c r="BS310" s="84">
        <v>0</v>
      </c>
      <c r="BT310" s="84">
        <v>126210</v>
      </c>
      <c r="BU310" s="84">
        <v>0</v>
      </c>
      <c r="BV310" s="84">
        <v>0</v>
      </c>
      <c r="BW310" s="84">
        <v>2253646</v>
      </c>
      <c r="BX310" s="84">
        <v>2493929</v>
      </c>
      <c r="BY310" s="84">
        <v>30051707</v>
      </c>
      <c r="BZ310" s="84">
        <v>5978176</v>
      </c>
      <c r="CA310" s="84">
        <v>3312753</v>
      </c>
      <c r="CB310" s="84">
        <v>17121</v>
      </c>
      <c r="CC310" s="84">
        <v>3967200</v>
      </c>
      <c r="CD310" s="84">
        <v>13275250</v>
      </c>
      <c r="CE310" s="84">
        <v>0</v>
      </c>
      <c r="CF310" s="84">
        <v>0</v>
      </c>
      <c r="CG310" s="84">
        <v>0</v>
      </c>
      <c r="CH310" s="84">
        <v>0</v>
      </c>
    </row>
    <row r="311" spans="1:86" x14ac:dyDescent="0.25">
      <c r="A311" s="84">
        <v>200712</v>
      </c>
      <c r="B311" s="84">
        <v>6160</v>
      </c>
      <c r="C311" s="85" t="s">
        <v>358</v>
      </c>
      <c r="D311" s="84">
        <v>2295575</v>
      </c>
      <c r="E311" s="84">
        <v>1455012</v>
      </c>
      <c r="F311" s="84">
        <v>840563</v>
      </c>
      <c r="G311" s="84">
        <v>10251</v>
      </c>
      <c r="H311" s="84">
        <v>361393</v>
      </c>
      <c r="I311" s="84">
        <v>38337</v>
      </c>
      <c r="J311" s="84">
        <v>1173870</v>
      </c>
      <c r="K311" s="84">
        <v>-65279</v>
      </c>
      <c r="L311" s="84">
        <v>1606</v>
      </c>
      <c r="M311" s="84">
        <v>513866</v>
      </c>
      <c r="N311" s="84">
        <v>14210</v>
      </c>
      <c r="O311" s="84">
        <v>2098</v>
      </c>
      <c r="P311" s="84">
        <v>265581</v>
      </c>
      <c r="Q311" s="84">
        <v>1458</v>
      </c>
      <c r="R311" s="84">
        <v>0</v>
      </c>
      <c r="S311" s="84">
        <v>315900</v>
      </c>
      <c r="T311" s="84">
        <v>73665</v>
      </c>
      <c r="U311" s="84">
        <v>242235</v>
      </c>
      <c r="V311" s="84">
        <v>540858</v>
      </c>
      <c r="W311" s="84">
        <v>0</v>
      </c>
      <c r="X311" s="84">
        <v>5134791</v>
      </c>
      <c r="Y311" s="84">
        <v>0</v>
      </c>
      <c r="Z311" s="84">
        <v>32551150</v>
      </c>
      <c r="AA311" s="84">
        <v>2175782</v>
      </c>
      <c r="AB311" s="84">
        <v>423066</v>
      </c>
      <c r="AC311" s="84">
        <v>391677</v>
      </c>
      <c r="AD311" s="84">
        <v>0</v>
      </c>
      <c r="AE311" s="84">
        <v>27356</v>
      </c>
      <c r="AF311" s="84">
        <v>0</v>
      </c>
      <c r="AG311" s="84">
        <v>5494</v>
      </c>
      <c r="AH311" s="84">
        <v>165541</v>
      </c>
      <c r="AI311" s="84">
        <v>0</v>
      </c>
      <c r="AJ311" s="84">
        <v>165541</v>
      </c>
      <c r="AK311" s="84">
        <v>41699</v>
      </c>
      <c r="AL311" s="84">
        <v>106189</v>
      </c>
      <c r="AM311" s="84">
        <v>0</v>
      </c>
      <c r="AN311" s="84">
        <v>312</v>
      </c>
      <c r="AO311" s="84">
        <v>403728</v>
      </c>
      <c r="AP311" s="84">
        <v>15543</v>
      </c>
      <c r="AQ311" s="84">
        <v>41983186</v>
      </c>
      <c r="AR311" s="84">
        <v>11563629</v>
      </c>
      <c r="AS311" s="84">
        <v>17375742</v>
      </c>
      <c r="AT311" s="84">
        <v>0</v>
      </c>
      <c r="AU311" s="84">
        <v>0</v>
      </c>
      <c r="AV311" s="84">
        <v>7303655</v>
      </c>
      <c r="AW311" s="84">
        <v>0</v>
      </c>
      <c r="AX311" s="84">
        <v>0</v>
      </c>
      <c r="AY311" s="84">
        <v>0</v>
      </c>
      <c r="AZ311" s="84">
        <v>520480</v>
      </c>
      <c r="BA311" s="84">
        <v>1290</v>
      </c>
      <c r="BB311" s="84">
        <v>36764796</v>
      </c>
      <c r="BC311" s="84">
        <v>7800</v>
      </c>
      <c r="BD311" s="84">
        <v>19600</v>
      </c>
      <c r="BE311" s="84">
        <v>0</v>
      </c>
      <c r="BF311" s="84">
        <v>31751</v>
      </c>
      <c r="BG311" s="84">
        <v>0</v>
      </c>
      <c r="BH311" s="84">
        <v>59151</v>
      </c>
      <c r="BI311" s="84">
        <v>2526108</v>
      </c>
      <c r="BJ311" s="84">
        <v>125481</v>
      </c>
      <c r="BK311" s="84">
        <v>0</v>
      </c>
      <c r="BL311" s="84">
        <v>48278</v>
      </c>
      <c r="BM311" s="84">
        <v>48278</v>
      </c>
      <c r="BN311" s="84">
        <v>0</v>
      </c>
      <c r="BO311" s="84">
        <v>0</v>
      </c>
      <c r="BP311" s="84">
        <v>0</v>
      </c>
      <c r="BQ311" s="84">
        <v>0</v>
      </c>
      <c r="BR311" s="84">
        <v>129597</v>
      </c>
      <c r="BS311" s="84">
        <v>0</v>
      </c>
      <c r="BT311" s="84">
        <v>129597</v>
      </c>
      <c r="BU311" s="84">
        <v>0</v>
      </c>
      <c r="BV311" s="84">
        <v>0</v>
      </c>
      <c r="BW311" s="84">
        <v>2329775</v>
      </c>
      <c r="BX311" s="84">
        <v>2633131</v>
      </c>
      <c r="BY311" s="84">
        <v>41983186</v>
      </c>
      <c r="BZ311" s="84">
        <v>6361760</v>
      </c>
      <c r="CA311" s="84">
        <v>1794011</v>
      </c>
      <c r="CB311" s="84">
        <v>1601</v>
      </c>
      <c r="CC311" s="84">
        <v>3738099</v>
      </c>
      <c r="CD311" s="84">
        <v>11895471</v>
      </c>
      <c r="CE311" s="84">
        <v>0</v>
      </c>
      <c r="CF311" s="84">
        <v>0</v>
      </c>
      <c r="CG311" s="84">
        <v>0</v>
      </c>
      <c r="CH311" s="84">
        <v>0</v>
      </c>
    </row>
    <row r="312" spans="1:86" x14ac:dyDescent="0.25">
      <c r="A312" s="84">
        <v>200812</v>
      </c>
      <c r="B312" s="84">
        <v>6160</v>
      </c>
      <c r="C312" s="85" t="s">
        <v>358</v>
      </c>
      <c r="D312" s="84">
        <v>834016</v>
      </c>
      <c r="E312" s="84">
        <v>647650</v>
      </c>
      <c r="F312" s="84">
        <v>186366</v>
      </c>
      <c r="G312" s="84">
        <v>7</v>
      </c>
      <c r="H312" s="84">
        <v>78213</v>
      </c>
      <c r="I312" s="84">
        <v>6061</v>
      </c>
      <c r="J312" s="84">
        <v>258525</v>
      </c>
      <c r="K312" s="84">
        <v>-111697</v>
      </c>
      <c r="L312" s="84">
        <v>8287</v>
      </c>
      <c r="M312" s="84">
        <v>151826</v>
      </c>
      <c r="N312" s="84">
        <v>1161</v>
      </c>
      <c r="O312" s="84">
        <v>3</v>
      </c>
      <c r="P312" s="84">
        <v>3503472</v>
      </c>
      <c r="Q312" s="84">
        <v>473</v>
      </c>
      <c r="R312" s="84">
        <v>0</v>
      </c>
      <c r="S312" s="84">
        <v>-3500874</v>
      </c>
      <c r="T312" s="84">
        <v>0</v>
      </c>
      <c r="U312" s="84">
        <v>-3500874</v>
      </c>
      <c r="V312" s="84">
        <v>3634618</v>
      </c>
      <c r="W312" s="84">
        <v>0</v>
      </c>
      <c r="X312" s="84">
        <v>312288</v>
      </c>
      <c r="Y312" s="84">
        <v>0</v>
      </c>
      <c r="Z312" s="84">
        <v>20456598</v>
      </c>
      <c r="AA312" s="84">
        <v>3930457</v>
      </c>
      <c r="AB312" s="84">
        <v>73968</v>
      </c>
      <c r="AC312" s="84">
        <v>280408</v>
      </c>
      <c r="AD312" s="84">
        <v>0</v>
      </c>
      <c r="AE312" s="84">
        <v>27146</v>
      </c>
      <c r="AF312" s="84">
        <v>0</v>
      </c>
      <c r="AG312" s="84">
        <v>566</v>
      </c>
      <c r="AH312" s="84">
        <v>143923</v>
      </c>
      <c r="AI312" s="84">
        <v>30549</v>
      </c>
      <c r="AJ312" s="84">
        <v>113374</v>
      </c>
      <c r="AK312" s="84">
        <v>4370</v>
      </c>
      <c r="AL312" s="84">
        <v>2850</v>
      </c>
      <c r="AM312" s="84">
        <v>0</v>
      </c>
      <c r="AN312" s="84">
        <v>131565</v>
      </c>
      <c r="AO312" s="84">
        <v>359081</v>
      </c>
      <c r="AP312" s="84">
        <v>7732</v>
      </c>
      <c r="AQ312" s="84">
        <v>29365570</v>
      </c>
      <c r="AR312" s="84">
        <v>24586391</v>
      </c>
      <c r="AS312" s="84">
        <v>2165131</v>
      </c>
      <c r="AT312" s="84">
        <v>0</v>
      </c>
      <c r="AU312" s="84">
        <v>0</v>
      </c>
      <c r="AV312" s="84">
        <v>2045</v>
      </c>
      <c r="AW312" s="84">
        <v>0</v>
      </c>
      <c r="AX312" s="84">
        <v>0</v>
      </c>
      <c r="AY312" s="84">
        <v>0</v>
      </c>
      <c r="AZ312" s="84">
        <v>649537</v>
      </c>
      <c r="BA312" s="84">
        <v>2119</v>
      </c>
      <c r="BB312" s="84">
        <v>27405223</v>
      </c>
      <c r="BC312" s="84">
        <v>12983</v>
      </c>
      <c r="BD312" s="84">
        <v>0</v>
      </c>
      <c r="BE312" s="84">
        <v>0</v>
      </c>
      <c r="BF312" s="84">
        <v>917230</v>
      </c>
      <c r="BG312" s="84">
        <v>58000</v>
      </c>
      <c r="BH312" s="84">
        <v>988213</v>
      </c>
      <c r="BI312" s="84">
        <v>2000000</v>
      </c>
      <c r="BJ312" s="84">
        <v>240000</v>
      </c>
      <c r="BK312" s="84">
        <v>0</v>
      </c>
      <c r="BL312" s="84">
        <v>0</v>
      </c>
      <c r="BM312" s="84">
        <v>0</v>
      </c>
      <c r="BN312" s="84">
        <v>0</v>
      </c>
      <c r="BO312" s="84">
        <v>0</v>
      </c>
      <c r="BP312" s="84">
        <v>0</v>
      </c>
      <c r="BQ312" s="84">
        <v>0</v>
      </c>
      <c r="BR312" s="84">
        <v>364</v>
      </c>
      <c r="BS312" s="84">
        <v>364</v>
      </c>
      <c r="BT312" s="84">
        <v>0</v>
      </c>
      <c r="BU312" s="84">
        <v>0</v>
      </c>
      <c r="BV312" s="84">
        <v>0</v>
      </c>
      <c r="BW312" s="84">
        <v>-1268230</v>
      </c>
      <c r="BX312" s="84">
        <v>-1027866</v>
      </c>
      <c r="BY312" s="84">
        <v>29365570</v>
      </c>
      <c r="BZ312" s="84">
        <v>925780</v>
      </c>
      <c r="CA312" s="84">
        <v>710481</v>
      </c>
      <c r="CB312" s="84">
        <v>1</v>
      </c>
      <c r="CC312" s="84">
        <v>2533051</v>
      </c>
      <c r="CD312" s="84">
        <v>4169313</v>
      </c>
      <c r="CE312" s="84">
        <v>0</v>
      </c>
      <c r="CF312" s="84">
        <v>0</v>
      </c>
      <c r="CG312" s="84">
        <v>0</v>
      </c>
      <c r="CH312" s="84">
        <v>0</v>
      </c>
    </row>
    <row r="313" spans="1:86" x14ac:dyDescent="0.25">
      <c r="A313" s="84">
        <v>200912</v>
      </c>
      <c r="B313" s="84">
        <v>6160</v>
      </c>
      <c r="C313" s="85" t="s">
        <v>358</v>
      </c>
      <c r="D313" s="84">
        <v>1380533</v>
      </c>
      <c r="E313" s="84">
        <v>710275</v>
      </c>
      <c r="F313" s="84">
        <v>670258</v>
      </c>
      <c r="G313" s="84">
        <v>2131</v>
      </c>
      <c r="H313" s="84">
        <v>53366</v>
      </c>
      <c r="I313" s="84">
        <v>6144</v>
      </c>
      <c r="J313" s="84">
        <v>719611</v>
      </c>
      <c r="K313" s="84">
        <v>48310</v>
      </c>
      <c r="L313" s="84">
        <v>24981</v>
      </c>
      <c r="M313" s="84">
        <v>295260</v>
      </c>
      <c r="N313" s="84">
        <v>6463</v>
      </c>
      <c r="O313" s="84">
        <v>303102</v>
      </c>
      <c r="P313" s="84">
        <v>4029028</v>
      </c>
      <c r="Q313" s="84">
        <v>-2168</v>
      </c>
      <c r="R313" s="84">
        <v>0</v>
      </c>
      <c r="S313" s="84">
        <v>-3843119</v>
      </c>
      <c r="T313" s="84">
        <v>-174</v>
      </c>
      <c r="U313" s="84">
        <v>-3842945</v>
      </c>
      <c r="V313" s="84">
        <v>535248</v>
      </c>
      <c r="W313" s="84">
        <v>0</v>
      </c>
      <c r="X313" s="84">
        <v>149233</v>
      </c>
      <c r="Y313" s="84">
        <v>0</v>
      </c>
      <c r="Z313" s="84">
        <v>12909561</v>
      </c>
      <c r="AA313" s="84">
        <v>1670225</v>
      </c>
      <c r="AB313" s="84">
        <v>62237</v>
      </c>
      <c r="AC313" s="84">
        <v>262100</v>
      </c>
      <c r="AD313" s="84">
        <v>0</v>
      </c>
      <c r="AE313" s="84">
        <v>253458</v>
      </c>
      <c r="AF313" s="84">
        <v>0</v>
      </c>
      <c r="AG313" s="84">
        <v>231</v>
      </c>
      <c r="AH313" s="84">
        <v>133725</v>
      </c>
      <c r="AI313" s="84">
        <v>25750</v>
      </c>
      <c r="AJ313" s="84">
        <v>107975</v>
      </c>
      <c r="AK313" s="84">
        <v>1817</v>
      </c>
      <c r="AL313" s="84">
        <v>328</v>
      </c>
      <c r="AM313" s="84">
        <v>20</v>
      </c>
      <c r="AN313" s="84">
        <v>44542</v>
      </c>
      <c r="AO313" s="84">
        <v>75761</v>
      </c>
      <c r="AP313" s="84">
        <v>7228</v>
      </c>
      <c r="AQ313" s="84">
        <v>16105714</v>
      </c>
      <c r="AR313" s="84">
        <v>249075</v>
      </c>
      <c r="AS313" s="84">
        <v>11937357</v>
      </c>
      <c r="AT313" s="84">
        <v>0</v>
      </c>
      <c r="AU313" s="84">
        <v>0</v>
      </c>
      <c r="AV313" s="84">
        <v>2045</v>
      </c>
      <c r="AW313" s="84">
        <v>0</v>
      </c>
      <c r="AX313" s="84">
        <v>0</v>
      </c>
      <c r="AY313" s="84">
        <v>0</v>
      </c>
      <c r="AZ313" s="84">
        <v>124353</v>
      </c>
      <c r="BA313" s="84">
        <v>346</v>
      </c>
      <c r="BB313" s="84">
        <v>12313176</v>
      </c>
      <c r="BC313" s="84">
        <v>17329</v>
      </c>
      <c r="BD313" s="84">
        <v>0</v>
      </c>
      <c r="BE313" s="84">
        <v>0</v>
      </c>
      <c r="BF313" s="84">
        <v>288020</v>
      </c>
      <c r="BG313" s="84">
        <v>358000</v>
      </c>
      <c r="BH313" s="84">
        <v>663349</v>
      </c>
      <c r="BI313" s="84">
        <v>1000000</v>
      </c>
      <c r="BJ313" s="84">
        <v>600000</v>
      </c>
      <c r="BK313" s="84">
        <v>0</v>
      </c>
      <c r="BL313" s="84">
        <v>0</v>
      </c>
      <c r="BM313" s="84">
        <v>0</v>
      </c>
      <c r="BN313" s="84">
        <v>0</v>
      </c>
      <c r="BO313" s="84">
        <v>0</v>
      </c>
      <c r="BP313" s="84">
        <v>0</v>
      </c>
      <c r="BQ313" s="84">
        <v>0</v>
      </c>
      <c r="BR313" s="84">
        <v>0</v>
      </c>
      <c r="BS313" s="84">
        <v>0</v>
      </c>
      <c r="BT313" s="84">
        <v>0</v>
      </c>
      <c r="BU313" s="84">
        <v>0</v>
      </c>
      <c r="BV313" s="84">
        <v>0</v>
      </c>
      <c r="BW313" s="84">
        <v>1529189</v>
      </c>
      <c r="BX313" s="84">
        <v>2129189</v>
      </c>
      <c r="BY313" s="84">
        <v>16105714</v>
      </c>
      <c r="BZ313" s="84">
        <v>606726</v>
      </c>
      <c r="CA313" s="84">
        <v>735266</v>
      </c>
      <c r="CB313" s="84">
        <v>1</v>
      </c>
      <c r="CC313" s="84">
        <v>411090</v>
      </c>
      <c r="CD313" s="84">
        <v>1753083</v>
      </c>
      <c r="CE313" s="84">
        <v>0</v>
      </c>
      <c r="CF313" s="84">
        <v>0</v>
      </c>
      <c r="CG313" s="84">
        <v>0</v>
      </c>
      <c r="CH313" s="84">
        <v>0</v>
      </c>
    </row>
    <row r="314" spans="1:86" x14ac:dyDescent="0.25">
      <c r="A314" s="84">
        <v>201012</v>
      </c>
      <c r="B314" s="84">
        <v>6160</v>
      </c>
      <c r="C314" s="85" t="s">
        <v>358</v>
      </c>
      <c r="D314" s="84">
        <v>637885</v>
      </c>
      <c r="E314" s="84">
        <v>277298</v>
      </c>
      <c r="F314" s="84">
        <v>360587</v>
      </c>
      <c r="G314" s="84">
        <v>1362</v>
      </c>
      <c r="H314" s="84">
        <v>29845</v>
      </c>
      <c r="I314" s="84">
        <v>18382</v>
      </c>
      <c r="J314" s="84">
        <v>373412</v>
      </c>
      <c r="K314" s="84">
        <v>-29992</v>
      </c>
      <c r="L314" s="84">
        <v>195233</v>
      </c>
      <c r="M314" s="84">
        <v>247805</v>
      </c>
      <c r="N314" s="84">
        <v>12821</v>
      </c>
      <c r="O314" s="84">
        <v>8587</v>
      </c>
      <c r="P314" s="84">
        <v>2664240</v>
      </c>
      <c r="Q314" s="84">
        <v>161392</v>
      </c>
      <c r="R314" s="84">
        <v>0</v>
      </c>
      <c r="S314" s="84">
        <v>-2233408</v>
      </c>
      <c r="T314" s="84">
        <v>-1718</v>
      </c>
      <c r="U314" s="84">
        <v>-2231690</v>
      </c>
      <c r="V314" s="84">
        <v>171320</v>
      </c>
      <c r="W314" s="84">
        <v>0</v>
      </c>
      <c r="X314" s="84">
        <v>109476</v>
      </c>
      <c r="Y314" s="84">
        <v>0</v>
      </c>
      <c r="Z314" s="84">
        <v>7026987</v>
      </c>
      <c r="AA314" s="84">
        <v>636</v>
      </c>
      <c r="AB314" s="84">
        <v>62324</v>
      </c>
      <c r="AC314" s="84">
        <v>205775</v>
      </c>
      <c r="AD314" s="84">
        <v>0</v>
      </c>
      <c r="AE314" s="84">
        <v>776373</v>
      </c>
      <c r="AF314" s="84">
        <v>0</v>
      </c>
      <c r="AG314" s="84">
        <v>0</v>
      </c>
      <c r="AH314" s="84">
        <v>1326</v>
      </c>
      <c r="AI314" s="84">
        <v>1326</v>
      </c>
      <c r="AJ314" s="84">
        <v>0</v>
      </c>
      <c r="AK314" s="84">
        <v>938</v>
      </c>
      <c r="AL314" s="84">
        <v>338</v>
      </c>
      <c r="AM314" s="84">
        <v>0</v>
      </c>
      <c r="AN314" s="84">
        <v>49311</v>
      </c>
      <c r="AO314" s="84">
        <v>191778</v>
      </c>
      <c r="AP314" s="84">
        <v>6390</v>
      </c>
      <c r="AQ314" s="84">
        <v>8602972</v>
      </c>
      <c r="AR314" s="84">
        <v>84541</v>
      </c>
      <c r="AS314" s="84">
        <v>4219659</v>
      </c>
      <c r="AT314" s="84">
        <v>0</v>
      </c>
      <c r="AU314" s="84">
        <v>0</v>
      </c>
      <c r="AV314" s="84">
        <v>2045</v>
      </c>
      <c r="AW314" s="84">
        <v>0</v>
      </c>
      <c r="AX314" s="84">
        <v>0</v>
      </c>
      <c r="AY314" s="84">
        <v>0</v>
      </c>
      <c r="AZ314" s="84">
        <v>241880</v>
      </c>
      <c r="BA314" s="84">
        <v>305</v>
      </c>
      <c r="BB314" s="84">
        <v>4548430</v>
      </c>
      <c r="BC314" s="84">
        <v>5879</v>
      </c>
      <c r="BD314" s="84">
        <v>0</v>
      </c>
      <c r="BE314" s="84">
        <v>0</v>
      </c>
      <c r="BF314" s="84">
        <v>288027</v>
      </c>
      <c r="BG314" s="84">
        <v>163140</v>
      </c>
      <c r="BH314" s="84">
        <v>457046</v>
      </c>
      <c r="BI314" s="84">
        <v>1000000</v>
      </c>
      <c r="BJ314" s="84">
        <v>735000</v>
      </c>
      <c r="BK314" s="84">
        <v>0</v>
      </c>
      <c r="BL314" s="84">
        <v>0</v>
      </c>
      <c r="BM314" s="84">
        <v>0</v>
      </c>
      <c r="BN314" s="84">
        <v>0</v>
      </c>
      <c r="BO314" s="84">
        <v>0</v>
      </c>
      <c r="BP314" s="84">
        <v>0</v>
      </c>
      <c r="BQ314" s="84">
        <v>0</v>
      </c>
      <c r="BR314" s="84">
        <v>156170</v>
      </c>
      <c r="BS314" s="84">
        <v>156170</v>
      </c>
      <c r="BT314" s="84">
        <v>0</v>
      </c>
      <c r="BU314" s="84">
        <v>0</v>
      </c>
      <c r="BV314" s="84">
        <v>0</v>
      </c>
      <c r="BW314" s="84">
        <v>1706326</v>
      </c>
      <c r="BX314" s="84">
        <v>2597496</v>
      </c>
      <c r="BY314" s="84">
        <v>8602972</v>
      </c>
      <c r="BZ314" s="84">
        <v>97005</v>
      </c>
      <c r="CA314" s="84">
        <v>618432</v>
      </c>
      <c r="CB314" s="84">
        <v>0</v>
      </c>
      <c r="CC314" s="84">
        <v>44259</v>
      </c>
      <c r="CD314" s="84">
        <v>759696</v>
      </c>
      <c r="CE314" s="84">
        <v>0</v>
      </c>
      <c r="CF314" s="84">
        <v>0</v>
      </c>
      <c r="CG314" s="84">
        <v>0</v>
      </c>
      <c r="CH314" s="84">
        <v>0</v>
      </c>
    </row>
    <row r="315" spans="1:86" x14ac:dyDescent="0.25">
      <c r="A315" s="84">
        <v>201112</v>
      </c>
      <c r="B315" s="84">
        <v>6160</v>
      </c>
      <c r="C315" s="85" t="s">
        <v>358</v>
      </c>
      <c r="D315" s="84">
        <v>151279</v>
      </c>
      <c r="E315" s="84">
        <v>91066</v>
      </c>
      <c r="F315" s="84">
        <v>60213</v>
      </c>
      <c r="G315" s="84">
        <v>3</v>
      </c>
      <c r="H315" s="84">
        <v>8274</v>
      </c>
      <c r="I315" s="84">
        <v>17828</v>
      </c>
      <c r="J315" s="84">
        <v>50662</v>
      </c>
      <c r="K315" s="84">
        <v>22356</v>
      </c>
      <c r="L315" s="84">
        <v>33703</v>
      </c>
      <c r="M315" s="84">
        <v>106579</v>
      </c>
      <c r="N315" s="84">
        <v>1127</v>
      </c>
      <c r="O315" s="84">
        <v>10112</v>
      </c>
      <c r="P315" s="84">
        <v>268712</v>
      </c>
      <c r="Q315" s="84">
        <v>0</v>
      </c>
      <c r="R315" s="84">
        <v>0</v>
      </c>
      <c r="S315" s="84">
        <v>-279809</v>
      </c>
      <c r="T315" s="84">
        <v>0</v>
      </c>
      <c r="U315" s="84">
        <v>-279809</v>
      </c>
      <c r="V315" s="84">
        <v>151360</v>
      </c>
      <c r="W315" s="84">
        <v>0</v>
      </c>
      <c r="X315" s="84">
        <v>43414</v>
      </c>
      <c r="Y315" s="84">
        <v>0</v>
      </c>
      <c r="Z315" s="84">
        <v>1196649</v>
      </c>
      <c r="AA315" s="84">
        <v>0</v>
      </c>
      <c r="AB315" s="84">
        <v>0</v>
      </c>
      <c r="AC315" s="84">
        <v>638</v>
      </c>
      <c r="AD315" s="84">
        <v>0</v>
      </c>
      <c r="AE315" s="84">
        <v>0</v>
      </c>
      <c r="AF315" s="84">
        <v>0</v>
      </c>
      <c r="AG315" s="84">
        <v>0</v>
      </c>
      <c r="AH315" s="84">
        <v>0</v>
      </c>
      <c r="AI315" s="84">
        <v>0</v>
      </c>
      <c r="AJ315" s="84">
        <v>0</v>
      </c>
      <c r="AK315" s="84">
        <v>2070</v>
      </c>
      <c r="AL315" s="84">
        <v>0</v>
      </c>
      <c r="AM315" s="84">
        <v>0</v>
      </c>
      <c r="AN315" s="84">
        <v>0</v>
      </c>
      <c r="AO315" s="84">
        <v>1421682</v>
      </c>
      <c r="AP315" s="84">
        <v>1746</v>
      </c>
      <c r="AQ315" s="84">
        <v>2817559</v>
      </c>
      <c r="AR315" s="84">
        <v>0</v>
      </c>
      <c r="AS315" s="84">
        <v>1062945</v>
      </c>
      <c r="AT315" s="84">
        <v>0</v>
      </c>
      <c r="AU315" s="84">
        <v>0</v>
      </c>
      <c r="AV315" s="84">
        <v>0</v>
      </c>
      <c r="AW315" s="84">
        <v>0</v>
      </c>
      <c r="AX315" s="84">
        <v>0</v>
      </c>
      <c r="AY315" s="84">
        <v>0</v>
      </c>
      <c r="AZ315" s="84">
        <v>18919</v>
      </c>
      <c r="BA315" s="84">
        <v>142</v>
      </c>
      <c r="BB315" s="84">
        <v>1082006</v>
      </c>
      <c r="BC315" s="84">
        <v>21340</v>
      </c>
      <c r="BD315" s="84">
        <v>0</v>
      </c>
      <c r="BE315" s="84">
        <v>0</v>
      </c>
      <c r="BF315" s="84">
        <v>42058</v>
      </c>
      <c r="BG315" s="84">
        <v>505</v>
      </c>
      <c r="BH315" s="84">
        <v>63903</v>
      </c>
      <c r="BI315" s="84">
        <v>0</v>
      </c>
      <c r="BJ315" s="84">
        <v>184000</v>
      </c>
      <c r="BK315" s="84">
        <v>0</v>
      </c>
      <c r="BL315" s="84">
        <v>0</v>
      </c>
      <c r="BM315" s="84">
        <v>0</v>
      </c>
      <c r="BN315" s="84">
        <v>0</v>
      </c>
      <c r="BO315" s="84">
        <v>0</v>
      </c>
      <c r="BP315" s="84">
        <v>0</v>
      </c>
      <c r="BQ315" s="84">
        <v>0</v>
      </c>
      <c r="BR315" s="84">
        <v>1656000</v>
      </c>
      <c r="BS315" s="84">
        <v>0</v>
      </c>
      <c r="BT315" s="84">
        <v>0</v>
      </c>
      <c r="BU315" s="84">
        <v>0</v>
      </c>
      <c r="BV315" s="84">
        <v>1656000</v>
      </c>
      <c r="BW315" s="84">
        <v>-168350</v>
      </c>
      <c r="BX315" s="84">
        <v>1671650</v>
      </c>
      <c r="BY315" s="84">
        <v>2817559</v>
      </c>
      <c r="BZ315" s="84">
        <v>82171</v>
      </c>
      <c r="CA315" s="84">
        <v>175089</v>
      </c>
      <c r="CB315" s="84">
        <v>0</v>
      </c>
      <c r="CC315" s="84">
        <v>60381</v>
      </c>
      <c r="CD315" s="84">
        <v>317641</v>
      </c>
      <c r="CE315" s="84">
        <v>0</v>
      </c>
      <c r="CF315" s="84">
        <v>0</v>
      </c>
      <c r="CG315" s="84">
        <v>5889</v>
      </c>
      <c r="CH315" s="84">
        <v>5889</v>
      </c>
    </row>
    <row r="316" spans="1:86" x14ac:dyDescent="0.25">
      <c r="A316" s="84">
        <v>201212</v>
      </c>
      <c r="B316" s="84">
        <v>6160</v>
      </c>
      <c r="C316" s="85" t="s">
        <v>358</v>
      </c>
      <c r="D316" s="84">
        <v>83822</v>
      </c>
      <c r="E316" s="84">
        <v>11671</v>
      </c>
      <c r="F316" s="84">
        <v>72151</v>
      </c>
      <c r="G316" s="84">
        <v>0</v>
      </c>
      <c r="H316" s="84">
        <v>7932</v>
      </c>
      <c r="I316" s="84">
        <v>9093</v>
      </c>
      <c r="J316" s="84">
        <v>70990</v>
      </c>
      <c r="K316" s="84">
        <v>1050</v>
      </c>
      <c r="L316" s="84">
        <v>22949</v>
      </c>
      <c r="M316" s="84">
        <v>104333</v>
      </c>
      <c r="N316" s="84">
        <v>1327</v>
      </c>
      <c r="O316" s="84">
        <v>1550</v>
      </c>
      <c r="P316" s="84">
        <v>-99685</v>
      </c>
      <c r="Q316" s="84">
        <v>0</v>
      </c>
      <c r="R316" s="84">
        <v>0</v>
      </c>
      <c r="S316" s="84">
        <v>87461</v>
      </c>
      <c r="T316" s="84">
        <v>-6932</v>
      </c>
      <c r="U316" s="84">
        <v>94393</v>
      </c>
      <c r="V316" s="84">
        <v>144768</v>
      </c>
      <c r="W316" s="84">
        <v>0</v>
      </c>
      <c r="X316" s="84">
        <v>41683</v>
      </c>
      <c r="Y316" s="84">
        <v>0</v>
      </c>
      <c r="Z316" s="84">
        <v>946700</v>
      </c>
      <c r="AA316" s="84">
        <v>0</v>
      </c>
      <c r="AB316" s="84">
        <v>0</v>
      </c>
      <c r="AC316" s="84">
        <v>97</v>
      </c>
      <c r="AD316" s="84">
        <v>0</v>
      </c>
      <c r="AE316" s="84">
        <v>0</v>
      </c>
      <c r="AF316" s="84">
        <v>0</v>
      </c>
      <c r="AG316" s="84">
        <v>0</v>
      </c>
      <c r="AH316" s="84">
        <v>0</v>
      </c>
      <c r="AI316" s="84">
        <v>0</v>
      </c>
      <c r="AJ316" s="84">
        <v>0</v>
      </c>
      <c r="AK316" s="84">
        <v>493</v>
      </c>
      <c r="AL316" s="84">
        <v>0</v>
      </c>
      <c r="AM316" s="84">
        <v>0</v>
      </c>
      <c r="AN316" s="84">
        <v>0</v>
      </c>
      <c r="AO316" s="84">
        <v>1430748</v>
      </c>
      <c r="AP316" s="84">
        <v>696</v>
      </c>
      <c r="AQ316" s="84">
        <v>2565185</v>
      </c>
      <c r="AR316" s="84">
        <v>0</v>
      </c>
      <c r="AS316" s="84">
        <v>1886470</v>
      </c>
      <c r="AT316" s="84">
        <v>0</v>
      </c>
      <c r="AU316" s="84">
        <v>0</v>
      </c>
      <c r="AV316" s="84">
        <v>0</v>
      </c>
      <c r="AW316" s="84">
        <v>0</v>
      </c>
      <c r="AX316" s="84">
        <v>0</v>
      </c>
      <c r="AY316" s="84">
        <v>0</v>
      </c>
      <c r="AZ316" s="84">
        <v>50936</v>
      </c>
      <c r="BA316" s="84">
        <v>163</v>
      </c>
      <c r="BB316" s="84">
        <v>1937569</v>
      </c>
      <c r="BC316" s="84">
        <v>30718</v>
      </c>
      <c r="BD316" s="84">
        <v>0</v>
      </c>
      <c r="BE316" s="84">
        <v>0</v>
      </c>
      <c r="BF316" s="84">
        <v>47727</v>
      </c>
      <c r="BG316" s="84">
        <v>30</v>
      </c>
      <c r="BH316" s="84">
        <v>78475</v>
      </c>
      <c r="BI316" s="84">
        <v>0</v>
      </c>
      <c r="BJ316" s="84">
        <v>100000</v>
      </c>
      <c r="BK316" s="84">
        <v>0</v>
      </c>
      <c r="BL316" s="84">
        <v>0</v>
      </c>
      <c r="BM316" s="84">
        <v>0</v>
      </c>
      <c r="BN316" s="84">
        <v>0</v>
      </c>
      <c r="BO316" s="84">
        <v>0</v>
      </c>
      <c r="BP316" s="84">
        <v>0</v>
      </c>
      <c r="BQ316" s="84">
        <v>0</v>
      </c>
      <c r="BR316" s="84">
        <v>523100</v>
      </c>
      <c r="BS316" s="84">
        <v>0</v>
      </c>
      <c r="BT316" s="84">
        <v>0</v>
      </c>
      <c r="BU316" s="84">
        <v>0</v>
      </c>
      <c r="BV316" s="84">
        <v>523100</v>
      </c>
      <c r="BW316" s="84">
        <v>-73959</v>
      </c>
      <c r="BX316" s="84">
        <v>549141</v>
      </c>
      <c r="BY316" s="84">
        <v>2565185</v>
      </c>
      <c r="BZ316" s="84">
        <v>22271</v>
      </c>
      <c r="CA316" s="84">
        <v>91413</v>
      </c>
      <c r="CB316" s="84">
        <v>0</v>
      </c>
      <c r="CC316" s="84">
        <v>129852</v>
      </c>
      <c r="CD316" s="84">
        <v>243536</v>
      </c>
      <c r="CE316" s="84">
        <v>0</v>
      </c>
      <c r="CF316" s="84">
        <v>0</v>
      </c>
      <c r="CG316" s="84">
        <v>701</v>
      </c>
      <c r="CH316" s="84">
        <v>701</v>
      </c>
    </row>
    <row r="317" spans="1:86" x14ac:dyDescent="0.25">
      <c r="A317" s="84">
        <v>201312</v>
      </c>
      <c r="B317" s="84">
        <v>6160</v>
      </c>
      <c r="C317" s="85" t="s">
        <v>358</v>
      </c>
      <c r="D317" s="84">
        <v>58321</v>
      </c>
      <c r="E317" s="84">
        <v>706</v>
      </c>
      <c r="F317" s="84">
        <v>57615</v>
      </c>
      <c r="G317" s="84">
        <v>0</v>
      </c>
      <c r="H317" s="84">
        <v>4515</v>
      </c>
      <c r="I317" s="84">
        <v>6222</v>
      </c>
      <c r="J317" s="84">
        <v>55908</v>
      </c>
      <c r="K317" s="84">
        <v>359</v>
      </c>
      <c r="L317" s="84">
        <v>5567</v>
      </c>
      <c r="M317" s="84">
        <v>53841</v>
      </c>
      <c r="N317" s="84">
        <v>98</v>
      </c>
      <c r="O317" s="84">
        <v>11340</v>
      </c>
      <c r="P317" s="84">
        <v>1182</v>
      </c>
      <c r="Q317" s="84">
        <v>0</v>
      </c>
      <c r="R317" s="84">
        <v>0</v>
      </c>
      <c r="S317" s="84">
        <v>-4627</v>
      </c>
      <c r="T317" s="84">
        <v>0</v>
      </c>
      <c r="U317" s="84">
        <v>-4627</v>
      </c>
      <c r="V317" s="84">
        <v>290104</v>
      </c>
      <c r="W317" s="84">
        <v>0</v>
      </c>
      <c r="X317" s="84">
        <v>329273</v>
      </c>
      <c r="Y317" s="84">
        <v>0</v>
      </c>
      <c r="Z317" s="84">
        <v>625685</v>
      </c>
      <c r="AA317" s="84">
        <v>0</v>
      </c>
      <c r="AB317" s="84">
        <v>0</v>
      </c>
      <c r="AC317" s="84">
        <v>98</v>
      </c>
      <c r="AD317" s="84">
        <v>0</v>
      </c>
      <c r="AE317" s="84">
        <v>0</v>
      </c>
      <c r="AF317" s="84">
        <v>0</v>
      </c>
      <c r="AG317" s="84">
        <v>0</v>
      </c>
      <c r="AH317" s="84">
        <v>0</v>
      </c>
      <c r="AI317" s="84">
        <v>0</v>
      </c>
      <c r="AJ317" s="84">
        <v>0</v>
      </c>
      <c r="AK317" s="84">
        <v>0</v>
      </c>
      <c r="AL317" s="84">
        <v>0</v>
      </c>
      <c r="AM317" s="84">
        <v>0</v>
      </c>
      <c r="AN317" s="84">
        <v>0</v>
      </c>
      <c r="AO317" s="84">
        <v>660091</v>
      </c>
      <c r="AP317" s="84">
        <v>0</v>
      </c>
      <c r="AQ317" s="84">
        <v>1905251</v>
      </c>
      <c r="AR317" s="84">
        <v>35</v>
      </c>
      <c r="AS317" s="84">
        <v>790285</v>
      </c>
      <c r="AT317" s="84">
        <v>0</v>
      </c>
      <c r="AU317" s="84">
        <v>0</v>
      </c>
      <c r="AV317" s="84">
        <v>0</v>
      </c>
      <c r="AW317" s="84">
        <v>0</v>
      </c>
      <c r="AX317" s="84">
        <v>0</v>
      </c>
      <c r="AY317" s="84">
        <v>0</v>
      </c>
      <c r="AZ317" s="84">
        <v>799280</v>
      </c>
      <c r="BA317" s="84">
        <v>72</v>
      </c>
      <c r="BB317" s="84">
        <v>1589672</v>
      </c>
      <c r="BC317" s="84">
        <v>0</v>
      </c>
      <c r="BD317" s="84">
        <v>0</v>
      </c>
      <c r="BE317" s="84">
        <v>0</v>
      </c>
      <c r="BF317" s="84">
        <v>40065</v>
      </c>
      <c r="BG317" s="84">
        <v>0</v>
      </c>
      <c r="BH317" s="84">
        <v>40065</v>
      </c>
      <c r="BI317" s="84">
        <v>0</v>
      </c>
      <c r="BJ317" s="84">
        <v>100000</v>
      </c>
      <c r="BK317" s="84">
        <v>0</v>
      </c>
      <c r="BL317" s="84">
        <v>0</v>
      </c>
      <c r="BM317" s="84">
        <v>0</v>
      </c>
      <c r="BN317" s="84">
        <v>0</v>
      </c>
      <c r="BO317" s="84">
        <v>0</v>
      </c>
      <c r="BP317" s="84">
        <v>0</v>
      </c>
      <c r="BQ317" s="84">
        <v>0</v>
      </c>
      <c r="BR317" s="84">
        <v>254100</v>
      </c>
      <c r="BS317" s="84">
        <v>0</v>
      </c>
      <c r="BT317" s="84">
        <v>0</v>
      </c>
      <c r="BU317" s="84">
        <v>0</v>
      </c>
      <c r="BV317" s="84">
        <v>254100</v>
      </c>
      <c r="BW317" s="84">
        <v>-78586</v>
      </c>
      <c r="BX317" s="84">
        <v>275514</v>
      </c>
      <c r="BY317" s="84">
        <v>1905251</v>
      </c>
      <c r="BZ317" s="84">
        <v>2032</v>
      </c>
      <c r="CA317" s="84">
        <v>104844</v>
      </c>
      <c r="CB317" s="84">
        <v>0</v>
      </c>
      <c r="CC317" s="84">
        <v>59257</v>
      </c>
      <c r="CD317" s="84">
        <v>166133</v>
      </c>
      <c r="CE317" s="84">
        <v>0</v>
      </c>
      <c r="CF317" s="84">
        <v>0</v>
      </c>
      <c r="CG317" s="84">
        <v>551</v>
      </c>
      <c r="CH317" s="84">
        <v>551</v>
      </c>
    </row>
    <row r="318" spans="1:86" x14ac:dyDescent="0.25">
      <c r="A318" s="84">
        <v>200512</v>
      </c>
      <c r="B318" s="84">
        <v>6220</v>
      </c>
      <c r="C318" s="85" t="s">
        <v>502</v>
      </c>
      <c r="D318" s="84">
        <v>49153</v>
      </c>
      <c r="E318" s="84">
        <v>9467</v>
      </c>
      <c r="F318" s="84">
        <v>39686</v>
      </c>
      <c r="G318" s="84">
        <v>452</v>
      </c>
      <c r="H318" s="84">
        <v>16850</v>
      </c>
      <c r="I318" s="84">
        <v>1717</v>
      </c>
      <c r="J318" s="84">
        <v>55271</v>
      </c>
      <c r="K318" s="84">
        <v>1798</v>
      </c>
      <c r="L318" s="84">
        <v>176</v>
      </c>
      <c r="M318" s="84">
        <v>41537</v>
      </c>
      <c r="N318" s="84">
        <v>1492</v>
      </c>
      <c r="O318" s="84">
        <v>0</v>
      </c>
      <c r="P318" s="84">
        <v>1208</v>
      </c>
      <c r="Q318" s="84">
        <v>573</v>
      </c>
      <c r="R318" s="84">
        <v>0</v>
      </c>
      <c r="S318" s="84">
        <v>13581</v>
      </c>
      <c r="T318" s="84">
        <v>3570</v>
      </c>
      <c r="U318" s="84">
        <v>10011</v>
      </c>
      <c r="V318" s="84">
        <v>130222</v>
      </c>
      <c r="W318" s="84">
        <v>0</v>
      </c>
      <c r="X318" s="84">
        <v>47142</v>
      </c>
      <c r="Y318" s="84">
        <v>0</v>
      </c>
      <c r="Z318" s="84">
        <v>447006</v>
      </c>
      <c r="AA318" s="84">
        <v>268958</v>
      </c>
      <c r="AB318" s="84">
        <v>0</v>
      </c>
      <c r="AC318" s="84">
        <v>41999</v>
      </c>
      <c r="AD318" s="84">
        <v>0</v>
      </c>
      <c r="AE318" s="84">
        <v>40131</v>
      </c>
      <c r="AF318" s="84">
        <v>0</v>
      </c>
      <c r="AG318" s="84">
        <v>25</v>
      </c>
      <c r="AH318" s="84">
        <v>0</v>
      </c>
      <c r="AI318" s="84">
        <v>0</v>
      </c>
      <c r="AJ318" s="84">
        <v>0</v>
      </c>
      <c r="AK318" s="84">
        <v>2379</v>
      </c>
      <c r="AL318" s="84">
        <v>396</v>
      </c>
      <c r="AM318" s="84">
        <v>0</v>
      </c>
      <c r="AN318" s="84">
        <v>0</v>
      </c>
      <c r="AO318" s="84">
        <v>8503</v>
      </c>
      <c r="AP318" s="84">
        <v>901</v>
      </c>
      <c r="AQ318" s="84">
        <v>987662</v>
      </c>
      <c r="AR318" s="84">
        <v>103</v>
      </c>
      <c r="AS318" s="84">
        <v>778399</v>
      </c>
      <c r="AT318" s="84">
        <v>0</v>
      </c>
      <c r="AU318" s="84">
        <v>0</v>
      </c>
      <c r="AV318" s="84">
        <v>0</v>
      </c>
      <c r="AW318" s="84">
        <v>0</v>
      </c>
      <c r="AX318" s="84">
        <v>0</v>
      </c>
      <c r="AY318" s="84">
        <v>0</v>
      </c>
      <c r="AZ318" s="84">
        <v>45231</v>
      </c>
      <c r="BA318" s="84">
        <v>122</v>
      </c>
      <c r="BB318" s="84">
        <v>823855</v>
      </c>
      <c r="BC318" s="84">
        <v>0</v>
      </c>
      <c r="BD318" s="84">
        <v>535</v>
      </c>
      <c r="BE318" s="84">
        <v>0</v>
      </c>
      <c r="BF318" s="84">
        <v>20</v>
      </c>
      <c r="BG318" s="84">
        <v>419</v>
      </c>
      <c r="BH318" s="84">
        <v>974</v>
      </c>
      <c r="BI318" s="84">
        <v>35000</v>
      </c>
      <c r="BJ318" s="84">
        <v>19800</v>
      </c>
      <c r="BK318" s="84">
        <v>24563</v>
      </c>
      <c r="BL318" s="84">
        <v>402</v>
      </c>
      <c r="BM318" s="84">
        <v>402</v>
      </c>
      <c r="BN318" s="84">
        <v>0</v>
      </c>
      <c r="BO318" s="84">
        <v>0</v>
      </c>
      <c r="BP318" s="84">
        <v>0</v>
      </c>
      <c r="BQ318" s="84">
        <v>0</v>
      </c>
      <c r="BR318" s="84">
        <v>0</v>
      </c>
      <c r="BS318" s="84">
        <v>0</v>
      </c>
      <c r="BT318" s="84">
        <v>0</v>
      </c>
      <c r="BU318" s="84">
        <v>0</v>
      </c>
      <c r="BV318" s="84">
        <v>0</v>
      </c>
      <c r="BW318" s="84">
        <v>83068</v>
      </c>
      <c r="BX318" s="84">
        <v>127833</v>
      </c>
      <c r="BY318" s="84">
        <v>987662</v>
      </c>
      <c r="BZ318" s="84">
        <v>256255</v>
      </c>
      <c r="CA318" s="84">
        <v>199768</v>
      </c>
      <c r="CB318" s="84">
        <v>265</v>
      </c>
      <c r="CC318" s="84">
        <v>22749</v>
      </c>
      <c r="CD318" s="84">
        <v>479037</v>
      </c>
      <c r="CE318" s="84">
        <v>0</v>
      </c>
      <c r="CF318" s="84">
        <v>0</v>
      </c>
      <c r="CG318" s="84">
        <v>0</v>
      </c>
      <c r="CH318" s="84">
        <v>0</v>
      </c>
    </row>
    <row r="319" spans="1:86" x14ac:dyDescent="0.25">
      <c r="A319" s="84">
        <v>200612</v>
      </c>
      <c r="B319" s="84">
        <v>6220</v>
      </c>
      <c r="C319" s="85" t="s">
        <v>502</v>
      </c>
      <c r="D319" s="84">
        <v>55883</v>
      </c>
      <c r="E319" s="84">
        <v>14537</v>
      </c>
      <c r="F319" s="84">
        <v>41346</v>
      </c>
      <c r="G319" s="84">
        <v>455</v>
      </c>
      <c r="H319" s="84">
        <v>18654</v>
      </c>
      <c r="I319" s="84">
        <v>1618</v>
      </c>
      <c r="J319" s="84">
        <v>58837</v>
      </c>
      <c r="K319" s="84">
        <v>4249</v>
      </c>
      <c r="L319" s="84">
        <v>110</v>
      </c>
      <c r="M319" s="84">
        <v>46646</v>
      </c>
      <c r="N319" s="84">
        <v>1844</v>
      </c>
      <c r="O319" s="84">
        <v>0</v>
      </c>
      <c r="P319" s="84">
        <v>-1998</v>
      </c>
      <c r="Q319" s="84">
        <v>-366</v>
      </c>
      <c r="R319" s="84">
        <v>0</v>
      </c>
      <c r="S319" s="84">
        <v>16338</v>
      </c>
      <c r="T319" s="84">
        <v>3072</v>
      </c>
      <c r="U319" s="84">
        <v>13266</v>
      </c>
      <c r="V319" s="84">
        <v>21501</v>
      </c>
      <c r="W319" s="84">
        <v>0</v>
      </c>
      <c r="X319" s="84">
        <v>23121</v>
      </c>
      <c r="Y319" s="84">
        <v>0</v>
      </c>
      <c r="Z319" s="84">
        <v>593517</v>
      </c>
      <c r="AA319" s="84">
        <v>290507</v>
      </c>
      <c r="AB319" s="84">
        <v>0</v>
      </c>
      <c r="AC319" s="84">
        <v>41582</v>
      </c>
      <c r="AD319" s="84">
        <v>3000</v>
      </c>
      <c r="AE319" s="84">
        <v>39767</v>
      </c>
      <c r="AF319" s="84">
        <v>0</v>
      </c>
      <c r="AG319" s="84">
        <v>15</v>
      </c>
      <c r="AH319" s="84">
        <v>0</v>
      </c>
      <c r="AI319" s="84">
        <v>0</v>
      </c>
      <c r="AJ319" s="84">
        <v>0</v>
      </c>
      <c r="AK319" s="84">
        <v>3822</v>
      </c>
      <c r="AL319" s="84">
        <v>99</v>
      </c>
      <c r="AM319" s="84">
        <v>0</v>
      </c>
      <c r="AN319" s="84">
        <v>0</v>
      </c>
      <c r="AO319" s="84">
        <v>7736</v>
      </c>
      <c r="AP319" s="84">
        <v>986</v>
      </c>
      <c r="AQ319" s="84">
        <v>1025653</v>
      </c>
      <c r="AR319" s="84">
        <v>3742</v>
      </c>
      <c r="AS319" s="84">
        <v>838147</v>
      </c>
      <c r="AT319" s="84">
        <v>0</v>
      </c>
      <c r="AU319" s="84">
        <v>0</v>
      </c>
      <c r="AV319" s="84">
        <v>0</v>
      </c>
      <c r="AW319" s="84">
        <v>0</v>
      </c>
      <c r="AX319" s="84">
        <v>0</v>
      </c>
      <c r="AY319" s="84">
        <v>0</v>
      </c>
      <c r="AZ319" s="84">
        <v>10566</v>
      </c>
      <c r="BA319" s="84">
        <v>0</v>
      </c>
      <c r="BB319" s="84">
        <v>852455</v>
      </c>
      <c r="BC319" s="84">
        <v>474</v>
      </c>
      <c r="BD319" s="84">
        <v>1200</v>
      </c>
      <c r="BE319" s="84">
        <v>0</v>
      </c>
      <c r="BF319" s="84">
        <v>0</v>
      </c>
      <c r="BG319" s="84">
        <v>0</v>
      </c>
      <c r="BH319" s="84">
        <v>1674</v>
      </c>
      <c r="BI319" s="84">
        <v>35000</v>
      </c>
      <c r="BJ319" s="84">
        <v>19800</v>
      </c>
      <c r="BK319" s="84">
        <v>24563</v>
      </c>
      <c r="BL319" s="84">
        <v>402</v>
      </c>
      <c r="BM319" s="84">
        <v>402</v>
      </c>
      <c r="BN319" s="84">
        <v>0</v>
      </c>
      <c r="BO319" s="84">
        <v>0</v>
      </c>
      <c r="BP319" s="84">
        <v>0</v>
      </c>
      <c r="BQ319" s="84">
        <v>0</v>
      </c>
      <c r="BR319" s="84">
        <v>0</v>
      </c>
      <c r="BS319" s="84">
        <v>0</v>
      </c>
      <c r="BT319" s="84">
        <v>0</v>
      </c>
      <c r="BU319" s="84">
        <v>0</v>
      </c>
      <c r="BV319" s="84">
        <v>0</v>
      </c>
      <c r="BW319" s="84">
        <v>91759</v>
      </c>
      <c r="BX319" s="84">
        <v>136524</v>
      </c>
      <c r="BY319" s="84">
        <v>1025653</v>
      </c>
      <c r="BZ319" s="84">
        <v>221437</v>
      </c>
      <c r="CA319" s="84">
        <v>248276</v>
      </c>
      <c r="CB319" s="84">
        <v>4592</v>
      </c>
      <c r="CC319" s="84">
        <v>29260</v>
      </c>
      <c r="CD319" s="84">
        <v>503565</v>
      </c>
      <c r="CE319" s="84">
        <v>0</v>
      </c>
      <c r="CF319" s="84">
        <v>0</v>
      </c>
      <c r="CG319" s="84">
        <v>0</v>
      </c>
      <c r="CH319" s="84">
        <v>0</v>
      </c>
    </row>
    <row r="320" spans="1:86" x14ac:dyDescent="0.25">
      <c r="A320" s="84">
        <v>200712</v>
      </c>
      <c r="B320" s="84">
        <v>6220</v>
      </c>
      <c r="C320" s="85" t="s">
        <v>502</v>
      </c>
      <c r="D320" s="84">
        <v>69362</v>
      </c>
      <c r="E320" s="84">
        <v>25685</v>
      </c>
      <c r="F320" s="84">
        <v>43677</v>
      </c>
      <c r="G320" s="84">
        <v>316</v>
      </c>
      <c r="H320" s="84">
        <v>21625</v>
      </c>
      <c r="I320" s="84">
        <v>1468</v>
      </c>
      <c r="J320" s="84">
        <v>64150</v>
      </c>
      <c r="K320" s="84">
        <v>-8346</v>
      </c>
      <c r="L320" s="84">
        <v>109</v>
      </c>
      <c r="M320" s="84">
        <v>49621</v>
      </c>
      <c r="N320" s="84">
        <v>1326</v>
      </c>
      <c r="O320" s="84">
        <v>0</v>
      </c>
      <c r="P320" s="84">
        <v>101</v>
      </c>
      <c r="Q320" s="84">
        <v>1850</v>
      </c>
      <c r="R320" s="84">
        <v>0</v>
      </c>
      <c r="S320" s="84">
        <v>6715</v>
      </c>
      <c r="T320" s="84">
        <v>1366</v>
      </c>
      <c r="U320" s="84">
        <v>5349</v>
      </c>
      <c r="V320" s="84">
        <v>54503</v>
      </c>
      <c r="W320" s="84">
        <v>0</v>
      </c>
      <c r="X320" s="84">
        <v>78223</v>
      </c>
      <c r="Y320" s="84">
        <v>0</v>
      </c>
      <c r="Z320" s="84">
        <v>666049</v>
      </c>
      <c r="AA320" s="84">
        <v>172840</v>
      </c>
      <c r="AB320" s="84">
        <v>0</v>
      </c>
      <c r="AC320" s="84">
        <v>35936</v>
      </c>
      <c r="AD320" s="84">
        <v>0</v>
      </c>
      <c r="AE320" s="84">
        <v>41129</v>
      </c>
      <c r="AF320" s="84">
        <v>0</v>
      </c>
      <c r="AG320" s="84">
        <v>7</v>
      </c>
      <c r="AH320" s="84">
        <v>0</v>
      </c>
      <c r="AI320" s="84">
        <v>0</v>
      </c>
      <c r="AJ320" s="84">
        <v>0</v>
      </c>
      <c r="AK320" s="84">
        <v>3256</v>
      </c>
      <c r="AL320" s="84">
        <v>319</v>
      </c>
      <c r="AM320" s="84">
        <v>0</v>
      </c>
      <c r="AN320" s="84">
        <v>0</v>
      </c>
      <c r="AO320" s="84">
        <v>5729</v>
      </c>
      <c r="AP320" s="84">
        <v>1080</v>
      </c>
      <c r="AQ320" s="84">
        <v>1059071</v>
      </c>
      <c r="AR320" s="84">
        <v>74</v>
      </c>
      <c r="AS320" s="84">
        <v>848786</v>
      </c>
      <c r="AT320" s="84">
        <v>0</v>
      </c>
      <c r="AU320" s="84">
        <v>0</v>
      </c>
      <c r="AV320" s="84">
        <v>0</v>
      </c>
      <c r="AW320" s="84">
        <v>0</v>
      </c>
      <c r="AX320" s="84">
        <v>0</v>
      </c>
      <c r="AY320" s="84">
        <v>0</v>
      </c>
      <c r="AZ320" s="84">
        <v>10858</v>
      </c>
      <c r="BA320" s="84">
        <v>1</v>
      </c>
      <c r="BB320" s="84">
        <v>859719</v>
      </c>
      <c r="BC320" s="84">
        <v>496</v>
      </c>
      <c r="BD320" s="84">
        <v>367</v>
      </c>
      <c r="BE320" s="84">
        <v>0</v>
      </c>
      <c r="BF320" s="84">
        <v>0</v>
      </c>
      <c r="BG320" s="84">
        <v>0</v>
      </c>
      <c r="BH320" s="84">
        <v>863</v>
      </c>
      <c r="BI320" s="84">
        <v>70000</v>
      </c>
      <c r="BJ320" s="84">
        <v>19800</v>
      </c>
      <c r="BK320" s="84">
        <v>24563</v>
      </c>
      <c r="BL320" s="84">
        <v>402</v>
      </c>
      <c r="BM320" s="84">
        <v>402</v>
      </c>
      <c r="BN320" s="84">
        <v>0</v>
      </c>
      <c r="BO320" s="84">
        <v>0</v>
      </c>
      <c r="BP320" s="84">
        <v>0</v>
      </c>
      <c r="BQ320" s="84">
        <v>0</v>
      </c>
      <c r="BR320" s="84">
        <v>0</v>
      </c>
      <c r="BS320" s="84">
        <v>0</v>
      </c>
      <c r="BT320" s="84">
        <v>0</v>
      </c>
      <c r="BU320" s="84">
        <v>0</v>
      </c>
      <c r="BV320" s="84">
        <v>0</v>
      </c>
      <c r="BW320" s="84">
        <v>83724</v>
      </c>
      <c r="BX320" s="84">
        <v>128489</v>
      </c>
      <c r="BY320" s="84">
        <v>1059071</v>
      </c>
      <c r="BZ320" s="84">
        <v>264156</v>
      </c>
      <c r="CA320" s="84">
        <v>280778</v>
      </c>
      <c r="CB320" s="84">
        <v>22746</v>
      </c>
      <c r="CC320" s="84">
        <v>29532</v>
      </c>
      <c r="CD320" s="84">
        <v>597212</v>
      </c>
      <c r="CE320" s="84">
        <v>0</v>
      </c>
      <c r="CF320" s="84">
        <v>0</v>
      </c>
      <c r="CG320" s="84">
        <v>0</v>
      </c>
      <c r="CH320" s="84">
        <v>0</v>
      </c>
    </row>
    <row r="321" spans="1:86" x14ac:dyDescent="0.25">
      <c r="A321" s="84">
        <v>200812</v>
      </c>
      <c r="B321" s="84">
        <v>6220</v>
      </c>
      <c r="C321" s="85" t="s">
        <v>502</v>
      </c>
      <c r="D321" s="84">
        <v>80052</v>
      </c>
      <c r="E321" s="84">
        <v>31988</v>
      </c>
      <c r="F321" s="84">
        <v>48064</v>
      </c>
      <c r="G321" s="84">
        <v>206</v>
      </c>
      <c r="H321" s="84">
        <v>19200</v>
      </c>
      <c r="I321" s="84">
        <v>1330</v>
      </c>
      <c r="J321" s="84">
        <v>66140</v>
      </c>
      <c r="K321" s="84">
        <v>-2561</v>
      </c>
      <c r="L321" s="84">
        <v>184</v>
      </c>
      <c r="M321" s="84">
        <v>52293</v>
      </c>
      <c r="N321" s="84">
        <v>1427</v>
      </c>
      <c r="O321" s="84">
        <v>1094</v>
      </c>
      <c r="P321" s="84">
        <v>3420</v>
      </c>
      <c r="Q321" s="84">
        <v>1267</v>
      </c>
      <c r="R321" s="84">
        <v>0</v>
      </c>
      <c r="S321" s="84">
        <v>6796</v>
      </c>
      <c r="T321" s="84">
        <v>1360</v>
      </c>
      <c r="U321" s="84">
        <v>5436</v>
      </c>
      <c r="V321" s="84">
        <v>18958</v>
      </c>
      <c r="W321" s="84">
        <v>0</v>
      </c>
      <c r="X321" s="84">
        <v>32794</v>
      </c>
      <c r="Y321" s="84">
        <v>0</v>
      </c>
      <c r="Z321" s="84">
        <v>721462</v>
      </c>
      <c r="AA321" s="84">
        <v>199111</v>
      </c>
      <c r="AB321" s="84">
        <v>0</v>
      </c>
      <c r="AC321" s="84">
        <v>37668</v>
      </c>
      <c r="AD321" s="84">
        <v>0</v>
      </c>
      <c r="AE321" s="84">
        <v>42396</v>
      </c>
      <c r="AF321" s="84">
        <v>0</v>
      </c>
      <c r="AG321" s="84">
        <v>0</v>
      </c>
      <c r="AH321" s="84">
        <v>0</v>
      </c>
      <c r="AI321" s="84">
        <v>0</v>
      </c>
      <c r="AJ321" s="84">
        <v>0</v>
      </c>
      <c r="AK321" s="84">
        <v>3271</v>
      </c>
      <c r="AL321" s="84">
        <v>1632</v>
      </c>
      <c r="AM321" s="84">
        <v>532</v>
      </c>
      <c r="AN321" s="84">
        <v>0</v>
      </c>
      <c r="AO321" s="84">
        <v>4570</v>
      </c>
      <c r="AP321" s="84">
        <v>1151</v>
      </c>
      <c r="AQ321" s="84">
        <v>1063545</v>
      </c>
      <c r="AR321" s="84">
        <v>22381</v>
      </c>
      <c r="AS321" s="84">
        <v>828982</v>
      </c>
      <c r="AT321" s="84">
        <v>0</v>
      </c>
      <c r="AU321" s="84">
        <v>0</v>
      </c>
      <c r="AV321" s="84">
        <v>0</v>
      </c>
      <c r="AW321" s="84">
        <v>0</v>
      </c>
      <c r="AX321" s="84">
        <v>0</v>
      </c>
      <c r="AY321" s="84">
        <v>0</v>
      </c>
      <c r="AZ321" s="84">
        <v>13164</v>
      </c>
      <c r="BA321" s="84">
        <v>0</v>
      </c>
      <c r="BB321" s="84">
        <v>864527</v>
      </c>
      <c r="BC321" s="84">
        <v>546</v>
      </c>
      <c r="BD321" s="84">
        <v>0</v>
      </c>
      <c r="BE321" s="84">
        <v>0</v>
      </c>
      <c r="BF321" s="84">
        <v>598</v>
      </c>
      <c r="BG321" s="84">
        <v>0</v>
      </c>
      <c r="BH321" s="84">
        <v>1144</v>
      </c>
      <c r="BI321" s="84">
        <v>70000</v>
      </c>
      <c r="BJ321" s="84">
        <v>19800</v>
      </c>
      <c r="BK321" s="84">
        <v>24563</v>
      </c>
      <c r="BL321" s="84">
        <v>402</v>
      </c>
      <c r="BM321" s="84">
        <v>402</v>
      </c>
      <c r="BN321" s="84">
        <v>0</v>
      </c>
      <c r="BO321" s="84">
        <v>0</v>
      </c>
      <c r="BP321" s="84">
        <v>0</v>
      </c>
      <c r="BQ321" s="84">
        <v>0</v>
      </c>
      <c r="BR321" s="84">
        <v>0</v>
      </c>
      <c r="BS321" s="84">
        <v>0</v>
      </c>
      <c r="BT321" s="84">
        <v>0</v>
      </c>
      <c r="BU321" s="84">
        <v>0</v>
      </c>
      <c r="BV321" s="84">
        <v>0</v>
      </c>
      <c r="BW321" s="84">
        <v>83109</v>
      </c>
      <c r="BX321" s="84">
        <v>127874</v>
      </c>
      <c r="BY321" s="84">
        <v>1063545</v>
      </c>
      <c r="BZ321" s="84">
        <v>252508</v>
      </c>
      <c r="CA321" s="84">
        <v>108580</v>
      </c>
      <c r="CB321" s="84">
        <v>8789</v>
      </c>
      <c r="CC321" s="84">
        <v>36633</v>
      </c>
      <c r="CD321" s="84">
        <v>406510</v>
      </c>
      <c r="CE321" s="84">
        <v>0</v>
      </c>
      <c r="CF321" s="84">
        <v>0</v>
      </c>
      <c r="CG321" s="84">
        <v>0</v>
      </c>
      <c r="CH321" s="84">
        <v>0</v>
      </c>
    </row>
    <row r="322" spans="1:86" x14ac:dyDescent="0.25">
      <c r="A322" s="84">
        <v>200912</v>
      </c>
      <c r="B322" s="84">
        <v>6220</v>
      </c>
      <c r="C322" s="85" t="s">
        <v>502</v>
      </c>
      <c r="D322" s="84">
        <v>80006</v>
      </c>
      <c r="E322" s="84">
        <v>22462</v>
      </c>
      <c r="F322" s="84">
        <v>57544</v>
      </c>
      <c r="G322" s="84">
        <v>181</v>
      </c>
      <c r="H322" s="84">
        <v>18570</v>
      </c>
      <c r="I322" s="84">
        <v>1624</v>
      </c>
      <c r="J322" s="84">
        <v>74671</v>
      </c>
      <c r="K322" s="84">
        <v>2732</v>
      </c>
      <c r="L322" s="84">
        <v>26</v>
      </c>
      <c r="M322" s="84">
        <v>54385</v>
      </c>
      <c r="N322" s="84">
        <v>1412</v>
      </c>
      <c r="O322" s="84">
        <v>4250</v>
      </c>
      <c r="P322" s="84">
        <v>30258</v>
      </c>
      <c r="Q322" s="84">
        <v>1544</v>
      </c>
      <c r="R322" s="84">
        <v>0</v>
      </c>
      <c r="S322" s="84">
        <v>-11332</v>
      </c>
      <c r="T322" s="84">
        <v>-3570</v>
      </c>
      <c r="U322" s="84">
        <v>-7762</v>
      </c>
      <c r="V322" s="84">
        <v>51646</v>
      </c>
      <c r="W322" s="84">
        <v>0</v>
      </c>
      <c r="X322" s="84">
        <v>37216</v>
      </c>
      <c r="Y322" s="84">
        <v>0</v>
      </c>
      <c r="Z322" s="84">
        <v>811064</v>
      </c>
      <c r="AA322" s="84">
        <v>193870</v>
      </c>
      <c r="AB322" s="84">
        <v>0</v>
      </c>
      <c r="AC322" s="84">
        <v>43461</v>
      </c>
      <c r="AD322" s="84">
        <v>0</v>
      </c>
      <c r="AE322" s="84">
        <v>43940</v>
      </c>
      <c r="AF322" s="84">
        <v>0</v>
      </c>
      <c r="AG322" s="84">
        <v>0</v>
      </c>
      <c r="AH322" s="84">
        <v>0</v>
      </c>
      <c r="AI322" s="84">
        <v>0</v>
      </c>
      <c r="AJ322" s="84">
        <v>0</v>
      </c>
      <c r="AK322" s="84">
        <v>3407</v>
      </c>
      <c r="AL322" s="84">
        <v>7702</v>
      </c>
      <c r="AM322" s="84">
        <v>258</v>
      </c>
      <c r="AN322" s="84">
        <v>1022</v>
      </c>
      <c r="AO322" s="84">
        <v>6449</v>
      </c>
      <c r="AP322" s="84">
        <v>1213</v>
      </c>
      <c r="AQ322" s="84">
        <v>1201248</v>
      </c>
      <c r="AR322" s="84">
        <v>128999</v>
      </c>
      <c r="AS322" s="84">
        <v>828001</v>
      </c>
      <c r="AT322" s="84">
        <v>0</v>
      </c>
      <c r="AU322" s="84">
        <v>0</v>
      </c>
      <c r="AV322" s="84">
        <v>0</v>
      </c>
      <c r="AW322" s="84">
        <v>0</v>
      </c>
      <c r="AX322" s="84">
        <v>0</v>
      </c>
      <c r="AY322" s="84">
        <v>0</v>
      </c>
      <c r="AZ322" s="84">
        <v>12560</v>
      </c>
      <c r="BA322" s="84">
        <v>0</v>
      </c>
      <c r="BB322" s="84">
        <v>969560</v>
      </c>
      <c r="BC322" s="84">
        <v>539</v>
      </c>
      <c r="BD322" s="84">
        <v>0</v>
      </c>
      <c r="BE322" s="84">
        <v>0</v>
      </c>
      <c r="BF322" s="84">
        <v>6845</v>
      </c>
      <c r="BG322" s="84">
        <v>0</v>
      </c>
      <c r="BH322" s="84">
        <v>7384</v>
      </c>
      <c r="BI322" s="84">
        <v>101278</v>
      </c>
      <c r="BJ322" s="84">
        <v>19800</v>
      </c>
      <c r="BK322" s="84">
        <v>24563</v>
      </c>
      <c r="BL322" s="84">
        <v>402</v>
      </c>
      <c r="BM322" s="84">
        <v>402</v>
      </c>
      <c r="BN322" s="84">
        <v>0</v>
      </c>
      <c r="BO322" s="84">
        <v>0</v>
      </c>
      <c r="BP322" s="84">
        <v>0</v>
      </c>
      <c r="BQ322" s="84">
        <v>0</v>
      </c>
      <c r="BR322" s="84">
        <v>0</v>
      </c>
      <c r="BS322" s="84">
        <v>0</v>
      </c>
      <c r="BT322" s="84">
        <v>0</v>
      </c>
      <c r="BU322" s="84">
        <v>0</v>
      </c>
      <c r="BV322" s="84">
        <v>0</v>
      </c>
      <c r="BW322" s="84">
        <v>78261</v>
      </c>
      <c r="BX322" s="84">
        <v>123026</v>
      </c>
      <c r="BY322" s="84">
        <v>1201248</v>
      </c>
      <c r="BZ322" s="84">
        <v>151859</v>
      </c>
      <c r="CA322" s="84">
        <v>124816</v>
      </c>
      <c r="CB322" s="84">
        <v>27127</v>
      </c>
      <c r="CC322" s="84">
        <v>34827</v>
      </c>
      <c r="CD322" s="84">
        <v>338629</v>
      </c>
      <c r="CE322" s="84">
        <v>0</v>
      </c>
      <c r="CF322" s="84">
        <v>0</v>
      </c>
      <c r="CG322" s="84">
        <v>0</v>
      </c>
      <c r="CH322" s="84">
        <v>0</v>
      </c>
    </row>
    <row r="323" spans="1:86" x14ac:dyDescent="0.25">
      <c r="A323" s="84">
        <v>201012</v>
      </c>
      <c r="B323" s="84">
        <v>6220</v>
      </c>
      <c r="C323" s="85" t="s">
        <v>502</v>
      </c>
      <c r="D323" s="84">
        <v>77678</v>
      </c>
      <c r="E323" s="84">
        <v>19190</v>
      </c>
      <c r="F323" s="84">
        <v>58488</v>
      </c>
      <c r="G323" s="84">
        <v>126</v>
      </c>
      <c r="H323" s="84">
        <v>18653</v>
      </c>
      <c r="I323" s="84">
        <v>1726</v>
      </c>
      <c r="J323" s="84">
        <v>75541</v>
      </c>
      <c r="K323" s="84">
        <v>1482</v>
      </c>
      <c r="L323" s="84">
        <v>123</v>
      </c>
      <c r="M323" s="84">
        <v>59545</v>
      </c>
      <c r="N323" s="84">
        <v>1421</v>
      </c>
      <c r="O323" s="84">
        <v>3239</v>
      </c>
      <c r="P323" s="84">
        <v>6783</v>
      </c>
      <c r="Q323" s="84">
        <v>1191</v>
      </c>
      <c r="R323" s="84">
        <v>0</v>
      </c>
      <c r="S323" s="84">
        <v>7349</v>
      </c>
      <c r="T323" s="84">
        <v>1560</v>
      </c>
      <c r="U323" s="84">
        <v>5789</v>
      </c>
      <c r="V323" s="84">
        <v>41367</v>
      </c>
      <c r="W323" s="84">
        <v>0</v>
      </c>
      <c r="X323" s="84">
        <v>58946</v>
      </c>
      <c r="Y323" s="84">
        <v>0</v>
      </c>
      <c r="Z323" s="84">
        <v>897333</v>
      </c>
      <c r="AA323" s="84">
        <v>447489</v>
      </c>
      <c r="AB323" s="84">
        <v>0</v>
      </c>
      <c r="AC323" s="84">
        <v>45008</v>
      </c>
      <c r="AD323" s="84">
        <v>0</v>
      </c>
      <c r="AE323" s="84">
        <v>45132</v>
      </c>
      <c r="AF323" s="84">
        <v>0</v>
      </c>
      <c r="AG323" s="84">
        <v>0</v>
      </c>
      <c r="AH323" s="84">
        <v>0</v>
      </c>
      <c r="AI323" s="84">
        <v>0</v>
      </c>
      <c r="AJ323" s="84">
        <v>0</v>
      </c>
      <c r="AK323" s="84">
        <v>2609</v>
      </c>
      <c r="AL323" s="84">
        <v>1216</v>
      </c>
      <c r="AM323" s="84">
        <v>3821</v>
      </c>
      <c r="AN323" s="84">
        <v>1022</v>
      </c>
      <c r="AO323" s="84">
        <v>6295</v>
      </c>
      <c r="AP323" s="84">
        <v>1276</v>
      </c>
      <c r="AQ323" s="84">
        <v>1551514</v>
      </c>
      <c r="AR323" s="84">
        <v>175319</v>
      </c>
      <c r="AS323" s="84">
        <v>855158</v>
      </c>
      <c r="AT323" s="84">
        <v>0</v>
      </c>
      <c r="AU323" s="84">
        <v>0</v>
      </c>
      <c r="AV323" s="84">
        <v>299664</v>
      </c>
      <c r="AW323" s="84">
        <v>0</v>
      </c>
      <c r="AX323" s="84">
        <v>0</v>
      </c>
      <c r="AY323" s="84">
        <v>0</v>
      </c>
      <c r="AZ323" s="84">
        <v>17232</v>
      </c>
      <c r="BA323" s="84">
        <v>0</v>
      </c>
      <c r="BB323" s="84">
        <v>1347373</v>
      </c>
      <c r="BC323" s="84">
        <v>539</v>
      </c>
      <c r="BD323" s="84">
        <v>0</v>
      </c>
      <c r="BE323" s="84">
        <v>0</v>
      </c>
      <c r="BF323" s="84">
        <v>7388</v>
      </c>
      <c r="BG323" s="84">
        <v>0</v>
      </c>
      <c r="BH323" s="84">
        <v>7927</v>
      </c>
      <c r="BI323" s="84">
        <v>66413</v>
      </c>
      <c r="BJ323" s="84">
        <v>19800</v>
      </c>
      <c r="BK323" s="84">
        <v>24563</v>
      </c>
      <c r="BL323" s="84">
        <v>402</v>
      </c>
      <c r="BM323" s="84">
        <v>402</v>
      </c>
      <c r="BN323" s="84">
        <v>0</v>
      </c>
      <c r="BO323" s="84">
        <v>0</v>
      </c>
      <c r="BP323" s="84">
        <v>0</v>
      </c>
      <c r="BQ323" s="84">
        <v>0</v>
      </c>
      <c r="BR323" s="84">
        <v>0</v>
      </c>
      <c r="BS323" s="84">
        <v>0</v>
      </c>
      <c r="BT323" s="84">
        <v>0</v>
      </c>
      <c r="BU323" s="84">
        <v>0</v>
      </c>
      <c r="BV323" s="84">
        <v>0</v>
      </c>
      <c r="BW323" s="84">
        <v>85036</v>
      </c>
      <c r="BX323" s="84">
        <v>129801</v>
      </c>
      <c r="BY323" s="84">
        <v>1551514</v>
      </c>
      <c r="BZ323" s="84">
        <v>87736</v>
      </c>
      <c r="CA323" s="84">
        <v>128936</v>
      </c>
      <c r="CB323" s="84">
        <v>4764</v>
      </c>
      <c r="CC323" s="84">
        <v>29718</v>
      </c>
      <c r="CD323" s="84">
        <v>251154</v>
      </c>
      <c r="CE323" s="84">
        <v>0</v>
      </c>
      <c r="CF323" s="84">
        <v>0</v>
      </c>
      <c r="CG323" s="84">
        <v>0</v>
      </c>
      <c r="CH323" s="84">
        <v>0</v>
      </c>
    </row>
    <row r="324" spans="1:86" x14ac:dyDescent="0.25">
      <c r="A324" s="84">
        <v>201112</v>
      </c>
      <c r="B324" s="84">
        <v>6220</v>
      </c>
      <c r="C324" s="85" t="s">
        <v>502</v>
      </c>
      <c r="D324" s="84">
        <v>81804</v>
      </c>
      <c r="E324" s="84">
        <v>22621</v>
      </c>
      <c r="F324" s="84">
        <v>59183</v>
      </c>
      <c r="G324" s="84">
        <v>94</v>
      </c>
      <c r="H324" s="84">
        <v>18015</v>
      </c>
      <c r="I324" s="84">
        <v>1539</v>
      </c>
      <c r="J324" s="84">
        <v>75753</v>
      </c>
      <c r="K324" s="84">
        <v>2760</v>
      </c>
      <c r="L324" s="84">
        <v>109</v>
      </c>
      <c r="M324" s="84">
        <v>60268</v>
      </c>
      <c r="N324" s="84">
        <v>1453</v>
      </c>
      <c r="O324" s="84">
        <v>1945</v>
      </c>
      <c r="P324" s="84">
        <v>12901</v>
      </c>
      <c r="Q324" s="84">
        <v>1522</v>
      </c>
      <c r="R324" s="84">
        <v>0</v>
      </c>
      <c r="S324" s="84">
        <v>3577</v>
      </c>
      <c r="T324" s="84">
        <v>1171</v>
      </c>
      <c r="U324" s="84">
        <v>2406</v>
      </c>
      <c r="V324" s="84">
        <v>96505</v>
      </c>
      <c r="W324" s="84">
        <v>0</v>
      </c>
      <c r="X324" s="84">
        <v>11508</v>
      </c>
      <c r="Y324" s="84">
        <v>0</v>
      </c>
      <c r="Z324" s="84">
        <v>905371</v>
      </c>
      <c r="AA324" s="84">
        <v>273272</v>
      </c>
      <c r="AB324" s="84">
        <v>0</v>
      </c>
      <c r="AC324" s="84">
        <v>55697</v>
      </c>
      <c r="AD324" s="84">
        <v>0</v>
      </c>
      <c r="AE324" s="84">
        <v>46654</v>
      </c>
      <c r="AF324" s="84">
        <v>0</v>
      </c>
      <c r="AG324" s="84">
        <v>0</v>
      </c>
      <c r="AH324" s="84">
        <v>0</v>
      </c>
      <c r="AI324" s="84">
        <v>0</v>
      </c>
      <c r="AJ324" s="84">
        <v>0</v>
      </c>
      <c r="AK324" s="84">
        <v>3170</v>
      </c>
      <c r="AL324" s="84">
        <v>676</v>
      </c>
      <c r="AM324" s="84">
        <v>2676</v>
      </c>
      <c r="AN324" s="84">
        <v>806</v>
      </c>
      <c r="AO324" s="84">
        <v>8963</v>
      </c>
      <c r="AP324" s="84">
        <v>1192</v>
      </c>
      <c r="AQ324" s="84">
        <v>1406490</v>
      </c>
      <c r="AR324" s="84">
        <v>172245</v>
      </c>
      <c r="AS324" s="84">
        <v>864405</v>
      </c>
      <c r="AT324" s="84">
        <v>0</v>
      </c>
      <c r="AU324" s="84">
        <v>0</v>
      </c>
      <c r="AV324" s="84">
        <v>149806</v>
      </c>
      <c r="AW324" s="84">
        <v>0</v>
      </c>
      <c r="AX324" s="84">
        <v>0</v>
      </c>
      <c r="AY324" s="84">
        <v>0</v>
      </c>
      <c r="AZ324" s="84">
        <v>17060</v>
      </c>
      <c r="BA324" s="84">
        <v>0</v>
      </c>
      <c r="BB324" s="84">
        <v>1203516</v>
      </c>
      <c r="BC324" s="84">
        <v>474</v>
      </c>
      <c r="BD324" s="84">
        <v>0</v>
      </c>
      <c r="BE324" s="84">
        <v>0</v>
      </c>
      <c r="BF324" s="84">
        <v>673</v>
      </c>
      <c r="BG324" s="84">
        <v>514</v>
      </c>
      <c r="BH324" s="84">
        <v>1661</v>
      </c>
      <c r="BI324" s="84">
        <v>66561</v>
      </c>
      <c r="BJ324" s="84">
        <v>19800</v>
      </c>
      <c r="BK324" s="84">
        <v>24563</v>
      </c>
      <c r="BL324" s="84">
        <v>402</v>
      </c>
      <c r="BM324" s="84">
        <v>402</v>
      </c>
      <c r="BN324" s="84">
        <v>0</v>
      </c>
      <c r="BO324" s="84">
        <v>0</v>
      </c>
      <c r="BP324" s="84">
        <v>0</v>
      </c>
      <c r="BQ324" s="84">
        <v>0</v>
      </c>
      <c r="BR324" s="84">
        <v>0</v>
      </c>
      <c r="BS324" s="84">
        <v>0</v>
      </c>
      <c r="BT324" s="84">
        <v>0</v>
      </c>
      <c r="BU324" s="84">
        <v>0</v>
      </c>
      <c r="BV324" s="84">
        <v>0</v>
      </c>
      <c r="BW324" s="84">
        <v>89987</v>
      </c>
      <c r="BX324" s="84">
        <v>134752</v>
      </c>
      <c r="BY324" s="84">
        <v>1406490</v>
      </c>
      <c r="BZ324" s="84">
        <v>76016</v>
      </c>
      <c r="CA324" s="84">
        <v>140439</v>
      </c>
      <c r="CB324" s="84">
        <v>0</v>
      </c>
      <c r="CC324" s="84">
        <v>35604</v>
      </c>
      <c r="CD324" s="84">
        <v>252059</v>
      </c>
      <c r="CE324" s="84">
        <v>0</v>
      </c>
      <c r="CF324" s="84">
        <v>0</v>
      </c>
      <c r="CG324" s="84">
        <v>0</v>
      </c>
      <c r="CH324" s="84">
        <v>0</v>
      </c>
    </row>
    <row r="325" spans="1:86" x14ac:dyDescent="0.25">
      <c r="A325" s="84">
        <v>201212</v>
      </c>
      <c r="B325" s="84">
        <v>6220</v>
      </c>
      <c r="C325" s="85" t="s">
        <v>502</v>
      </c>
      <c r="D325" s="84">
        <v>81187</v>
      </c>
      <c r="E325" s="84">
        <v>19568</v>
      </c>
      <c r="F325" s="84">
        <v>61619</v>
      </c>
      <c r="G325" s="84">
        <v>110</v>
      </c>
      <c r="H325" s="84">
        <v>20336</v>
      </c>
      <c r="I325" s="84">
        <v>1652</v>
      </c>
      <c r="J325" s="84">
        <v>80413</v>
      </c>
      <c r="K325" s="84">
        <v>3179</v>
      </c>
      <c r="L325" s="84">
        <v>18</v>
      </c>
      <c r="M325" s="84">
        <v>57389</v>
      </c>
      <c r="N325" s="84">
        <v>1209</v>
      </c>
      <c r="O325" s="84">
        <v>1375</v>
      </c>
      <c r="P325" s="84">
        <v>60482</v>
      </c>
      <c r="Q325" s="84">
        <v>1638</v>
      </c>
      <c r="R325" s="84">
        <v>0</v>
      </c>
      <c r="S325" s="84">
        <v>-35207</v>
      </c>
      <c r="T325" s="84">
        <v>-9416</v>
      </c>
      <c r="U325" s="84">
        <v>-25791</v>
      </c>
      <c r="V325" s="84">
        <v>25747</v>
      </c>
      <c r="W325" s="84">
        <v>0</v>
      </c>
      <c r="X325" s="84">
        <v>5771</v>
      </c>
      <c r="Y325" s="84">
        <v>0</v>
      </c>
      <c r="Z325" s="84">
        <v>774987</v>
      </c>
      <c r="AA325" s="84">
        <v>316945</v>
      </c>
      <c r="AB325" s="84">
        <v>0</v>
      </c>
      <c r="AC325" s="84">
        <v>61121</v>
      </c>
      <c r="AD325" s="84">
        <v>0</v>
      </c>
      <c r="AE325" s="84">
        <v>48291</v>
      </c>
      <c r="AF325" s="84">
        <v>0</v>
      </c>
      <c r="AG325" s="84">
        <v>0</v>
      </c>
      <c r="AH325" s="84">
        <v>0</v>
      </c>
      <c r="AI325" s="84">
        <v>0</v>
      </c>
      <c r="AJ325" s="84">
        <v>0</v>
      </c>
      <c r="AK325" s="84">
        <v>2410</v>
      </c>
      <c r="AL325" s="84">
        <v>308</v>
      </c>
      <c r="AM325" s="84">
        <v>11573</v>
      </c>
      <c r="AN325" s="84">
        <v>581</v>
      </c>
      <c r="AO325" s="84">
        <v>7685</v>
      </c>
      <c r="AP325" s="84">
        <v>2406</v>
      </c>
      <c r="AQ325" s="84">
        <v>1257825</v>
      </c>
      <c r="AR325" s="84">
        <v>110347</v>
      </c>
      <c r="AS325" s="84">
        <v>947303</v>
      </c>
      <c r="AT325" s="84">
        <v>0</v>
      </c>
      <c r="AU325" s="84">
        <v>0</v>
      </c>
      <c r="AV325" s="84">
        <v>0</v>
      </c>
      <c r="AW325" s="84">
        <v>0</v>
      </c>
      <c r="AX325" s="84">
        <v>0</v>
      </c>
      <c r="AY325" s="84">
        <v>0</v>
      </c>
      <c r="AZ325" s="84">
        <v>18693</v>
      </c>
      <c r="BA325" s="84">
        <v>1</v>
      </c>
      <c r="BB325" s="84">
        <v>1076344</v>
      </c>
      <c r="BC325" s="84">
        <v>418</v>
      </c>
      <c r="BD325" s="84">
        <v>0</v>
      </c>
      <c r="BE325" s="84">
        <v>0</v>
      </c>
      <c r="BF325" s="84">
        <v>1058</v>
      </c>
      <c r="BG325" s="84">
        <v>652</v>
      </c>
      <c r="BH325" s="84">
        <v>2128</v>
      </c>
      <c r="BI325" s="84">
        <v>69932</v>
      </c>
      <c r="BJ325" s="84">
        <v>19800</v>
      </c>
      <c r="BK325" s="84">
        <v>24563</v>
      </c>
      <c r="BL325" s="84">
        <v>402</v>
      </c>
      <c r="BM325" s="84">
        <v>402</v>
      </c>
      <c r="BN325" s="84">
        <v>0</v>
      </c>
      <c r="BO325" s="84">
        <v>0</v>
      </c>
      <c r="BP325" s="84">
        <v>0</v>
      </c>
      <c r="BQ325" s="84">
        <v>0</v>
      </c>
      <c r="BR325" s="84">
        <v>0</v>
      </c>
      <c r="BS325" s="84">
        <v>0</v>
      </c>
      <c r="BT325" s="84">
        <v>0</v>
      </c>
      <c r="BU325" s="84">
        <v>0</v>
      </c>
      <c r="BV325" s="84">
        <v>0</v>
      </c>
      <c r="BW325" s="84">
        <v>64656</v>
      </c>
      <c r="BX325" s="84">
        <v>109421</v>
      </c>
      <c r="BY325" s="84">
        <v>1257825</v>
      </c>
      <c r="BZ325" s="84">
        <v>58146</v>
      </c>
      <c r="CA325" s="84">
        <v>135723</v>
      </c>
      <c r="CB325" s="84">
        <v>0</v>
      </c>
      <c r="CC325" s="84">
        <v>38179</v>
      </c>
      <c r="CD325" s="84">
        <v>232048</v>
      </c>
      <c r="CE325" s="84">
        <v>0</v>
      </c>
      <c r="CF325" s="84">
        <v>0</v>
      </c>
      <c r="CG325" s="84">
        <v>0</v>
      </c>
      <c r="CH325" s="84">
        <v>0</v>
      </c>
    </row>
    <row r="326" spans="1:86" x14ac:dyDescent="0.25">
      <c r="A326" s="84">
        <v>200512</v>
      </c>
      <c r="B326" s="84">
        <v>6300</v>
      </c>
      <c r="C326" s="85" t="s">
        <v>409</v>
      </c>
      <c r="D326" s="84">
        <v>194498</v>
      </c>
      <c r="E326" s="84">
        <v>27527</v>
      </c>
      <c r="F326" s="84">
        <v>166971</v>
      </c>
      <c r="G326" s="84">
        <v>863</v>
      </c>
      <c r="H326" s="84">
        <v>86510</v>
      </c>
      <c r="I326" s="84">
        <v>8961</v>
      </c>
      <c r="J326" s="84">
        <v>245383</v>
      </c>
      <c r="K326" s="84">
        <v>28752</v>
      </c>
      <c r="L326" s="84">
        <v>283</v>
      </c>
      <c r="M326" s="84">
        <v>152693</v>
      </c>
      <c r="N326" s="84">
        <v>15122</v>
      </c>
      <c r="O326" s="84">
        <v>0</v>
      </c>
      <c r="P326" s="84">
        <v>2114</v>
      </c>
      <c r="Q326" s="84">
        <v>59</v>
      </c>
      <c r="R326" s="84">
        <v>0</v>
      </c>
      <c r="S326" s="84">
        <v>104548</v>
      </c>
      <c r="T326" s="84">
        <v>28641</v>
      </c>
      <c r="U326" s="84">
        <v>75907</v>
      </c>
      <c r="V326" s="84">
        <v>39979</v>
      </c>
      <c r="W326" s="84">
        <v>0</v>
      </c>
      <c r="X326" s="84">
        <v>1154692</v>
      </c>
      <c r="Y326" s="84">
        <v>0</v>
      </c>
      <c r="Z326" s="84">
        <v>2377829</v>
      </c>
      <c r="AA326" s="84">
        <v>254832</v>
      </c>
      <c r="AB326" s="84">
        <v>0</v>
      </c>
      <c r="AC326" s="84">
        <v>153658</v>
      </c>
      <c r="AD326" s="84">
        <v>0</v>
      </c>
      <c r="AE326" s="84">
        <v>756</v>
      </c>
      <c r="AF326" s="84">
        <v>0</v>
      </c>
      <c r="AG326" s="84">
        <v>0</v>
      </c>
      <c r="AH326" s="84">
        <v>104365</v>
      </c>
      <c r="AI326" s="84">
        <v>0</v>
      </c>
      <c r="AJ326" s="84">
        <v>104365</v>
      </c>
      <c r="AK326" s="84">
        <v>2765</v>
      </c>
      <c r="AL326" s="84">
        <v>0</v>
      </c>
      <c r="AM326" s="84">
        <v>0</v>
      </c>
      <c r="AN326" s="84">
        <v>0</v>
      </c>
      <c r="AO326" s="84">
        <v>25067</v>
      </c>
      <c r="AP326" s="84">
        <v>3532</v>
      </c>
      <c r="AQ326" s="84">
        <v>4117475</v>
      </c>
      <c r="AR326" s="84">
        <v>452882</v>
      </c>
      <c r="AS326" s="84">
        <v>3002694</v>
      </c>
      <c r="AT326" s="84">
        <v>0</v>
      </c>
      <c r="AU326" s="84">
        <v>0</v>
      </c>
      <c r="AV326" s="84">
        <v>0</v>
      </c>
      <c r="AW326" s="84">
        <v>0</v>
      </c>
      <c r="AX326" s="84">
        <v>1713</v>
      </c>
      <c r="AY326" s="84">
        <v>0</v>
      </c>
      <c r="AZ326" s="84">
        <v>84869</v>
      </c>
      <c r="BA326" s="84">
        <v>1311</v>
      </c>
      <c r="BB326" s="84">
        <v>3543469</v>
      </c>
      <c r="BC326" s="84">
        <v>448</v>
      </c>
      <c r="BD326" s="84">
        <v>736</v>
      </c>
      <c r="BE326" s="84">
        <v>0</v>
      </c>
      <c r="BF326" s="84">
        <v>10028</v>
      </c>
      <c r="BG326" s="84">
        <v>0</v>
      </c>
      <c r="BH326" s="84">
        <v>11212</v>
      </c>
      <c r="BI326" s="84">
        <v>0</v>
      </c>
      <c r="BJ326" s="84">
        <v>54000</v>
      </c>
      <c r="BK326" s="84">
        <v>0</v>
      </c>
      <c r="BL326" s="84">
        <v>11192</v>
      </c>
      <c r="BM326" s="84">
        <v>11192</v>
      </c>
      <c r="BN326" s="84">
        <v>0</v>
      </c>
      <c r="BO326" s="84">
        <v>0</v>
      </c>
      <c r="BP326" s="84">
        <v>0</v>
      </c>
      <c r="BQ326" s="84">
        <v>0</v>
      </c>
      <c r="BR326" s="84">
        <v>146</v>
      </c>
      <c r="BS326" s="84">
        <v>146</v>
      </c>
      <c r="BT326" s="84">
        <v>0</v>
      </c>
      <c r="BU326" s="84">
        <v>0</v>
      </c>
      <c r="BV326" s="84">
        <v>0</v>
      </c>
      <c r="BW326" s="84">
        <v>497458</v>
      </c>
      <c r="BX326" s="84">
        <v>562794</v>
      </c>
      <c r="BY326" s="84">
        <v>4117475</v>
      </c>
      <c r="BZ326" s="84">
        <v>2448538</v>
      </c>
      <c r="CA326" s="84">
        <v>0</v>
      </c>
      <c r="CB326" s="84">
        <v>0</v>
      </c>
      <c r="CC326" s="84">
        <v>588553</v>
      </c>
      <c r="CD326" s="84">
        <v>3037091</v>
      </c>
      <c r="CE326" s="84">
        <v>0</v>
      </c>
      <c r="CF326" s="84">
        <v>0</v>
      </c>
      <c r="CG326" s="84">
        <v>5796</v>
      </c>
      <c r="CH326" s="84">
        <v>5796</v>
      </c>
    </row>
    <row r="327" spans="1:86" x14ac:dyDescent="0.25">
      <c r="A327" s="84">
        <v>200612</v>
      </c>
      <c r="B327" s="84">
        <v>6300</v>
      </c>
      <c r="C327" s="85" t="s">
        <v>409</v>
      </c>
      <c r="D327" s="84">
        <v>224668</v>
      </c>
      <c r="E327" s="84">
        <v>44758</v>
      </c>
      <c r="F327" s="84">
        <v>179910</v>
      </c>
      <c r="G327" s="84">
        <v>1700</v>
      </c>
      <c r="H327" s="84">
        <v>92400</v>
      </c>
      <c r="I327" s="84">
        <v>8611</v>
      </c>
      <c r="J327" s="84">
        <v>265399</v>
      </c>
      <c r="K327" s="84">
        <v>32988</v>
      </c>
      <c r="L327" s="84">
        <v>3204</v>
      </c>
      <c r="M327" s="84">
        <v>175600</v>
      </c>
      <c r="N327" s="84">
        <v>4774</v>
      </c>
      <c r="O327" s="84">
        <v>2774</v>
      </c>
      <c r="P327" s="84">
        <v>-19931</v>
      </c>
      <c r="Q327" s="84">
        <v>-103</v>
      </c>
      <c r="R327" s="84">
        <v>0</v>
      </c>
      <c r="S327" s="84">
        <v>138271</v>
      </c>
      <c r="T327" s="84">
        <v>31850</v>
      </c>
      <c r="U327" s="84">
        <v>106421</v>
      </c>
      <c r="V327" s="84">
        <v>49629</v>
      </c>
      <c r="W327" s="84">
        <v>0</v>
      </c>
      <c r="X327" s="84">
        <v>1060698</v>
      </c>
      <c r="Y327" s="84">
        <v>0</v>
      </c>
      <c r="Z327" s="84">
        <v>3050306</v>
      </c>
      <c r="AA327" s="84">
        <v>312879</v>
      </c>
      <c r="AB327" s="84">
        <v>0</v>
      </c>
      <c r="AC327" s="84">
        <v>148370</v>
      </c>
      <c r="AD327" s="84">
        <v>3000</v>
      </c>
      <c r="AE327" s="84">
        <v>629</v>
      </c>
      <c r="AF327" s="84">
        <v>0</v>
      </c>
      <c r="AG327" s="84">
        <v>0</v>
      </c>
      <c r="AH327" s="84">
        <v>101103</v>
      </c>
      <c r="AI327" s="84">
        <v>0</v>
      </c>
      <c r="AJ327" s="84">
        <v>101103</v>
      </c>
      <c r="AK327" s="84">
        <v>2542</v>
      </c>
      <c r="AL327" s="84">
        <v>0</v>
      </c>
      <c r="AM327" s="84">
        <v>2500</v>
      </c>
      <c r="AN327" s="84">
        <v>0</v>
      </c>
      <c r="AO327" s="84">
        <v>22214</v>
      </c>
      <c r="AP327" s="84">
        <v>3630</v>
      </c>
      <c r="AQ327" s="84">
        <v>4757500</v>
      </c>
      <c r="AR327" s="84">
        <v>549143</v>
      </c>
      <c r="AS327" s="84">
        <v>3196170</v>
      </c>
      <c r="AT327" s="84">
        <v>0</v>
      </c>
      <c r="AU327" s="84">
        <v>0</v>
      </c>
      <c r="AV327" s="84">
        <v>180709</v>
      </c>
      <c r="AW327" s="84">
        <v>0</v>
      </c>
      <c r="AX327" s="84">
        <v>2203</v>
      </c>
      <c r="AY327" s="84">
        <v>0</v>
      </c>
      <c r="AZ327" s="84">
        <v>70124</v>
      </c>
      <c r="BA327" s="84">
        <v>1359</v>
      </c>
      <c r="BB327" s="84">
        <v>3999708</v>
      </c>
      <c r="BC327" s="84">
        <v>250</v>
      </c>
      <c r="BD327" s="84">
        <v>0</v>
      </c>
      <c r="BE327" s="84">
        <v>0</v>
      </c>
      <c r="BF327" s="84">
        <v>10510</v>
      </c>
      <c r="BG327" s="84">
        <v>500</v>
      </c>
      <c r="BH327" s="84">
        <v>11260</v>
      </c>
      <c r="BI327" s="84">
        <v>100000</v>
      </c>
      <c r="BJ327" s="84">
        <v>54000</v>
      </c>
      <c r="BK327" s="84">
        <v>0</v>
      </c>
      <c r="BL327" s="84">
        <v>8662</v>
      </c>
      <c r="BM327" s="84">
        <v>8662</v>
      </c>
      <c r="BN327" s="84">
        <v>0</v>
      </c>
      <c r="BO327" s="84">
        <v>0</v>
      </c>
      <c r="BP327" s="84">
        <v>0</v>
      </c>
      <c r="BQ327" s="84">
        <v>0</v>
      </c>
      <c r="BR327" s="84">
        <v>85</v>
      </c>
      <c r="BS327" s="84">
        <v>85</v>
      </c>
      <c r="BT327" s="84">
        <v>0</v>
      </c>
      <c r="BU327" s="84">
        <v>0</v>
      </c>
      <c r="BV327" s="84">
        <v>0</v>
      </c>
      <c r="BW327" s="84">
        <v>583785</v>
      </c>
      <c r="BX327" s="84">
        <v>646532</v>
      </c>
      <c r="BY327" s="84">
        <v>4757500</v>
      </c>
      <c r="BZ327" s="84">
        <v>2478325</v>
      </c>
      <c r="CA327" s="84">
        <v>0</v>
      </c>
      <c r="CB327" s="84">
        <v>0</v>
      </c>
      <c r="CC327" s="84">
        <v>613954</v>
      </c>
      <c r="CD327" s="84">
        <v>3092279</v>
      </c>
      <c r="CE327" s="84">
        <v>0</v>
      </c>
      <c r="CF327" s="84">
        <v>0</v>
      </c>
      <c r="CG327" s="84">
        <v>5114</v>
      </c>
      <c r="CH327" s="84">
        <v>5114</v>
      </c>
    </row>
    <row r="328" spans="1:86" x14ac:dyDescent="0.25">
      <c r="A328" s="84">
        <v>200712</v>
      </c>
      <c r="B328" s="84">
        <v>6300</v>
      </c>
      <c r="C328" s="85" t="s">
        <v>409</v>
      </c>
      <c r="D328" s="84">
        <v>305434</v>
      </c>
      <c r="E328" s="84">
        <v>105178</v>
      </c>
      <c r="F328" s="84">
        <v>200256</v>
      </c>
      <c r="G328" s="84">
        <v>1242</v>
      </c>
      <c r="H328" s="84">
        <v>95704</v>
      </c>
      <c r="I328" s="84">
        <v>10040</v>
      </c>
      <c r="J328" s="84">
        <v>287162</v>
      </c>
      <c r="K328" s="84">
        <v>-4485</v>
      </c>
      <c r="L328" s="84">
        <v>5140</v>
      </c>
      <c r="M328" s="84">
        <v>196942</v>
      </c>
      <c r="N328" s="84">
        <v>3654</v>
      </c>
      <c r="O328" s="84">
        <v>2510</v>
      </c>
      <c r="P328" s="84">
        <v>3090</v>
      </c>
      <c r="Q328" s="84">
        <v>92</v>
      </c>
      <c r="R328" s="84">
        <v>0</v>
      </c>
      <c r="S328" s="84">
        <v>81713</v>
      </c>
      <c r="T328" s="84">
        <v>18487</v>
      </c>
      <c r="U328" s="84">
        <v>63226</v>
      </c>
      <c r="V328" s="84">
        <v>55003</v>
      </c>
      <c r="W328" s="84">
        <v>0</v>
      </c>
      <c r="X328" s="84">
        <v>1098802</v>
      </c>
      <c r="Y328" s="84">
        <v>0</v>
      </c>
      <c r="Z328" s="84">
        <v>3928320</v>
      </c>
      <c r="AA328" s="84">
        <v>334078</v>
      </c>
      <c r="AB328" s="84">
        <v>0</v>
      </c>
      <c r="AC328" s="84">
        <v>182183</v>
      </c>
      <c r="AD328" s="84">
        <v>0</v>
      </c>
      <c r="AE328" s="84">
        <v>738</v>
      </c>
      <c r="AF328" s="84">
        <v>0</v>
      </c>
      <c r="AG328" s="84">
        <v>0</v>
      </c>
      <c r="AH328" s="84">
        <v>105697</v>
      </c>
      <c r="AI328" s="84">
        <v>0</v>
      </c>
      <c r="AJ328" s="84">
        <v>105697</v>
      </c>
      <c r="AK328" s="84">
        <v>3726</v>
      </c>
      <c r="AL328" s="84">
        <v>4710</v>
      </c>
      <c r="AM328" s="84">
        <v>15553</v>
      </c>
      <c r="AN328" s="84">
        <v>0</v>
      </c>
      <c r="AO328" s="84">
        <v>27117</v>
      </c>
      <c r="AP328" s="84">
        <v>4253</v>
      </c>
      <c r="AQ328" s="84">
        <v>5760180</v>
      </c>
      <c r="AR328" s="84">
        <v>1300990</v>
      </c>
      <c r="AS328" s="84">
        <v>3414512</v>
      </c>
      <c r="AT328" s="84">
        <v>0</v>
      </c>
      <c r="AU328" s="84">
        <v>0</v>
      </c>
      <c r="AV328" s="84">
        <v>189034</v>
      </c>
      <c r="AW328" s="84">
        <v>0</v>
      </c>
      <c r="AX328" s="84">
        <v>0</v>
      </c>
      <c r="AY328" s="84">
        <v>0</v>
      </c>
      <c r="AZ328" s="84">
        <v>61961</v>
      </c>
      <c r="BA328" s="84">
        <v>912</v>
      </c>
      <c r="BB328" s="84">
        <v>4967409</v>
      </c>
      <c r="BC328" s="84">
        <v>325</v>
      </c>
      <c r="BD328" s="84">
        <v>0</v>
      </c>
      <c r="BE328" s="84">
        <v>0</v>
      </c>
      <c r="BF328" s="84">
        <v>14710</v>
      </c>
      <c r="BG328" s="84">
        <v>0</v>
      </c>
      <c r="BH328" s="84">
        <v>15035</v>
      </c>
      <c r="BI328" s="84">
        <v>100000</v>
      </c>
      <c r="BJ328" s="84">
        <v>54000</v>
      </c>
      <c r="BK328" s="84">
        <v>0</v>
      </c>
      <c r="BL328" s="84">
        <v>12398</v>
      </c>
      <c r="BM328" s="84">
        <v>12398</v>
      </c>
      <c r="BN328" s="84">
        <v>0</v>
      </c>
      <c r="BO328" s="84">
        <v>0</v>
      </c>
      <c r="BP328" s="84">
        <v>0</v>
      </c>
      <c r="BQ328" s="84">
        <v>0</v>
      </c>
      <c r="BR328" s="84">
        <v>151</v>
      </c>
      <c r="BS328" s="84">
        <v>151</v>
      </c>
      <c r="BT328" s="84">
        <v>0</v>
      </c>
      <c r="BU328" s="84">
        <v>0</v>
      </c>
      <c r="BV328" s="84">
        <v>0</v>
      </c>
      <c r="BW328" s="84">
        <v>611187</v>
      </c>
      <c r="BX328" s="84">
        <v>677736</v>
      </c>
      <c r="BY328" s="84">
        <v>5760180</v>
      </c>
      <c r="BZ328" s="84">
        <v>1380551</v>
      </c>
      <c r="CA328" s="84">
        <v>0</v>
      </c>
      <c r="CB328" s="84">
        <v>0</v>
      </c>
      <c r="CC328" s="84">
        <v>501181</v>
      </c>
      <c r="CD328" s="84">
        <v>1881732</v>
      </c>
      <c r="CE328" s="84">
        <v>0</v>
      </c>
      <c r="CF328" s="84">
        <v>0</v>
      </c>
      <c r="CG328" s="84">
        <v>4569</v>
      </c>
      <c r="CH328" s="84">
        <v>4569</v>
      </c>
    </row>
    <row r="329" spans="1:86" x14ac:dyDescent="0.25">
      <c r="A329" s="84">
        <v>200812</v>
      </c>
      <c r="B329" s="84">
        <v>6300</v>
      </c>
      <c r="C329" s="85" t="s">
        <v>409</v>
      </c>
      <c r="D329" s="84">
        <v>358536</v>
      </c>
      <c r="E329" s="84">
        <v>157880</v>
      </c>
      <c r="F329" s="84">
        <v>200656</v>
      </c>
      <c r="G329" s="84">
        <v>560</v>
      </c>
      <c r="H329" s="84">
        <v>82918</v>
      </c>
      <c r="I329" s="84">
        <v>9033</v>
      </c>
      <c r="J329" s="84">
        <v>275101</v>
      </c>
      <c r="K329" s="84">
        <v>-39348</v>
      </c>
      <c r="L329" s="84">
        <v>4525</v>
      </c>
      <c r="M329" s="84">
        <v>200091</v>
      </c>
      <c r="N329" s="84">
        <v>10479</v>
      </c>
      <c r="O329" s="84">
        <v>11819</v>
      </c>
      <c r="P329" s="84">
        <v>153524</v>
      </c>
      <c r="Q329" s="84">
        <v>165</v>
      </c>
      <c r="R329" s="84">
        <v>0</v>
      </c>
      <c r="S329" s="84">
        <v>-135470</v>
      </c>
      <c r="T329" s="84">
        <v>-33433</v>
      </c>
      <c r="U329" s="84">
        <v>-102037</v>
      </c>
      <c r="V329" s="84">
        <v>40958</v>
      </c>
      <c r="W329" s="84">
        <v>0</v>
      </c>
      <c r="X329" s="84">
        <v>1380056</v>
      </c>
      <c r="Y329" s="84">
        <v>0</v>
      </c>
      <c r="Z329" s="84">
        <v>3625295</v>
      </c>
      <c r="AA329" s="84">
        <v>51252</v>
      </c>
      <c r="AB329" s="84">
        <v>0</v>
      </c>
      <c r="AC329" s="84">
        <v>152662</v>
      </c>
      <c r="AD329" s="84">
        <v>0</v>
      </c>
      <c r="AE329" s="84">
        <v>1288</v>
      </c>
      <c r="AF329" s="84">
        <v>0</v>
      </c>
      <c r="AG329" s="84">
        <v>0</v>
      </c>
      <c r="AH329" s="84">
        <v>193227</v>
      </c>
      <c r="AI329" s="84">
        <v>87597</v>
      </c>
      <c r="AJ329" s="84">
        <v>105630</v>
      </c>
      <c r="AK329" s="84">
        <v>4316</v>
      </c>
      <c r="AL329" s="84">
        <v>0</v>
      </c>
      <c r="AM329" s="84">
        <v>18523</v>
      </c>
      <c r="AN329" s="84">
        <v>2667</v>
      </c>
      <c r="AO329" s="84">
        <v>14922</v>
      </c>
      <c r="AP329" s="84">
        <v>4186</v>
      </c>
      <c r="AQ329" s="84">
        <v>5489352</v>
      </c>
      <c r="AR329" s="84">
        <v>1235382</v>
      </c>
      <c r="AS329" s="84">
        <v>3356524</v>
      </c>
      <c r="AT329" s="84">
        <v>0</v>
      </c>
      <c r="AU329" s="84">
        <v>0</v>
      </c>
      <c r="AV329" s="84">
        <v>154125</v>
      </c>
      <c r="AW329" s="84">
        <v>0</v>
      </c>
      <c r="AX329" s="84">
        <v>0</v>
      </c>
      <c r="AY329" s="84">
        <v>0</v>
      </c>
      <c r="AZ329" s="84">
        <v>73176</v>
      </c>
      <c r="BA329" s="84">
        <v>734</v>
      </c>
      <c r="BB329" s="84">
        <v>4819941</v>
      </c>
      <c r="BC329" s="84">
        <v>350</v>
      </c>
      <c r="BD329" s="84">
        <v>0</v>
      </c>
      <c r="BE329" s="84">
        <v>0</v>
      </c>
      <c r="BF329" s="84">
        <v>14401</v>
      </c>
      <c r="BG329" s="84">
        <v>0</v>
      </c>
      <c r="BH329" s="84">
        <v>14751</v>
      </c>
      <c r="BI329" s="84">
        <v>100000</v>
      </c>
      <c r="BJ329" s="84">
        <v>54000</v>
      </c>
      <c r="BK329" s="84">
        <v>0</v>
      </c>
      <c r="BL329" s="84">
        <v>6718</v>
      </c>
      <c r="BM329" s="84">
        <v>6718</v>
      </c>
      <c r="BN329" s="84">
        <v>0</v>
      </c>
      <c r="BO329" s="84">
        <v>0</v>
      </c>
      <c r="BP329" s="84">
        <v>0</v>
      </c>
      <c r="BQ329" s="84">
        <v>0</v>
      </c>
      <c r="BR329" s="84">
        <v>301</v>
      </c>
      <c r="BS329" s="84">
        <v>301</v>
      </c>
      <c r="BT329" s="84">
        <v>0</v>
      </c>
      <c r="BU329" s="84">
        <v>0</v>
      </c>
      <c r="BV329" s="84">
        <v>0</v>
      </c>
      <c r="BW329" s="84">
        <v>493641</v>
      </c>
      <c r="BX329" s="84">
        <v>554660</v>
      </c>
      <c r="BY329" s="84">
        <v>5489352</v>
      </c>
      <c r="BZ329" s="84">
        <v>665765</v>
      </c>
      <c r="CA329" s="84">
        <v>279877</v>
      </c>
      <c r="CB329" s="84">
        <v>0</v>
      </c>
      <c r="CC329" s="84">
        <v>434670</v>
      </c>
      <c r="CD329" s="84">
        <v>1380312</v>
      </c>
      <c r="CE329" s="84">
        <v>0</v>
      </c>
      <c r="CF329" s="84">
        <v>0</v>
      </c>
      <c r="CG329" s="84">
        <v>3966</v>
      </c>
      <c r="CH329" s="84">
        <v>3966</v>
      </c>
    </row>
    <row r="330" spans="1:86" x14ac:dyDescent="0.25">
      <c r="A330" s="84">
        <v>200512</v>
      </c>
      <c r="B330" s="84">
        <v>6471</v>
      </c>
      <c r="C330" s="85" t="s">
        <v>379</v>
      </c>
      <c r="D330" s="84">
        <v>172871</v>
      </c>
      <c r="E330" s="84">
        <v>41230</v>
      </c>
      <c r="F330" s="84">
        <v>131641</v>
      </c>
      <c r="G330" s="84">
        <v>994</v>
      </c>
      <c r="H330" s="84">
        <v>46618</v>
      </c>
      <c r="I330" s="84">
        <v>1014</v>
      </c>
      <c r="J330" s="84">
        <v>178239</v>
      </c>
      <c r="K330" s="84">
        <v>-7320</v>
      </c>
      <c r="L330" s="84">
        <v>2801</v>
      </c>
      <c r="M330" s="84">
        <v>78792</v>
      </c>
      <c r="N330" s="84">
        <v>5213</v>
      </c>
      <c r="O330" s="84">
        <v>2</v>
      </c>
      <c r="P330" s="84">
        <v>266</v>
      </c>
      <c r="Q330" s="84">
        <v>0</v>
      </c>
      <c r="R330" s="84">
        <v>0</v>
      </c>
      <c r="S330" s="84">
        <v>89447</v>
      </c>
      <c r="T330" s="84">
        <v>33185</v>
      </c>
      <c r="U330" s="84">
        <v>56262</v>
      </c>
      <c r="V330" s="84">
        <v>157841</v>
      </c>
      <c r="W330" s="84">
        <v>0</v>
      </c>
      <c r="X330" s="84">
        <v>365573</v>
      </c>
      <c r="Y330" s="84">
        <v>0</v>
      </c>
      <c r="Z330" s="84">
        <v>1651360</v>
      </c>
      <c r="AA330" s="84">
        <v>1122996</v>
      </c>
      <c r="AB330" s="84">
        <v>0</v>
      </c>
      <c r="AC330" s="84">
        <v>52968</v>
      </c>
      <c r="AD330" s="84">
        <v>0</v>
      </c>
      <c r="AE330" s="84">
        <v>0</v>
      </c>
      <c r="AF330" s="84">
        <v>0</v>
      </c>
      <c r="AG330" s="84">
        <v>0</v>
      </c>
      <c r="AH330" s="84">
        <v>76250</v>
      </c>
      <c r="AI330" s="84">
        <v>0</v>
      </c>
      <c r="AJ330" s="84">
        <v>76250</v>
      </c>
      <c r="AK330" s="84">
        <v>1657</v>
      </c>
      <c r="AL330" s="84">
        <v>0</v>
      </c>
      <c r="AM330" s="84">
        <v>0</v>
      </c>
      <c r="AN330" s="84">
        <v>0</v>
      </c>
      <c r="AO330" s="84">
        <v>29187</v>
      </c>
      <c r="AP330" s="84">
        <v>1555</v>
      </c>
      <c r="AQ330" s="84">
        <v>3459387</v>
      </c>
      <c r="AR330" s="84">
        <v>42583</v>
      </c>
      <c r="AS330" s="84">
        <v>2677131</v>
      </c>
      <c r="AT330" s="84">
        <v>0</v>
      </c>
      <c r="AU330" s="84">
        <v>0</v>
      </c>
      <c r="AV330" s="84">
        <v>0</v>
      </c>
      <c r="AW330" s="84">
        <v>0</v>
      </c>
      <c r="AX330" s="84">
        <v>20490</v>
      </c>
      <c r="AY330" s="84">
        <v>0</v>
      </c>
      <c r="AZ330" s="84">
        <v>69100</v>
      </c>
      <c r="BA330" s="84">
        <v>2068</v>
      </c>
      <c r="BB330" s="84">
        <v>2811372</v>
      </c>
      <c r="BC330" s="84">
        <v>0</v>
      </c>
      <c r="BD330" s="84">
        <v>10232</v>
      </c>
      <c r="BE330" s="84">
        <v>0</v>
      </c>
      <c r="BF330" s="84">
        <v>11071</v>
      </c>
      <c r="BG330" s="84">
        <v>0</v>
      </c>
      <c r="BH330" s="84">
        <v>21303</v>
      </c>
      <c r="BI330" s="84">
        <v>0</v>
      </c>
      <c r="BJ330" s="84">
        <v>180000</v>
      </c>
      <c r="BK330" s="84">
        <v>0</v>
      </c>
      <c r="BL330" s="84">
        <v>25222</v>
      </c>
      <c r="BM330" s="84">
        <v>25222</v>
      </c>
      <c r="BN330" s="84">
        <v>0</v>
      </c>
      <c r="BO330" s="84">
        <v>0</v>
      </c>
      <c r="BP330" s="84">
        <v>0</v>
      </c>
      <c r="BQ330" s="84">
        <v>0</v>
      </c>
      <c r="BR330" s="84">
        <v>0</v>
      </c>
      <c r="BS330" s="84">
        <v>0</v>
      </c>
      <c r="BT330" s="84">
        <v>0</v>
      </c>
      <c r="BU330" s="84">
        <v>0</v>
      </c>
      <c r="BV330" s="84">
        <v>0</v>
      </c>
      <c r="BW330" s="84">
        <v>421490</v>
      </c>
      <c r="BX330" s="84">
        <v>626712</v>
      </c>
      <c r="BY330" s="84">
        <v>3459387</v>
      </c>
      <c r="BZ330" s="84">
        <v>32144</v>
      </c>
      <c r="CA330" s="84">
        <v>95035</v>
      </c>
      <c r="CB330" s="84">
        <v>73409</v>
      </c>
      <c r="CC330" s="84">
        <v>196746</v>
      </c>
      <c r="CD330" s="84">
        <v>397334</v>
      </c>
      <c r="CE330" s="84">
        <v>13766</v>
      </c>
      <c r="CF330" s="84">
        <v>0</v>
      </c>
      <c r="CG330" s="84">
        <v>0</v>
      </c>
      <c r="CH330" s="84">
        <v>13766</v>
      </c>
    </row>
    <row r="331" spans="1:86" x14ac:dyDescent="0.25">
      <c r="A331" s="84">
        <v>200612</v>
      </c>
      <c r="B331" s="84">
        <v>6471</v>
      </c>
      <c r="C331" s="85" t="s">
        <v>379</v>
      </c>
      <c r="D331" s="84">
        <v>197011</v>
      </c>
      <c r="E331" s="84">
        <v>54836</v>
      </c>
      <c r="F331" s="84">
        <v>142175</v>
      </c>
      <c r="G331" s="84">
        <v>1528</v>
      </c>
      <c r="H331" s="84">
        <v>51971</v>
      </c>
      <c r="I331" s="84">
        <v>1862</v>
      </c>
      <c r="J331" s="84">
        <v>193812</v>
      </c>
      <c r="K331" s="84">
        <v>-1381</v>
      </c>
      <c r="L331" s="84">
        <v>1730</v>
      </c>
      <c r="M331" s="84">
        <v>87563</v>
      </c>
      <c r="N331" s="84">
        <v>4207</v>
      </c>
      <c r="O331" s="84">
        <v>0</v>
      </c>
      <c r="P331" s="84">
        <v>-1832</v>
      </c>
      <c r="Q331" s="84">
        <v>0</v>
      </c>
      <c r="R331" s="84">
        <v>0</v>
      </c>
      <c r="S331" s="84">
        <v>104223</v>
      </c>
      <c r="T331" s="84">
        <v>36952</v>
      </c>
      <c r="U331" s="84">
        <v>67271</v>
      </c>
      <c r="V331" s="84">
        <v>334358</v>
      </c>
      <c r="W331" s="84">
        <v>0</v>
      </c>
      <c r="X331" s="84">
        <v>176978</v>
      </c>
      <c r="Y331" s="84">
        <v>0</v>
      </c>
      <c r="Z331" s="84">
        <v>1989328</v>
      </c>
      <c r="AA331" s="84">
        <v>956938</v>
      </c>
      <c r="AB331" s="84">
        <v>0</v>
      </c>
      <c r="AC331" s="84">
        <v>83626</v>
      </c>
      <c r="AD331" s="84">
        <v>0</v>
      </c>
      <c r="AE331" s="84">
        <v>0</v>
      </c>
      <c r="AF331" s="84">
        <v>0</v>
      </c>
      <c r="AG331" s="84">
        <v>0</v>
      </c>
      <c r="AH331" s="84">
        <v>75250</v>
      </c>
      <c r="AI331" s="84">
        <v>0</v>
      </c>
      <c r="AJ331" s="84">
        <v>75250</v>
      </c>
      <c r="AK331" s="84">
        <v>1628</v>
      </c>
      <c r="AL331" s="84">
        <v>0</v>
      </c>
      <c r="AM331" s="84">
        <v>0</v>
      </c>
      <c r="AN331" s="84">
        <v>0</v>
      </c>
      <c r="AO331" s="84">
        <v>26418</v>
      </c>
      <c r="AP331" s="84">
        <v>1713</v>
      </c>
      <c r="AQ331" s="84">
        <v>3646237</v>
      </c>
      <c r="AR331" s="84">
        <v>38976</v>
      </c>
      <c r="AS331" s="84">
        <v>2889023</v>
      </c>
      <c r="AT331" s="84">
        <v>0</v>
      </c>
      <c r="AU331" s="84">
        <v>0</v>
      </c>
      <c r="AV331" s="84">
        <v>0</v>
      </c>
      <c r="AW331" s="84">
        <v>0</v>
      </c>
      <c r="AX331" s="84">
        <v>27075</v>
      </c>
      <c r="AY331" s="84">
        <v>0</v>
      </c>
      <c r="AZ331" s="84">
        <v>23153</v>
      </c>
      <c r="BA331" s="84">
        <v>1841</v>
      </c>
      <c r="BB331" s="84">
        <v>2980068</v>
      </c>
      <c r="BC331" s="84">
        <v>0</v>
      </c>
      <c r="BD331" s="84">
        <v>12737</v>
      </c>
      <c r="BE331" s="84">
        <v>0</v>
      </c>
      <c r="BF331" s="84">
        <v>4718</v>
      </c>
      <c r="BG331" s="84">
        <v>0</v>
      </c>
      <c r="BH331" s="84">
        <v>17455</v>
      </c>
      <c r="BI331" s="84">
        <v>0</v>
      </c>
      <c r="BJ331" s="84">
        <v>180000</v>
      </c>
      <c r="BK331" s="84">
        <v>0</v>
      </c>
      <c r="BL331" s="84">
        <v>30717</v>
      </c>
      <c r="BM331" s="84">
        <v>30717</v>
      </c>
      <c r="BN331" s="84">
        <v>0</v>
      </c>
      <c r="BO331" s="84">
        <v>0</v>
      </c>
      <c r="BP331" s="84">
        <v>0</v>
      </c>
      <c r="BQ331" s="84">
        <v>0</v>
      </c>
      <c r="BR331" s="84">
        <v>0</v>
      </c>
      <c r="BS331" s="84">
        <v>0</v>
      </c>
      <c r="BT331" s="84">
        <v>0</v>
      </c>
      <c r="BU331" s="84">
        <v>0</v>
      </c>
      <c r="BV331" s="84">
        <v>0</v>
      </c>
      <c r="BW331" s="84">
        <v>437998</v>
      </c>
      <c r="BX331" s="84">
        <v>648714</v>
      </c>
      <c r="BY331" s="84">
        <v>3646237</v>
      </c>
      <c r="BZ331" s="84">
        <v>47517</v>
      </c>
      <c r="CA331" s="84">
        <v>122512</v>
      </c>
      <c r="CB331" s="84">
        <v>52168</v>
      </c>
      <c r="CC331" s="84">
        <v>182791</v>
      </c>
      <c r="CD331" s="84">
        <v>404988</v>
      </c>
      <c r="CE331" s="84">
        <v>8026</v>
      </c>
      <c r="CF331" s="84">
        <v>0</v>
      </c>
      <c r="CG331" s="84">
        <v>0</v>
      </c>
      <c r="CH331" s="84">
        <v>8026</v>
      </c>
    </row>
    <row r="332" spans="1:86" x14ac:dyDescent="0.25">
      <c r="A332" s="84">
        <v>200712</v>
      </c>
      <c r="B332" s="84">
        <v>6471</v>
      </c>
      <c r="C332" s="85" t="s">
        <v>379</v>
      </c>
      <c r="D332" s="84">
        <v>248437</v>
      </c>
      <c r="E332" s="84">
        <v>92543</v>
      </c>
      <c r="F332" s="84">
        <v>155894</v>
      </c>
      <c r="G332" s="84">
        <v>944</v>
      </c>
      <c r="H332" s="84">
        <v>54405</v>
      </c>
      <c r="I332" s="84">
        <v>1439</v>
      </c>
      <c r="J332" s="84">
        <v>209804</v>
      </c>
      <c r="K332" s="84">
        <v>-8157</v>
      </c>
      <c r="L332" s="84">
        <v>4995</v>
      </c>
      <c r="M332" s="84">
        <v>91241</v>
      </c>
      <c r="N332" s="84">
        <v>2314</v>
      </c>
      <c r="O332" s="84">
        <v>8849</v>
      </c>
      <c r="P332" s="84">
        <v>-8377</v>
      </c>
      <c r="Q332" s="84">
        <v>0</v>
      </c>
      <c r="R332" s="84">
        <v>0</v>
      </c>
      <c r="S332" s="84">
        <v>112615</v>
      </c>
      <c r="T332" s="84">
        <v>34334</v>
      </c>
      <c r="U332" s="84">
        <v>78281</v>
      </c>
      <c r="V332" s="84">
        <v>496343</v>
      </c>
      <c r="W332" s="84">
        <v>0</v>
      </c>
      <c r="X332" s="84">
        <v>364478</v>
      </c>
      <c r="Y332" s="84">
        <v>0</v>
      </c>
      <c r="Z332" s="84">
        <v>2247917</v>
      </c>
      <c r="AA332" s="84">
        <v>891185</v>
      </c>
      <c r="AB332" s="84">
        <v>0</v>
      </c>
      <c r="AC332" s="84">
        <v>89590</v>
      </c>
      <c r="AD332" s="84">
        <v>0</v>
      </c>
      <c r="AE332" s="84">
        <v>0</v>
      </c>
      <c r="AF332" s="84">
        <v>0</v>
      </c>
      <c r="AG332" s="84">
        <v>0</v>
      </c>
      <c r="AH332" s="84">
        <v>74916</v>
      </c>
      <c r="AI332" s="84">
        <v>0</v>
      </c>
      <c r="AJ332" s="84">
        <v>74916</v>
      </c>
      <c r="AK332" s="84">
        <v>3811</v>
      </c>
      <c r="AL332" s="84">
        <v>0</v>
      </c>
      <c r="AM332" s="84">
        <v>0</v>
      </c>
      <c r="AN332" s="84">
        <v>0</v>
      </c>
      <c r="AO332" s="84">
        <v>30346</v>
      </c>
      <c r="AP332" s="84">
        <v>1617</v>
      </c>
      <c r="AQ332" s="84">
        <v>4200203</v>
      </c>
      <c r="AR332" s="84">
        <v>119164</v>
      </c>
      <c r="AS332" s="84">
        <v>3367161</v>
      </c>
      <c r="AT332" s="84">
        <v>0</v>
      </c>
      <c r="AU332" s="84">
        <v>0</v>
      </c>
      <c r="AV332" s="84">
        <v>0</v>
      </c>
      <c r="AW332" s="84">
        <v>0</v>
      </c>
      <c r="AX332" s="84">
        <v>26364</v>
      </c>
      <c r="AY332" s="84">
        <v>0</v>
      </c>
      <c r="AZ332" s="84">
        <v>24109</v>
      </c>
      <c r="BA332" s="84">
        <v>1711</v>
      </c>
      <c r="BB332" s="84">
        <v>3538509</v>
      </c>
      <c r="BC332" s="84">
        <v>0</v>
      </c>
      <c r="BD332" s="84">
        <v>8687</v>
      </c>
      <c r="BE332" s="84">
        <v>0</v>
      </c>
      <c r="BF332" s="84">
        <v>412</v>
      </c>
      <c r="BG332" s="84">
        <v>0</v>
      </c>
      <c r="BH332" s="84">
        <v>9099</v>
      </c>
      <c r="BI332" s="84">
        <v>0</v>
      </c>
      <c r="BJ332" s="84">
        <v>180000</v>
      </c>
      <c r="BK332" s="84">
        <v>0</v>
      </c>
      <c r="BL332" s="84">
        <v>23930</v>
      </c>
      <c r="BM332" s="84">
        <v>23930</v>
      </c>
      <c r="BN332" s="84">
        <v>0</v>
      </c>
      <c r="BO332" s="84">
        <v>0</v>
      </c>
      <c r="BP332" s="84">
        <v>0</v>
      </c>
      <c r="BQ332" s="84">
        <v>0</v>
      </c>
      <c r="BR332" s="84">
        <v>0</v>
      </c>
      <c r="BS332" s="84">
        <v>0</v>
      </c>
      <c r="BT332" s="84">
        <v>0</v>
      </c>
      <c r="BU332" s="84">
        <v>0</v>
      </c>
      <c r="BV332" s="84">
        <v>0</v>
      </c>
      <c r="BW332" s="84">
        <v>448665</v>
      </c>
      <c r="BX332" s="84">
        <v>652595</v>
      </c>
      <c r="BY332" s="84">
        <v>4200203</v>
      </c>
      <c r="BZ332" s="84">
        <v>96400</v>
      </c>
      <c r="CA332" s="84">
        <v>164137</v>
      </c>
      <c r="CB332" s="84">
        <v>38166</v>
      </c>
      <c r="CC332" s="84">
        <v>242464</v>
      </c>
      <c r="CD332" s="84">
        <v>541167</v>
      </c>
      <c r="CE332" s="84">
        <v>7573</v>
      </c>
      <c r="CF332" s="84">
        <v>0</v>
      </c>
      <c r="CG332" s="84">
        <v>0</v>
      </c>
      <c r="CH332" s="84">
        <v>7573</v>
      </c>
    </row>
    <row r="333" spans="1:86" x14ac:dyDescent="0.25">
      <c r="A333" s="84">
        <v>200812</v>
      </c>
      <c r="B333" s="84">
        <v>6471</v>
      </c>
      <c r="C333" s="85" t="s">
        <v>379</v>
      </c>
      <c r="D333" s="84">
        <v>285127</v>
      </c>
      <c r="E333" s="84">
        <v>114539</v>
      </c>
      <c r="F333" s="84">
        <v>170588</v>
      </c>
      <c r="G333" s="84">
        <v>2800</v>
      </c>
      <c r="H333" s="84">
        <v>57638</v>
      </c>
      <c r="I333" s="84">
        <v>1678</v>
      </c>
      <c r="J333" s="84">
        <v>229348</v>
      </c>
      <c r="K333" s="84">
        <v>-43810</v>
      </c>
      <c r="L333" s="84">
        <v>2089</v>
      </c>
      <c r="M333" s="84">
        <v>96083</v>
      </c>
      <c r="N333" s="84">
        <v>2862</v>
      </c>
      <c r="O333" s="84">
        <v>12033</v>
      </c>
      <c r="P333" s="84">
        <v>4838</v>
      </c>
      <c r="Q333" s="84">
        <v>0</v>
      </c>
      <c r="R333" s="84">
        <v>0</v>
      </c>
      <c r="S333" s="84">
        <v>71811</v>
      </c>
      <c r="T333" s="84">
        <v>23104</v>
      </c>
      <c r="U333" s="84">
        <v>48707</v>
      </c>
      <c r="V333" s="84">
        <v>426708</v>
      </c>
      <c r="W333" s="84">
        <v>0</v>
      </c>
      <c r="X333" s="84">
        <v>125891</v>
      </c>
      <c r="Y333" s="84">
        <v>0</v>
      </c>
      <c r="Z333" s="84">
        <v>2690959</v>
      </c>
      <c r="AA333" s="84">
        <v>587243</v>
      </c>
      <c r="AB333" s="84">
        <v>0</v>
      </c>
      <c r="AC333" s="84">
        <v>83825</v>
      </c>
      <c r="AD333" s="84">
        <v>0</v>
      </c>
      <c r="AE333" s="84">
        <v>0</v>
      </c>
      <c r="AF333" s="84">
        <v>0</v>
      </c>
      <c r="AG333" s="84">
        <v>0</v>
      </c>
      <c r="AH333" s="84">
        <v>164972</v>
      </c>
      <c r="AI333" s="84">
        <v>0</v>
      </c>
      <c r="AJ333" s="84">
        <v>164972</v>
      </c>
      <c r="AK333" s="84">
        <v>4440</v>
      </c>
      <c r="AL333" s="84">
        <v>0</v>
      </c>
      <c r="AM333" s="84">
        <v>0</v>
      </c>
      <c r="AN333" s="84">
        <v>0</v>
      </c>
      <c r="AO333" s="84">
        <v>24180</v>
      </c>
      <c r="AP333" s="84">
        <v>2123</v>
      </c>
      <c r="AQ333" s="84">
        <v>4110341</v>
      </c>
      <c r="AR333" s="84">
        <v>129692</v>
      </c>
      <c r="AS333" s="84">
        <v>3283718</v>
      </c>
      <c r="AT333" s="84">
        <v>0</v>
      </c>
      <c r="AU333" s="84">
        <v>0</v>
      </c>
      <c r="AV333" s="84">
        <v>0</v>
      </c>
      <c r="AW333" s="84">
        <v>0</v>
      </c>
      <c r="AX333" s="84">
        <v>5342</v>
      </c>
      <c r="AY333" s="84">
        <v>0</v>
      </c>
      <c r="AZ333" s="84">
        <v>43408</v>
      </c>
      <c r="BA333" s="84">
        <v>2697</v>
      </c>
      <c r="BB333" s="84">
        <v>3464857</v>
      </c>
      <c r="BC333" s="84">
        <v>0</v>
      </c>
      <c r="BD333" s="84">
        <v>16953</v>
      </c>
      <c r="BE333" s="84">
        <v>0</v>
      </c>
      <c r="BF333" s="84">
        <v>2309</v>
      </c>
      <c r="BG333" s="84">
        <v>0</v>
      </c>
      <c r="BH333" s="84">
        <v>19262</v>
      </c>
      <c r="BI333" s="84">
        <v>0</v>
      </c>
      <c r="BJ333" s="84">
        <v>180000</v>
      </c>
      <c r="BK333" s="84">
        <v>0</v>
      </c>
      <c r="BL333" s="84">
        <v>25050</v>
      </c>
      <c r="BM333" s="84">
        <v>25050</v>
      </c>
      <c r="BN333" s="84">
        <v>0</v>
      </c>
      <c r="BO333" s="84">
        <v>0</v>
      </c>
      <c r="BP333" s="84">
        <v>0</v>
      </c>
      <c r="BQ333" s="84">
        <v>0</v>
      </c>
      <c r="BR333" s="84">
        <v>0</v>
      </c>
      <c r="BS333" s="84">
        <v>0</v>
      </c>
      <c r="BT333" s="84">
        <v>0</v>
      </c>
      <c r="BU333" s="84">
        <v>0</v>
      </c>
      <c r="BV333" s="84">
        <v>0</v>
      </c>
      <c r="BW333" s="84">
        <v>421172</v>
      </c>
      <c r="BX333" s="84">
        <v>626222</v>
      </c>
      <c r="BY333" s="84">
        <v>4110341</v>
      </c>
      <c r="BZ333" s="84">
        <v>53984</v>
      </c>
      <c r="CA333" s="84">
        <v>218092</v>
      </c>
      <c r="CB333" s="84">
        <v>162163</v>
      </c>
      <c r="CC333" s="84">
        <v>274050</v>
      </c>
      <c r="CD333" s="84">
        <v>708289</v>
      </c>
      <c r="CE333" s="84">
        <v>60734</v>
      </c>
      <c r="CF333" s="84">
        <v>0</v>
      </c>
      <c r="CG333" s="84">
        <v>0</v>
      </c>
      <c r="CH333" s="84">
        <v>60734</v>
      </c>
    </row>
    <row r="334" spans="1:86" x14ac:dyDescent="0.25">
      <c r="A334" s="84">
        <v>200912</v>
      </c>
      <c r="B334" s="84">
        <v>6471</v>
      </c>
      <c r="C334" s="85" t="s">
        <v>379</v>
      </c>
      <c r="D334" s="84">
        <v>233661</v>
      </c>
      <c r="E334" s="84">
        <v>54488</v>
      </c>
      <c r="F334" s="84">
        <v>179173</v>
      </c>
      <c r="G334" s="84">
        <v>3818</v>
      </c>
      <c r="H334" s="84">
        <v>56114</v>
      </c>
      <c r="I334" s="84">
        <v>1648</v>
      </c>
      <c r="J334" s="84">
        <v>237457</v>
      </c>
      <c r="K334" s="84">
        <v>4201</v>
      </c>
      <c r="L334" s="84">
        <v>4606</v>
      </c>
      <c r="M334" s="84">
        <v>106330</v>
      </c>
      <c r="N334" s="84">
        <v>8093</v>
      </c>
      <c r="O334" s="84">
        <v>15959</v>
      </c>
      <c r="P334" s="84">
        <v>15441</v>
      </c>
      <c r="Q334" s="84">
        <v>0</v>
      </c>
      <c r="R334" s="84">
        <v>0</v>
      </c>
      <c r="S334" s="84">
        <v>100441</v>
      </c>
      <c r="T334" s="84">
        <v>31888</v>
      </c>
      <c r="U334" s="84">
        <v>68553</v>
      </c>
      <c r="V334" s="84">
        <v>327696</v>
      </c>
      <c r="W334" s="84">
        <v>0</v>
      </c>
      <c r="X334" s="84">
        <v>255227</v>
      </c>
      <c r="Y334" s="84">
        <v>0</v>
      </c>
      <c r="Z334" s="84">
        <v>2795306</v>
      </c>
      <c r="AA334" s="84">
        <v>470382</v>
      </c>
      <c r="AB334" s="84">
        <v>0</v>
      </c>
      <c r="AC334" s="84">
        <v>73399</v>
      </c>
      <c r="AD334" s="84">
        <v>0</v>
      </c>
      <c r="AE334" s="84">
        <v>0</v>
      </c>
      <c r="AF334" s="84">
        <v>0</v>
      </c>
      <c r="AG334" s="84">
        <v>0</v>
      </c>
      <c r="AH334" s="84">
        <v>193997</v>
      </c>
      <c r="AI334" s="84">
        <v>0</v>
      </c>
      <c r="AJ334" s="84">
        <v>193997</v>
      </c>
      <c r="AK334" s="84">
        <v>9753</v>
      </c>
      <c r="AL334" s="84">
        <v>0</v>
      </c>
      <c r="AM334" s="84">
        <v>0</v>
      </c>
      <c r="AN334" s="84">
        <v>0</v>
      </c>
      <c r="AO334" s="84">
        <v>15384</v>
      </c>
      <c r="AP334" s="84">
        <v>3331</v>
      </c>
      <c r="AQ334" s="84">
        <v>4144475</v>
      </c>
      <c r="AR334" s="84">
        <v>74356</v>
      </c>
      <c r="AS334" s="84">
        <v>3262398</v>
      </c>
      <c r="AT334" s="84">
        <v>0</v>
      </c>
      <c r="AU334" s="84">
        <v>0</v>
      </c>
      <c r="AV334" s="84">
        <v>0</v>
      </c>
      <c r="AW334" s="84">
        <v>0</v>
      </c>
      <c r="AX334" s="84">
        <v>13902</v>
      </c>
      <c r="AY334" s="84">
        <v>0</v>
      </c>
      <c r="AZ334" s="84">
        <v>51759</v>
      </c>
      <c r="BA334" s="84">
        <v>2915</v>
      </c>
      <c r="BB334" s="84">
        <v>3405330</v>
      </c>
      <c r="BC334" s="84">
        <v>0</v>
      </c>
      <c r="BD334" s="84">
        <v>33847</v>
      </c>
      <c r="BE334" s="84">
        <v>0</v>
      </c>
      <c r="BF334" s="84">
        <v>11014</v>
      </c>
      <c r="BG334" s="84">
        <v>0</v>
      </c>
      <c r="BH334" s="84">
        <v>44861</v>
      </c>
      <c r="BI334" s="84">
        <v>0</v>
      </c>
      <c r="BJ334" s="84">
        <v>180000</v>
      </c>
      <c r="BK334" s="84">
        <v>0</v>
      </c>
      <c r="BL334" s="84">
        <v>24867</v>
      </c>
      <c r="BM334" s="84">
        <v>24867</v>
      </c>
      <c r="BN334" s="84">
        <v>0</v>
      </c>
      <c r="BO334" s="84">
        <v>0</v>
      </c>
      <c r="BP334" s="84">
        <v>0</v>
      </c>
      <c r="BQ334" s="84">
        <v>0</v>
      </c>
      <c r="BR334" s="84">
        <v>0</v>
      </c>
      <c r="BS334" s="84">
        <v>0</v>
      </c>
      <c r="BT334" s="84">
        <v>0</v>
      </c>
      <c r="BU334" s="84">
        <v>0</v>
      </c>
      <c r="BV334" s="84">
        <v>0</v>
      </c>
      <c r="BW334" s="84">
        <v>489417</v>
      </c>
      <c r="BX334" s="84">
        <v>694284</v>
      </c>
      <c r="BY334" s="84">
        <v>4144475</v>
      </c>
      <c r="BZ334" s="84">
        <v>5455</v>
      </c>
      <c r="CA334" s="84">
        <v>280104</v>
      </c>
      <c r="CB334" s="84">
        <v>141723</v>
      </c>
      <c r="CC334" s="84">
        <v>292638</v>
      </c>
      <c r="CD334" s="84">
        <v>719920</v>
      </c>
      <c r="CE334" s="84">
        <v>1319</v>
      </c>
      <c r="CF334" s="84">
        <v>0</v>
      </c>
      <c r="CG334" s="84">
        <v>0</v>
      </c>
      <c r="CH334" s="84">
        <v>1319</v>
      </c>
    </row>
    <row r="335" spans="1:86" x14ac:dyDescent="0.25">
      <c r="A335" s="84">
        <v>201012</v>
      </c>
      <c r="B335" s="84">
        <v>6471</v>
      </c>
      <c r="C335" s="85" t="s">
        <v>379</v>
      </c>
      <c r="D335" s="84">
        <v>204942</v>
      </c>
      <c r="E335" s="84">
        <v>31889</v>
      </c>
      <c r="F335" s="84">
        <v>173053</v>
      </c>
      <c r="G335" s="84">
        <v>633</v>
      </c>
      <c r="H335" s="84">
        <v>63397</v>
      </c>
      <c r="I335" s="84">
        <v>1849</v>
      </c>
      <c r="J335" s="84">
        <v>235234</v>
      </c>
      <c r="K335" s="84">
        <v>3879</v>
      </c>
      <c r="L335" s="84">
        <v>7033</v>
      </c>
      <c r="M335" s="84">
        <v>109904</v>
      </c>
      <c r="N335" s="84">
        <v>12318</v>
      </c>
      <c r="O335" s="84">
        <v>11224</v>
      </c>
      <c r="P335" s="84">
        <v>14581</v>
      </c>
      <c r="Q335" s="84">
        <v>0</v>
      </c>
      <c r="R335" s="84">
        <v>0</v>
      </c>
      <c r="S335" s="84">
        <v>98119</v>
      </c>
      <c r="T335" s="84">
        <v>31366</v>
      </c>
      <c r="U335" s="84">
        <v>66753</v>
      </c>
      <c r="V335" s="84">
        <v>660358</v>
      </c>
      <c r="W335" s="84">
        <v>0</v>
      </c>
      <c r="X335" s="84">
        <v>113889</v>
      </c>
      <c r="Y335" s="84">
        <v>0</v>
      </c>
      <c r="Z335" s="84">
        <v>2925287</v>
      </c>
      <c r="AA335" s="84">
        <v>549316</v>
      </c>
      <c r="AB335" s="84">
        <v>0</v>
      </c>
      <c r="AC335" s="84">
        <v>75602</v>
      </c>
      <c r="AD335" s="84">
        <v>0</v>
      </c>
      <c r="AE335" s="84">
        <v>0</v>
      </c>
      <c r="AF335" s="84">
        <v>0</v>
      </c>
      <c r="AG335" s="84">
        <v>0</v>
      </c>
      <c r="AH335" s="84">
        <v>183134</v>
      </c>
      <c r="AI335" s="84">
        <v>0</v>
      </c>
      <c r="AJ335" s="84">
        <v>183134</v>
      </c>
      <c r="AK335" s="84">
        <v>9021</v>
      </c>
      <c r="AL335" s="84">
        <v>0</v>
      </c>
      <c r="AM335" s="84">
        <v>0</v>
      </c>
      <c r="AN335" s="84">
        <v>0</v>
      </c>
      <c r="AO335" s="84">
        <v>15180</v>
      </c>
      <c r="AP335" s="84">
        <v>2145</v>
      </c>
      <c r="AQ335" s="84">
        <v>4533932</v>
      </c>
      <c r="AR335" s="84">
        <v>121700</v>
      </c>
      <c r="AS335" s="84">
        <v>3419185</v>
      </c>
      <c r="AT335" s="84">
        <v>0</v>
      </c>
      <c r="AU335" s="84">
        <v>0</v>
      </c>
      <c r="AV335" s="84">
        <v>99847</v>
      </c>
      <c r="AW335" s="84">
        <v>0</v>
      </c>
      <c r="AX335" s="84">
        <v>15803</v>
      </c>
      <c r="AY335" s="84">
        <v>0</v>
      </c>
      <c r="AZ335" s="84">
        <v>41177</v>
      </c>
      <c r="BA335" s="84">
        <v>4289</v>
      </c>
      <c r="BB335" s="84">
        <v>3702001</v>
      </c>
      <c r="BC335" s="84">
        <v>0</v>
      </c>
      <c r="BD335" s="84">
        <v>47592</v>
      </c>
      <c r="BE335" s="84">
        <v>0</v>
      </c>
      <c r="BF335" s="84">
        <v>19181</v>
      </c>
      <c r="BG335" s="84">
        <v>6778</v>
      </c>
      <c r="BH335" s="84">
        <v>73551</v>
      </c>
      <c r="BI335" s="84">
        <v>0</v>
      </c>
      <c r="BJ335" s="84">
        <v>180000</v>
      </c>
      <c r="BK335" s="84">
        <v>0</v>
      </c>
      <c r="BL335" s="84">
        <v>24430</v>
      </c>
      <c r="BM335" s="84">
        <v>24430</v>
      </c>
      <c r="BN335" s="84">
        <v>0</v>
      </c>
      <c r="BO335" s="84">
        <v>0</v>
      </c>
      <c r="BP335" s="84">
        <v>0</v>
      </c>
      <c r="BQ335" s="84">
        <v>0</v>
      </c>
      <c r="BR335" s="84">
        <v>0</v>
      </c>
      <c r="BS335" s="84">
        <v>0</v>
      </c>
      <c r="BT335" s="84">
        <v>0</v>
      </c>
      <c r="BU335" s="84">
        <v>0</v>
      </c>
      <c r="BV335" s="84">
        <v>0</v>
      </c>
      <c r="BW335" s="84">
        <v>553950</v>
      </c>
      <c r="BX335" s="84">
        <v>758380</v>
      </c>
      <c r="BY335" s="84">
        <v>4533932</v>
      </c>
      <c r="BZ335" s="84">
        <v>14627</v>
      </c>
      <c r="CA335" s="84">
        <v>358835</v>
      </c>
      <c r="CB335" s="84">
        <v>125733</v>
      </c>
      <c r="CC335" s="84">
        <v>407735</v>
      </c>
      <c r="CD335" s="84">
        <v>906930</v>
      </c>
      <c r="CE335" s="84">
        <v>1890</v>
      </c>
      <c r="CF335" s="84">
        <v>0</v>
      </c>
      <c r="CG335" s="84">
        <v>0</v>
      </c>
      <c r="CH335" s="84">
        <v>1890</v>
      </c>
    </row>
    <row r="336" spans="1:86" x14ac:dyDescent="0.25">
      <c r="A336" s="84">
        <v>201112</v>
      </c>
      <c r="B336" s="84">
        <v>6471</v>
      </c>
      <c r="C336" s="85" t="s">
        <v>379</v>
      </c>
      <c r="D336" s="84">
        <v>223292</v>
      </c>
      <c r="E336" s="84">
        <v>35445</v>
      </c>
      <c r="F336" s="84">
        <v>187847</v>
      </c>
      <c r="G336" s="84">
        <v>410</v>
      </c>
      <c r="H336" s="84">
        <v>66723</v>
      </c>
      <c r="I336" s="84">
        <v>1505</v>
      </c>
      <c r="J336" s="84">
        <v>253475</v>
      </c>
      <c r="K336" s="84">
        <v>-29502</v>
      </c>
      <c r="L336" s="84">
        <v>2725</v>
      </c>
      <c r="M336" s="84">
        <v>118194</v>
      </c>
      <c r="N336" s="84">
        <v>12422</v>
      </c>
      <c r="O336" s="84">
        <v>5283</v>
      </c>
      <c r="P336" s="84">
        <v>12470</v>
      </c>
      <c r="Q336" s="84">
        <v>0</v>
      </c>
      <c r="R336" s="84">
        <v>0</v>
      </c>
      <c r="S336" s="84">
        <v>78329</v>
      </c>
      <c r="T336" s="84">
        <v>19003</v>
      </c>
      <c r="U336" s="84">
        <v>59326</v>
      </c>
      <c r="V336" s="84">
        <v>582183</v>
      </c>
      <c r="W336" s="84">
        <v>0</v>
      </c>
      <c r="X336" s="84">
        <v>287121</v>
      </c>
      <c r="Y336" s="84">
        <v>0</v>
      </c>
      <c r="Z336" s="84">
        <v>3063171</v>
      </c>
      <c r="AA336" s="84">
        <v>568491</v>
      </c>
      <c r="AB336" s="84">
        <v>0</v>
      </c>
      <c r="AC336" s="84">
        <v>92536</v>
      </c>
      <c r="AD336" s="84">
        <v>0</v>
      </c>
      <c r="AE336" s="84">
        <v>0</v>
      </c>
      <c r="AF336" s="84">
        <v>0</v>
      </c>
      <c r="AG336" s="84">
        <v>0</v>
      </c>
      <c r="AH336" s="84">
        <v>191478</v>
      </c>
      <c r="AI336" s="84">
        <v>0</v>
      </c>
      <c r="AJ336" s="84">
        <v>191478</v>
      </c>
      <c r="AK336" s="84">
        <v>9393</v>
      </c>
      <c r="AL336" s="84">
        <v>0</v>
      </c>
      <c r="AM336" s="84">
        <v>0</v>
      </c>
      <c r="AN336" s="84">
        <v>0</v>
      </c>
      <c r="AO336" s="84">
        <v>15569</v>
      </c>
      <c r="AP336" s="84">
        <v>3071</v>
      </c>
      <c r="AQ336" s="84">
        <v>4813013</v>
      </c>
      <c r="AR336" s="84">
        <v>47746</v>
      </c>
      <c r="AS336" s="84">
        <v>3748395</v>
      </c>
      <c r="AT336" s="84">
        <v>0</v>
      </c>
      <c r="AU336" s="84">
        <v>0</v>
      </c>
      <c r="AV336" s="84">
        <v>99910</v>
      </c>
      <c r="AW336" s="84">
        <v>0</v>
      </c>
      <c r="AX336" s="84">
        <v>3645</v>
      </c>
      <c r="AY336" s="84">
        <v>0</v>
      </c>
      <c r="AZ336" s="84">
        <v>49923</v>
      </c>
      <c r="BA336" s="84">
        <v>3190</v>
      </c>
      <c r="BB336" s="84">
        <v>3952809</v>
      </c>
      <c r="BC336" s="84">
        <v>0</v>
      </c>
      <c r="BD336" s="84">
        <v>53998</v>
      </c>
      <c r="BE336" s="84">
        <v>0</v>
      </c>
      <c r="BF336" s="84">
        <v>1077</v>
      </c>
      <c r="BG336" s="84">
        <v>7499</v>
      </c>
      <c r="BH336" s="84">
        <v>62574</v>
      </c>
      <c r="BI336" s="84">
        <v>0</v>
      </c>
      <c r="BJ336" s="84">
        <v>180000</v>
      </c>
      <c r="BK336" s="84">
        <v>0</v>
      </c>
      <c r="BL336" s="84">
        <v>21723</v>
      </c>
      <c r="BM336" s="84">
        <v>21723</v>
      </c>
      <c r="BN336" s="84">
        <v>0</v>
      </c>
      <c r="BO336" s="84">
        <v>0</v>
      </c>
      <c r="BP336" s="84">
        <v>0</v>
      </c>
      <c r="BQ336" s="84">
        <v>0</v>
      </c>
      <c r="BR336" s="84">
        <v>0</v>
      </c>
      <c r="BS336" s="84">
        <v>0</v>
      </c>
      <c r="BT336" s="84">
        <v>0</v>
      </c>
      <c r="BU336" s="84">
        <v>0</v>
      </c>
      <c r="BV336" s="84">
        <v>0</v>
      </c>
      <c r="BW336" s="84">
        <v>595906</v>
      </c>
      <c r="BX336" s="84">
        <v>797630</v>
      </c>
      <c r="BY336" s="84">
        <v>4813013</v>
      </c>
      <c r="BZ336" s="84">
        <v>16010</v>
      </c>
      <c r="CA336" s="84">
        <v>413187</v>
      </c>
      <c r="CB336" s="84">
        <v>98495</v>
      </c>
      <c r="CC336" s="84">
        <v>305427</v>
      </c>
      <c r="CD336" s="84">
        <v>833119</v>
      </c>
      <c r="CE336" s="84">
        <v>3280</v>
      </c>
      <c r="CF336" s="84">
        <v>0</v>
      </c>
      <c r="CG336" s="84">
        <v>0</v>
      </c>
      <c r="CH336" s="84">
        <v>3280</v>
      </c>
    </row>
    <row r="337" spans="1:86" x14ac:dyDescent="0.25">
      <c r="A337" s="84">
        <v>201212</v>
      </c>
      <c r="B337" s="84">
        <v>6471</v>
      </c>
      <c r="C337" s="85" t="s">
        <v>379</v>
      </c>
      <c r="D337" s="84">
        <v>229088</v>
      </c>
      <c r="E337" s="84">
        <v>21547</v>
      </c>
      <c r="F337" s="84">
        <v>207541</v>
      </c>
      <c r="G337" s="84">
        <v>628</v>
      </c>
      <c r="H337" s="84">
        <v>71161</v>
      </c>
      <c r="I337" s="84">
        <v>1512</v>
      </c>
      <c r="J337" s="84">
        <v>277818</v>
      </c>
      <c r="K337" s="84">
        <v>10884</v>
      </c>
      <c r="L337" s="84">
        <v>3464</v>
      </c>
      <c r="M337" s="84">
        <v>126636</v>
      </c>
      <c r="N337" s="84">
        <v>10838</v>
      </c>
      <c r="O337" s="84">
        <v>2192</v>
      </c>
      <c r="P337" s="84">
        <v>17322</v>
      </c>
      <c r="Q337" s="84">
        <v>0</v>
      </c>
      <c r="R337" s="84">
        <v>0</v>
      </c>
      <c r="S337" s="84">
        <v>135178</v>
      </c>
      <c r="T337" s="84">
        <v>42978</v>
      </c>
      <c r="U337" s="84">
        <v>92200</v>
      </c>
      <c r="V337" s="84">
        <v>314246</v>
      </c>
      <c r="W337" s="84">
        <v>0</v>
      </c>
      <c r="X337" s="84">
        <v>428788</v>
      </c>
      <c r="Y337" s="84">
        <v>0</v>
      </c>
      <c r="Z337" s="84">
        <v>3044942</v>
      </c>
      <c r="AA337" s="84">
        <v>721055</v>
      </c>
      <c r="AB337" s="84">
        <v>0</v>
      </c>
      <c r="AC337" s="84">
        <v>101789</v>
      </c>
      <c r="AD337" s="84">
        <v>0</v>
      </c>
      <c r="AE337" s="84">
        <v>0</v>
      </c>
      <c r="AF337" s="84">
        <v>0</v>
      </c>
      <c r="AG337" s="84">
        <v>0</v>
      </c>
      <c r="AH337" s="84">
        <v>187447</v>
      </c>
      <c r="AI337" s="84">
        <v>0</v>
      </c>
      <c r="AJ337" s="84">
        <v>187447</v>
      </c>
      <c r="AK337" s="84">
        <v>8847</v>
      </c>
      <c r="AL337" s="84">
        <v>0</v>
      </c>
      <c r="AM337" s="84">
        <v>0</v>
      </c>
      <c r="AN337" s="84">
        <v>0</v>
      </c>
      <c r="AO337" s="84">
        <v>13339</v>
      </c>
      <c r="AP337" s="84">
        <v>2425</v>
      </c>
      <c r="AQ337" s="84">
        <v>4822878</v>
      </c>
      <c r="AR337" s="84">
        <v>50486</v>
      </c>
      <c r="AS337" s="84">
        <v>3777449</v>
      </c>
      <c r="AT337" s="84">
        <v>0</v>
      </c>
      <c r="AU337" s="84">
        <v>0</v>
      </c>
      <c r="AV337" s="84">
        <v>0</v>
      </c>
      <c r="AW337" s="84">
        <v>0</v>
      </c>
      <c r="AX337" s="84">
        <v>23705</v>
      </c>
      <c r="AY337" s="84">
        <v>0</v>
      </c>
      <c r="AZ337" s="84">
        <v>54319</v>
      </c>
      <c r="BA337" s="84">
        <v>3617</v>
      </c>
      <c r="BB337" s="84">
        <v>3909576</v>
      </c>
      <c r="BC337" s="84">
        <v>0</v>
      </c>
      <c r="BD337" s="84">
        <v>56292</v>
      </c>
      <c r="BE337" s="84">
        <v>0</v>
      </c>
      <c r="BF337" s="84">
        <v>842</v>
      </c>
      <c r="BG337" s="84">
        <v>7414</v>
      </c>
      <c r="BH337" s="84">
        <v>64548</v>
      </c>
      <c r="BI337" s="84">
        <v>0</v>
      </c>
      <c r="BJ337" s="84">
        <v>180000</v>
      </c>
      <c r="BK337" s="84">
        <v>0</v>
      </c>
      <c r="BL337" s="84">
        <v>18467</v>
      </c>
      <c r="BM337" s="84">
        <v>18467</v>
      </c>
      <c r="BN337" s="84">
        <v>0</v>
      </c>
      <c r="BO337" s="84">
        <v>0</v>
      </c>
      <c r="BP337" s="84">
        <v>0</v>
      </c>
      <c r="BQ337" s="84">
        <v>0</v>
      </c>
      <c r="BR337" s="84">
        <v>0</v>
      </c>
      <c r="BS337" s="84">
        <v>0</v>
      </c>
      <c r="BT337" s="84">
        <v>0</v>
      </c>
      <c r="BU337" s="84">
        <v>0</v>
      </c>
      <c r="BV337" s="84">
        <v>0</v>
      </c>
      <c r="BW337" s="84">
        <v>650287</v>
      </c>
      <c r="BX337" s="84">
        <v>848754</v>
      </c>
      <c r="BY337" s="84">
        <v>4822878</v>
      </c>
      <c r="BZ337" s="84">
        <v>14236</v>
      </c>
      <c r="CA337" s="84">
        <v>434677</v>
      </c>
      <c r="CB337" s="84">
        <v>150473</v>
      </c>
      <c r="CC337" s="84">
        <v>289208</v>
      </c>
      <c r="CD337" s="84">
        <v>888594</v>
      </c>
      <c r="CE337" s="84">
        <v>750</v>
      </c>
      <c r="CF337" s="84">
        <v>0</v>
      </c>
      <c r="CG337" s="84">
        <v>0</v>
      </c>
      <c r="CH337" s="84">
        <v>750</v>
      </c>
    </row>
    <row r="338" spans="1:86" x14ac:dyDescent="0.25">
      <c r="A338" s="84">
        <v>201312</v>
      </c>
      <c r="B338" s="84">
        <v>6471</v>
      </c>
      <c r="C338" s="85" t="s">
        <v>379</v>
      </c>
      <c r="D338" s="84">
        <v>218700</v>
      </c>
      <c r="E338" s="84">
        <v>14633</v>
      </c>
      <c r="F338" s="84">
        <v>204067</v>
      </c>
      <c r="G338" s="84">
        <v>2048</v>
      </c>
      <c r="H338" s="84">
        <v>71056</v>
      </c>
      <c r="I338" s="84">
        <v>1421</v>
      </c>
      <c r="J338" s="84">
        <v>275750</v>
      </c>
      <c r="K338" s="84">
        <v>4039</v>
      </c>
      <c r="L338" s="84">
        <v>3148</v>
      </c>
      <c r="M338" s="84">
        <v>130422</v>
      </c>
      <c r="N338" s="84">
        <v>10385</v>
      </c>
      <c r="O338" s="84">
        <v>3443</v>
      </c>
      <c r="P338" s="84">
        <v>15186</v>
      </c>
      <c r="Q338" s="84">
        <v>0</v>
      </c>
      <c r="R338" s="84">
        <v>0</v>
      </c>
      <c r="S338" s="84">
        <v>123501</v>
      </c>
      <c r="T338" s="84">
        <v>39251</v>
      </c>
      <c r="U338" s="84">
        <v>84250</v>
      </c>
      <c r="V338" s="84">
        <v>696491</v>
      </c>
      <c r="W338" s="84">
        <v>0</v>
      </c>
      <c r="X338" s="84">
        <v>496620</v>
      </c>
      <c r="Y338" s="84">
        <v>0</v>
      </c>
      <c r="Z338" s="84">
        <v>2874931</v>
      </c>
      <c r="AA338" s="84">
        <v>654533</v>
      </c>
      <c r="AB338" s="84">
        <v>0</v>
      </c>
      <c r="AC338" s="84">
        <v>47826</v>
      </c>
      <c r="AD338" s="84">
        <v>0</v>
      </c>
      <c r="AE338" s="84">
        <v>0</v>
      </c>
      <c r="AF338" s="84">
        <v>0</v>
      </c>
      <c r="AG338" s="84">
        <v>0</v>
      </c>
      <c r="AH338" s="84">
        <v>189271</v>
      </c>
      <c r="AI338" s="84">
        <v>0</v>
      </c>
      <c r="AJ338" s="84">
        <v>189271</v>
      </c>
      <c r="AK338" s="84">
        <v>6438</v>
      </c>
      <c r="AL338" s="84">
        <v>0</v>
      </c>
      <c r="AM338" s="84">
        <v>0</v>
      </c>
      <c r="AN338" s="84">
        <v>0</v>
      </c>
      <c r="AO338" s="84">
        <v>88125</v>
      </c>
      <c r="AP338" s="84">
        <v>2815</v>
      </c>
      <c r="AQ338" s="84">
        <v>5057050</v>
      </c>
      <c r="AR338" s="84">
        <v>48412</v>
      </c>
      <c r="AS338" s="84">
        <v>3996169</v>
      </c>
      <c r="AT338" s="84">
        <v>0</v>
      </c>
      <c r="AU338" s="84">
        <v>0</v>
      </c>
      <c r="AV338" s="84">
        <v>0</v>
      </c>
      <c r="AW338" s="84">
        <v>0</v>
      </c>
      <c r="AX338" s="84">
        <v>10855</v>
      </c>
      <c r="AY338" s="84">
        <v>0</v>
      </c>
      <c r="AZ338" s="84">
        <v>48350</v>
      </c>
      <c r="BA338" s="84">
        <v>3132</v>
      </c>
      <c r="BB338" s="84">
        <v>4106918</v>
      </c>
      <c r="BC338" s="84">
        <v>0</v>
      </c>
      <c r="BD338" s="84">
        <v>57393</v>
      </c>
      <c r="BE338" s="84">
        <v>0</v>
      </c>
      <c r="BF338" s="84">
        <v>8615</v>
      </c>
      <c r="BG338" s="84">
        <v>7889</v>
      </c>
      <c r="BH338" s="84">
        <v>73897</v>
      </c>
      <c r="BI338" s="84">
        <v>0</v>
      </c>
      <c r="BJ338" s="84">
        <v>180000</v>
      </c>
      <c r="BK338" s="84">
        <v>0</v>
      </c>
      <c r="BL338" s="84">
        <v>16882</v>
      </c>
      <c r="BM338" s="84">
        <v>16882</v>
      </c>
      <c r="BN338" s="84">
        <v>0</v>
      </c>
      <c r="BO338" s="84">
        <v>0</v>
      </c>
      <c r="BP338" s="84">
        <v>0</v>
      </c>
      <c r="BQ338" s="84">
        <v>0</v>
      </c>
      <c r="BR338" s="84">
        <v>0</v>
      </c>
      <c r="BS338" s="84">
        <v>0</v>
      </c>
      <c r="BT338" s="84">
        <v>0</v>
      </c>
      <c r="BU338" s="84">
        <v>0</v>
      </c>
      <c r="BV338" s="84">
        <v>0</v>
      </c>
      <c r="BW338" s="84">
        <v>679353</v>
      </c>
      <c r="BX338" s="84">
        <v>876235</v>
      </c>
      <c r="BY338" s="84">
        <v>5057050</v>
      </c>
      <c r="BZ338" s="84">
        <v>9071</v>
      </c>
      <c r="CA338" s="84">
        <v>531686</v>
      </c>
      <c r="CB338" s="84">
        <v>86571</v>
      </c>
      <c r="CC338" s="84">
        <v>243174</v>
      </c>
      <c r="CD338" s="84">
        <v>870502</v>
      </c>
      <c r="CE338" s="84">
        <v>2610</v>
      </c>
      <c r="CF338" s="84">
        <v>0</v>
      </c>
      <c r="CG338" s="84">
        <v>0</v>
      </c>
      <c r="CH338" s="84">
        <v>2610</v>
      </c>
    </row>
    <row r="339" spans="1:86" x14ac:dyDescent="0.25">
      <c r="A339" s="84">
        <v>201412</v>
      </c>
      <c r="B339" s="84">
        <v>6471</v>
      </c>
      <c r="C339" s="85" t="s">
        <v>379</v>
      </c>
      <c r="D339" s="84">
        <v>227264</v>
      </c>
      <c r="E339" s="84">
        <v>13399</v>
      </c>
      <c r="F339" s="84">
        <v>213865</v>
      </c>
      <c r="G339" s="84">
        <v>1821</v>
      </c>
      <c r="H339" s="84">
        <v>79324</v>
      </c>
      <c r="I339" s="84">
        <v>1553</v>
      </c>
      <c r="J339" s="84">
        <v>293457</v>
      </c>
      <c r="K339" s="84">
        <v>7687</v>
      </c>
      <c r="L339" s="84">
        <v>3750</v>
      </c>
      <c r="M339" s="84">
        <v>136440</v>
      </c>
      <c r="N339" s="84">
        <v>9160</v>
      </c>
      <c r="O339" s="84">
        <v>3054</v>
      </c>
      <c r="P339" s="84">
        <v>24807</v>
      </c>
      <c r="Q339" s="84">
        <v>0</v>
      </c>
      <c r="R339" s="84">
        <v>0</v>
      </c>
      <c r="S339" s="84">
        <v>131433</v>
      </c>
      <c r="T339" s="84">
        <v>41776</v>
      </c>
      <c r="U339" s="84">
        <v>89657</v>
      </c>
      <c r="V339" s="84">
        <v>547362</v>
      </c>
      <c r="W339" s="84">
        <v>0</v>
      </c>
      <c r="X339" s="84">
        <v>297493</v>
      </c>
      <c r="Y339" s="84">
        <v>0</v>
      </c>
      <c r="Z339" s="84">
        <v>2814547</v>
      </c>
      <c r="AA339" s="84">
        <v>834807</v>
      </c>
      <c r="AB339" s="84">
        <v>0</v>
      </c>
      <c r="AC339" s="84">
        <v>61509</v>
      </c>
      <c r="AD339" s="84">
        <v>0</v>
      </c>
      <c r="AE339" s="84">
        <v>0</v>
      </c>
      <c r="AF339" s="84">
        <v>0</v>
      </c>
      <c r="AG339" s="84">
        <v>0</v>
      </c>
      <c r="AH339" s="84">
        <v>187591</v>
      </c>
      <c r="AI339" s="84">
        <v>0</v>
      </c>
      <c r="AJ339" s="84">
        <v>187591</v>
      </c>
      <c r="AK339" s="84">
        <v>7899</v>
      </c>
      <c r="AL339" s="84">
        <v>0</v>
      </c>
      <c r="AM339" s="84">
        <v>0</v>
      </c>
      <c r="AN339" s="84">
        <v>0</v>
      </c>
      <c r="AO339" s="84">
        <v>95583</v>
      </c>
      <c r="AP339" s="84">
        <v>2830</v>
      </c>
      <c r="AQ339" s="84">
        <v>4849621</v>
      </c>
      <c r="AR339" s="84">
        <v>44254</v>
      </c>
      <c r="AS339" s="84">
        <v>3739768</v>
      </c>
      <c r="AT339" s="84">
        <v>0</v>
      </c>
      <c r="AU339" s="84">
        <v>0</v>
      </c>
      <c r="AV339" s="84">
        <v>0</v>
      </c>
      <c r="AW339" s="84">
        <v>0</v>
      </c>
      <c r="AX339" s="84">
        <v>11490</v>
      </c>
      <c r="AY339" s="84">
        <v>0</v>
      </c>
      <c r="AZ339" s="84">
        <v>64253</v>
      </c>
      <c r="BA339" s="84">
        <v>5095</v>
      </c>
      <c r="BB339" s="84">
        <v>3864860</v>
      </c>
      <c r="BC339" s="84">
        <v>0</v>
      </c>
      <c r="BD339" s="84">
        <v>55908</v>
      </c>
      <c r="BE339" s="84">
        <v>0</v>
      </c>
      <c r="BF339" s="84">
        <v>11761</v>
      </c>
      <c r="BG339" s="84">
        <v>7220</v>
      </c>
      <c r="BH339" s="84">
        <v>74889</v>
      </c>
      <c r="BI339" s="84">
        <v>0</v>
      </c>
      <c r="BJ339" s="84">
        <v>180000</v>
      </c>
      <c r="BK339" s="84">
        <v>0</v>
      </c>
      <c r="BL339" s="84">
        <v>16547</v>
      </c>
      <c r="BM339" s="84">
        <v>16547</v>
      </c>
      <c r="BN339" s="84">
        <v>0</v>
      </c>
      <c r="BO339" s="84">
        <v>0</v>
      </c>
      <c r="BP339" s="84">
        <v>0</v>
      </c>
      <c r="BQ339" s="84">
        <v>0</v>
      </c>
      <c r="BR339" s="84">
        <v>0</v>
      </c>
      <c r="BS339" s="84">
        <v>0</v>
      </c>
      <c r="BT339" s="84">
        <v>0</v>
      </c>
      <c r="BU339" s="84">
        <v>0</v>
      </c>
      <c r="BV339" s="84">
        <v>0</v>
      </c>
      <c r="BW339" s="84">
        <v>713325</v>
      </c>
      <c r="BX339" s="84">
        <v>909872</v>
      </c>
      <c r="BY339" s="84">
        <v>4849621</v>
      </c>
      <c r="BZ339" s="84">
        <v>455</v>
      </c>
      <c r="CA339" s="84">
        <v>550127</v>
      </c>
      <c r="CB339" s="84">
        <v>173853</v>
      </c>
      <c r="CC339" s="84">
        <v>366814</v>
      </c>
      <c r="CD339" s="84">
        <v>1091249</v>
      </c>
      <c r="CE339" s="84">
        <v>2100</v>
      </c>
      <c r="CF339" s="84">
        <v>0</v>
      </c>
      <c r="CG339" s="84">
        <v>0</v>
      </c>
      <c r="CH339" s="84">
        <v>2100</v>
      </c>
    </row>
    <row r="340" spans="1:86" x14ac:dyDescent="0.25">
      <c r="A340" s="84">
        <v>201512</v>
      </c>
      <c r="B340" s="84">
        <v>6471</v>
      </c>
      <c r="C340" s="85" t="s">
        <v>379</v>
      </c>
      <c r="D340" s="84">
        <v>206739</v>
      </c>
      <c r="E340" s="84">
        <v>4531</v>
      </c>
      <c r="F340" s="84">
        <v>202208</v>
      </c>
      <c r="G340" s="84">
        <v>497</v>
      </c>
      <c r="H340" s="84">
        <v>83441</v>
      </c>
      <c r="I340" s="84">
        <v>1972</v>
      </c>
      <c r="J340" s="84">
        <v>284174</v>
      </c>
      <c r="K340" s="84">
        <v>-10775</v>
      </c>
      <c r="L340" s="84">
        <v>6002</v>
      </c>
      <c r="M340" s="84">
        <v>139414</v>
      </c>
      <c r="N340" s="84">
        <v>6150</v>
      </c>
      <c r="O340" s="84">
        <v>7780</v>
      </c>
      <c r="P340" s="84">
        <v>19432</v>
      </c>
      <c r="Q340" s="84">
        <v>0</v>
      </c>
      <c r="R340" s="84">
        <v>0</v>
      </c>
      <c r="S340" s="84">
        <v>106625</v>
      </c>
      <c r="T340" s="84">
        <v>33899</v>
      </c>
      <c r="U340" s="84">
        <v>72726</v>
      </c>
      <c r="V340" s="84">
        <v>336618</v>
      </c>
      <c r="W340" s="84">
        <v>0</v>
      </c>
      <c r="X340" s="84">
        <v>1454983</v>
      </c>
      <c r="Y340" s="84">
        <v>0</v>
      </c>
      <c r="Z340" s="84">
        <v>2822572</v>
      </c>
      <c r="AA340" s="84">
        <v>835754</v>
      </c>
      <c r="AB340" s="84">
        <v>0</v>
      </c>
      <c r="AC340" s="84">
        <v>84750</v>
      </c>
      <c r="AD340" s="84">
        <v>0</v>
      </c>
      <c r="AE340" s="84">
        <v>0</v>
      </c>
      <c r="AF340" s="84">
        <v>0</v>
      </c>
      <c r="AG340" s="84">
        <v>0</v>
      </c>
      <c r="AH340" s="84">
        <v>194709</v>
      </c>
      <c r="AI340" s="84">
        <v>0</v>
      </c>
      <c r="AJ340" s="84">
        <v>194709</v>
      </c>
      <c r="AK340" s="84">
        <v>8036</v>
      </c>
      <c r="AL340" s="84">
        <v>0</v>
      </c>
      <c r="AM340" s="84">
        <v>0</v>
      </c>
      <c r="AN340" s="84">
        <v>0</v>
      </c>
      <c r="AO340" s="84">
        <v>106225</v>
      </c>
      <c r="AP340" s="84">
        <v>2803</v>
      </c>
      <c r="AQ340" s="84">
        <v>5846450</v>
      </c>
      <c r="AR340" s="84">
        <v>45572</v>
      </c>
      <c r="AS340" s="84">
        <v>4741477</v>
      </c>
      <c r="AT340" s="84">
        <v>0</v>
      </c>
      <c r="AU340" s="84">
        <v>0</v>
      </c>
      <c r="AV340" s="84">
        <v>0</v>
      </c>
      <c r="AW340" s="84">
        <v>0</v>
      </c>
      <c r="AX340" s="84">
        <v>2769</v>
      </c>
      <c r="AY340" s="84">
        <v>0</v>
      </c>
      <c r="AZ340" s="84">
        <v>67530</v>
      </c>
      <c r="BA340" s="84">
        <v>5096</v>
      </c>
      <c r="BB340" s="84">
        <v>4862444</v>
      </c>
      <c r="BC340" s="84">
        <v>0</v>
      </c>
      <c r="BD340" s="84">
        <v>55060</v>
      </c>
      <c r="BE340" s="84">
        <v>0</v>
      </c>
      <c r="BF340" s="84">
        <v>7620</v>
      </c>
      <c r="BG340" s="84">
        <v>7044</v>
      </c>
      <c r="BH340" s="84">
        <v>69724</v>
      </c>
      <c r="BI340" s="84">
        <v>0</v>
      </c>
      <c r="BJ340" s="84">
        <v>180000</v>
      </c>
      <c r="BK340" s="84">
        <v>0</v>
      </c>
      <c r="BL340" s="84">
        <v>15207</v>
      </c>
      <c r="BM340" s="84">
        <v>15207</v>
      </c>
      <c r="BN340" s="84">
        <v>0</v>
      </c>
      <c r="BO340" s="84">
        <v>0</v>
      </c>
      <c r="BP340" s="84">
        <v>0</v>
      </c>
      <c r="BQ340" s="84">
        <v>0</v>
      </c>
      <c r="BR340" s="84">
        <v>0</v>
      </c>
      <c r="BS340" s="84">
        <v>0</v>
      </c>
      <c r="BT340" s="84">
        <v>0</v>
      </c>
      <c r="BU340" s="84">
        <v>0</v>
      </c>
      <c r="BV340" s="84">
        <v>0</v>
      </c>
      <c r="BW340" s="84">
        <v>719075</v>
      </c>
      <c r="BX340" s="84">
        <v>914282</v>
      </c>
      <c r="BY340" s="84">
        <v>5846450</v>
      </c>
      <c r="BZ340" s="84">
        <v>1200</v>
      </c>
      <c r="CA340" s="84">
        <v>617967</v>
      </c>
      <c r="CB340" s="84">
        <v>49137</v>
      </c>
      <c r="CC340" s="84">
        <v>454538</v>
      </c>
      <c r="CD340" s="84">
        <v>1122842</v>
      </c>
      <c r="CE340" s="84">
        <v>180</v>
      </c>
      <c r="CF340" s="84">
        <v>0</v>
      </c>
      <c r="CG340" s="84">
        <v>0</v>
      </c>
      <c r="CH340" s="84">
        <v>180</v>
      </c>
    </row>
    <row r="341" spans="1:86" x14ac:dyDescent="0.25">
      <c r="A341" s="84">
        <v>200512</v>
      </c>
      <c r="B341" s="84">
        <v>6482</v>
      </c>
      <c r="C341" s="85" t="s">
        <v>334</v>
      </c>
      <c r="D341" s="84">
        <v>90477</v>
      </c>
      <c r="E341" s="84">
        <v>38924</v>
      </c>
      <c r="F341" s="84">
        <v>51553</v>
      </c>
      <c r="G341" s="84">
        <v>0</v>
      </c>
      <c r="H341" s="84">
        <v>19452</v>
      </c>
      <c r="I341" s="84">
        <v>3584</v>
      </c>
      <c r="J341" s="84">
        <v>67421</v>
      </c>
      <c r="K341" s="84">
        <v>31325</v>
      </c>
      <c r="L341" s="84">
        <v>7</v>
      </c>
      <c r="M341" s="84">
        <v>41472</v>
      </c>
      <c r="N341" s="84">
        <v>176</v>
      </c>
      <c r="O341" s="84">
        <v>0</v>
      </c>
      <c r="P341" s="84">
        <v>4966</v>
      </c>
      <c r="Q341" s="84">
        <v>0</v>
      </c>
      <c r="R341" s="84">
        <v>0</v>
      </c>
      <c r="S341" s="84">
        <v>52139</v>
      </c>
      <c r="T341" s="84">
        <v>14431</v>
      </c>
      <c r="U341" s="84">
        <v>37708</v>
      </c>
      <c r="V341" s="84">
        <v>69099</v>
      </c>
      <c r="W341" s="84">
        <v>0</v>
      </c>
      <c r="X341" s="84">
        <v>3591986</v>
      </c>
      <c r="Y341" s="84">
        <v>257077</v>
      </c>
      <c r="Z341" s="84">
        <v>1667157</v>
      </c>
      <c r="AA341" s="84">
        <v>0</v>
      </c>
      <c r="AB341" s="84">
        <v>0</v>
      </c>
      <c r="AC341" s="84">
        <v>0</v>
      </c>
      <c r="AD341" s="84">
        <v>0</v>
      </c>
      <c r="AE341" s="84">
        <v>0</v>
      </c>
      <c r="AF341" s="84">
        <v>0</v>
      </c>
      <c r="AG341" s="84">
        <v>99</v>
      </c>
      <c r="AH341" s="84">
        <v>0</v>
      </c>
      <c r="AI341" s="84">
        <v>0</v>
      </c>
      <c r="AJ341" s="84">
        <v>0</v>
      </c>
      <c r="AK341" s="84">
        <v>172</v>
      </c>
      <c r="AL341" s="84">
        <v>0</v>
      </c>
      <c r="AM341" s="84">
        <v>128</v>
      </c>
      <c r="AN341" s="84">
        <v>0</v>
      </c>
      <c r="AO341" s="84">
        <v>3457</v>
      </c>
      <c r="AP341" s="84">
        <v>763</v>
      </c>
      <c r="AQ341" s="84">
        <v>5589938</v>
      </c>
      <c r="AR341" s="84">
        <v>3645397</v>
      </c>
      <c r="AS341" s="84">
        <v>1266732</v>
      </c>
      <c r="AT341" s="84">
        <v>0</v>
      </c>
      <c r="AU341" s="84">
        <v>0</v>
      </c>
      <c r="AV341" s="84">
        <v>0</v>
      </c>
      <c r="AW341" s="84">
        <v>0</v>
      </c>
      <c r="AX341" s="84">
        <v>3130</v>
      </c>
      <c r="AY341" s="84">
        <v>0</v>
      </c>
      <c r="AZ341" s="84">
        <v>27268</v>
      </c>
      <c r="BA341" s="84">
        <v>383</v>
      </c>
      <c r="BB341" s="84">
        <v>4942910</v>
      </c>
      <c r="BC341" s="84">
        <v>0</v>
      </c>
      <c r="BD341" s="84">
        <v>0</v>
      </c>
      <c r="BE341" s="84">
        <v>0</v>
      </c>
      <c r="BF341" s="84">
        <v>0</v>
      </c>
      <c r="BG341" s="84">
        <v>335</v>
      </c>
      <c r="BH341" s="84">
        <v>335</v>
      </c>
      <c r="BI341" s="84">
        <v>150000</v>
      </c>
      <c r="BJ341" s="84">
        <v>140000</v>
      </c>
      <c r="BK341" s="84">
        <v>159838</v>
      </c>
      <c r="BL341" s="84">
        <v>0</v>
      </c>
      <c r="BM341" s="84">
        <v>0</v>
      </c>
      <c r="BN341" s="84">
        <v>0</v>
      </c>
      <c r="BO341" s="84">
        <v>0</v>
      </c>
      <c r="BP341" s="84">
        <v>0</v>
      </c>
      <c r="BQ341" s="84">
        <v>0</v>
      </c>
      <c r="BR341" s="84">
        <v>0</v>
      </c>
      <c r="BS341" s="84">
        <v>0</v>
      </c>
      <c r="BT341" s="84">
        <v>0</v>
      </c>
      <c r="BU341" s="84">
        <v>0</v>
      </c>
      <c r="BV341" s="84">
        <v>0</v>
      </c>
      <c r="BW341" s="84">
        <v>196855</v>
      </c>
      <c r="BX341" s="84">
        <v>496693</v>
      </c>
      <c r="BY341" s="84">
        <v>5589938</v>
      </c>
      <c r="BZ341" s="84">
        <v>2880330</v>
      </c>
      <c r="CA341" s="84">
        <v>560478</v>
      </c>
      <c r="CB341" s="84">
        <v>0</v>
      </c>
      <c r="CC341" s="84">
        <v>3665</v>
      </c>
      <c r="CD341" s="84">
        <v>3444473</v>
      </c>
      <c r="CE341" s="84">
        <v>0</v>
      </c>
      <c r="CF341" s="84">
        <v>0</v>
      </c>
      <c r="CG341" s="84">
        <v>50</v>
      </c>
      <c r="CH341" s="84">
        <v>50</v>
      </c>
    </row>
    <row r="342" spans="1:86" x14ac:dyDescent="0.25">
      <c r="A342" s="84">
        <v>200612</v>
      </c>
      <c r="B342" s="84">
        <v>6482</v>
      </c>
      <c r="C342" s="85" t="s">
        <v>334</v>
      </c>
      <c r="D342" s="84">
        <v>135183</v>
      </c>
      <c r="E342" s="84">
        <v>63899</v>
      </c>
      <c r="F342" s="84">
        <v>71284</v>
      </c>
      <c r="G342" s="84">
        <v>0</v>
      </c>
      <c r="H342" s="84">
        <v>21617</v>
      </c>
      <c r="I342" s="84">
        <v>5030</v>
      </c>
      <c r="J342" s="84">
        <v>87871</v>
      </c>
      <c r="K342" s="84">
        <v>7819</v>
      </c>
      <c r="L342" s="84">
        <v>21</v>
      </c>
      <c r="M342" s="84">
        <v>41985</v>
      </c>
      <c r="N342" s="84">
        <v>160</v>
      </c>
      <c r="O342" s="84">
        <v>0</v>
      </c>
      <c r="P342" s="84">
        <v>1428</v>
      </c>
      <c r="Q342" s="84">
        <v>0</v>
      </c>
      <c r="R342" s="84">
        <v>0</v>
      </c>
      <c r="S342" s="84">
        <v>52138</v>
      </c>
      <c r="T342" s="84">
        <v>14646</v>
      </c>
      <c r="U342" s="84">
        <v>37492</v>
      </c>
      <c r="V342" s="84">
        <v>762</v>
      </c>
      <c r="W342" s="84">
        <v>0</v>
      </c>
      <c r="X342" s="84">
        <v>3313873</v>
      </c>
      <c r="Y342" s="84">
        <v>152890</v>
      </c>
      <c r="Z342" s="84">
        <v>3457861</v>
      </c>
      <c r="AA342" s="84">
        <v>0</v>
      </c>
      <c r="AB342" s="84">
        <v>0</v>
      </c>
      <c r="AC342" s="84">
        <v>0</v>
      </c>
      <c r="AD342" s="84">
        <v>0</v>
      </c>
      <c r="AE342" s="84">
        <v>0</v>
      </c>
      <c r="AF342" s="84">
        <v>0</v>
      </c>
      <c r="AG342" s="84">
        <v>0</v>
      </c>
      <c r="AH342" s="84">
        <v>0</v>
      </c>
      <c r="AI342" s="84">
        <v>0</v>
      </c>
      <c r="AJ342" s="84">
        <v>0</v>
      </c>
      <c r="AK342" s="84">
        <v>112</v>
      </c>
      <c r="AL342" s="84">
        <v>0</v>
      </c>
      <c r="AM342" s="84">
        <v>116</v>
      </c>
      <c r="AN342" s="84">
        <v>0</v>
      </c>
      <c r="AO342" s="84">
        <v>3139</v>
      </c>
      <c r="AP342" s="84">
        <v>693</v>
      </c>
      <c r="AQ342" s="84">
        <v>6929446</v>
      </c>
      <c r="AR342" s="84">
        <v>4438727</v>
      </c>
      <c r="AS342" s="84">
        <v>1474628</v>
      </c>
      <c r="AT342" s="84">
        <v>0</v>
      </c>
      <c r="AU342" s="84">
        <v>0</v>
      </c>
      <c r="AV342" s="84">
        <v>0</v>
      </c>
      <c r="AW342" s="84">
        <v>0</v>
      </c>
      <c r="AX342" s="84">
        <v>668</v>
      </c>
      <c r="AY342" s="84">
        <v>0</v>
      </c>
      <c r="AZ342" s="84">
        <v>30447</v>
      </c>
      <c r="BA342" s="84">
        <v>592</v>
      </c>
      <c r="BB342" s="84">
        <v>5945062</v>
      </c>
      <c r="BC342" s="84">
        <v>0</v>
      </c>
      <c r="BD342" s="84">
        <v>0</v>
      </c>
      <c r="BE342" s="84">
        <v>0</v>
      </c>
      <c r="BF342" s="84">
        <v>0</v>
      </c>
      <c r="BG342" s="84">
        <v>200</v>
      </c>
      <c r="BH342" s="84">
        <v>200</v>
      </c>
      <c r="BI342" s="84">
        <v>350000</v>
      </c>
      <c r="BJ342" s="84">
        <v>165000</v>
      </c>
      <c r="BK342" s="84">
        <v>234838</v>
      </c>
      <c r="BL342" s="84">
        <v>0</v>
      </c>
      <c r="BM342" s="84">
        <v>0</v>
      </c>
      <c r="BN342" s="84">
        <v>0</v>
      </c>
      <c r="BO342" s="84">
        <v>0</v>
      </c>
      <c r="BP342" s="84">
        <v>0</v>
      </c>
      <c r="BQ342" s="84">
        <v>0</v>
      </c>
      <c r="BR342" s="84">
        <v>0</v>
      </c>
      <c r="BS342" s="84">
        <v>0</v>
      </c>
      <c r="BT342" s="84">
        <v>0</v>
      </c>
      <c r="BU342" s="84">
        <v>0</v>
      </c>
      <c r="BV342" s="84">
        <v>0</v>
      </c>
      <c r="BW342" s="84">
        <v>234346</v>
      </c>
      <c r="BX342" s="84">
        <v>634184</v>
      </c>
      <c r="BY342" s="84">
        <v>6929446</v>
      </c>
      <c r="BZ342" s="84">
        <v>3282361</v>
      </c>
      <c r="CA342" s="84">
        <v>0</v>
      </c>
      <c r="CB342" s="84">
        <v>0</v>
      </c>
      <c r="CC342" s="84">
        <v>3923</v>
      </c>
      <c r="CD342" s="84">
        <v>3286284</v>
      </c>
      <c r="CE342" s="84">
        <v>0</v>
      </c>
      <c r="CF342" s="84">
        <v>0</v>
      </c>
      <c r="CG342" s="84">
        <v>50</v>
      </c>
      <c r="CH342" s="84">
        <v>50</v>
      </c>
    </row>
    <row r="343" spans="1:86" x14ac:dyDescent="0.25">
      <c r="A343" s="84">
        <v>200712</v>
      </c>
      <c r="B343" s="84">
        <v>6482</v>
      </c>
      <c r="C343" s="85" t="s">
        <v>334</v>
      </c>
      <c r="D343" s="84">
        <v>243845</v>
      </c>
      <c r="E343" s="84">
        <v>142994</v>
      </c>
      <c r="F343" s="84">
        <v>100851</v>
      </c>
      <c r="G343" s="84">
        <v>0</v>
      </c>
      <c r="H343" s="84">
        <v>43640</v>
      </c>
      <c r="I343" s="84">
        <v>15635</v>
      </c>
      <c r="J343" s="84">
        <v>128856</v>
      </c>
      <c r="K343" s="84">
        <v>10253</v>
      </c>
      <c r="L343" s="84">
        <v>42</v>
      </c>
      <c r="M343" s="84">
        <v>47164</v>
      </c>
      <c r="N343" s="84">
        <v>120</v>
      </c>
      <c r="O343" s="84">
        <v>0</v>
      </c>
      <c r="P343" s="84">
        <v>53281</v>
      </c>
      <c r="Q343" s="84">
        <v>0</v>
      </c>
      <c r="R343" s="84">
        <v>0</v>
      </c>
      <c r="S343" s="84">
        <v>38586</v>
      </c>
      <c r="T343" s="84">
        <v>9669</v>
      </c>
      <c r="U343" s="84">
        <v>28917</v>
      </c>
      <c r="V343" s="84">
        <v>7987</v>
      </c>
      <c r="W343" s="84">
        <v>0</v>
      </c>
      <c r="X343" s="84">
        <v>3116802</v>
      </c>
      <c r="Y343" s="84">
        <v>267104</v>
      </c>
      <c r="Z343" s="84">
        <v>4408305</v>
      </c>
      <c r="AA343" s="84">
        <v>0</v>
      </c>
      <c r="AB343" s="84">
        <v>0</v>
      </c>
      <c r="AC343" s="84">
        <v>0</v>
      </c>
      <c r="AD343" s="84">
        <v>0</v>
      </c>
      <c r="AE343" s="84">
        <v>0</v>
      </c>
      <c r="AF343" s="84">
        <v>0</v>
      </c>
      <c r="AG343" s="84">
        <v>245</v>
      </c>
      <c r="AH343" s="84">
        <v>0</v>
      </c>
      <c r="AI343" s="84">
        <v>0</v>
      </c>
      <c r="AJ343" s="84">
        <v>0</v>
      </c>
      <c r="AK343" s="84">
        <v>369</v>
      </c>
      <c r="AL343" s="84">
        <v>9546</v>
      </c>
      <c r="AM343" s="84">
        <v>1</v>
      </c>
      <c r="AN343" s="84">
        <v>0</v>
      </c>
      <c r="AO343" s="84">
        <v>11646</v>
      </c>
      <c r="AP343" s="84">
        <v>843</v>
      </c>
      <c r="AQ343" s="84">
        <v>7822848</v>
      </c>
      <c r="AR343" s="84">
        <v>4534450</v>
      </c>
      <c r="AS343" s="84">
        <v>1949638</v>
      </c>
      <c r="AT343" s="84">
        <v>0</v>
      </c>
      <c r="AU343" s="84">
        <v>0</v>
      </c>
      <c r="AV343" s="84">
        <v>0</v>
      </c>
      <c r="AW343" s="84">
        <v>0</v>
      </c>
      <c r="AX343" s="84">
        <v>0</v>
      </c>
      <c r="AY343" s="84">
        <v>0</v>
      </c>
      <c r="AZ343" s="84">
        <v>39758</v>
      </c>
      <c r="BA343" s="84">
        <v>776</v>
      </c>
      <c r="BB343" s="84">
        <v>6524622</v>
      </c>
      <c r="BC343" s="84">
        <v>0</v>
      </c>
      <c r="BD343" s="84">
        <v>0</v>
      </c>
      <c r="BE343" s="84">
        <v>0</v>
      </c>
      <c r="BF343" s="84">
        <v>34550</v>
      </c>
      <c r="BG343" s="84">
        <v>574</v>
      </c>
      <c r="BH343" s="84">
        <v>35124</v>
      </c>
      <c r="BI343" s="84">
        <v>450000</v>
      </c>
      <c r="BJ343" s="84">
        <v>195000</v>
      </c>
      <c r="BK343" s="84">
        <v>354838</v>
      </c>
      <c r="BL343" s="84">
        <v>0</v>
      </c>
      <c r="BM343" s="84">
        <v>0</v>
      </c>
      <c r="BN343" s="84">
        <v>0</v>
      </c>
      <c r="BO343" s="84">
        <v>0</v>
      </c>
      <c r="BP343" s="84">
        <v>0</v>
      </c>
      <c r="BQ343" s="84">
        <v>0</v>
      </c>
      <c r="BR343" s="84">
        <v>0</v>
      </c>
      <c r="BS343" s="84">
        <v>0</v>
      </c>
      <c r="BT343" s="84">
        <v>0</v>
      </c>
      <c r="BU343" s="84">
        <v>0</v>
      </c>
      <c r="BV343" s="84">
        <v>0</v>
      </c>
      <c r="BW343" s="84">
        <v>263264</v>
      </c>
      <c r="BX343" s="84">
        <v>813102</v>
      </c>
      <c r="BY343" s="84">
        <v>7822848</v>
      </c>
      <c r="BZ343" s="84">
        <v>3675995</v>
      </c>
      <c r="CA343" s="84">
        <v>0</v>
      </c>
      <c r="CB343" s="84">
        <v>0</v>
      </c>
      <c r="CC343" s="84">
        <v>3924</v>
      </c>
      <c r="CD343" s="84">
        <v>3679919</v>
      </c>
      <c r="CE343" s="84">
        <v>0</v>
      </c>
      <c r="CF343" s="84">
        <v>0</v>
      </c>
      <c r="CG343" s="84">
        <v>50</v>
      </c>
      <c r="CH343" s="84">
        <v>50</v>
      </c>
    </row>
    <row r="344" spans="1:86" x14ac:dyDescent="0.25">
      <c r="A344" s="84">
        <v>200812</v>
      </c>
      <c r="B344" s="84">
        <v>6482</v>
      </c>
      <c r="C344" s="85" t="s">
        <v>334</v>
      </c>
      <c r="D344" s="84">
        <v>389360</v>
      </c>
      <c r="E344" s="84">
        <v>235062</v>
      </c>
      <c r="F344" s="84">
        <v>154298</v>
      </c>
      <c r="G344" s="84">
        <v>0</v>
      </c>
      <c r="H344" s="84">
        <v>60285</v>
      </c>
      <c r="I344" s="84">
        <v>34922</v>
      </c>
      <c r="J344" s="84">
        <v>179661</v>
      </c>
      <c r="K344" s="84">
        <v>-17852</v>
      </c>
      <c r="L344" s="84">
        <v>5</v>
      </c>
      <c r="M344" s="84">
        <v>64257</v>
      </c>
      <c r="N344" s="84">
        <v>180</v>
      </c>
      <c r="O344" s="84">
        <v>11700</v>
      </c>
      <c r="P344" s="84">
        <v>188686</v>
      </c>
      <c r="Q344" s="84">
        <v>0</v>
      </c>
      <c r="R344" s="84">
        <v>0</v>
      </c>
      <c r="S344" s="84">
        <v>-103009</v>
      </c>
      <c r="T344" s="84">
        <v>-25710</v>
      </c>
      <c r="U344" s="84">
        <v>-77299</v>
      </c>
      <c r="V344" s="84">
        <v>13289</v>
      </c>
      <c r="W344" s="84">
        <v>0</v>
      </c>
      <c r="X344" s="84">
        <v>3140940</v>
      </c>
      <c r="Y344" s="84">
        <v>62789</v>
      </c>
      <c r="Z344" s="84">
        <v>5915368</v>
      </c>
      <c r="AA344" s="84">
        <v>0</v>
      </c>
      <c r="AB344" s="84">
        <v>0</v>
      </c>
      <c r="AC344" s="84">
        <v>0</v>
      </c>
      <c r="AD344" s="84">
        <v>0</v>
      </c>
      <c r="AE344" s="84">
        <v>0</v>
      </c>
      <c r="AF344" s="84">
        <v>0</v>
      </c>
      <c r="AG344" s="84">
        <v>332</v>
      </c>
      <c r="AH344" s="84">
        <v>0</v>
      </c>
      <c r="AI344" s="84">
        <v>0</v>
      </c>
      <c r="AJ344" s="84">
        <v>0</v>
      </c>
      <c r="AK344" s="84">
        <v>287</v>
      </c>
      <c r="AL344" s="84">
        <v>4100</v>
      </c>
      <c r="AM344" s="84">
        <v>25711</v>
      </c>
      <c r="AN344" s="84">
        <v>0</v>
      </c>
      <c r="AO344" s="84">
        <v>37959</v>
      </c>
      <c r="AP344" s="84">
        <v>1284</v>
      </c>
      <c r="AQ344" s="84">
        <v>9202059</v>
      </c>
      <c r="AR344" s="84">
        <v>4227816</v>
      </c>
      <c r="AS344" s="84">
        <v>3291830</v>
      </c>
      <c r="AT344" s="84">
        <v>0</v>
      </c>
      <c r="AU344" s="84">
        <v>0</v>
      </c>
      <c r="AV344" s="84">
        <v>0</v>
      </c>
      <c r="AW344" s="84">
        <v>0</v>
      </c>
      <c r="AX344" s="84">
        <v>0</v>
      </c>
      <c r="AY344" s="84">
        <v>0</v>
      </c>
      <c r="AZ344" s="84">
        <v>88209</v>
      </c>
      <c r="BA344" s="84">
        <v>384</v>
      </c>
      <c r="BB344" s="84">
        <v>7608239</v>
      </c>
      <c r="BC344" s="84">
        <v>0</v>
      </c>
      <c r="BD344" s="84">
        <v>0</v>
      </c>
      <c r="BE344" s="84">
        <v>0</v>
      </c>
      <c r="BF344" s="84">
        <v>57699</v>
      </c>
      <c r="BG344" s="84">
        <v>319</v>
      </c>
      <c r="BH344" s="84">
        <v>58018</v>
      </c>
      <c r="BI344" s="84">
        <v>600000</v>
      </c>
      <c r="BJ344" s="84">
        <v>235000</v>
      </c>
      <c r="BK344" s="84">
        <v>514838</v>
      </c>
      <c r="BL344" s="84">
        <v>0</v>
      </c>
      <c r="BM344" s="84">
        <v>0</v>
      </c>
      <c r="BN344" s="84">
        <v>0</v>
      </c>
      <c r="BO344" s="84">
        <v>0</v>
      </c>
      <c r="BP344" s="84">
        <v>0</v>
      </c>
      <c r="BQ344" s="84">
        <v>0</v>
      </c>
      <c r="BR344" s="84">
        <v>0</v>
      </c>
      <c r="BS344" s="84">
        <v>0</v>
      </c>
      <c r="BT344" s="84">
        <v>0</v>
      </c>
      <c r="BU344" s="84">
        <v>0</v>
      </c>
      <c r="BV344" s="84">
        <v>0</v>
      </c>
      <c r="BW344" s="84">
        <v>185964</v>
      </c>
      <c r="BX344" s="84">
        <v>935802</v>
      </c>
      <c r="BY344" s="84">
        <v>9202059</v>
      </c>
      <c r="BZ344" s="84">
        <v>3568924</v>
      </c>
      <c r="CA344" s="84">
        <v>0</v>
      </c>
      <c r="CB344" s="84">
        <v>0</v>
      </c>
      <c r="CC344" s="84">
        <v>122604</v>
      </c>
      <c r="CD344" s="84">
        <v>3691528</v>
      </c>
      <c r="CE344" s="84">
        <v>0</v>
      </c>
      <c r="CF344" s="84">
        <v>0</v>
      </c>
      <c r="CG344" s="84">
        <v>50</v>
      </c>
      <c r="CH344" s="84">
        <v>50</v>
      </c>
    </row>
    <row r="345" spans="1:86" x14ac:dyDescent="0.25">
      <c r="A345" s="84">
        <v>200912</v>
      </c>
      <c r="B345" s="84">
        <v>6482</v>
      </c>
      <c r="C345" s="85" t="s">
        <v>334</v>
      </c>
      <c r="D345" s="84">
        <v>314703</v>
      </c>
      <c r="E345" s="84">
        <v>180076</v>
      </c>
      <c r="F345" s="84">
        <v>134627</v>
      </c>
      <c r="G345" s="84">
        <v>0</v>
      </c>
      <c r="H345" s="84">
        <v>31454</v>
      </c>
      <c r="I345" s="84">
        <v>14125</v>
      </c>
      <c r="J345" s="84">
        <v>151956</v>
      </c>
      <c r="K345" s="84">
        <v>4221</v>
      </c>
      <c r="L345" s="84">
        <v>8</v>
      </c>
      <c r="M345" s="84">
        <v>73989</v>
      </c>
      <c r="N345" s="84">
        <v>362</v>
      </c>
      <c r="O345" s="84">
        <v>36642</v>
      </c>
      <c r="P345" s="84">
        <v>795834</v>
      </c>
      <c r="Q345" s="84">
        <v>0</v>
      </c>
      <c r="R345" s="84">
        <v>0</v>
      </c>
      <c r="S345" s="84">
        <v>-750642</v>
      </c>
      <c r="T345" s="84">
        <v>-187660</v>
      </c>
      <c r="U345" s="84">
        <v>-562982</v>
      </c>
      <c r="V345" s="84">
        <v>2248</v>
      </c>
      <c r="W345" s="84">
        <v>0</v>
      </c>
      <c r="X345" s="84">
        <v>3297453</v>
      </c>
      <c r="Y345" s="84">
        <v>63048</v>
      </c>
      <c r="Z345" s="84">
        <v>4775221</v>
      </c>
      <c r="AA345" s="84">
        <v>604375</v>
      </c>
      <c r="AB345" s="84">
        <v>0</v>
      </c>
      <c r="AC345" s="84">
        <v>0</v>
      </c>
      <c r="AD345" s="84">
        <v>0</v>
      </c>
      <c r="AE345" s="84">
        <v>0</v>
      </c>
      <c r="AF345" s="84">
        <v>0</v>
      </c>
      <c r="AG345" s="84">
        <v>334</v>
      </c>
      <c r="AH345" s="84">
        <v>0</v>
      </c>
      <c r="AI345" s="84">
        <v>0</v>
      </c>
      <c r="AJ345" s="84">
        <v>0</v>
      </c>
      <c r="AK345" s="84">
        <v>620</v>
      </c>
      <c r="AL345" s="84">
        <v>0</v>
      </c>
      <c r="AM345" s="84">
        <v>213371</v>
      </c>
      <c r="AN345" s="84">
        <v>160827</v>
      </c>
      <c r="AO345" s="84">
        <v>67584</v>
      </c>
      <c r="AP345" s="84">
        <v>6865</v>
      </c>
      <c r="AQ345" s="84">
        <v>9191946</v>
      </c>
      <c r="AR345" s="84">
        <v>3734191</v>
      </c>
      <c r="AS345" s="84">
        <v>3939885</v>
      </c>
      <c r="AT345" s="84">
        <v>0</v>
      </c>
      <c r="AU345" s="84">
        <v>0</v>
      </c>
      <c r="AV345" s="84">
        <v>100000</v>
      </c>
      <c r="AW345" s="84">
        <v>0</v>
      </c>
      <c r="AX345" s="84">
        <v>0</v>
      </c>
      <c r="AY345" s="84">
        <v>0</v>
      </c>
      <c r="AZ345" s="84">
        <v>113642</v>
      </c>
      <c r="BA345" s="84">
        <v>321</v>
      </c>
      <c r="BB345" s="84">
        <v>7888039</v>
      </c>
      <c r="BC345" s="84">
        <v>0</v>
      </c>
      <c r="BD345" s="84">
        <v>0</v>
      </c>
      <c r="BE345" s="84">
        <v>0</v>
      </c>
      <c r="BF345" s="84">
        <v>80589</v>
      </c>
      <c r="BG345" s="84">
        <v>499</v>
      </c>
      <c r="BH345" s="84">
        <v>81088</v>
      </c>
      <c r="BI345" s="84">
        <v>450000</v>
      </c>
      <c r="BJ345" s="84">
        <v>315000</v>
      </c>
      <c r="BK345" s="84">
        <v>834838</v>
      </c>
      <c r="BL345" s="84">
        <v>0</v>
      </c>
      <c r="BM345" s="84">
        <v>0</v>
      </c>
      <c r="BN345" s="84">
        <v>0</v>
      </c>
      <c r="BO345" s="84">
        <v>0</v>
      </c>
      <c r="BP345" s="84">
        <v>0</v>
      </c>
      <c r="BQ345" s="84">
        <v>0</v>
      </c>
      <c r="BR345" s="84">
        <v>0</v>
      </c>
      <c r="BS345" s="84">
        <v>0</v>
      </c>
      <c r="BT345" s="84">
        <v>0</v>
      </c>
      <c r="BU345" s="84">
        <v>0</v>
      </c>
      <c r="BV345" s="84">
        <v>0</v>
      </c>
      <c r="BW345" s="84">
        <v>-377019</v>
      </c>
      <c r="BX345" s="84">
        <v>772819</v>
      </c>
      <c r="BY345" s="84">
        <v>9191946</v>
      </c>
      <c r="BZ345" s="84">
        <v>3051588</v>
      </c>
      <c r="CA345" s="84">
        <v>0</v>
      </c>
      <c r="CB345" s="84">
        <v>0</v>
      </c>
      <c r="CC345" s="84">
        <v>80130</v>
      </c>
      <c r="CD345" s="84">
        <v>3131718</v>
      </c>
      <c r="CE345" s="84">
        <v>0</v>
      </c>
      <c r="CF345" s="84">
        <v>0</v>
      </c>
      <c r="CG345" s="84">
        <v>50</v>
      </c>
      <c r="CH345" s="84">
        <v>50</v>
      </c>
    </row>
    <row r="346" spans="1:86" x14ac:dyDescent="0.25">
      <c r="A346" s="84">
        <v>201012</v>
      </c>
      <c r="B346" s="84">
        <v>6482</v>
      </c>
      <c r="C346" s="85" t="s">
        <v>334</v>
      </c>
      <c r="D346" s="84">
        <v>243186</v>
      </c>
      <c r="E346" s="84">
        <v>107363</v>
      </c>
      <c r="F346" s="84">
        <v>135823</v>
      </c>
      <c r="G346" s="84">
        <v>0</v>
      </c>
      <c r="H346" s="84">
        <v>20098</v>
      </c>
      <c r="I346" s="84">
        <v>10475</v>
      </c>
      <c r="J346" s="84">
        <v>145446</v>
      </c>
      <c r="K346" s="84">
        <v>-23321</v>
      </c>
      <c r="L346" s="84">
        <v>12</v>
      </c>
      <c r="M346" s="84">
        <v>74749</v>
      </c>
      <c r="N346" s="84">
        <v>427</v>
      </c>
      <c r="O346" s="84">
        <v>29327</v>
      </c>
      <c r="P346" s="84">
        <v>107851</v>
      </c>
      <c r="Q346" s="84">
        <v>0</v>
      </c>
      <c r="R346" s="84">
        <v>0</v>
      </c>
      <c r="S346" s="84">
        <v>-90217</v>
      </c>
      <c r="T346" s="84">
        <v>-22641</v>
      </c>
      <c r="U346" s="84">
        <v>-67576</v>
      </c>
      <c r="V346" s="84">
        <v>46511</v>
      </c>
      <c r="W346" s="84">
        <v>0</v>
      </c>
      <c r="X346" s="84">
        <v>2744795</v>
      </c>
      <c r="Y346" s="84">
        <v>62300</v>
      </c>
      <c r="Z346" s="84">
        <v>4526116</v>
      </c>
      <c r="AA346" s="84">
        <v>1960868</v>
      </c>
      <c r="AB346" s="84">
        <v>0</v>
      </c>
      <c r="AC346" s="84">
        <v>0</v>
      </c>
      <c r="AD346" s="84">
        <v>0</v>
      </c>
      <c r="AE346" s="84">
        <v>0</v>
      </c>
      <c r="AF346" s="84">
        <v>0</v>
      </c>
      <c r="AG346" s="84">
        <v>213</v>
      </c>
      <c r="AH346" s="84">
        <v>0</v>
      </c>
      <c r="AI346" s="84">
        <v>0</v>
      </c>
      <c r="AJ346" s="84">
        <v>0</v>
      </c>
      <c r="AK346" s="84">
        <v>635</v>
      </c>
      <c r="AL346" s="84">
        <v>0</v>
      </c>
      <c r="AM346" s="84">
        <v>236013</v>
      </c>
      <c r="AN346" s="84">
        <v>133418</v>
      </c>
      <c r="AO346" s="84">
        <v>112629</v>
      </c>
      <c r="AP346" s="84">
        <v>1198</v>
      </c>
      <c r="AQ346" s="84">
        <v>9824696</v>
      </c>
      <c r="AR346" s="84">
        <v>2793484</v>
      </c>
      <c r="AS346" s="84">
        <v>5450614</v>
      </c>
      <c r="AT346" s="84">
        <v>0</v>
      </c>
      <c r="AU346" s="84">
        <v>0</v>
      </c>
      <c r="AV346" s="84">
        <v>0</v>
      </c>
      <c r="AW346" s="84">
        <v>0</v>
      </c>
      <c r="AX346" s="84">
        <v>0</v>
      </c>
      <c r="AY346" s="84">
        <v>0</v>
      </c>
      <c r="AZ346" s="84">
        <v>113654</v>
      </c>
      <c r="BA346" s="84">
        <v>302</v>
      </c>
      <c r="BB346" s="84">
        <v>8358054</v>
      </c>
      <c r="BC346" s="84">
        <v>0</v>
      </c>
      <c r="BD346" s="84">
        <v>0</v>
      </c>
      <c r="BE346" s="84">
        <v>0</v>
      </c>
      <c r="BF346" s="84">
        <v>59508</v>
      </c>
      <c r="BG346" s="84">
        <v>1890</v>
      </c>
      <c r="BH346" s="84">
        <v>61398</v>
      </c>
      <c r="BI346" s="84">
        <v>300000</v>
      </c>
      <c r="BJ346" s="84">
        <v>395000</v>
      </c>
      <c r="BK346" s="84">
        <v>1154838</v>
      </c>
      <c r="BL346" s="84">
        <v>0</v>
      </c>
      <c r="BM346" s="84">
        <v>0</v>
      </c>
      <c r="BN346" s="84">
        <v>0</v>
      </c>
      <c r="BO346" s="84">
        <v>0</v>
      </c>
      <c r="BP346" s="84">
        <v>0</v>
      </c>
      <c r="BQ346" s="84">
        <v>0</v>
      </c>
      <c r="BR346" s="84">
        <v>0</v>
      </c>
      <c r="BS346" s="84">
        <v>0</v>
      </c>
      <c r="BT346" s="84">
        <v>0</v>
      </c>
      <c r="BU346" s="84">
        <v>0</v>
      </c>
      <c r="BV346" s="84">
        <v>0</v>
      </c>
      <c r="BW346" s="84">
        <v>-444594</v>
      </c>
      <c r="BX346" s="84">
        <v>1105244</v>
      </c>
      <c r="BY346" s="84">
        <v>9824696</v>
      </c>
      <c r="BZ346" s="84">
        <v>1334449</v>
      </c>
      <c r="CA346" s="84">
        <v>0</v>
      </c>
      <c r="CB346" s="84">
        <v>0</v>
      </c>
      <c r="CC346" s="84">
        <v>163430</v>
      </c>
      <c r="CD346" s="84">
        <v>1497879</v>
      </c>
      <c r="CE346" s="84">
        <v>0</v>
      </c>
      <c r="CF346" s="84">
        <v>0</v>
      </c>
      <c r="CG346" s="84">
        <v>50</v>
      </c>
      <c r="CH346" s="84">
        <v>50</v>
      </c>
    </row>
    <row r="347" spans="1:86" x14ac:dyDescent="0.25">
      <c r="A347" s="84">
        <v>201112</v>
      </c>
      <c r="B347" s="84">
        <v>6482</v>
      </c>
      <c r="C347" s="85" t="s">
        <v>334</v>
      </c>
      <c r="D347" s="84">
        <v>236197</v>
      </c>
      <c r="E347" s="84">
        <v>122751</v>
      </c>
      <c r="F347" s="84">
        <v>113446</v>
      </c>
      <c r="G347" s="84">
        <v>0</v>
      </c>
      <c r="H347" s="84">
        <v>14104</v>
      </c>
      <c r="I347" s="84">
        <v>3932</v>
      </c>
      <c r="J347" s="84">
        <v>123618</v>
      </c>
      <c r="K347" s="84">
        <v>-17510</v>
      </c>
      <c r="L347" s="84">
        <v>-4</v>
      </c>
      <c r="M347" s="84">
        <v>84713</v>
      </c>
      <c r="N347" s="84">
        <v>290</v>
      </c>
      <c r="O347" s="84">
        <v>13411</v>
      </c>
      <c r="P347" s="84">
        <v>136866</v>
      </c>
      <c r="Q347" s="84">
        <v>0</v>
      </c>
      <c r="R347" s="84">
        <v>0</v>
      </c>
      <c r="S347" s="84">
        <v>-129176</v>
      </c>
      <c r="T347" s="84">
        <v>-32285</v>
      </c>
      <c r="U347" s="84">
        <v>-96891</v>
      </c>
      <c r="V347" s="84">
        <v>11088</v>
      </c>
      <c r="W347" s="84">
        <v>0</v>
      </c>
      <c r="X347" s="84">
        <v>1007581</v>
      </c>
      <c r="Y347" s="84">
        <v>0</v>
      </c>
      <c r="Z347" s="84">
        <v>3488748</v>
      </c>
      <c r="AA347" s="84">
        <v>1923183</v>
      </c>
      <c r="AB347" s="84">
        <v>0</v>
      </c>
      <c r="AC347" s="84">
        <v>0</v>
      </c>
      <c r="AD347" s="84">
        <v>0</v>
      </c>
      <c r="AE347" s="84">
        <v>0</v>
      </c>
      <c r="AF347" s="84">
        <v>0</v>
      </c>
      <c r="AG347" s="84">
        <v>94</v>
      </c>
      <c r="AH347" s="84">
        <v>0</v>
      </c>
      <c r="AI347" s="84">
        <v>0</v>
      </c>
      <c r="AJ347" s="84">
        <v>0</v>
      </c>
      <c r="AK347" s="84">
        <v>464</v>
      </c>
      <c r="AL347" s="84">
        <v>0</v>
      </c>
      <c r="AM347" s="84">
        <v>247061</v>
      </c>
      <c r="AN347" s="84">
        <v>215902</v>
      </c>
      <c r="AO347" s="84">
        <v>190129</v>
      </c>
      <c r="AP347" s="84">
        <v>1212</v>
      </c>
      <c r="AQ347" s="84">
        <v>7085462</v>
      </c>
      <c r="AR347" s="84">
        <v>488180</v>
      </c>
      <c r="AS347" s="84">
        <v>5153564</v>
      </c>
      <c r="AT347" s="84">
        <v>0</v>
      </c>
      <c r="AU347" s="84">
        <v>0</v>
      </c>
      <c r="AV347" s="84">
        <v>0</v>
      </c>
      <c r="AW347" s="84">
        <v>0</v>
      </c>
      <c r="AX347" s="84">
        <v>0</v>
      </c>
      <c r="AY347" s="84">
        <v>0</v>
      </c>
      <c r="AZ347" s="84">
        <v>132473</v>
      </c>
      <c r="BA347" s="84">
        <v>48</v>
      </c>
      <c r="BB347" s="84">
        <v>5774265</v>
      </c>
      <c r="BC347" s="84">
        <v>0</v>
      </c>
      <c r="BD347" s="84">
        <v>0</v>
      </c>
      <c r="BE347" s="84">
        <v>0</v>
      </c>
      <c r="BF347" s="84">
        <v>217</v>
      </c>
      <c r="BG347" s="84">
        <v>2629</v>
      </c>
      <c r="BH347" s="84">
        <v>2846</v>
      </c>
      <c r="BI347" s="84">
        <v>300000</v>
      </c>
      <c r="BJ347" s="84">
        <v>395000</v>
      </c>
      <c r="BK347" s="84">
        <v>1154838</v>
      </c>
      <c r="BL347" s="84">
        <v>0</v>
      </c>
      <c r="BM347" s="84">
        <v>0</v>
      </c>
      <c r="BN347" s="84">
        <v>0</v>
      </c>
      <c r="BO347" s="84">
        <v>0</v>
      </c>
      <c r="BP347" s="84">
        <v>0</v>
      </c>
      <c r="BQ347" s="84">
        <v>0</v>
      </c>
      <c r="BR347" s="84">
        <v>0</v>
      </c>
      <c r="BS347" s="84">
        <v>0</v>
      </c>
      <c r="BT347" s="84">
        <v>0</v>
      </c>
      <c r="BU347" s="84">
        <v>0</v>
      </c>
      <c r="BV347" s="84">
        <v>0</v>
      </c>
      <c r="BW347" s="84">
        <v>-541486</v>
      </c>
      <c r="BX347" s="84">
        <v>1008351</v>
      </c>
      <c r="BY347" s="84">
        <v>7085462</v>
      </c>
      <c r="BZ347" s="84">
        <v>413624</v>
      </c>
      <c r="CA347" s="84">
        <v>0</v>
      </c>
      <c r="CB347" s="84">
        <v>0</v>
      </c>
      <c r="CC347" s="84">
        <v>168146</v>
      </c>
      <c r="CD347" s="84">
        <v>581770</v>
      </c>
      <c r="CE347" s="84">
        <v>0</v>
      </c>
      <c r="CF347" s="84">
        <v>0</v>
      </c>
      <c r="CG347" s="84">
        <v>324</v>
      </c>
      <c r="CH347" s="84">
        <v>324</v>
      </c>
    </row>
    <row r="348" spans="1:86" x14ac:dyDescent="0.25">
      <c r="A348" s="84">
        <v>201212</v>
      </c>
      <c r="B348" s="84">
        <v>6482</v>
      </c>
      <c r="C348" s="85" t="s">
        <v>334</v>
      </c>
      <c r="D348" s="84">
        <v>200288</v>
      </c>
      <c r="E348" s="84">
        <v>102102</v>
      </c>
      <c r="F348" s="84">
        <v>98186</v>
      </c>
      <c r="G348" s="84">
        <v>0</v>
      </c>
      <c r="H348" s="84">
        <v>15587</v>
      </c>
      <c r="I348" s="84">
        <v>4345</v>
      </c>
      <c r="J348" s="84">
        <v>109428</v>
      </c>
      <c r="K348" s="84">
        <v>-16008</v>
      </c>
      <c r="L348" s="84">
        <v>1</v>
      </c>
      <c r="M348" s="84">
        <v>89838</v>
      </c>
      <c r="N348" s="84">
        <v>171</v>
      </c>
      <c r="O348" s="84">
        <v>5002</v>
      </c>
      <c r="P348" s="84">
        <v>54656</v>
      </c>
      <c r="Q348" s="84">
        <v>0</v>
      </c>
      <c r="R348" s="84">
        <v>0</v>
      </c>
      <c r="S348" s="84">
        <v>-56246</v>
      </c>
      <c r="T348" s="84">
        <v>-14053</v>
      </c>
      <c r="U348" s="84">
        <v>-42193</v>
      </c>
      <c r="V348" s="84">
        <v>15163</v>
      </c>
      <c r="W348" s="84">
        <v>0</v>
      </c>
      <c r="X348" s="84">
        <v>244424</v>
      </c>
      <c r="Y348" s="84">
        <v>0</v>
      </c>
      <c r="Z348" s="84">
        <v>3516496</v>
      </c>
      <c r="AA348" s="84">
        <v>3450814</v>
      </c>
      <c r="AB348" s="84">
        <v>800000</v>
      </c>
      <c r="AC348" s="84">
        <v>0</v>
      </c>
      <c r="AD348" s="84">
        <v>0</v>
      </c>
      <c r="AE348" s="84">
        <v>0</v>
      </c>
      <c r="AF348" s="84">
        <v>0</v>
      </c>
      <c r="AG348" s="84">
        <v>17</v>
      </c>
      <c r="AH348" s="84">
        <v>0</v>
      </c>
      <c r="AI348" s="84">
        <v>0</v>
      </c>
      <c r="AJ348" s="84">
        <v>0</v>
      </c>
      <c r="AK348" s="84">
        <v>215</v>
      </c>
      <c r="AL348" s="84">
        <v>0</v>
      </c>
      <c r="AM348" s="84">
        <v>185603</v>
      </c>
      <c r="AN348" s="84">
        <v>74145</v>
      </c>
      <c r="AO348" s="84">
        <v>196891</v>
      </c>
      <c r="AP348" s="84">
        <v>1230</v>
      </c>
      <c r="AQ348" s="84">
        <v>8484998</v>
      </c>
      <c r="AR348" s="84">
        <v>1839129</v>
      </c>
      <c r="AS348" s="84">
        <v>5253418</v>
      </c>
      <c r="AT348" s="84">
        <v>0</v>
      </c>
      <c r="AU348" s="84">
        <v>0</v>
      </c>
      <c r="AV348" s="84">
        <v>0</v>
      </c>
      <c r="AW348" s="84">
        <v>0</v>
      </c>
      <c r="AX348" s="84">
        <v>0</v>
      </c>
      <c r="AY348" s="84">
        <v>0</v>
      </c>
      <c r="AZ348" s="84">
        <v>120442</v>
      </c>
      <c r="BA348" s="84">
        <v>101</v>
      </c>
      <c r="BB348" s="84">
        <v>7213090</v>
      </c>
      <c r="BC348" s="84">
        <v>0</v>
      </c>
      <c r="BD348" s="84">
        <v>0</v>
      </c>
      <c r="BE348" s="84">
        <v>0</v>
      </c>
      <c r="BF348" s="84">
        <v>0</v>
      </c>
      <c r="BG348" s="84">
        <v>5751</v>
      </c>
      <c r="BH348" s="84">
        <v>5751</v>
      </c>
      <c r="BI348" s="84">
        <v>300000</v>
      </c>
      <c r="BJ348" s="84">
        <v>395000</v>
      </c>
      <c r="BK348" s="84">
        <v>1154838</v>
      </c>
      <c r="BL348" s="84">
        <v>0</v>
      </c>
      <c r="BM348" s="84">
        <v>0</v>
      </c>
      <c r="BN348" s="84">
        <v>0</v>
      </c>
      <c r="BO348" s="84">
        <v>0</v>
      </c>
      <c r="BP348" s="84">
        <v>0</v>
      </c>
      <c r="BQ348" s="84">
        <v>0</v>
      </c>
      <c r="BR348" s="84">
        <v>0</v>
      </c>
      <c r="BS348" s="84">
        <v>0</v>
      </c>
      <c r="BT348" s="84">
        <v>0</v>
      </c>
      <c r="BU348" s="84">
        <v>0</v>
      </c>
      <c r="BV348" s="84">
        <v>0</v>
      </c>
      <c r="BW348" s="84">
        <v>-583681</v>
      </c>
      <c r="BX348" s="84">
        <v>966157</v>
      </c>
      <c r="BY348" s="84">
        <v>8484998</v>
      </c>
      <c r="BZ348" s="84">
        <v>671591</v>
      </c>
      <c r="CA348" s="84">
        <v>0</v>
      </c>
      <c r="CB348" s="84">
        <v>0</v>
      </c>
      <c r="CC348" s="84">
        <v>38027</v>
      </c>
      <c r="CD348" s="84">
        <v>709618</v>
      </c>
      <c r="CE348" s="84">
        <v>0</v>
      </c>
      <c r="CF348" s="84">
        <v>0</v>
      </c>
      <c r="CG348" s="84">
        <v>230</v>
      </c>
      <c r="CH348" s="84">
        <v>230</v>
      </c>
    </row>
    <row r="349" spans="1:86" x14ac:dyDescent="0.25">
      <c r="A349" s="84">
        <v>201312</v>
      </c>
      <c r="B349" s="84">
        <v>6482</v>
      </c>
      <c r="C349" s="85" t="s">
        <v>334</v>
      </c>
      <c r="D349" s="84">
        <v>209903</v>
      </c>
      <c r="E349" s="84">
        <v>81092</v>
      </c>
      <c r="F349" s="84">
        <v>128811</v>
      </c>
      <c r="G349" s="84">
        <v>0</v>
      </c>
      <c r="H349" s="84">
        <v>22418</v>
      </c>
      <c r="I349" s="84">
        <v>5602</v>
      </c>
      <c r="J349" s="84">
        <v>145627</v>
      </c>
      <c r="K349" s="84">
        <v>-21308</v>
      </c>
      <c r="L349" s="84">
        <v>54</v>
      </c>
      <c r="M349" s="84">
        <v>90755</v>
      </c>
      <c r="N349" s="84">
        <v>88</v>
      </c>
      <c r="O349" s="84">
        <v>14258</v>
      </c>
      <c r="P349" s="84">
        <v>89690</v>
      </c>
      <c r="Q349" s="84">
        <v>0</v>
      </c>
      <c r="R349" s="84">
        <v>0</v>
      </c>
      <c r="S349" s="84">
        <v>-70418</v>
      </c>
      <c r="T349" s="84">
        <v>-12757</v>
      </c>
      <c r="U349" s="84">
        <v>-57661</v>
      </c>
      <c r="V349" s="84">
        <v>39852</v>
      </c>
      <c r="W349" s="84">
        <v>0</v>
      </c>
      <c r="X349" s="84">
        <v>327401</v>
      </c>
      <c r="Y349" s="84">
        <v>0</v>
      </c>
      <c r="Z349" s="84">
        <v>3270390</v>
      </c>
      <c r="AA349" s="84">
        <v>3029516</v>
      </c>
      <c r="AB349" s="84">
        <v>0</v>
      </c>
      <c r="AC349" s="84">
        <v>0</v>
      </c>
      <c r="AD349" s="84">
        <v>0</v>
      </c>
      <c r="AE349" s="84">
        <v>0</v>
      </c>
      <c r="AF349" s="84">
        <v>0</v>
      </c>
      <c r="AG349" s="84">
        <v>0</v>
      </c>
      <c r="AH349" s="84">
        <v>0</v>
      </c>
      <c r="AI349" s="84">
        <v>0</v>
      </c>
      <c r="AJ349" s="84">
        <v>0</v>
      </c>
      <c r="AK349" s="84">
        <v>10</v>
      </c>
      <c r="AL349" s="84">
        <v>0</v>
      </c>
      <c r="AM349" s="84">
        <v>121273</v>
      </c>
      <c r="AN349" s="84">
        <v>37990</v>
      </c>
      <c r="AO349" s="84">
        <v>100225</v>
      </c>
      <c r="AP349" s="84">
        <v>1433</v>
      </c>
      <c r="AQ349" s="84">
        <v>6928090</v>
      </c>
      <c r="AR349" s="84">
        <v>403728</v>
      </c>
      <c r="AS349" s="84">
        <v>5348965</v>
      </c>
      <c r="AT349" s="84">
        <v>0</v>
      </c>
      <c r="AU349" s="84">
        <v>0</v>
      </c>
      <c r="AV349" s="84">
        <v>0</v>
      </c>
      <c r="AW349" s="84">
        <v>0</v>
      </c>
      <c r="AX349" s="84">
        <v>0</v>
      </c>
      <c r="AY349" s="84">
        <v>0</v>
      </c>
      <c r="AZ349" s="84">
        <v>100357</v>
      </c>
      <c r="BA349" s="84">
        <v>94</v>
      </c>
      <c r="BB349" s="84">
        <v>5853144</v>
      </c>
      <c r="BC349" s="84">
        <v>0</v>
      </c>
      <c r="BD349" s="84">
        <v>0</v>
      </c>
      <c r="BE349" s="84">
        <v>0</v>
      </c>
      <c r="BF349" s="84">
        <v>0</v>
      </c>
      <c r="BG349" s="84">
        <v>5442</v>
      </c>
      <c r="BH349" s="84">
        <v>5442</v>
      </c>
      <c r="BI349" s="84">
        <v>0</v>
      </c>
      <c r="BJ349" s="84">
        <v>425000</v>
      </c>
      <c r="BK349" s="84">
        <v>1274838</v>
      </c>
      <c r="BL349" s="84">
        <v>11008</v>
      </c>
      <c r="BM349" s="84">
        <v>0</v>
      </c>
      <c r="BN349" s="84">
        <v>0</v>
      </c>
      <c r="BO349" s="84">
        <v>0</v>
      </c>
      <c r="BP349" s="84">
        <v>11008</v>
      </c>
      <c r="BQ349" s="84">
        <v>0</v>
      </c>
      <c r="BR349" s="84">
        <v>0</v>
      </c>
      <c r="BS349" s="84">
        <v>0</v>
      </c>
      <c r="BT349" s="84">
        <v>0</v>
      </c>
      <c r="BU349" s="84">
        <v>0</v>
      </c>
      <c r="BV349" s="84">
        <v>0</v>
      </c>
      <c r="BW349" s="84">
        <v>-641342</v>
      </c>
      <c r="BX349" s="84">
        <v>1069504</v>
      </c>
      <c r="BY349" s="84">
        <v>6928090</v>
      </c>
      <c r="BZ349" s="84">
        <v>886322</v>
      </c>
      <c r="CA349" s="84">
        <v>0</v>
      </c>
      <c r="CB349" s="84">
        <v>0</v>
      </c>
      <c r="CC349" s="84">
        <v>52416</v>
      </c>
      <c r="CD349" s="84">
        <v>938738</v>
      </c>
      <c r="CE349" s="84">
        <v>0</v>
      </c>
      <c r="CF349" s="84">
        <v>0</v>
      </c>
      <c r="CG349" s="84">
        <v>405</v>
      </c>
      <c r="CH349" s="84">
        <v>405</v>
      </c>
    </row>
    <row r="350" spans="1:86" x14ac:dyDescent="0.25">
      <c r="A350" s="84">
        <v>201412</v>
      </c>
      <c r="B350" s="84">
        <v>6482</v>
      </c>
      <c r="C350" s="85" t="s">
        <v>334</v>
      </c>
      <c r="D350" s="84">
        <v>188413</v>
      </c>
      <c r="E350" s="84">
        <v>61924</v>
      </c>
      <c r="F350" s="84">
        <v>126489</v>
      </c>
      <c r="G350" s="84">
        <v>0</v>
      </c>
      <c r="H350" s="84">
        <v>33046</v>
      </c>
      <c r="I350" s="84">
        <v>6981</v>
      </c>
      <c r="J350" s="84">
        <v>152554</v>
      </c>
      <c r="K350" s="84">
        <v>-29775</v>
      </c>
      <c r="L350" s="84">
        <v>8</v>
      </c>
      <c r="M350" s="84">
        <v>94214</v>
      </c>
      <c r="N350" s="84">
        <v>10</v>
      </c>
      <c r="O350" s="84">
        <v>12192</v>
      </c>
      <c r="P350" s="84">
        <v>226743</v>
      </c>
      <c r="Q350" s="84">
        <v>0</v>
      </c>
      <c r="R350" s="84">
        <v>0</v>
      </c>
      <c r="S350" s="84">
        <v>-210372</v>
      </c>
      <c r="T350" s="84">
        <v>-39227</v>
      </c>
      <c r="U350" s="84">
        <v>-171145</v>
      </c>
      <c r="V350" s="84">
        <v>260575</v>
      </c>
      <c r="W350" s="84">
        <v>0</v>
      </c>
      <c r="X350" s="84">
        <v>791430</v>
      </c>
      <c r="Y350" s="84">
        <v>0</v>
      </c>
      <c r="Z350" s="84">
        <v>2800669</v>
      </c>
      <c r="AA350" s="84">
        <v>2075666</v>
      </c>
      <c r="AB350" s="84">
        <v>0</v>
      </c>
      <c r="AC350" s="84">
        <v>0</v>
      </c>
      <c r="AD350" s="84">
        <v>0</v>
      </c>
      <c r="AE350" s="84">
        <v>0</v>
      </c>
      <c r="AF350" s="84">
        <v>0</v>
      </c>
      <c r="AG350" s="84">
        <v>0</v>
      </c>
      <c r="AH350" s="84">
        <v>0</v>
      </c>
      <c r="AI350" s="84">
        <v>0</v>
      </c>
      <c r="AJ350" s="84">
        <v>0</v>
      </c>
      <c r="AK350" s="84">
        <v>0</v>
      </c>
      <c r="AL350" s="84">
        <v>0</v>
      </c>
      <c r="AM350" s="84">
        <v>179676</v>
      </c>
      <c r="AN350" s="84">
        <v>28913</v>
      </c>
      <c r="AO350" s="84">
        <v>118035</v>
      </c>
      <c r="AP350" s="84">
        <v>1087</v>
      </c>
      <c r="AQ350" s="84">
        <v>6256051</v>
      </c>
      <c r="AR350" s="84">
        <v>250411</v>
      </c>
      <c r="AS350" s="84">
        <v>4995413</v>
      </c>
      <c r="AT350" s="84">
        <v>0</v>
      </c>
      <c r="AU350" s="84">
        <v>0</v>
      </c>
      <c r="AV350" s="84">
        <v>0</v>
      </c>
      <c r="AW350" s="84">
        <v>0</v>
      </c>
      <c r="AX350" s="84">
        <v>0</v>
      </c>
      <c r="AY350" s="84">
        <v>0</v>
      </c>
      <c r="AZ350" s="84">
        <v>114003</v>
      </c>
      <c r="BA350" s="84">
        <v>55</v>
      </c>
      <c r="BB350" s="84">
        <v>5359882</v>
      </c>
      <c r="BC350" s="84">
        <v>0</v>
      </c>
      <c r="BD350" s="84">
        <v>0</v>
      </c>
      <c r="BE350" s="84">
        <v>0</v>
      </c>
      <c r="BF350" s="84">
        <v>0</v>
      </c>
      <c r="BG350" s="84">
        <v>8819</v>
      </c>
      <c r="BH350" s="84">
        <v>8819</v>
      </c>
      <c r="BI350" s="84">
        <v>0</v>
      </c>
      <c r="BJ350" s="84">
        <v>425000</v>
      </c>
      <c r="BK350" s="84">
        <v>1274838</v>
      </c>
      <c r="BL350" s="84">
        <v>0</v>
      </c>
      <c r="BM350" s="84">
        <v>0</v>
      </c>
      <c r="BN350" s="84">
        <v>0</v>
      </c>
      <c r="BO350" s="84">
        <v>0</v>
      </c>
      <c r="BP350" s="84">
        <v>0</v>
      </c>
      <c r="BQ350" s="84">
        <v>0</v>
      </c>
      <c r="BR350" s="84">
        <v>0</v>
      </c>
      <c r="BS350" s="84">
        <v>0</v>
      </c>
      <c r="BT350" s="84">
        <v>0</v>
      </c>
      <c r="BU350" s="84">
        <v>0</v>
      </c>
      <c r="BV350" s="84">
        <v>0</v>
      </c>
      <c r="BW350" s="84">
        <v>-812488</v>
      </c>
      <c r="BX350" s="84">
        <v>887350</v>
      </c>
      <c r="BY350" s="84">
        <v>6256051</v>
      </c>
      <c r="BZ350" s="84">
        <v>776053</v>
      </c>
      <c r="CA350" s="84">
        <v>0</v>
      </c>
      <c r="CB350" s="84">
        <v>0</v>
      </c>
      <c r="CC350" s="84">
        <v>99928</v>
      </c>
      <c r="CD350" s="84">
        <v>875981</v>
      </c>
      <c r="CE350" s="84">
        <v>0</v>
      </c>
      <c r="CF350" s="84">
        <v>0</v>
      </c>
      <c r="CG350" s="84">
        <v>1524</v>
      </c>
      <c r="CH350" s="84">
        <v>1524</v>
      </c>
    </row>
    <row r="351" spans="1:86" x14ac:dyDescent="0.25">
      <c r="A351" s="84">
        <v>200512</v>
      </c>
      <c r="B351" s="84">
        <v>6520</v>
      </c>
      <c r="C351" s="85" t="s">
        <v>411</v>
      </c>
      <c r="D351" s="84">
        <v>70573</v>
      </c>
      <c r="E351" s="84">
        <v>12693</v>
      </c>
      <c r="F351" s="84">
        <v>57880</v>
      </c>
      <c r="G351" s="84">
        <v>709</v>
      </c>
      <c r="H351" s="84">
        <v>23363</v>
      </c>
      <c r="I351" s="84">
        <v>2786</v>
      </c>
      <c r="J351" s="84">
        <v>79166</v>
      </c>
      <c r="K351" s="84">
        <v>10978</v>
      </c>
      <c r="L351" s="84">
        <v>517</v>
      </c>
      <c r="M351" s="84">
        <v>43940</v>
      </c>
      <c r="N351" s="84">
        <v>2289</v>
      </c>
      <c r="O351" s="84">
        <v>31</v>
      </c>
      <c r="P351" s="84">
        <v>4090</v>
      </c>
      <c r="Q351" s="84">
        <v>0</v>
      </c>
      <c r="R351" s="84">
        <v>0</v>
      </c>
      <c r="S351" s="84">
        <v>40311</v>
      </c>
      <c r="T351" s="84">
        <v>12297</v>
      </c>
      <c r="U351" s="84">
        <v>28014</v>
      </c>
      <c r="V351" s="84">
        <v>80113</v>
      </c>
      <c r="W351" s="84">
        <v>0</v>
      </c>
      <c r="X351" s="84">
        <v>42349</v>
      </c>
      <c r="Y351" s="84">
        <v>0</v>
      </c>
      <c r="Z351" s="84">
        <v>836972</v>
      </c>
      <c r="AA351" s="84">
        <v>279785</v>
      </c>
      <c r="AB351" s="84">
        <v>0</v>
      </c>
      <c r="AC351" s="84">
        <v>58429</v>
      </c>
      <c r="AD351" s="84">
        <v>0</v>
      </c>
      <c r="AE351" s="84">
        <v>0</v>
      </c>
      <c r="AF351" s="84">
        <v>0</v>
      </c>
      <c r="AG351" s="84">
        <v>0</v>
      </c>
      <c r="AH351" s="84">
        <v>20023</v>
      </c>
      <c r="AI351" s="84">
        <v>0</v>
      </c>
      <c r="AJ351" s="84">
        <v>20023</v>
      </c>
      <c r="AK351" s="84">
        <v>4185</v>
      </c>
      <c r="AL351" s="84">
        <v>0</v>
      </c>
      <c r="AM351" s="84">
        <v>1369</v>
      </c>
      <c r="AN351" s="84">
        <v>300</v>
      </c>
      <c r="AO351" s="84">
        <v>5858</v>
      </c>
      <c r="AP351" s="84">
        <v>983</v>
      </c>
      <c r="AQ351" s="84">
        <v>1330366</v>
      </c>
      <c r="AR351" s="84">
        <v>35659</v>
      </c>
      <c r="AS351" s="84">
        <v>1037282</v>
      </c>
      <c r="AT351" s="84">
        <v>0</v>
      </c>
      <c r="AU351" s="84">
        <v>0</v>
      </c>
      <c r="AV351" s="84">
        <v>0</v>
      </c>
      <c r="AW351" s="84">
        <v>0</v>
      </c>
      <c r="AX351" s="84">
        <v>4156</v>
      </c>
      <c r="AY351" s="84">
        <v>0</v>
      </c>
      <c r="AZ351" s="84">
        <v>47268</v>
      </c>
      <c r="BA351" s="84">
        <v>175</v>
      </c>
      <c r="BB351" s="84">
        <v>1124540</v>
      </c>
      <c r="BC351" s="84">
        <v>0</v>
      </c>
      <c r="BD351" s="84">
        <v>0</v>
      </c>
      <c r="BE351" s="84">
        <v>0</v>
      </c>
      <c r="BF351" s="84">
        <v>2000</v>
      </c>
      <c r="BG351" s="84">
        <v>658</v>
      </c>
      <c r="BH351" s="84">
        <v>2658</v>
      </c>
      <c r="BI351" s="84">
        <v>0</v>
      </c>
      <c r="BJ351" s="84">
        <v>18300</v>
      </c>
      <c r="BK351" s="84">
        <v>0</v>
      </c>
      <c r="BL351" s="84">
        <v>0</v>
      </c>
      <c r="BM351" s="84">
        <v>0</v>
      </c>
      <c r="BN351" s="84">
        <v>0</v>
      </c>
      <c r="BO351" s="84">
        <v>0</v>
      </c>
      <c r="BP351" s="84">
        <v>0</v>
      </c>
      <c r="BQ351" s="84">
        <v>0</v>
      </c>
      <c r="BR351" s="84">
        <v>0</v>
      </c>
      <c r="BS351" s="84">
        <v>0</v>
      </c>
      <c r="BT351" s="84">
        <v>0</v>
      </c>
      <c r="BU351" s="84">
        <v>0</v>
      </c>
      <c r="BV351" s="84">
        <v>0</v>
      </c>
      <c r="BW351" s="84">
        <v>184868</v>
      </c>
      <c r="BX351" s="84">
        <v>203168</v>
      </c>
      <c r="BY351" s="84">
        <v>1330366</v>
      </c>
      <c r="BZ351" s="84">
        <v>101622</v>
      </c>
      <c r="CA351" s="84">
        <v>272897</v>
      </c>
      <c r="CB351" s="84">
        <v>94086</v>
      </c>
      <c r="CC351" s="84">
        <v>41984</v>
      </c>
      <c r="CD351" s="84">
        <v>510589</v>
      </c>
      <c r="CE351" s="84">
        <v>0</v>
      </c>
      <c r="CF351" s="84">
        <v>0</v>
      </c>
      <c r="CG351" s="84">
        <v>504</v>
      </c>
      <c r="CH351" s="84">
        <v>504</v>
      </c>
    </row>
    <row r="352" spans="1:86" x14ac:dyDescent="0.25">
      <c r="A352" s="84">
        <v>200612</v>
      </c>
      <c r="B352" s="84">
        <v>6520</v>
      </c>
      <c r="C352" s="85" t="s">
        <v>411</v>
      </c>
      <c r="D352" s="84">
        <v>79519</v>
      </c>
      <c r="E352" s="84">
        <v>20295</v>
      </c>
      <c r="F352" s="84">
        <v>59224</v>
      </c>
      <c r="G352" s="84">
        <v>748</v>
      </c>
      <c r="H352" s="84">
        <v>26106</v>
      </c>
      <c r="I352" s="84">
        <v>2340</v>
      </c>
      <c r="J352" s="84">
        <v>83738</v>
      </c>
      <c r="K352" s="84">
        <v>13426</v>
      </c>
      <c r="L352" s="84">
        <v>160</v>
      </c>
      <c r="M352" s="84">
        <v>48963</v>
      </c>
      <c r="N352" s="84">
        <v>2090</v>
      </c>
      <c r="O352" s="84">
        <v>78</v>
      </c>
      <c r="P352" s="84">
        <v>-9892</v>
      </c>
      <c r="Q352" s="84">
        <v>0</v>
      </c>
      <c r="R352" s="84">
        <v>0</v>
      </c>
      <c r="S352" s="84">
        <v>56085</v>
      </c>
      <c r="T352" s="84">
        <v>14114</v>
      </c>
      <c r="U352" s="84">
        <v>41971</v>
      </c>
      <c r="V352" s="84">
        <v>79338</v>
      </c>
      <c r="W352" s="84">
        <v>0</v>
      </c>
      <c r="X352" s="84">
        <v>41363</v>
      </c>
      <c r="Y352" s="84">
        <v>0</v>
      </c>
      <c r="Z352" s="84">
        <v>970401</v>
      </c>
      <c r="AA352" s="84">
        <v>275090</v>
      </c>
      <c r="AB352" s="84">
        <v>0</v>
      </c>
      <c r="AC352" s="84">
        <v>79586</v>
      </c>
      <c r="AD352" s="84">
        <v>3000</v>
      </c>
      <c r="AE352" s="84">
        <v>0</v>
      </c>
      <c r="AF352" s="84">
        <v>0</v>
      </c>
      <c r="AG352" s="84">
        <v>0</v>
      </c>
      <c r="AH352" s="84">
        <v>19935</v>
      </c>
      <c r="AI352" s="84">
        <v>0</v>
      </c>
      <c r="AJ352" s="84">
        <v>19935</v>
      </c>
      <c r="AK352" s="84">
        <v>2675</v>
      </c>
      <c r="AL352" s="84">
        <v>0</v>
      </c>
      <c r="AM352" s="84">
        <v>1595</v>
      </c>
      <c r="AN352" s="84">
        <v>300</v>
      </c>
      <c r="AO352" s="84">
        <v>8842</v>
      </c>
      <c r="AP352" s="84">
        <v>1026</v>
      </c>
      <c r="AQ352" s="84">
        <v>1483151</v>
      </c>
      <c r="AR352" s="84">
        <v>28730</v>
      </c>
      <c r="AS352" s="84">
        <v>1181578</v>
      </c>
      <c r="AT352" s="84">
        <v>0</v>
      </c>
      <c r="AU352" s="84">
        <v>0</v>
      </c>
      <c r="AV352" s="84">
        <v>0</v>
      </c>
      <c r="AW352" s="84">
        <v>0</v>
      </c>
      <c r="AX352" s="84">
        <v>2176</v>
      </c>
      <c r="AY352" s="84">
        <v>0</v>
      </c>
      <c r="AZ352" s="84">
        <v>21701</v>
      </c>
      <c r="BA352" s="84">
        <v>6</v>
      </c>
      <c r="BB352" s="84">
        <v>1234191</v>
      </c>
      <c r="BC352" s="84">
        <v>0</v>
      </c>
      <c r="BD352" s="84">
        <v>0</v>
      </c>
      <c r="BE352" s="84">
        <v>0</v>
      </c>
      <c r="BF352" s="84">
        <v>8081</v>
      </c>
      <c r="BG352" s="84">
        <v>675</v>
      </c>
      <c r="BH352" s="84">
        <v>8756</v>
      </c>
      <c r="BI352" s="84">
        <v>0</v>
      </c>
      <c r="BJ352" s="84">
        <v>18300</v>
      </c>
      <c r="BK352" s="84">
        <v>0</v>
      </c>
      <c r="BL352" s="84">
        <v>0</v>
      </c>
      <c r="BM352" s="84">
        <v>0</v>
      </c>
      <c r="BN352" s="84">
        <v>0</v>
      </c>
      <c r="BO352" s="84">
        <v>0</v>
      </c>
      <c r="BP352" s="84">
        <v>0</v>
      </c>
      <c r="BQ352" s="84">
        <v>0</v>
      </c>
      <c r="BR352" s="84">
        <v>0</v>
      </c>
      <c r="BS352" s="84">
        <v>0</v>
      </c>
      <c r="BT352" s="84">
        <v>0</v>
      </c>
      <c r="BU352" s="84">
        <v>0</v>
      </c>
      <c r="BV352" s="84">
        <v>0</v>
      </c>
      <c r="BW352" s="84">
        <v>221904</v>
      </c>
      <c r="BX352" s="84">
        <v>240204</v>
      </c>
      <c r="BY352" s="84">
        <v>1483151</v>
      </c>
      <c r="BZ352" s="84">
        <v>91056</v>
      </c>
      <c r="CA352" s="84">
        <v>330651</v>
      </c>
      <c r="CB352" s="84">
        <v>83935</v>
      </c>
      <c r="CC352" s="84">
        <v>49085</v>
      </c>
      <c r="CD352" s="84">
        <v>554727</v>
      </c>
      <c r="CE352" s="84">
        <v>0</v>
      </c>
      <c r="CF352" s="84">
        <v>0</v>
      </c>
      <c r="CG352" s="84">
        <v>472</v>
      </c>
      <c r="CH352" s="84">
        <v>472</v>
      </c>
    </row>
    <row r="353" spans="1:86" x14ac:dyDescent="0.25">
      <c r="A353" s="84">
        <v>200712</v>
      </c>
      <c r="B353" s="84">
        <v>6520</v>
      </c>
      <c r="C353" s="85" t="s">
        <v>411</v>
      </c>
      <c r="D353" s="84">
        <v>102256</v>
      </c>
      <c r="E353" s="84">
        <v>35924</v>
      </c>
      <c r="F353" s="84">
        <v>66332</v>
      </c>
      <c r="G353" s="84">
        <v>979</v>
      </c>
      <c r="H353" s="84">
        <v>26765</v>
      </c>
      <c r="I353" s="84">
        <v>2243</v>
      </c>
      <c r="J353" s="84">
        <v>91833</v>
      </c>
      <c r="K353" s="84">
        <v>320</v>
      </c>
      <c r="L353" s="84">
        <v>90</v>
      </c>
      <c r="M353" s="84">
        <v>54751</v>
      </c>
      <c r="N353" s="84">
        <v>1326</v>
      </c>
      <c r="O353" s="84">
        <v>13</v>
      </c>
      <c r="P353" s="84">
        <v>-2404</v>
      </c>
      <c r="Q353" s="84">
        <v>0</v>
      </c>
      <c r="R353" s="84">
        <v>0</v>
      </c>
      <c r="S353" s="84">
        <v>38557</v>
      </c>
      <c r="T353" s="84">
        <v>9062</v>
      </c>
      <c r="U353" s="84">
        <v>29495</v>
      </c>
      <c r="V353" s="84">
        <v>114062</v>
      </c>
      <c r="W353" s="84">
        <v>0</v>
      </c>
      <c r="X353" s="84">
        <v>43045</v>
      </c>
      <c r="Y353" s="84">
        <v>0</v>
      </c>
      <c r="Z353" s="84">
        <v>1097885</v>
      </c>
      <c r="AA353" s="84">
        <v>213264</v>
      </c>
      <c r="AB353" s="84">
        <v>0</v>
      </c>
      <c r="AC353" s="84">
        <v>79844</v>
      </c>
      <c r="AD353" s="84">
        <v>0</v>
      </c>
      <c r="AE353" s="84">
        <v>0</v>
      </c>
      <c r="AF353" s="84">
        <v>0</v>
      </c>
      <c r="AG353" s="84">
        <v>0</v>
      </c>
      <c r="AH353" s="84">
        <v>22618</v>
      </c>
      <c r="AI353" s="84">
        <v>0</v>
      </c>
      <c r="AJ353" s="84">
        <v>22618</v>
      </c>
      <c r="AK353" s="84">
        <v>1847</v>
      </c>
      <c r="AL353" s="84">
        <v>0</v>
      </c>
      <c r="AM353" s="84">
        <v>722</v>
      </c>
      <c r="AN353" s="84">
        <v>675</v>
      </c>
      <c r="AO353" s="84">
        <v>5567</v>
      </c>
      <c r="AP353" s="84">
        <v>1135</v>
      </c>
      <c r="AQ353" s="84">
        <v>1580664</v>
      </c>
      <c r="AR353" s="84">
        <v>30167</v>
      </c>
      <c r="AS353" s="84">
        <v>1234295</v>
      </c>
      <c r="AT353" s="84">
        <v>0</v>
      </c>
      <c r="AU353" s="84">
        <v>0</v>
      </c>
      <c r="AV353" s="84">
        <v>0</v>
      </c>
      <c r="AW353" s="84">
        <v>0</v>
      </c>
      <c r="AX353" s="84">
        <v>13</v>
      </c>
      <c r="AY353" s="84">
        <v>0</v>
      </c>
      <c r="AZ353" s="84">
        <v>50262</v>
      </c>
      <c r="BA353" s="84">
        <v>10</v>
      </c>
      <c r="BB353" s="84">
        <v>1314747</v>
      </c>
      <c r="BC353" s="84">
        <v>0</v>
      </c>
      <c r="BD353" s="84">
        <v>0</v>
      </c>
      <c r="BE353" s="84">
        <v>0</v>
      </c>
      <c r="BF353" s="84">
        <v>3293</v>
      </c>
      <c r="BG353" s="84">
        <v>557</v>
      </c>
      <c r="BH353" s="84">
        <v>3850</v>
      </c>
      <c r="BI353" s="84">
        <v>0</v>
      </c>
      <c r="BJ353" s="84">
        <v>18300</v>
      </c>
      <c r="BK353" s="84">
        <v>0</v>
      </c>
      <c r="BL353" s="84">
        <v>2077</v>
      </c>
      <c r="BM353" s="84">
        <v>2077</v>
      </c>
      <c r="BN353" s="84">
        <v>0</v>
      </c>
      <c r="BO353" s="84">
        <v>0</v>
      </c>
      <c r="BP353" s="84">
        <v>0</v>
      </c>
      <c r="BQ353" s="84">
        <v>0</v>
      </c>
      <c r="BR353" s="84">
        <v>0</v>
      </c>
      <c r="BS353" s="84">
        <v>0</v>
      </c>
      <c r="BT353" s="84">
        <v>0</v>
      </c>
      <c r="BU353" s="84">
        <v>0</v>
      </c>
      <c r="BV353" s="84">
        <v>0</v>
      </c>
      <c r="BW353" s="84">
        <v>241690</v>
      </c>
      <c r="BX353" s="84">
        <v>262067</v>
      </c>
      <c r="BY353" s="84">
        <v>1580664</v>
      </c>
      <c r="BZ353" s="84">
        <v>107035</v>
      </c>
      <c r="CA353" s="84">
        <v>385842</v>
      </c>
      <c r="CB353" s="84">
        <v>70016</v>
      </c>
      <c r="CC353" s="84">
        <v>38740</v>
      </c>
      <c r="CD353" s="84">
        <v>601633</v>
      </c>
      <c r="CE353" s="84">
        <v>0</v>
      </c>
      <c r="CF353" s="84">
        <v>0</v>
      </c>
      <c r="CG353" s="84">
        <v>435</v>
      </c>
      <c r="CH353" s="84">
        <v>435</v>
      </c>
    </row>
    <row r="354" spans="1:86" x14ac:dyDescent="0.25">
      <c r="A354" s="84">
        <v>200812</v>
      </c>
      <c r="B354" s="84">
        <v>6520</v>
      </c>
      <c r="C354" s="85" t="s">
        <v>411</v>
      </c>
      <c r="D354" s="84">
        <v>113968</v>
      </c>
      <c r="E354" s="84">
        <v>42370</v>
      </c>
      <c r="F354" s="84">
        <v>71598</v>
      </c>
      <c r="G354" s="84">
        <v>1802</v>
      </c>
      <c r="H354" s="84">
        <v>24051</v>
      </c>
      <c r="I354" s="84">
        <v>2191</v>
      </c>
      <c r="J354" s="84">
        <v>95260</v>
      </c>
      <c r="K354" s="84">
        <v>-13593</v>
      </c>
      <c r="L354" s="84">
        <v>379</v>
      </c>
      <c r="M354" s="84">
        <v>56752</v>
      </c>
      <c r="N354" s="84">
        <v>1097</v>
      </c>
      <c r="O354" s="84">
        <v>1552</v>
      </c>
      <c r="P354" s="84">
        <v>18937</v>
      </c>
      <c r="Q354" s="84">
        <v>0</v>
      </c>
      <c r="R354" s="84">
        <v>0</v>
      </c>
      <c r="S354" s="84">
        <v>3708</v>
      </c>
      <c r="T354" s="84">
        <v>540</v>
      </c>
      <c r="U354" s="84">
        <v>3168</v>
      </c>
      <c r="V354" s="84">
        <v>68393</v>
      </c>
      <c r="W354" s="84">
        <v>0</v>
      </c>
      <c r="X354" s="84">
        <v>22672</v>
      </c>
      <c r="Y354" s="84">
        <v>0</v>
      </c>
      <c r="Z354" s="84">
        <v>1215594</v>
      </c>
      <c r="AA354" s="84">
        <v>158759</v>
      </c>
      <c r="AB354" s="84">
        <v>0</v>
      </c>
      <c r="AC354" s="84">
        <v>70616</v>
      </c>
      <c r="AD354" s="84">
        <v>0</v>
      </c>
      <c r="AE354" s="84">
        <v>0</v>
      </c>
      <c r="AF354" s="84">
        <v>0</v>
      </c>
      <c r="AG354" s="84">
        <v>0</v>
      </c>
      <c r="AH354" s="84">
        <v>22495</v>
      </c>
      <c r="AI354" s="84">
        <v>0</v>
      </c>
      <c r="AJ354" s="84">
        <v>22495</v>
      </c>
      <c r="AK354" s="84">
        <v>1864</v>
      </c>
      <c r="AL354" s="84">
        <v>5760</v>
      </c>
      <c r="AM354" s="84">
        <v>0</v>
      </c>
      <c r="AN354" s="84">
        <v>0</v>
      </c>
      <c r="AO354" s="84">
        <v>6609</v>
      </c>
      <c r="AP354" s="84">
        <v>1216</v>
      </c>
      <c r="AQ354" s="84">
        <v>1573978</v>
      </c>
      <c r="AR354" s="84">
        <v>96366</v>
      </c>
      <c r="AS354" s="84">
        <v>1190916</v>
      </c>
      <c r="AT354" s="84">
        <v>0</v>
      </c>
      <c r="AU354" s="84">
        <v>0</v>
      </c>
      <c r="AV354" s="84">
        <v>0</v>
      </c>
      <c r="AW354" s="84">
        <v>0</v>
      </c>
      <c r="AX354" s="84">
        <v>0</v>
      </c>
      <c r="AY354" s="84">
        <v>0</v>
      </c>
      <c r="AZ354" s="84">
        <v>20838</v>
      </c>
      <c r="BA354" s="84">
        <v>223</v>
      </c>
      <c r="BB354" s="84">
        <v>1308343</v>
      </c>
      <c r="BC354" s="84">
        <v>0</v>
      </c>
      <c r="BD354" s="84">
        <v>1037</v>
      </c>
      <c r="BE354" s="84">
        <v>0</v>
      </c>
      <c r="BF354" s="84">
        <v>8050</v>
      </c>
      <c r="BG354" s="84">
        <v>581</v>
      </c>
      <c r="BH354" s="84">
        <v>9668</v>
      </c>
      <c r="BI354" s="84">
        <v>0</v>
      </c>
      <c r="BJ354" s="84">
        <v>18300</v>
      </c>
      <c r="BK354" s="84">
        <v>0</v>
      </c>
      <c r="BL354" s="84">
        <v>2399</v>
      </c>
      <c r="BM354" s="84">
        <v>2399</v>
      </c>
      <c r="BN354" s="84">
        <v>0</v>
      </c>
      <c r="BO354" s="84">
        <v>0</v>
      </c>
      <c r="BP354" s="84">
        <v>0</v>
      </c>
      <c r="BQ354" s="84">
        <v>0</v>
      </c>
      <c r="BR354" s="84">
        <v>0</v>
      </c>
      <c r="BS354" s="84">
        <v>0</v>
      </c>
      <c r="BT354" s="84">
        <v>0</v>
      </c>
      <c r="BU354" s="84">
        <v>0</v>
      </c>
      <c r="BV354" s="84">
        <v>0</v>
      </c>
      <c r="BW354" s="84">
        <v>235268</v>
      </c>
      <c r="BX354" s="84">
        <v>255967</v>
      </c>
      <c r="BY354" s="84">
        <v>1573978</v>
      </c>
      <c r="BZ354" s="84">
        <v>116729</v>
      </c>
      <c r="CA354" s="84">
        <v>116492</v>
      </c>
      <c r="CB354" s="84">
        <v>54377</v>
      </c>
      <c r="CC354" s="84">
        <v>53215</v>
      </c>
      <c r="CD354" s="84">
        <v>340813</v>
      </c>
      <c r="CE354" s="84">
        <v>0</v>
      </c>
      <c r="CF354" s="84">
        <v>0</v>
      </c>
      <c r="CG354" s="84">
        <v>391</v>
      </c>
      <c r="CH354" s="84">
        <v>391</v>
      </c>
    </row>
    <row r="355" spans="1:86" x14ac:dyDescent="0.25">
      <c r="A355" s="84">
        <v>200912</v>
      </c>
      <c r="B355" s="84">
        <v>6520</v>
      </c>
      <c r="C355" s="85" t="s">
        <v>411</v>
      </c>
      <c r="D355" s="84">
        <v>98803</v>
      </c>
      <c r="E355" s="84">
        <v>23051</v>
      </c>
      <c r="F355" s="84">
        <v>75752</v>
      </c>
      <c r="G355" s="84">
        <v>1021</v>
      </c>
      <c r="H355" s="84">
        <v>25389</v>
      </c>
      <c r="I355" s="84">
        <v>2321</v>
      </c>
      <c r="J355" s="84">
        <v>99841</v>
      </c>
      <c r="K355" s="84">
        <v>10354</v>
      </c>
      <c r="L355" s="84">
        <v>241</v>
      </c>
      <c r="M355" s="84">
        <v>56095</v>
      </c>
      <c r="N355" s="84">
        <v>879</v>
      </c>
      <c r="O355" s="84">
        <v>5521</v>
      </c>
      <c r="P355" s="84">
        <v>33416</v>
      </c>
      <c r="Q355" s="84">
        <v>0</v>
      </c>
      <c r="R355" s="84">
        <v>0</v>
      </c>
      <c r="S355" s="84">
        <v>14525</v>
      </c>
      <c r="T355" s="84">
        <v>2192</v>
      </c>
      <c r="U355" s="84">
        <v>12333</v>
      </c>
      <c r="V355" s="84">
        <v>223411</v>
      </c>
      <c r="W355" s="84">
        <v>0</v>
      </c>
      <c r="X355" s="84">
        <v>97462</v>
      </c>
      <c r="Y355" s="84">
        <v>0</v>
      </c>
      <c r="Z355" s="84">
        <v>1131106</v>
      </c>
      <c r="AA355" s="84">
        <v>182881</v>
      </c>
      <c r="AB355" s="84">
        <v>0</v>
      </c>
      <c r="AC355" s="84">
        <v>80450</v>
      </c>
      <c r="AD355" s="84">
        <v>0</v>
      </c>
      <c r="AE355" s="84">
        <v>0</v>
      </c>
      <c r="AF355" s="84">
        <v>0</v>
      </c>
      <c r="AG355" s="84">
        <v>0</v>
      </c>
      <c r="AH355" s="84">
        <v>21785</v>
      </c>
      <c r="AI355" s="84">
        <v>0</v>
      </c>
      <c r="AJ355" s="84">
        <v>21785</v>
      </c>
      <c r="AK355" s="84">
        <v>1375</v>
      </c>
      <c r="AL355" s="84">
        <v>3912</v>
      </c>
      <c r="AM355" s="84">
        <v>0</v>
      </c>
      <c r="AN355" s="84">
        <v>3686</v>
      </c>
      <c r="AO355" s="84">
        <v>5513</v>
      </c>
      <c r="AP355" s="84">
        <v>1771</v>
      </c>
      <c r="AQ355" s="84">
        <v>1753352</v>
      </c>
      <c r="AR355" s="84">
        <v>80418</v>
      </c>
      <c r="AS355" s="84">
        <v>1379076</v>
      </c>
      <c r="AT355" s="84">
        <v>0</v>
      </c>
      <c r="AU355" s="84">
        <v>0</v>
      </c>
      <c r="AV355" s="84">
        <v>0</v>
      </c>
      <c r="AW355" s="84">
        <v>0</v>
      </c>
      <c r="AX355" s="84">
        <v>0</v>
      </c>
      <c r="AY355" s="84">
        <v>0</v>
      </c>
      <c r="AZ355" s="84">
        <v>16819</v>
      </c>
      <c r="BA355" s="84">
        <v>2</v>
      </c>
      <c r="BB355" s="84">
        <v>1476315</v>
      </c>
      <c r="BC355" s="84">
        <v>0</v>
      </c>
      <c r="BD355" s="84">
        <v>1087</v>
      </c>
      <c r="BE355" s="84">
        <v>0</v>
      </c>
      <c r="BF355" s="84">
        <v>0</v>
      </c>
      <c r="BG355" s="84">
        <v>6968</v>
      </c>
      <c r="BH355" s="84">
        <v>8055</v>
      </c>
      <c r="BI355" s="84">
        <v>0</v>
      </c>
      <c r="BJ355" s="84">
        <v>18300</v>
      </c>
      <c r="BK355" s="84">
        <v>0</v>
      </c>
      <c r="BL355" s="84">
        <v>2464</v>
      </c>
      <c r="BM355" s="84">
        <v>2464</v>
      </c>
      <c r="BN355" s="84">
        <v>0</v>
      </c>
      <c r="BO355" s="84">
        <v>0</v>
      </c>
      <c r="BP355" s="84">
        <v>0</v>
      </c>
      <c r="BQ355" s="84">
        <v>0</v>
      </c>
      <c r="BR355" s="84">
        <v>0</v>
      </c>
      <c r="BS355" s="84">
        <v>0</v>
      </c>
      <c r="BT355" s="84">
        <v>0</v>
      </c>
      <c r="BU355" s="84">
        <v>0</v>
      </c>
      <c r="BV355" s="84">
        <v>0</v>
      </c>
      <c r="BW355" s="84">
        <v>248218</v>
      </c>
      <c r="BX355" s="84">
        <v>268982</v>
      </c>
      <c r="BY355" s="84">
        <v>1753352</v>
      </c>
      <c r="BZ355" s="84">
        <v>114138</v>
      </c>
      <c r="CA355" s="84">
        <v>125755</v>
      </c>
      <c r="CB355" s="84">
        <v>45217</v>
      </c>
      <c r="CC355" s="84">
        <v>45336</v>
      </c>
      <c r="CD355" s="84">
        <v>330446</v>
      </c>
      <c r="CE355" s="84">
        <v>0</v>
      </c>
      <c r="CF355" s="84">
        <v>0</v>
      </c>
      <c r="CG355" s="84">
        <v>408</v>
      </c>
      <c r="CH355" s="84">
        <v>408</v>
      </c>
    </row>
    <row r="356" spans="1:86" x14ac:dyDescent="0.25">
      <c r="A356" s="84">
        <v>201012</v>
      </c>
      <c r="B356" s="84">
        <v>6520</v>
      </c>
      <c r="C356" s="85" t="s">
        <v>411</v>
      </c>
      <c r="D356" s="84">
        <v>90335</v>
      </c>
      <c r="E356" s="84">
        <v>14015</v>
      </c>
      <c r="F356" s="84">
        <v>76320</v>
      </c>
      <c r="G356" s="84">
        <v>1161</v>
      </c>
      <c r="H356" s="84">
        <v>26649</v>
      </c>
      <c r="I356" s="84">
        <v>2538</v>
      </c>
      <c r="J356" s="84">
        <v>101592</v>
      </c>
      <c r="K356" s="84">
        <v>10857</v>
      </c>
      <c r="L356" s="84">
        <v>1832</v>
      </c>
      <c r="M356" s="84">
        <v>59103</v>
      </c>
      <c r="N356" s="84">
        <v>742</v>
      </c>
      <c r="O356" s="84">
        <v>4273</v>
      </c>
      <c r="P356" s="84">
        <v>23871</v>
      </c>
      <c r="Q356" s="84">
        <v>0</v>
      </c>
      <c r="R356" s="84">
        <v>0</v>
      </c>
      <c r="S356" s="84">
        <v>26292</v>
      </c>
      <c r="T356" s="84">
        <v>6747</v>
      </c>
      <c r="U356" s="84">
        <v>19545</v>
      </c>
      <c r="V356" s="84">
        <v>202247</v>
      </c>
      <c r="W356" s="84">
        <v>0</v>
      </c>
      <c r="X356" s="84">
        <v>33463</v>
      </c>
      <c r="Y356" s="84">
        <v>0</v>
      </c>
      <c r="Z356" s="84">
        <v>1170097</v>
      </c>
      <c r="AA356" s="84">
        <v>192848</v>
      </c>
      <c r="AB356" s="84">
        <v>0</v>
      </c>
      <c r="AC356" s="84">
        <v>95958</v>
      </c>
      <c r="AD356" s="84">
        <v>0</v>
      </c>
      <c r="AE356" s="84">
        <v>0</v>
      </c>
      <c r="AF356" s="84">
        <v>0</v>
      </c>
      <c r="AG356" s="84">
        <v>0</v>
      </c>
      <c r="AH356" s="84">
        <v>21832</v>
      </c>
      <c r="AI356" s="84">
        <v>0</v>
      </c>
      <c r="AJ356" s="84">
        <v>21832</v>
      </c>
      <c r="AK356" s="84">
        <v>1603</v>
      </c>
      <c r="AL356" s="84">
        <v>0</v>
      </c>
      <c r="AM356" s="84">
        <v>0</v>
      </c>
      <c r="AN356" s="84">
        <v>2433</v>
      </c>
      <c r="AO356" s="84">
        <v>7827</v>
      </c>
      <c r="AP356" s="84">
        <v>1306</v>
      </c>
      <c r="AQ356" s="84">
        <v>1729614</v>
      </c>
      <c r="AR356" s="84">
        <v>107236</v>
      </c>
      <c r="AS356" s="84">
        <v>1305984</v>
      </c>
      <c r="AT356" s="84">
        <v>0</v>
      </c>
      <c r="AU356" s="84">
        <v>0</v>
      </c>
      <c r="AV356" s="84">
        <v>0</v>
      </c>
      <c r="AW356" s="84">
        <v>0</v>
      </c>
      <c r="AX356" s="84">
        <v>188</v>
      </c>
      <c r="AY356" s="84">
        <v>0</v>
      </c>
      <c r="AZ356" s="84">
        <v>18204</v>
      </c>
      <c r="BA356" s="84">
        <v>2</v>
      </c>
      <c r="BB356" s="84">
        <v>1431614</v>
      </c>
      <c r="BC356" s="84">
        <v>0</v>
      </c>
      <c r="BD356" s="84">
        <v>1294</v>
      </c>
      <c r="BE356" s="84">
        <v>0</v>
      </c>
      <c r="BF356" s="84">
        <v>0</v>
      </c>
      <c r="BG356" s="84">
        <v>10178</v>
      </c>
      <c r="BH356" s="84">
        <v>11472</v>
      </c>
      <c r="BI356" s="84">
        <v>0</v>
      </c>
      <c r="BJ356" s="84">
        <v>18300</v>
      </c>
      <c r="BK356" s="84">
        <v>0</v>
      </c>
      <c r="BL356" s="84">
        <v>2613</v>
      </c>
      <c r="BM356" s="84">
        <v>2613</v>
      </c>
      <c r="BN356" s="84">
        <v>0</v>
      </c>
      <c r="BO356" s="84">
        <v>0</v>
      </c>
      <c r="BP356" s="84">
        <v>0</v>
      </c>
      <c r="BQ356" s="84">
        <v>0</v>
      </c>
      <c r="BR356" s="84">
        <v>0</v>
      </c>
      <c r="BS356" s="84">
        <v>0</v>
      </c>
      <c r="BT356" s="84">
        <v>0</v>
      </c>
      <c r="BU356" s="84">
        <v>0</v>
      </c>
      <c r="BV356" s="84">
        <v>0</v>
      </c>
      <c r="BW356" s="84">
        <v>265614</v>
      </c>
      <c r="BX356" s="84">
        <v>286528</v>
      </c>
      <c r="BY356" s="84">
        <v>1729614</v>
      </c>
      <c r="BZ356" s="84">
        <v>62931</v>
      </c>
      <c r="CA356" s="84">
        <v>129529</v>
      </c>
      <c r="CB356" s="84">
        <v>35220</v>
      </c>
      <c r="CC356" s="84">
        <v>29054</v>
      </c>
      <c r="CD356" s="84">
        <v>256734</v>
      </c>
      <c r="CE356" s="84">
        <v>0</v>
      </c>
      <c r="CF356" s="84">
        <v>0</v>
      </c>
      <c r="CG356" s="84">
        <v>361</v>
      </c>
      <c r="CH356" s="84">
        <v>361</v>
      </c>
    </row>
    <row r="357" spans="1:86" x14ac:dyDescent="0.25">
      <c r="A357" s="84">
        <v>201112</v>
      </c>
      <c r="B357" s="84">
        <v>6520</v>
      </c>
      <c r="C357" s="85" t="s">
        <v>411</v>
      </c>
      <c r="D357" s="84">
        <v>90612</v>
      </c>
      <c r="E357" s="84">
        <v>13779</v>
      </c>
      <c r="F357" s="84">
        <v>76833</v>
      </c>
      <c r="G357" s="84">
        <v>1392</v>
      </c>
      <c r="H357" s="84">
        <v>25917</v>
      </c>
      <c r="I357" s="84">
        <v>2447</v>
      </c>
      <c r="J357" s="84">
        <v>101695</v>
      </c>
      <c r="K357" s="84">
        <v>-10132</v>
      </c>
      <c r="L357" s="84">
        <v>759</v>
      </c>
      <c r="M357" s="84">
        <v>61218</v>
      </c>
      <c r="N357" s="84">
        <v>707</v>
      </c>
      <c r="O357" s="84">
        <v>4600</v>
      </c>
      <c r="P357" s="84">
        <v>18377</v>
      </c>
      <c r="Q357" s="84">
        <v>0</v>
      </c>
      <c r="R357" s="84">
        <v>0</v>
      </c>
      <c r="S357" s="84">
        <v>7420</v>
      </c>
      <c r="T357" s="84">
        <v>2013</v>
      </c>
      <c r="U357" s="84">
        <v>5407</v>
      </c>
      <c r="V357" s="84">
        <v>151443</v>
      </c>
      <c r="W357" s="84">
        <v>0</v>
      </c>
      <c r="X357" s="84">
        <v>20200</v>
      </c>
      <c r="Y357" s="84">
        <v>0</v>
      </c>
      <c r="Z357" s="84">
        <v>1197765</v>
      </c>
      <c r="AA357" s="84">
        <v>150439</v>
      </c>
      <c r="AB357" s="84">
        <v>0</v>
      </c>
      <c r="AC357" s="84">
        <v>107501</v>
      </c>
      <c r="AD357" s="84">
        <v>0</v>
      </c>
      <c r="AE357" s="84">
        <v>0</v>
      </c>
      <c r="AF357" s="84">
        <v>0</v>
      </c>
      <c r="AG357" s="84">
        <v>0</v>
      </c>
      <c r="AH357" s="84">
        <v>20150</v>
      </c>
      <c r="AI357" s="84">
        <v>0</v>
      </c>
      <c r="AJ357" s="84">
        <v>20150</v>
      </c>
      <c r="AK357" s="84">
        <v>1451</v>
      </c>
      <c r="AL357" s="84">
        <v>0</v>
      </c>
      <c r="AM357" s="84">
        <v>0</v>
      </c>
      <c r="AN357" s="84">
        <v>888</v>
      </c>
      <c r="AO357" s="84">
        <v>7751</v>
      </c>
      <c r="AP357" s="84">
        <v>1273</v>
      </c>
      <c r="AQ357" s="84">
        <v>1658861</v>
      </c>
      <c r="AR357" s="84">
        <v>12688</v>
      </c>
      <c r="AS357" s="84">
        <v>1338851</v>
      </c>
      <c r="AT357" s="84">
        <v>0</v>
      </c>
      <c r="AU357" s="84">
        <v>0</v>
      </c>
      <c r="AV357" s="84">
        <v>0</v>
      </c>
      <c r="AW357" s="84">
        <v>0</v>
      </c>
      <c r="AX357" s="84">
        <v>24</v>
      </c>
      <c r="AY357" s="84">
        <v>0</v>
      </c>
      <c r="AZ357" s="84">
        <v>15106</v>
      </c>
      <c r="BA357" s="84">
        <v>2</v>
      </c>
      <c r="BB357" s="84">
        <v>1366671</v>
      </c>
      <c r="BC357" s="84">
        <v>0</v>
      </c>
      <c r="BD357" s="84">
        <v>1115</v>
      </c>
      <c r="BE357" s="84">
        <v>0</v>
      </c>
      <c r="BF357" s="84">
        <v>1347</v>
      </c>
      <c r="BG357" s="84">
        <v>614</v>
      </c>
      <c r="BH357" s="84">
        <v>3076</v>
      </c>
      <c r="BI357" s="84">
        <v>0</v>
      </c>
      <c r="BJ357" s="84">
        <v>18300</v>
      </c>
      <c r="BK357" s="84">
        <v>0</v>
      </c>
      <c r="BL357" s="84">
        <v>1935</v>
      </c>
      <c r="BM357" s="84">
        <v>1935</v>
      </c>
      <c r="BN357" s="84">
        <v>0</v>
      </c>
      <c r="BO357" s="84">
        <v>0</v>
      </c>
      <c r="BP357" s="84">
        <v>0</v>
      </c>
      <c r="BQ357" s="84">
        <v>0</v>
      </c>
      <c r="BR357" s="84">
        <v>0</v>
      </c>
      <c r="BS357" s="84">
        <v>0</v>
      </c>
      <c r="BT357" s="84">
        <v>0</v>
      </c>
      <c r="BU357" s="84">
        <v>0</v>
      </c>
      <c r="BV357" s="84">
        <v>0</v>
      </c>
      <c r="BW357" s="84">
        <v>268880</v>
      </c>
      <c r="BX357" s="84">
        <v>289114</v>
      </c>
      <c r="BY357" s="84">
        <v>1658861</v>
      </c>
      <c r="BZ357" s="84">
        <v>51443</v>
      </c>
      <c r="CA357" s="84">
        <v>134943</v>
      </c>
      <c r="CB357" s="84">
        <v>12306</v>
      </c>
      <c r="CC357" s="84">
        <v>32973</v>
      </c>
      <c r="CD357" s="84">
        <v>231665</v>
      </c>
      <c r="CE357" s="84">
        <v>0</v>
      </c>
      <c r="CF357" s="84">
        <v>0</v>
      </c>
      <c r="CG357" s="84">
        <v>392</v>
      </c>
      <c r="CH357" s="84">
        <v>392</v>
      </c>
    </row>
    <row r="358" spans="1:86" x14ac:dyDescent="0.25">
      <c r="A358" s="84">
        <v>201212</v>
      </c>
      <c r="B358" s="84">
        <v>6520</v>
      </c>
      <c r="C358" s="85" t="s">
        <v>411</v>
      </c>
      <c r="D358" s="84">
        <v>91239</v>
      </c>
      <c r="E358" s="84">
        <v>10392</v>
      </c>
      <c r="F358" s="84">
        <v>80847</v>
      </c>
      <c r="G358" s="84">
        <v>1279</v>
      </c>
      <c r="H358" s="84">
        <v>28241</v>
      </c>
      <c r="I358" s="84">
        <v>3224</v>
      </c>
      <c r="J358" s="84">
        <v>107143</v>
      </c>
      <c r="K358" s="84">
        <v>16824</v>
      </c>
      <c r="L358" s="84">
        <v>40</v>
      </c>
      <c r="M358" s="84">
        <v>62423</v>
      </c>
      <c r="N358" s="84">
        <v>637</v>
      </c>
      <c r="O358" s="84">
        <v>2741</v>
      </c>
      <c r="P358" s="84">
        <v>47915</v>
      </c>
      <c r="Q358" s="84">
        <v>0</v>
      </c>
      <c r="R358" s="84">
        <v>0</v>
      </c>
      <c r="S358" s="84">
        <v>10291</v>
      </c>
      <c r="T358" s="84">
        <v>2830</v>
      </c>
      <c r="U358" s="84">
        <v>7461</v>
      </c>
      <c r="V358" s="84">
        <v>314898</v>
      </c>
      <c r="W358" s="84">
        <v>0</v>
      </c>
      <c r="X358" s="84">
        <v>10003</v>
      </c>
      <c r="Y358" s="84">
        <v>0</v>
      </c>
      <c r="Z358" s="84">
        <v>1060028</v>
      </c>
      <c r="AA358" s="84">
        <v>180030</v>
      </c>
      <c r="AB358" s="84">
        <v>0</v>
      </c>
      <c r="AC358" s="84">
        <v>105009</v>
      </c>
      <c r="AD358" s="84">
        <v>0</v>
      </c>
      <c r="AE358" s="84">
        <v>0</v>
      </c>
      <c r="AF358" s="84">
        <v>0</v>
      </c>
      <c r="AG358" s="84">
        <v>0</v>
      </c>
      <c r="AH358" s="84">
        <v>20536</v>
      </c>
      <c r="AI358" s="84">
        <v>0</v>
      </c>
      <c r="AJ358" s="84">
        <v>20536</v>
      </c>
      <c r="AK358" s="84">
        <v>918</v>
      </c>
      <c r="AL358" s="84">
        <v>1058</v>
      </c>
      <c r="AM358" s="84">
        <v>448</v>
      </c>
      <c r="AN358" s="84">
        <v>332</v>
      </c>
      <c r="AO358" s="84">
        <v>5393</v>
      </c>
      <c r="AP358" s="84">
        <v>1290</v>
      </c>
      <c r="AQ358" s="84">
        <v>1699943</v>
      </c>
      <c r="AR358" s="84">
        <v>47</v>
      </c>
      <c r="AS358" s="84">
        <v>1385412</v>
      </c>
      <c r="AT358" s="84">
        <v>0</v>
      </c>
      <c r="AU358" s="84">
        <v>0</v>
      </c>
      <c r="AV358" s="84">
        <v>0</v>
      </c>
      <c r="AW358" s="84">
        <v>0</v>
      </c>
      <c r="AX358" s="84">
        <v>0</v>
      </c>
      <c r="AY358" s="84">
        <v>0</v>
      </c>
      <c r="AZ358" s="84">
        <v>16938</v>
      </c>
      <c r="BA358" s="84">
        <v>2</v>
      </c>
      <c r="BB358" s="84">
        <v>1402399</v>
      </c>
      <c r="BC358" s="84">
        <v>0</v>
      </c>
      <c r="BD358" s="84">
        <v>0</v>
      </c>
      <c r="BE358" s="84">
        <v>0</v>
      </c>
      <c r="BF358" s="84">
        <v>870</v>
      </c>
      <c r="BG358" s="84">
        <v>958</v>
      </c>
      <c r="BH358" s="84">
        <v>1828</v>
      </c>
      <c r="BI358" s="84">
        <v>0</v>
      </c>
      <c r="BJ358" s="84">
        <v>18300</v>
      </c>
      <c r="BK358" s="84">
        <v>0</v>
      </c>
      <c r="BL358" s="84">
        <v>2367</v>
      </c>
      <c r="BM358" s="84">
        <v>2367</v>
      </c>
      <c r="BN358" s="84">
        <v>0</v>
      </c>
      <c r="BO358" s="84">
        <v>0</v>
      </c>
      <c r="BP358" s="84">
        <v>0</v>
      </c>
      <c r="BQ358" s="84">
        <v>0</v>
      </c>
      <c r="BR358" s="84">
        <v>0</v>
      </c>
      <c r="BS358" s="84">
        <v>0</v>
      </c>
      <c r="BT358" s="84">
        <v>0</v>
      </c>
      <c r="BU358" s="84">
        <v>0</v>
      </c>
      <c r="BV358" s="84">
        <v>0</v>
      </c>
      <c r="BW358" s="84">
        <v>275049</v>
      </c>
      <c r="BX358" s="84">
        <v>295716</v>
      </c>
      <c r="BY358" s="84">
        <v>1699943</v>
      </c>
      <c r="BZ358" s="84">
        <v>50843</v>
      </c>
      <c r="CA358" s="84">
        <v>133480</v>
      </c>
      <c r="CB358" s="84">
        <v>18349</v>
      </c>
      <c r="CC358" s="84">
        <v>39963</v>
      </c>
      <c r="CD358" s="84">
        <v>242635</v>
      </c>
      <c r="CE358" s="84">
        <v>0</v>
      </c>
      <c r="CF358" s="84">
        <v>0</v>
      </c>
      <c r="CG358" s="84">
        <v>423</v>
      </c>
      <c r="CH358" s="84">
        <v>423</v>
      </c>
    </row>
    <row r="359" spans="1:86" x14ac:dyDescent="0.25">
      <c r="A359" s="84">
        <v>201312</v>
      </c>
      <c r="B359" s="84">
        <v>6520</v>
      </c>
      <c r="C359" s="85" t="s">
        <v>411</v>
      </c>
      <c r="D359" s="84">
        <v>86696</v>
      </c>
      <c r="E359" s="84">
        <v>8264</v>
      </c>
      <c r="F359" s="84">
        <v>78432</v>
      </c>
      <c r="G359" s="84">
        <v>2634</v>
      </c>
      <c r="H359" s="84">
        <v>30722</v>
      </c>
      <c r="I359" s="84">
        <v>2541</v>
      </c>
      <c r="J359" s="84">
        <v>109247</v>
      </c>
      <c r="K359" s="84">
        <v>20910</v>
      </c>
      <c r="L359" s="84">
        <v>123</v>
      </c>
      <c r="M359" s="84">
        <v>63083</v>
      </c>
      <c r="N359" s="84">
        <v>1121</v>
      </c>
      <c r="O359" s="84">
        <v>5165</v>
      </c>
      <c r="P359" s="84">
        <v>29086</v>
      </c>
      <c r="Q359" s="84">
        <v>0</v>
      </c>
      <c r="R359" s="84">
        <v>0</v>
      </c>
      <c r="S359" s="84">
        <v>31825</v>
      </c>
      <c r="T359" s="84">
        <v>8584</v>
      </c>
      <c r="U359" s="84">
        <v>23241</v>
      </c>
      <c r="V359" s="84">
        <v>247222</v>
      </c>
      <c r="W359" s="84">
        <v>0</v>
      </c>
      <c r="X359" s="84">
        <v>35501</v>
      </c>
      <c r="Y359" s="84">
        <v>0</v>
      </c>
      <c r="Z359" s="84">
        <v>1743614</v>
      </c>
      <c r="AA359" s="84">
        <v>470259</v>
      </c>
      <c r="AB359" s="84">
        <v>0</v>
      </c>
      <c r="AC359" s="84">
        <v>127189</v>
      </c>
      <c r="AD359" s="84">
        <v>0</v>
      </c>
      <c r="AE359" s="84">
        <v>36757</v>
      </c>
      <c r="AF359" s="84">
        <v>0</v>
      </c>
      <c r="AG359" s="84">
        <v>10507</v>
      </c>
      <c r="AH359" s="84">
        <v>19530</v>
      </c>
      <c r="AI359" s="84">
        <v>0</v>
      </c>
      <c r="AJ359" s="84">
        <v>19530</v>
      </c>
      <c r="AK359" s="84">
        <v>2634</v>
      </c>
      <c r="AL359" s="84">
        <v>0</v>
      </c>
      <c r="AM359" s="84">
        <v>1019</v>
      </c>
      <c r="AN359" s="84">
        <v>99</v>
      </c>
      <c r="AO359" s="84">
        <v>70868</v>
      </c>
      <c r="AP359" s="84">
        <v>2484</v>
      </c>
      <c r="AQ359" s="84">
        <v>2767683</v>
      </c>
      <c r="AR359" s="84">
        <v>44634</v>
      </c>
      <c r="AS359" s="84">
        <v>2260768</v>
      </c>
      <c r="AT359" s="84">
        <v>0</v>
      </c>
      <c r="AU359" s="84">
        <v>0</v>
      </c>
      <c r="AV359" s="84">
        <v>0</v>
      </c>
      <c r="AW359" s="84">
        <v>0</v>
      </c>
      <c r="AX359" s="84">
        <v>1572</v>
      </c>
      <c r="AY359" s="84">
        <v>0</v>
      </c>
      <c r="AZ359" s="84">
        <v>37419</v>
      </c>
      <c r="BA359" s="84">
        <v>2</v>
      </c>
      <c r="BB359" s="84">
        <v>2344395</v>
      </c>
      <c r="BC359" s="84">
        <v>464</v>
      </c>
      <c r="BD359" s="84">
        <v>0</v>
      </c>
      <c r="BE359" s="84">
        <v>0</v>
      </c>
      <c r="BF359" s="84">
        <v>10403</v>
      </c>
      <c r="BG359" s="84">
        <v>946</v>
      </c>
      <c r="BH359" s="84">
        <v>11813</v>
      </c>
      <c r="BI359" s="84">
        <v>56538</v>
      </c>
      <c r="BJ359" s="84">
        <v>21600</v>
      </c>
      <c r="BK359" s="84">
        <v>29288</v>
      </c>
      <c r="BL359" s="84">
        <v>2324</v>
      </c>
      <c r="BM359" s="84">
        <v>2324</v>
      </c>
      <c r="BN359" s="84">
        <v>0</v>
      </c>
      <c r="BO359" s="84">
        <v>0</v>
      </c>
      <c r="BP359" s="84">
        <v>0</v>
      </c>
      <c r="BQ359" s="84">
        <v>0</v>
      </c>
      <c r="BR359" s="84">
        <v>0</v>
      </c>
      <c r="BS359" s="84">
        <v>0</v>
      </c>
      <c r="BT359" s="84">
        <v>0</v>
      </c>
      <c r="BU359" s="84">
        <v>0</v>
      </c>
      <c r="BV359" s="84">
        <v>0</v>
      </c>
      <c r="BW359" s="84">
        <v>301725</v>
      </c>
      <c r="BX359" s="84">
        <v>354937</v>
      </c>
      <c r="BY359" s="84">
        <v>2767683</v>
      </c>
      <c r="BZ359" s="84">
        <v>104882</v>
      </c>
      <c r="CA359" s="84">
        <v>255477</v>
      </c>
      <c r="CB359" s="84">
        <v>29892</v>
      </c>
      <c r="CC359" s="84">
        <v>83203</v>
      </c>
      <c r="CD359" s="84">
        <v>473454</v>
      </c>
      <c r="CE359" s="84">
        <v>0</v>
      </c>
      <c r="CF359" s="84">
        <v>0</v>
      </c>
      <c r="CG359" s="84">
        <v>389</v>
      </c>
      <c r="CH359" s="84">
        <v>389</v>
      </c>
    </row>
    <row r="360" spans="1:86" x14ac:dyDescent="0.25">
      <c r="A360" s="84">
        <v>201412</v>
      </c>
      <c r="B360" s="84">
        <v>6520</v>
      </c>
      <c r="C360" s="85" t="s">
        <v>411</v>
      </c>
      <c r="D360" s="84">
        <v>143083</v>
      </c>
      <c r="E360" s="84">
        <v>20213</v>
      </c>
      <c r="F360" s="84">
        <v>122870</v>
      </c>
      <c r="G360" s="84">
        <v>3202</v>
      </c>
      <c r="H360" s="84">
        <v>52210</v>
      </c>
      <c r="I360" s="84">
        <v>4284</v>
      </c>
      <c r="J360" s="84">
        <v>173998</v>
      </c>
      <c r="K360" s="84">
        <v>29605</v>
      </c>
      <c r="L360" s="84">
        <v>872</v>
      </c>
      <c r="M360" s="84">
        <v>115535</v>
      </c>
      <c r="N360" s="84">
        <v>4837</v>
      </c>
      <c r="O360" s="84">
        <v>4867</v>
      </c>
      <c r="P360" s="84">
        <v>112721</v>
      </c>
      <c r="Q360" s="84">
        <v>2739</v>
      </c>
      <c r="R360" s="84">
        <v>0</v>
      </c>
      <c r="S360" s="84">
        <v>-30746</v>
      </c>
      <c r="T360" s="84">
        <v>-11094</v>
      </c>
      <c r="U360" s="84">
        <v>-19652</v>
      </c>
      <c r="V360" s="84">
        <v>209157</v>
      </c>
      <c r="W360" s="84">
        <v>0</v>
      </c>
      <c r="X360" s="84">
        <v>67100</v>
      </c>
      <c r="Y360" s="84">
        <v>0</v>
      </c>
      <c r="Z360" s="84">
        <v>1549178</v>
      </c>
      <c r="AA360" s="84">
        <v>589543</v>
      </c>
      <c r="AB360" s="84">
        <v>0</v>
      </c>
      <c r="AC360" s="84">
        <v>131999</v>
      </c>
      <c r="AD360" s="84">
        <v>0</v>
      </c>
      <c r="AE360" s="84">
        <v>59986</v>
      </c>
      <c r="AF360" s="84">
        <v>0</v>
      </c>
      <c r="AG360" s="84">
        <v>7000</v>
      </c>
      <c r="AH360" s="84">
        <v>0</v>
      </c>
      <c r="AI360" s="84">
        <v>0</v>
      </c>
      <c r="AJ360" s="84">
        <v>0</v>
      </c>
      <c r="AK360" s="84">
        <v>1830</v>
      </c>
      <c r="AL360" s="84">
        <v>2687</v>
      </c>
      <c r="AM360" s="84">
        <v>10876</v>
      </c>
      <c r="AN360" s="84">
        <v>0</v>
      </c>
      <c r="AO360" s="84">
        <v>71260</v>
      </c>
      <c r="AP360" s="84">
        <v>2221</v>
      </c>
      <c r="AQ360" s="84">
        <v>2702837</v>
      </c>
      <c r="AR360" s="84">
        <v>30</v>
      </c>
      <c r="AS360" s="84">
        <v>2303475</v>
      </c>
      <c r="AT360" s="84">
        <v>0</v>
      </c>
      <c r="AU360" s="84">
        <v>0</v>
      </c>
      <c r="AV360" s="84">
        <v>0</v>
      </c>
      <c r="AW360" s="84">
        <v>0</v>
      </c>
      <c r="AX360" s="84">
        <v>0</v>
      </c>
      <c r="AY360" s="84">
        <v>0</v>
      </c>
      <c r="AZ360" s="84">
        <v>25655</v>
      </c>
      <c r="BA360" s="84">
        <v>4</v>
      </c>
      <c r="BB360" s="84">
        <v>2329164</v>
      </c>
      <c r="BC360" s="84">
        <v>0</v>
      </c>
      <c r="BD360" s="84">
        <v>0</v>
      </c>
      <c r="BE360" s="84">
        <v>0</v>
      </c>
      <c r="BF360" s="84">
        <v>12834</v>
      </c>
      <c r="BG360" s="84">
        <v>1372</v>
      </c>
      <c r="BH360" s="84">
        <v>14206</v>
      </c>
      <c r="BI360" s="84">
        <v>24605</v>
      </c>
      <c r="BJ360" s="84">
        <v>21600</v>
      </c>
      <c r="BK360" s="84">
        <v>29288</v>
      </c>
      <c r="BL360" s="84">
        <v>0</v>
      </c>
      <c r="BM360" s="84">
        <v>0</v>
      </c>
      <c r="BN360" s="84">
        <v>0</v>
      </c>
      <c r="BO360" s="84">
        <v>0</v>
      </c>
      <c r="BP360" s="84">
        <v>0</v>
      </c>
      <c r="BQ360" s="84">
        <v>0</v>
      </c>
      <c r="BR360" s="84">
        <v>0</v>
      </c>
      <c r="BS360" s="84">
        <v>0</v>
      </c>
      <c r="BT360" s="84">
        <v>0</v>
      </c>
      <c r="BU360" s="84">
        <v>0</v>
      </c>
      <c r="BV360" s="84">
        <v>0</v>
      </c>
      <c r="BW360" s="84">
        <v>283974</v>
      </c>
      <c r="BX360" s="84">
        <v>334862</v>
      </c>
      <c r="BY360" s="84">
        <v>2702837</v>
      </c>
      <c r="BZ360" s="84">
        <v>101159</v>
      </c>
      <c r="CA360" s="84">
        <v>249418</v>
      </c>
      <c r="CB360" s="84">
        <v>25666</v>
      </c>
      <c r="CC360" s="84">
        <v>71878</v>
      </c>
      <c r="CD360" s="84">
        <v>448121</v>
      </c>
      <c r="CE360" s="84">
        <v>0</v>
      </c>
      <c r="CF360" s="84">
        <v>0</v>
      </c>
      <c r="CG360" s="84">
        <v>655</v>
      </c>
      <c r="CH360" s="84">
        <v>655</v>
      </c>
    </row>
    <row r="361" spans="1:86" x14ac:dyDescent="0.25">
      <c r="A361" s="84">
        <v>201512</v>
      </c>
      <c r="B361" s="84">
        <v>6520</v>
      </c>
      <c r="C361" s="85" t="s">
        <v>411</v>
      </c>
      <c r="D361" s="84">
        <v>118346</v>
      </c>
      <c r="E361" s="84">
        <v>11955</v>
      </c>
      <c r="F361" s="84">
        <v>106391</v>
      </c>
      <c r="G361" s="84">
        <v>5268</v>
      </c>
      <c r="H361" s="84">
        <v>53155</v>
      </c>
      <c r="I361" s="84">
        <v>4265</v>
      </c>
      <c r="J361" s="84">
        <v>160549</v>
      </c>
      <c r="K361" s="84">
        <v>13659</v>
      </c>
      <c r="L361" s="84">
        <v>138</v>
      </c>
      <c r="M361" s="84">
        <v>100957</v>
      </c>
      <c r="N361" s="84">
        <v>1889</v>
      </c>
      <c r="O361" s="84">
        <v>4743</v>
      </c>
      <c r="P361" s="84">
        <v>36040</v>
      </c>
      <c r="Q361" s="84">
        <v>6947</v>
      </c>
      <c r="R361" s="84">
        <v>0</v>
      </c>
      <c r="S361" s="84">
        <v>37664</v>
      </c>
      <c r="T361" s="84">
        <v>7416</v>
      </c>
      <c r="U361" s="84">
        <v>30248</v>
      </c>
      <c r="V361" s="84">
        <v>203327</v>
      </c>
      <c r="W361" s="84">
        <v>0</v>
      </c>
      <c r="X361" s="84">
        <v>144783</v>
      </c>
      <c r="Y361" s="84">
        <v>0</v>
      </c>
      <c r="Z361" s="84">
        <v>1485533</v>
      </c>
      <c r="AA361" s="84">
        <v>579257</v>
      </c>
      <c r="AB361" s="84">
        <v>0</v>
      </c>
      <c r="AC361" s="84">
        <v>141976</v>
      </c>
      <c r="AD361" s="84">
        <v>0</v>
      </c>
      <c r="AE361" s="84">
        <v>66933</v>
      </c>
      <c r="AF361" s="84">
        <v>0</v>
      </c>
      <c r="AG361" s="84">
        <v>6000</v>
      </c>
      <c r="AH361" s="84">
        <v>0</v>
      </c>
      <c r="AI361" s="84">
        <v>0</v>
      </c>
      <c r="AJ361" s="84">
        <v>0</v>
      </c>
      <c r="AK361" s="84">
        <v>2011</v>
      </c>
      <c r="AL361" s="84">
        <v>142</v>
      </c>
      <c r="AM361" s="84">
        <v>3406</v>
      </c>
      <c r="AN361" s="84">
        <v>0</v>
      </c>
      <c r="AO361" s="84">
        <v>67759</v>
      </c>
      <c r="AP361" s="84">
        <v>2145</v>
      </c>
      <c r="AQ361" s="84">
        <v>2703272</v>
      </c>
      <c r="AR361" s="84">
        <v>0</v>
      </c>
      <c r="AS361" s="84">
        <v>2270866</v>
      </c>
      <c r="AT361" s="84">
        <v>0</v>
      </c>
      <c r="AU361" s="84">
        <v>0</v>
      </c>
      <c r="AV361" s="84">
        <v>0</v>
      </c>
      <c r="AW361" s="84">
        <v>0</v>
      </c>
      <c r="AX361" s="84">
        <v>0</v>
      </c>
      <c r="AY361" s="84">
        <v>0</v>
      </c>
      <c r="AZ361" s="84">
        <v>23148</v>
      </c>
      <c r="BA361" s="84">
        <v>1</v>
      </c>
      <c r="BB361" s="84">
        <v>2294015</v>
      </c>
      <c r="BC361" s="84">
        <v>0</v>
      </c>
      <c r="BD361" s="84">
        <v>0</v>
      </c>
      <c r="BE361" s="84">
        <v>0</v>
      </c>
      <c r="BF361" s="84">
        <v>17164</v>
      </c>
      <c r="BG361" s="84">
        <v>1248</v>
      </c>
      <c r="BH361" s="84">
        <v>18412</v>
      </c>
      <c r="BI361" s="84">
        <v>24727</v>
      </c>
      <c r="BJ361" s="84">
        <v>21600</v>
      </c>
      <c r="BK361" s="84">
        <v>29288</v>
      </c>
      <c r="BL361" s="84">
        <v>0</v>
      </c>
      <c r="BM361" s="84">
        <v>0</v>
      </c>
      <c r="BN361" s="84">
        <v>0</v>
      </c>
      <c r="BO361" s="84">
        <v>0</v>
      </c>
      <c r="BP361" s="84">
        <v>0</v>
      </c>
      <c r="BQ361" s="84">
        <v>0</v>
      </c>
      <c r="BR361" s="84">
        <v>9856</v>
      </c>
      <c r="BS361" s="84">
        <v>0</v>
      </c>
      <c r="BT361" s="84">
        <v>0</v>
      </c>
      <c r="BU361" s="84">
        <v>0</v>
      </c>
      <c r="BV361" s="84">
        <v>9856</v>
      </c>
      <c r="BW361" s="84">
        <v>305374</v>
      </c>
      <c r="BX361" s="84">
        <v>366118</v>
      </c>
      <c r="BY361" s="84">
        <v>2703272</v>
      </c>
      <c r="BZ361" s="84">
        <v>109053</v>
      </c>
      <c r="CA361" s="84">
        <v>281214</v>
      </c>
      <c r="CB361" s="84">
        <v>61869</v>
      </c>
      <c r="CC361" s="84">
        <v>63771</v>
      </c>
      <c r="CD361" s="84">
        <v>515907</v>
      </c>
      <c r="CE361" s="84">
        <v>0</v>
      </c>
      <c r="CF361" s="84">
        <v>0</v>
      </c>
      <c r="CG361" s="84">
        <v>0</v>
      </c>
      <c r="CH361" s="84">
        <v>0</v>
      </c>
    </row>
    <row r="362" spans="1:86" x14ac:dyDescent="0.25">
      <c r="A362" s="84">
        <v>201312</v>
      </c>
      <c r="B362" s="84">
        <v>6620</v>
      </c>
      <c r="C362" s="85" t="s">
        <v>514</v>
      </c>
      <c r="D362" s="84">
        <v>1345</v>
      </c>
      <c r="E362" s="84">
        <v>204</v>
      </c>
      <c r="F362" s="84">
        <v>1141</v>
      </c>
      <c r="G362" s="84">
        <v>0</v>
      </c>
      <c r="H362" s="84">
        <v>1071</v>
      </c>
      <c r="I362" s="84">
        <v>2037</v>
      </c>
      <c r="J362" s="84">
        <v>175</v>
      </c>
      <c r="K362" s="84">
        <v>13</v>
      </c>
      <c r="L362" s="84">
        <v>0</v>
      </c>
      <c r="M362" s="84">
        <v>64588</v>
      </c>
      <c r="N362" s="84">
        <v>1218</v>
      </c>
      <c r="O362" s="84">
        <v>141</v>
      </c>
      <c r="P362" s="84">
        <v>1383</v>
      </c>
      <c r="Q362" s="84">
        <v>0</v>
      </c>
      <c r="R362" s="84">
        <v>0</v>
      </c>
      <c r="S362" s="84">
        <v>-67142</v>
      </c>
      <c r="T362" s="84">
        <v>-15411</v>
      </c>
      <c r="U362" s="84">
        <v>-51731</v>
      </c>
      <c r="V362" s="84">
        <v>51102</v>
      </c>
      <c r="W362" s="84">
        <v>0</v>
      </c>
      <c r="X362" s="84">
        <v>1629</v>
      </c>
      <c r="Y362" s="84">
        <v>0</v>
      </c>
      <c r="Z362" s="84">
        <v>104880</v>
      </c>
      <c r="AA362" s="84">
        <v>99896</v>
      </c>
      <c r="AB362" s="84">
        <v>0</v>
      </c>
      <c r="AC362" s="84">
        <v>0</v>
      </c>
      <c r="AD362" s="84">
        <v>0</v>
      </c>
      <c r="AE362" s="84">
        <v>5000</v>
      </c>
      <c r="AF362" s="84">
        <v>0</v>
      </c>
      <c r="AG362" s="84">
        <v>7472</v>
      </c>
      <c r="AH362" s="84">
        <v>0</v>
      </c>
      <c r="AI362" s="84">
        <v>0</v>
      </c>
      <c r="AJ362" s="84">
        <v>0</v>
      </c>
      <c r="AK362" s="84">
        <v>1216</v>
      </c>
      <c r="AL362" s="84">
        <v>15915</v>
      </c>
      <c r="AM362" s="84">
        <v>0</v>
      </c>
      <c r="AN362" s="84">
        <v>0</v>
      </c>
      <c r="AO362" s="84">
        <v>2088</v>
      </c>
      <c r="AP362" s="84">
        <v>928</v>
      </c>
      <c r="AQ362" s="84">
        <v>290126</v>
      </c>
      <c r="AR362" s="84">
        <v>2842</v>
      </c>
      <c r="AS362" s="84">
        <v>111035</v>
      </c>
      <c r="AT362" s="84">
        <v>0</v>
      </c>
      <c r="AU362" s="84">
        <v>0</v>
      </c>
      <c r="AV362" s="84">
        <v>0</v>
      </c>
      <c r="AW362" s="84">
        <v>0</v>
      </c>
      <c r="AX362" s="84">
        <v>0</v>
      </c>
      <c r="AY362" s="84">
        <v>0</v>
      </c>
      <c r="AZ362" s="84">
        <v>17476</v>
      </c>
      <c r="BA362" s="84">
        <v>0</v>
      </c>
      <c r="BB362" s="84">
        <v>131353</v>
      </c>
      <c r="BC362" s="84">
        <v>0</v>
      </c>
      <c r="BD362" s="84">
        <v>504</v>
      </c>
      <c r="BE362" s="84">
        <v>0</v>
      </c>
      <c r="BF362" s="84">
        <v>0</v>
      </c>
      <c r="BG362" s="84">
        <v>0</v>
      </c>
      <c r="BH362" s="84">
        <v>504</v>
      </c>
      <c r="BI362" s="84">
        <v>0</v>
      </c>
      <c r="BJ362" s="84">
        <v>100000</v>
      </c>
      <c r="BK362" s="84">
        <v>0</v>
      </c>
      <c r="BL362" s="84">
        <v>0</v>
      </c>
      <c r="BM362" s="84">
        <v>0</v>
      </c>
      <c r="BN362" s="84">
        <v>0</v>
      </c>
      <c r="BO362" s="84">
        <v>0</v>
      </c>
      <c r="BP362" s="84">
        <v>0</v>
      </c>
      <c r="BQ362" s="84">
        <v>0</v>
      </c>
      <c r="BR362" s="84">
        <v>110000</v>
      </c>
      <c r="BS362" s="84">
        <v>0</v>
      </c>
      <c r="BT362" s="84">
        <v>0</v>
      </c>
      <c r="BU362" s="84">
        <v>0</v>
      </c>
      <c r="BV362" s="84">
        <v>110000</v>
      </c>
      <c r="BW362" s="84">
        <v>-51731</v>
      </c>
      <c r="BX362" s="84">
        <v>158269</v>
      </c>
      <c r="BY362" s="84">
        <v>290126</v>
      </c>
      <c r="BZ362" s="84">
        <v>0</v>
      </c>
      <c r="CA362" s="84">
        <v>0</v>
      </c>
      <c r="CB362" s="84">
        <v>0</v>
      </c>
      <c r="CC362" s="84">
        <v>0</v>
      </c>
      <c r="CD362" s="84">
        <v>0</v>
      </c>
      <c r="CE362" s="84">
        <v>0</v>
      </c>
      <c r="CF362" s="84">
        <v>0</v>
      </c>
      <c r="CG362" s="84">
        <v>0</v>
      </c>
      <c r="CH362" s="84">
        <v>0</v>
      </c>
    </row>
    <row r="363" spans="1:86" x14ac:dyDescent="0.25">
      <c r="A363" s="84">
        <v>201412</v>
      </c>
      <c r="B363" s="84">
        <v>6620</v>
      </c>
      <c r="C363" s="85" t="s">
        <v>514</v>
      </c>
      <c r="D363" s="84">
        <v>19049</v>
      </c>
      <c r="E363" s="84">
        <v>6837</v>
      </c>
      <c r="F363" s="84">
        <v>12212</v>
      </c>
      <c r="G363" s="84">
        <v>0</v>
      </c>
      <c r="H363" s="84">
        <v>5113</v>
      </c>
      <c r="I363" s="84">
        <v>6747</v>
      </c>
      <c r="J363" s="84">
        <v>10578</v>
      </c>
      <c r="K363" s="84">
        <v>-5326</v>
      </c>
      <c r="L363" s="84">
        <v>1268</v>
      </c>
      <c r="M363" s="84">
        <v>73237</v>
      </c>
      <c r="N363" s="84">
        <v>4013</v>
      </c>
      <c r="O363" s="84">
        <v>9</v>
      </c>
      <c r="P363" s="84">
        <v>11395</v>
      </c>
      <c r="Q363" s="84">
        <v>22</v>
      </c>
      <c r="R363" s="84">
        <v>0</v>
      </c>
      <c r="S363" s="84">
        <v>-82112</v>
      </c>
      <c r="T363" s="84">
        <v>-20243</v>
      </c>
      <c r="U363" s="84">
        <v>-61869</v>
      </c>
      <c r="V363" s="84">
        <v>138399</v>
      </c>
      <c r="W363" s="84">
        <v>0</v>
      </c>
      <c r="X363" s="84">
        <v>105101</v>
      </c>
      <c r="Y363" s="84">
        <v>0</v>
      </c>
      <c r="Z363" s="84">
        <v>225810</v>
      </c>
      <c r="AA363" s="84">
        <v>578709</v>
      </c>
      <c r="AB363" s="84">
        <v>0</v>
      </c>
      <c r="AC363" s="84">
        <v>0</v>
      </c>
      <c r="AD363" s="84">
        <v>0</v>
      </c>
      <c r="AE363" s="84">
        <v>5022</v>
      </c>
      <c r="AF363" s="84">
        <v>0</v>
      </c>
      <c r="AG363" s="84">
        <v>9404</v>
      </c>
      <c r="AH363" s="84">
        <v>0</v>
      </c>
      <c r="AI363" s="84">
        <v>0</v>
      </c>
      <c r="AJ363" s="84">
        <v>0</v>
      </c>
      <c r="AK363" s="84">
        <v>1810</v>
      </c>
      <c r="AL363" s="84">
        <v>20159</v>
      </c>
      <c r="AM363" s="84">
        <v>0</v>
      </c>
      <c r="AN363" s="84">
        <v>0</v>
      </c>
      <c r="AO363" s="84">
        <v>17764</v>
      </c>
      <c r="AP363" s="84">
        <v>1317</v>
      </c>
      <c r="AQ363" s="84">
        <v>1103495</v>
      </c>
      <c r="AR363" s="84">
        <v>6807</v>
      </c>
      <c r="AS363" s="84">
        <v>927120</v>
      </c>
      <c r="AT363" s="84">
        <v>0</v>
      </c>
      <c r="AU363" s="84">
        <v>0</v>
      </c>
      <c r="AV363" s="84">
        <v>0</v>
      </c>
      <c r="AW363" s="84">
        <v>0</v>
      </c>
      <c r="AX363" s="84">
        <v>0</v>
      </c>
      <c r="AY363" s="84">
        <v>0</v>
      </c>
      <c r="AZ363" s="84">
        <v>22690</v>
      </c>
      <c r="BA363" s="84">
        <v>12</v>
      </c>
      <c r="BB363" s="84">
        <v>956629</v>
      </c>
      <c r="BC363" s="84">
        <v>0</v>
      </c>
      <c r="BD363" s="84">
        <v>466</v>
      </c>
      <c r="BE363" s="84">
        <v>0</v>
      </c>
      <c r="BF363" s="84">
        <v>0</v>
      </c>
      <c r="BG363" s="84">
        <v>0</v>
      </c>
      <c r="BH363" s="84">
        <v>466</v>
      </c>
      <c r="BI363" s="84">
        <v>0</v>
      </c>
      <c r="BJ363" s="84">
        <v>105000</v>
      </c>
      <c r="BK363" s="84">
        <v>0</v>
      </c>
      <c r="BL363" s="84">
        <v>0</v>
      </c>
      <c r="BM363" s="84">
        <v>0</v>
      </c>
      <c r="BN363" s="84">
        <v>0</v>
      </c>
      <c r="BO363" s="84">
        <v>0</v>
      </c>
      <c r="BP363" s="84">
        <v>0</v>
      </c>
      <c r="BQ363" s="84">
        <v>0</v>
      </c>
      <c r="BR363" s="84">
        <v>155000</v>
      </c>
      <c r="BS363" s="84">
        <v>0</v>
      </c>
      <c r="BT363" s="84">
        <v>0</v>
      </c>
      <c r="BU363" s="84">
        <v>0</v>
      </c>
      <c r="BV363" s="84">
        <v>155000</v>
      </c>
      <c r="BW363" s="84">
        <v>-113600</v>
      </c>
      <c r="BX363" s="84">
        <v>146400</v>
      </c>
      <c r="BY363" s="84">
        <v>1103495</v>
      </c>
      <c r="BZ363" s="84">
        <v>0</v>
      </c>
      <c r="CA363" s="84">
        <v>0</v>
      </c>
      <c r="CB363" s="84">
        <v>0</v>
      </c>
      <c r="CC363" s="84">
        <v>152</v>
      </c>
      <c r="CD363" s="84">
        <v>152</v>
      </c>
      <c r="CE363" s="84">
        <v>0</v>
      </c>
      <c r="CF363" s="84">
        <v>0</v>
      </c>
      <c r="CG363" s="84">
        <v>0</v>
      </c>
      <c r="CH363" s="84">
        <v>0</v>
      </c>
    </row>
    <row r="364" spans="1:86" x14ac:dyDescent="0.25">
      <c r="A364" s="84">
        <v>201512</v>
      </c>
      <c r="B364" s="84">
        <v>6620</v>
      </c>
      <c r="C364" s="85" t="s">
        <v>514</v>
      </c>
      <c r="D364" s="84">
        <v>28622</v>
      </c>
      <c r="E364" s="84">
        <v>4152</v>
      </c>
      <c r="F364" s="84">
        <v>24470</v>
      </c>
      <c r="G364" s="84">
        <v>0</v>
      </c>
      <c r="H364" s="84">
        <v>8908</v>
      </c>
      <c r="I364" s="84">
        <v>10309</v>
      </c>
      <c r="J364" s="84">
        <v>23069</v>
      </c>
      <c r="K364" s="84">
        <v>-6609</v>
      </c>
      <c r="L364" s="84">
        <v>271</v>
      </c>
      <c r="M364" s="84">
        <v>67378</v>
      </c>
      <c r="N364" s="84">
        <v>5370</v>
      </c>
      <c r="O364" s="84">
        <v>1970</v>
      </c>
      <c r="P364" s="84">
        <v>9277</v>
      </c>
      <c r="Q364" s="84">
        <v>16</v>
      </c>
      <c r="R364" s="84">
        <v>0</v>
      </c>
      <c r="S364" s="84">
        <v>-67248</v>
      </c>
      <c r="T364" s="84">
        <v>-15887</v>
      </c>
      <c r="U364" s="84">
        <v>-51361</v>
      </c>
      <c r="V364" s="84">
        <v>177122</v>
      </c>
      <c r="W364" s="84">
        <v>0</v>
      </c>
      <c r="X364" s="84">
        <v>2974</v>
      </c>
      <c r="Y364" s="84">
        <v>0</v>
      </c>
      <c r="Z364" s="84">
        <v>321052</v>
      </c>
      <c r="AA364" s="84">
        <v>476604</v>
      </c>
      <c r="AB364" s="84">
        <v>0</v>
      </c>
      <c r="AC364" s="84">
        <v>0</v>
      </c>
      <c r="AD364" s="84">
        <v>0</v>
      </c>
      <c r="AE364" s="84">
        <v>5038</v>
      </c>
      <c r="AF364" s="84">
        <v>0</v>
      </c>
      <c r="AG364" s="84">
        <v>4933</v>
      </c>
      <c r="AH364" s="84">
        <v>0</v>
      </c>
      <c r="AI364" s="84">
        <v>0</v>
      </c>
      <c r="AJ364" s="84">
        <v>0</v>
      </c>
      <c r="AK364" s="84">
        <v>1352</v>
      </c>
      <c r="AL364" s="84">
        <v>15523</v>
      </c>
      <c r="AM364" s="84">
        <v>0</v>
      </c>
      <c r="AN364" s="84">
        <v>0</v>
      </c>
      <c r="AO364" s="84">
        <v>12195</v>
      </c>
      <c r="AP364" s="84">
        <v>2529</v>
      </c>
      <c r="AQ364" s="84">
        <v>1019322</v>
      </c>
      <c r="AR364" s="84">
        <v>19915</v>
      </c>
      <c r="AS364" s="84">
        <v>842955</v>
      </c>
      <c r="AT364" s="84">
        <v>0</v>
      </c>
      <c r="AU364" s="84">
        <v>0</v>
      </c>
      <c r="AV364" s="84">
        <v>0</v>
      </c>
      <c r="AW364" s="84">
        <v>0</v>
      </c>
      <c r="AX364" s="84">
        <v>0</v>
      </c>
      <c r="AY364" s="84">
        <v>0</v>
      </c>
      <c r="AZ364" s="84">
        <v>11308</v>
      </c>
      <c r="BA364" s="84">
        <v>2</v>
      </c>
      <c r="BB364" s="84">
        <v>874180</v>
      </c>
      <c r="BC364" s="84">
        <v>0</v>
      </c>
      <c r="BD364" s="84">
        <v>102</v>
      </c>
      <c r="BE364" s="84">
        <v>0</v>
      </c>
      <c r="BF364" s="84">
        <v>0</v>
      </c>
      <c r="BG364" s="84">
        <v>0</v>
      </c>
      <c r="BH364" s="84">
        <v>102</v>
      </c>
      <c r="BI364" s="84">
        <v>0</v>
      </c>
      <c r="BJ364" s="84">
        <v>110000</v>
      </c>
      <c r="BK364" s="84">
        <v>0</v>
      </c>
      <c r="BL364" s="84">
        <v>0</v>
      </c>
      <c r="BM364" s="84">
        <v>0</v>
      </c>
      <c r="BN364" s="84">
        <v>0</v>
      </c>
      <c r="BO364" s="84">
        <v>0</v>
      </c>
      <c r="BP364" s="84">
        <v>0</v>
      </c>
      <c r="BQ364" s="84">
        <v>0</v>
      </c>
      <c r="BR364" s="84">
        <v>200000</v>
      </c>
      <c r="BS364" s="84">
        <v>0</v>
      </c>
      <c r="BT364" s="84">
        <v>0</v>
      </c>
      <c r="BU364" s="84">
        <v>0</v>
      </c>
      <c r="BV364" s="84">
        <v>200000</v>
      </c>
      <c r="BW364" s="84">
        <v>-164960</v>
      </c>
      <c r="BX364" s="84">
        <v>145040</v>
      </c>
      <c r="BY364" s="84">
        <v>1019322</v>
      </c>
      <c r="BZ364" s="84">
        <v>0</v>
      </c>
      <c r="CA364" s="84">
        <v>0</v>
      </c>
      <c r="CB364" s="84">
        <v>0</v>
      </c>
      <c r="CC364" s="84">
        <v>3928</v>
      </c>
      <c r="CD364" s="84">
        <v>3928</v>
      </c>
      <c r="CE364" s="84">
        <v>0</v>
      </c>
      <c r="CF364" s="84">
        <v>0</v>
      </c>
      <c r="CG364" s="84">
        <v>0</v>
      </c>
      <c r="CH364" s="84">
        <v>0</v>
      </c>
    </row>
    <row r="365" spans="1:86" x14ac:dyDescent="0.25">
      <c r="A365" s="84">
        <v>200512</v>
      </c>
      <c r="B365" s="84">
        <v>6771</v>
      </c>
      <c r="C365" s="85" t="s">
        <v>414</v>
      </c>
      <c r="D365" s="84">
        <v>69703</v>
      </c>
      <c r="E365" s="84">
        <v>36603</v>
      </c>
      <c r="F365" s="84">
        <v>33100</v>
      </c>
      <c r="G365" s="84">
        <v>113</v>
      </c>
      <c r="H365" s="84">
        <v>10148</v>
      </c>
      <c r="I365" s="84">
        <v>739</v>
      </c>
      <c r="J365" s="84">
        <v>42622</v>
      </c>
      <c r="K365" s="84">
        <v>4331</v>
      </c>
      <c r="L365" s="84">
        <v>0</v>
      </c>
      <c r="M365" s="84">
        <v>19241</v>
      </c>
      <c r="N365" s="84">
        <v>1145</v>
      </c>
      <c r="O365" s="84">
        <v>0</v>
      </c>
      <c r="P365" s="84">
        <v>-3324</v>
      </c>
      <c r="Q365" s="84">
        <v>0</v>
      </c>
      <c r="R365" s="84">
        <v>0</v>
      </c>
      <c r="S365" s="84">
        <v>29891</v>
      </c>
      <c r="T365" s="84">
        <v>8437</v>
      </c>
      <c r="U365" s="84">
        <v>21454</v>
      </c>
      <c r="V365" s="84">
        <v>0</v>
      </c>
      <c r="W365" s="84">
        <v>0</v>
      </c>
      <c r="X365" s="84">
        <v>28268</v>
      </c>
      <c r="Y365" s="84">
        <v>0</v>
      </c>
      <c r="Z365" s="84">
        <v>1226898</v>
      </c>
      <c r="AA365" s="84">
        <v>472579</v>
      </c>
      <c r="AB365" s="84">
        <v>0</v>
      </c>
      <c r="AC365" s="84">
        <v>126277</v>
      </c>
      <c r="AD365" s="84">
        <v>0</v>
      </c>
      <c r="AE365" s="84">
        <v>0</v>
      </c>
      <c r="AF365" s="84">
        <v>1217378</v>
      </c>
      <c r="AG365" s="84">
        <v>2598</v>
      </c>
      <c r="AH365" s="84">
        <v>0</v>
      </c>
      <c r="AI365" s="84">
        <v>0</v>
      </c>
      <c r="AJ365" s="84">
        <v>0</v>
      </c>
      <c r="AK365" s="84">
        <v>0</v>
      </c>
      <c r="AL365" s="84">
        <v>0</v>
      </c>
      <c r="AM365" s="84">
        <v>0</v>
      </c>
      <c r="AN365" s="84">
        <v>0</v>
      </c>
      <c r="AO365" s="84">
        <v>18291</v>
      </c>
      <c r="AP365" s="84">
        <v>415</v>
      </c>
      <c r="AQ365" s="84">
        <v>3092704</v>
      </c>
      <c r="AR365" s="84">
        <v>0</v>
      </c>
      <c r="AS365" s="84">
        <v>1183814</v>
      </c>
      <c r="AT365" s="84">
        <v>1217378</v>
      </c>
      <c r="AU365" s="84">
        <v>0</v>
      </c>
      <c r="AV365" s="84">
        <v>0</v>
      </c>
      <c r="AW365" s="84">
        <v>0</v>
      </c>
      <c r="AX365" s="84">
        <v>4524</v>
      </c>
      <c r="AY365" s="84">
        <v>0</v>
      </c>
      <c r="AZ365" s="84">
        <v>93581</v>
      </c>
      <c r="BA365" s="84">
        <v>0</v>
      </c>
      <c r="BB365" s="84">
        <v>2499297</v>
      </c>
      <c r="BC365" s="84">
        <v>0</v>
      </c>
      <c r="BD365" s="84">
        <v>633</v>
      </c>
      <c r="BE365" s="84">
        <v>0</v>
      </c>
      <c r="BF365" s="84">
        <v>0</v>
      </c>
      <c r="BG365" s="84">
        <v>0</v>
      </c>
      <c r="BH365" s="84">
        <v>633</v>
      </c>
      <c r="BI365" s="84">
        <v>270000</v>
      </c>
      <c r="BJ365" s="84">
        <v>154100</v>
      </c>
      <c r="BK365" s="84">
        <v>97753</v>
      </c>
      <c r="BL365" s="84">
        <v>0</v>
      </c>
      <c r="BM365" s="84">
        <v>0</v>
      </c>
      <c r="BN365" s="84">
        <v>0</v>
      </c>
      <c r="BO365" s="84">
        <v>0</v>
      </c>
      <c r="BP365" s="84">
        <v>0</v>
      </c>
      <c r="BQ365" s="84">
        <v>0</v>
      </c>
      <c r="BR365" s="84">
        <v>0</v>
      </c>
      <c r="BS365" s="84">
        <v>0</v>
      </c>
      <c r="BT365" s="84">
        <v>0</v>
      </c>
      <c r="BU365" s="84">
        <v>0</v>
      </c>
      <c r="BV365" s="84">
        <v>0</v>
      </c>
      <c r="BW365" s="84">
        <v>70921</v>
      </c>
      <c r="BX365" s="84">
        <v>322774</v>
      </c>
      <c r="BY365" s="84">
        <v>3092704</v>
      </c>
      <c r="BZ365" s="84">
        <v>74128</v>
      </c>
      <c r="CA365" s="84">
        <v>0</v>
      </c>
      <c r="CB365" s="84">
        <v>0</v>
      </c>
      <c r="CC365" s="84">
        <v>7275</v>
      </c>
      <c r="CD365" s="84">
        <v>81403</v>
      </c>
      <c r="CE365" s="84">
        <v>0</v>
      </c>
      <c r="CF365" s="84">
        <v>0</v>
      </c>
      <c r="CG365" s="84">
        <v>0</v>
      </c>
      <c r="CH365" s="84">
        <v>0</v>
      </c>
    </row>
    <row r="366" spans="1:86" x14ac:dyDescent="0.25">
      <c r="A366" s="84">
        <v>200612</v>
      </c>
      <c r="B366" s="84">
        <v>6771</v>
      </c>
      <c r="C366" s="85" t="s">
        <v>414</v>
      </c>
      <c r="D366" s="84">
        <v>84889</v>
      </c>
      <c r="E366" s="84">
        <v>54541</v>
      </c>
      <c r="F366" s="84">
        <v>30348</v>
      </c>
      <c r="G366" s="84">
        <v>1774</v>
      </c>
      <c r="H366" s="84">
        <v>17316</v>
      </c>
      <c r="I366" s="84">
        <v>989</v>
      </c>
      <c r="J366" s="84">
        <v>48449</v>
      </c>
      <c r="K366" s="84">
        <v>692</v>
      </c>
      <c r="L366" s="84">
        <v>0</v>
      </c>
      <c r="M366" s="84">
        <v>31872</v>
      </c>
      <c r="N366" s="84">
        <v>1173</v>
      </c>
      <c r="O366" s="84">
        <v>0</v>
      </c>
      <c r="P366" s="84">
        <v>-2204</v>
      </c>
      <c r="Q366" s="84">
        <v>0</v>
      </c>
      <c r="R366" s="84">
        <v>0</v>
      </c>
      <c r="S366" s="84">
        <v>18300</v>
      </c>
      <c r="T366" s="84">
        <v>5131</v>
      </c>
      <c r="U366" s="84">
        <v>13169</v>
      </c>
      <c r="V366" s="84">
        <v>3</v>
      </c>
      <c r="W366" s="84">
        <v>0</v>
      </c>
      <c r="X366" s="84">
        <v>96815</v>
      </c>
      <c r="Y366" s="84">
        <v>0</v>
      </c>
      <c r="Z366" s="84">
        <v>1603089</v>
      </c>
      <c r="AA366" s="84">
        <v>429642</v>
      </c>
      <c r="AB366" s="84">
        <v>0</v>
      </c>
      <c r="AC366" s="84">
        <v>135310</v>
      </c>
      <c r="AD366" s="84">
        <v>0</v>
      </c>
      <c r="AE366" s="84">
        <v>0</v>
      </c>
      <c r="AF366" s="84">
        <v>1474195</v>
      </c>
      <c r="AG366" s="84">
        <v>2663</v>
      </c>
      <c r="AH366" s="84">
        <v>0</v>
      </c>
      <c r="AI366" s="84">
        <v>0</v>
      </c>
      <c r="AJ366" s="84">
        <v>0</v>
      </c>
      <c r="AK366" s="84">
        <v>34</v>
      </c>
      <c r="AL366" s="84">
        <v>0</v>
      </c>
      <c r="AM366" s="84">
        <v>0</v>
      </c>
      <c r="AN366" s="84">
        <v>0</v>
      </c>
      <c r="AO366" s="84">
        <v>22004</v>
      </c>
      <c r="AP366" s="84">
        <v>476</v>
      </c>
      <c r="AQ366" s="84">
        <v>3764231</v>
      </c>
      <c r="AR366" s="84">
        <v>0</v>
      </c>
      <c r="AS366" s="84">
        <v>1581947</v>
      </c>
      <c r="AT366" s="84">
        <v>1474195</v>
      </c>
      <c r="AU366" s="84">
        <v>0</v>
      </c>
      <c r="AV366" s="84">
        <v>0</v>
      </c>
      <c r="AW366" s="84">
        <v>0</v>
      </c>
      <c r="AX366" s="84">
        <v>151</v>
      </c>
      <c r="AY366" s="84">
        <v>0</v>
      </c>
      <c r="AZ366" s="84">
        <v>122778</v>
      </c>
      <c r="BA366" s="84">
        <v>0</v>
      </c>
      <c r="BB366" s="84">
        <v>3179071</v>
      </c>
      <c r="BC366" s="84">
        <v>0</v>
      </c>
      <c r="BD366" s="84">
        <v>668</v>
      </c>
      <c r="BE366" s="84">
        <v>0</v>
      </c>
      <c r="BF366" s="84">
        <v>0</v>
      </c>
      <c r="BG366" s="84">
        <v>0</v>
      </c>
      <c r="BH366" s="84">
        <v>668</v>
      </c>
      <c r="BI366" s="84">
        <v>270000</v>
      </c>
      <c r="BJ366" s="84">
        <v>154100</v>
      </c>
      <c r="BK366" s="84">
        <v>97753</v>
      </c>
      <c r="BL366" s="84">
        <v>0</v>
      </c>
      <c r="BM366" s="84">
        <v>0</v>
      </c>
      <c r="BN366" s="84">
        <v>0</v>
      </c>
      <c r="BO366" s="84">
        <v>0</v>
      </c>
      <c r="BP366" s="84">
        <v>0</v>
      </c>
      <c r="BQ366" s="84">
        <v>0</v>
      </c>
      <c r="BR366" s="84">
        <v>0</v>
      </c>
      <c r="BS366" s="84">
        <v>0</v>
      </c>
      <c r="BT366" s="84">
        <v>0</v>
      </c>
      <c r="BU366" s="84">
        <v>0</v>
      </c>
      <c r="BV366" s="84">
        <v>0</v>
      </c>
      <c r="BW366" s="84">
        <v>62639</v>
      </c>
      <c r="BX366" s="84">
        <v>314492</v>
      </c>
      <c r="BY366" s="84">
        <v>3764231</v>
      </c>
      <c r="BZ366" s="84">
        <v>70552</v>
      </c>
      <c r="CA366" s="84">
        <v>0</v>
      </c>
      <c r="CB366" s="84">
        <v>0</v>
      </c>
      <c r="CC366" s="84">
        <v>8499</v>
      </c>
      <c r="CD366" s="84">
        <v>79051</v>
      </c>
      <c r="CE366" s="84">
        <v>0</v>
      </c>
      <c r="CF366" s="84">
        <v>0</v>
      </c>
      <c r="CG366" s="84">
        <v>0</v>
      </c>
      <c r="CH366" s="84">
        <v>0</v>
      </c>
    </row>
    <row r="367" spans="1:86" x14ac:dyDescent="0.25">
      <c r="A367" s="84">
        <v>200712</v>
      </c>
      <c r="B367" s="84">
        <v>6771</v>
      </c>
      <c r="C367" s="85" t="s">
        <v>414</v>
      </c>
      <c r="D367" s="84">
        <v>116443</v>
      </c>
      <c r="E367" s="84">
        <v>89436</v>
      </c>
      <c r="F367" s="84">
        <v>27007</v>
      </c>
      <c r="G367" s="84">
        <v>5193</v>
      </c>
      <c r="H367" s="84">
        <v>22253</v>
      </c>
      <c r="I367" s="84">
        <v>997</v>
      </c>
      <c r="J367" s="84">
        <v>53456</v>
      </c>
      <c r="K367" s="84">
        <v>-21606</v>
      </c>
      <c r="L367" s="84">
        <v>0</v>
      </c>
      <c r="M367" s="84">
        <v>40458</v>
      </c>
      <c r="N367" s="84">
        <v>1518</v>
      </c>
      <c r="O367" s="84">
        <v>0</v>
      </c>
      <c r="P367" s="84">
        <v>-4840</v>
      </c>
      <c r="Q367" s="84">
        <v>0</v>
      </c>
      <c r="R367" s="84">
        <v>0</v>
      </c>
      <c r="S367" s="84">
        <v>-5286</v>
      </c>
      <c r="T367" s="84">
        <v>-1394</v>
      </c>
      <c r="U367" s="84">
        <v>-3892</v>
      </c>
      <c r="V367" s="84">
        <v>4</v>
      </c>
      <c r="W367" s="84">
        <v>0</v>
      </c>
      <c r="X367" s="84">
        <v>2540</v>
      </c>
      <c r="Y367" s="84">
        <v>0</v>
      </c>
      <c r="Z367" s="84">
        <v>2067617</v>
      </c>
      <c r="AA367" s="84">
        <v>381744</v>
      </c>
      <c r="AB367" s="84">
        <v>0</v>
      </c>
      <c r="AC367" s="84">
        <v>249061</v>
      </c>
      <c r="AD367" s="84">
        <v>0</v>
      </c>
      <c r="AE367" s="84">
        <v>0</v>
      </c>
      <c r="AF367" s="84">
        <v>1628202</v>
      </c>
      <c r="AG367" s="84">
        <v>2315</v>
      </c>
      <c r="AH367" s="84">
        <v>0</v>
      </c>
      <c r="AI367" s="84">
        <v>0</v>
      </c>
      <c r="AJ367" s="84">
        <v>0</v>
      </c>
      <c r="AK367" s="84">
        <v>17</v>
      </c>
      <c r="AL367" s="84">
        <v>3973</v>
      </c>
      <c r="AM367" s="84">
        <v>725</v>
      </c>
      <c r="AN367" s="84">
        <v>0</v>
      </c>
      <c r="AO367" s="84">
        <v>23068</v>
      </c>
      <c r="AP367" s="84">
        <v>731</v>
      </c>
      <c r="AQ367" s="84">
        <v>4359997</v>
      </c>
      <c r="AR367" s="84">
        <v>9498</v>
      </c>
      <c r="AS367" s="84">
        <v>2035738</v>
      </c>
      <c r="AT367" s="84">
        <v>1628202</v>
      </c>
      <c r="AU367" s="84">
        <v>0</v>
      </c>
      <c r="AV367" s="84">
        <v>0</v>
      </c>
      <c r="AW367" s="84">
        <v>0</v>
      </c>
      <c r="AX367" s="84">
        <v>0</v>
      </c>
      <c r="AY367" s="84">
        <v>0</v>
      </c>
      <c r="AZ367" s="84">
        <v>119119</v>
      </c>
      <c r="BA367" s="84">
        <v>0</v>
      </c>
      <c r="BB367" s="84">
        <v>3792557</v>
      </c>
      <c r="BC367" s="84">
        <v>0</v>
      </c>
      <c r="BD367" s="84">
        <v>0</v>
      </c>
      <c r="BE367" s="84">
        <v>0</v>
      </c>
      <c r="BF367" s="84">
        <v>0</v>
      </c>
      <c r="BG367" s="84">
        <v>0</v>
      </c>
      <c r="BH367" s="84">
        <v>0</v>
      </c>
      <c r="BI367" s="84">
        <v>270000</v>
      </c>
      <c r="BJ367" s="84">
        <v>154100</v>
      </c>
      <c r="BK367" s="84">
        <v>97753</v>
      </c>
      <c r="BL367" s="84">
        <v>0</v>
      </c>
      <c r="BM367" s="84">
        <v>0</v>
      </c>
      <c r="BN367" s="84">
        <v>0</v>
      </c>
      <c r="BO367" s="84">
        <v>0</v>
      </c>
      <c r="BP367" s="84">
        <v>0</v>
      </c>
      <c r="BQ367" s="84">
        <v>0</v>
      </c>
      <c r="BR367" s="84">
        <v>0</v>
      </c>
      <c r="BS367" s="84">
        <v>0</v>
      </c>
      <c r="BT367" s="84">
        <v>0</v>
      </c>
      <c r="BU367" s="84">
        <v>0</v>
      </c>
      <c r="BV367" s="84">
        <v>0</v>
      </c>
      <c r="BW367" s="84">
        <v>45587</v>
      </c>
      <c r="BX367" s="84">
        <v>297440</v>
      </c>
      <c r="BY367" s="84">
        <v>4359997</v>
      </c>
      <c r="BZ367" s="84">
        <v>127653</v>
      </c>
      <c r="CA367" s="84">
        <v>0</v>
      </c>
      <c r="CB367" s="84">
        <v>0</v>
      </c>
      <c r="CC367" s="84">
        <v>8499</v>
      </c>
      <c r="CD367" s="84">
        <v>136152</v>
      </c>
      <c r="CE367" s="84">
        <v>0</v>
      </c>
      <c r="CF367" s="84">
        <v>0</v>
      </c>
      <c r="CG367" s="84">
        <v>0</v>
      </c>
      <c r="CH367" s="84">
        <v>0</v>
      </c>
    </row>
    <row r="368" spans="1:86" x14ac:dyDescent="0.25">
      <c r="A368" s="84">
        <v>200812</v>
      </c>
      <c r="B368" s="84">
        <v>6771</v>
      </c>
      <c r="C368" s="85" t="s">
        <v>414</v>
      </c>
      <c r="D368" s="84">
        <v>197677</v>
      </c>
      <c r="E368" s="84">
        <v>144105</v>
      </c>
      <c r="F368" s="84">
        <v>53572</v>
      </c>
      <c r="G368" s="84">
        <v>2228</v>
      </c>
      <c r="H368" s="84">
        <v>25395</v>
      </c>
      <c r="I368" s="84">
        <v>913</v>
      </c>
      <c r="J368" s="84">
        <v>80282</v>
      </c>
      <c r="K368" s="84">
        <v>-20809</v>
      </c>
      <c r="L368" s="84">
        <v>0</v>
      </c>
      <c r="M368" s="84">
        <v>51716</v>
      </c>
      <c r="N368" s="84">
        <v>802</v>
      </c>
      <c r="O368" s="84">
        <v>0</v>
      </c>
      <c r="P368" s="84">
        <v>1389</v>
      </c>
      <c r="Q368" s="84">
        <v>0</v>
      </c>
      <c r="R368" s="84">
        <v>0</v>
      </c>
      <c r="S368" s="84">
        <v>5566</v>
      </c>
      <c r="T368" s="84">
        <v>1374</v>
      </c>
      <c r="U368" s="84">
        <v>4192</v>
      </c>
      <c r="V368" s="84">
        <v>0</v>
      </c>
      <c r="W368" s="84">
        <v>0</v>
      </c>
      <c r="X368" s="84">
        <v>47505</v>
      </c>
      <c r="Y368" s="84">
        <v>0</v>
      </c>
      <c r="Z368" s="84">
        <v>2489493</v>
      </c>
      <c r="AA368" s="84">
        <v>1500180</v>
      </c>
      <c r="AB368" s="84">
        <v>0</v>
      </c>
      <c r="AC368" s="84">
        <v>43578</v>
      </c>
      <c r="AD368" s="84">
        <v>0</v>
      </c>
      <c r="AE368" s="84">
        <v>0</v>
      </c>
      <c r="AF368" s="84">
        <v>1360508</v>
      </c>
      <c r="AG368" s="84">
        <v>1712</v>
      </c>
      <c r="AH368" s="84">
        <v>0</v>
      </c>
      <c r="AI368" s="84">
        <v>0</v>
      </c>
      <c r="AJ368" s="84">
        <v>0</v>
      </c>
      <c r="AK368" s="84">
        <v>337</v>
      </c>
      <c r="AL368" s="84">
        <v>2957</v>
      </c>
      <c r="AM368" s="84">
        <v>0</v>
      </c>
      <c r="AN368" s="84">
        <v>0</v>
      </c>
      <c r="AO368" s="84">
        <v>36443</v>
      </c>
      <c r="AP368" s="84">
        <v>940</v>
      </c>
      <c r="AQ368" s="84">
        <v>5483653</v>
      </c>
      <c r="AR368" s="84">
        <v>64644</v>
      </c>
      <c r="AS368" s="84">
        <v>2474771</v>
      </c>
      <c r="AT368" s="84">
        <v>1360508</v>
      </c>
      <c r="AU368" s="84">
        <v>0</v>
      </c>
      <c r="AV368" s="84">
        <v>0</v>
      </c>
      <c r="AW368" s="84">
        <v>0</v>
      </c>
      <c r="AX368" s="84">
        <v>0</v>
      </c>
      <c r="AY368" s="84">
        <v>0</v>
      </c>
      <c r="AZ368" s="84">
        <v>161748</v>
      </c>
      <c r="BA368" s="84">
        <v>0</v>
      </c>
      <c r="BB368" s="84">
        <v>4061671</v>
      </c>
      <c r="BC368" s="84">
        <v>0</v>
      </c>
      <c r="BD368" s="84">
        <v>349</v>
      </c>
      <c r="BE368" s="84">
        <v>0</v>
      </c>
      <c r="BF368" s="84">
        <v>0</v>
      </c>
      <c r="BG368" s="84">
        <v>0</v>
      </c>
      <c r="BH368" s="84">
        <v>349</v>
      </c>
      <c r="BI368" s="84">
        <v>695000</v>
      </c>
      <c r="BJ368" s="84">
        <v>154100</v>
      </c>
      <c r="BK368" s="84">
        <v>97753</v>
      </c>
      <c r="BL368" s="84">
        <v>0</v>
      </c>
      <c r="BM368" s="84">
        <v>0</v>
      </c>
      <c r="BN368" s="84">
        <v>0</v>
      </c>
      <c r="BO368" s="84">
        <v>0</v>
      </c>
      <c r="BP368" s="84">
        <v>0</v>
      </c>
      <c r="BQ368" s="84">
        <v>0</v>
      </c>
      <c r="BR368" s="84">
        <v>0</v>
      </c>
      <c r="BS368" s="84">
        <v>0</v>
      </c>
      <c r="BT368" s="84">
        <v>0</v>
      </c>
      <c r="BU368" s="84">
        <v>0</v>
      </c>
      <c r="BV368" s="84">
        <v>0</v>
      </c>
      <c r="BW368" s="84">
        <v>474780</v>
      </c>
      <c r="BX368" s="84">
        <v>726633</v>
      </c>
      <c r="BY368" s="84">
        <v>5483653</v>
      </c>
      <c r="BZ368" s="84">
        <v>164622</v>
      </c>
      <c r="CA368" s="84">
        <v>0</v>
      </c>
      <c r="CB368" s="84">
        <v>0</v>
      </c>
      <c r="CC368" s="84">
        <v>11488</v>
      </c>
      <c r="CD368" s="84">
        <v>176110</v>
      </c>
      <c r="CE368" s="84">
        <v>0</v>
      </c>
      <c r="CF368" s="84">
        <v>0</v>
      </c>
      <c r="CG368" s="84">
        <v>15100</v>
      </c>
      <c r="CH368" s="84">
        <v>15100</v>
      </c>
    </row>
    <row r="369" spans="1:86" x14ac:dyDescent="0.25">
      <c r="A369" s="84">
        <v>200912</v>
      </c>
      <c r="B369" s="84">
        <v>6771</v>
      </c>
      <c r="C369" s="85" t="s">
        <v>414</v>
      </c>
      <c r="D369" s="84">
        <v>188758</v>
      </c>
      <c r="E369" s="84">
        <v>118296</v>
      </c>
      <c r="F369" s="84">
        <v>70462</v>
      </c>
      <c r="G369" s="84">
        <v>802</v>
      </c>
      <c r="H369" s="84">
        <v>27495</v>
      </c>
      <c r="I369" s="84">
        <v>1441</v>
      </c>
      <c r="J369" s="84">
        <v>97318</v>
      </c>
      <c r="K369" s="84">
        <v>18684</v>
      </c>
      <c r="L369" s="84">
        <v>0</v>
      </c>
      <c r="M369" s="84">
        <v>67544</v>
      </c>
      <c r="N369" s="84">
        <v>665</v>
      </c>
      <c r="O369" s="84">
        <v>0</v>
      </c>
      <c r="P369" s="84">
        <v>2648</v>
      </c>
      <c r="Q369" s="84">
        <v>0</v>
      </c>
      <c r="R369" s="84">
        <v>0</v>
      </c>
      <c r="S369" s="84">
        <v>45145</v>
      </c>
      <c r="T369" s="84">
        <v>11279</v>
      </c>
      <c r="U369" s="84">
        <v>33866</v>
      </c>
      <c r="V369" s="84">
        <v>0</v>
      </c>
      <c r="W369" s="84">
        <v>0</v>
      </c>
      <c r="X369" s="84">
        <v>83685</v>
      </c>
      <c r="Y369" s="84">
        <v>0</v>
      </c>
      <c r="Z369" s="84">
        <v>3185302</v>
      </c>
      <c r="AA369" s="84">
        <v>1419300</v>
      </c>
      <c r="AB369" s="84">
        <v>0</v>
      </c>
      <c r="AC369" s="84">
        <v>48180</v>
      </c>
      <c r="AD369" s="84">
        <v>0</v>
      </c>
      <c r="AE369" s="84">
        <v>0</v>
      </c>
      <c r="AF369" s="84">
        <v>1918001</v>
      </c>
      <c r="AG369" s="84">
        <v>2575</v>
      </c>
      <c r="AH369" s="84">
        <v>0</v>
      </c>
      <c r="AI369" s="84">
        <v>0</v>
      </c>
      <c r="AJ369" s="84">
        <v>0</v>
      </c>
      <c r="AK369" s="84">
        <v>385</v>
      </c>
      <c r="AL369" s="84">
        <v>359</v>
      </c>
      <c r="AM369" s="84">
        <v>0</v>
      </c>
      <c r="AN369" s="84">
        <v>0</v>
      </c>
      <c r="AO369" s="84">
        <v>28906</v>
      </c>
      <c r="AP369" s="84">
        <v>1249</v>
      </c>
      <c r="AQ369" s="84">
        <v>6687942</v>
      </c>
      <c r="AR369" s="84">
        <v>53427</v>
      </c>
      <c r="AS369" s="84">
        <v>3023291</v>
      </c>
      <c r="AT369" s="84">
        <v>1918001</v>
      </c>
      <c r="AU369" s="84">
        <v>0</v>
      </c>
      <c r="AV369" s="84">
        <v>342</v>
      </c>
      <c r="AW369" s="84">
        <v>0</v>
      </c>
      <c r="AX369" s="84">
        <v>0</v>
      </c>
      <c r="AY369" s="84">
        <v>0</v>
      </c>
      <c r="AZ369" s="84">
        <v>240852</v>
      </c>
      <c r="BA369" s="84">
        <v>0</v>
      </c>
      <c r="BB369" s="84">
        <v>5235913</v>
      </c>
      <c r="BC369" s="84">
        <v>0</v>
      </c>
      <c r="BD369" s="84">
        <v>526</v>
      </c>
      <c r="BE369" s="84">
        <v>0</v>
      </c>
      <c r="BF369" s="84">
        <v>0</v>
      </c>
      <c r="BG369" s="84">
        <v>197</v>
      </c>
      <c r="BH369" s="84">
        <v>723</v>
      </c>
      <c r="BI369" s="84">
        <v>995000</v>
      </c>
      <c r="BJ369" s="84">
        <v>154100</v>
      </c>
      <c r="BK369" s="84">
        <v>97753</v>
      </c>
      <c r="BL369" s="84">
        <v>0</v>
      </c>
      <c r="BM369" s="84">
        <v>0</v>
      </c>
      <c r="BN369" s="84">
        <v>0</v>
      </c>
      <c r="BO369" s="84">
        <v>0</v>
      </c>
      <c r="BP369" s="84">
        <v>0</v>
      </c>
      <c r="BQ369" s="84">
        <v>0</v>
      </c>
      <c r="BR369" s="84">
        <v>0</v>
      </c>
      <c r="BS369" s="84">
        <v>0</v>
      </c>
      <c r="BT369" s="84">
        <v>0</v>
      </c>
      <c r="BU369" s="84">
        <v>0</v>
      </c>
      <c r="BV369" s="84">
        <v>0</v>
      </c>
      <c r="BW369" s="84">
        <v>204453</v>
      </c>
      <c r="BX369" s="84">
        <v>456306</v>
      </c>
      <c r="BY369" s="84">
        <v>6687942</v>
      </c>
      <c r="BZ369" s="84">
        <v>171539</v>
      </c>
      <c r="CA369" s="84">
        <v>0</v>
      </c>
      <c r="CB369" s="84">
        <v>0</v>
      </c>
      <c r="CC369" s="84">
        <v>12732</v>
      </c>
      <c r="CD369" s="84">
        <v>184271</v>
      </c>
      <c r="CE369" s="84">
        <v>0</v>
      </c>
      <c r="CF369" s="84">
        <v>0</v>
      </c>
      <c r="CG369" s="84">
        <v>18000</v>
      </c>
      <c r="CH369" s="84">
        <v>18000</v>
      </c>
    </row>
    <row r="370" spans="1:86" x14ac:dyDescent="0.25">
      <c r="A370" s="84">
        <v>201012</v>
      </c>
      <c r="B370" s="84">
        <v>6771</v>
      </c>
      <c r="C370" s="85" t="s">
        <v>414</v>
      </c>
      <c r="D370" s="84">
        <v>150044</v>
      </c>
      <c r="E370" s="84">
        <v>114557</v>
      </c>
      <c r="F370" s="84">
        <v>35487</v>
      </c>
      <c r="G370" s="84">
        <v>628</v>
      </c>
      <c r="H370" s="84">
        <v>33011</v>
      </c>
      <c r="I370" s="84">
        <v>3115</v>
      </c>
      <c r="J370" s="84">
        <v>66011</v>
      </c>
      <c r="K370" s="84">
        <v>12081</v>
      </c>
      <c r="L370" s="84">
        <v>83</v>
      </c>
      <c r="M370" s="84">
        <v>74474</v>
      </c>
      <c r="N370" s="84">
        <v>1011</v>
      </c>
      <c r="O370" s="84">
        <v>0</v>
      </c>
      <c r="P370" s="84">
        <v>5786</v>
      </c>
      <c r="Q370" s="84">
        <v>0</v>
      </c>
      <c r="R370" s="84">
        <v>0</v>
      </c>
      <c r="S370" s="84">
        <v>-3096</v>
      </c>
      <c r="T370" s="84">
        <v>-776</v>
      </c>
      <c r="U370" s="84">
        <v>-2320</v>
      </c>
      <c r="V370" s="84">
        <v>0</v>
      </c>
      <c r="W370" s="84">
        <v>0</v>
      </c>
      <c r="X370" s="84">
        <v>88402</v>
      </c>
      <c r="Y370" s="84">
        <v>0</v>
      </c>
      <c r="Z370" s="84">
        <v>3777916</v>
      </c>
      <c r="AA370" s="84">
        <v>1285375</v>
      </c>
      <c r="AB370" s="84">
        <v>0</v>
      </c>
      <c r="AC370" s="84">
        <v>80320</v>
      </c>
      <c r="AD370" s="84">
        <v>0</v>
      </c>
      <c r="AE370" s="84">
        <v>0</v>
      </c>
      <c r="AF370" s="84">
        <v>2246393</v>
      </c>
      <c r="AG370" s="84">
        <v>2528</v>
      </c>
      <c r="AH370" s="84">
        <v>0</v>
      </c>
      <c r="AI370" s="84">
        <v>0</v>
      </c>
      <c r="AJ370" s="84">
        <v>0</v>
      </c>
      <c r="AK370" s="84">
        <v>254</v>
      </c>
      <c r="AL370" s="84">
        <v>992</v>
      </c>
      <c r="AM370" s="84">
        <v>250</v>
      </c>
      <c r="AN370" s="84">
        <v>0</v>
      </c>
      <c r="AO370" s="84">
        <v>23688</v>
      </c>
      <c r="AP370" s="84">
        <v>2100</v>
      </c>
      <c r="AQ370" s="84">
        <v>7508218</v>
      </c>
      <c r="AR370" s="84">
        <v>59218</v>
      </c>
      <c r="AS370" s="84">
        <v>3645267</v>
      </c>
      <c r="AT370" s="84">
        <v>2246393</v>
      </c>
      <c r="AU370" s="84">
        <v>0</v>
      </c>
      <c r="AV370" s="84">
        <v>342</v>
      </c>
      <c r="AW370" s="84">
        <v>0</v>
      </c>
      <c r="AX370" s="84">
        <v>0</v>
      </c>
      <c r="AY370" s="84">
        <v>0</v>
      </c>
      <c r="AZ370" s="84">
        <v>141865</v>
      </c>
      <c r="BA370" s="84">
        <v>1</v>
      </c>
      <c r="BB370" s="84">
        <v>6093086</v>
      </c>
      <c r="BC370" s="84">
        <v>0</v>
      </c>
      <c r="BD370" s="84">
        <v>0</v>
      </c>
      <c r="BE370" s="84">
        <v>0</v>
      </c>
      <c r="BF370" s="84">
        <v>0</v>
      </c>
      <c r="BG370" s="84">
        <v>0</v>
      </c>
      <c r="BH370" s="84">
        <v>0</v>
      </c>
      <c r="BI370" s="84">
        <v>995000</v>
      </c>
      <c r="BJ370" s="84">
        <v>154100</v>
      </c>
      <c r="BK370" s="84">
        <v>97753</v>
      </c>
      <c r="BL370" s="84">
        <v>0</v>
      </c>
      <c r="BM370" s="84">
        <v>0</v>
      </c>
      <c r="BN370" s="84">
        <v>0</v>
      </c>
      <c r="BO370" s="84">
        <v>0</v>
      </c>
      <c r="BP370" s="84">
        <v>0</v>
      </c>
      <c r="BQ370" s="84">
        <v>0</v>
      </c>
      <c r="BR370" s="84">
        <v>0</v>
      </c>
      <c r="BS370" s="84">
        <v>0</v>
      </c>
      <c r="BT370" s="84">
        <v>0</v>
      </c>
      <c r="BU370" s="84">
        <v>0</v>
      </c>
      <c r="BV370" s="84">
        <v>0</v>
      </c>
      <c r="BW370" s="84">
        <v>168279</v>
      </c>
      <c r="BX370" s="84">
        <v>420132</v>
      </c>
      <c r="BY370" s="84">
        <v>7508218</v>
      </c>
      <c r="BZ370" s="84">
        <v>74954</v>
      </c>
      <c r="CA370" s="84">
        <v>0</v>
      </c>
      <c r="CB370" s="84">
        <v>0</v>
      </c>
      <c r="CC370" s="84">
        <v>29365</v>
      </c>
      <c r="CD370" s="84">
        <v>104319</v>
      </c>
      <c r="CE370" s="84">
        <v>0</v>
      </c>
      <c r="CF370" s="84">
        <v>0</v>
      </c>
      <c r="CG370" s="84">
        <v>18200</v>
      </c>
      <c r="CH370" s="84">
        <v>18200</v>
      </c>
    </row>
    <row r="371" spans="1:86" x14ac:dyDescent="0.25">
      <c r="A371" s="84">
        <v>201112</v>
      </c>
      <c r="B371" s="84">
        <v>6771</v>
      </c>
      <c r="C371" s="85" t="s">
        <v>414</v>
      </c>
      <c r="D371" s="84">
        <v>160980</v>
      </c>
      <c r="E371" s="84">
        <v>102989</v>
      </c>
      <c r="F371" s="84">
        <v>57991</v>
      </c>
      <c r="G371" s="84">
        <v>710</v>
      </c>
      <c r="H371" s="84">
        <v>41022</v>
      </c>
      <c r="I371" s="84">
        <v>4899</v>
      </c>
      <c r="J371" s="84">
        <v>94824</v>
      </c>
      <c r="K371" s="84">
        <v>46</v>
      </c>
      <c r="L371" s="84">
        <v>31</v>
      </c>
      <c r="M371" s="84">
        <v>84314</v>
      </c>
      <c r="N371" s="84">
        <v>1101</v>
      </c>
      <c r="O371" s="84">
        <v>15305</v>
      </c>
      <c r="P371" s="84">
        <v>-165</v>
      </c>
      <c r="Q371" s="84">
        <v>0</v>
      </c>
      <c r="R371" s="84">
        <v>0</v>
      </c>
      <c r="S371" s="84">
        <v>-5654</v>
      </c>
      <c r="T371" s="84">
        <v>-1415</v>
      </c>
      <c r="U371" s="84">
        <v>-4239</v>
      </c>
      <c r="V371" s="84">
        <v>176023</v>
      </c>
      <c r="W371" s="84">
        <v>0</v>
      </c>
      <c r="X371" s="84">
        <v>104003</v>
      </c>
      <c r="Y371" s="84">
        <v>0</v>
      </c>
      <c r="Z371" s="84">
        <v>3970576</v>
      </c>
      <c r="AA371" s="84">
        <v>1125854</v>
      </c>
      <c r="AB371" s="84">
        <v>0</v>
      </c>
      <c r="AC371" s="84">
        <v>73699</v>
      </c>
      <c r="AD371" s="84">
        <v>0</v>
      </c>
      <c r="AE371" s="84">
        <v>0</v>
      </c>
      <c r="AF371" s="84">
        <v>1516662</v>
      </c>
      <c r="AG371" s="84">
        <v>1594</v>
      </c>
      <c r="AH371" s="84">
        <v>0</v>
      </c>
      <c r="AI371" s="84">
        <v>0</v>
      </c>
      <c r="AJ371" s="84">
        <v>0</v>
      </c>
      <c r="AK371" s="84">
        <v>254</v>
      </c>
      <c r="AL371" s="84">
        <v>107</v>
      </c>
      <c r="AM371" s="84">
        <v>1665</v>
      </c>
      <c r="AN371" s="84">
        <v>0</v>
      </c>
      <c r="AO371" s="84">
        <v>31561</v>
      </c>
      <c r="AP371" s="84">
        <v>2408</v>
      </c>
      <c r="AQ371" s="84">
        <v>7004406</v>
      </c>
      <c r="AR371" s="84">
        <v>71579</v>
      </c>
      <c r="AS371" s="84">
        <v>3834073</v>
      </c>
      <c r="AT371" s="84">
        <v>1516662</v>
      </c>
      <c r="AU371" s="84">
        <v>0</v>
      </c>
      <c r="AV371" s="84">
        <v>342</v>
      </c>
      <c r="AW371" s="84">
        <v>0</v>
      </c>
      <c r="AX371" s="84">
        <v>0</v>
      </c>
      <c r="AY371" s="84">
        <v>0</v>
      </c>
      <c r="AZ371" s="84">
        <v>170856</v>
      </c>
      <c r="BA371" s="84">
        <v>1</v>
      </c>
      <c r="BB371" s="84">
        <v>5593513</v>
      </c>
      <c r="BC371" s="84">
        <v>0</v>
      </c>
      <c r="BD371" s="84">
        <v>0</v>
      </c>
      <c r="BE371" s="84">
        <v>0</v>
      </c>
      <c r="BF371" s="84">
        <v>0</v>
      </c>
      <c r="BG371" s="84">
        <v>0</v>
      </c>
      <c r="BH371" s="84">
        <v>0</v>
      </c>
      <c r="BI371" s="84">
        <v>995000</v>
      </c>
      <c r="BJ371" s="84">
        <v>154100</v>
      </c>
      <c r="BK371" s="84">
        <v>97753</v>
      </c>
      <c r="BL371" s="84">
        <v>0</v>
      </c>
      <c r="BM371" s="84">
        <v>0</v>
      </c>
      <c r="BN371" s="84">
        <v>0</v>
      </c>
      <c r="BO371" s="84">
        <v>0</v>
      </c>
      <c r="BP371" s="84">
        <v>0</v>
      </c>
      <c r="BQ371" s="84">
        <v>0</v>
      </c>
      <c r="BR371" s="84">
        <v>0</v>
      </c>
      <c r="BS371" s="84">
        <v>0</v>
      </c>
      <c r="BT371" s="84">
        <v>0</v>
      </c>
      <c r="BU371" s="84">
        <v>0</v>
      </c>
      <c r="BV371" s="84">
        <v>0</v>
      </c>
      <c r="BW371" s="84">
        <v>164040</v>
      </c>
      <c r="BX371" s="84">
        <v>415893</v>
      </c>
      <c r="BY371" s="84">
        <v>7004406</v>
      </c>
      <c r="BZ371" s="84">
        <v>169560</v>
      </c>
      <c r="CA371" s="84">
        <v>5000</v>
      </c>
      <c r="CB371" s="84">
        <v>0</v>
      </c>
      <c r="CC371" s="84">
        <v>31129</v>
      </c>
      <c r="CD371" s="84">
        <v>205689</v>
      </c>
      <c r="CE371" s="84">
        <v>0</v>
      </c>
      <c r="CF371" s="84">
        <v>0</v>
      </c>
      <c r="CG371" s="84">
        <v>25800</v>
      </c>
      <c r="CH371" s="84">
        <v>25800</v>
      </c>
    </row>
    <row r="372" spans="1:86" x14ac:dyDescent="0.25">
      <c r="A372" s="84">
        <v>201212</v>
      </c>
      <c r="B372" s="84">
        <v>6771</v>
      </c>
      <c r="C372" s="85" t="s">
        <v>414</v>
      </c>
      <c r="D372" s="84">
        <v>157291</v>
      </c>
      <c r="E372" s="84">
        <v>83497</v>
      </c>
      <c r="F372" s="84">
        <v>73794</v>
      </c>
      <c r="G372" s="84">
        <v>1206</v>
      </c>
      <c r="H372" s="84">
        <v>54812</v>
      </c>
      <c r="I372" s="84">
        <v>6809</v>
      </c>
      <c r="J372" s="84">
        <v>123003</v>
      </c>
      <c r="K372" s="84">
        <v>2957</v>
      </c>
      <c r="L372" s="84">
        <v>0</v>
      </c>
      <c r="M372" s="84">
        <v>91098</v>
      </c>
      <c r="N372" s="84">
        <v>739</v>
      </c>
      <c r="O372" s="84">
        <v>12298</v>
      </c>
      <c r="P372" s="84">
        <v>6889</v>
      </c>
      <c r="Q372" s="84">
        <v>0</v>
      </c>
      <c r="R372" s="84">
        <v>0</v>
      </c>
      <c r="S372" s="84">
        <v>14936</v>
      </c>
      <c r="T372" s="84">
        <v>3740</v>
      </c>
      <c r="U372" s="84">
        <v>11196</v>
      </c>
      <c r="V372" s="84">
        <v>83645</v>
      </c>
      <c r="W372" s="84">
        <v>0</v>
      </c>
      <c r="X372" s="84">
        <v>129959</v>
      </c>
      <c r="Y372" s="84">
        <v>0</v>
      </c>
      <c r="Z372" s="84">
        <v>3881973</v>
      </c>
      <c r="AA372" s="84">
        <v>1085558</v>
      </c>
      <c r="AB372" s="84">
        <v>0</v>
      </c>
      <c r="AC372" s="84">
        <v>54717</v>
      </c>
      <c r="AD372" s="84">
        <v>0</v>
      </c>
      <c r="AE372" s="84">
        <v>0</v>
      </c>
      <c r="AF372" s="84">
        <v>1460309</v>
      </c>
      <c r="AG372" s="84">
        <v>956</v>
      </c>
      <c r="AH372" s="84">
        <v>0</v>
      </c>
      <c r="AI372" s="84">
        <v>0</v>
      </c>
      <c r="AJ372" s="84">
        <v>0</v>
      </c>
      <c r="AK372" s="84">
        <v>152</v>
      </c>
      <c r="AL372" s="84">
        <v>0</v>
      </c>
      <c r="AM372" s="84">
        <v>0</v>
      </c>
      <c r="AN372" s="84">
        <v>0</v>
      </c>
      <c r="AO372" s="84">
        <v>34201</v>
      </c>
      <c r="AP372" s="84">
        <v>1795</v>
      </c>
      <c r="AQ372" s="84">
        <v>6733265</v>
      </c>
      <c r="AR372" s="84">
        <v>74795</v>
      </c>
      <c r="AS372" s="84">
        <v>4536627</v>
      </c>
      <c r="AT372" s="84">
        <v>1460309</v>
      </c>
      <c r="AU372" s="84">
        <v>0</v>
      </c>
      <c r="AV372" s="84">
        <v>342</v>
      </c>
      <c r="AW372" s="84">
        <v>0</v>
      </c>
      <c r="AX372" s="84">
        <v>93</v>
      </c>
      <c r="AY372" s="84">
        <v>0</v>
      </c>
      <c r="AZ372" s="84">
        <v>102999</v>
      </c>
      <c r="BA372" s="84">
        <v>2</v>
      </c>
      <c r="BB372" s="84">
        <v>6175167</v>
      </c>
      <c r="BC372" s="84">
        <v>0</v>
      </c>
      <c r="BD372" s="84">
        <v>124</v>
      </c>
      <c r="BE372" s="84">
        <v>0</v>
      </c>
      <c r="BF372" s="84">
        <v>0</v>
      </c>
      <c r="BG372" s="84">
        <v>885</v>
      </c>
      <c r="BH372" s="84">
        <v>1009</v>
      </c>
      <c r="BI372" s="84">
        <v>300000</v>
      </c>
      <c r="BJ372" s="84">
        <v>154100</v>
      </c>
      <c r="BK372" s="84">
        <v>0</v>
      </c>
      <c r="BL372" s="84">
        <v>0</v>
      </c>
      <c r="BM372" s="84">
        <v>0</v>
      </c>
      <c r="BN372" s="84">
        <v>0</v>
      </c>
      <c r="BO372" s="84">
        <v>0</v>
      </c>
      <c r="BP372" s="84">
        <v>0</v>
      </c>
      <c r="BQ372" s="84">
        <v>0</v>
      </c>
      <c r="BR372" s="84">
        <v>0</v>
      </c>
      <c r="BS372" s="84">
        <v>0</v>
      </c>
      <c r="BT372" s="84">
        <v>0</v>
      </c>
      <c r="BU372" s="84">
        <v>0</v>
      </c>
      <c r="BV372" s="84">
        <v>0</v>
      </c>
      <c r="BW372" s="84">
        <v>102989</v>
      </c>
      <c r="BX372" s="84">
        <v>257089</v>
      </c>
      <c r="BY372" s="84">
        <v>6733265</v>
      </c>
      <c r="BZ372" s="84">
        <v>257577</v>
      </c>
      <c r="CA372" s="84">
        <v>5000</v>
      </c>
      <c r="CB372" s="84">
        <v>0</v>
      </c>
      <c r="CC372" s="84">
        <v>25654</v>
      </c>
      <c r="CD372" s="84">
        <v>288231</v>
      </c>
      <c r="CE372" s="84">
        <v>0</v>
      </c>
      <c r="CF372" s="84">
        <v>0</v>
      </c>
      <c r="CG372" s="84">
        <v>30840</v>
      </c>
      <c r="CH372" s="84">
        <v>30840</v>
      </c>
    </row>
    <row r="373" spans="1:86" x14ac:dyDescent="0.25">
      <c r="A373" s="84">
        <v>201312</v>
      </c>
      <c r="B373" s="84">
        <v>6771</v>
      </c>
      <c r="C373" s="85" t="s">
        <v>414</v>
      </c>
      <c r="D373" s="84">
        <v>152627</v>
      </c>
      <c r="E373" s="84">
        <v>80196</v>
      </c>
      <c r="F373" s="84">
        <v>72431</v>
      </c>
      <c r="G373" s="84">
        <v>1297</v>
      </c>
      <c r="H373" s="84">
        <v>68552</v>
      </c>
      <c r="I373" s="84">
        <v>7172</v>
      </c>
      <c r="J373" s="84">
        <v>135108</v>
      </c>
      <c r="K373" s="84">
        <v>927</v>
      </c>
      <c r="L373" s="84">
        <v>257</v>
      </c>
      <c r="M373" s="84">
        <v>95656</v>
      </c>
      <c r="N373" s="84">
        <v>685</v>
      </c>
      <c r="O373" s="84">
        <v>12817</v>
      </c>
      <c r="P373" s="84">
        <v>15538</v>
      </c>
      <c r="Q373" s="84">
        <v>0</v>
      </c>
      <c r="R373" s="84">
        <v>0</v>
      </c>
      <c r="S373" s="84">
        <v>11596</v>
      </c>
      <c r="T373" s="84">
        <v>2907</v>
      </c>
      <c r="U373" s="84">
        <v>8689</v>
      </c>
      <c r="V373" s="84">
        <v>170367</v>
      </c>
      <c r="W373" s="84">
        <v>0</v>
      </c>
      <c r="X373" s="84">
        <v>50314</v>
      </c>
      <c r="Y373" s="84">
        <v>0</v>
      </c>
      <c r="Z373" s="84">
        <v>3927775</v>
      </c>
      <c r="AA373" s="84">
        <v>1147266</v>
      </c>
      <c r="AB373" s="84">
        <v>0</v>
      </c>
      <c r="AC373" s="84">
        <v>28453</v>
      </c>
      <c r="AD373" s="84">
        <v>0</v>
      </c>
      <c r="AE373" s="84">
        <v>0</v>
      </c>
      <c r="AF373" s="84">
        <v>1376590</v>
      </c>
      <c r="AG373" s="84">
        <v>346</v>
      </c>
      <c r="AH373" s="84">
        <v>0</v>
      </c>
      <c r="AI373" s="84">
        <v>0</v>
      </c>
      <c r="AJ373" s="84">
        <v>0</v>
      </c>
      <c r="AK373" s="84">
        <v>77</v>
      </c>
      <c r="AL373" s="84">
        <v>0</v>
      </c>
      <c r="AM373" s="84">
        <v>0</v>
      </c>
      <c r="AN373" s="84">
        <v>0</v>
      </c>
      <c r="AO373" s="84">
        <v>61869</v>
      </c>
      <c r="AP373" s="84">
        <v>1808</v>
      </c>
      <c r="AQ373" s="84">
        <v>6764865</v>
      </c>
      <c r="AR373" s="84">
        <v>30</v>
      </c>
      <c r="AS373" s="84">
        <v>4742172</v>
      </c>
      <c r="AT373" s="84">
        <v>1376590</v>
      </c>
      <c r="AU373" s="84">
        <v>0</v>
      </c>
      <c r="AV373" s="84">
        <v>342</v>
      </c>
      <c r="AW373" s="84">
        <v>0</v>
      </c>
      <c r="AX373" s="84">
        <v>1889</v>
      </c>
      <c r="AY373" s="84">
        <v>0</v>
      </c>
      <c r="AZ373" s="84">
        <v>84585</v>
      </c>
      <c r="BA373" s="84">
        <v>1</v>
      </c>
      <c r="BB373" s="84">
        <v>6205609</v>
      </c>
      <c r="BC373" s="84">
        <v>0</v>
      </c>
      <c r="BD373" s="84">
        <v>19</v>
      </c>
      <c r="BE373" s="84">
        <v>0</v>
      </c>
      <c r="BF373" s="84">
        <v>1032</v>
      </c>
      <c r="BG373" s="84">
        <v>492</v>
      </c>
      <c r="BH373" s="84">
        <v>1543</v>
      </c>
      <c r="BI373" s="84">
        <v>300000</v>
      </c>
      <c r="BJ373" s="84">
        <v>154100</v>
      </c>
      <c r="BK373" s="84">
        <v>0</v>
      </c>
      <c r="BL373" s="84">
        <v>0</v>
      </c>
      <c r="BM373" s="84">
        <v>0</v>
      </c>
      <c r="BN373" s="84">
        <v>0</v>
      </c>
      <c r="BO373" s="84">
        <v>0</v>
      </c>
      <c r="BP373" s="84">
        <v>0</v>
      </c>
      <c r="BQ373" s="84">
        <v>0</v>
      </c>
      <c r="BR373" s="84">
        <v>0</v>
      </c>
      <c r="BS373" s="84">
        <v>0</v>
      </c>
      <c r="BT373" s="84">
        <v>0</v>
      </c>
      <c r="BU373" s="84">
        <v>0</v>
      </c>
      <c r="BV373" s="84">
        <v>0</v>
      </c>
      <c r="BW373" s="84">
        <v>103613</v>
      </c>
      <c r="BX373" s="84">
        <v>257713</v>
      </c>
      <c r="BY373" s="84">
        <v>6764865</v>
      </c>
      <c r="BZ373" s="84">
        <v>259022</v>
      </c>
      <c r="CA373" s="84">
        <v>5000</v>
      </c>
      <c r="CB373" s="84">
        <v>0</v>
      </c>
      <c r="CC373" s="84">
        <v>22541</v>
      </c>
      <c r="CD373" s="84">
        <v>286563</v>
      </c>
      <c r="CE373" s="84">
        <v>0</v>
      </c>
      <c r="CF373" s="84">
        <v>0</v>
      </c>
      <c r="CG373" s="84">
        <v>35471</v>
      </c>
      <c r="CH373" s="84">
        <v>35471</v>
      </c>
    </row>
    <row r="374" spans="1:86" x14ac:dyDescent="0.25">
      <c r="A374" s="84">
        <v>201412</v>
      </c>
      <c r="B374" s="84">
        <v>6771</v>
      </c>
      <c r="C374" s="85" t="s">
        <v>414</v>
      </c>
      <c r="D374" s="84">
        <v>142500</v>
      </c>
      <c r="E374" s="84">
        <v>77176</v>
      </c>
      <c r="F374" s="84">
        <v>65324</v>
      </c>
      <c r="G374" s="84">
        <v>1270</v>
      </c>
      <c r="H374" s="84">
        <v>88042</v>
      </c>
      <c r="I374" s="84">
        <v>7033</v>
      </c>
      <c r="J374" s="84">
        <v>147603</v>
      </c>
      <c r="K374" s="84">
        <v>-3293</v>
      </c>
      <c r="L374" s="84">
        <v>356</v>
      </c>
      <c r="M374" s="84">
        <v>104063</v>
      </c>
      <c r="N374" s="84">
        <v>357</v>
      </c>
      <c r="O374" s="84">
        <v>11385</v>
      </c>
      <c r="P374" s="84">
        <v>4058</v>
      </c>
      <c r="Q374" s="84">
        <v>0</v>
      </c>
      <c r="R374" s="84">
        <v>0</v>
      </c>
      <c r="S374" s="84">
        <v>24803</v>
      </c>
      <c r="T374" s="84">
        <v>4908</v>
      </c>
      <c r="U374" s="84">
        <v>19895</v>
      </c>
      <c r="V374" s="84">
        <v>219950</v>
      </c>
      <c r="W374" s="84">
        <v>0</v>
      </c>
      <c r="X374" s="84">
        <v>83038</v>
      </c>
      <c r="Y374" s="84">
        <v>0</v>
      </c>
      <c r="Z374" s="84">
        <v>3770286</v>
      </c>
      <c r="AA374" s="84">
        <v>1032276</v>
      </c>
      <c r="AB374" s="84">
        <v>0</v>
      </c>
      <c r="AC374" s="84">
        <v>27995</v>
      </c>
      <c r="AD374" s="84">
        <v>0</v>
      </c>
      <c r="AE374" s="84">
        <v>0</v>
      </c>
      <c r="AF374" s="84">
        <v>1297628</v>
      </c>
      <c r="AG374" s="84">
        <v>33</v>
      </c>
      <c r="AH374" s="84">
        <v>0</v>
      </c>
      <c r="AI374" s="84">
        <v>0</v>
      </c>
      <c r="AJ374" s="84">
        <v>0</v>
      </c>
      <c r="AK374" s="84">
        <v>32</v>
      </c>
      <c r="AL374" s="84">
        <v>668</v>
      </c>
      <c r="AM374" s="84">
        <v>45</v>
      </c>
      <c r="AN374" s="84">
        <v>0</v>
      </c>
      <c r="AO374" s="84">
        <v>66823</v>
      </c>
      <c r="AP374" s="84">
        <v>2411</v>
      </c>
      <c r="AQ374" s="84">
        <v>6501185</v>
      </c>
      <c r="AR374" s="84">
        <v>0</v>
      </c>
      <c r="AS374" s="84">
        <v>4595552</v>
      </c>
      <c r="AT374" s="84">
        <v>1297628</v>
      </c>
      <c r="AU374" s="84">
        <v>0</v>
      </c>
      <c r="AV374" s="84">
        <v>342</v>
      </c>
      <c r="AW374" s="84">
        <v>0</v>
      </c>
      <c r="AX374" s="84">
        <v>0</v>
      </c>
      <c r="AY374" s="84">
        <v>0</v>
      </c>
      <c r="AZ374" s="84">
        <v>79092</v>
      </c>
      <c r="BA374" s="84">
        <v>1</v>
      </c>
      <c r="BB374" s="84">
        <v>5972615</v>
      </c>
      <c r="BC374" s="84">
        <v>0</v>
      </c>
      <c r="BD374" s="84">
        <v>0</v>
      </c>
      <c r="BE374" s="84">
        <v>0</v>
      </c>
      <c r="BF374" s="84">
        <v>962</v>
      </c>
      <c r="BG374" s="84">
        <v>0</v>
      </c>
      <c r="BH374" s="84">
        <v>962</v>
      </c>
      <c r="BI374" s="84">
        <v>250000</v>
      </c>
      <c r="BJ374" s="84">
        <v>154100</v>
      </c>
      <c r="BK374" s="84">
        <v>0</v>
      </c>
      <c r="BL374" s="84">
        <v>0</v>
      </c>
      <c r="BM374" s="84">
        <v>0</v>
      </c>
      <c r="BN374" s="84">
        <v>0</v>
      </c>
      <c r="BO374" s="84">
        <v>0</v>
      </c>
      <c r="BP374" s="84">
        <v>0</v>
      </c>
      <c r="BQ374" s="84">
        <v>0</v>
      </c>
      <c r="BR374" s="84">
        <v>0</v>
      </c>
      <c r="BS374" s="84">
        <v>0</v>
      </c>
      <c r="BT374" s="84">
        <v>0</v>
      </c>
      <c r="BU374" s="84">
        <v>0</v>
      </c>
      <c r="BV374" s="84">
        <v>0</v>
      </c>
      <c r="BW374" s="84">
        <v>123508</v>
      </c>
      <c r="BX374" s="84">
        <v>277608</v>
      </c>
      <c r="BY374" s="84">
        <v>6501185</v>
      </c>
      <c r="BZ374" s="84">
        <v>308777</v>
      </c>
      <c r="CA374" s="84">
        <v>35110</v>
      </c>
      <c r="CB374" s="84">
        <v>0</v>
      </c>
      <c r="CC374" s="84">
        <v>23217</v>
      </c>
      <c r="CD374" s="84">
        <v>367104</v>
      </c>
      <c r="CE374" s="84">
        <v>0</v>
      </c>
      <c r="CF374" s="84">
        <v>0</v>
      </c>
      <c r="CG374" s="84">
        <v>39722</v>
      </c>
      <c r="CH374" s="84">
        <v>39722</v>
      </c>
    </row>
    <row r="375" spans="1:86" x14ac:dyDescent="0.25">
      <c r="A375" s="84">
        <v>201512</v>
      </c>
      <c r="B375" s="84">
        <v>6771</v>
      </c>
      <c r="C375" s="85" t="s">
        <v>414</v>
      </c>
      <c r="D375" s="84">
        <v>110811</v>
      </c>
      <c r="E375" s="84">
        <v>43430</v>
      </c>
      <c r="F375" s="84">
        <v>67381</v>
      </c>
      <c r="G375" s="84">
        <v>630</v>
      </c>
      <c r="H375" s="84">
        <v>108318</v>
      </c>
      <c r="I375" s="84">
        <v>7073</v>
      </c>
      <c r="J375" s="84">
        <v>169256</v>
      </c>
      <c r="K375" s="84">
        <v>-6484</v>
      </c>
      <c r="L375" s="84">
        <v>92</v>
      </c>
      <c r="M375" s="84">
        <v>115673</v>
      </c>
      <c r="N375" s="84">
        <v>65</v>
      </c>
      <c r="O375" s="84">
        <v>9673</v>
      </c>
      <c r="P375" s="84">
        <v>-5752</v>
      </c>
      <c r="Q375" s="84">
        <v>0</v>
      </c>
      <c r="R375" s="84">
        <v>0</v>
      </c>
      <c r="S375" s="84">
        <v>43205</v>
      </c>
      <c r="T375" s="84">
        <v>10953</v>
      </c>
      <c r="U375" s="84">
        <v>32252</v>
      </c>
      <c r="V375" s="84">
        <v>233515</v>
      </c>
      <c r="W375" s="84">
        <v>0</v>
      </c>
      <c r="X375" s="84">
        <v>287406</v>
      </c>
      <c r="Y375" s="84">
        <v>0</v>
      </c>
      <c r="Z375" s="84">
        <v>3457685</v>
      </c>
      <c r="AA375" s="84">
        <v>1464092</v>
      </c>
      <c r="AB375" s="84">
        <v>0</v>
      </c>
      <c r="AC375" s="84">
        <v>52702</v>
      </c>
      <c r="AD375" s="84">
        <v>0</v>
      </c>
      <c r="AE375" s="84">
        <v>0</v>
      </c>
      <c r="AF375" s="84">
        <v>1180770</v>
      </c>
      <c r="AG375" s="84">
        <v>0</v>
      </c>
      <c r="AH375" s="84">
        <v>0</v>
      </c>
      <c r="AI375" s="84">
        <v>0</v>
      </c>
      <c r="AJ375" s="84">
        <v>0</v>
      </c>
      <c r="AK375" s="84">
        <v>0</v>
      </c>
      <c r="AL375" s="84">
        <v>0</v>
      </c>
      <c r="AM375" s="84">
        <v>0</v>
      </c>
      <c r="AN375" s="84">
        <v>0</v>
      </c>
      <c r="AO375" s="84">
        <v>75297</v>
      </c>
      <c r="AP375" s="84">
        <v>2251</v>
      </c>
      <c r="AQ375" s="84">
        <v>6753718</v>
      </c>
      <c r="AR375" s="84">
        <v>51258</v>
      </c>
      <c r="AS375" s="84">
        <v>4937926</v>
      </c>
      <c r="AT375" s="84">
        <v>1180770</v>
      </c>
      <c r="AU375" s="84">
        <v>0</v>
      </c>
      <c r="AV375" s="84">
        <v>0</v>
      </c>
      <c r="AW375" s="84">
        <v>0</v>
      </c>
      <c r="AX375" s="84">
        <v>1950</v>
      </c>
      <c r="AY375" s="84">
        <v>0</v>
      </c>
      <c r="AZ375" s="84">
        <v>39977</v>
      </c>
      <c r="BA375" s="84">
        <v>1</v>
      </c>
      <c r="BB375" s="84">
        <v>6211882</v>
      </c>
      <c r="BC375" s="84">
        <v>0</v>
      </c>
      <c r="BD375" s="84">
        <v>1216</v>
      </c>
      <c r="BE375" s="84">
        <v>0</v>
      </c>
      <c r="BF375" s="84">
        <v>1119</v>
      </c>
      <c r="BG375" s="84">
        <v>0</v>
      </c>
      <c r="BH375" s="84">
        <v>2335</v>
      </c>
      <c r="BI375" s="84">
        <v>250000</v>
      </c>
      <c r="BJ375" s="84">
        <v>154100</v>
      </c>
      <c r="BK375" s="84">
        <v>0</v>
      </c>
      <c r="BL375" s="84">
        <v>0</v>
      </c>
      <c r="BM375" s="84">
        <v>0</v>
      </c>
      <c r="BN375" s="84">
        <v>0</v>
      </c>
      <c r="BO375" s="84">
        <v>0</v>
      </c>
      <c r="BP375" s="84">
        <v>0</v>
      </c>
      <c r="BQ375" s="84">
        <v>0</v>
      </c>
      <c r="BR375" s="84">
        <v>0</v>
      </c>
      <c r="BS375" s="84">
        <v>0</v>
      </c>
      <c r="BT375" s="84">
        <v>0</v>
      </c>
      <c r="BU375" s="84">
        <v>0</v>
      </c>
      <c r="BV375" s="84">
        <v>0</v>
      </c>
      <c r="BW375" s="84">
        <v>135401</v>
      </c>
      <c r="BX375" s="84">
        <v>289501</v>
      </c>
      <c r="BY375" s="84">
        <v>6753718</v>
      </c>
      <c r="BZ375" s="84">
        <v>321703</v>
      </c>
      <c r="CA375" s="84">
        <v>125319</v>
      </c>
      <c r="CB375" s="84">
        <v>0</v>
      </c>
      <c r="CC375" s="84">
        <v>23656</v>
      </c>
      <c r="CD375" s="84">
        <v>470678</v>
      </c>
      <c r="CE375" s="84">
        <v>0</v>
      </c>
      <c r="CF375" s="84">
        <v>0</v>
      </c>
      <c r="CG375" s="84">
        <v>44902</v>
      </c>
      <c r="CH375" s="84">
        <v>44902</v>
      </c>
    </row>
    <row r="376" spans="1:86" x14ac:dyDescent="0.25">
      <c r="A376" s="84">
        <v>200512</v>
      </c>
      <c r="B376" s="84">
        <v>6850</v>
      </c>
      <c r="C376" s="85" t="s">
        <v>496</v>
      </c>
      <c r="D376" s="84">
        <v>73296</v>
      </c>
      <c r="E376" s="84">
        <v>18582</v>
      </c>
      <c r="F376" s="84">
        <v>54714</v>
      </c>
      <c r="G376" s="84">
        <v>581</v>
      </c>
      <c r="H376" s="84">
        <v>28083</v>
      </c>
      <c r="I376" s="84">
        <v>2259</v>
      </c>
      <c r="J376" s="84">
        <v>81119</v>
      </c>
      <c r="K376" s="84">
        <v>7495</v>
      </c>
      <c r="L376" s="84">
        <v>242</v>
      </c>
      <c r="M376" s="84">
        <v>53875</v>
      </c>
      <c r="N376" s="84">
        <v>2069</v>
      </c>
      <c r="O376" s="84">
        <v>0</v>
      </c>
      <c r="P376" s="84">
        <v>5563</v>
      </c>
      <c r="Q376" s="84">
        <v>155</v>
      </c>
      <c r="R376" s="84">
        <v>0</v>
      </c>
      <c r="S376" s="84">
        <v>27504</v>
      </c>
      <c r="T376" s="84">
        <v>7356</v>
      </c>
      <c r="U376" s="84">
        <v>20148</v>
      </c>
      <c r="V376" s="84">
        <v>14364</v>
      </c>
      <c r="W376" s="84">
        <v>0</v>
      </c>
      <c r="X376" s="84">
        <v>170402</v>
      </c>
      <c r="Y376" s="84">
        <v>0</v>
      </c>
      <c r="Z376" s="84">
        <v>877885</v>
      </c>
      <c r="AA376" s="84">
        <v>214864</v>
      </c>
      <c r="AB376" s="84">
        <v>0</v>
      </c>
      <c r="AC376" s="84">
        <v>49450</v>
      </c>
      <c r="AD376" s="84">
        <v>0</v>
      </c>
      <c r="AE376" s="84">
        <v>1812</v>
      </c>
      <c r="AF376" s="84">
        <v>0</v>
      </c>
      <c r="AG376" s="84">
        <v>0</v>
      </c>
      <c r="AH376" s="84">
        <v>21506</v>
      </c>
      <c r="AI376" s="84">
        <v>570</v>
      </c>
      <c r="AJ376" s="84">
        <v>20936</v>
      </c>
      <c r="AK376" s="84">
        <v>886</v>
      </c>
      <c r="AL376" s="84">
        <v>0</v>
      </c>
      <c r="AM376" s="84">
        <v>3128</v>
      </c>
      <c r="AN376" s="84">
        <v>0</v>
      </c>
      <c r="AO376" s="84">
        <v>8521</v>
      </c>
      <c r="AP376" s="84">
        <v>0</v>
      </c>
      <c r="AQ376" s="84">
        <v>1362818</v>
      </c>
      <c r="AR376" s="84">
        <v>60978</v>
      </c>
      <c r="AS376" s="84">
        <v>1036781</v>
      </c>
      <c r="AT376" s="84">
        <v>0</v>
      </c>
      <c r="AU376" s="84">
        <v>0</v>
      </c>
      <c r="AV376" s="84">
        <v>0</v>
      </c>
      <c r="AW376" s="84">
        <v>0</v>
      </c>
      <c r="AX376" s="84">
        <v>1614</v>
      </c>
      <c r="AY376" s="84">
        <v>0</v>
      </c>
      <c r="AZ376" s="84">
        <v>45767</v>
      </c>
      <c r="BA376" s="84">
        <v>284</v>
      </c>
      <c r="BB376" s="84">
        <v>1145424</v>
      </c>
      <c r="BC376" s="84">
        <v>0</v>
      </c>
      <c r="BD376" s="84">
        <v>0</v>
      </c>
      <c r="BE376" s="84">
        <v>0</v>
      </c>
      <c r="BF376" s="84">
        <v>2830</v>
      </c>
      <c r="BG376" s="84">
        <v>0</v>
      </c>
      <c r="BH376" s="84">
        <v>2830</v>
      </c>
      <c r="BI376" s="84">
        <v>49452</v>
      </c>
      <c r="BJ376" s="84">
        <v>25000</v>
      </c>
      <c r="BK376" s="84">
        <v>227</v>
      </c>
      <c r="BL376" s="84">
        <v>3190</v>
      </c>
      <c r="BM376" s="84">
        <v>3190</v>
      </c>
      <c r="BN376" s="84">
        <v>0</v>
      </c>
      <c r="BO376" s="84">
        <v>0</v>
      </c>
      <c r="BP376" s="84">
        <v>0</v>
      </c>
      <c r="BQ376" s="84">
        <v>0</v>
      </c>
      <c r="BR376" s="84">
        <v>0</v>
      </c>
      <c r="BS376" s="84">
        <v>0</v>
      </c>
      <c r="BT376" s="84">
        <v>0</v>
      </c>
      <c r="BU376" s="84">
        <v>0</v>
      </c>
      <c r="BV376" s="84">
        <v>0</v>
      </c>
      <c r="BW376" s="84">
        <v>136695</v>
      </c>
      <c r="BX376" s="84">
        <v>165112</v>
      </c>
      <c r="BY376" s="84">
        <v>1362818</v>
      </c>
      <c r="BZ376" s="84">
        <v>394802</v>
      </c>
      <c r="CA376" s="84">
        <v>286540</v>
      </c>
      <c r="CB376" s="84">
        <v>0</v>
      </c>
      <c r="CC376" s="84">
        <v>15804</v>
      </c>
      <c r="CD376" s="84">
        <v>697146</v>
      </c>
      <c r="CE376" s="84">
        <v>0</v>
      </c>
      <c r="CF376" s="84">
        <v>0</v>
      </c>
      <c r="CG376" s="84">
        <v>1892</v>
      </c>
      <c r="CH376" s="84">
        <v>1892</v>
      </c>
    </row>
    <row r="377" spans="1:86" x14ac:dyDescent="0.25">
      <c r="A377" s="84">
        <v>200612</v>
      </c>
      <c r="B377" s="84">
        <v>6850</v>
      </c>
      <c r="C377" s="85" t="s">
        <v>496</v>
      </c>
      <c r="D377" s="84">
        <v>78448</v>
      </c>
      <c r="E377" s="84">
        <v>22661</v>
      </c>
      <c r="F377" s="84">
        <v>55787</v>
      </c>
      <c r="G377" s="84">
        <v>853</v>
      </c>
      <c r="H377" s="84">
        <v>30499</v>
      </c>
      <c r="I377" s="84">
        <v>2355</v>
      </c>
      <c r="J377" s="84">
        <v>84784</v>
      </c>
      <c r="K377" s="84">
        <v>11895</v>
      </c>
      <c r="L377" s="84">
        <v>857</v>
      </c>
      <c r="M377" s="84">
        <v>58141</v>
      </c>
      <c r="N377" s="84">
        <v>1451</v>
      </c>
      <c r="O377" s="84">
        <v>0</v>
      </c>
      <c r="P377" s="84">
        <v>2966</v>
      </c>
      <c r="Q377" s="84">
        <v>1143</v>
      </c>
      <c r="R377" s="84">
        <v>0</v>
      </c>
      <c r="S377" s="84">
        <v>36121</v>
      </c>
      <c r="T377" s="84">
        <v>8393</v>
      </c>
      <c r="U377" s="84">
        <v>27728</v>
      </c>
      <c r="V377" s="84">
        <v>10783</v>
      </c>
      <c r="W377" s="84">
        <v>0</v>
      </c>
      <c r="X377" s="84">
        <v>255112</v>
      </c>
      <c r="Y377" s="84">
        <v>0</v>
      </c>
      <c r="Z377" s="84">
        <v>1043148</v>
      </c>
      <c r="AA377" s="84">
        <v>102137</v>
      </c>
      <c r="AB377" s="84">
        <v>0</v>
      </c>
      <c r="AC377" s="84">
        <v>60557</v>
      </c>
      <c r="AD377" s="84">
        <v>0</v>
      </c>
      <c r="AE377" s="84">
        <v>2955</v>
      </c>
      <c r="AF377" s="84">
        <v>0</v>
      </c>
      <c r="AG377" s="84">
        <v>0</v>
      </c>
      <c r="AH377" s="84">
        <v>20470</v>
      </c>
      <c r="AI377" s="84">
        <v>0</v>
      </c>
      <c r="AJ377" s="84">
        <v>20470</v>
      </c>
      <c r="AK377" s="84">
        <v>555</v>
      </c>
      <c r="AL377" s="84">
        <v>0</v>
      </c>
      <c r="AM377" s="84">
        <v>2824</v>
      </c>
      <c r="AN377" s="84">
        <v>0</v>
      </c>
      <c r="AO377" s="84">
        <v>12468</v>
      </c>
      <c r="AP377" s="84">
        <v>0</v>
      </c>
      <c r="AQ377" s="84">
        <v>1511009</v>
      </c>
      <c r="AR377" s="84">
        <v>166996</v>
      </c>
      <c r="AS377" s="84">
        <v>1050803</v>
      </c>
      <c r="AT377" s="84">
        <v>0</v>
      </c>
      <c r="AU377" s="84">
        <v>0</v>
      </c>
      <c r="AV377" s="84">
        <v>0</v>
      </c>
      <c r="AW377" s="84">
        <v>0</v>
      </c>
      <c r="AX377" s="84">
        <v>2013</v>
      </c>
      <c r="AY377" s="84">
        <v>0</v>
      </c>
      <c r="AZ377" s="84">
        <v>23670</v>
      </c>
      <c r="BA377" s="84">
        <v>284</v>
      </c>
      <c r="BB377" s="84">
        <v>1243766</v>
      </c>
      <c r="BC377" s="84">
        <v>0</v>
      </c>
      <c r="BD377" s="84">
        <v>0</v>
      </c>
      <c r="BE377" s="84">
        <v>0</v>
      </c>
      <c r="BF377" s="84">
        <v>3110</v>
      </c>
      <c r="BG377" s="84">
        <v>0</v>
      </c>
      <c r="BH377" s="84">
        <v>3110</v>
      </c>
      <c r="BI377" s="84">
        <v>75000</v>
      </c>
      <c r="BJ377" s="84">
        <v>25000</v>
      </c>
      <c r="BK377" s="84">
        <v>227</v>
      </c>
      <c r="BL377" s="84">
        <v>3190</v>
      </c>
      <c r="BM377" s="84">
        <v>3190</v>
      </c>
      <c r="BN377" s="84">
        <v>0</v>
      </c>
      <c r="BO377" s="84">
        <v>0</v>
      </c>
      <c r="BP377" s="84">
        <v>0</v>
      </c>
      <c r="BQ377" s="84">
        <v>0</v>
      </c>
      <c r="BR377" s="84">
        <v>0</v>
      </c>
      <c r="BS377" s="84">
        <v>0</v>
      </c>
      <c r="BT377" s="84">
        <v>0</v>
      </c>
      <c r="BU377" s="84">
        <v>0</v>
      </c>
      <c r="BV377" s="84">
        <v>0</v>
      </c>
      <c r="BW377" s="84">
        <v>160716</v>
      </c>
      <c r="BX377" s="84">
        <v>189133</v>
      </c>
      <c r="BY377" s="84">
        <v>1511009</v>
      </c>
      <c r="BZ377" s="84">
        <v>423831</v>
      </c>
      <c r="CA377" s="84">
        <v>350311</v>
      </c>
      <c r="CB377" s="84">
        <v>0</v>
      </c>
      <c r="CC377" s="84">
        <v>14423</v>
      </c>
      <c r="CD377" s="84">
        <v>788565</v>
      </c>
      <c r="CE377" s="84">
        <v>0</v>
      </c>
      <c r="CF377" s="84">
        <v>0</v>
      </c>
      <c r="CG377" s="84">
        <v>1788</v>
      </c>
      <c r="CH377" s="84">
        <v>1788</v>
      </c>
    </row>
    <row r="378" spans="1:86" x14ac:dyDescent="0.25">
      <c r="A378" s="84">
        <v>200712</v>
      </c>
      <c r="B378" s="84">
        <v>6850</v>
      </c>
      <c r="C378" s="85" t="s">
        <v>496</v>
      </c>
      <c r="D378" s="84">
        <v>104414</v>
      </c>
      <c r="E378" s="84">
        <v>41636</v>
      </c>
      <c r="F378" s="84">
        <v>62778</v>
      </c>
      <c r="G378" s="84">
        <v>1632</v>
      </c>
      <c r="H378" s="84">
        <v>32651</v>
      </c>
      <c r="I378" s="84">
        <v>2553</v>
      </c>
      <c r="J378" s="84">
        <v>94508</v>
      </c>
      <c r="K378" s="84">
        <v>4400</v>
      </c>
      <c r="L378" s="84">
        <v>41</v>
      </c>
      <c r="M378" s="84">
        <v>64655</v>
      </c>
      <c r="N378" s="84">
        <v>2490</v>
      </c>
      <c r="O378" s="84">
        <v>0</v>
      </c>
      <c r="P378" s="84">
        <v>1627</v>
      </c>
      <c r="Q378" s="84">
        <v>8</v>
      </c>
      <c r="R378" s="84">
        <v>0</v>
      </c>
      <c r="S378" s="84">
        <v>30184</v>
      </c>
      <c r="T378" s="84">
        <v>7321</v>
      </c>
      <c r="U378" s="84">
        <v>22863</v>
      </c>
      <c r="V378" s="84">
        <v>16330</v>
      </c>
      <c r="W378" s="84">
        <v>0</v>
      </c>
      <c r="X378" s="84">
        <v>240883</v>
      </c>
      <c r="Y378" s="84">
        <v>0</v>
      </c>
      <c r="Z378" s="84">
        <v>1260039</v>
      </c>
      <c r="AA378" s="84">
        <v>73909</v>
      </c>
      <c r="AB378" s="84">
        <v>0</v>
      </c>
      <c r="AC378" s="84">
        <v>65779</v>
      </c>
      <c r="AD378" s="84">
        <v>0</v>
      </c>
      <c r="AE378" s="84">
        <v>0</v>
      </c>
      <c r="AF378" s="84">
        <v>0</v>
      </c>
      <c r="AG378" s="84">
        <v>0</v>
      </c>
      <c r="AH378" s="84">
        <v>20566</v>
      </c>
      <c r="AI378" s="84">
        <v>0</v>
      </c>
      <c r="AJ378" s="84">
        <v>20566</v>
      </c>
      <c r="AK378" s="84">
        <v>2878</v>
      </c>
      <c r="AL378" s="84">
        <v>0</v>
      </c>
      <c r="AM378" s="84">
        <v>2397</v>
      </c>
      <c r="AN378" s="84">
        <v>0</v>
      </c>
      <c r="AO378" s="84">
        <v>12334</v>
      </c>
      <c r="AP378" s="84">
        <v>0</v>
      </c>
      <c r="AQ378" s="84">
        <v>1695117</v>
      </c>
      <c r="AR378" s="84">
        <v>102560</v>
      </c>
      <c r="AS378" s="84">
        <v>1274657</v>
      </c>
      <c r="AT378" s="84">
        <v>0</v>
      </c>
      <c r="AU378" s="84">
        <v>0</v>
      </c>
      <c r="AV378" s="84">
        <v>0</v>
      </c>
      <c r="AW378" s="84">
        <v>0</v>
      </c>
      <c r="AX378" s="84">
        <v>0</v>
      </c>
      <c r="AY378" s="84">
        <v>0</v>
      </c>
      <c r="AZ378" s="84">
        <v>33628</v>
      </c>
      <c r="BA378" s="84">
        <v>279</v>
      </c>
      <c r="BB378" s="84">
        <v>1411124</v>
      </c>
      <c r="BC378" s="84">
        <v>0</v>
      </c>
      <c r="BD378" s="84">
        <v>0</v>
      </c>
      <c r="BE378" s="84">
        <v>0</v>
      </c>
      <c r="BF378" s="84">
        <v>3655</v>
      </c>
      <c r="BG378" s="84">
        <v>0</v>
      </c>
      <c r="BH378" s="84">
        <v>3655</v>
      </c>
      <c r="BI378" s="84">
        <v>75000</v>
      </c>
      <c r="BJ378" s="84">
        <v>25000</v>
      </c>
      <c r="BK378" s="84">
        <v>227</v>
      </c>
      <c r="BL378" s="84">
        <v>3190</v>
      </c>
      <c r="BM378" s="84">
        <v>3190</v>
      </c>
      <c r="BN378" s="84">
        <v>0</v>
      </c>
      <c r="BO378" s="84">
        <v>0</v>
      </c>
      <c r="BP378" s="84">
        <v>0</v>
      </c>
      <c r="BQ378" s="84">
        <v>0</v>
      </c>
      <c r="BR378" s="84">
        <v>0</v>
      </c>
      <c r="BS378" s="84">
        <v>0</v>
      </c>
      <c r="BT378" s="84">
        <v>0</v>
      </c>
      <c r="BU378" s="84">
        <v>0</v>
      </c>
      <c r="BV378" s="84">
        <v>0</v>
      </c>
      <c r="BW378" s="84">
        <v>176920</v>
      </c>
      <c r="BX378" s="84">
        <v>205337</v>
      </c>
      <c r="BY378" s="84">
        <v>1695116</v>
      </c>
      <c r="BZ378" s="84">
        <v>423446</v>
      </c>
      <c r="CA378" s="84">
        <v>417407</v>
      </c>
      <c r="CB378" s="84">
        <v>0</v>
      </c>
      <c r="CC378" s="84">
        <v>35793</v>
      </c>
      <c r="CD378" s="84">
        <v>876646</v>
      </c>
      <c r="CE378" s="84">
        <v>0</v>
      </c>
      <c r="CF378" s="84">
        <v>0</v>
      </c>
      <c r="CG378" s="84">
        <v>1764</v>
      </c>
      <c r="CH378" s="84">
        <v>1764</v>
      </c>
    </row>
    <row r="379" spans="1:86" x14ac:dyDescent="0.25">
      <c r="A379" s="84">
        <v>200812</v>
      </c>
      <c r="B379" s="84">
        <v>6850</v>
      </c>
      <c r="C379" s="85" t="s">
        <v>496</v>
      </c>
      <c r="D379" s="84">
        <v>123340</v>
      </c>
      <c r="E379" s="84">
        <v>55578</v>
      </c>
      <c r="F379" s="84">
        <v>67762</v>
      </c>
      <c r="G379" s="84">
        <v>2865</v>
      </c>
      <c r="H379" s="84">
        <v>29232</v>
      </c>
      <c r="I379" s="84">
        <v>2446</v>
      </c>
      <c r="J379" s="84">
        <v>97412</v>
      </c>
      <c r="K379" s="84">
        <v>3136</v>
      </c>
      <c r="L379" s="84">
        <v>-118</v>
      </c>
      <c r="M379" s="84">
        <v>67866</v>
      </c>
      <c r="N379" s="84">
        <v>2637</v>
      </c>
      <c r="O379" s="84">
        <v>1792</v>
      </c>
      <c r="P379" s="84">
        <v>14031</v>
      </c>
      <c r="Q379" s="84">
        <v>0</v>
      </c>
      <c r="R379" s="84">
        <v>0</v>
      </c>
      <c r="S379" s="84">
        <v>14103</v>
      </c>
      <c r="T379" s="84">
        <v>2931</v>
      </c>
      <c r="U379" s="84">
        <v>11172</v>
      </c>
      <c r="V379" s="84">
        <v>15935</v>
      </c>
      <c r="W379" s="84">
        <v>0</v>
      </c>
      <c r="X379" s="84">
        <v>140435</v>
      </c>
      <c r="Y379" s="84">
        <v>0</v>
      </c>
      <c r="Z379" s="84">
        <v>1237762</v>
      </c>
      <c r="AA379" s="84">
        <v>241042</v>
      </c>
      <c r="AB379" s="84">
        <v>0</v>
      </c>
      <c r="AC379" s="84">
        <v>61716</v>
      </c>
      <c r="AD379" s="84">
        <v>0</v>
      </c>
      <c r="AE379" s="84">
        <v>0</v>
      </c>
      <c r="AF379" s="84">
        <v>0</v>
      </c>
      <c r="AG379" s="84">
        <v>0</v>
      </c>
      <c r="AH379" s="84">
        <v>19850</v>
      </c>
      <c r="AI379" s="84">
        <v>0</v>
      </c>
      <c r="AJ379" s="84">
        <v>19850</v>
      </c>
      <c r="AK379" s="84">
        <v>2347</v>
      </c>
      <c r="AL379" s="84">
        <v>1979</v>
      </c>
      <c r="AM379" s="84">
        <v>2143</v>
      </c>
      <c r="AN379" s="84">
        <v>37320</v>
      </c>
      <c r="AO379" s="84">
        <v>28137</v>
      </c>
      <c r="AP379" s="84">
        <v>0</v>
      </c>
      <c r="AQ379" s="84">
        <v>1788669</v>
      </c>
      <c r="AR379" s="84">
        <v>54373</v>
      </c>
      <c r="AS379" s="84">
        <v>1424614</v>
      </c>
      <c r="AT379" s="84">
        <v>0</v>
      </c>
      <c r="AU379" s="84">
        <v>0</v>
      </c>
      <c r="AV379" s="84">
        <v>0</v>
      </c>
      <c r="AW379" s="84">
        <v>0</v>
      </c>
      <c r="AX379" s="84">
        <v>0</v>
      </c>
      <c r="AY379" s="84">
        <v>0</v>
      </c>
      <c r="AZ379" s="84">
        <v>47554</v>
      </c>
      <c r="BA379" s="84">
        <v>305</v>
      </c>
      <c r="BB379" s="84">
        <v>1526846</v>
      </c>
      <c r="BC379" s="84">
        <v>0</v>
      </c>
      <c r="BD379" s="84">
        <v>0</v>
      </c>
      <c r="BE379" s="84">
        <v>0</v>
      </c>
      <c r="BF379" s="84">
        <v>1569</v>
      </c>
      <c r="BG379" s="84">
        <v>0</v>
      </c>
      <c r="BH379" s="84">
        <v>1570</v>
      </c>
      <c r="BI379" s="84">
        <v>50000</v>
      </c>
      <c r="BJ379" s="84">
        <v>25000</v>
      </c>
      <c r="BK379" s="84">
        <v>227</v>
      </c>
      <c r="BL379" s="84">
        <v>3190</v>
      </c>
      <c r="BM379" s="84">
        <v>3190</v>
      </c>
      <c r="BN379" s="84">
        <v>0</v>
      </c>
      <c r="BO379" s="84">
        <v>0</v>
      </c>
      <c r="BP379" s="84">
        <v>0</v>
      </c>
      <c r="BQ379" s="84">
        <v>0</v>
      </c>
      <c r="BR379" s="84">
        <v>0</v>
      </c>
      <c r="BS379" s="84">
        <v>0</v>
      </c>
      <c r="BT379" s="84">
        <v>0</v>
      </c>
      <c r="BU379" s="84">
        <v>0</v>
      </c>
      <c r="BV379" s="84">
        <v>0</v>
      </c>
      <c r="BW379" s="84">
        <v>181836</v>
      </c>
      <c r="BX379" s="84">
        <v>210253</v>
      </c>
      <c r="BY379" s="84">
        <v>1788669</v>
      </c>
      <c r="BZ379" s="84">
        <v>382683</v>
      </c>
      <c r="CA379" s="84">
        <v>88846</v>
      </c>
      <c r="CB379" s="84">
        <v>0</v>
      </c>
      <c r="CC379" s="84">
        <v>30287</v>
      </c>
      <c r="CD379" s="84">
        <v>501816</v>
      </c>
      <c r="CE379" s="84">
        <v>0</v>
      </c>
      <c r="CF379" s="84">
        <v>0</v>
      </c>
      <c r="CG379" s="84">
        <v>0</v>
      </c>
      <c r="CH379" s="84">
        <v>0</v>
      </c>
    </row>
    <row r="380" spans="1:86" x14ac:dyDescent="0.25">
      <c r="A380" s="84">
        <v>200912</v>
      </c>
      <c r="B380" s="84">
        <v>6850</v>
      </c>
      <c r="C380" s="85" t="s">
        <v>496</v>
      </c>
      <c r="D380" s="84">
        <v>106987</v>
      </c>
      <c r="E380" s="84">
        <v>34409</v>
      </c>
      <c r="F380" s="84">
        <v>72578</v>
      </c>
      <c r="G380" s="84">
        <v>1276</v>
      </c>
      <c r="H380" s="84">
        <v>28874</v>
      </c>
      <c r="I380" s="84">
        <v>2482</v>
      </c>
      <c r="J380" s="84">
        <v>100245</v>
      </c>
      <c r="K380" s="84">
        <v>10782</v>
      </c>
      <c r="L380" s="84">
        <v>158</v>
      </c>
      <c r="M380" s="84">
        <v>69731</v>
      </c>
      <c r="N380" s="84">
        <v>2968</v>
      </c>
      <c r="O380" s="84">
        <v>6579</v>
      </c>
      <c r="P380" s="84">
        <v>30666</v>
      </c>
      <c r="Q380" s="84">
        <v>0</v>
      </c>
      <c r="R380" s="84">
        <v>0</v>
      </c>
      <c r="S380" s="84">
        <v>1240</v>
      </c>
      <c r="T380" s="84">
        <v>-126</v>
      </c>
      <c r="U380" s="84">
        <v>1366</v>
      </c>
      <c r="V380" s="84">
        <v>15482</v>
      </c>
      <c r="W380" s="84">
        <v>0</v>
      </c>
      <c r="X380" s="84">
        <v>115928</v>
      </c>
      <c r="Y380" s="84">
        <v>0</v>
      </c>
      <c r="Z380" s="84">
        <v>1259464</v>
      </c>
      <c r="AA380" s="84">
        <v>388079</v>
      </c>
      <c r="AB380" s="84">
        <v>0</v>
      </c>
      <c r="AC380" s="84">
        <v>69221</v>
      </c>
      <c r="AD380" s="84">
        <v>0</v>
      </c>
      <c r="AE380" s="84">
        <v>0</v>
      </c>
      <c r="AF380" s="84">
        <v>0</v>
      </c>
      <c r="AG380" s="84">
        <v>0</v>
      </c>
      <c r="AH380" s="84">
        <v>19134</v>
      </c>
      <c r="AI380" s="84">
        <v>0</v>
      </c>
      <c r="AJ380" s="84">
        <v>19134</v>
      </c>
      <c r="AK380" s="84">
        <v>1279</v>
      </c>
      <c r="AL380" s="84">
        <v>0</v>
      </c>
      <c r="AM380" s="84">
        <v>2129</v>
      </c>
      <c r="AN380" s="84">
        <v>1300</v>
      </c>
      <c r="AO380" s="84">
        <v>32278</v>
      </c>
      <c r="AP380" s="84">
        <v>0</v>
      </c>
      <c r="AQ380" s="84">
        <v>1904295</v>
      </c>
      <c r="AR380" s="84">
        <v>67846</v>
      </c>
      <c r="AS380" s="84">
        <v>1486434</v>
      </c>
      <c r="AT380" s="84">
        <v>0</v>
      </c>
      <c r="AU380" s="84">
        <v>0</v>
      </c>
      <c r="AV380" s="84">
        <v>0</v>
      </c>
      <c r="AW380" s="84">
        <v>0</v>
      </c>
      <c r="AX380" s="84">
        <v>0</v>
      </c>
      <c r="AY380" s="84">
        <v>0</v>
      </c>
      <c r="AZ380" s="84">
        <v>31683</v>
      </c>
      <c r="BA380" s="84">
        <v>398</v>
      </c>
      <c r="BB380" s="84">
        <v>1586361</v>
      </c>
      <c r="BC380" s="84">
        <v>0</v>
      </c>
      <c r="BD380" s="84">
        <v>0</v>
      </c>
      <c r="BE380" s="84">
        <v>0</v>
      </c>
      <c r="BF380" s="84">
        <v>5745</v>
      </c>
      <c r="BG380" s="84">
        <v>0</v>
      </c>
      <c r="BH380" s="84">
        <v>5745</v>
      </c>
      <c r="BI380" s="84">
        <v>100000</v>
      </c>
      <c r="BJ380" s="84">
        <v>25000</v>
      </c>
      <c r="BK380" s="84">
        <v>227</v>
      </c>
      <c r="BL380" s="84">
        <v>3190</v>
      </c>
      <c r="BM380" s="84">
        <v>3190</v>
      </c>
      <c r="BN380" s="84">
        <v>0</v>
      </c>
      <c r="BO380" s="84">
        <v>0</v>
      </c>
      <c r="BP380" s="84">
        <v>0</v>
      </c>
      <c r="BQ380" s="84">
        <v>0</v>
      </c>
      <c r="BR380" s="84">
        <v>0</v>
      </c>
      <c r="BS380" s="84">
        <v>0</v>
      </c>
      <c r="BT380" s="84">
        <v>0</v>
      </c>
      <c r="BU380" s="84">
        <v>0</v>
      </c>
      <c r="BV380" s="84">
        <v>0</v>
      </c>
      <c r="BW380" s="84">
        <v>183772</v>
      </c>
      <c r="BX380" s="84">
        <v>212189</v>
      </c>
      <c r="BY380" s="84">
        <v>1904295</v>
      </c>
      <c r="BZ380" s="84">
        <v>332289</v>
      </c>
      <c r="CA380" s="84">
        <v>83896</v>
      </c>
      <c r="CB380" s="84">
        <v>0</v>
      </c>
      <c r="CC380" s="84">
        <v>43152</v>
      </c>
      <c r="CD380" s="84">
        <v>459337</v>
      </c>
      <c r="CE380" s="84">
        <v>0</v>
      </c>
      <c r="CF380" s="84">
        <v>0</v>
      </c>
      <c r="CG380" s="84">
        <v>0</v>
      </c>
      <c r="CH380" s="84">
        <v>0</v>
      </c>
    </row>
    <row r="381" spans="1:86" x14ac:dyDescent="0.25">
      <c r="A381" s="84">
        <v>201012</v>
      </c>
      <c r="B381" s="84">
        <v>6850</v>
      </c>
      <c r="C381" s="85" t="s">
        <v>496</v>
      </c>
      <c r="D381" s="84">
        <v>93939</v>
      </c>
      <c r="E381" s="84">
        <v>27256</v>
      </c>
      <c r="F381" s="84">
        <v>66683</v>
      </c>
      <c r="G381" s="84">
        <v>1180</v>
      </c>
      <c r="H381" s="84">
        <v>37465</v>
      </c>
      <c r="I381" s="84">
        <v>3782</v>
      </c>
      <c r="J381" s="84">
        <v>101546</v>
      </c>
      <c r="K381" s="84">
        <v>7890</v>
      </c>
      <c r="L381" s="84">
        <v>58</v>
      </c>
      <c r="M381" s="84">
        <v>74350</v>
      </c>
      <c r="N381" s="84">
        <v>1748</v>
      </c>
      <c r="O381" s="84">
        <v>5842</v>
      </c>
      <c r="P381" s="84">
        <v>20876</v>
      </c>
      <c r="Q381" s="84">
        <v>0</v>
      </c>
      <c r="R381" s="84">
        <v>0</v>
      </c>
      <c r="S381" s="84">
        <v>6678</v>
      </c>
      <c r="T381" s="84">
        <v>1792</v>
      </c>
      <c r="U381" s="84">
        <v>4886</v>
      </c>
      <c r="V381" s="84">
        <v>14570</v>
      </c>
      <c r="W381" s="84">
        <v>0</v>
      </c>
      <c r="X381" s="84">
        <v>111097</v>
      </c>
      <c r="Y381" s="84">
        <v>0</v>
      </c>
      <c r="Z381" s="84">
        <v>1233441</v>
      </c>
      <c r="AA381" s="84">
        <v>553437</v>
      </c>
      <c r="AB381" s="84">
        <v>0</v>
      </c>
      <c r="AC381" s="84">
        <v>76854</v>
      </c>
      <c r="AD381" s="84">
        <v>0</v>
      </c>
      <c r="AE381" s="84">
        <v>0</v>
      </c>
      <c r="AF381" s="84">
        <v>0</v>
      </c>
      <c r="AG381" s="84">
        <v>0</v>
      </c>
      <c r="AH381" s="84">
        <v>18419</v>
      </c>
      <c r="AI381" s="84">
        <v>0</v>
      </c>
      <c r="AJ381" s="84">
        <v>18419</v>
      </c>
      <c r="AK381" s="84">
        <v>943</v>
      </c>
      <c r="AL381" s="84">
        <v>0</v>
      </c>
      <c r="AM381" s="84">
        <v>1657</v>
      </c>
      <c r="AN381" s="84">
        <v>1000</v>
      </c>
      <c r="AO381" s="84">
        <v>22684</v>
      </c>
      <c r="AP381" s="84">
        <v>0</v>
      </c>
      <c r="AQ381" s="84">
        <v>2034102</v>
      </c>
      <c r="AR381" s="84">
        <v>60939</v>
      </c>
      <c r="AS381" s="84">
        <v>1445061</v>
      </c>
      <c r="AT381" s="84">
        <v>0</v>
      </c>
      <c r="AU381" s="84">
        <v>0</v>
      </c>
      <c r="AV381" s="84">
        <v>150000</v>
      </c>
      <c r="AW381" s="84">
        <v>0</v>
      </c>
      <c r="AX381" s="84">
        <v>0</v>
      </c>
      <c r="AY381" s="84">
        <v>0</v>
      </c>
      <c r="AZ381" s="84">
        <v>49747</v>
      </c>
      <c r="BA381" s="84">
        <v>572</v>
      </c>
      <c r="BB381" s="84">
        <v>1706319</v>
      </c>
      <c r="BC381" s="84">
        <v>0</v>
      </c>
      <c r="BD381" s="84">
        <v>0</v>
      </c>
      <c r="BE381" s="84">
        <v>0</v>
      </c>
      <c r="BF381" s="84">
        <v>10850</v>
      </c>
      <c r="BG381" s="84">
        <v>0</v>
      </c>
      <c r="BH381" s="84">
        <v>10850</v>
      </c>
      <c r="BI381" s="84">
        <v>100000</v>
      </c>
      <c r="BJ381" s="84">
        <v>25000</v>
      </c>
      <c r="BK381" s="84">
        <v>227</v>
      </c>
      <c r="BL381" s="84">
        <v>3190</v>
      </c>
      <c r="BM381" s="84">
        <v>3190</v>
      </c>
      <c r="BN381" s="84">
        <v>0</v>
      </c>
      <c r="BO381" s="84">
        <v>0</v>
      </c>
      <c r="BP381" s="84">
        <v>0</v>
      </c>
      <c r="BQ381" s="84">
        <v>0</v>
      </c>
      <c r="BR381" s="84">
        <v>0</v>
      </c>
      <c r="BS381" s="84">
        <v>0</v>
      </c>
      <c r="BT381" s="84">
        <v>0</v>
      </c>
      <c r="BU381" s="84">
        <v>0</v>
      </c>
      <c r="BV381" s="84">
        <v>0</v>
      </c>
      <c r="BW381" s="84">
        <v>188516</v>
      </c>
      <c r="BX381" s="84">
        <v>216933</v>
      </c>
      <c r="BY381" s="84">
        <v>2034102</v>
      </c>
      <c r="BZ381" s="84">
        <v>228658</v>
      </c>
      <c r="CA381" s="84">
        <v>101755</v>
      </c>
      <c r="CB381" s="84">
        <v>0</v>
      </c>
      <c r="CC381" s="84">
        <v>37502</v>
      </c>
      <c r="CD381" s="84">
        <v>367915</v>
      </c>
      <c r="CE381" s="84">
        <v>0</v>
      </c>
      <c r="CF381" s="84">
        <v>0</v>
      </c>
      <c r="CG381" s="84">
        <v>0</v>
      </c>
      <c r="CH381" s="84">
        <v>0</v>
      </c>
    </row>
    <row r="382" spans="1:86" x14ac:dyDescent="0.25">
      <c r="A382" s="84">
        <v>201112</v>
      </c>
      <c r="B382" s="84">
        <v>6850</v>
      </c>
      <c r="C382" s="85" t="s">
        <v>496</v>
      </c>
      <c r="D382" s="84">
        <v>93832</v>
      </c>
      <c r="E382" s="84">
        <v>25478</v>
      </c>
      <c r="F382" s="84">
        <v>68354</v>
      </c>
      <c r="G382" s="84">
        <v>1948</v>
      </c>
      <c r="H382" s="84">
        <v>37163</v>
      </c>
      <c r="I382" s="84">
        <v>4552</v>
      </c>
      <c r="J382" s="84">
        <v>102913</v>
      </c>
      <c r="K382" s="84">
        <v>1608</v>
      </c>
      <c r="L382" s="84">
        <v>41</v>
      </c>
      <c r="M382" s="84">
        <v>76886</v>
      </c>
      <c r="N382" s="84">
        <v>1541</v>
      </c>
      <c r="O382" s="84">
        <v>3771</v>
      </c>
      <c r="P382" s="84">
        <v>16851</v>
      </c>
      <c r="Q382" s="84">
        <v>0</v>
      </c>
      <c r="R382" s="84">
        <v>0</v>
      </c>
      <c r="S382" s="84">
        <v>5513</v>
      </c>
      <c r="T382" s="84">
        <v>1302</v>
      </c>
      <c r="U382" s="84">
        <v>4211</v>
      </c>
      <c r="V382" s="84">
        <v>10428</v>
      </c>
      <c r="W382" s="84">
        <v>0</v>
      </c>
      <c r="X382" s="84">
        <v>142186</v>
      </c>
      <c r="Y382" s="84">
        <v>0</v>
      </c>
      <c r="Z382" s="84">
        <v>1225427</v>
      </c>
      <c r="AA382" s="84">
        <v>316722</v>
      </c>
      <c r="AB382" s="84">
        <v>0</v>
      </c>
      <c r="AC382" s="84">
        <v>77760</v>
      </c>
      <c r="AD382" s="84">
        <v>0</v>
      </c>
      <c r="AE382" s="84">
        <v>0</v>
      </c>
      <c r="AF382" s="84">
        <v>0</v>
      </c>
      <c r="AG382" s="84">
        <v>0</v>
      </c>
      <c r="AH382" s="84">
        <v>18578</v>
      </c>
      <c r="AI382" s="84">
        <v>0</v>
      </c>
      <c r="AJ382" s="84">
        <v>18578</v>
      </c>
      <c r="AK382" s="84">
        <v>1554</v>
      </c>
      <c r="AL382" s="84">
        <v>0</v>
      </c>
      <c r="AM382" s="84">
        <v>1115</v>
      </c>
      <c r="AN382" s="84">
        <v>0</v>
      </c>
      <c r="AO382" s="84">
        <v>21508</v>
      </c>
      <c r="AP382" s="84">
        <v>1998</v>
      </c>
      <c r="AQ382" s="84">
        <v>1817276</v>
      </c>
      <c r="AR382" s="84">
        <v>44907</v>
      </c>
      <c r="AS382" s="84">
        <v>1411285</v>
      </c>
      <c r="AT382" s="84">
        <v>0</v>
      </c>
      <c r="AU382" s="84">
        <v>0</v>
      </c>
      <c r="AV382" s="84">
        <v>0</v>
      </c>
      <c r="AW382" s="84">
        <v>0</v>
      </c>
      <c r="AX382" s="84">
        <v>0</v>
      </c>
      <c r="AY382" s="84">
        <v>0</v>
      </c>
      <c r="AZ382" s="84">
        <v>39685</v>
      </c>
      <c r="BA382" s="84">
        <v>325</v>
      </c>
      <c r="BB382" s="84">
        <v>1496202</v>
      </c>
      <c r="BC382" s="84">
        <v>0</v>
      </c>
      <c r="BD382" s="84">
        <v>0</v>
      </c>
      <c r="BE382" s="84">
        <v>0</v>
      </c>
      <c r="BF382" s="84">
        <v>993</v>
      </c>
      <c r="BG382" s="84">
        <v>0</v>
      </c>
      <c r="BH382" s="84">
        <v>993</v>
      </c>
      <c r="BI382" s="84">
        <v>100000</v>
      </c>
      <c r="BJ382" s="84">
        <v>25000</v>
      </c>
      <c r="BK382" s="84">
        <v>227</v>
      </c>
      <c r="BL382" s="84">
        <v>3190</v>
      </c>
      <c r="BM382" s="84">
        <v>3190</v>
      </c>
      <c r="BN382" s="84">
        <v>0</v>
      </c>
      <c r="BO382" s="84">
        <v>0</v>
      </c>
      <c r="BP382" s="84">
        <v>0</v>
      </c>
      <c r="BQ382" s="84">
        <v>0</v>
      </c>
      <c r="BR382" s="84">
        <v>0</v>
      </c>
      <c r="BS382" s="84">
        <v>0</v>
      </c>
      <c r="BT382" s="84">
        <v>0</v>
      </c>
      <c r="BU382" s="84">
        <v>0</v>
      </c>
      <c r="BV382" s="84">
        <v>0</v>
      </c>
      <c r="BW382" s="84">
        <v>191664</v>
      </c>
      <c r="BX382" s="84">
        <v>220081</v>
      </c>
      <c r="BY382" s="84">
        <v>1817276</v>
      </c>
      <c r="BZ382" s="84">
        <v>166154</v>
      </c>
      <c r="CA382" s="84">
        <v>104752</v>
      </c>
      <c r="CB382" s="84">
        <v>0</v>
      </c>
      <c r="CC382" s="84">
        <v>35926</v>
      </c>
      <c r="CD382" s="84">
        <v>306832</v>
      </c>
      <c r="CE382" s="84">
        <v>0</v>
      </c>
      <c r="CF382" s="84">
        <v>0</v>
      </c>
      <c r="CG382" s="84">
        <v>0</v>
      </c>
      <c r="CH382" s="84">
        <v>0</v>
      </c>
    </row>
    <row r="383" spans="1:86" x14ac:dyDescent="0.25">
      <c r="A383" s="84">
        <v>201212</v>
      </c>
      <c r="B383" s="84">
        <v>6850</v>
      </c>
      <c r="C383" s="85" t="s">
        <v>496</v>
      </c>
      <c r="D383" s="84">
        <v>94824</v>
      </c>
      <c r="E383" s="84">
        <v>23938</v>
      </c>
      <c r="F383" s="84">
        <v>70886</v>
      </c>
      <c r="G383" s="84">
        <v>3364</v>
      </c>
      <c r="H383" s="84">
        <v>41068</v>
      </c>
      <c r="I383" s="84">
        <v>3012</v>
      </c>
      <c r="J383" s="84">
        <v>112306</v>
      </c>
      <c r="K383" s="84">
        <v>7287</v>
      </c>
      <c r="L383" s="84">
        <v>700</v>
      </c>
      <c r="M383" s="84">
        <v>74553</v>
      </c>
      <c r="N383" s="84">
        <v>1300</v>
      </c>
      <c r="O383" s="84">
        <v>2523</v>
      </c>
      <c r="P383" s="84">
        <v>21801</v>
      </c>
      <c r="Q383" s="84">
        <v>0</v>
      </c>
      <c r="R383" s="84">
        <v>0</v>
      </c>
      <c r="S383" s="84">
        <v>20116</v>
      </c>
      <c r="T383" s="84">
        <v>5151</v>
      </c>
      <c r="U383" s="84">
        <v>14965</v>
      </c>
      <c r="V383" s="84">
        <v>107756</v>
      </c>
      <c r="W383" s="84">
        <v>0</v>
      </c>
      <c r="X383" s="84">
        <v>14377</v>
      </c>
      <c r="Y383" s="84">
        <v>0</v>
      </c>
      <c r="Z383" s="84">
        <v>1195886</v>
      </c>
      <c r="AA383" s="84">
        <v>488665</v>
      </c>
      <c r="AB383" s="84">
        <v>0</v>
      </c>
      <c r="AC383" s="84">
        <v>80294</v>
      </c>
      <c r="AD383" s="84">
        <v>900</v>
      </c>
      <c r="AE383" s="84">
        <v>0</v>
      </c>
      <c r="AF383" s="84">
        <v>0</v>
      </c>
      <c r="AG383" s="84">
        <v>0</v>
      </c>
      <c r="AH383" s="84">
        <v>18466</v>
      </c>
      <c r="AI383" s="84">
        <v>0</v>
      </c>
      <c r="AJ383" s="84">
        <v>18466</v>
      </c>
      <c r="AK383" s="84">
        <v>1059</v>
      </c>
      <c r="AL383" s="84">
        <v>0</v>
      </c>
      <c r="AM383" s="84">
        <v>938</v>
      </c>
      <c r="AN383" s="84">
        <v>0</v>
      </c>
      <c r="AO383" s="84">
        <v>23190</v>
      </c>
      <c r="AP383" s="84">
        <v>2025</v>
      </c>
      <c r="AQ383" s="84">
        <v>1933556</v>
      </c>
      <c r="AR383" s="84">
        <v>46578</v>
      </c>
      <c r="AS383" s="84">
        <v>1560556</v>
      </c>
      <c r="AT383" s="84">
        <v>0</v>
      </c>
      <c r="AU383" s="84">
        <v>0</v>
      </c>
      <c r="AV383" s="84">
        <v>0</v>
      </c>
      <c r="AW383" s="84">
        <v>0</v>
      </c>
      <c r="AX383" s="84">
        <v>1043</v>
      </c>
      <c r="AY383" s="84">
        <v>0</v>
      </c>
      <c r="AZ383" s="84">
        <v>39781</v>
      </c>
      <c r="BA383" s="84">
        <v>315</v>
      </c>
      <c r="BB383" s="84">
        <v>1648273</v>
      </c>
      <c r="BC383" s="84">
        <v>0</v>
      </c>
      <c r="BD383" s="84">
        <v>0</v>
      </c>
      <c r="BE383" s="84">
        <v>0</v>
      </c>
      <c r="BF383" s="84">
        <v>1743</v>
      </c>
      <c r="BG383" s="84">
        <v>0</v>
      </c>
      <c r="BH383" s="84">
        <v>1743</v>
      </c>
      <c r="BI383" s="84">
        <v>50000</v>
      </c>
      <c r="BJ383" s="84">
        <v>25000</v>
      </c>
      <c r="BK383" s="84">
        <v>0</v>
      </c>
      <c r="BL383" s="84">
        <v>3190</v>
      </c>
      <c r="BM383" s="84">
        <v>3190</v>
      </c>
      <c r="BN383" s="84">
        <v>0</v>
      </c>
      <c r="BO383" s="84">
        <v>0</v>
      </c>
      <c r="BP383" s="84">
        <v>0</v>
      </c>
      <c r="BQ383" s="84">
        <v>0</v>
      </c>
      <c r="BR383" s="84">
        <v>0</v>
      </c>
      <c r="BS383" s="84">
        <v>0</v>
      </c>
      <c r="BT383" s="84">
        <v>0</v>
      </c>
      <c r="BU383" s="84">
        <v>0</v>
      </c>
      <c r="BV383" s="84">
        <v>0</v>
      </c>
      <c r="BW383" s="84">
        <v>205350</v>
      </c>
      <c r="BX383" s="84">
        <v>233540</v>
      </c>
      <c r="BY383" s="84">
        <v>1933556</v>
      </c>
      <c r="BZ383" s="84">
        <v>166086</v>
      </c>
      <c r="CA383" s="84">
        <v>95439</v>
      </c>
      <c r="CB383" s="84">
        <v>0</v>
      </c>
      <c r="CC383" s="84">
        <v>38359</v>
      </c>
      <c r="CD383" s="84">
        <v>299884</v>
      </c>
      <c r="CE383" s="84">
        <v>0</v>
      </c>
      <c r="CF383" s="84">
        <v>0</v>
      </c>
      <c r="CG383" s="84">
        <v>0</v>
      </c>
      <c r="CH383" s="84">
        <v>0</v>
      </c>
    </row>
    <row r="384" spans="1:86" x14ac:dyDescent="0.25">
      <c r="A384" s="84">
        <v>200512</v>
      </c>
      <c r="B384" s="84">
        <v>6860</v>
      </c>
      <c r="C384" s="85" t="s">
        <v>431</v>
      </c>
      <c r="D384" s="84">
        <v>65100</v>
      </c>
      <c r="E384" s="84">
        <v>17463</v>
      </c>
      <c r="F384" s="84">
        <v>47637</v>
      </c>
      <c r="G384" s="84">
        <v>391</v>
      </c>
      <c r="H384" s="84">
        <v>24677</v>
      </c>
      <c r="I384" s="84">
        <v>725</v>
      </c>
      <c r="J384" s="84">
        <v>71980</v>
      </c>
      <c r="K384" s="84">
        <v>9313</v>
      </c>
      <c r="L384" s="84">
        <v>13</v>
      </c>
      <c r="M384" s="84">
        <v>49738</v>
      </c>
      <c r="N384" s="84">
        <v>1708</v>
      </c>
      <c r="O384" s="84">
        <v>0</v>
      </c>
      <c r="P384" s="84">
        <v>1586</v>
      </c>
      <c r="Q384" s="84">
        <v>5087</v>
      </c>
      <c r="R384" s="84">
        <v>0</v>
      </c>
      <c r="S384" s="84">
        <v>33361</v>
      </c>
      <c r="T384" s="84">
        <v>11304</v>
      </c>
      <c r="U384" s="84">
        <v>22057</v>
      </c>
      <c r="V384" s="84">
        <v>79654</v>
      </c>
      <c r="W384" s="84">
        <v>0</v>
      </c>
      <c r="X384" s="84">
        <v>203970</v>
      </c>
      <c r="Y384" s="84">
        <v>0</v>
      </c>
      <c r="Z384" s="84">
        <v>759616</v>
      </c>
      <c r="AA384" s="84">
        <v>131261</v>
      </c>
      <c r="AB384" s="84">
        <v>0</v>
      </c>
      <c r="AC384" s="84">
        <v>45688</v>
      </c>
      <c r="AD384" s="84">
        <v>142</v>
      </c>
      <c r="AE384" s="84">
        <v>10800</v>
      </c>
      <c r="AF384" s="84">
        <v>0</v>
      </c>
      <c r="AG384" s="84">
        <v>0</v>
      </c>
      <c r="AH384" s="84">
        <v>24252</v>
      </c>
      <c r="AI384" s="84">
        <v>0</v>
      </c>
      <c r="AJ384" s="84">
        <v>24252</v>
      </c>
      <c r="AK384" s="84">
        <v>4211</v>
      </c>
      <c r="AL384" s="84">
        <v>0</v>
      </c>
      <c r="AM384" s="84">
        <v>772</v>
      </c>
      <c r="AN384" s="84">
        <v>0</v>
      </c>
      <c r="AO384" s="84">
        <v>9833</v>
      </c>
      <c r="AP384" s="84">
        <v>346</v>
      </c>
      <c r="AQ384" s="84">
        <v>1270545</v>
      </c>
      <c r="AR384" s="84">
        <v>14976</v>
      </c>
      <c r="AS384" s="84">
        <v>1016146</v>
      </c>
      <c r="AT384" s="84">
        <v>0</v>
      </c>
      <c r="AU384" s="84">
        <v>0</v>
      </c>
      <c r="AV384" s="84">
        <v>0</v>
      </c>
      <c r="AW384" s="84">
        <v>0</v>
      </c>
      <c r="AX384" s="84">
        <v>1472</v>
      </c>
      <c r="AY384" s="84">
        <v>0</v>
      </c>
      <c r="AZ384" s="84">
        <v>33252</v>
      </c>
      <c r="BA384" s="84">
        <v>173</v>
      </c>
      <c r="BB384" s="84">
        <v>1066019</v>
      </c>
      <c r="BC384" s="84">
        <v>2900</v>
      </c>
      <c r="BD384" s="84">
        <v>0</v>
      </c>
      <c r="BE384" s="84">
        <v>0</v>
      </c>
      <c r="BF384" s="84">
        <v>24</v>
      </c>
      <c r="BG384" s="84">
        <v>0</v>
      </c>
      <c r="BH384" s="84">
        <v>2924</v>
      </c>
      <c r="BI384" s="84">
        <v>50000</v>
      </c>
      <c r="BJ384" s="84">
        <v>22000</v>
      </c>
      <c r="BK384" s="84">
        <v>11706</v>
      </c>
      <c r="BL384" s="84">
        <v>500</v>
      </c>
      <c r="BM384" s="84">
        <v>500</v>
      </c>
      <c r="BN384" s="84">
        <v>0</v>
      </c>
      <c r="BO384" s="84">
        <v>0</v>
      </c>
      <c r="BP384" s="84">
        <v>0</v>
      </c>
      <c r="BQ384" s="84">
        <v>0</v>
      </c>
      <c r="BR384" s="84">
        <v>6000</v>
      </c>
      <c r="BS384" s="84">
        <v>6000</v>
      </c>
      <c r="BT384" s="84">
        <v>0</v>
      </c>
      <c r="BU384" s="84">
        <v>0</v>
      </c>
      <c r="BV384" s="84">
        <v>0</v>
      </c>
      <c r="BW384" s="84">
        <v>111396</v>
      </c>
      <c r="BX384" s="84">
        <v>151602</v>
      </c>
      <c r="BY384" s="84">
        <v>1270545</v>
      </c>
      <c r="BZ384" s="84">
        <v>405620</v>
      </c>
      <c r="CA384" s="84">
        <v>260596</v>
      </c>
      <c r="CB384" s="84">
        <v>0</v>
      </c>
      <c r="CC384" s="84">
        <v>9574</v>
      </c>
      <c r="CD384" s="84">
        <v>675790</v>
      </c>
      <c r="CE384" s="84">
        <v>0</v>
      </c>
      <c r="CF384" s="84">
        <v>0</v>
      </c>
      <c r="CG384" s="84">
        <v>523</v>
      </c>
      <c r="CH384" s="84">
        <v>523</v>
      </c>
    </row>
    <row r="385" spans="1:86" x14ac:dyDescent="0.25">
      <c r="A385" s="84">
        <v>200612</v>
      </c>
      <c r="B385" s="84">
        <v>6860</v>
      </c>
      <c r="C385" s="85" t="s">
        <v>431</v>
      </c>
      <c r="D385" s="84">
        <v>80499</v>
      </c>
      <c r="E385" s="84">
        <v>22650</v>
      </c>
      <c r="F385" s="84">
        <v>57849</v>
      </c>
      <c r="G385" s="84">
        <v>735</v>
      </c>
      <c r="H385" s="84">
        <v>26270</v>
      </c>
      <c r="I385" s="84">
        <v>809</v>
      </c>
      <c r="J385" s="84">
        <v>84045</v>
      </c>
      <c r="K385" s="84">
        <v>10924</v>
      </c>
      <c r="L385" s="84">
        <v>29</v>
      </c>
      <c r="M385" s="84">
        <v>60069</v>
      </c>
      <c r="N385" s="84">
        <v>2472</v>
      </c>
      <c r="O385" s="84">
        <v>0</v>
      </c>
      <c r="P385" s="84">
        <v>3015</v>
      </c>
      <c r="Q385" s="84">
        <v>5804</v>
      </c>
      <c r="R385" s="84">
        <v>0</v>
      </c>
      <c r="S385" s="84">
        <v>35246</v>
      </c>
      <c r="T385" s="84">
        <v>8446</v>
      </c>
      <c r="U385" s="84">
        <v>26800</v>
      </c>
      <c r="V385" s="84">
        <v>64892</v>
      </c>
      <c r="W385" s="84">
        <v>0</v>
      </c>
      <c r="X385" s="84">
        <v>211114</v>
      </c>
      <c r="Y385" s="84">
        <v>0</v>
      </c>
      <c r="Z385" s="84">
        <v>1041094</v>
      </c>
      <c r="AA385" s="84">
        <v>87179</v>
      </c>
      <c r="AB385" s="84">
        <v>0</v>
      </c>
      <c r="AC385" s="84">
        <v>48443</v>
      </c>
      <c r="AD385" s="84">
        <v>198</v>
      </c>
      <c r="AE385" s="84">
        <v>10800</v>
      </c>
      <c r="AF385" s="84">
        <v>0</v>
      </c>
      <c r="AG385" s="84">
        <v>0</v>
      </c>
      <c r="AH385" s="84">
        <v>31699</v>
      </c>
      <c r="AI385" s="84">
        <v>0</v>
      </c>
      <c r="AJ385" s="84">
        <v>31699</v>
      </c>
      <c r="AK385" s="84">
        <v>7604</v>
      </c>
      <c r="AL385" s="84">
        <v>0</v>
      </c>
      <c r="AM385" s="84">
        <v>530</v>
      </c>
      <c r="AN385" s="84">
        <v>3239</v>
      </c>
      <c r="AO385" s="84">
        <v>11298</v>
      </c>
      <c r="AP385" s="84">
        <v>140</v>
      </c>
      <c r="AQ385" s="84">
        <v>1518230</v>
      </c>
      <c r="AR385" s="84">
        <v>65686</v>
      </c>
      <c r="AS385" s="84">
        <v>1142652</v>
      </c>
      <c r="AT385" s="84">
        <v>0</v>
      </c>
      <c r="AU385" s="84">
        <v>0</v>
      </c>
      <c r="AV385" s="84">
        <v>0</v>
      </c>
      <c r="AW385" s="84">
        <v>0</v>
      </c>
      <c r="AX385" s="84">
        <v>1029</v>
      </c>
      <c r="AY385" s="84">
        <v>0</v>
      </c>
      <c r="AZ385" s="84">
        <v>26546</v>
      </c>
      <c r="BA385" s="84">
        <v>158</v>
      </c>
      <c r="BB385" s="84">
        <v>1236071</v>
      </c>
      <c r="BC385" s="84">
        <v>2966</v>
      </c>
      <c r="BD385" s="84">
        <v>0</v>
      </c>
      <c r="BE385" s="84">
        <v>0</v>
      </c>
      <c r="BF385" s="84">
        <v>2212</v>
      </c>
      <c r="BG385" s="84">
        <v>0</v>
      </c>
      <c r="BH385" s="84">
        <v>5178</v>
      </c>
      <c r="BI385" s="84">
        <v>99901</v>
      </c>
      <c r="BJ385" s="84">
        <v>22000</v>
      </c>
      <c r="BK385" s="84">
        <v>11706</v>
      </c>
      <c r="BL385" s="84">
        <v>500</v>
      </c>
      <c r="BM385" s="84">
        <v>500</v>
      </c>
      <c r="BN385" s="84">
        <v>0</v>
      </c>
      <c r="BO385" s="84">
        <v>0</v>
      </c>
      <c r="BP385" s="84">
        <v>0</v>
      </c>
      <c r="BQ385" s="84">
        <v>0</v>
      </c>
      <c r="BR385" s="84">
        <v>6000</v>
      </c>
      <c r="BS385" s="84">
        <v>6000</v>
      </c>
      <c r="BT385" s="84">
        <v>0</v>
      </c>
      <c r="BU385" s="84">
        <v>0</v>
      </c>
      <c r="BV385" s="84">
        <v>0</v>
      </c>
      <c r="BW385" s="84">
        <v>136874</v>
      </c>
      <c r="BX385" s="84">
        <v>177080</v>
      </c>
      <c r="BY385" s="84">
        <v>1518230</v>
      </c>
      <c r="BZ385" s="84">
        <v>432622</v>
      </c>
      <c r="CA385" s="84">
        <v>338321</v>
      </c>
      <c r="CB385" s="84">
        <v>0</v>
      </c>
      <c r="CC385" s="84">
        <v>9714</v>
      </c>
      <c r="CD385" s="84">
        <v>780657</v>
      </c>
      <c r="CE385" s="84">
        <v>0</v>
      </c>
      <c r="CF385" s="84">
        <v>0</v>
      </c>
      <c r="CG385" s="84">
        <v>461</v>
      </c>
      <c r="CH385" s="84">
        <v>461</v>
      </c>
    </row>
    <row r="386" spans="1:86" x14ac:dyDescent="0.25">
      <c r="A386" s="84">
        <v>200712</v>
      </c>
      <c r="B386" s="84">
        <v>6860</v>
      </c>
      <c r="C386" s="85" t="s">
        <v>431</v>
      </c>
      <c r="D386" s="84">
        <v>104260</v>
      </c>
      <c r="E386" s="84">
        <v>39701</v>
      </c>
      <c r="F386" s="84">
        <v>64559</v>
      </c>
      <c r="G386" s="84">
        <v>570</v>
      </c>
      <c r="H386" s="84">
        <v>30778</v>
      </c>
      <c r="I386" s="84">
        <v>945</v>
      </c>
      <c r="J386" s="84">
        <v>94962</v>
      </c>
      <c r="K386" s="84">
        <v>2269</v>
      </c>
      <c r="L386" s="84">
        <v>706</v>
      </c>
      <c r="M386" s="84">
        <v>69058</v>
      </c>
      <c r="N386" s="84">
        <v>3092</v>
      </c>
      <c r="O386" s="84">
        <v>152</v>
      </c>
      <c r="P386" s="84">
        <v>5032</v>
      </c>
      <c r="Q386" s="84">
        <v>6938</v>
      </c>
      <c r="R386" s="84">
        <v>0</v>
      </c>
      <c r="S386" s="84">
        <v>27541</v>
      </c>
      <c r="T386" s="84">
        <v>6387</v>
      </c>
      <c r="U386" s="84">
        <v>21154</v>
      </c>
      <c r="V386" s="84">
        <v>129629</v>
      </c>
      <c r="W386" s="84">
        <v>0</v>
      </c>
      <c r="X386" s="84">
        <v>166176</v>
      </c>
      <c r="Y386" s="84">
        <v>0</v>
      </c>
      <c r="Z386" s="84">
        <v>1210542</v>
      </c>
      <c r="AA386" s="84">
        <v>108319</v>
      </c>
      <c r="AB386" s="84">
        <v>0</v>
      </c>
      <c r="AC386" s="84">
        <v>48534</v>
      </c>
      <c r="AD386" s="84">
        <v>238</v>
      </c>
      <c r="AE386" s="84">
        <v>10800</v>
      </c>
      <c r="AF386" s="84">
        <v>0</v>
      </c>
      <c r="AG386" s="84">
        <v>0</v>
      </c>
      <c r="AH386" s="84">
        <v>34366</v>
      </c>
      <c r="AI386" s="84">
        <v>0</v>
      </c>
      <c r="AJ386" s="84">
        <v>34366</v>
      </c>
      <c r="AK386" s="84">
        <v>7955</v>
      </c>
      <c r="AL386" s="84">
        <v>718</v>
      </c>
      <c r="AM386" s="84">
        <v>1610</v>
      </c>
      <c r="AN386" s="84">
        <v>0</v>
      </c>
      <c r="AO386" s="84">
        <v>16671</v>
      </c>
      <c r="AP386" s="84">
        <v>346</v>
      </c>
      <c r="AQ386" s="84">
        <v>1735907</v>
      </c>
      <c r="AR386" s="84">
        <v>180276</v>
      </c>
      <c r="AS386" s="84">
        <v>1231138</v>
      </c>
      <c r="AT386" s="84">
        <v>0</v>
      </c>
      <c r="AU386" s="84">
        <v>0</v>
      </c>
      <c r="AV386" s="84">
        <v>0</v>
      </c>
      <c r="AW386" s="84">
        <v>0</v>
      </c>
      <c r="AX386" s="84">
        <v>0</v>
      </c>
      <c r="AY386" s="84">
        <v>0</v>
      </c>
      <c r="AZ386" s="84">
        <v>25679</v>
      </c>
      <c r="BA386" s="84">
        <v>234</v>
      </c>
      <c r="BB386" s="84">
        <v>1437327</v>
      </c>
      <c r="BC386" s="84">
        <v>2989</v>
      </c>
      <c r="BD386" s="84">
        <v>0</v>
      </c>
      <c r="BE386" s="84">
        <v>0</v>
      </c>
      <c r="BF386" s="84">
        <v>2433</v>
      </c>
      <c r="BG386" s="84">
        <v>0</v>
      </c>
      <c r="BH386" s="84">
        <v>5422</v>
      </c>
      <c r="BI386" s="84">
        <v>99941</v>
      </c>
      <c r="BJ386" s="84">
        <v>22000</v>
      </c>
      <c r="BK386" s="84">
        <v>11706</v>
      </c>
      <c r="BL386" s="84">
        <v>500</v>
      </c>
      <c r="BM386" s="84">
        <v>500</v>
      </c>
      <c r="BN386" s="84">
        <v>0</v>
      </c>
      <c r="BO386" s="84">
        <v>0</v>
      </c>
      <c r="BP386" s="84">
        <v>0</v>
      </c>
      <c r="BQ386" s="84">
        <v>0</v>
      </c>
      <c r="BR386" s="84">
        <v>6000</v>
      </c>
      <c r="BS386" s="84">
        <v>6000</v>
      </c>
      <c r="BT386" s="84">
        <v>0</v>
      </c>
      <c r="BU386" s="84">
        <v>0</v>
      </c>
      <c r="BV386" s="84">
        <v>0</v>
      </c>
      <c r="BW386" s="84">
        <v>153011</v>
      </c>
      <c r="BX386" s="84">
        <v>193217</v>
      </c>
      <c r="BY386" s="84">
        <v>1735907</v>
      </c>
      <c r="BZ386" s="84">
        <v>375871</v>
      </c>
      <c r="CA386" s="84">
        <v>428330</v>
      </c>
      <c r="CB386" s="84">
        <v>0</v>
      </c>
      <c r="CC386" s="84">
        <v>10128</v>
      </c>
      <c r="CD386" s="84">
        <v>814329</v>
      </c>
      <c r="CE386" s="84">
        <v>0</v>
      </c>
      <c r="CF386" s="84">
        <v>0</v>
      </c>
      <c r="CG386" s="84">
        <v>461</v>
      </c>
      <c r="CH386" s="84">
        <v>461</v>
      </c>
    </row>
    <row r="387" spans="1:86" x14ac:dyDescent="0.25">
      <c r="A387" s="84">
        <v>200812</v>
      </c>
      <c r="B387" s="84">
        <v>6860</v>
      </c>
      <c r="C387" s="85" t="s">
        <v>431</v>
      </c>
      <c r="D387" s="84">
        <v>132367</v>
      </c>
      <c r="E387" s="84">
        <v>59170</v>
      </c>
      <c r="F387" s="84">
        <v>73197</v>
      </c>
      <c r="G387" s="84">
        <v>626</v>
      </c>
      <c r="H387" s="84">
        <v>27208</v>
      </c>
      <c r="I387" s="84">
        <v>1654</v>
      </c>
      <c r="J387" s="84">
        <v>99377</v>
      </c>
      <c r="K387" s="84">
        <v>-1353</v>
      </c>
      <c r="L387" s="84">
        <v>181</v>
      </c>
      <c r="M387" s="84">
        <v>72634</v>
      </c>
      <c r="N387" s="84">
        <v>3393</v>
      </c>
      <c r="O387" s="84">
        <v>1956</v>
      </c>
      <c r="P387" s="84">
        <v>16607</v>
      </c>
      <c r="Q387" s="84">
        <v>-15288</v>
      </c>
      <c r="R387" s="84">
        <v>0</v>
      </c>
      <c r="S387" s="84">
        <v>-11673</v>
      </c>
      <c r="T387" s="84">
        <v>-3863</v>
      </c>
      <c r="U387" s="84">
        <v>-7810</v>
      </c>
      <c r="V387" s="84">
        <v>218373</v>
      </c>
      <c r="W387" s="84">
        <v>0</v>
      </c>
      <c r="X387" s="84">
        <v>195026</v>
      </c>
      <c r="Y387" s="84">
        <v>0</v>
      </c>
      <c r="Z387" s="84">
        <v>1313890</v>
      </c>
      <c r="AA387" s="84">
        <v>141838</v>
      </c>
      <c r="AB387" s="84">
        <v>0</v>
      </c>
      <c r="AC387" s="84">
        <v>47312</v>
      </c>
      <c r="AD387" s="84">
        <v>293</v>
      </c>
      <c r="AE387" s="84">
        <v>-728</v>
      </c>
      <c r="AF387" s="84">
        <v>0</v>
      </c>
      <c r="AG387" s="84">
        <v>0</v>
      </c>
      <c r="AH387" s="84">
        <v>33524</v>
      </c>
      <c r="AI387" s="84">
        <v>0</v>
      </c>
      <c r="AJ387" s="84">
        <v>33524</v>
      </c>
      <c r="AK387" s="84">
        <v>6315</v>
      </c>
      <c r="AL387" s="84">
        <v>3853</v>
      </c>
      <c r="AM387" s="84">
        <v>3755</v>
      </c>
      <c r="AN387" s="84">
        <v>0</v>
      </c>
      <c r="AO387" s="84">
        <v>11768</v>
      </c>
      <c r="AP387" s="84">
        <v>2052</v>
      </c>
      <c r="AQ387" s="84">
        <v>1977273</v>
      </c>
      <c r="AR387" s="84">
        <v>209860</v>
      </c>
      <c r="AS387" s="84">
        <v>1456791</v>
      </c>
      <c r="AT387" s="84">
        <v>0</v>
      </c>
      <c r="AU387" s="84">
        <v>0</v>
      </c>
      <c r="AV387" s="84">
        <v>1154</v>
      </c>
      <c r="AW387" s="84">
        <v>0</v>
      </c>
      <c r="AX387" s="84">
        <v>0</v>
      </c>
      <c r="AY387" s="84">
        <v>0</v>
      </c>
      <c r="AZ387" s="84">
        <v>27233</v>
      </c>
      <c r="BA387" s="84">
        <v>232</v>
      </c>
      <c r="BB387" s="84">
        <v>1695270</v>
      </c>
      <c r="BC387" s="84">
        <v>3414</v>
      </c>
      <c r="BD387" s="84">
        <v>0</v>
      </c>
      <c r="BE387" s="84">
        <v>0</v>
      </c>
      <c r="BF387" s="84">
        <v>2135</v>
      </c>
      <c r="BG387" s="84">
        <v>0</v>
      </c>
      <c r="BH387" s="84">
        <v>5550</v>
      </c>
      <c r="BI387" s="84">
        <v>99981</v>
      </c>
      <c r="BJ387" s="84">
        <v>22000</v>
      </c>
      <c r="BK387" s="84">
        <v>11706</v>
      </c>
      <c r="BL387" s="84">
        <v>500</v>
      </c>
      <c r="BM387" s="84">
        <v>500</v>
      </c>
      <c r="BN387" s="84">
        <v>0</v>
      </c>
      <c r="BO387" s="84">
        <v>0</v>
      </c>
      <c r="BP387" s="84">
        <v>0</v>
      </c>
      <c r="BQ387" s="84">
        <v>0</v>
      </c>
      <c r="BR387" s="84">
        <v>0</v>
      </c>
      <c r="BS387" s="84">
        <v>0</v>
      </c>
      <c r="BT387" s="84">
        <v>0</v>
      </c>
      <c r="BU387" s="84">
        <v>0</v>
      </c>
      <c r="BV387" s="84">
        <v>0</v>
      </c>
      <c r="BW387" s="84">
        <v>142265</v>
      </c>
      <c r="BX387" s="84">
        <v>176471</v>
      </c>
      <c r="BY387" s="84">
        <v>1977272</v>
      </c>
      <c r="BZ387" s="84">
        <v>325558</v>
      </c>
      <c r="CA387" s="84">
        <v>122128</v>
      </c>
      <c r="CB387" s="84">
        <v>0</v>
      </c>
      <c r="CC387" s="84">
        <v>32889</v>
      </c>
      <c r="CD387" s="84">
        <v>480575</v>
      </c>
      <c r="CE387" s="84">
        <v>0</v>
      </c>
      <c r="CF387" s="84">
        <v>0</v>
      </c>
      <c r="CG387" s="84">
        <v>0</v>
      </c>
      <c r="CH387" s="84">
        <v>0</v>
      </c>
    </row>
    <row r="388" spans="1:86" x14ac:dyDescent="0.25">
      <c r="A388" s="84">
        <v>200912</v>
      </c>
      <c r="B388" s="84">
        <v>6860</v>
      </c>
      <c r="C388" s="85" t="s">
        <v>431</v>
      </c>
      <c r="D388" s="84">
        <v>114425</v>
      </c>
      <c r="E388" s="84">
        <v>43340</v>
      </c>
      <c r="F388" s="84">
        <v>71085</v>
      </c>
      <c r="G388" s="84">
        <v>529</v>
      </c>
      <c r="H388" s="84">
        <v>31442</v>
      </c>
      <c r="I388" s="84">
        <v>1383</v>
      </c>
      <c r="J388" s="84">
        <v>101673</v>
      </c>
      <c r="K388" s="84">
        <v>9255</v>
      </c>
      <c r="L388" s="84">
        <v>437</v>
      </c>
      <c r="M388" s="84">
        <v>76624</v>
      </c>
      <c r="N388" s="84">
        <v>3236</v>
      </c>
      <c r="O388" s="84">
        <v>7405</v>
      </c>
      <c r="P388" s="84">
        <v>17621</v>
      </c>
      <c r="Q388" s="84">
        <v>289</v>
      </c>
      <c r="R388" s="84">
        <v>0</v>
      </c>
      <c r="S388" s="84">
        <v>6767</v>
      </c>
      <c r="T388" s="84">
        <v>1607</v>
      </c>
      <c r="U388" s="84">
        <v>5160</v>
      </c>
      <c r="V388" s="84">
        <v>247377</v>
      </c>
      <c r="W388" s="84">
        <v>0</v>
      </c>
      <c r="X388" s="84">
        <v>239764</v>
      </c>
      <c r="Y388" s="84">
        <v>0</v>
      </c>
      <c r="Z388" s="84">
        <v>1156054</v>
      </c>
      <c r="AA388" s="84">
        <v>221384</v>
      </c>
      <c r="AB388" s="84">
        <v>0</v>
      </c>
      <c r="AC388" s="84">
        <v>54474</v>
      </c>
      <c r="AD388" s="84">
        <v>301</v>
      </c>
      <c r="AE388" s="84">
        <v>4909</v>
      </c>
      <c r="AF388" s="84">
        <v>0</v>
      </c>
      <c r="AG388" s="84">
        <v>0</v>
      </c>
      <c r="AH388" s="84">
        <v>32861</v>
      </c>
      <c r="AI388" s="84">
        <v>0</v>
      </c>
      <c r="AJ388" s="84">
        <v>32861</v>
      </c>
      <c r="AK388" s="84">
        <v>4683</v>
      </c>
      <c r="AL388" s="84">
        <v>1654</v>
      </c>
      <c r="AM388" s="84">
        <v>2910</v>
      </c>
      <c r="AN388" s="84">
        <v>984</v>
      </c>
      <c r="AO388" s="84">
        <v>12448</v>
      </c>
      <c r="AP388" s="84">
        <v>2529</v>
      </c>
      <c r="AQ388" s="84">
        <v>1982333</v>
      </c>
      <c r="AR388" s="84">
        <v>196813</v>
      </c>
      <c r="AS388" s="84">
        <v>1454831</v>
      </c>
      <c r="AT388" s="84">
        <v>0</v>
      </c>
      <c r="AU388" s="84">
        <v>0</v>
      </c>
      <c r="AV388" s="84">
        <v>2002</v>
      </c>
      <c r="AW388" s="84">
        <v>0</v>
      </c>
      <c r="AX388" s="84">
        <v>0</v>
      </c>
      <c r="AY388" s="84">
        <v>0</v>
      </c>
      <c r="AZ388" s="84">
        <v>23981</v>
      </c>
      <c r="BA388" s="84">
        <v>348</v>
      </c>
      <c r="BB388" s="84">
        <v>1677975</v>
      </c>
      <c r="BC388" s="84">
        <v>4129</v>
      </c>
      <c r="BD388" s="84">
        <v>0</v>
      </c>
      <c r="BE388" s="84">
        <v>0</v>
      </c>
      <c r="BF388" s="84">
        <v>6601</v>
      </c>
      <c r="BG388" s="84">
        <v>0</v>
      </c>
      <c r="BH388" s="84">
        <v>10730</v>
      </c>
      <c r="BI388" s="84">
        <v>112523</v>
      </c>
      <c r="BJ388" s="84">
        <v>22000</v>
      </c>
      <c r="BK388" s="84">
        <v>11706</v>
      </c>
      <c r="BL388" s="84">
        <v>356</v>
      </c>
      <c r="BM388" s="84">
        <v>500</v>
      </c>
      <c r="BN388" s="84">
        <v>0</v>
      </c>
      <c r="BO388" s="84">
        <v>-144</v>
      </c>
      <c r="BP388" s="84">
        <v>0</v>
      </c>
      <c r="BQ388" s="84">
        <v>0</v>
      </c>
      <c r="BR388" s="84">
        <v>0</v>
      </c>
      <c r="BS388" s="84">
        <v>0</v>
      </c>
      <c r="BT388" s="84">
        <v>0</v>
      </c>
      <c r="BU388" s="84">
        <v>0</v>
      </c>
      <c r="BV388" s="84">
        <v>0</v>
      </c>
      <c r="BW388" s="84">
        <v>147043</v>
      </c>
      <c r="BX388" s="84">
        <v>181105</v>
      </c>
      <c r="BY388" s="84">
        <v>1982333</v>
      </c>
      <c r="BZ388" s="84">
        <v>303341</v>
      </c>
      <c r="CA388" s="84">
        <v>131462</v>
      </c>
      <c r="CB388" s="84">
        <v>0</v>
      </c>
      <c r="CC388" s="84">
        <v>40089</v>
      </c>
      <c r="CD388" s="84">
        <v>474892</v>
      </c>
      <c r="CE388" s="84">
        <v>0</v>
      </c>
      <c r="CF388" s="84">
        <v>0</v>
      </c>
      <c r="CG388" s="84">
        <v>0</v>
      </c>
      <c r="CH388" s="84">
        <v>0</v>
      </c>
    </row>
    <row r="389" spans="1:86" x14ac:dyDescent="0.25">
      <c r="A389" s="84">
        <v>201012</v>
      </c>
      <c r="B389" s="84">
        <v>6860</v>
      </c>
      <c r="C389" s="85" t="s">
        <v>431</v>
      </c>
      <c r="D389" s="84">
        <v>97317</v>
      </c>
      <c r="E389" s="84">
        <v>28472</v>
      </c>
      <c r="F389" s="84">
        <v>68845</v>
      </c>
      <c r="G389" s="84">
        <v>524</v>
      </c>
      <c r="H389" s="84">
        <v>31989</v>
      </c>
      <c r="I389" s="84">
        <v>1352</v>
      </c>
      <c r="J389" s="84">
        <v>100006</v>
      </c>
      <c r="K389" s="84">
        <v>5578</v>
      </c>
      <c r="L389" s="84">
        <v>33</v>
      </c>
      <c r="M389" s="84">
        <v>83690</v>
      </c>
      <c r="N389" s="84">
        <v>3273</v>
      </c>
      <c r="O389" s="84">
        <v>5370</v>
      </c>
      <c r="P389" s="84">
        <v>12209</v>
      </c>
      <c r="Q389" s="84">
        <v>2252</v>
      </c>
      <c r="R389" s="84">
        <v>0</v>
      </c>
      <c r="S389" s="84">
        <v>3327</v>
      </c>
      <c r="T389" s="84">
        <v>339</v>
      </c>
      <c r="U389" s="84">
        <v>2988</v>
      </c>
      <c r="V389" s="84">
        <v>302783</v>
      </c>
      <c r="W389" s="84">
        <v>0</v>
      </c>
      <c r="X389" s="84">
        <v>259248</v>
      </c>
      <c r="Y389" s="84">
        <v>0</v>
      </c>
      <c r="Z389" s="84">
        <v>1222438</v>
      </c>
      <c r="AA389" s="84">
        <v>323631</v>
      </c>
      <c r="AB389" s="84">
        <v>0</v>
      </c>
      <c r="AC389" s="84">
        <v>64961</v>
      </c>
      <c r="AD389" s="84">
        <v>300</v>
      </c>
      <c r="AE389" s="84">
        <v>7153</v>
      </c>
      <c r="AF389" s="84">
        <v>0</v>
      </c>
      <c r="AG389" s="84">
        <v>0</v>
      </c>
      <c r="AH389" s="84">
        <v>31553</v>
      </c>
      <c r="AI389" s="84">
        <v>0</v>
      </c>
      <c r="AJ389" s="84">
        <v>31553</v>
      </c>
      <c r="AK389" s="84">
        <v>5582</v>
      </c>
      <c r="AL389" s="84">
        <v>2432</v>
      </c>
      <c r="AM389" s="84">
        <v>2697</v>
      </c>
      <c r="AN389" s="84">
        <v>999</v>
      </c>
      <c r="AO389" s="84">
        <v>11231</v>
      </c>
      <c r="AP389" s="84">
        <v>2406</v>
      </c>
      <c r="AQ389" s="84">
        <v>2237414</v>
      </c>
      <c r="AR389" s="84">
        <v>87259</v>
      </c>
      <c r="AS389" s="84">
        <v>1724791</v>
      </c>
      <c r="AT389" s="84">
        <v>0</v>
      </c>
      <c r="AU389" s="84">
        <v>0</v>
      </c>
      <c r="AV389" s="84">
        <v>101919</v>
      </c>
      <c r="AW389" s="84">
        <v>0</v>
      </c>
      <c r="AX389" s="84">
        <v>0</v>
      </c>
      <c r="AY389" s="84">
        <v>0</v>
      </c>
      <c r="AZ389" s="84">
        <v>25950</v>
      </c>
      <c r="BA389" s="84">
        <v>389</v>
      </c>
      <c r="BB389" s="84">
        <v>1940308</v>
      </c>
      <c r="BC389" s="84">
        <v>4154</v>
      </c>
      <c r="BD389" s="84">
        <v>0</v>
      </c>
      <c r="BE389" s="84">
        <v>0</v>
      </c>
      <c r="BF389" s="84">
        <v>11154</v>
      </c>
      <c r="BG389" s="84">
        <v>0</v>
      </c>
      <c r="BH389" s="84">
        <v>15308</v>
      </c>
      <c r="BI389" s="84">
        <v>97572</v>
      </c>
      <c r="BJ389" s="84">
        <v>22000</v>
      </c>
      <c r="BK389" s="84">
        <v>11706</v>
      </c>
      <c r="BL389" s="84">
        <v>347</v>
      </c>
      <c r="BM389" s="84">
        <v>500</v>
      </c>
      <c r="BN389" s="84">
        <v>0</v>
      </c>
      <c r="BO389" s="84">
        <v>-153</v>
      </c>
      <c r="BP389" s="84">
        <v>0</v>
      </c>
      <c r="BQ389" s="84">
        <v>0</v>
      </c>
      <c r="BR389" s="84">
        <v>0</v>
      </c>
      <c r="BS389" s="84">
        <v>0</v>
      </c>
      <c r="BT389" s="84">
        <v>0</v>
      </c>
      <c r="BU389" s="84">
        <v>0</v>
      </c>
      <c r="BV389" s="84">
        <v>0</v>
      </c>
      <c r="BW389" s="84">
        <v>150173</v>
      </c>
      <c r="BX389" s="84">
        <v>184226</v>
      </c>
      <c r="BY389" s="84">
        <v>2237414</v>
      </c>
      <c r="BZ389" s="84">
        <v>264353</v>
      </c>
      <c r="CA389" s="84">
        <v>176412</v>
      </c>
      <c r="CB389" s="84">
        <v>0</v>
      </c>
      <c r="CC389" s="84">
        <v>26191</v>
      </c>
      <c r="CD389" s="84">
        <v>466956</v>
      </c>
      <c r="CE389" s="84">
        <v>0</v>
      </c>
      <c r="CF389" s="84">
        <v>0</v>
      </c>
      <c r="CG389" s="84">
        <v>0</v>
      </c>
      <c r="CH389" s="84">
        <v>0</v>
      </c>
    </row>
    <row r="390" spans="1:86" x14ac:dyDescent="0.25">
      <c r="A390" s="84">
        <v>201112</v>
      </c>
      <c r="B390" s="84">
        <v>6860</v>
      </c>
      <c r="C390" s="85" t="s">
        <v>431</v>
      </c>
      <c r="D390" s="84">
        <v>110700</v>
      </c>
      <c r="E390" s="84">
        <v>32849</v>
      </c>
      <c r="F390" s="84">
        <v>77851</v>
      </c>
      <c r="G390" s="84">
        <v>706</v>
      </c>
      <c r="H390" s="84">
        <v>37988</v>
      </c>
      <c r="I390" s="84">
        <v>918</v>
      </c>
      <c r="J390" s="84">
        <v>115627</v>
      </c>
      <c r="K390" s="84">
        <v>-996</v>
      </c>
      <c r="L390" s="84">
        <v>224</v>
      </c>
      <c r="M390" s="84">
        <v>84733</v>
      </c>
      <c r="N390" s="84">
        <v>2886</v>
      </c>
      <c r="O390" s="84">
        <v>5673</v>
      </c>
      <c r="P390" s="84">
        <v>14217</v>
      </c>
      <c r="Q390" s="84">
        <v>4507</v>
      </c>
      <c r="R390" s="84">
        <v>0</v>
      </c>
      <c r="S390" s="84">
        <v>11853</v>
      </c>
      <c r="T390" s="84">
        <v>2278</v>
      </c>
      <c r="U390" s="84">
        <v>9575</v>
      </c>
      <c r="V390" s="84">
        <v>149537</v>
      </c>
      <c r="W390" s="84">
        <v>0</v>
      </c>
      <c r="X390" s="84">
        <v>316958</v>
      </c>
      <c r="Y390" s="84">
        <v>0</v>
      </c>
      <c r="Z390" s="84">
        <v>1357397</v>
      </c>
      <c r="AA390" s="84">
        <v>186607</v>
      </c>
      <c r="AB390" s="84">
        <v>0</v>
      </c>
      <c r="AC390" s="84">
        <v>68992</v>
      </c>
      <c r="AD390" s="84">
        <v>301</v>
      </c>
      <c r="AE390" s="84">
        <v>11673</v>
      </c>
      <c r="AF390" s="84">
        <v>0</v>
      </c>
      <c r="AG390" s="84">
        <v>0</v>
      </c>
      <c r="AH390" s="84">
        <v>30110</v>
      </c>
      <c r="AI390" s="84">
        <v>0</v>
      </c>
      <c r="AJ390" s="84">
        <v>30110</v>
      </c>
      <c r="AK390" s="84">
        <v>3926</v>
      </c>
      <c r="AL390" s="84">
        <v>0</v>
      </c>
      <c r="AM390" s="84">
        <v>3067</v>
      </c>
      <c r="AN390" s="84">
        <v>999</v>
      </c>
      <c r="AO390" s="84">
        <v>13633</v>
      </c>
      <c r="AP390" s="84">
        <v>1979</v>
      </c>
      <c r="AQ390" s="84">
        <v>2145179</v>
      </c>
      <c r="AR390" s="84">
        <v>31530</v>
      </c>
      <c r="AS390" s="84">
        <v>1783993</v>
      </c>
      <c r="AT390" s="84">
        <v>0</v>
      </c>
      <c r="AU390" s="84">
        <v>0</v>
      </c>
      <c r="AV390" s="84">
        <v>2002</v>
      </c>
      <c r="AW390" s="84">
        <v>0</v>
      </c>
      <c r="AX390" s="84">
        <v>1091</v>
      </c>
      <c r="AY390" s="84">
        <v>0</v>
      </c>
      <c r="AZ390" s="84">
        <v>27654</v>
      </c>
      <c r="BA390" s="84">
        <v>284</v>
      </c>
      <c r="BB390" s="84">
        <v>1846554</v>
      </c>
      <c r="BC390" s="84">
        <v>3989</v>
      </c>
      <c r="BD390" s="84">
        <v>0</v>
      </c>
      <c r="BE390" s="84">
        <v>0</v>
      </c>
      <c r="BF390" s="84">
        <v>2358</v>
      </c>
      <c r="BG390" s="84">
        <v>0</v>
      </c>
      <c r="BH390" s="84">
        <v>6347</v>
      </c>
      <c r="BI390" s="84">
        <v>97621</v>
      </c>
      <c r="BJ390" s="84">
        <v>22000</v>
      </c>
      <c r="BK390" s="84">
        <v>11706</v>
      </c>
      <c r="BL390" s="84">
        <v>360</v>
      </c>
      <c r="BM390" s="84">
        <v>500</v>
      </c>
      <c r="BN390" s="84">
        <v>0</v>
      </c>
      <c r="BO390" s="84">
        <v>-140</v>
      </c>
      <c r="BP390" s="84">
        <v>0</v>
      </c>
      <c r="BQ390" s="84">
        <v>0</v>
      </c>
      <c r="BR390" s="84">
        <v>0</v>
      </c>
      <c r="BS390" s="84">
        <v>0</v>
      </c>
      <c r="BT390" s="84">
        <v>0</v>
      </c>
      <c r="BU390" s="84">
        <v>0</v>
      </c>
      <c r="BV390" s="84">
        <v>0</v>
      </c>
      <c r="BW390" s="84">
        <v>160591</v>
      </c>
      <c r="BX390" s="84">
        <v>194657</v>
      </c>
      <c r="BY390" s="84">
        <v>2145179</v>
      </c>
      <c r="BZ390" s="84">
        <v>255248</v>
      </c>
      <c r="CA390" s="84">
        <v>199394</v>
      </c>
      <c r="CB390" s="84">
        <v>0</v>
      </c>
      <c r="CC390" s="84">
        <v>21085</v>
      </c>
      <c r="CD390" s="84">
        <v>475727</v>
      </c>
      <c r="CE390" s="84">
        <v>0</v>
      </c>
      <c r="CF390" s="84">
        <v>0</v>
      </c>
      <c r="CG390" s="84">
        <v>0</v>
      </c>
      <c r="CH390" s="84">
        <v>0</v>
      </c>
    </row>
    <row r="391" spans="1:86" x14ac:dyDescent="0.25">
      <c r="A391" s="84">
        <v>201212</v>
      </c>
      <c r="B391" s="84">
        <v>6860</v>
      </c>
      <c r="C391" s="85" t="s">
        <v>431</v>
      </c>
      <c r="D391" s="84">
        <v>122512</v>
      </c>
      <c r="E391" s="84">
        <v>30891</v>
      </c>
      <c r="F391" s="84">
        <v>91621</v>
      </c>
      <c r="G391" s="84">
        <v>2530</v>
      </c>
      <c r="H391" s="84">
        <v>42214</v>
      </c>
      <c r="I391" s="84">
        <v>539</v>
      </c>
      <c r="J391" s="84">
        <v>135826</v>
      </c>
      <c r="K391" s="84">
        <v>7473</v>
      </c>
      <c r="L391" s="84">
        <v>0</v>
      </c>
      <c r="M391" s="84">
        <v>87787</v>
      </c>
      <c r="N391" s="84">
        <v>2019</v>
      </c>
      <c r="O391" s="84">
        <v>3020</v>
      </c>
      <c r="P391" s="84">
        <v>20015</v>
      </c>
      <c r="Q391" s="84">
        <v>6847</v>
      </c>
      <c r="R391" s="84">
        <v>0</v>
      </c>
      <c r="S391" s="84">
        <v>37305</v>
      </c>
      <c r="T391" s="84">
        <v>7919</v>
      </c>
      <c r="U391" s="84">
        <v>29386</v>
      </c>
      <c r="V391" s="84">
        <v>252426</v>
      </c>
      <c r="W391" s="84">
        <v>0</v>
      </c>
      <c r="X391" s="84">
        <v>254031</v>
      </c>
      <c r="Y391" s="84">
        <v>0</v>
      </c>
      <c r="Z391" s="84">
        <v>1355833</v>
      </c>
      <c r="AA391" s="84">
        <v>373395</v>
      </c>
      <c r="AB391" s="84">
        <v>0</v>
      </c>
      <c r="AC391" s="84">
        <v>76489</v>
      </c>
      <c r="AD391" s="84">
        <v>298</v>
      </c>
      <c r="AE391" s="84">
        <v>18581</v>
      </c>
      <c r="AF391" s="84">
        <v>0</v>
      </c>
      <c r="AG391" s="84">
        <v>0</v>
      </c>
      <c r="AH391" s="84">
        <v>29252</v>
      </c>
      <c r="AI391" s="84">
        <v>0</v>
      </c>
      <c r="AJ391" s="84">
        <v>29252</v>
      </c>
      <c r="AK391" s="84">
        <v>4541</v>
      </c>
      <c r="AL391" s="84">
        <v>1368</v>
      </c>
      <c r="AM391" s="84">
        <v>3021</v>
      </c>
      <c r="AN391" s="84">
        <v>0</v>
      </c>
      <c r="AO391" s="84">
        <v>12603</v>
      </c>
      <c r="AP391" s="84">
        <v>1824</v>
      </c>
      <c r="AQ391" s="84">
        <v>2383662</v>
      </c>
      <c r="AR391" s="84">
        <v>39838</v>
      </c>
      <c r="AS391" s="84">
        <v>1952597</v>
      </c>
      <c r="AT391" s="84">
        <v>0</v>
      </c>
      <c r="AU391" s="84">
        <v>0</v>
      </c>
      <c r="AV391" s="84">
        <v>2002</v>
      </c>
      <c r="AW391" s="84">
        <v>0</v>
      </c>
      <c r="AX391" s="84">
        <v>0</v>
      </c>
      <c r="AY391" s="84">
        <v>0</v>
      </c>
      <c r="AZ391" s="84">
        <v>29077</v>
      </c>
      <c r="BA391" s="84">
        <v>409</v>
      </c>
      <c r="BB391" s="84">
        <v>2023923</v>
      </c>
      <c r="BC391" s="84">
        <v>3915</v>
      </c>
      <c r="BD391" s="84">
        <v>0</v>
      </c>
      <c r="BE391" s="84">
        <v>0</v>
      </c>
      <c r="BF391" s="84">
        <v>3519</v>
      </c>
      <c r="BG391" s="84">
        <v>0</v>
      </c>
      <c r="BH391" s="84">
        <v>7434</v>
      </c>
      <c r="BI391" s="84">
        <v>107058</v>
      </c>
      <c r="BJ391" s="84">
        <v>33000</v>
      </c>
      <c r="BK391" s="84">
        <v>21458</v>
      </c>
      <c r="BL391" s="84">
        <v>420</v>
      </c>
      <c r="BM391" s="84">
        <v>500</v>
      </c>
      <c r="BN391" s="84">
        <v>0</v>
      </c>
      <c r="BO391" s="84">
        <v>-80</v>
      </c>
      <c r="BP391" s="84">
        <v>0</v>
      </c>
      <c r="BQ391" s="84">
        <v>0</v>
      </c>
      <c r="BR391" s="84">
        <v>8222</v>
      </c>
      <c r="BS391" s="84">
        <v>8222</v>
      </c>
      <c r="BT391" s="84">
        <v>0</v>
      </c>
      <c r="BU391" s="84">
        <v>0</v>
      </c>
      <c r="BV391" s="84">
        <v>0</v>
      </c>
      <c r="BW391" s="84">
        <v>182147</v>
      </c>
      <c r="BX391" s="84">
        <v>245247</v>
      </c>
      <c r="BY391" s="84">
        <v>2383662</v>
      </c>
      <c r="BZ391" s="84">
        <v>251515</v>
      </c>
      <c r="CA391" s="84">
        <v>239982</v>
      </c>
      <c r="CB391" s="84">
        <v>0</v>
      </c>
      <c r="CC391" s="84">
        <v>35402</v>
      </c>
      <c r="CD391" s="84">
        <v>526899</v>
      </c>
      <c r="CE391" s="84">
        <v>0</v>
      </c>
      <c r="CF391" s="84">
        <v>0</v>
      </c>
      <c r="CG391" s="84">
        <v>0</v>
      </c>
      <c r="CH391" s="84">
        <v>0</v>
      </c>
    </row>
    <row r="392" spans="1:86" x14ac:dyDescent="0.25">
      <c r="A392" s="84">
        <v>201312</v>
      </c>
      <c r="B392" s="84">
        <v>6860</v>
      </c>
      <c r="C392" s="85" t="s">
        <v>431</v>
      </c>
      <c r="D392" s="84">
        <v>114622</v>
      </c>
      <c r="E392" s="84">
        <v>26613</v>
      </c>
      <c r="F392" s="84">
        <v>88009</v>
      </c>
      <c r="G392" s="84">
        <v>1701</v>
      </c>
      <c r="H392" s="84">
        <v>48954</v>
      </c>
      <c r="I392" s="84">
        <v>525</v>
      </c>
      <c r="J392" s="84">
        <v>138139</v>
      </c>
      <c r="K392" s="84">
        <v>4917</v>
      </c>
      <c r="L392" s="84">
        <v>0</v>
      </c>
      <c r="M392" s="84">
        <v>89495</v>
      </c>
      <c r="N392" s="84">
        <v>2644</v>
      </c>
      <c r="O392" s="84">
        <v>3901</v>
      </c>
      <c r="P392" s="84">
        <v>26101</v>
      </c>
      <c r="Q392" s="84">
        <v>7575</v>
      </c>
      <c r="R392" s="84">
        <v>0</v>
      </c>
      <c r="S392" s="84">
        <v>28490</v>
      </c>
      <c r="T392" s="84">
        <v>5907</v>
      </c>
      <c r="U392" s="84">
        <v>22583</v>
      </c>
      <c r="V392" s="84">
        <v>229132</v>
      </c>
      <c r="W392" s="84">
        <v>0</v>
      </c>
      <c r="X392" s="84">
        <v>288301</v>
      </c>
      <c r="Y392" s="84">
        <v>0</v>
      </c>
      <c r="Z392" s="84">
        <v>1370481</v>
      </c>
      <c r="AA392" s="84">
        <v>312089</v>
      </c>
      <c r="AB392" s="84">
        <v>0</v>
      </c>
      <c r="AC392" s="84">
        <v>81218</v>
      </c>
      <c r="AD392" s="84">
        <v>298</v>
      </c>
      <c r="AE392" s="84">
        <v>26226</v>
      </c>
      <c r="AF392" s="84">
        <v>0</v>
      </c>
      <c r="AG392" s="84">
        <v>0</v>
      </c>
      <c r="AH392" s="84">
        <v>27357</v>
      </c>
      <c r="AI392" s="84">
        <v>0</v>
      </c>
      <c r="AJ392" s="84">
        <v>27357</v>
      </c>
      <c r="AK392" s="84">
        <v>5018</v>
      </c>
      <c r="AL392" s="84">
        <v>5385</v>
      </c>
      <c r="AM392" s="84">
        <v>2594</v>
      </c>
      <c r="AN392" s="84">
        <v>1267</v>
      </c>
      <c r="AO392" s="84">
        <v>13441</v>
      </c>
      <c r="AP392" s="84">
        <v>2267</v>
      </c>
      <c r="AQ392" s="84">
        <v>2365074</v>
      </c>
      <c r="AR392" s="84">
        <v>41178</v>
      </c>
      <c r="AS392" s="84">
        <v>1904930</v>
      </c>
      <c r="AT392" s="84">
        <v>0</v>
      </c>
      <c r="AU392" s="84">
        <v>0</v>
      </c>
      <c r="AV392" s="84">
        <v>2002</v>
      </c>
      <c r="AW392" s="84">
        <v>0</v>
      </c>
      <c r="AX392" s="84">
        <v>0</v>
      </c>
      <c r="AY392" s="84">
        <v>0</v>
      </c>
      <c r="AZ392" s="84">
        <v>34655</v>
      </c>
      <c r="BA392" s="84">
        <v>479</v>
      </c>
      <c r="BB392" s="84">
        <v>1983244</v>
      </c>
      <c r="BC392" s="84">
        <v>5288</v>
      </c>
      <c r="BD392" s="84">
        <v>0</v>
      </c>
      <c r="BE392" s="84">
        <v>0</v>
      </c>
      <c r="BF392" s="84">
        <v>4952</v>
      </c>
      <c r="BG392" s="84">
        <v>0</v>
      </c>
      <c r="BH392" s="84">
        <v>10240</v>
      </c>
      <c r="BI392" s="84">
        <v>107252</v>
      </c>
      <c r="BJ392" s="84">
        <v>33000</v>
      </c>
      <c r="BK392" s="84">
        <v>0</v>
      </c>
      <c r="BL392" s="84">
        <v>-1243</v>
      </c>
      <c r="BM392" s="84">
        <v>0</v>
      </c>
      <c r="BN392" s="84">
        <v>0</v>
      </c>
      <c r="BO392" s="84">
        <v>-12</v>
      </c>
      <c r="BP392" s="84">
        <v>0</v>
      </c>
      <c r="BQ392" s="84">
        <v>-1231</v>
      </c>
      <c r="BR392" s="84">
        <v>15798</v>
      </c>
      <c r="BS392" s="84">
        <v>15798</v>
      </c>
      <c r="BT392" s="84">
        <v>0</v>
      </c>
      <c r="BU392" s="84">
        <v>0</v>
      </c>
      <c r="BV392" s="84">
        <v>0</v>
      </c>
      <c r="BW392" s="84">
        <v>216783</v>
      </c>
      <c r="BX392" s="84">
        <v>264338</v>
      </c>
      <c r="BY392" s="84">
        <v>2365074</v>
      </c>
      <c r="BZ392" s="84">
        <v>193403</v>
      </c>
      <c r="CA392" s="84">
        <v>246012</v>
      </c>
      <c r="CB392" s="84">
        <v>0</v>
      </c>
      <c r="CC392" s="84">
        <v>42461</v>
      </c>
      <c r="CD392" s="84">
        <v>481876</v>
      </c>
      <c r="CE392" s="84">
        <v>0</v>
      </c>
      <c r="CF392" s="84">
        <v>0</v>
      </c>
      <c r="CG392" s="84">
        <v>0</v>
      </c>
      <c r="CH392" s="84">
        <v>0</v>
      </c>
    </row>
    <row r="393" spans="1:86" x14ac:dyDescent="0.25">
      <c r="A393" s="84">
        <v>201412</v>
      </c>
      <c r="B393" s="84">
        <v>6860</v>
      </c>
      <c r="C393" s="85" t="s">
        <v>431</v>
      </c>
      <c r="D393" s="84">
        <v>111016</v>
      </c>
      <c r="E393" s="84">
        <v>22450</v>
      </c>
      <c r="F393" s="84">
        <v>88566</v>
      </c>
      <c r="G393" s="84">
        <v>1635</v>
      </c>
      <c r="H393" s="84">
        <v>53812</v>
      </c>
      <c r="I393" s="84">
        <v>664</v>
      </c>
      <c r="J393" s="84">
        <v>143349</v>
      </c>
      <c r="K393" s="84">
        <v>9941</v>
      </c>
      <c r="L393" s="84">
        <v>0</v>
      </c>
      <c r="M393" s="84">
        <v>99290</v>
      </c>
      <c r="N393" s="84">
        <v>2287</v>
      </c>
      <c r="O393" s="84">
        <v>4178</v>
      </c>
      <c r="P393" s="84">
        <v>22692</v>
      </c>
      <c r="Q393" s="84">
        <v>7469</v>
      </c>
      <c r="R393" s="84">
        <v>0</v>
      </c>
      <c r="S393" s="84">
        <v>32312</v>
      </c>
      <c r="T393" s="84">
        <v>4813</v>
      </c>
      <c r="U393" s="84">
        <v>27499</v>
      </c>
      <c r="V393" s="84">
        <v>270739</v>
      </c>
      <c r="W393" s="84">
        <v>0</v>
      </c>
      <c r="X393" s="84">
        <v>314084</v>
      </c>
      <c r="Y393" s="84">
        <v>0</v>
      </c>
      <c r="Z393" s="84">
        <v>1343885</v>
      </c>
      <c r="AA393" s="84">
        <v>324722</v>
      </c>
      <c r="AB393" s="84">
        <v>0</v>
      </c>
      <c r="AC393" s="84">
        <v>85777</v>
      </c>
      <c r="AD393" s="84">
        <v>296</v>
      </c>
      <c r="AE393" s="84">
        <v>26709</v>
      </c>
      <c r="AF393" s="84">
        <v>0</v>
      </c>
      <c r="AG393" s="84">
        <v>0</v>
      </c>
      <c r="AH393" s="84">
        <v>25804</v>
      </c>
      <c r="AI393" s="84">
        <v>0</v>
      </c>
      <c r="AJ393" s="84">
        <v>25804</v>
      </c>
      <c r="AK393" s="84">
        <v>4037</v>
      </c>
      <c r="AL393" s="84">
        <v>6889</v>
      </c>
      <c r="AM393" s="84">
        <v>2733</v>
      </c>
      <c r="AN393" s="84">
        <v>800</v>
      </c>
      <c r="AO393" s="84">
        <v>14079</v>
      </c>
      <c r="AP393" s="84">
        <v>2192</v>
      </c>
      <c r="AQ393" s="84">
        <v>2422746</v>
      </c>
      <c r="AR393" s="84">
        <v>50751</v>
      </c>
      <c r="AS393" s="84">
        <v>1977271</v>
      </c>
      <c r="AT393" s="84">
        <v>0</v>
      </c>
      <c r="AU393" s="84">
        <v>0</v>
      </c>
      <c r="AV393" s="84">
        <v>0</v>
      </c>
      <c r="AW393" s="84">
        <v>0</v>
      </c>
      <c r="AX393" s="84">
        <v>0</v>
      </c>
      <c r="AY393" s="84">
        <v>0</v>
      </c>
      <c r="AZ393" s="84">
        <v>25833</v>
      </c>
      <c r="BA393" s="84">
        <v>521</v>
      </c>
      <c r="BB393" s="84">
        <v>2054376</v>
      </c>
      <c r="BC393" s="84">
        <v>6318</v>
      </c>
      <c r="BD393" s="84">
        <v>0</v>
      </c>
      <c r="BE393" s="84">
        <v>0</v>
      </c>
      <c r="BF393" s="84">
        <v>5290</v>
      </c>
      <c r="BG393" s="84">
        <v>0</v>
      </c>
      <c r="BH393" s="84">
        <v>11608</v>
      </c>
      <c r="BI393" s="84">
        <v>69184</v>
      </c>
      <c r="BJ393" s="84">
        <v>33000</v>
      </c>
      <c r="BK393" s="84">
        <v>0</v>
      </c>
      <c r="BL393" s="84">
        <v>-2216</v>
      </c>
      <c r="BM393" s="84">
        <v>0</v>
      </c>
      <c r="BN393" s="84">
        <v>0</v>
      </c>
      <c r="BO393" s="84">
        <v>0</v>
      </c>
      <c r="BP393" s="84">
        <v>0</v>
      </c>
      <c r="BQ393" s="84">
        <v>-2216</v>
      </c>
      <c r="BR393" s="84">
        <v>16269</v>
      </c>
      <c r="BS393" s="84">
        <v>16269</v>
      </c>
      <c r="BT393" s="84">
        <v>0</v>
      </c>
      <c r="BU393" s="84">
        <v>0</v>
      </c>
      <c r="BV393" s="84">
        <v>0</v>
      </c>
      <c r="BW393" s="84">
        <v>240525</v>
      </c>
      <c r="BX393" s="84">
        <v>287578</v>
      </c>
      <c r="BY393" s="84">
        <v>2422746</v>
      </c>
      <c r="BZ393" s="84">
        <v>284963</v>
      </c>
      <c r="CA393" s="84">
        <v>259536</v>
      </c>
      <c r="CB393" s="84">
        <v>0</v>
      </c>
      <c r="CC393" s="84">
        <v>41275</v>
      </c>
      <c r="CD393" s="84">
        <v>585774</v>
      </c>
      <c r="CE393" s="84">
        <v>0</v>
      </c>
      <c r="CF393" s="84">
        <v>0</v>
      </c>
      <c r="CG393" s="84">
        <v>0</v>
      </c>
      <c r="CH393" s="84">
        <v>0</v>
      </c>
    </row>
    <row r="394" spans="1:86" x14ac:dyDescent="0.25">
      <c r="A394" s="84">
        <v>201512</v>
      </c>
      <c r="B394" s="84">
        <v>6860</v>
      </c>
      <c r="C394" s="85" t="s">
        <v>431</v>
      </c>
      <c r="D394" s="84">
        <v>100962</v>
      </c>
      <c r="E394" s="84">
        <v>18592</v>
      </c>
      <c r="F394" s="84">
        <v>82370</v>
      </c>
      <c r="G394" s="84">
        <v>3123</v>
      </c>
      <c r="H394" s="84">
        <v>60782</v>
      </c>
      <c r="I394" s="84">
        <v>679</v>
      </c>
      <c r="J394" s="84">
        <v>145596</v>
      </c>
      <c r="K394" s="84">
        <v>4653</v>
      </c>
      <c r="L394" s="84">
        <v>0</v>
      </c>
      <c r="M394" s="84">
        <v>102350</v>
      </c>
      <c r="N394" s="84">
        <v>2895</v>
      </c>
      <c r="O394" s="84">
        <v>4228</v>
      </c>
      <c r="P394" s="84">
        <v>12094</v>
      </c>
      <c r="Q394" s="84">
        <v>6973</v>
      </c>
      <c r="R394" s="84">
        <v>0</v>
      </c>
      <c r="S394" s="84">
        <v>35655</v>
      </c>
      <c r="T394" s="84">
        <v>5975</v>
      </c>
      <c r="U394" s="84">
        <v>29680</v>
      </c>
      <c r="V394" s="84">
        <v>270331</v>
      </c>
      <c r="W394" s="84">
        <v>0</v>
      </c>
      <c r="X394" s="84">
        <v>197802</v>
      </c>
      <c r="Y394" s="84">
        <v>0</v>
      </c>
      <c r="Z394" s="84">
        <v>1394884</v>
      </c>
      <c r="AA394" s="84">
        <v>515075</v>
      </c>
      <c r="AB394" s="84">
        <v>0</v>
      </c>
      <c r="AC394" s="84">
        <v>88584</v>
      </c>
      <c r="AD394" s="84">
        <v>296</v>
      </c>
      <c r="AE394" s="84">
        <v>26682</v>
      </c>
      <c r="AF394" s="84">
        <v>0</v>
      </c>
      <c r="AG394" s="84">
        <v>0</v>
      </c>
      <c r="AH394" s="84">
        <v>25155</v>
      </c>
      <c r="AI394" s="84">
        <v>0</v>
      </c>
      <c r="AJ394" s="84">
        <v>25155</v>
      </c>
      <c r="AK394" s="84">
        <v>4812</v>
      </c>
      <c r="AL394" s="84">
        <v>4595</v>
      </c>
      <c r="AM394" s="84">
        <v>3040</v>
      </c>
      <c r="AN394" s="84">
        <v>0</v>
      </c>
      <c r="AO394" s="84">
        <v>14662</v>
      </c>
      <c r="AP394" s="84">
        <v>2580</v>
      </c>
      <c r="AQ394" s="84">
        <v>2548498</v>
      </c>
      <c r="AR394" s="84">
        <v>57379</v>
      </c>
      <c r="AS394" s="84">
        <v>2074173</v>
      </c>
      <c r="AT394" s="84">
        <v>0</v>
      </c>
      <c r="AU394" s="84">
        <v>0</v>
      </c>
      <c r="AV394" s="84">
        <v>0</v>
      </c>
      <c r="AW394" s="84">
        <v>0</v>
      </c>
      <c r="AX394" s="84">
        <v>0</v>
      </c>
      <c r="AY394" s="84">
        <v>0</v>
      </c>
      <c r="AZ394" s="84">
        <v>21695</v>
      </c>
      <c r="BA394" s="84">
        <v>401</v>
      </c>
      <c r="BB394" s="84">
        <v>2153648</v>
      </c>
      <c r="BC394" s="84">
        <v>5984</v>
      </c>
      <c r="BD394" s="84">
        <v>0</v>
      </c>
      <c r="BE394" s="84">
        <v>0</v>
      </c>
      <c r="BF394" s="84">
        <v>6994</v>
      </c>
      <c r="BG394" s="84">
        <v>0</v>
      </c>
      <c r="BH394" s="84">
        <v>12978</v>
      </c>
      <c r="BI394" s="84">
        <v>69439</v>
      </c>
      <c r="BJ394" s="84">
        <v>33000</v>
      </c>
      <c r="BK394" s="84">
        <v>0</v>
      </c>
      <c r="BL394" s="84">
        <v>-2112</v>
      </c>
      <c r="BM394" s="84">
        <v>0</v>
      </c>
      <c r="BN394" s="84">
        <v>0</v>
      </c>
      <c r="BO394" s="84">
        <v>0</v>
      </c>
      <c r="BP394" s="84">
        <v>0</v>
      </c>
      <c r="BQ394" s="84">
        <v>-2112</v>
      </c>
      <c r="BR394" s="84">
        <v>16382</v>
      </c>
      <c r="BS394" s="84">
        <v>16382</v>
      </c>
      <c r="BT394" s="84">
        <v>0</v>
      </c>
      <c r="BU394" s="84">
        <v>0</v>
      </c>
      <c r="BV394" s="84">
        <v>0</v>
      </c>
      <c r="BW394" s="84">
        <v>265163</v>
      </c>
      <c r="BX394" s="84">
        <v>312433</v>
      </c>
      <c r="BY394" s="84">
        <v>2548498</v>
      </c>
      <c r="BZ394" s="84">
        <v>296907</v>
      </c>
      <c r="CA394" s="84">
        <v>325580</v>
      </c>
      <c r="CB394" s="84">
        <v>0</v>
      </c>
      <c r="CC394" s="84">
        <v>53358</v>
      </c>
      <c r="CD394" s="84">
        <v>675845</v>
      </c>
      <c r="CE394" s="84">
        <v>0</v>
      </c>
      <c r="CF394" s="84">
        <v>0</v>
      </c>
      <c r="CG394" s="84">
        <v>0</v>
      </c>
      <c r="CH394" s="84">
        <v>0</v>
      </c>
    </row>
    <row r="395" spans="1:86" x14ac:dyDescent="0.25">
      <c r="A395" s="84">
        <v>200512</v>
      </c>
      <c r="B395" s="84">
        <v>6880</v>
      </c>
      <c r="C395" s="85" t="s">
        <v>488</v>
      </c>
      <c r="D395" s="84">
        <v>83899</v>
      </c>
      <c r="E395" s="84">
        <v>14414</v>
      </c>
      <c r="F395" s="84">
        <v>69485</v>
      </c>
      <c r="G395" s="84">
        <v>996</v>
      </c>
      <c r="H395" s="84">
        <v>40056</v>
      </c>
      <c r="I395" s="84">
        <v>2052</v>
      </c>
      <c r="J395" s="84">
        <v>108485</v>
      </c>
      <c r="K395" s="84">
        <v>14102</v>
      </c>
      <c r="L395" s="84">
        <v>487</v>
      </c>
      <c r="M395" s="84">
        <v>55955</v>
      </c>
      <c r="N395" s="84">
        <v>2778</v>
      </c>
      <c r="O395" s="84">
        <v>65</v>
      </c>
      <c r="P395" s="84">
        <v>6038</v>
      </c>
      <c r="Q395" s="84">
        <v>845</v>
      </c>
      <c r="R395" s="84">
        <v>0</v>
      </c>
      <c r="S395" s="84">
        <v>59083</v>
      </c>
      <c r="T395" s="84">
        <v>15832</v>
      </c>
      <c r="U395" s="84">
        <v>43251</v>
      </c>
      <c r="V395" s="84">
        <v>58958</v>
      </c>
      <c r="W395" s="84">
        <v>0</v>
      </c>
      <c r="X395" s="84">
        <v>92532</v>
      </c>
      <c r="Y395" s="84">
        <v>10000</v>
      </c>
      <c r="Z395" s="84">
        <v>1277279</v>
      </c>
      <c r="AA395" s="84">
        <v>175487</v>
      </c>
      <c r="AB395" s="84">
        <v>0</v>
      </c>
      <c r="AC395" s="84">
        <v>64175</v>
      </c>
      <c r="AD395" s="84">
        <v>0</v>
      </c>
      <c r="AE395" s="84">
        <v>11210</v>
      </c>
      <c r="AF395" s="84">
        <v>0</v>
      </c>
      <c r="AG395" s="84">
        <v>0</v>
      </c>
      <c r="AH395" s="84">
        <v>24534</v>
      </c>
      <c r="AI395" s="84">
        <v>0</v>
      </c>
      <c r="AJ395" s="84">
        <v>24534</v>
      </c>
      <c r="AK395" s="84">
        <v>3174</v>
      </c>
      <c r="AL395" s="84">
        <v>290</v>
      </c>
      <c r="AM395" s="84">
        <v>4150</v>
      </c>
      <c r="AN395" s="84">
        <v>0</v>
      </c>
      <c r="AO395" s="84">
        <v>12432</v>
      </c>
      <c r="AP395" s="84">
        <v>10</v>
      </c>
      <c r="AQ395" s="84">
        <v>1734231</v>
      </c>
      <c r="AR395" s="84">
        <v>116138</v>
      </c>
      <c r="AS395" s="84">
        <v>1246319</v>
      </c>
      <c r="AT395" s="84">
        <v>0</v>
      </c>
      <c r="AU395" s="84">
        <v>0</v>
      </c>
      <c r="AV395" s="84">
        <v>0</v>
      </c>
      <c r="AW395" s="84">
        <v>0</v>
      </c>
      <c r="AX395" s="84">
        <v>4149</v>
      </c>
      <c r="AY395" s="84">
        <v>0</v>
      </c>
      <c r="AZ395" s="84">
        <v>58019</v>
      </c>
      <c r="BA395" s="84">
        <v>171</v>
      </c>
      <c r="BB395" s="84">
        <v>1424796</v>
      </c>
      <c r="BC395" s="84">
        <v>3776</v>
      </c>
      <c r="BD395" s="84">
        <v>0</v>
      </c>
      <c r="BE395" s="84">
        <v>0</v>
      </c>
      <c r="BF395" s="84">
        <v>379</v>
      </c>
      <c r="BG395" s="84">
        <v>0</v>
      </c>
      <c r="BH395" s="84">
        <v>4155</v>
      </c>
      <c r="BI395" s="84">
        <v>71112</v>
      </c>
      <c r="BJ395" s="84">
        <v>28000</v>
      </c>
      <c r="BK395" s="84">
        <v>0</v>
      </c>
      <c r="BL395" s="84">
        <v>0</v>
      </c>
      <c r="BM395" s="84">
        <v>0</v>
      </c>
      <c r="BN395" s="84">
        <v>0</v>
      </c>
      <c r="BO395" s="84">
        <v>0</v>
      </c>
      <c r="BP395" s="84">
        <v>0</v>
      </c>
      <c r="BQ395" s="84">
        <v>0</v>
      </c>
      <c r="BR395" s="84">
        <v>0</v>
      </c>
      <c r="BS395" s="84">
        <v>0</v>
      </c>
      <c r="BT395" s="84">
        <v>0</v>
      </c>
      <c r="BU395" s="84">
        <v>0</v>
      </c>
      <c r="BV395" s="84">
        <v>0</v>
      </c>
      <c r="BW395" s="84">
        <v>206168</v>
      </c>
      <c r="BX395" s="84">
        <v>234168</v>
      </c>
      <c r="BY395" s="84">
        <v>1734231</v>
      </c>
      <c r="BZ395" s="84">
        <v>605317</v>
      </c>
      <c r="CA395" s="84">
        <v>357305</v>
      </c>
      <c r="CB395" s="84">
        <v>158536</v>
      </c>
      <c r="CC395" s="84">
        <v>158538</v>
      </c>
      <c r="CD395" s="84">
        <v>1279696</v>
      </c>
      <c r="CE395" s="84">
        <v>0</v>
      </c>
      <c r="CF395" s="84">
        <v>0</v>
      </c>
      <c r="CG395" s="84">
        <v>697</v>
      </c>
      <c r="CH395" s="84">
        <v>697</v>
      </c>
    </row>
    <row r="396" spans="1:86" x14ac:dyDescent="0.25">
      <c r="A396" s="84">
        <v>200612</v>
      </c>
      <c r="B396" s="84">
        <v>6880</v>
      </c>
      <c r="C396" s="85" t="s">
        <v>488</v>
      </c>
      <c r="D396" s="84">
        <v>122772</v>
      </c>
      <c r="E396" s="84">
        <v>43899</v>
      </c>
      <c r="F396" s="84">
        <v>78873</v>
      </c>
      <c r="G396" s="84">
        <v>729</v>
      </c>
      <c r="H396" s="84">
        <v>46380</v>
      </c>
      <c r="I396" s="84">
        <v>1722</v>
      </c>
      <c r="J396" s="84">
        <v>124260</v>
      </c>
      <c r="K396" s="84">
        <v>24289</v>
      </c>
      <c r="L396" s="84">
        <v>469</v>
      </c>
      <c r="M396" s="84">
        <v>64045</v>
      </c>
      <c r="N396" s="84">
        <v>1739</v>
      </c>
      <c r="O396" s="84">
        <v>116</v>
      </c>
      <c r="P396" s="84">
        <v>-3072</v>
      </c>
      <c r="Q396" s="84">
        <v>1391</v>
      </c>
      <c r="R396" s="84">
        <v>0</v>
      </c>
      <c r="S396" s="84">
        <v>87581</v>
      </c>
      <c r="T396" s="84">
        <v>19619</v>
      </c>
      <c r="U396" s="84">
        <v>67962</v>
      </c>
      <c r="V396" s="84">
        <v>145416</v>
      </c>
      <c r="W396" s="84">
        <v>0</v>
      </c>
      <c r="X396" s="84">
        <v>217108</v>
      </c>
      <c r="Y396" s="84">
        <v>10000</v>
      </c>
      <c r="Z396" s="84">
        <v>1779542</v>
      </c>
      <c r="AA396" s="84">
        <v>339938</v>
      </c>
      <c r="AB396" s="84">
        <v>0</v>
      </c>
      <c r="AC396" s="84">
        <v>85188</v>
      </c>
      <c r="AD396" s="84">
        <v>3000</v>
      </c>
      <c r="AE396" s="84">
        <v>4600</v>
      </c>
      <c r="AF396" s="84">
        <v>0</v>
      </c>
      <c r="AG396" s="84">
        <v>0</v>
      </c>
      <c r="AH396" s="84">
        <v>24411</v>
      </c>
      <c r="AI396" s="84">
        <v>0</v>
      </c>
      <c r="AJ396" s="84">
        <v>24411</v>
      </c>
      <c r="AK396" s="84">
        <v>3339</v>
      </c>
      <c r="AL396" s="84">
        <v>1032</v>
      </c>
      <c r="AM396" s="84">
        <v>4800</v>
      </c>
      <c r="AN396" s="84">
        <v>0</v>
      </c>
      <c r="AO396" s="84">
        <v>98707</v>
      </c>
      <c r="AP396" s="84">
        <v>0</v>
      </c>
      <c r="AQ396" s="84">
        <v>2717081</v>
      </c>
      <c r="AR396" s="84">
        <v>347706</v>
      </c>
      <c r="AS396" s="84">
        <v>1809755</v>
      </c>
      <c r="AT396" s="84">
        <v>0</v>
      </c>
      <c r="AU396" s="84">
        <v>0</v>
      </c>
      <c r="AV396" s="84">
        <v>99900</v>
      </c>
      <c r="AW396" s="84">
        <v>0</v>
      </c>
      <c r="AX396" s="84">
        <v>0</v>
      </c>
      <c r="AY396" s="84">
        <v>0</v>
      </c>
      <c r="AZ396" s="84">
        <v>65007</v>
      </c>
      <c r="BA396" s="84">
        <v>0</v>
      </c>
      <c r="BB396" s="84">
        <v>2322368</v>
      </c>
      <c r="BC396" s="84">
        <v>4249</v>
      </c>
      <c r="BD396" s="84">
        <v>0</v>
      </c>
      <c r="BE396" s="84">
        <v>0</v>
      </c>
      <c r="BF396" s="84">
        <v>63</v>
      </c>
      <c r="BG396" s="84">
        <v>0</v>
      </c>
      <c r="BH396" s="84">
        <v>4312</v>
      </c>
      <c r="BI396" s="84">
        <v>96096</v>
      </c>
      <c r="BJ396" s="84">
        <v>28000</v>
      </c>
      <c r="BK396" s="84">
        <v>0</v>
      </c>
      <c r="BL396" s="84">
        <v>0</v>
      </c>
      <c r="BM396" s="84">
        <v>0</v>
      </c>
      <c r="BN396" s="84">
        <v>0</v>
      </c>
      <c r="BO396" s="84">
        <v>0</v>
      </c>
      <c r="BP396" s="84">
        <v>0</v>
      </c>
      <c r="BQ396" s="84">
        <v>0</v>
      </c>
      <c r="BR396" s="84">
        <v>0</v>
      </c>
      <c r="BS396" s="84">
        <v>0</v>
      </c>
      <c r="BT396" s="84">
        <v>0</v>
      </c>
      <c r="BU396" s="84">
        <v>0</v>
      </c>
      <c r="BV396" s="84">
        <v>0</v>
      </c>
      <c r="BW396" s="84">
        <v>266305</v>
      </c>
      <c r="BX396" s="84">
        <v>294305</v>
      </c>
      <c r="BY396" s="84">
        <v>2717081</v>
      </c>
      <c r="BZ396" s="84">
        <v>624685</v>
      </c>
      <c r="CA396" s="84">
        <v>467133</v>
      </c>
      <c r="CB396" s="84">
        <v>64030</v>
      </c>
      <c r="CC396" s="84">
        <v>219469</v>
      </c>
      <c r="CD396" s="84">
        <v>1375317</v>
      </c>
      <c r="CE396" s="84">
        <v>0</v>
      </c>
      <c r="CF396" s="84">
        <v>0</v>
      </c>
      <c r="CG396" s="84">
        <v>683</v>
      </c>
      <c r="CH396" s="84">
        <v>683</v>
      </c>
    </row>
    <row r="397" spans="1:86" x14ac:dyDescent="0.25">
      <c r="A397" s="84">
        <v>200712</v>
      </c>
      <c r="B397" s="84">
        <v>6880</v>
      </c>
      <c r="C397" s="85" t="s">
        <v>488</v>
      </c>
      <c r="D397" s="84">
        <v>168289</v>
      </c>
      <c r="E397" s="84">
        <v>85117</v>
      </c>
      <c r="F397" s="84">
        <v>83172</v>
      </c>
      <c r="G397" s="84">
        <v>1668</v>
      </c>
      <c r="H397" s="84">
        <v>48485</v>
      </c>
      <c r="I397" s="84">
        <v>1785</v>
      </c>
      <c r="J397" s="84">
        <v>131540</v>
      </c>
      <c r="K397" s="84">
        <v>25602</v>
      </c>
      <c r="L397" s="84">
        <v>663</v>
      </c>
      <c r="M397" s="84">
        <v>72508</v>
      </c>
      <c r="N397" s="84">
        <v>2281</v>
      </c>
      <c r="O397" s="84">
        <v>52</v>
      </c>
      <c r="P397" s="84">
        <v>-6393</v>
      </c>
      <c r="Q397" s="84">
        <v>0</v>
      </c>
      <c r="R397" s="84">
        <v>0</v>
      </c>
      <c r="S397" s="84">
        <v>89357</v>
      </c>
      <c r="T397" s="84">
        <v>22223</v>
      </c>
      <c r="U397" s="84">
        <v>67134</v>
      </c>
      <c r="V397" s="84">
        <v>173510</v>
      </c>
      <c r="W397" s="84">
        <v>0</v>
      </c>
      <c r="X397" s="84">
        <v>19512</v>
      </c>
      <c r="Y397" s="84">
        <v>51467</v>
      </c>
      <c r="Z397" s="84">
        <v>2155214</v>
      </c>
      <c r="AA397" s="84">
        <v>371340</v>
      </c>
      <c r="AB397" s="84">
        <v>0</v>
      </c>
      <c r="AC397" s="84">
        <v>93387</v>
      </c>
      <c r="AD397" s="84">
        <v>0</v>
      </c>
      <c r="AE397" s="84">
        <v>0</v>
      </c>
      <c r="AF397" s="84">
        <v>0</v>
      </c>
      <c r="AG397" s="84">
        <v>0</v>
      </c>
      <c r="AH397" s="84">
        <v>24288</v>
      </c>
      <c r="AI397" s="84">
        <v>0</v>
      </c>
      <c r="AJ397" s="84">
        <v>24288</v>
      </c>
      <c r="AK397" s="84">
        <v>4512</v>
      </c>
      <c r="AL397" s="84">
        <v>3457</v>
      </c>
      <c r="AM397" s="84">
        <v>7300</v>
      </c>
      <c r="AN397" s="84">
        <v>0</v>
      </c>
      <c r="AO397" s="84">
        <v>54236</v>
      </c>
      <c r="AP397" s="84">
        <v>0</v>
      </c>
      <c r="AQ397" s="84">
        <v>2958223</v>
      </c>
      <c r="AR397" s="84">
        <v>404247</v>
      </c>
      <c r="AS397" s="84">
        <v>1921531</v>
      </c>
      <c r="AT397" s="84">
        <v>0</v>
      </c>
      <c r="AU397" s="84">
        <v>0</v>
      </c>
      <c r="AV397" s="84">
        <v>100851</v>
      </c>
      <c r="AW397" s="84">
        <v>0</v>
      </c>
      <c r="AX397" s="84">
        <v>0</v>
      </c>
      <c r="AY397" s="84">
        <v>0</v>
      </c>
      <c r="AZ397" s="84">
        <v>58611</v>
      </c>
      <c r="BA397" s="84">
        <v>0</v>
      </c>
      <c r="BB397" s="84">
        <v>2485240</v>
      </c>
      <c r="BC397" s="84">
        <v>4262</v>
      </c>
      <c r="BD397" s="84">
        <v>0</v>
      </c>
      <c r="BE397" s="84">
        <v>0</v>
      </c>
      <c r="BF397" s="84">
        <v>93</v>
      </c>
      <c r="BG397" s="84">
        <v>0</v>
      </c>
      <c r="BH397" s="84">
        <v>4355</v>
      </c>
      <c r="BI397" s="84">
        <v>121098</v>
      </c>
      <c r="BJ397" s="84">
        <v>28000</v>
      </c>
      <c r="BK397" s="84">
        <v>0</v>
      </c>
      <c r="BL397" s="84">
        <v>0</v>
      </c>
      <c r="BM397" s="84">
        <v>0</v>
      </c>
      <c r="BN397" s="84">
        <v>0</v>
      </c>
      <c r="BO397" s="84">
        <v>0</v>
      </c>
      <c r="BP397" s="84">
        <v>0</v>
      </c>
      <c r="BQ397" s="84">
        <v>0</v>
      </c>
      <c r="BR397" s="84">
        <v>0</v>
      </c>
      <c r="BS397" s="84">
        <v>0</v>
      </c>
      <c r="BT397" s="84">
        <v>0</v>
      </c>
      <c r="BU397" s="84">
        <v>0</v>
      </c>
      <c r="BV397" s="84">
        <v>0</v>
      </c>
      <c r="BW397" s="84">
        <v>319530</v>
      </c>
      <c r="BX397" s="84">
        <v>347530</v>
      </c>
      <c r="BY397" s="84">
        <v>2958223</v>
      </c>
      <c r="BZ397" s="84">
        <v>786362</v>
      </c>
      <c r="CA397" s="84">
        <v>639335</v>
      </c>
      <c r="CB397" s="84">
        <v>50000</v>
      </c>
      <c r="CC397" s="84">
        <v>145282</v>
      </c>
      <c r="CD397" s="84">
        <v>1620979</v>
      </c>
      <c r="CE397" s="84">
        <v>0</v>
      </c>
      <c r="CF397" s="84">
        <v>0</v>
      </c>
      <c r="CG397" s="84">
        <v>688</v>
      </c>
      <c r="CH397" s="84">
        <v>688</v>
      </c>
    </row>
    <row r="398" spans="1:86" x14ac:dyDescent="0.25">
      <c r="A398" s="84">
        <v>200812</v>
      </c>
      <c r="B398" s="84">
        <v>6880</v>
      </c>
      <c r="C398" s="85" t="s">
        <v>488</v>
      </c>
      <c r="D398" s="84">
        <v>193359</v>
      </c>
      <c r="E398" s="84">
        <v>96799</v>
      </c>
      <c r="F398" s="84">
        <v>96560</v>
      </c>
      <c r="G398" s="84">
        <v>2067</v>
      </c>
      <c r="H398" s="84">
        <v>45728</v>
      </c>
      <c r="I398" s="84">
        <v>1797</v>
      </c>
      <c r="J398" s="84">
        <v>142558</v>
      </c>
      <c r="K398" s="84">
        <v>-12986</v>
      </c>
      <c r="L398" s="84">
        <v>285</v>
      </c>
      <c r="M398" s="84">
        <v>79388</v>
      </c>
      <c r="N398" s="84">
        <v>2878</v>
      </c>
      <c r="O398" s="84">
        <v>4132</v>
      </c>
      <c r="P398" s="84">
        <v>68816</v>
      </c>
      <c r="Q398" s="84">
        <v>0</v>
      </c>
      <c r="R398" s="84">
        <v>0</v>
      </c>
      <c r="S398" s="84">
        <v>-25357</v>
      </c>
      <c r="T398" s="84">
        <v>-5948</v>
      </c>
      <c r="U398" s="84">
        <v>-19409</v>
      </c>
      <c r="V398" s="84">
        <v>84311</v>
      </c>
      <c r="W398" s="84">
        <v>0</v>
      </c>
      <c r="X398" s="84">
        <v>475328</v>
      </c>
      <c r="Y398" s="84">
        <v>10257</v>
      </c>
      <c r="Z398" s="84">
        <v>1930804</v>
      </c>
      <c r="AA398" s="84">
        <v>165073</v>
      </c>
      <c r="AB398" s="84">
        <v>0</v>
      </c>
      <c r="AC398" s="84">
        <v>95926</v>
      </c>
      <c r="AD398" s="84">
        <v>0</v>
      </c>
      <c r="AE398" s="84">
        <v>0</v>
      </c>
      <c r="AF398" s="84">
        <v>0</v>
      </c>
      <c r="AG398" s="84">
        <v>0</v>
      </c>
      <c r="AH398" s="84">
        <v>26106</v>
      </c>
      <c r="AI398" s="84">
        <v>0</v>
      </c>
      <c r="AJ398" s="84">
        <v>26106</v>
      </c>
      <c r="AK398" s="84">
        <v>5639</v>
      </c>
      <c r="AL398" s="84">
        <v>8295</v>
      </c>
      <c r="AM398" s="84">
        <v>14650</v>
      </c>
      <c r="AN398" s="84">
        <v>0</v>
      </c>
      <c r="AO398" s="84">
        <v>258859</v>
      </c>
      <c r="AP398" s="84">
        <v>1</v>
      </c>
      <c r="AQ398" s="84">
        <v>3075249</v>
      </c>
      <c r="AR398" s="84">
        <v>654704</v>
      </c>
      <c r="AS398" s="84">
        <v>1675325</v>
      </c>
      <c r="AT398" s="84">
        <v>0</v>
      </c>
      <c r="AU398" s="84">
        <v>0</v>
      </c>
      <c r="AV398" s="84">
        <v>102134</v>
      </c>
      <c r="AW398" s="84">
        <v>0</v>
      </c>
      <c r="AX398" s="84">
        <v>0</v>
      </c>
      <c r="AY398" s="84">
        <v>0</v>
      </c>
      <c r="AZ398" s="84">
        <v>192807</v>
      </c>
      <c r="BA398" s="84">
        <v>0</v>
      </c>
      <c r="BB398" s="84">
        <v>2624970</v>
      </c>
      <c r="BC398" s="84">
        <v>4279</v>
      </c>
      <c r="BD398" s="84">
        <v>0</v>
      </c>
      <c r="BE398" s="84">
        <v>0</v>
      </c>
      <c r="BF398" s="84">
        <v>4465</v>
      </c>
      <c r="BG398" s="84">
        <v>0</v>
      </c>
      <c r="BH398" s="84">
        <v>8744</v>
      </c>
      <c r="BI398" s="84">
        <v>121077</v>
      </c>
      <c r="BJ398" s="84">
        <v>28000</v>
      </c>
      <c r="BK398" s="84">
        <v>0</v>
      </c>
      <c r="BL398" s="84">
        <v>2172</v>
      </c>
      <c r="BM398" s="84">
        <v>2172</v>
      </c>
      <c r="BN398" s="84">
        <v>0</v>
      </c>
      <c r="BO398" s="84">
        <v>0</v>
      </c>
      <c r="BP398" s="84">
        <v>0</v>
      </c>
      <c r="BQ398" s="84">
        <v>0</v>
      </c>
      <c r="BR398" s="84">
        <v>0</v>
      </c>
      <c r="BS398" s="84">
        <v>0</v>
      </c>
      <c r="BT398" s="84">
        <v>0</v>
      </c>
      <c r="BU398" s="84">
        <v>0</v>
      </c>
      <c r="BV398" s="84">
        <v>0</v>
      </c>
      <c r="BW398" s="84">
        <v>290287</v>
      </c>
      <c r="BX398" s="84">
        <v>320458</v>
      </c>
      <c r="BY398" s="84">
        <v>3075249</v>
      </c>
      <c r="BZ398" s="84">
        <v>908851</v>
      </c>
      <c r="CA398" s="84">
        <v>203022</v>
      </c>
      <c r="CB398" s="84">
        <v>36589</v>
      </c>
      <c r="CC398" s="84">
        <v>122730</v>
      </c>
      <c r="CD398" s="84">
        <v>1271192</v>
      </c>
      <c r="CE398" s="84">
        <v>0</v>
      </c>
      <c r="CF398" s="84">
        <v>0</v>
      </c>
      <c r="CG398" s="84">
        <v>676</v>
      </c>
      <c r="CH398" s="84">
        <v>676</v>
      </c>
    </row>
    <row r="399" spans="1:86" x14ac:dyDescent="0.25">
      <c r="A399" s="84">
        <v>200912</v>
      </c>
      <c r="B399" s="84">
        <v>6880</v>
      </c>
      <c r="C399" s="85" t="s">
        <v>488</v>
      </c>
      <c r="D399" s="84">
        <v>150360</v>
      </c>
      <c r="E399" s="84">
        <v>54148</v>
      </c>
      <c r="F399" s="84">
        <v>96212</v>
      </c>
      <c r="G399" s="84">
        <v>1203</v>
      </c>
      <c r="H399" s="84">
        <v>48909</v>
      </c>
      <c r="I399" s="84">
        <v>1328</v>
      </c>
      <c r="J399" s="84">
        <v>144996</v>
      </c>
      <c r="K399" s="84">
        <v>22120</v>
      </c>
      <c r="L399" s="84">
        <v>882</v>
      </c>
      <c r="M399" s="84">
        <v>76658</v>
      </c>
      <c r="N399" s="84">
        <v>2144</v>
      </c>
      <c r="O399" s="84">
        <v>15821</v>
      </c>
      <c r="P399" s="84">
        <v>60175</v>
      </c>
      <c r="Q399" s="84">
        <v>0</v>
      </c>
      <c r="R399" s="84">
        <v>0</v>
      </c>
      <c r="S399" s="84">
        <v>13200</v>
      </c>
      <c r="T399" s="84">
        <v>5524</v>
      </c>
      <c r="U399" s="84">
        <v>7676</v>
      </c>
      <c r="V399" s="84">
        <v>22975</v>
      </c>
      <c r="W399" s="84">
        <v>0</v>
      </c>
      <c r="X399" s="84">
        <v>507331</v>
      </c>
      <c r="Y399" s="84">
        <v>10461</v>
      </c>
      <c r="Z399" s="84">
        <v>2047482</v>
      </c>
      <c r="AA399" s="84">
        <v>254765</v>
      </c>
      <c r="AB399" s="84">
        <v>0</v>
      </c>
      <c r="AC399" s="84">
        <v>90814</v>
      </c>
      <c r="AD399" s="84">
        <v>0</v>
      </c>
      <c r="AE399" s="84">
        <v>0</v>
      </c>
      <c r="AF399" s="84">
        <v>0</v>
      </c>
      <c r="AG399" s="84">
        <v>0</v>
      </c>
      <c r="AH399" s="84">
        <v>25643</v>
      </c>
      <c r="AI399" s="84">
        <v>0</v>
      </c>
      <c r="AJ399" s="84">
        <v>25643</v>
      </c>
      <c r="AK399" s="84">
        <v>4335</v>
      </c>
      <c r="AL399" s="84">
        <v>204</v>
      </c>
      <c r="AM399" s="84">
        <v>9250</v>
      </c>
      <c r="AN399" s="84">
        <v>0</v>
      </c>
      <c r="AO399" s="84">
        <v>172635</v>
      </c>
      <c r="AP399" s="84">
        <v>0</v>
      </c>
      <c r="AQ399" s="84">
        <v>3145895</v>
      </c>
      <c r="AR399" s="84">
        <v>476431</v>
      </c>
      <c r="AS399" s="84">
        <v>1955726</v>
      </c>
      <c r="AT399" s="84">
        <v>0</v>
      </c>
      <c r="AU399" s="84">
        <v>0</v>
      </c>
      <c r="AV399" s="84">
        <v>53239</v>
      </c>
      <c r="AW399" s="84">
        <v>0</v>
      </c>
      <c r="AX399" s="84">
        <v>0</v>
      </c>
      <c r="AY399" s="84">
        <v>0</v>
      </c>
      <c r="AZ399" s="84">
        <v>96689</v>
      </c>
      <c r="BA399" s="84">
        <v>0</v>
      </c>
      <c r="BB399" s="84">
        <v>2582085</v>
      </c>
      <c r="BC399" s="84">
        <v>4311</v>
      </c>
      <c r="BD399" s="84">
        <v>0</v>
      </c>
      <c r="BE399" s="84">
        <v>0</v>
      </c>
      <c r="BF399" s="84">
        <v>18535</v>
      </c>
      <c r="BG399" s="84">
        <v>0</v>
      </c>
      <c r="BH399" s="84">
        <v>22846</v>
      </c>
      <c r="BI399" s="84">
        <v>212999</v>
      </c>
      <c r="BJ399" s="84">
        <v>28000</v>
      </c>
      <c r="BK399" s="84">
        <v>0</v>
      </c>
      <c r="BL399" s="84">
        <v>1811</v>
      </c>
      <c r="BM399" s="84">
        <v>1811</v>
      </c>
      <c r="BN399" s="84">
        <v>0</v>
      </c>
      <c r="BO399" s="84">
        <v>0</v>
      </c>
      <c r="BP399" s="84">
        <v>0</v>
      </c>
      <c r="BQ399" s="84">
        <v>0</v>
      </c>
      <c r="BR399" s="84">
        <v>0</v>
      </c>
      <c r="BS399" s="84">
        <v>0</v>
      </c>
      <c r="BT399" s="84">
        <v>0</v>
      </c>
      <c r="BU399" s="84">
        <v>0</v>
      </c>
      <c r="BV399" s="84">
        <v>0</v>
      </c>
      <c r="BW399" s="84">
        <v>298154</v>
      </c>
      <c r="BX399" s="84">
        <v>327965</v>
      </c>
      <c r="BY399" s="84">
        <v>3145895</v>
      </c>
      <c r="BZ399" s="84">
        <v>493761</v>
      </c>
      <c r="CA399" s="84">
        <v>234218</v>
      </c>
      <c r="CB399" s="84">
        <v>116534</v>
      </c>
      <c r="CC399" s="84">
        <v>76581</v>
      </c>
      <c r="CD399" s="84">
        <v>921094</v>
      </c>
      <c r="CE399" s="84">
        <v>0</v>
      </c>
      <c r="CF399" s="84">
        <v>0</v>
      </c>
      <c r="CG399" s="84">
        <v>604</v>
      </c>
      <c r="CH399" s="84">
        <v>604</v>
      </c>
    </row>
    <row r="400" spans="1:86" x14ac:dyDescent="0.25">
      <c r="A400" s="84">
        <v>201012</v>
      </c>
      <c r="B400" s="84">
        <v>6880</v>
      </c>
      <c r="C400" s="85" t="s">
        <v>488</v>
      </c>
      <c r="D400" s="84">
        <v>134900</v>
      </c>
      <c r="E400" s="84">
        <v>40653</v>
      </c>
      <c r="F400" s="84">
        <v>94247</v>
      </c>
      <c r="G400" s="84">
        <v>541</v>
      </c>
      <c r="H400" s="84">
        <v>41096</v>
      </c>
      <c r="I400" s="84">
        <v>1812</v>
      </c>
      <c r="J400" s="84">
        <v>134072</v>
      </c>
      <c r="K400" s="84">
        <v>16571</v>
      </c>
      <c r="L400" s="84">
        <v>1090</v>
      </c>
      <c r="M400" s="84">
        <v>78866</v>
      </c>
      <c r="N400" s="84">
        <v>2908</v>
      </c>
      <c r="O400" s="84">
        <v>12610</v>
      </c>
      <c r="P400" s="84">
        <v>44690</v>
      </c>
      <c r="Q400" s="84">
        <v>0</v>
      </c>
      <c r="R400" s="84">
        <v>0</v>
      </c>
      <c r="S400" s="84">
        <v>12659</v>
      </c>
      <c r="T400" s="84">
        <v>2799</v>
      </c>
      <c r="U400" s="84">
        <v>9860</v>
      </c>
      <c r="V400" s="84">
        <v>21690</v>
      </c>
      <c r="W400" s="84">
        <v>0</v>
      </c>
      <c r="X400" s="84">
        <v>471881</v>
      </c>
      <c r="Y400" s="84">
        <v>10403</v>
      </c>
      <c r="Z400" s="84">
        <v>2014593</v>
      </c>
      <c r="AA400" s="84">
        <v>364318</v>
      </c>
      <c r="AB400" s="84">
        <v>0</v>
      </c>
      <c r="AC400" s="84">
        <v>92034</v>
      </c>
      <c r="AD400" s="84">
        <v>0</v>
      </c>
      <c r="AE400" s="84">
        <v>0</v>
      </c>
      <c r="AF400" s="84">
        <v>0</v>
      </c>
      <c r="AG400" s="84">
        <v>0</v>
      </c>
      <c r="AH400" s="84">
        <v>24967</v>
      </c>
      <c r="AI400" s="84">
        <v>0</v>
      </c>
      <c r="AJ400" s="84">
        <v>24967</v>
      </c>
      <c r="AK400" s="84">
        <v>4134</v>
      </c>
      <c r="AL400" s="84">
        <v>104</v>
      </c>
      <c r="AM400" s="84">
        <v>6600</v>
      </c>
      <c r="AN400" s="84">
        <v>36535</v>
      </c>
      <c r="AO400" s="84">
        <v>148513</v>
      </c>
      <c r="AP400" s="84">
        <v>1599</v>
      </c>
      <c r="AQ400" s="84">
        <v>3197371</v>
      </c>
      <c r="AR400" s="84">
        <v>110748</v>
      </c>
      <c r="AS400" s="84">
        <v>1937242</v>
      </c>
      <c r="AT400" s="84">
        <v>0</v>
      </c>
      <c r="AU400" s="84">
        <v>0</v>
      </c>
      <c r="AV400" s="84">
        <v>502914</v>
      </c>
      <c r="AW400" s="84">
        <v>0</v>
      </c>
      <c r="AX400" s="84">
        <v>0</v>
      </c>
      <c r="AY400" s="84">
        <v>0</v>
      </c>
      <c r="AZ400" s="84">
        <v>136570</v>
      </c>
      <c r="BA400" s="84">
        <v>0</v>
      </c>
      <c r="BB400" s="84">
        <v>2687474</v>
      </c>
      <c r="BC400" s="84">
        <v>4328</v>
      </c>
      <c r="BD400" s="84">
        <v>0</v>
      </c>
      <c r="BE400" s="84">
        <v>0</v>
      </c>
      <c r="BF400" s="84">
        <v>127</v>
      </c>
      <c r="BG400" s="84">
        <v>0</v>
      </c>
      <c r="BH400" s="84">
        <v>4455</v>
      </c>
      <c r="BI400" s="84">
        <v>168165</v>
      </c>
      <c r="BJ400" s="84">
        <v>28000</v>
      </c>
      <c r="BK400" s="84">
        <v>0</v>
      </c>
      <c r="BL400" s="84">
        <v>1306</v>
      </c>
      <c r="BM400" s="84">
        <v>1306</v>
      </c>
      <c r="BN400" s="84">
        <v>0</v>
      </c>
      <c r="BO400" s="84">
        <v>0</v>
      </c>
      <c r="BP400" s="84">
        <v>0</v>
      </c>
      <c r="BQ400" s="84">
        <v>0</v>
      </c>
      <c r="BR400" s="84">
        <v>0</v>
      </c>
      <c r="BS400" s="84">
        <v>0</v>
      </c>
      <c r="BT400" s="84">
        <v>0</v>
      </c>
      <c r="BU400" s="84">
        <v>0</v>
      </c>
      <c r="BV400" s="84">
        <v>0</v>
      </c>
      <c r="BW400" s="84">
        <v>307971</v>
      </c>
      <c r="BX400" s="84">
        <v>337277</v>
      </c>
      <c r="BY400" s="84">
        <v>3197371</v>
      </c>
      <c r="BZ400" s="84">
        <v>259708</v>
      </c>
      <c r="CA400" s="84">
        <v>264733</v>
      </c>
      <c r="CB400" s="84">
        <v>16211</v>
      </c>
      <c r="CC400" s="84">
        <v>96653</v>
      </c>
      <c r="CD400" s="84">
        <v>637305</v>
      </c>
      <c r="CE400" s="84">
        <v>0</v>
      </c>
      <c r="CF400" s="84">
        <v>0</v>
      </c>
      <c r="CG400" s="84">
        <v>561</v>
      </c>
      <c r="CH400" s="84">
        <v>561</v>
      </c>
    </row>
    <row r="401" spans="1:86" x14ac:dyDescent="0.25">
      <c r="A401" s="84">
        <v>201112</v>
      </c>
      <c r="B401" s="84">
        <v>6880</v>
      </c>
      <c r="C401" s="85" t="s">
        <v>488</v>
      </c>
      <c r="D401" s="84">
        <v>140731</v>
      </c>
      <c r="E401" s="84">
        <v>51716</v>
      </c>
      <c r="F401" s="84">
        <v>89015</v>
      </c>
      <c r="G401" s="84">
        <v>904</v>
      </c>
      <c r="H401" s="84">
        <v>35286</v>
      </c>
      <c r="I401" s="84">
        <v>1352</v>
      </c>
      <c r="J401" s="84">
        <v>123853</v>
      </c>
      <c r="K401" s="84">
        <v>4871</v>
      </c>
      <c r="L401" s="84">
        <v>1230</v>
      </c>
      <c r="M401" s="84">
        <v>83561</v>
      </c>
      <c r="N401" s="84">
        <v>1954</v>
      </c>
      <c r="O401" s="84">
        <v>3986</v>
      </c>
      <c r="P401" s="84">
        <v>155749</v>
      </c>
      <c r="Q401" s="84">
        <v>0</v>
      </c>
      <c r="R401" s="84">
        <v>0</v>
      </c>
      <c r="S401" s="84">
        <v>-115296</v>
      </c>
      <c r="T401" s="84">
        <v>-29646</v>
      </c>
      <c r="U401" s="84">
        <v>-85650</v>
      </c>
      <c r="V401" s="84">
        <v>22196</v>
      </c>
      <c r="W401" s="84">
        <v>0</v>
      </c>
      <c r="X401" s="84">
        <v>328587</v>
      </c>
      <c r="Y401" s="84">
        <v>10134</v>
      </c>
      <c r="Z401" s="84">
        <v>1805295</v>
      </c>
      <c r="AA401" s="84">
        <v>435100</v>
      </c>
      <c r="AB401" s="84">
        <v>0</v>
      </c>
      <c r="AC401" s="84">
        <v>86509</v>
      </c>
      <c r="AD401" s="84">
        <v>0</v>
      </c>
      <c r="AE401" s="84">
        <v>0</v>
      </c>
      <c r="AF401" s="84">
        <v>0</v>
      </c>
      <c r="AG401" s="84">
        <v>0</v>
      </c>
      <c r="AH401" s="84">
        <v>24974</v>
      </c>
      <c r="AI401" s="84">
        <v>0</v>
      </c>
      <c r="AJ401" s="84">
        <v>24974</v>
      </c>
      <c r="AK401" s="84">
        <v>3331</v>
      </c>
      <c r="AL401" s="84">
        <v>262</v>
      </c>
      <c r="AM401" s="84">
        <v>36246</v>
      </c>
      <c r="AN401" s="84">
        <v>26000</v>
      </c>
      <c r="AO401" s="84">
        <v>124651</v>
      </c>
      <c r="AP401" s="84">
        <v>1643</v>
      </c>
      <c r="AQ401" s="84">
        <v>2904928</v>
      </c>
      <c r="AR401" s="84">
        <v>35638</v>
      </c>
      <c r="AS401" s="84">
        <v>1885580</v>
      </c>
      <c r="AT401" s="84">
        <v>0</v>
      </c>
      <c r="AU401" s="84">
        <v>0</v>
      </c>
      <c r="AV401" s="84">
        <v>503064</v>
      </c>
      <c r="AW401" s="84">
        <v>0</v>
      </c>
      <c r="AX401" s="84">
        <v>0</v>
      </c>
      <c r="AY401" s="84">
        <v>0</v>
      </c>
      <c r="AZ401" s="84">
        <v>54810</v>
      </c>
      <c r="BA401" s="84">
        <v>3</v>
      </c>
      <c r="BB401" s="84">
        <v>2479095</v>
      </c>
      <c r="BC401" s="84">
        <v>4230</v>
      </c>
      <c r="BD401" s="84">
        <v>0</v>
      </c>
      <c r="BE401" s="84">
        <v>0</v>
      </c>
      <c r="BF401" s="84">
        <v>1347</v>
      </c>
      <c r="BG401" s="84">
        <v>0</v>
      </c>
      <c r="BH401" s="84">
        <v>5577</v>
      </c>
      <c r="BI401" s="84">
        <v>168217</v>
      </c>
      <c r="BJ401" s="84">
        <v>28000</v>
      </c>
      <c r="BK401" s="84">
        <v>0</v>
      </c>
      <c r="BL401" s="84">
        <v>1117</v>
      </c>
      <c r="BM401" s="84">
        <v>1117</v>
      </c>
      <c r="BN401" s="84">
        <v>0</v>
      </c>
      <c r="BO401" s="84">
        <v>0</v>
      </c>
      <c r="BP401" s="84">
        <v>0</v>
      </c>
      <c r="BQ401" s="84">
        <v>0</v>
      </c>
      <c r="BR401" s="84">
        <v>0</v>
      </c>
      <c r="BS401" s="84">
        <v>0</v>
      </c>
      <c r="BT401" s="84">
        <v>0</v>
      </c>
      <c r="BU401" s="84">
        <v>0</v>
      </c>
      <c r="BV401" s="84">
        <v>0</v>
      </c>
      <c r="BW401" s="84">
        <v>222922</v>
      </c>
      <c r="BX401" s="84">
        <v>252039</v>
      </c>
      <c r="BY401" s="84">
        <v>2904928</v>
      </c>
      <c r="BZ401" s="84">
        <v>196793</v>
      </c>
      <c r="CA401" s="84">
        <v>279220</v>
      </c>
      <c r="CB401" s="84">
        <v>2898</v>
      </c>
      <c r="CC401" s="84">
        <v>60111</v>
      </c>
      <c r="CD401" s="84">
        <v>539022</v>
      </c>
      <c r="CE401" s="84">
        <v>0</v>
      </c>
      <c r="CF401" s="84">
        <v>0</v>
      </c>
      <c r="CG401" s="84">
        <v>590</v>
      </c>
      <c r="CH401" s="84">
        <v>590</v>
      </c>
    </row>
    <row r="402" spans="1:86" x14ac:dyDescent="0.25">
      <c r="A402" s="84">
        <v>201212</v>
      </c>
      <c r="B402" s="84">
        <v>6880</v>
      </c>
      <c r="C402" s="85" t="s">
        <v>488</v>
      </c>
      <c r="D402" s="84">
        <v>118973</v>
      </c>
      <c r="E402" s="84">
        <v>47356</v>
      </c>
      <c r="F402" s="84">
        <v>71617</v>
      </c>
      <c r="G402" s="84">
        <v>1010</v>
      </c>
      <c r="H402" s="84">
        <v>36568</v>
      </c>
      <c r="I402" s="84">
        <v>2329</v>
      </c>
      <c r="J402" s="84">
        <v>106866</v>
      </c>
      <c r="K402" s="84">
        <v>9552</v>
      </c>
      <c r="L402" s="84">
        <v>1924</v>
      </c>
      <c r="M402" s="84">
        <v>70992</v>
      </c>
      <c r="N402" s="84">
        <v>1672</v>
      </c>
      <c r="O402" s="84">
        <v>3627</v>
      </c>
      <c r="P402" s="84">
        <v>99860</v>
      </c>
      <c r="Q402" s="84">
        <v>0</v>
      </c>
      <c r="R402" s="84">
        <v>0</v>
      </c>
      <c r="S402" s="84">
        <v>-57809</v>
      </c>
      <c r="T402" s="84">
        <v>250</v>
      </c>
      <c r="U402" s="84">
        <v>-58059</v>
      </c>
      <c r="V402" s="84">
        <v>384581</v>
      </c>
      <c r="W402" s="84">
        <v>0</v>
      </c>
      <c r="X402" s="84">
        <v>50368</v>
      </c>
      <c r="Y402" s="84">
        <v>0</v>
      </c>
      <c r="Z402" s="84">
        <v>1523790</v>
      </c>
      <c r="AA402" s="84">
        <v>225749</v>
      </c>
      <c r="AB402" s="84">
        <v>0</v>
      </c>
      <c r="AC402" s="84">
        <v>84278</v>
      </c>
      <c r="AD402" s="84">
        <v>0</v>
      </c>
      <c r="AE402" s="84">
        <v>0</v>
      </c>
      <c r="AF402" s="84">
        <v>0</v>
      </c>
      <c r="AG402" s="84">
        <v>0</v>
      </c>
      <c r="AH402" s="84">
        <v>24940</v>
      </c>
      <c r="AI402" s="84">
        <v>0</v>
      </c>
      <c r="AJ402" s="84">
        <v>24940</v>
      </c>
      <c r="AK402" s="84">
        <v>1808</v>
      </c>
      <c r="AL402" s="84">
        <v>196</v>
      </c>
      <c r="AM402" s="84">
        <v>0</v>
      </c>
      <c r="AN402" s="84">
        <v>26000</v>
      </c>
      <c r="AO402" s="84">
        <v>52212</v>
      </c>
      <c r="AP402" s="84">
        <v>1371</v>
      </c>
      <c r="AQ402" s="84">
        <v>2375293</v>
      </c>
      <c r="AR402" s="84">
        <v>147099</v>
      </c>
      <c r="AS402" s="84">
        <v>1775861</v>
      </c>
      <c r="AT402" s="84">
        <v>0</v>
      </c>
      <c r="AU402" s="84">
        <v>0</v>
      </c>
      <c r="AV402" s="84">
        <v>3276</v>
      </c>
      <c r="AW402" s="84">
        <v>0</v>
      </c>
      <c r="AX402" s="84">
        <v>0</v>
      </c>
      <c r="AY402" s="84">
        <v>0</v>
      </c>
      <c r="AZ402" s="84">
        <v>42844</v>
      </c>
      <c r="BA402" s="84">
        <v>1</v>
      </c>
      <c r="BB402" s="84">
        <v>1969081</v>
      </c>
      <c r="BC402" s="84">
        <v>4129</v>
      </c>
      <c r="BD402" s="84">
        <v>0</v>
      </c>
      <c r="BE402" s="84">
        <v>0</v>
      </c>
      <c r="BF402" s="84">
        <v>449</v>
      </c>
      <c r="BG402" s="84">
        <v>0</v>
      </c>
      <c r="BH402" s="84">
        <v>4578</v>
      </c>
      <c r="BI402" s="84">
        <v>216253</v>
      </c>
      <c r="BJ402" s="84">
        <v>56000</v>
      </c>
      <c r="BK402" s="84">
        <v>0</v>
      </c>
      <c r="BL402" s="84">
        <v>1186</v>
      </c>
      <c r="BM402" s="84">
        <v>1186</v>
      </c>
      <c r="BN402" s="84">
        <v>0</v>
      </c>
      <c r="BO402" s="84">
        <v>0</v>
      </c>
      <c r="BP402" s="84">
        <v>0</v>
      </c>
      <c r="BQ402" s="84">
        <v>0</v>
      </c>
      <c r="BR402" s="84">
        <v>0</v>
      </c>
      <c r="BS402" s="84">
        <v>0</v>
      </c>
      <c r="BT402" s="84">
        <v>0</v>
      </c>
      <c r="BU402" s="84">
        <v>0</v>
      </c>
      <c r="BV402" s="84">
        <v>0</v>
      </c>
      <c r="BW402" s="84">
        <v>128195</v>
      </c>
      <c r="BX402" s="84">
        <v>185381</v>
      </c>
      <c r="BY402" s="84">
        <v>2375293</v>
      </c>
      <c r="BZ402" s="84">
        <v>169051</v>
      </c>
      <c r="CA402" s="84">
        <v>263474</v>
      </c>
      <c r="CB402" s="84">
        <v>880</v>
      </c>
      <c r="CC402" s="84">
        <v>55957</v>
      </c>
      <c r="CD402" s="84">
        <v>489362</v>
      </c>
      <c r="CE402" s="84">
        <v>0</v>
      </c>
      <c r="CF402" s="84">
        <v>0</v>
      </c>
      <c r="CG402" s="84">
        <v>562</v>
      </c>
      <c r="CH402" s="84">
        <v>562</v>
      </c>
    </row>
    <row r="403" spans="1:86" x14ac:dyDescent="0.25">
      <c r="A403" s="84">
        <v>201312</v>
      </c>
      <c r="B403" s="84">
        <v>6880</v>
      </c>
      <c r="C403" s="85" t="s">
        <v>488</v>
      </c>
      <c r="D403" s="84">
        <v>104258</v>
      </c>
      <c r="E403" s="84">
        <v>35237</v>
      </c>
      <c r="F403" s="84">
        <v>69021</v>
      </c>
      <c r="G403" s="84">
        <v>1350</v>
      </c>
      <c r="H403" s="84">
        <v>36042</v>
      </c>
      <c r="I403" s="84">
        <v>1085</v>
      </c>
      <c r="J403" s="84">
        <v>105328</v>
      </c>
      <c r="K403" s="84">
        <v>6120</v>
      </c>
      <c r="L403" s="84">
        <v>1352</v>
      </c>
      <c r="M403" s="84">
        <v>66353</v>
      </c>
      <c r="N403" s="84">
        <v>1074</v>
      </c>
      <c r="O403" s="84">
        <v>5071</v>
      </c>
      <c r="P403" s="84">
        <v>34021</v>
      </c>
      <c r="Q403" s="84">
        <v>-124</v>
      </c>
      <c r="R403" s="84">
        <v>0</v>
      </c>
      <c r="S403" s="84">
        <v>6157</v>
      </c>
      <c r="T403" s="84">
        <v>142</v>
      </c>
      <c r="U403" s="84">
        <v>6015</v>
      </c>
      <c r="V403" s="84">
        <v>209661</v>
      </c>
      <c r="W403" s="84">
        <v>0</v>
      </c>
      <c r="X403" s="84">
        <v>18340</v>
      </c>
      <c r="Y403" s="84">
        <v>0</v>
      </c>
      <c r="Z403" s="84">
        <v>1518739</v>
      </c>
      <c r="AA403" s="84">
        <v>214394</v>
      </c>
      <c r="AB403" s="84">
        <v>0</v>
      </c>
      <c r="AC403" s="84">
        <v>55121</v>
      </c>
      <c r="AD403" s="84">
        <v>0</v>
      </c>
      <c r="AE403" s="84">
        <v>-124</v>
      </c>
      <c r="AF403" s="84">
        <v>219961</v>
      </c>
      <c r="AG403" s="84">
        <v>0</v>
      </c>
      <c r="AH403" s="84">
        <v>55075</v>
      </c>
      <c r="AI403" s="84">
        <v>30254</v>
      </c>
      <c r="AJ403" s="84">
        <v>24821</v>
      </c>
      <c r="AK403" s="84">
        <v>884</v>
      </c>
      <c r="AL403" s="84">
        <v>312</v>
      </c>
      <c r="AM403" s="84">
        <v>0</v>
      </c>
      <c r="AN403" s="84">
        <v>0</v>
      </c>
      <c r="AO403" s="84">
        <v>102601</v>
      </c>
      <c r="AP403" s="84">
        <v>1338</v>
      </c>
      <c r="AQ403" s="84">
        <v>2396302</v>
      </c>
      <c r="AR403" s="84">
        <v>137226</v>
      </c>
      <c r="AS403" s="84">
        <v>1601343</v>
      </c>
      <c r="AT403" s="84">
        <v>219961</v>
      </c>
      <c r="AU403" s="84">
        <v>0</v>
      </c>
      <c r="AV403" s="84">
        <v>2375</v>
      </c>
      <c r="AW403" s="84">
        <v>0</v>
      </c>
      <c r="AX403" s="84">
        <v>0</v>
      </c>
      <c r="AY403" s="84">
        <v>0</v>
      </c>
      <c r="AZ403" s="84">
        <v>49120</v>
      </c>
      <c r="BA403" s="84">
        <v>1</v>
      </c>
      <c r="BB403" s="84">
        <v>2010026</v>
      </c>
      <c r="BC403" s="84">
        <v>4026</v>
      </c>
      <c r="BD403" s="84">
        <v>0</v>
      </c>
      <c r="BE403" s="84">
        <v>0</v>
      </c>
      <c r="BF403" s="84">
        <v>282</v>
      </c>
      <c r="BG403" s="84">
        <v>0</v>
      </c>
      <c r="BH403" s="84">
        <v>4308</v>
      </c>
      <c r="BI403" s="84">
        <v>190623</v>
      </c>
      <c r="BJ403" s="84">
        <v>56000</v>
      </c>
      <c r="BK403" s="84">
        <v>0</v>
      </c>
      <c r="BL403" s="84">
        <v>1131</v>
      </c>
      <c r="BM403" s="84">
        <v>1131</v>
      </c>
      <c r="BN403" s="84">
        <v>0</v>
      </c>
      <c r="BO403" s="84">
        <v>0</v>
      </c>
      <c r="BP403" s="84">
        <v>0</v>
      </c>
      <c r="BQ403" s="84">
        <v>0</v>
      </c>
      <c r="BR403" s="84">
        <v>0</v>
      </c>
      <c r="BS403" s="84">
        <v>0</v>
      </c>
      <c r="BT403" s="84">
        <v>0</v>
      </c>
      <c r="BU403" s="84">
        <v>0</v>
      </c>
      <c r="BV403" s="84">
        <v>0</v>
      </c>
      <c r="BW403" s="84">
        <v>134214</v>
      </c>
      <c r="BX403" s="84">
        <v>191345</v>
      </c>
      <c r="BY403" s="84">
        <v>2396302</v>
      </c>
      <c r="BZ403" s="84">
        <v>82125</v>
      </c>
      <c r="CA403" s="84">
        <v>245485</v>
      </c>
      <c r="CB403" s="84">
        <v>1893</v>
      </c>
      <c r="CC403" s="84">
        <v>54420</v>
      </c>
      <c r="CD403" s="84">
        <v>383923</v>
      </c>
      <c r="CE403" s="84">
        <v>0</v>
      </c>
      <c r="CF403" s="84">
        <v>0</v>
      </c>
      <c r="CG403" s="84">
        <v>607</v>
      </c>
      <c r="CH403" s="84">
        <v>607</v>
      </c>
    </row>
    <row r="404" spans="1:86" x14ac:dyDescent="0.25">
      <c r="A404" s="84">
        <v>201412</v>
      </c>
      <c r="B404" s="84">
        <v>6880</v>
      </c>
      <c r="C404" s="85" t="s">
        <v>488</v>
      </c>
      <c r="D404" s="84">
        <v>100001</v>
      </c>
      <c r="E404" s="84">
        <v>29683</v>
      </c>
      <c r="F404" s="84">
        <v>70318</v>
      </c>
      <c r="G404" s="84">
        <v>1036</v>
      </c>
      <c r="H404" s="84">
        <v>41324</v>
      </c>
      <c r="I404" s="84">
        <v>1558</v>
      </c>
      <c r="J404" s="84">
        <v>111120</v>
      </c>
      <c r="K404" s="84">
        <v>5764</v>
      </c>
      <c r="L404" s="84">
        <v>2962</v>
      </c>
      <c r="M404" s="84">
        <v>67102</v>
      </c>
      <c r="N404" s="84">
        <v>576</v>
      </c>
      <c r="O404" s="84">
        <v>4339</v>
      </c>
      <c r="P404" s="84">
        <v>36062</v>
      </c>
      <c r="Q404" s="84">
        <v>-1070</v>
      </c>
      <c r="R404" s="84">
        <v>0</v>
      </c>
      <c r="S404" s="84">
        <v>10697</v>
      </c>
      <c r="T404" s="84">
        <v>346</v>
      </c>
      <c r="U404" s="84">
        <v>10351</v>
      </c>
      <c r="V404" s="84">
        <v>269748</v>
      </c>
      <c r="W404" s="84">
        <v>0</v>
      </c>
      <c r="X404" s="84">
        <v>35160</v>
      </c>
      <c r="Y404" s="84">
        <v>0</v>
      </c>
      <c r="Z404" s="84">
        <v>1430678</v>
      </c>
      <c r="AA404" s="84">
        <v>208524</v>
      </c>
      <c r="AB404" s="84">
        <v>0</v>
      </c>
      <c r="AC404" s="84">
        <v>33882</v>
      </c>
      <c r="AD404" s="84">
        <v>0</v>
      </c>
      <c r="AE404" s="84">
        <v>0</v>
      </c>
      <c r="AF404" s="84">
        <v>322098</v>
      </c>
      <c r="AG404" s="84">
        <v>0</v>
      </c>
      <c r="AH404" s="84">
        <v>70519</v>
      </c>
      <c r="AI404" s="84">
        <v>45888</v>
      </c>
      <c r="AJ404" s="84">
        <v>24631</v>
      </c>
      <c r="AK404" s="84">
        <v>675</v>
      </c>
      <c r="AL404" s="84">
        <v>211</v>
      </c>
      <c r="AM404" s="84">
        <v>0</v>
      </c>
      <c r="AN404" s="84">
        <v>0</v>
      </c>
      <c r="AO404" s="84">
        <v>85759</v>
      </c>
      <c r="AP404" s="84">
        <v>1480</v>
      </c>
      <c r="AQ404" s="84">
        <v>2458734</v>
      </c>
      <c r="AR404" s="84">
        <v>148197</v>
      </c>
      <c r="AS404" s="84">
        <v>1617309</v>
      </c>
      <c r="AT404" s="84">
        <v>322098</v>
      </c>
      <c r="AU404" s="84">
        <v>0</v>
      </c>
      <c r="AV404" s="84">
        <v>1142</v>
      </c>
      <c r="AW404" s="84">
        <v>0</v>
      </c>
      <c r="AX404" s="84">
        <v>357</v>
      </c>
      <c r="AY404" s="84">
        <v>0</v>
      </c>
      <c r="AZ404" s="84">
        <v>33209</v>
      </c>
      <c r="BA404" s="84">
        <v>1194</v>
      </c>
      <c r="BB404" s="84">
        <v>2123506</v>
      </c>
      <c r="BC404" s="84">
        <v>3949</v>
      </c>
      <c r="BD404" s="84">
        <v>0</v>
      </c>
      <c r="BE404" s="84">
        <v>0</v>
      </c>
      <c r="BF404" s="84">
        <v>226</v>
      </c>
      <c r="BG404" s="84">
        <v>0</v>
      </c>
      <c r="BH404" s="84">
        <v>4175</v>
      </c>
      <c r="BI404" s="84">
        <v>129694</v>
      </c>
      <c r="BJ404" s="84">
        <v>56000</v>
      </c>
      <c r="BK404" s="84">
        <v>0</v>
      </c>
      <c r="BL404" s="84">
        <v>794</v>
      </c>
      <c r="BM404" s="84">
        <v>933</v>
      </c>
      <c r="BN404" s="84">
        <v>0</v>
      </c>
      <c r="BO404" s="84">
        <v>0</v>
      </c>
      <c r="BP404" s="84">
        <v>0</v>
      </c>
      <c r="BQ404" s="84">
        <v>-139</v>
      </c>
      <c r="BR404" s="84">
        <v>0</v>
      </c>
      <c r="BS404" s="84">
        <v>0</v>
      </c>
      <c r="BT404" s="84">
        <v>0</v>
      </c>
      <c r="BU404" s="84">
        <v>0</v>
      </c>
      <c r="BV404" s="84">
        <v>0</v>
      </c>
      <c r="BW404" s="84">
        <v>144565</v>
      </c>
      <c r="BX404" s="84">
        <v>201359</v>
      </c>
      <c r="BY404" s="84">
        <v>2458734</v>
      </c>
      <c r="BZ404" s="84">
        <v>167546</v>
      </c>
      <c r="CA404" s="84">
        <v>237331</v>
      </c>
      <c r="CB404" s="84">
        <v>2646</v>
      </c>
      <c r="CC404" s="84">
        <v>61599</v>
      </c>
      <c r="CD404" s="84">
        <v>469122</v>
      </c>
      <c r="CE404" s="84">
        <v>0</v>
      </c>
      <c r="CF404" s="84">
        <v>0</v>
      </c>
      <c r="CG404" s="84">
        <v>501</v>
      </c>
      <c r="CH404" s="84">
        <v>501</v>
      </c>
    </row>
    <row r="405" spans="1:86" x14ac:dyDescent="0.25">
      <c r="A405" s="84">
        <v>201512</v>
      </c>
      <c r="B405" s="84">
        <v>6880</v>
      </c>
      <c r="C405" s="85" t="s">
        <v>488</v>
      </c>
      <c r="D405" s="84">
        <v>92773</v>
      </c>
      <c r="E405" s="84">
        <v>14101</v>
      </c>
      <c r="F405" s="84">
        <v>78672</v>
      </c>
      <c r="G405" s="84">
        <v>923</v>
      </c>
      <c r="H405" s="84">
        <v>49092</v>
      </c>
      <c r="I405" s="84">
        <v>2025</v>
      </c>
      <c r="J405" s="84">
        <v>126662</v>
      </c>
      <c r="K405" s="84">
        <v>7355</v>
      </c>
      <c r="L405" s="84">
        <v>2657</v>
      </c>
      <c r="M405" s="84">
        <v>68547</v>
      </c>
      <c r="N405" s="84">
        <v>767</v>
      </c>
      <c r="O405" s="84">
        <v>4628</v>
      </c>
      <c r="P405" s="84">
        <v>37290</v>
      </c>
      <c r="Q405" s="84">
        <v>-1277</v>
      </c>
      <c r="R405" s="84">
        <v>0</v>
      </c>
      <c r="S405" s="84">
        <v>24165</v>
      </c>
      <c r="T405" s="84">
        <v>67</v>
      </c>
      <c r="U405" s="84">
        <v>24098</v>
      </c>
      <c r="V405" s="84">
        <v>266974</v>
      </c>
      <c r="W405" s="84">
        <v>0</v>
      </c>
      <c r="X405" s="84">
        <v>87155</v>
      </c>
      <c r="Y405" s="84">
        <v>0</v>
      </c>
      <c r="Z405" s="84">
        <v>1416868</v>
      </c>
      <c r="AA405" s="84">
        <v>204134</v>
      </c>
      <c r="AB405" s="84">
        <v>0</v>
      </c>
      <c r="AC405" s="84">
        <v>34397</v>
      </c>
      <c r="AD405" s="84">
        <v>0</v>
      </c>
      <c r="AE405" s="84">
        <v>2544</v>
      </c>
      <c r="AF405" s="84">
        <v>424463</v>
      </c>
      <c r="AG405" s="84">
        <v>0</v>
      </c>
      <c r="AH405" s="84">
        <v>24482</v>
      </c>
      <c r="AI405" s="84">
        <v>0</v>
      </c>
      <c r="AJ405" s="84">
        <v>24482</v>
      </c>
      <c r="AK405" s="84">
        <v>384</v>
      </c>
      <c r="AL405" s="84">
        <v>201</v>
      </c>
      <c r="AM405" s="84">
        <v>0</v>
      </c>
      <c r="AN405" s="84">
        <v>0</v>
      </c>
      <c r="AO405" s="84">
        <v>89053</v>
      </c>
      <c r="AP405" s="84">
        <v>1395</v>
      </c>
      <c r="AQ405" s="84">
        <v>2552050</v>
      </c>
      <c r="AR405" s="84">
        <v>38326</v>
      </c>
      <c r="AS405" s="84">
        <v>1703325</v>
      </c>
      <c r="AT405" s="84">
        <v>424463</v>
      </c>
      <c r="AU405" s="84">
        <v>0</v>
      </c>
      <c r="AV405" s="84">
        <v>0</v>
      </c>
      <c r="AW405" s="84">
        <v>0</v>
      </c>
      <c r="AX405" s="84">
        <v>0</v>
      </c>
      <c r="AY405" s="84">
        <v>0</v>
      </c>
      <c r="AZ405" s="84">
        <v>37028</v>
      </c>
      <c r="BA405" s="84">
        <v>1</v>
      </c>
      <c r="BB405" s="84">
        <v>2203143</v>
      </c>
      <c r="BC405" s="84">
        <v>3872</v>
      </c>
      <c r="BD405" s="84">
        <v>0</v>
      </c>
      <c r="BE405" s="84">
        <v>0</v>
      </c>
      <c r="BF405" s="84">
        <v>218</v>
      </c>
      <c r="BG405" s="84">
        <v>0</v>
      </c>
      <c r="BH405" s="84">
        <v>4090</v>
      </c>
      <c r="BI405" s="84">
        <v>36510</v>
      </c>
      <c r="BJ405" s="84">
        <v>56000</v>
      </c>
      <c r="BK405" s="84">
        <v>0</v>
      </c>
      <c r="BL405" s="84">
        <v>297</v>
      </c>
      <c r="BM405" s="84">
        <v>580</v>
      </c>
      <c r="BN405" s="84">
        <v>0</v>
      </c>
      <c r="BO405" s="84">
        <v>0</v>
      </c>
      <c r="BP405" s="84">
        <v>0</v>
      </c>
      <c r="BQ405" s="84">
        <v>-283</v>
      </c>
      <c r="BR405" s="84">
        <v>95000</v>
      </c>
      <c r="BS405" s="84">
        <v>0</v>
      </c>
      <c r="BT405" s="84">
        <v>0</v>
      </c>
      <c r="BU405" s="84">
        <v>0</v>
      </c>
      <c r="BV405" s="84">
        <v>95000</v>
      </c>
      <c r="BW405" s="84">
        <v>157011</v>
      </c>
      <c r="BX405" s="84">
        <v>308307</v>
      </c>
      <c r="BY405" s="84">
        <v>2552050</v>
      </c>
      <c r="BZ405" s="84">
        <v>186247</v>
      </c>
      <c r="CA405" s="84">
        <v>289694</v>
      </c>
      <c r="CB405" s="84">
        <v>6879</v>
      </c>
      <c r="CC405" s="84">
        <v>65424</v>
      </c>
      <c r="CD405" s="84">
        <v>548244</v>
      </c>
      <c r="CE405" s="84">
        <v>0</v>
      </c>
      <c r="CF405" s="84">
        <v>0</v>
      </c>
      <c r="CG405" s="84">
        <v>426</v>
      </c>
      <c r="CH405" s="84">
        <v>426</v>
      </c>
    </row>
    <row r="406" spans="1:86" x14ac:dyDescent="0.25">
      <c r="A406" s="84">
        <v>200512</v>
      </c>
      <c r="B406" s="84">
        <v>7230</v>
      </c>
      <c r="C406" s="85" t="s">
        <v>508</v>
      </c>
      <c r="D406" s="84">
        <v>148067</v>
      </c>
      <c r="E406" s="84">
        <v>41978</v>
      </c>
      <c r="F406" s="84">
        <v>106089</v>
      </c>
      <c r="G406" s="84">
        <v>582</v>
      </c>
      <c r="H406" s="84">
        <v>37829</v>
      </c>
      <c r="I406" s="84">
        <v>1599</v>
      </c>
      <c r="J406" s="84">
        <v>142901</v>
      </c>
      <c r="K406" s="84">
        <v>24730</v>
      </c>
      <c r="L406" s="84">
        <v>1934</v>
      </c>
      <c r="M406" s="84">
        <v>80365</v>
      </c>
      <c r="N406" s="84">
        <v>5879</v>
      </c>
      <c r="O406" s="84">
        <v>0</v>
      </c>
      <c r="P406" s="84">
        <v>15208</v>
      </c>
      <c r="Q406" s="84">
        <v>-3088</v>
      </c>
      <c r="R406" s="84">
        <v>0</v>
      </c>
      <c r="S406" s="84">
        <v>65025</v>
      </c>
      <c r="T406" s="84">
        <v>17414</v>
      </c>
      <c r="U406" s="84">
        <v>47611</v>
      </c>
      <c r="V406" s="84">
        <v>479599</v>
      </c>
      <c r="W406" s="84">
        <v>0</v>
      </c>
      <c r="X406" s="84">
        <v>423821</v>
      </c>
      <c r="Y406" s="84">
        <v>0</v>
      </c>
      <c r="Z406" s="84">
        <v>1983916</v>
      </c>
      <c r="AA406" s="84">
        <v>40339</v>
      </c>
      <c r="AB406" s="84">
        <v>0</v>
      </c>
      <c r="AC406" s="84">
        <v>102981</v>
      </c>
      <c r="AD406" s="84">
        <v>0</v>
      </c>
      <c r="AE406" s="84">
        <v>2577</v>
      </c>
      <c r="AF406" s="84">
        <v>0</v>
      </c>
      <c r="AG406" s="84">
        <v>0</v>
      </c>
      <c r="AH406" s="84">
        <v>49369</v>
      </c>
      <c r="AI406" s="84">
        <v>3300</v>
      </c>
      <c r="AJ406" s="84">
        <v>46069</v>
      </c>
      <c r="AK406" s="84">
        <v>2987</v>
      </c>
      <c r="AL406" s="84">
        <v>0</v>
      </c>
      <c r="AM406" s="84">
        <v>2360</v>
      </c>
      <c r="AN406" s="84">
        <v>0</v>
      </c>
      <c r="AO406" s="84">
        <v>11595</v>
      </c>
      <c r="AP406" s="84">
        <v>171</v>
      </c>
      <c r="AQ406" s="84">
        <v>3099715</v>
      </c>
      <c r="AR406" s="84">
        <v>659356</v>
      </c>
      <c r="AS406" s="84">
        <v>1647308</v>
      </c>
      <c r="AT406" s="84">
        <v>0</v>
      </c>
      <c r="AU406" s="84">
        <v>0</v>
      </c>
      <c r="AV406" s="84">
        <v>0</v>
      </c>
      <c r="AW406" s="84">
        <v>0</v>
      </c>
      <c r="AX406" s="84">
        <v>0</v>
      </c>
      <c r="AY406" s="84">
        <v>0</v>
      </c>
      <c r="AZ406" s="84">
        <v>203859</v>
      </c>
      <c r="BA406" s="84">
        <v>5077</v>
      </c>
      <c r="BB406" s="84">
        <v>2515600</v>
      </c>
      <c r="BC406" s="84">
        <v>0</v>
      </c>
      <c r="BD406" s="84">
        <v>0</v>
      </c>
      <c r="BE406" s="84">
        <v>0</v>
      </c>
      <c r="BF406" s="84">
        <v>10121</v>
      </c>
      <c r="BG406" s="84">
        <v>0</v>
      </c>
      <c r="BH406" s="84">
        <v>10121</v>
      </c>
      <c r="BI406" s="84">
        <v>226442</v>
      </c>
      <c r="BJ406" s="84">
        <v>56000</v>
      </c>
      <c r="BK406" s="84">
        <v>48800</v>
      </c>
      <c r="BL406" s="84">
        <v>2558</v>
      </c>
      <c r="BM406" s="84">
        <v>2558</v>
      </c>
      <c r="BN406" s="84">
        <v>0</v>
      </c>
      <c r="BO406" s="84">
        <v>0</v>
      </c>
      <c r="BP406" s="84">
        <v>0</v>
      </c>
      <c r="BQ406" s="84">
        <v>0</v>
      </c>
      <c r="BR406" s="84">
        <v>0</v>
      </c>
      <c r="BS406" s="84">
        <v>0</v>
      </c>
      <c r="BT406" s="84">
        <v>0</v>
      </c>
      <c r="BU406" s="84">
        <v>0</v>
      </c>
      <c r="BV406" s="84">
        <v>0</v>
      </c>
      <c r="BW406" s="84">
        <v>240194</v>
      </c>
      <c r="BX406" s="84">
        <v>347552</v>
      </c>
      <c r="BY406" s="84">
        <v>3099715</v>
      </c>
      <c r="BZ406" s="84">
        <v>627507</v>
      </c>
      <c r="CA406" s="84">
        <v>761933</v>
      </c>
      <c r="CB406" s="84">
        <v>650342</v>
      </c>
      <c r="CC406" s="84">
        <v>63666</v>
      </c>
      <c r="CD406" s="84">
        <v>2103448</v>
      </c>
      <c r="CE406" s="84">
        <v>0</v>
      </c>
      <c r="CF406" s="84">
        <v>0</v>
      </c>
      <c r="CG406" s="84">
        <v>0</v>
      </c>
      <c r="CH406" s="84">
        <v>0</v>
      </c>
    </row>
    <row r="407" spans="1:86" x14ac:dyDescent="0.25">
      <c r="A407" s="84">
        <v>200612</v>
      </c>
      <c r="B407" s="84">
        <v>7230</v>
      </c>
      <c r="C407" s="85" t="s">
        <v>508</v>
      </c>
      <c r="D407" s="84">
        <v>193289</v>
      </c>
      <c r="E407" s="84">
        <v>67162</v>
      </c>
      <c r="F407" s="84">
        <v>126127</v>
      </c>
      <c r="G407" s="84">
        <v>719</v>
      </c>
      <c r="H407" s="84">
        <v>42034</v>
      </c>
      <c r="I407" s="84">
        <v>1794</v>
      </c>
      <c r="J407" s="84">
        <v>167086</v>
      </c>
      <c r="K407" s="84">
        <v>26739</v>
      </c>
      <c r="L407" s="84">
        <v>4526</v>
      </c>
      <c r="M407" s="84">
        <v>97273</v>
      </c>
      <c r="N407" s="84">
        <v>5699</v>
      </c>
      <c r="O407" s="84">
        <v>0</v>
      </c>
      <c r="P407" s="84">
        <v>4872</v>
      </c>
      <c r="Q407" s="84">
        <v>-193</v>
      </c>
      <c r="R407" s="84">
        <v>0</v>
      </c>
      <c r="S407" s="84">
        <v>90314</v>
      </c>
      <c r="T407" s="84">
        <v>22887</v>
      </c>
      <c r="U407" s="84">
        <v>67427</v>
      </c>
      <c r="V407" s="84">
        <v>505177</v>
      </c>
      <c r="W407" s="84">
        <v>0</v>
      </c>
      <c r="X407" s="84">
        <v>596168</v>
      </c>
      <c r="Y407" s="84">
        <v>0</v>
      </c>
      <c r="Z407" s="84">
        <v>2922474</v>
      </c>
      <c r="AA407" s="84">
        <v>34373</v>
      </c>
      <c r="AB407" s="84">
        <v>0</v>
      </c>
      <c r="AC407" s="84">
        <v>119090</v>
      </c>
      <c r="AD407" s="84">
        <v>0</v>
      </c>
      <c r="AE407" s="84">
        <v>1685</v>
      </c>
      <c r="AF407" s="84">
        <v>0</v>
      </c>
      <c r="AG407" s="84">
        <v>0</v>
      </c>
      <c r="AH407" s="84">
        <v>50559</v>
      </c>
      <c r="AI407" s="84">
        <v>4504</v>
      </c>
      <c r="AJ407" s="84">
        <v>46055</v>
      </c>
      <c r="AK407" s="84">
        <v>2676</v>
      </c>
      <c r="AL407" s="84">
        <v>0</v>
      </c>
      <c r="AM407" s="84">
        <v>2405</v>
      </c>
      <c r="AN407" s="84">
        <v>2100</v>
      </c>
      <c r="AO407" s="84">
        <v>22751</v>
      </c>
      <c r="AP407" s="84">
        <v>171</v>
      </c>
      <c r="AQ407" s="84">
        <v>4259629</v>
      </c>
      <c r="AR407" s="84">
        <v>1239102</v>
      </c>
      <c r="AS407" s="84">
        <v>2021439</v>
      </c>
      <c r="AT407" s="84">
        <v>0</v>
      </c>
      <c r="AU407" s="84">
        <v>0</v>
      </c>
      <c r="AV407" s="84">
        <v>0</v>
      </c>
      <c r="AW407" s="84">
        <v>0</v>
      </c>
      <c r="AX407" s="84">
        <v>0</v>
      </c>
      <c r="AY407" s="84">
        <v>0</v>
      </c>
      <c r="AZ407" s="84">
        <v>232513</v>
      </c>
      <c r="BA407" s="84">
        <v>5102</v>
      </c>
      <c r="BB407" s="84">
        <v>3498156</v>
      </c>
      <c r="BC407" s="84">
        <v>0</v>
      </c>
      <c r="BD407" s="84">
        <v>0</v>
      </c>
      <c r="BE407" s="84">
        <v>0</v>
      </c>
      <c r="BF407" s="84">
        <v>13172</v>
      </c>
      <c r="BG407" s="84">
        <v>0</v>
      </c>
      <c r="BH407" s="84">
        <v>13172</v>
      </c>
      <c r="BI407" s="84">
        <v>278244</v>
      </c>
      <c r="BJ407" s="84">
        <v>66000</v>
      </c>
      <c r="BK407" s="84">
        <v>112390</v>
      </c>
      <c r="BL407" s="84">
        <v>4954</v>
      </c>
      <c r="BM407" s="84">
        <v>2558</v>
      </c>
      <c r="BN407" s="84">
        <v>0</v>
      </c>
      <c r="BO407" s="84">
        <v>2396</v>
      </c>
      <c r="BP407" s="84">
        <v>0</v>
      </c>
      <c r="BQ407" s="84">
        <v>0</v>
      </c>
      <c r="BR407" s="84">
        <v>0</v>
      </c>
      <c r="BS407" s="84">
        <v>0</v>
      </c>
      <c r="BT407" s="84">
        <v>0</v>
      </c>
      <c r="BU407" s="84">
        <v>0</v>
      </c>
      <c r="BV407" s="84">
        <v>0</v>
      </c>
      <c r="BW407" s="84">
        <v>286713</v>
      </c>
      <c r="BX407" s="84">
        <v>470057</v>
      </c>
      <c r="BY407" s="84">
        <v>4259629</v>
      </c>
      <c r="BZ407" s="84">
        <v>715937</v>
      </c>
      <c r="CA407" s="84">
        <v>930400</v>
      </c>
      <c r="CB407" s="84">
        <v>636123</v>
      </c>
      <c r="CC407" s="84">
        <v>73320</v>
      </c>
      <c r="CD407" s="84">
        <v>2355780</v>
      </c>
      <c r="CE407" s="84">
        <v>0</v>
      </c>
      <c r="CF407" s="84">
        <v>0</v>
      </c>
      <c r="CG407" s="84">
        <v>0</v>
      </c>
      <c r="CH407" s="84">
        <v>0</v>
      </c>
    </row>
    <row r="408" spans="1:86" x14ac:dyDescent="0.25">
      <c r="A408" s="84">
        <v>200712</v>
      </c>
      <c r="B408" s="84">
        <v>7230</v>
      </c>
      <c r="C408" s="85" t="s">
        <v>508</v>
      </c>
      <c r="D408" s="84">
        <v>321238</v>
      </c>
      <c r="E408" s="84">
        <v>149053</v>
      </c>
      <c r="F408" s="84">
        <v>172185</v>
      </c>
      <c r="G408" s="84">
        <v>1385</v>
      </c>
      <c r="H408" s="84">
        <v>50185</v>
      </c>
      <c r="I408" s="84">
        <v>2391</v>
      </c>
      <c r="J408" s="84">
        <v>221364</v>
      </c>
      <c r="K408" s="84">
        <v>11786</v>
      </c>
      <c r="L408" s="84">
        <v>5212</v>
      </c>
      <c r="M408" s="84">
        <v>114896</v>
      </c>
      <c r="N408" s="84">
        <v>5228</v>
      </c>
      <c r="O408" s="84">
        <v>0</v>
      </c>
      <c r="P408" s="84">
        <v>15086</v>
      </c>
      <c r="Q408" s="84">
        <v>-242</v>
      </c>
      <c r="R408" s="84">
        <v>0</v>
      </c>
      <c r="S408" s="84">
        <v>102910</v>
      </c>
      <c r="T408" s="84">
        <v>24027</v>
      </c>
      <c r="U408" s="84">
        <v>78883</v>
      </c>
      <c r="V408" s="84">
        <v>335666</v>
      </c>
      <c r="W408" s="84">
        <v>0</v>
      </c>
      <c r="X408" s="84">
        <v>1104863</v>
      </c>
      <c r="Y408" s="84">
        <v>0</v>
      </c>
      <c r="Z408" s="84">
        <v>4078036</v>
      </c>
      <c r="AA408" s="84">
        <v>183694</v>
      </c>
      <c r="AB408" s="84">
        <v>0</v>
      </c>
      <c r="AC408" s="84">
        <v>142772</v>
      </c>
      <c r="AD408" s="84">
        <v>0</v>
      </c>
      <c r="AE408" s="84">
        <v>1943</v>
      </c>
      <c r="AF408" s="84">
        <v>0</v>
      </c>
      <c r="AG408" s="84">
        <v>0</v>
      </c>
      <c r="AH408" s="84">
        <v>61345</v>
      </c>
      <c r="AI408" s="84">
        <v>4355</v>
      </c>
      <c r="AJ408" s="84">
        <v>56990</v>
      </c>
      <c r="AK408" s="84">
        <v>7462</v>
      </c>
      <c r="AL408" s="84">
        <v>0</v>
      </c>
      <c r="AM408" s="84">
        <v>589</v>
      </c>
      <c r="AN408" s="84">
        <v>2116</v>
      </c>
      <c r="AO408" s="84">
        <v>34410</v>
      </c>
      <c r="AP408" s="84">
        <v>171</v>
      </c>
      <c r="AQ408" s="84">
        <v>5953069</v>
      </c>
      <c r="AR408" s="84">
        <v>1786434</v>
      </c>
      <c r="AS408" s="84">
        <v>2534679</v>
      </c>
      <c r="AT408" s="84">
        <v>0</v>
      </c>
      <c r="AU408" s="84">
        <v>0</v>
      </c>
      <c r="AV408" s="84">
        <v>200000</v>
      </c>
      <c r="AW408" s="84">
        <v>0</v>
      </c>
      <c r="AX408" s="84">
        <v>0</v>
      </c>
      <c r="AY408" s="84">
        <v>0</v>
      </c>
      <c r="AZ408" s="84">
        <v>422499</v>
      </c>
      <c r="BA408" s="84">
        <v>4359</v>
      </c>
      <c r="BB408" s="84">
        <v>4947971</v>
      </c>
      <c r="BC408" s="84">
        <v>0</v>
      </c>
      <c r="BD408" s="84">
        <v>0</v>
      </c>
      <c r="BE408" s="84">
        <v>0</v>
      </c>
      <c r="BF408" s="84">
        <v>16091</v>
      </c>
      <c r="BG408" s="84">
        <v>0</v>
      </c>
      <c r="BH408" s="84">
        <v>16092</v>
      </c>
      <c r="BI408" s="84">
        <v>403244</v>
      </c>
      <c r="BJ408" s="84">
        <v>72000</v>
      </c>
      <c r="BK408" s="84">
        <v>165640</v>
      </c>
      <c r="BL408" s="84">
        <v>9577</v>
      </c>
      <c r="BM408" s="84">
        <v>8028</v>
      </c>
      <c r="BN408" s="84">
        <v>0</v>
      </c>
      <c r="BO408" s="84">
        <v>1549</v>
      </c>
      <c r="BP408" s="84">
        <v>0</v>
      </c>
      <c r="BQ408" s="84">
        <v>0</v>
      </c>
      <c r="BR408" s="84">
        <v>0</v>
      </c>
      <c r="BS408" s="84">
        <v>0</v>
      </c>
      <c r="BT408" s="84">
        <v>0</v>
      </c>
      <c r="BU408" s="84">
        <v>0</v>
      </c>
      <c r="BV408" s="84">
        <v>0</v>
      </c>
      <c r="BW408" s="84">
        <v>338545</v>
      </c>
      <c r="BX408" s="84">
        <v>585762</v>
      </c>
      <c r="BY408" s="84">
        <v>5953069</v>
      </c>
      <c r="BZ408" s="84">
        <v>872148</v>
      </c>
      <c r="CA408" s="84">
        <v>1159468</v>
      </c>
      <c r="CB408" s="84">
        <v>799297</v>
      </c>
      <c r="CC408" s="84">
        <v>71194</v>
      </c>
      <c r="CD408" s="84">
        <v>2902107</v>
      </c>
      <c r="CE408" s="84">
        <v>0</v>
      </c>
      <c r="CF408" s="84">
        <v>0</v>
      </c>
      <c r="CG408" s="84">
        <v>0</v>
      </c>
      <c r="CH408" s="84">
        <v>0</v>
      </c>
    </row>
    <row r="409" spans="1:86" x14ac:dyDescent="0.25">
      <c r="A409" s="84">
        <v>200812</v>
      </c>
      <c r="B409" s="84">
        <v>7230</v>
      </c>
      <c r="C409" s="85" t="s">
        <v>508</v>
      </c>
      <c r="D409" s="84">
        <v>419784</v>
      </c>
      <c r="E409" s="84">
        <v>213607</v>
      </c>
      <c r="F409" s="84">
        <v>206177</v>
      </c>
      <c r="G409" s="84">
        <v>1306</v>
      </c>
      <c r="H409" s="84">
        <v>66232</v>
      </c>
      <c r="I409" s="84">
        <v>2329</v>
      </c>
      <c r="J409" s="84">
        <v>271386</v>
      </c>
      <c r="K409" s="84">
        <v>-31024</v>
      </c>
      <c r="L409" s="84">
        <v>230</v>
      </c>
      <c r="M409" s="84">
        <v>131533</v>
      </c>
      <c r="N409" s="84">
        <v>5149</v>
      </c>
      <c r="O409" s="84">
        <v>6995</v>
      </c>
      <c r="P409" s="84">
        <v>48487</v>
      </c>
      <c r="Q409" s="84">
        <v>27</v>
      </c>
      <c r="R409" s="84">
        <v>0</v>
      </c>
      <c r="S409" s="84">
        <v>48455</v>
      </c>
      <c r="T409" s="84">
        <v>9715</v>
      </c>
      <c r="U409" s="84">
        <v>38740</v>
      </c>
      <c r="V409" s="84">
        <v>206754</v>
      </c>
      <c r="W409" s="84">
        <v>0</v>
      </c>
      <c r="X409" s="84">
        <v>481190</v>
      </c>
      <c r="Y409" s="84">
        <v>0</v>
      </c>
      <c r="Z409" s="84">
        <v>4343472</v>
      </c>
      <c r="AA409" s="84">
        <v>536615</v>
      </c>
      <c r="AB409" s="84">
        <v>0</v>
      </c>
      <c r="AC409" s="84">
        <v>164711</v>
      </c>
      <c r="AD409" s="84">
        <v>0</v>
      </c>
      <c r="AE409" s="84">
        <v>1970</v>
      </c>
      <c r="AF409" s="84">
        <v>0</v>
      </c>
      <c r="AG409" s="84">
        <v>0</v>
      </c>
      <c r="AH409" s="84">
        <v>73605</v>
      </c>
      <c r="AI409" s="84">
        <v>5808</v>
      </c>
      <c r="AJ409" s="84">
        <v>67797</v>
      </c>
      <c r="AK409" s="84">
        <v>8159</v>
      </c>
      <c r="AL409" s="84">
        <v>0</v>
      </c>
      <c r="AM409" s="84">
        <v>0</v>
      </c>
      <c r="AN409" s="84">
        <v>9988</v>
      </c>
      <c r="AO409" s="84">
        <v>75580</v>
      </c>
      <c r="AP409" s="84">
        <v>411</v>
      </c>
      <c r="AQ409" s="84">
        <v>5902456</v>
      </c>
      <c r="AR409" s="84">
        <v>1582401</v>
      </c>
      <c r="AS409" s="84">
        <v>2793837</v>
      </c>
      <c r="AT409" s="84">
        <v>0</v>
      </c>
      <c r="AU409" s="84">
        <v>0</v>
      </c>
      <c r="AV409" s="84">
        <v>200000</v>
      </c>
      <c r="AW409" s="84">
        <v>0</v>
      </c>
      <c r="AX409" s="84">
        <v>0</v>
      </c>
      <c r="AY409" s="84">
        <v>0</v>
      </c>
      <c r="AZ409" s="84">
        <v>281638</v>
      </c>
      <c r="BA409" s="84">
        <v>9396</v>
      </c>
      <c r="BB409" s="84">
        <v>4867272</v>
      </c>
      <c r="BC409" s="84">
        <v>0</v>
      </c>
      <c r="BD409" s="84">
        <v>3683</v>
      </c>
      <c r="BE409" s="84">
        <v>0</v>
      </c>
      <c r="BF409" s="84">
        <v>8709</v>
      </c>
      <c r="BG409" s="84">
        <v>0</v>
      </c>
      <c r="BH409" s="84">
        <v>12393</v>
      </c>
      <c r="BI409" s="84">
        <v>403244</v>
      </c>
      <c r="BJ409" s="84">
        <v>72000</v>
      </c>
      <c r="BK409" s="84">
        <v>165640</v>
      </c>
      <c r="BL409" s="84">
        <v>8020</v>
      </c>
      <c r="BM409" s="84">
        <v>8020</v>
      </c>
      <c r="BN409" s="84">
        <v>0</v>
      </c>
      <c r="BO409" s="84">
        <v>0</v>
      </c>
      <c r="BP409" s="84">
        <v>0</v>
      </c>
      <c r="BQ409" s="84">
        <v>0</v>
      </c>
      <c r="BR409" s="84">
        <v>0</v>
      </c>
      <c r="BS409" s="84">
        <v>0</v>
      </c>
      <c r="BT409" s="84">
        <v>0</v>
      </c>
      <c r="BU409" s="84">
        <v>0</v>
      </c>
      <c r="BV409" s="84">
        <v>0</v>
      </c>
      <c r="BW409" s="84">
        <v>373886</v>
      </c>
      <c r="BX409" s="84">
        <v>619546</v>
      </c>
      <c r="BY409" s="84">
        <v>5902455</v>
      </c>
      <c r="BZ409" s="84">
        <v>811238</v>
      </c>
      <c r="CA409" s="84">
        <v>457672</v>
      </c>
      <c r="CB409" s="84">
        <v>513169</v>
      </c>
      <c r="CC409" s="84">
        <v>125255</v>
      </c>
      <c r="CD409" s="84">
        <v>1907335</v>
      </c>
      <c r="CE409" s="84">
        <v>75000</v>
      </c>
      <c r="CF409" s="84">
        <v>0</v>
      </c>
      <c r="CG409" s="84">
        <v>0</v>
      </c>
      <c r="CH409" s="84">
        <v>75000</v>
      </c>
    </row>
    <row r="410" spans="1:86" x14ac:dyDescent="0.25">
      <c r="A410" s="84">
        <v>200912</v>
      </c>
      <c r="B410" s="84">
        <v>7230</v>
      </c>
      <c r="C410" s="85" t="s">
        <v>508</v>
      </c>
      <c r="D410" s="84">
        <v>364546</v>
      </c>
      <c r="E410" s="84">
        <v>140459</v>
      </c>
      <c r="F410" s="84">
        <v>224087</v>
      </c>
      <c r="G410" s="84">
        <v>1090</v>
      </c>
      <c r="H410" s="84">
        <v>62316</v>
      </c>
      <c r="I410" s="84">
        <v>2717</v>
      </c>
      <c r="J410" s="84">
        <v>284776</v>
      </c>
      <c r="K410" s="84">
        <v>15672</v>
      </c>
      <c r="L410" s="84">
        <v>250</v>
      </c>
      <c r="M410" s="84">
        <v>133162</v>
      </c>
      <c r="N410" s="84">
        <v>4583</v>
      </c>
      <c r="O410" s="84">
        <v>28861</v>
      </c>
      <c r="P410" s="84">
        <v>110764</v>
      </c>
      <c r="Q410" s="84">
        <v>-287</v>
      </c>
      <c r="R410" s="84">
        <v>0</v>
      </c>
      <c r="S410" s="84">
        <v>23039</v>
      </c>
      <c r="T410" s="84">
        <v>4674</v>
      </c>
      <c r="U410" s="84">
        <v>18365</v>
      </c>
      <c r="V410" s="84">
        <v>112932</v>
      </c>
      <c r="W410" s="84">
        <v>0</v>
      </c>
      <c r="X410" s="84">
        <v>449755</v>
      </c>
      <c r="Y410" s="84">
        <v>0</v>
      </c>
      <c r="Z410" s="84">
        <v>4671509</v>
      </c>
      <c r="AA410" s="84">
        <v>574891</v>
      </c>
      <c r="AB410" s="84">
        <v>0</v>
      </c>
      <c r="AC410" s="84">
        <v>187330</v>
      </c>
      <c r="AD410" s="84">
        <v>0</v>
      </c>
      <c r="AE410" s="84">
        <v>2649</v>
      </c>
      <c r="AF410" s="84">
        <v>0</v>
      </c>
      <c r="AG410" s="84">
        <v>0</v>
      </c>
      <c r="AH410" s="84">
        <v>79822</v>
      </c>
      <c r="AI410" s="84">
        <v>13939</v>
      </c>
      <c r="AJ410" s="84">
        <v>65883</v>
      </c>
      <c r="AK410" s="84">
        <v>6322</v>
      </c>
      <c r="AL410" s="84">
        <v>0</v>
      </c>
      <c r="AM410" s="84">
        <v>0</v>
      </c>
      <c r="AN410" s="84">
        <v>15042</v>
      </c>
      <c r="AO410" s="84">
        <v>32915</v>
      </c>
      <c r="AP410" s="84">
        <v>411</v>
      </c>
      <c r="AQ410" s="84">
        <v>6133580</v>
      </c>
      <c r="AR410" s="84">
        <v>956872</v>
      </c>
      <c r="AS410" s="84">
        <v>3327379</v>
      </c>
      <c r="AT410" s="84">
        <v>0</v>
      </c>
      <c r="AU410" s="84">
        <v>0</v>
      </c>
      <c r="AV410" s="84">
        <v>200000</v>
      </c>
      <c r="AW410" s="84">
        <v>0</v>
      </c>
      <c r="AX410" s="84">
        <v>0</v>
      </c>
      <c r="AY410" s="84">
        <v>0</v>
      </c>
      <c r="AZ410" s="84">
        <v>429995</v>
      </c>
      <c r="BA410" s="84">
        <v>1898</v>
      </c>
      <c r="BB410" s="84">
        <v>4916144</v>
      </c>
      <c r="BC410" s="84">
        <v>0</v>
      </c>
      <c r="BD410" s="84">
        <v>3109</v>
      </c>
      <c r="BE410" s="84">
        <v>0</v>
      </c>
      <c r="BF410" s="84">
        <v>21830</v>
      </c>
      <c r="BG410" s="84">
        <v>0</v>
      </c>
      <c r="BH410" s="84">
        <v>24941</v>
      </c>
      <c r="BI410" s="84">
        <v>560244</v>
      </c>
      <c r="BJ410" s="84">
        <v>72000</v>
      </c>
      <c r="BK410" s="84">
        <v>0</v>
      </c>
      <c r="BL410" s="84">
        <v>4872</v>
      </c>
      <c r="BM410" s="84">
        <v>4871</v>
      </c>
      <c r="BN410" s="84">
        <v>0</v>
      </c>
      <c r="BO410" s="84">
        <v>0</v>
      </c>
      <c r="BP410" s="84">
        <v>0</v>
      </c>
      <c r="BQ410" s="84">
        <v>0</v>
      </c>
      <c r="BR410" s="84">
        <v>0</v>
      </c>
      <c r="BS410" s="84">
        <v>0</v>
      </c>
      <c r="BT410" s="84">
        <v>0</v>
      </c>
      <c r="BU410" s="84">
        <v>0</v>
      </c>
      <c r="BV410" s="84">
        <v>0</v>
      </c>
      <c r="BW410" s="84">
        <v>555379</v>
      </c>
      <c r="BX410" s="84">
        <v>632251</v>
      </c>
      <c r="BY410" s="84">
        <v>6133580</v>
      </c>
      <c r="BZ410" s="84">
        <v>573028</v>
      </c>
      <c r="CA410" s="84">
        <v>520280</v>
      </c>
      <c r="CB410" s="84">
        <v>285113</v>
      </c>
      <c r="CC410" s="84">
        <v>197581</v>
      </c>
      <c r="CD410" s="84">
        <v>1576002</v>
      </c>
      <c r="CE410" s="84">
        <v>0</v>
      </c>
      <c r="CF410" s="84">
        <v>0</v>
      </c>
      <c r="CG410" s="84">
        <v>0</v>
      </c>
      <c r="CH410" s="84">
        <v>0</v>
      </c>
    </row>
    <row r="411" spans="1:86" x14ac:dyDescent="0.25">
      <c r="A411" s="84">
        <v>201012</v>
      </c>
      <c r="B411" s="84">
        <v>7230</v>
      </c>
      <c r="C411" s="85" t="s">
        <v>508</v>
      </c>
      <c r="D411" s="84">
        <v>361407</v>
      </c>
      <c r="E411" s="84">
        <v>126280</v>
      </c>
      <c r="F411" s="84">
        <v>235127</v>
      </c>
      <c r="G411" s="84">
        <v>805</v>
      </c>
      <c r="H411" s="84">
        <v>61753</v>
      </c>
      <c r="I411" s="84">
        <v>3168</v>
      </c>
      <c r="J411" s="84">
        <v>294517</v>
      </c>
      <c r="K411" s="84">
        <v>33178</v>
      </c>
      <c r="L411" s="84">
        <v>177</v>
      </c>
      <c r="M411" s="84">
        <v>142419</v>
      </c>
      <c r="N411" s="84">
        <v>4815</v>
      </c>
      <c r="O411" s="84">
        <v>21600</v>
      </c>
      <c r="P411" s="84">
        <v>143670</v>
      </c>
      <c r="Q411" s="84">
        <v>-1618</v>
      </c>
      <c r="R411" s="84">
        <v>0</v>
      </c>
      <c r="S411" s="84">
        <v>13750</v>
      </c>
      <c r="T411" s="84">
        <v>4828</v>
      </c>
      <c r="U411" s="84">
        <v>8922</v>
      </c>
      <c r="V411" s="84">
        <v>79164</v>
      </c>
      <c r="W411" s="84">
        <v>0</v>
      </c>
      <c r="X411" s="84">
        <v>1111929</v>
      </c>
      <c r="Y411" s="84">
        <v>0</v>
      </c>
      <c r="Z411" s="84">
        <v>4910731</v>
      </c>
      <c r="AA411" s="84">
        <v>491567</v>
      </c>
      <c r="AB411" s="84">
        <v>0</v>
      </c>
      <c r="AC411" s="84">
        <v>193102</v>
      </c>
      <c r="AD411" s="84">
        <v>0</v>
      </c>
      <c r="AE411" s="84">
        <v>3031</v>
      </c>
      <c r="AF411" s="84">
        <v>0</v>
      </c>
      <c r="AG411" s="84">
        <v>0</v>
      </c>
      <c r="AH411" s="84">
        <v>78494</v>
      </c>
      <c r="AI411" s="84">
        <v>13387</v>
      </c>
      <c r="AJ411" s="84">
        <v>65107</v>
      </c>
      <c r="AK411" s="84">
        <v>6759</v>
      </c>
      <c r="AL411" s="84">
        <v>0</v>
      </c>
      <c r="AM411" s="84">
        <v>0</v>
      </c>
      <c r="AN411" s="84">
        <v>12806</v>
      </c>
      <c r="AO411" s="84">
        <v>90927</v>
      </c>
      <c r="AP411" s="84">
        <v>411</v>
      </c>
      <c r="AQ411" s="84">
        <v>6978921</v>
      </c>
      <c r="AR411" s="84">
        <v>671096</v>
      </c>
      <c r="AS411" s="84">
        <v>3591642</v>
      </c>
      <c r="AT411" s="84">
        <v>0</v>
      </c>
      <c r="AU411" s="84">
        <v>0</v>
      </c>
      <c r="AV411" s="84">
        <v>1177348</v>
      </c>
      <c r="AW411" s="84">
        <v>0</v>
      </c>
      <c r="AX411" s="84">
        <v>0</v>
      </c>
      <c r="AY411" s="84">
        <v>0</v>
      </c>
      <c r="AZ411" s="84">
        <v>323877</v>
      </c>
      <c r="BA411" s="84">
        <v>1438</v>
      </c>
      <c r="BB411" s="84">
        <v>5765401</v>
      </c>
      <c r="BC411" s="84">
        <v>970</v>
      </c>
      <c r="BD411" s="84">
        <v>3727</v>
      </c>
      <c r="BE411" s="84">
        <v>0</v>
      </c>
      <c r="BF411" s="84">
        <v>0</v>
      </c>
      <c r="BG411" s="84">
        <v>0</v>
      </c>
      <c r="BH411" s="84">
        <v>4697</v>
      </c>
      <c r="BI411" s="84">
        <v>560244</v>
      </c>
      <c r="BJ411" s="84">
        <v>72000</v>
      </c>
      <c r="BK411" s="84">
        <v>0</v>
      </c>
      <c r="BL411" s="84">
        <v>4872</v>
      </c>
      <c r="BM411" s="84">
        <v>4872</v>
      </c>
      <c r="BN411" s="84">
        <v>0</v>
      </c>
      <c r="BO411" s="84">
        <v>0</v>
      </c>
      <c r="BP411" s="84">
        <v>0</v>
      </c>
      <c r="BQ411" s="84">
        <v>0</v>
      </c>
      <c r="BR411" s="84">
        <v>0</v>
      </c>
      <c r="BS411" s="84">
        <v>0</v>
      </c>
      <c r="BT411" s="84">
        <v>0</v>
      </c>
      <c r="BU411" s="84">
        <v>0</v>
      </c>
      <c r="BV411" s="84">
        <v>0</v>
      </c>
      <c r="BW411" s="84">
        <v>571707</v>
      </c>
      <c r="BX411" s="84">
        <v>648579</v>
      </c>
      <c r="BY411" s="84">
        <v>6978921</v>
      </c>
      <c r="BZ411" s="84">
        <v>400209</v>
      </c>
      <c r="CA411" s="84">
        <v>573458</v>
      </c>
      <c r="CB411" s="84">
        <v>301316</v>
      </c>
      <c r="CC411" s="84">
        <v>105581</v>
      </c>
      <c r="CD411" s="84">
        <v>1380564</v>
      </c>
      <c r="CE411" s="84">
        <v>0</v>
      </c>
      <c r="CF411" s="84">
        <v>0</v>
      </c>
      <c r="CG411" s="84">
        <v>0</v>
      </c>
      <c r="CH411" s="84">
        <v>0</v>
      </c>
    </row>
    <row r="412" spans="1:86" x14ac:dyDescent="0.25">
      <c r="A412" s="84">
        <v>201112</v>
      </c>
      <c r="B412" s="84">
        <v>7230</v>
      </c>
      <c r="C412" s="85" t="s">
        <v>508</v>
      </c>
      <c r="D412" s="84">
        <v>399904</v>
      </c>
      <c r="E412" s="84">
        <v>155356</v>
      </c>
      <c r="F412" s="84">
        <v>244548</v>
      </c>
      <c r="G412" s="84">
        <v>998</v>
      </c>
      <c r="H412" s="84">
        <v>59163</v>
      </c>
      <c r="I412" s="84">
        <v>3275</v>
      </c>
      <c r="J412" s="84">
        <v>301434</v>
      </c>
      <c r="K412" s="84">
        <v>-4720</v>
      </c>
      <c r="L412" s="84">
        <v>207</v>
      </c>
      <c r="M412" s="84">
        <v>146263</v>
      </c>
      <c r="N412" s="84">
        <v>4660</v>
      </c>
      <c r="O412" s="84">
        <v>9896</v>
      </c>
      <c r="P412" s="84">
        <v>127764</v>
      </c>
      <c r="Q412" s="84">
        <v>2122</v>
      </c>
      <c r="R412" s="84">
        <v>0</v>
      </c>
      <c r="S412" s="84">
        <v>10460</v>
      </c>
      <c r="T412" s="84">
        <v>2947</v>
      </c>
      <c r="U412" s="84">
        <v>7513</v>
      </c>
      <c r="V412" s="84">
        <v>466039</v>
      </c>
      <c r="W412" s="84">
        <v>0</v>
      </c>
      <c r="X412" s="84">
        <v>1031486</v>
      </c>
      <c r="Y412" s="84">
        <v>0</v>
      </c>
      <c r="Z412" s="84">
        <v>4895851</v>
      </c>
      <c r="AA412" s="84">
        <v>445681</v>
      </c>
      <c r="AB412" s="84">
        <v>0</v>
      </c>
      <c r="AC412" s="84">
        <v>215965</v>
      </c>
      <c r="AD412" s="84">
        <v>0</v>
      </c>
      <c r="AE412" s="84">
        <v>5153</v>
      </c>
      <c r="AF412" s="84">
        <v>45941</v>
      </c>
      <c r="AG412" s="84">
        <v>0</v>
      </c>
      <c r="AH412" s="84">
        <v>91211</v>
      </c>
      <c r="AI412" s="84">
        <v>13387</v>
      </c>
      <c r="AJ412" s="84">
        <v>77824</v>
      </c>
      <c r="AK412" s="84">
        <v>7093</v>
      </c>
      <c r="AL412" s="84">
        <v>0</v>
      </c>
      <c r="AM412" s="84">
        <v>0</v>
      </c>
      <c r="AN412" s="84">
        <v>25741</v>
      </c>
      <c r="AO412" s="84">
        <v>101013</v>
      </c>
      <c r="AP412" s="84">
        <v>761</v>
      </c>
      <c r="AQ412" s="84">
        <v>7331935</v>
      </c>
      <c r="AR412" s="84">
        <v>264324</v>
      </c>
      <c r="AS412" s="84">
        <v>4281773</v>
      </c>
      <c r="AT412" s="84">
        <v>52992</v>
      </c>
      <c r="AU412" s="84">
        <v>0</v>
      </c>
      <c r="AV412" s="84">
        <v>1230856</v>
      </c>
      <c r="AW412" s="84">
        <v>0</v>
      </c>
      <c r="AX412" s="84">
        <v>0</v>
      </c>
      <c r="AY412" s="84">
        <v>0</v>
      </c>
      <c r="AZ412" s="84">
        <v>185260</v>
      </c>
      <c r="BA412" s="84">
        <v>1680</v>
      </c>
      <c r="BB412" s="84">
        <v>6016885</v>
      </c>
      <c r="BC412" s="84">
        <v>1813</v>
      </c>
      <c r="BD412" s="84">
        <v>3800</v>
      </c>
      <c r="BE412" s="84">
        <v>0</v>
      </c>
      <c r="BF412" s="84">
        <v>4500</v>
      </c>
      <c r="BG412" s="84">
        <v>1790</v>
      </c>
      <c r="BH412" s="84">
        <v>11903</v>
      </c>
      <c r="BI412" s="84">
        <v>586329</v>
      </c>
      <c r="BJ412" s="84">
        <v>96000</v>
      </c>
      <c r="BK412" s="84">
        <v>32865</v>
      </c>
      <c r="BL412" s="84">
        <v>4872</v>
      </c>
      <c r="BM412" s="84">
        <v>4872</v>
      </c>
      <c r="BN412" s="84">
        <v>0</v>
      </c>
      <c r="BO412" s="84">
        <v>0</v>
      </c>
      <c r="BP412" s="84">
        <v>0</v>
      </c>
      <c r="BQ412" s="84">
        <v>0</v>
      </c>
      <c r="BR412" s="84">
        <v>0</v>
      </c>
      <c r="BS412" s="84">
        <v>0</v>
      </c>
      <c r="BT412" s="84">
        <v>0</v>
      </c>
      <c r="BU412" s="84">
        <v>0</v>
      </c>
      <c r="BV412" s="84">
        <v>0</v>
      </c>
      <c r="BW412" s="84">
        <v>583081</v>
      </c>
      <c r="BX412" s="84">
        <v>716818</v>
      </c>
      <c r="BY412" s="84">
        <v>7331935</v>
      </c>
      <c r="BZ412" s="84">
        <v>455460</v>
      </c>
      <c r="CA412" s="84">
        <v>629354</v>
      </c>
      <c r="CB412" s="84">
        <v>181447</v>
      </c>
      <c r="CC412" s="84">
        <v>119901</v>
      </c>
      <c r="CD412" s="84">
        <v>1386162</v>
      </c>
      <c r="CE412" s="84">
        <v>0</v>
      </c>
      <c r="CF412" s="84">
        <v>0</v>
      </c>
      <c r="CG412" s="84">
        <v>0</v>
      </c>
      <c r="CH412" s="84">
        <v>0</v>
      </c>
    </row>
    <row r="413" spans="1:86" x14ac:dyDescent="0.25">
      <c r="A413" s="84">
        <v>201212</v>
      </c>
      <c r="B413" s="84">
        <v>7230</v>
      </c>
      <c r="C413" s="85" t="s">
        <v>508</v>
      </c>
      <c r="D413" s="84">
        <v>386717</v>
      </c>
      <c r="E413" s="84">
        <v>162008</v>
      </c>
      <c r="F413" s="84">
        <v>224709</v>
      </c>
      <c r="G413" s="84">
        <v>4882</v>
      </c>
      <c r="H413" s="84">
        <v>72793</v>
      </c>
      <c r="I413" s="84">
        <v>3883</v>
      </c>
      <c r="J413" s="84">
        <v>298501</v>
      </c>
      <c r="K413" s="84">
        <v>22245</v>
      </c>
      <c r="L413" s="84">
        <v>580</v>
      </c>
      <c r="M413" s="84">
        <v>147050</v>
      </c>
      <c r="N413" s="84">
        <v>5534</v>
      </c>
      <c r="O413" s="84">
        <v>6745</v>
      </c>
      <c r="P413" s="84">
        <v>364019</v>
      </c>
      <c r="Q413" s="84">
        <v>-905</v>
      </c>
      <c r="R413" s="84">
        <v>0</v>
      </c>
      <c r="S413" s="84">
        <v>-202927</v>
      </c>
      <c r="T413" s="84">
        <v>-49004</v>
      </c>
      <c r="U413" s="84">
        <v>-153923</v>
      </c>
      <c r="V413" s="84">
        <v>1448079</v>
      </c>
      <c r="W413" s="84">
        <v>0</v>
      </c>
      <c r="X413" s="84">
        <v>133814</v>
      </c>
      <c r="Y413" s="84">
        <v>0</v>
      </c>
      <c r="Z413" s="84">
        <v>4695276</v>
      </c>
      <c r="AA413" s="84">
        <v>734706</v>
      </c>
      <c r="AB413" s="84">
        <v>0</v>
      </c>
      <c r="AC413" s="84">
        <v>228458</v>
      </c>
      <c r="AD413" s="84">
        <v>0</v>
      </c>
      <c r="AE413" s="84">
        <v>6248</v>
      </c>
      <c r="AF413" s="84">
        <v>79975</v>
      </c>
      <c r="AG413" s="84">
        <v>0</v>
      </c>
      <c r="AH413" s="84">
        <v>102695</v>
      </c>
      <c r="AI413" s="84">
        <v>26787</v>
      </c>
      <c r="AJ413" s="84">
        <v>75908</v>
      </c>
      <c r="AK413" s="84">
        <v>5377</v>
      </c>
      <c r="AL413" s="84">
        <v>6523</v>
      </c>
      <c r="AM413" s="84">
        <v>45381</v>
      </c>
      <c r="AN413" s="84">
        <v>33250</v>
      </c>
      <c r="AO413" s="84">
        <v>111740</v>
      </c>
      <c r="AP413" s="84">
        <v>767</v>
      </c>
      <c r="AQ413" s="84">
        <v>7632289</v>
      </c>
      <c r="AR413" s="84">
        <v>677327</v>
      </c>
      <c r="AS413" s="84">
        <v>5062347</v>
      </c>
      <c r="AT413" s="84">
        <v>91829</v>
      </c>
      <c r="AU413" s="84">
        <v>0</v>
      </c>
      <c r="AV413" s="84">
        <v>435583</v>
      </c>
      <c r="AW413" s="84">
        <v>0</v>
      </c>
      <c r="AX413" s="84">
        <v>0</v>
      </c>
      <c r="AY413" s="84">
        <v>0</v>
      </c>
      <c r="AZ413" s="84">
        <v>186190</v>
      </c>
      <c r="BA413" s="84">
        <v>1267</v>
      </c>
      <c r="BB413" s="84">
        <v>6454543</v>
      </c>
      <c r="BC413" s="84">
        <v>2563</v>
      </c>
      <c r="BD413" s="84">
        <v>0</v>
      </c>
      <c r="BE413" s="84">
        <v>0</v>
      </c>
      <c r="BF413" s="84">
        <v>5926</v>
      </c>
      <c r="BG413" s="84">
        <v>0</v>
      </c>
      <c r="BH413" s="84">
        <v>8489</v>
      </c>
      <c r="BI413" s="84">
        <v>607425</v>
      </c>
      <c r="BJ413" s="84">
        <v>96000</v>
      </c>
      <c r="BK413" s="84">
        <v>32865</v>
      </c>
      <c r="BL413" s="84">
        <v>4532</v>
      </c>
      <c r="BM413" s="84">
        <v>4532</v>
      </c>
      <c r="BN413" s="84">
        <v>0</v>
      </c>
      <c r="BO413" s="84">
        <v>0</v>
      </c>
      <c r="BP413" s="84">
        <v>0</v>
      </c>
      <c r="BQ413" s="84">
        <v>0</v>
      </c>
      <c r="BR413" s="84">
        <v>0</v>
      </c>
      <c r="BS413" s="84">
        <v>0</v>
      </c>
      <c r="BT413" s="84">
        <v>0</v>
      </c>
      <c r="BU413" s="84">
        <v>0</v>
      </c>
      <c r="BV413" s="84">
        <v>0</v>
      </c>
      <c r="BW413" s="84">
        <v>428435</v>
      </c>
      <c r="BX413" s="84">
        <v>561832</v>
      </c>
      <c r="BY413" s="84">
        <v>7632289</v>
      </c>
      <c r="BZ413" s="84">
        <v>371519</v>
      </c>
      <c r="CA413" s="84">
        <v>777372</v>
      </c>
      <c r="CB413" s="84">
        <v>178212</v>
      </c>
      <c r="CC413" s="84">
        <v>166896</v>
      </c>
      <c r="CD413" s="84">
        <v>1494000</v>
      </c>
      <c r="CE413" s="84">
        <v>0</v>
      </c>
      <c r="CF413" s="84">
        <v>0</v>
      </c>
      <c r="CG413" s="84">
        <v>0</v>
      </c>
      <c r="CH413" s="84">
        <v>0</v>
      </c>
    </row>
    <row r="414" spans="1:86" x14ac:dyDescent="0.25">
      <c r="A414" s="84">
        <v>201312</v>
      </c>
      <c r="B414" s="84">
        <v>7230</v>
      </c>
      <c r="C414" s="85" t="s">
        <v>508</v>
      </c>
      <c r="D414" s="84">
        <v>307754</v>
      </c>
      <c r="E414" s="84">
        <v>111157</v>
      </c>
      <c r="F414" s="84">
        <v>196597</v>
      </c>
      <c r="G414" s="84">
        <v>1236</v>
      </c>
      <c r="H414" s="84">
        <v>59056</v>
      </c>
      <c r="I414" s="84">
        <v>4518</v>
      </c>
      <c r="J414" s="84">
        <v>252371</v>
      </c>
      <c r="K414" s="84">
        <v>17935</v>
      </c>
      <c r="L414" s="84">
        <v>767</v>
      </c>
      <c r="M414" s="84">
        <v>150943</v>
      </c>
      <c r="N414" s="84">
        <v>3782</v>
      </c>
      <c r="O414" s="84">
        <v>11366</v>
      </c>
      <c r="P414" s="84">
        <v>254187</v>
      </c>
      <c r="Q414" s="84">
        <v>-1390</v>
      </c>
      <c r="R414" s="84">
        <v>0</v>
      </c>
      <c r="S414" s="84">
        <v>-150595</v>
      </c>
      <c r="T414" s="84">
        <v>44986</v>
      </c>
      <c r="U414" s="84">
        <v>-195581</v>
      </c>
      <c r="V414" s="84">
        <v>980417</v>
      </c>
      <c r="W414" s="84">
        <v>0</v>
      </c>
      <c r="X414" s="84">
        <v>94296</v>
      </c>
      <c r="Y414" s="84">
        <v>0</v>
      </c>
      <c r="Z414" s="84">
        <v>3648270</v>
      </c>
      <c r="AA414" s="84">
        <v>179694</v>
      </c>
      <c r="AB414" s="84">
        <v>0</v>
      </c>
      <c r="AC414" s="84">
        <v>85782</v>
      </c>
      <c r="AD414" s="84">
        <v>0</v>
      </c>
      <c r="AE414" s="84">
        <v>4870</v>
      </c>
      <c r="AF414" s="84">
        <v>120639</v>
      </c>
      <c r="AG414" s="84">
        <v>0</v>
      </c>
      <c r="AH414" s="84">
        <v>106890</v>
      </c>
      <c r="AI414" s="84">
        <v>34533</v>
      </c>
      <c r="AJ414" s="84">
        <v>72357</v>
      </c>
      <c r="AK414" s="84">
        <v>4004</v>
      </c>
      <c r="AL414" s="84">
        <v>0</v>
      </c>
      <c r="AM414" s="84">
        <v>0</v>
      </c>
      <c r="AN414" s="84">
        <v>37672</v>
      </c>
      <c r="AO414" s="84">
        <v>100463</v>
      </c>
      <c r="AP414" s="84">
        <v>0</v>
      </c>
      <c r="AQ414" s="84">
        <v>5362997</v>
      </c>
      <c r="AR414" s="84">
        <v>642295</v>
      </c>
      <c r="AS414" s="84">
        <v>3498835</v>
      </c>
      <c r="AT414" s="84">
        <v>132047</v>
      </c>
      <c r="AU414" s="84">
        <v>0</v>
      </c>
      <c r="AV414" s="84">
        <v>0</v>
      </c>
      <c r="AW414" s="84">
        <v>0</v>
      </c>
      <c r="AX414" s="84">
        <v>0</v>
      </c>
      <c r="AY414" s="84">
        <v>0</v>
      </c>
      <c r="AZ414" s="84">
        <v>147689</v>
      </c>
      <c r="BA414" s="84">
        <v>1623</v>
      </c>
      <c r="BB414" s="84">
        <v>4422489</v>
      </c>
      <c r="BC414" s="84">
        <v>3456</v>
      </c>
      <c r="BD414" s="84">
        <v>0</v>
      </c>
      <c r="BE414" s="84">
        <v>0</v>
      </c>
      <c r="BF414" s="84">
        <v>4907</v>
      </c>
      <c r="BG414" s="84">
        <v>8000</v>
      </c>
      <c r="BH414" s="84">
        <v>16363</v>
      </c>
      <c r="BI414" s="84">
        <v>582717</v>
      </c>
      <c r="BJ414" s="84">
        <v>59600</v>
      </c>
      <c r="BK414" s="84">
        <v>84865</v>
      </c>
      <c r="BL414" s="84">
        <v>4419</v>
      </c>
      <c r="BM414" s="84">
        <v>4419</v>
      </c>
      <c r="BN414" s="84">
        <v>0</v>
      </c>
      <c r="BO414" s="84">
        <v>0</v>
      </c>
      <c r="BP414" s="84">
        <v>0</v>
      </c>
      <c r="BQ414" s="84">
        <v>0</v>
      </c>
      <c r="BR414" s="84">
        <v>86400</v>
      </c>
      <c r="BS414" s="84">
        <v>0</v>
      </c>
      <c r="BT414" s="84">
        <v>0</v>
      </c>
      <c r="BU414" s="84">
        <v>0</v>
      </c>
      <c r="BV414" s="84">
        <v>86400</v>
      </c>
      <c r="BW414" s="84">
        <v>106144</v>
      </c>
      <c r="BX414" s="84">
        <v>341428</v>
      </c>
      <c r="BY414" s="84">
        <v>5362997</v>
      </c>
      <c r="BZ414" s="84">
        <v>193292</v>
      </c>
      <c r="CA414" s="84">
        <v>661213</v>
      </c>
      <c r="CB414" s="84">
        <v>88395</v>
      </c>
      <c r="CC414" s="84">
        <v>123409</v>
      </c>
      <c r="CD414" s="84">
        <v>1066309</v>
      </c>
      <c r="CE414" s="84">
        <v>0</v>
      </c>
      <c r="CF414" s="84">
        <v>0</v>
      </c>
      <c r="CG414" s="84">
        <v>0</v>
      </c>
      <c r="CH414" s="84">
        <v>0</v>
      </c>
    </row>
    <row r="415" spans="1:86" x14ac:dyDescent="0.25">
      <c r="A415" s="84">
        <v>201412</v>
      </c>
      <c r="B415" s="84">
        <v>7230</v>
      </c>
      <c r="C415" s="85" t="s">
        <v>508</v>
      </c>
      <c r="D415" s="84">
        <v>244517</v>
      </c>
      <c r="E415" s="84">
        <v>89070</v>
      </c>
      <c r="F415" s="84">
        <v>155447</v>
      </c>
      <c r="G415" s="84">
        <v>759</v>
      </c>
      <c r="H415" s="84">
        <v>55248</v>
      </c>
      <c r="I415" s="84">
        <v>2242</v>
      </c>
      <c r="J415" s="84">
        <v>209212</v>
      </c>
      <c r="K415" s="84">
        <v>6676</v>
      </c>
      <c r="L415" s="84">
        <v>783</v>
      </c>
      <c r="M415" s="84">
        <v>113430</v>
      </c>
      <c r="N415" s="84">
        <v>2889</v>
      </c>
      <c r="O415" s="84">
        <v>10474</v>
      </c>
      <c r="P415" s="84">
        <v>312337</v>
      </c>
      <c r="Q415" s="84">
        <v>-524</v>
      </c>
      <c r="R415" s="84">
        <v>0</v>
      </c>
      <c r="S415" s="84">
        <v>-222983</v>
      </c>
      <c r="T415" s="84">
        <v>31</v>
      </c>
      <c r="U415" s="84">
        <v>-223014</v>
      </c>
      <c r="V415" s="84">
        <v>773464</v>
      </c>
      <c r="W415" s="84">
        <v>0</v>
      </c>
      <c r="X415" s="84">
        <v>128877</v>
      </c>
      <c r="Y415" s="84">
        <v>0</v>
      </c>
      <c r="Z415" s="84">
        <v>3011641</v>
      </c>
      <c r="AA415" s="84">
        <v>148284</v>
      </c>
      <c r="AB415" s="84">
        <v>0</v>
      </c>
      <c r="AC415" s="84">
        <v>33260</v>
      </c>
      <c r="AD415" s="84">
        <v>0</v>
      </c>
      <c r="AE415" s="84">
        <v>4346</v>
      </c>
      <c r="AF415" s="84">
        <v>203354</v>
      </c>
      <c r="AG415" s="84">
        <v>0</v>
      </c>
      <c r="AH415" s="84">
        <v>120102</v>
      </c>
      <c r="AI415" s="84">
        <v>49050</v>
      </c>
      <c r="AJ415" s="84">
        <v>71052</v>
      </c>
      <c r="AK415" s="84">
        <v>2741</v>
      </c>
      <c r="AL415" s="84">
        <v>679</v>
      </c>
      <c r="AM415" s="84">
        <v>0</v>
      </c>
      <c r="AN415" s="84">
        <v>20352</v>
      </c>
      <c r="AO415" s="84">
        <v>119702</v>
      </c>
      <c r="AP415" s="84">
        <v>0</v>
      </c>
      <c r="AQ415" s="84">
        <v>4566802</v>
      </c>
      <c r="AR415" s="84">
        <v>147728</v>
      </c>
      <c r="AS415" s="84">
        <v>3418695</v>
      </c>
      <c r="AT415" s="84">
        <v>223731</v>
      </c>
      <c r="AU415" s="84">
        <v>0</v>
      </c>
      <c r="AV415" s="84">
        <v>0</v>
      </c>
      <c r="AW415" s="84">
        <v>0</v>
      </c>
      <c r="AX415" s="84">
        <v>0</v>
      </c>
      <c r="AY415" s="84">
        <v>0</v>
      </c>
      <c r="AZ415" s="84">
        <v>153471</v>
      </c>
      <c r="BA415" s="84">
        <v>1836</v>
      </c>
      <c r="BB415" s="84">
        <v>3945461</v>
      </c>
      <c r="BC415" s="84">
        <v>4656</v>
      </c>
      <c r="BD415" s="84">
        <v>0</v>
      </c>
      <c r="BE415" s="84">
        <v>0</v>
      </c>
      <c r="BF415" s="84">
        <v>4937</v>
      </c>
      <c r="BG415" s="84">
        <v>6723</v>
      </c>
      <c r="BH415" s="84">
        <v>16316</v>
      </c>
      <c r="BI415" s="84">
        <v>437269</v>
      </c>
      <c r="BJ415" s="84">
        <v>59600</v>
      </c>
      <c r="BK415" s="84">
        <v>84865</v>
      </c>
      <c r="BL415" s="84">
        <v>4443</v>
      </c>
      <c r="BM415" s="84">
        <v>4443</v>
      </c>
      <c r="BN415" s="84">
        <v>0</v>
      </c>
      <c r="BO415" s="84">
        <v>0</v>
      </c>
      <c r="BP415" s="84">
        <v>0</v>
      </c>
      <c r="BQ415" s="84">
        <v>0</v>
      </c>
      <c r="BR415" s="84">
        <v>135731</v>
      </c>
      <c r="BS415" s="84">
        <v>0</v>
      </c>
      <c r="BT415" s="84">
        <v>0</v>
      </c>
      <c r="BU415" s="84">
        <v>0</v>
      </c>
      <c r="BV415" s="84">
        <v>135731</v>
      </c>
      <c r="BW415" s="84">
        <v>-116883</v>
      </c>
      <c r="BX415" s="84">
        <v>167756</v>
      </c>
      <c r="BY415" s="84">
        <v>4566802</v>
      </c>
      <c r="BZ415" s="84">
        <v>164004</v>
      </c>
      <c r="CA415" s="84">
        <v>649043</v>
      </c>
      <c r="CB415" s="84">
        <v>67270</v>
      </c>
      <c r="CC415" s="84">
        <v>94938</v>
      </c>
      <c r="CD415" s="84">
        <v>975255</v>
      </c>
      <c r="CE415" s="84">
        <v>0</v>
      </c>
      <c r="CF415" s="84">
        <v>0</v>
      </c>
      <c r="CG415" s="84">
        <v>0</v>
      </c>
      <c r="CH415" s="84">
        <v>0</v>
      </c>
    </row>
    <row r="416" spans="1:86" x14ac:dyDescent="0.25">
      <c r="A416" s="84">
        <v>201512</v>
      </c>
      <c r="B416" s="84">
        <v>7230</v>
      </c>
      <c r="C416" s="85" t="s">
        <v>508</v>
      </c>
      <c r="D416" s="84">
        <v>148476</v>
      </c>
      <c r="E416" s="84">
        <v>44675</v>
      </c>
      <c r="F416" s="84">
        <v>103801</v>
      </c>
      <c r="G416" s="84">
        <v>625</v>
      </c>
      <c r="H416" s="84">
        <v>37558</v>
      </c>
      <c r="I416" s="84">
        <v>3727</v>
      </c>
      <c r="J416" s="84">
        <v>138257</v>
      </c>
      <c r="K416" s="84">
        <v>3529</v>
      </c>
      <c r="L416" s="84">
        <v>73143</v>
      </c>
      <c r="M416" s="84">
        <v>79150</v>
      </c>
      <c r="N416" s="84">
        <v>9926</v>
      </c>
      <c r="O416" s="84">
        <v>10719</v>
      </c>
      <c r="P416" s="84">
        <v>133561</v>
      </c>
      <c r="Q416" s="84">
        <v>-1625</v>
      </c>
      <c r="R416" s="84">
        <v>0</v>
      </c>
      <c r="S416" s="84">
        <v>-20052</v>
      </c>
      <c r="T416" s="84">
        <v>0</v>
      </c>
      <c r="U416" s="84">
        <v>-20052</v>
      </c>
      <c r="V416" s="84">
        <v>260457</v>
      </c>
      <c r="W416" s="84">
        <v>0</v>
      </c>
      <c r="X416" s="84">
        <v>430635</v>
      </c>
      <c r="Y416" s="84">
        <v>0</v>
      </c>
      <c r="Z416" s="84">
        <v>2137665</v>
      </c>
      <c r="AA416" s="84">
        <v>147246</v>
      </c>
      <c r="AB416" s="84">
        <v>0</v>
      </c>
      <c r="AC416" s="84">
        <v>27657</v>
      </c>
      <c r="AD416" s="84">
        <v>0</v>
      </c>
      <c r="AE416" s="84">
        <v>2721</v>
      </c>
      <c r="AF416" s="84">
        <v>151882</v>
      </c>
      <c r="AG416" s="84">
        <v>0</v>
      </c>
      <c r="AH416" s="84">
        <v>91518</v>
      </c>
      <c r="AI416" s="84">
        <v>55388</v>
      </c>
      <c r="AJ416" s="84">
        <v>36130</v>
      </c>
      <c r="AK416" s="84">
        <v>2213</v>
      </c>
      <c r="AL416" s="84">
        <v>171</v>
      </c>
      <c r="AM416" s="84">
        <v>0</v>
      </c>
      <c r="AN416" s="84">
        <v>11089</v>
      </c>
      <c r="AO416" s="84">
        <v>81242</v>
      </c>
      <c r="AP416" s="84">
        <v>0</v>
      </c>
      <c r="AQ416" s="84">
        <v>3344496</v>
      </c>
      <c r="AR416" s="84">
        <v>120788</v>
      </c>
      <c r="AS416" s="84">
        <v>2456053</v>
      </c>
      <c r="AT416" s="84">
        <v>161687</v>
      </c>
      <c r="AU416" s="84">
        <v>0</v>
      </c>
      <c r="AV416" s="84">
        <v>0</v>
      </c>
      <c r="AW416" s="84">
        <v>0</v>
      </c>
      <c r="AX416" s="84">
        <v>0</v>
      </c>
      <c r="AY416" s="84">
        <v>0</v>
      </c>
      <c r="AZ416" s="84">
        <v>98761</v>
      </c>
      <c r="BA416" s="84">
        <v>1172</v>
      </c>
      <c r="BB416" s="84">
        <v>2838461</v>
      </c>
      <c r="BC416" s="84">
        <v>5720</v>
      </c>
      <c r="BD416" s="84">
        <v>0</v>
      </c>
      <c r="BE416" s="84">
        <v>0</v>
      </c>
      <c r="BF416" s="84">
        <v>0</v>
      </c>
      <c r="BG416" s="84">
        <v>2737</v>
      </c>
      <c r="BH416" s="84">
        <v>8457</v>
      </c>
      <c r="BI416" s="84">
        <v>199661</v>
      </c>
      <c r="BJ416" s="84">
        <v>44700</v>
      </c>
      <c r="BK416" s="84">
        <v>33720</v>
      </c>
      <c r="BL416" s="84">
        <v>168</v>
      </c>
      <c r="BM416" s="84">
        <v>168</v>
      </c>
      <c r="BN416" s="84">
        <v>0</v>
      </c>
      <c r="BO416" s="84">
        <v>0</v>
      </c>
      <c r="BP416" s="84">
        <v>0</v>
      </c>
      <c r="BQ416" s="84">
        <v>0</v>
      </c>
      <c r="BR416" s="84">
        <v>267351</v>
      </c>
      <c r="BS416" s="84">
        <v>0</v>
      </c>
      <c r="BT416" s="84">
        <v>0</v>
      </c>
      <c r="BU416" s="84">
        <v>0</v>
      </c>
      <c r="BV416" s="84">
        <v>267351</v>
      </c>
      <c r="BW416" s="84">
        <v>-48022</v>
      </c>
      <c r="BX416" s="84">
        <v>297917</v>
      </c>
      <c r="BY416" s="84">
        <v>3344496</v>
      </c>
      <c r="BZ416" s="84">
        <v>329538</v>
      </c>
      <c r="CA416" s="84">
        <v>317033</v>
      </c>
      <c r="CB416" s="84">
        <v>7420</v>
      </c>
      <c r="CC416" s="84">
        <v>87054</v>
      </c>
      <c r="CD416" s="84">
        <v>741045</v>
      </c>
      <c r="CE416" s="84">
        <v>0</v>
      </c>
      <c r="CF416" s="84">
        <v>0</v>
      </c>
      <c r="CG416" s="84">
        <v>0</v>
      </c>
      <c r="CH416" s="84">
        <v>0</v>
      </c>
    </row>
    <row r="417" spans="1:86" x14ac:dyDescent="0.25">
      <c r="A417" s="84">
        <v>200512</v>
      </c>
      <c r="B417" s="84">
        <v>7270</v>
      </c>
      <c r="C417" s="85" t="s">
        <v>319</v>
      </c>
      <c r="D417" s="84">
        <v>69518</v>
      </c>
      <c r="E417" s="84">
        <v>21097</v>
      </c>
      <c r="F417" s="84">
        <v>48421</v>
      </c>
      <c r="G417" s="84">
        <v>1029</v>
      </c>
      <c r="H417" s="84">
        <v>26172</v>
      </c>
      <c r="I417" s="84">
        <v>1300</v>
      </c>
      <c r="J417" s="84">
        <v>74322</v>
      </c>
      <c r="K417" s="84">
        <v>21575</v>
      </c>
      <c r="L417" s="84">
        <v>196</v>
      </c>
      <c r="M417" s="84">
        <v>50089</v>
      </c>
      <c r="N417" s="84">
        <v>1628</v>
      </c>
      <c r="O417" s="84">
        <v>0</v>
      </c>
      <c r="P417" s="84">
        <v>-3827</v>
      </c>
      <c r="Q417" s="84">
        <v>-37</v>
      </c>
      <c r="R417" s="84">
        <v>0</v>
      </c>
      <c r="S417" s="84">
        <v>48166</v>
      </c>
      <c r="T417" s="84">
        <v>12774</v>
      </c>
      <c r="U417" s="84">
        <v>35392</v>
      </c>
      <c r="V417" s="84">
        <v>103697</v>
      </c>
      <c r="W417" s="84">
        <v>0</v>
      </c>
      <c r="X417" s="84">
        <v>135107</v>
      </c>
      <c r="Y417" s="84">
        <v>0</v>
      </c>
      <c r="Z417" s="84">
        <v>1086951</v>
      </c>
      <c r="AA417" s="84">
        <v>189562</v>
      </c>
      <c r="AB417" s="84">
        <v>0</v>
      </c>
      <c r="AC417" s="84">
        <v>106960</v>
      </c>
      <c r="AD417" s="84">
        <v>0</v>
      </c>
      <c r="AE417" s="84">
        <v>1415</v>
      </c>
      <c r="AF417" s="84">
        <v>0</v>
      </c>
      <c r="AG417" s="84">
        <v>0</v>
      </c>
      <c r="AH417" s="84">
        <v>32356</v>
      </c>
      <c r="AI417" s="84">
        <v>618</v>
      </c>
      <c r="AJ417" s="84">
        <v>31738</v>
      </c>
      <c r="AK417" s="84">
        <v>3722</v>
      </c>
      <c r="AL417" s="84">
        <v>0</v>
      </c>
      <c r="AM417" s="84">
        <v>0</v>
      </c>
      <c r="AN417" s="84">
        <v>0</v>
      </c>
      <c r="AO417" s="84">
        <v>13438</v>
      </c>
      <c r="AP417" s="84">
        <v>0</v>
      </c>
      <c r="AQ417" s="84">
        <v>1673208</v>
      </c>
      <c r="AR417" s="84">
        <v>309204</v>
      </c>
      <c r="AS417" s="84">
        <v>893969</v>
      </c>
      <c r="AT417" s="84">
        <v>0</v>
      </c>
      <c r="AU417" s="84">
        <v>0</v>
      </c>
      <c r="AV417" s="84">
        <v>100000</v>
      </c>
      <c r="AW417" s="84">
        <v>0</v>
      </c>
      <c r="AX417" s="84">
        <v>919</v>
      </c>
      <c r="AY417" s="84">
        <v>0</v>
      </c>
      <c r="AZ417" s="84">
        <v>43970</v>
      </c>
      <c r="BA417" s="84">
        <v>618</v>
      </c>
      <c r="BB417" s="84">
        <v>1348680</v>
      </c>
      <c r="BC417" s="84">
        <v>0</v>
      </c>
      <c r="BD417" s="84">
        <v>891</v>
      </c>
      <c r="BE417" s="84">
        <v>0</v>
      </c>
      <c r="BF417" s="84">
        <v>0</v>
      </c>
      <c r="BG417" s="84">
        <v>0</v>
      </c>
      <c r="BH417" s="84">
        <v>891</v>
      </c>
      <c r="BI417" s="84">
        <v>115000</v>
      </c>
      <c r="BJ417" s="84">
        <v>25000</v>
      </c>
      <c r="BK417" s="84">
        <v>19329</v>
      </c>
      <c r="BL417" s="84">
        <v>0</v>
      </c>
      <c r="BM417" s="84">
        <v>0</v>
      </c>
      <c r="BN417" s="84">
        <v>0</v>
      </c>
      <c r="BO417" s="84">
        <v>0</v>
      </c>
      <c r="BP417" s="84">
        <v>0</v>
      </c>
      <c r="BQ417" s="84">
        <v>0</v>
      </c>
      <c r="BR417" s="84">
        <v>404</v>
      </c>
      <c r="BS417" s="84">
        <v>404</v>
      </c>
      <c r="BT417" s="84">
        <v>0</v>
      </c>
      <c r="BU417" s="84">
        <v>0</v>
      </c>
      <c r="BV417" s="84">
        <v>0</v>
      </c>
      <c r="BW417" s="84">
        <v>163904</v>
      </c>
      <c r="BX417" s="84">
        <v>208637</v>
      </c>
      <c r="BY417" s="84">
        <v>1673208</v>
      </c>
      <c r="BZ417" s="84">
        <v>675481</v>
      </c>
      <c r="CA417" s="84">
        <v>303358</v>
      </c>
      <c r="CB417" s="84">
        <v>174019</v>
      </c>
      <c r="CC417" s="84">
        <v>54981</v>
      </c>
      <c r="CD417" s="84">
        <v>1207839</v>
      </c>
      <c r="CE417" s="84">
        <v>0</v>
      </c>
      <c r="CF417" s="84">
        <v>0</v>
      </c>
      <c r="CG417" s="84">
        <v>2353</v>
      </c>
      <c r="CH417" s="84">
        <v>2353</v>
      </c>
    </row>
    <row r="418" spans="1:86" x14ac:dyDescent="0.25">
      <c r="A418" s="84">
        <v>200612</v>
      </c>
      <c r="B418" s="84">
        <v>7270</v>
      </c>
      <c r="C418" s="85" t="s">
        <v>319</v>
      </c>
      <c r="D418" s="84">
        <v>105726</v>
      </c>
      <c r="E418" s="84">
        <v>46222</v>
      </c>
      <c r="F418" s="84">
        <v>59504</v>
      </c>
      <c r="G418" s="84">
        <v>1719</v>
      </c>
      <c r="H418" s="84">
        <v>33635</v>
      </c>
      <c r="I418" s="84">
        <v>1759</v>
      </c>
      <c r="J418" s="84">
        <v>93099</v>
      </c>
      <c r="K418" s="84">
        <v>20347</v>
      </c>
      <c r="L418" s="84">
        <v>177</v>
      </c>
      <c r="M418" s="84">
        <v>62360</v>
      </c>
      <c r="N418" s="84">
        <v>3855</v>
      </c>
      <c r="O418" s="84">
        <v>49</v>
      </c>
      <c r="P418" s="84">
        <v>-5036</v>
      </c>
      <c r="Q418" s="84">
        <v>-182</v>
      </c>
      <c r="R418" s="84">
        <v>0</v>
      </c>
      <c r="S418" s="84">
        <v>52213</v>
      </c>
      <c r="T418" s="84">
        <v>11563</v>
      </c>
      <c r="U418" s="84">
        <v>40650</v>
      </c>
      <c r="V418" s="84">
        <v>128969</v>
      </c>
      <c r="W418" s="84">
        <v>0</v>
      </c>
      <c r="X418" s="84">
        <v>108072</v>
      </c>
      <c r="Y418" s="84">
        <v>0</v>
      </c>
      <c r="Z418" s="84">
        <v>2048599</v>
      </c>
      <c r="AA418" s="84">
        <v>282158</v>
      </c>
      <c r="AB418" s="84">
        <v>0</v>
      </c>
      <c r="AC418" s="84">
        <v>126507</v>
      </c>
      <c r="AD418" s="84">
        <v>0</v>
      </c>
      <c r="AE418" s="84">
        <v>1233</v>
      </c>
      <c r="AF418" s="84">
        <v>0</v>
      </c>
      <c r="AG418" s="84">
        <v>0</v>
      </c>
      <c r="AH418" s="84">
        <v>38263</v>
      </c>
      <c r="AI418" s="84">
        <v>618</v>
      </c>
      <c r="AJ418" s="84">
        <v>37645</v>
      </c>
      <c r="AK418" s="84">
        <v>3956</v>
      </c>
      <c r="AL418" s="84">
        <v>0</v>
      </c>
      <c r="AM418" s="84">
        <v>3212</v>
      </c>
      <c r="AN418" s="84">
        <v>0</v>
      </c>
      <c r="AO418" s="84">
        <v>19067</v>
      </c>
      <c r="AP418" s="84">
        <v>0</v>
      </c>
      <c r="AQ418" s="84">
        <v>2760036</v>
      </c>
      <c r="AR418" s="84">
        <v>1033725</v>
      </c>
      <c r="AS418" s="84">
        <v>1143775</v>
      </c>
      <c r="AT418" s="84">
        <v>0</v>
      </c>
      <c r="AU418" s="84">
        <v>100000</v>
      </c>
      <c r="AV418" s="84">
        <v>0</v>
      </c>
      <c r="AW418" s="84">
        <v>0</v>
      </c>
      <c r="AX418" s="84">
        <v>4846</v>
      </c>
      <c r="AY418" s="84">
        <v>0</v>
      </c>
      <c r="AZ418" s="84">
        <v>36733</v>
      </c>
      <c r="BA418" s="84">
        <v>317</v>
      </c>
      <c r="BB418" s="84">
        <v>2319396</v>
      </c>
      <c r="BC418" s="84">
        <v>0</v>
      </c>
      <c r="BD418" s="84">
        <v>0</v>
      </c>
      <c r="BE418" s="84">
        <v>0</v>
      </c>
      <c r="BF418" s="84">
        <v>0</v>
      </c>
      <c r="BG418" s="84">
        <v>0</v>
      </c>
      <c r="BH418" s="84">
        <v>0</v>
      </c>
      <c r="BI418" s="84">
        <v>190000</v>
      </c>
      <c r="BJ418" s="84">
        <v>25000</v>
      </c>
      <c r="BK418" s="84">
        <v>19329</v>
      </c>
      <c r="BL418" s="84">
        <v>0</v>
      </c>
      <c r="BM418" s="84">
        <v>0</v>
      </c>
      <c r="BN418" s="84">
        <v>0</v>
      </c>
      <c r="BO418" s="84">
        <v>0</v>
      </c>
      <c r="BP418" s="84">
        <v>0</v>
      </c>
      <c r="BQ418" s="84">
        <v>0</v>
      </c>
      <c r="BR418" s="84">
        <v>221</v>
      </c>
      <c r="BS418" s="84">
        <v>221</v>
      </c>
      <c r="BT418" s="84">
        <v>0</v>
      </c>
      <c r="BU418" s="84">
        <v>0</v>
      </c>
      <c r="BV418" s="84">
        <v>0</v>
      </c>
      <c r="BW418" s="84">
        <v>206090</v>
      </c>
      <c r="BX418" s="84">
        <v>250640</v>
      </c>
      <c r="BY418" s="84">
        <v>2760036</v>
      </c>
      <c r="BZ418" s="84">
        <v>894429</v>
      </c>
      <c r="CA418" s="84">
        <v>386794</v>
      </c>
      <c r="CB418" s="84">
        <v>112288</v>
      </c>
      <c r="CC418" s="84">
        <v>43198</v>
      </c>
      <c r="CD418" s="84">
        <v>1436709</v>
      </c>
      <c r="CE418" s="84">
        <v>0</v>
      </c>
      <c r="CF418" s="84">
        <v>0</v>
      </c>
      <c r="CG418" s="84">
        <v>2738</v>
      </c>
      <c r="CH418" s="84">
        <v>2738</v>
      </c>
    </row>
    <row r="419" spans="1:86" x14ac:dyDescent="0.25">
      <c r="A419" s="84">
        <v>200712</v>
      </c>
      <c r="B419" s="84">
        <v>7270</v>
      </c>
      <c r="C419" s="85" t="s">
        <v>319</v>
      </c>
      <c r="D419" s="84">
        <v>208072</v>
      </c>
      <c r="E419" s="84">
        <v>128179</v>
      </c>
      <c r="F419" s="84">
        <v>79893</v>
      </c>
      <c r="G419" s="84">
        <v>2227</v>
      </c>
      <c r="H419" s="84">
        <v>41033</v>
      </c>
      <c r="I419" s="84">
        <v>2388</v>
      </c>
      <c r="J419" s="84">
        <v>120765</v>
      </c>
      <c r="K419" s="84">
        <v>3841</v>
      </c>
      <c r="L419" s="84">
        <v>63</v>
      </c>
      <c r="M419" s="84">
        <v>75280</v>
      </c>
      <c r="N419" s="84">
        <v>2136</v>
      </c>
      <c r="O419" s="84">
        <v>0</v>
      </c>
      <c r="P419" s="84">
        <v>-1397</v>
      </c>
      <c r="Q419" s="84">
        <v>0</v>
      </c>
      <c r="R419" s="84">
        <v>0</v>
      </c>
      <c r="S419" s="84">
        <v>48650</v>
      </c>
      <c r="T419" s="84">
        <v>11838</v>
      </c>
      <c r="U419" s="84">
        <v>36812</v>
      </c>
      <c r="V419" s="84">
        <v>202811</v>
      </c>
      <c r="W419" s="84">
        <v>0</v>
      </c>
      <c r="X419" s="84">
        <v>274432</v>
      </c>
      <c r="Y419" s="84">
        <v>0</v>
      </c>
      <c r="Z419" s="84">
        <v>3571376</v>
      </c>
      <c r="AA419" s="84">
        <v>226183</v>
      </c>
      <c r="AB419" s="84">
        <v>0</v>
      </c>
      <c r="AC419" s="84">
        <v>117187</v>
      </c>
      <c r="AD419" s="84">
        <v>0</v>
      </c>
      <c r="AE419" s="84">
        <v>1233</v>
      </c>
      <c r="AF419" s="84">
        <v>0</v>
      </c>
      <c r="AG419" s="84">
        <v>0</v>
      </c>
      <c r="AH419" s="84">
        <v>46961</v>
      </c>
      <c r="AI419" s="84">
        <v>0</v>
      </c>
      <c r="AJ419" s="84">
        <v>46961</v>
      </c>
      <c r="AK419" s="84">
        <v>3853</v>
      </c>
      <c r="AL419" s="84">
        <v>0</v>
      </c>
      <c r="AM419" s="84">
        <v>4956</v>
      </c>
      <c r="AN419" s="84">
        <v>0</v>
      </c>
      <c r="AO419" s="84">
        <v>29717</v>
      </c>
      <c r="AP419" s="84">
        <v>0</v>
      </c>
      <c r="AQ419" s="84">
        <v>4478709</v>
      </c>
      <c r="AR419" s="84">
        <v>1591623</v>
      </c>
      <c r="AS419" s="84">
        <v>1802899</v>
      </c>
      <c r="AT419" s="84">
        <v>0</v>
      </c>
      <c r="AU419" s="84">
        <v>0</v>
      </c>
      <c r="AV419" s="84">
        <v>360981</v>
      </c>
      <c r="AW419" s="84">
        <v>0</v>
      </c>
      <c r="AX419" s="84">
        <v>2249</v>
      </c>
      <c r="AY419" s="84">
        <v>0</v>
      </c>
      <c r="AZ419" s="84">
        <v>52314</v>
      </c>
      <c r="BA419" s="84">
        <v>536</v>
      </c>
      <c r="BB419" s="84">
        <v>3810602</v>
      </c>
      <c r="BC419" s="84">
        <v>0</v>
      </c>
      <c r="BD419" s="84">
        <v>0</v>
      </c>
      <c r="BE419" s="84">
        <v>0</v>
      </c>
      <c r="BF419" s="84">
        <v>0</v>
      </c>
      <c r="BG419" s="84">
        <v>0</v>
      </c>
      <c r="BH419" s="84">
        <v>0</v>
      </c>
      <c r="BI419" s="84">
        <v>340000</v>
      </c>
      <c r="BJ419" s="84">
        <v>30000</v>
      </c>
      <c r="BK419" s="84">
        <v>67370</v>
      </c>
      <c r="BL419" s="84">
        <v>6750</v>
      </c>
      <c r="BM419" s="84">
        <v>6750</v>
      </c>
      <c r="BN419" s="84">
        <v>0</v>
      </c>
      <c r="BO419" s="84">
        <v>0</v>
      </c>
      <c r="BP419" s="84">
        <v>0</v>
      </c>
      <c r="BQ419" s="84">
        <v>0</v>
      </c>
      <c r="BR419" s="84">
        <v>222</v>
      </c>
      <c r="BS419" s="84">
        <v>222</v>
      </c>
      <c r="BT419" s="84">
        <v>0</v>
      </c>
      <c r="BU419" s="84">
        <v>0</v>
      </c>
      <c r="BV419" s="84">
        <v>0</v>
      </c>
      <c r="BW419" s="84">
        <v>223765</v>
      </c>
      <c r="BX419" s="84">
        <v>328107</v>
      </c>
      <c r="BY419" s="84">
        <v>4478709</v>
      </c>
      <c r="BZ419" s="84">
        <v>1228298</v>
      </c>
      <c r="CA419" s="84">
        <v>512295</v>
      </c>
      <c r="CB419" s="84">
        <v>508406</v>
      </c>
      <c r="CC419" s="84">
        <v>38519</v>
      </c>
      <c r="CD419" s="84">
        <v>2287518</v>
      </c>
      <c r="CE419" s="84">
        <v>0</v>
      </c>
      <c r="CF419" s="84">
        <v>0</v>
      </c>
      <c r="CG419" s="84">
        <v>3793</v>
      </c>
      <c r="CH419" s="84">
        <v>3793</v>
      </c>
    </row>
    <row r="420" spans="1:86" x14ac:dyDescent="0.25">
      <c r="A420" s="84">
        <v>200812</v>
      </c>
      <c r="B420" s="84">
        <v>7270</v>
      </c>
      <c r="C420" s="85" t="s">
        <v>319</v>
      </c>
      <c r="D420" s="84">
        <v>305837</v>
      </c>
      <c r="E420" s="84">
        <v>204670</v>
      </c>
      <c r="F420" s="84">
        <v>101167</v>
      </c>
      <c r="G420" s="84">
        <v>3669</v>
      </c>
      <c r="H420" s="84">
        <v>42637</v>
      </c>
      <c r="I420" s="84">
        <v>4259</v>
      </c>
      <c r="J420" s="84">
        <v>143214</v>
      </c>
      <c r="K420" s="84">
        <v>-11746</v>
      </c>
      <c r="L420" s="84">
        <v>-65</v>
      </c>
      <c r="M420" s="84">
        <v>95785</v>
      </c>
      <c r="N420" s="84">
        <v>2753</v>
      </c>
      <c r="O420" s="84">
        <v>5487</v>
      </c>
      <c r="P420" s="84">
        <v>30866</v>
      </c>
      <c r="Q420" s="84">
        <v>8</v>
      </c>
      <c r="R420" s="84">
        <v>0</v>
      </c>
      <c r="S420" s="84">
        <v>-3480</v>
      </c>
      <c r="T420" s="84">
        <v>-1172</v>
      </c>
      <c r="U420" s="84">
        <v>-2308</v>
      </c>
      <c r="V420" s="84">
        <v>19723</v>
      </c>
      <c r="W420" s="84">
        <v>0</v>
      </c>
      <c r="X420" s="84">
        <v>703240</v>
      </c>
      <c r="Y420" s="84">
        <v>0</v>
      </c>
      <c r="Z420" s="84">
        <v>3712604</v>
      </c>
      <c r="AA420" s="84">
        <v>69545</v>
      </c>
      <c r="AB420" s="84">
        <v>52580</v>
      </c>
      <c r="AC420" s="84">
        <v>138047</v>
      </c>
      <c r="AD420" s="84">
        <v>0</v>
      </c>
      <c r="AE420" s="84">
        <v>1241</v>
      </c>
      <c r="AF420" s="84">
        <v>0</v>
      </c>
      <c r="AG420" s="84">
        <v>0</v>
      </c>
      <c r="AH420" s="84">
        <v>51022</v>
      </c>
      <c r="AI420" s="84">
        <v>0</v>
      </c>
      <c r="AJ420" s="84">
        <v>51022</v>
      </c>
      <c r="AK420" s="84">
        <v>8012</v>
      </c>
      <c r="AL420" s="84">
        <v>4203</v>
      </c>
      <c r="AM420" s="84">
        <v>11621</v>
      </c>
      <c r="AN420" s="84">
        <v>0</v>
      </c>
      <c r="AO420" s="84">
        <v>16487</v>
      </c>
      <c r="AP420" s="84">
        <v>0</v>
      </c>
      <c r="AQ420" s="84">
        <v>4788325</v>
      </c>
      <c r="AR420" s="84">
        <v>1527917</v>
      </c>
      <c r="AS420" s="84">
        <v>1981885</v>
      </c>
      <c r="AT420" s="84">
        <v>0</v>
      </c>
      <c r="AU420" s="84">
        <v>0</v>
      </c>
      <c r="AV420" s="84">
        <v>435771</v>
      </c>
      <c r="AW420" s="84">
        <v>0</v>
      </c>
      <c r="AX420" s="84">
        <v>0</v>
      </c>
      <c r="AY420" s="84">
        <v>0</v>
      </c>
      <c r="AZ420" s="84">
        <v>78648</v>
      </c>
      <c r="BA420" s="84">
        <v>447</v>
      </c>
      <c r="BB420" s="84">
        <v>4024668</v>
      </c>
      <c r="BC420" s="84">
        <v>0</v>
      </c>
      <c r="BD420" s="84">
        <v>0</v>
      </c>
      <c r="BE420" s="84">
        <v>0</v>
      </c>
      <c r="BF420" s="84">
        <v>2924</v>
      </c>
      <c r="BG420" s="84">
        <v>0</v>
      </c>
      <c r="BH420" s="84">
        <v>2924</v>
      </c>
      <c r="BI420" s="84">
        <v>451661</v>
      </c>
      <c r="BJ420" s="84">
        <v>30000</v>
      </c>
      <c r="BK420" s="84">
        <v>67370</v>
      </c>
      <c r="BL420" s="84">
        <v>6750</v>
      </c>
      <c r="BM420" s="84">
        <v>6750</v>
      </c>
      <c r="BN420" s="84">
        <v>0</v>
      </c>
      <c r="BO420" s="84">
        <v>0</v>
      </c>
      <c r="BP420" s="84">
        <v>0</v>
      </c>
      <c r="BQ420" s="84">
        <v>0</v>
      </c>
      <c r="BR420" s="84">
        <v>230</v>
      </c>
      <c r="BS420" s="84">
        <v>230</v>
      </c>
      <c r="BT420" s="84">
        <v>0</v>
      </c>
      <c r="BU420" s="84">
        <v>0</v>
      </c>
      <c r="BV420" s="84">
        <v>0</v>
      </c>
      <c r="BW420" s="84">
        <v>204722</v>
      </c>
      <c r="BX420" s="84">
        <v>309072</v>
      </c>
      <c r="BY420" s="84">
        <v>4788325</v>
      </c>
      <c r="BZ420" s="84">
        <v>1489998</v>
      </c>
      <c r="CA420" s="84">
        <v>287297</v>
      </c>
      <c r="CB420" s="84">
        <v>391731</v>
      </c>
      <c r="CC420" s="84">
        <v>90622</v>
      </c>
      <c r="CD420" s="84">
        <v>2259648</v>
      </c>
      <c r="CE420" s="84">
        <v>0</v>
      </c>
      <c r="CF420" s="84">
        <v>0</v>
      </c>
      <c r="CG420" s="84">
        <v>3881</v>
      </c>
      <c r="CH420" s="84">
        <v>3881</v>
      </c>
    </row>
    <row r="421" spans="1:86" x14ac:dyDescent="0.25">
      <c r="A421" s="84">
        <v>200912</v>
      </c>
      <c r="B421" s="84">
        <v>7270</v>
      </c>
      <c r="C421" s="85" t="s">
        <v>319</v>
      </c>
      <c r="D421" s="84">
        <v>278379</v>
      </c>
      <c r="E421" s="84">
        <v>164988</v>
      </c>
      <c r="F421" s="84">
        <v>113391</v>
      </c>
      <c r="G421" s="84">
        <v>1962</v>
      </c>
      <c r="H421" s="84">
        <v>41087</v>
      </c>
      <c r="I421" s="84">
        <v>2559</v>
      </c>
      <c r="J421" s="84">
        <v>153881</v>
      </c>
      <c r="K421" s="84">
        <v>6618</v>
      </c>
      <c r="L421" s="84">
        <v>-39</v>
      </c>
      <c r="M421" s="84">
        <v>91120</v>
      </c>
      <c r="N421" s="84">
        <v>7792</v>
      </c>
      <c r="O421" s="84">
        <v>18314</v>
      </c>
      <c r="P421" s="84">
        <v>41446</v>
      </c>
      <c r="Q421" s="84">
        <v>10</v>
      </c>
      <c r="R421" s="84">
        <v>0</v>
      </c>
      <c r="S421" s="84">
        <v>1798</v>
      </c>
      <c r="T421" s="84">
        <v>1537</v>
      </c>
      <c r="U421" s="84">
        <v>261</v>
      </c>
      <c r="V421" s="84">
        <v>111311</v>
      </c>
      <c r="W421" s="84">
        <v>0</v>
      </c>
      <c r="X421" s="84">
        <v>134031</v>
      </c>
      <c r="Y421" s="84">
        <v>0</v>
      </c>
      <c r="Z421" s="84">
        <v>4131448</v>
      </c>
      <c r="AA421" s="84">
        <v>662193</v>
      </c>
      <c r="AB421" s="84">
        <v>35535</v>
      </c>
      <c r="AC421" s="84">
        <v>145978</v>
      </c>
      <c r="AD421" s="84">
        <v>0</v>
      </c>
      <c r="AE421" s="84">
        <v>7100</v>
      </c>
      <c r="AF421" s="84">
        <v>0</v>
      </c>
      <c r="AG421" s="84">
        <v>0</v>
      </c>
      <c r="AH421" s="84">
        <v>43405</v>
      </c>
      <c r="AI421" s="84">
        <v>0</v>
      </c>
      <c r="AJ421" s="84">
        <v>43405</v>
      </c>
      <c r="AK421" s="84">
        <v>8405</v>
      </c>
      <c r="AL421" s="84">
        <v>1247</v>
      </c>
      <c r="AM421" s="84">
        <v>7565</v>
      </c>
      <c r="AN421" s="84">
        <v>0</v>
      </c>
      <c r="AO421" s="84">
        <v>98505</v>
      </c>
      <c r="AP421" s="84">
        <v>0</v>
      </c>
      <c r="AQ421" s="84">
        <v>5386723</v>
      </c>
      <c r="AR421" s="84">
        <v>699860</v>
      </c>
      <c r="AS421" s="84">
        <v>2373547</v>
      </c>
      <c r="AT421" s="84">
        <v>0</v>
      </c>
      <c r="AU421" s="84">
        <v>0</v>
      </c>
      <c r="AV421" s="84">
        <v>1207216</v>
      </c>
      <c r="AW421" s="84">
        <v>0</v>
      </c>
      <c r="AX421" s="84">
        <v>0</v>
      </c>
      <c r="AY421" s="84">
        <v>0</v>
      </c>
      <c r="AZ421" s="84">
        <v>121381</v>
      </c>
      <c r="BA421" s="84">
        <v>293</v>
      </c>
      <c r="BB421" s="84">
        <v>4402297</v>
      </c>
      <c r="BC421" s="84">
        <v>0</v>
      </c>
      <c r="BD421" s="84">
        <v>0</v>
      </c>
      <c r="BE421" s="84">
        <v>0</v>
      </c>
      <c r="BF421" s="84">
        <v>14836</v>
      </c>
      <c r="BG421" s="84">
        <v>0</v>
      </c>
      <c r="BH421" s="84">
        <v>14836</v>
      </c>
      <c r="BI421" s="84">
        <v>628933</v>
      </c>
      <c r="BJ421" s="84">
        <v>38000</v>
      </c>
      <c r="BK421" s="84">
        <v>100776</v>
      </c>
      <c r="BL421" s="84">
        <v>0</v>
      </c>
      <c r="BM421" s="84">
        <v>0</v>
      </c>
      <c r="BN421" s="84">
        <v>0</v>
      </c>
      <c r="BO421" s="84">
        <v>0</v>
      </c>
      <c r="BP421" s="84">
        <v>0</v>
      </c>
      <c r="BQ421" s="84">
        <v>0</v>
      </c>
      <c r="BR421" s="84">
        <v>240</v>
      </c>
      <c r="BS421" s="84">
        <v>240</v>
      </c>
      <c r="BT421" s="84">
        <v>0</v>
      </c>
      <c r="BU421" s="84">
        <v>0</v>
      </c>
      <c r="BV421" s="84">
        <v>0</v>
      </c>
      <c r="BW421" s="84">
        <v>201641</v>
      </c>
      <c r="BX421" s="84">
        <v>340657</v>
      </c>
      <c r="BY421" s="84">
        <v>5386723</v>
      </c>
      <c r="BZ421" s="84">
        <v>486959</v>
      </c>
      <c r="CA421" s="84">
        <v>337203</v>
      </c>
      <c r="CB421" s="84">
        <v>264682</v>
      </c>
      <c r="CC421" s="84">
        <v>82576</v>
      </c>
      <c r="CD421" s="84">
        <v>1171420</v>
      </c>
      <c r="CE421" s="84">
        <v>0</v>
      </c>
      <c r="CF421" s="84">
        <v>0</v>
      </c>
      <c r="CG421" s="84">
        <v>5756</v>
      </c>
      <c r="CH421" s="84">
        <v>5756</v>
      </c>
    </row>
    <row r="422" spans="1:86" x14ac:dyDescent="0.25">
      <c r="A422" s="84">
        <v>201012</v>
      </c>
      <c r="B422" s="84">
        <v>7270</v>
      </c>
      <c r="C422" s="85" t="s">
        <v>319</v>
      </c>
      <c r="D422" s="84">
        <v>275783</v>
      </c>
      <c r="E422" s="84">
        <v>166221</v>
      </c>
      <c r="F422" s="84">
        <v>109562</v>
      </c>
      <c r="G422" s="84">
        <v>1690</v>
      </c>
      <c r="H422" s="84">
        <v>32257</v>
      </c>
      <c r="I422" s="84">
        <v>4218</v>
      </c>
      <c r="J422" s="84">
        <v>139291</v>
      </c>
      <c r="K422" s="84">
        <v>2008</v>
      </c>
      <c r="L422" s="84">
        <v>30</v>
      </c>
      <c r="M422" s="84">
        <v>98869</v>
      </c>
      <c r="N422" s="84">
        <v>3427</v>
      </c>
      <c r="O422" s="84">
        <v>17023</v>
      </c>
      <c r="P422" s="84">
        <v>254755</v>
      </c>
      <c r="Q422" s="84">
        <v>-717</v>
      </c>
      <c r="R422" s="84">
        <v>0</v>
      </c>
      <c r="S422" s="84">
        <v>-233462</v>
      </c>
      <c r="T422" s="84">
        <v>-32544</v>
      </c>
      <c r="U422" s="84">
        <v>-200918</v>
      </c>
      <c r="V422" s="84">
        <v>199503</v>
      </c>
      <c r="W422" s="84">
        <v>0</v>
      </c>
      <c r="X422" s="84">
        <v>1452689</v>
      </c>
      <c r="Y422" s="84">
        <v>0</v>
      </c>
      <c r="Z422" s="84">
        <v>3736052</v>
      </c>
      <c r="AA422" s="84">
        <v>607305</v>
      </c>
      <c r="AB422" s="84">
        <v>18676</v>
      </c>
      <c r="AC422" s="84">
        <v>144927</v>
      </c>
      <c r="AD422" s="84">
        <v>0</v>
      </c>
      <c r="AE422" s="84">
        <v>12185</v>
      </c>
      <c r="AF422" s="84">
        <v>0</v>
      </c>
      <c r="AG422" s="84">
        <v>0</v>
      </c>
      <c r="AH422" s="84">
        <v>43103</v>
      </c>
      <c r="AI422" s="84">
        <v>0</v>
      </c>
      <c r="AJ422" s="84">
        <v>43103</v>
      </c>
      <c r="AK422" s="84">
        <v>6528</v>
      </c>
      <c r="AL422" s="84">
        <v>2402</v>
      </c>
      <c r="AM422" s="84">
        <v>40105</v>
      </c>
      <c r="AN422" s="84">
        <v>1043</v>
      </c>
      <c r="AO422" s="84">
        <v>98201</v>
      </c>
      <c r="AP422" s="84">
        <v>0</v>
      </c>
      <c r="AQ422" s="84">
        <v>6362719</v>
      </c>
      <c r="AR422" s="84">
        <v>143374</v>
      </c>
      <c r="AS422" s="84">
        <v>3568601</v>
      </c>
      <c r="AT422" s="84">
        <v>0</v>
      </c>
      <c r="AU422" s="84">
        <v>0</v>
      </c>
      <c r="AV422" s="84">
        <v>1587595</v>
      </c>
      <c r="AW422" s="84">
        <v>0</v>
      </c>
      <c r="AX422" s="84">
        <v>0</v>
      </c>
      <c r="AY422" s="84">
        <v>1043</v>
      </c>
      <c r="AZ422" s="84">
        <v>333863</v>
      </c>
      <c r="BA422" s="84">
        <v>222</v>
      </c>
      <c r="BB422" s="84">
        <v>5634698</v>
      </c>
      <c r="BC422" s="84">
        <v>0</v>
      </c>
      <c r="BD422" s="84">
        <v>0</v>
      </c>
      <c r="BE422" s="84">
        <v>0</v>
      </c>
      <c r="BF422" s="84">
        <v>0</v>
      </c>
      <c r="BG422" s="84">
        <v>0</v>
      </c>
      <c r="BH422" s="84">
        <v>0</v>
      </c>
      <c r="BI422" s="84">
        <v>592434</v>
      </c>
      <c r="BJ422" s="84">
        <v>38000</v>
      </c>
      <c r="BK422" s="84">
        <v>0</v>
      </c>
      <c r="BL422" s="84">
        <v>0</v>
      </c>
      <c r="BM422" s="84">
        <v>0</v>
      </c>
      <c r="BN422" s="84">
        <v>0</v>
      </c>
      <c r="BO422" s="84">
        <v>0</v>
      </c>
      <c r="BP422" s="84">
        <v>0</v>
      </c>
      <c r="BQ422" s="84">
        <v>0</v>
      </c>
      <c r="BR422" s="84">
        <v>0</v>
      </c>
      <c r="BS422" s="84">
        <v>0</v>
      </c>
      <c r="BT422" s="84">
        <v>0</v>
      </c>
      <c r="BU422" s="84">
        <v>0</v>
      </c>
      <c r="BV422" s="84">
        <v>0</v>
      </c>
      <c r="BW422" s="84">
        <v>97587</v>
      </c>
      <c r="BX422" s="84">
        <v>135587</v>
      </c>
      <c r="BY422" s="84">
        <v>6362719</v>
      </c>
      <c r="BZ422" s="84">
        <v>259490</v>
      </c>
      <c r="CA422" s="84">
        <v>372490</v>
      </c>
      <c r="CB422" s="84">
        <v>134844</v>
      </c>
      <c r="CC422" s="84">
        <v>49867</v>
      </c>
      <c r="CD422" s="84">
        <v>816691</v>
      </c>
      <c r="CE422" s="84">
        <v>0</v>
      </c>
      <c r="CF422" s="84">
        <v>0</v>
      </c>
      <c r="CG422" s="84">
        <v>7044</v>
      </c>
      <c r="CH422" s="84">
        <v>7044</v>
      </c>
    </row>
    <row r="423" spans="1:86" x14ac:dyDescent="0.25">
      <c r="A423" s="84">
        <v>201112</v>
      </c>
      <c r="B423" s="84">
        <v>7270</v>
      </c>
      <c r="C423" s="85" t="s">
        <v>319</v>
      </c>
      <c r="D423" s="84">
        <v>239059</v>
      </c>
      <c r="E423" s="84">
        <v>168354</v>
      </c>
      <c r="F423" s="84">
        <v>70705</v>
      </c>
      <c r="G423" s="84">
        <v>1946</v>
      </c>
      <c r="H423" s="84">
        <v>26821</v>
      </c>
      <c r="I423" s="84">
        <v>3192</v>
      </c>
      <c r="J423" s="84">
        <v>96280</v>
      </c>
      <c r="K423" s="84">
        <v>-4838</v>
      </c>
      <c r="L423" s="84">
        <v>60</v>
      </c>
      <c r="M423" s="84">
        <v>87804</v>
      </c>
      <c r="N423" s="84">
        <v>4198</v>
      </c>
      <c r="O423" s="84">
        <v>9062</v>
      </c>
      <c r="P423" s="84">
        <v>145655</v>
      </c>
      <c r="Q423" s="84">
        <v>-30</v>
      </c>
      <c r="R423" s="84">
        <v>0</v>
      </c>
      <c r="S423" s="84">
        <v>-155247</v>
      </c>
      <c r="T423" s="84">
        <v>510</v>
      </c>
      <c r="U423" s="84">
        <v>-155757</v>
      </c>
      <c r="V423" s="84">
        <v>129549</v>
      </c>
      <c r="W423" s="84">
        <v>0</v>
      </c>
      <c r="X423" s="84">
        <v>619497</v>
      </c>
      <c r="Y423" s="84">
        <v>0</v>
      </c>
      <c r="Z423" s="84">
        <v>3057674</v>
      </c>
      <c r="AA423" s="84">
        <v>417701</v>
      </c>
      <c r="AB423" s="84">
        <v>9312</v>
      </c>
      <c r="AC423" s="84">
        <v>71531</v>
      </c>
      <c r="AD423" s="84">
        <v>0</v>
      </c>
      <c r="AE423" s="84">
        <v>12155</v>
      </c>
      <c r="AF423" s="84">
        <v>0</v>
      </c>
      <c r="AG423" s="84">
        <v>0</v>
      </c>
      <c r="AH423" s="84">
        <v>42764</v>
      </c>
      <c r="AI423" s="84">
        <v>0</v>
      </c>
      <c r="AJ423" s="84">
        <v>42764</v>
      </c>
      <c r="AK423" s="84">
        <v>3698</v>
      </c>
      <c r="AL423" s="84">
        <v>0</v>
      </c>
      <c r="AM423" s="84">
        <v>40105</v>
      </c>
      <c r="AN423" s="84">
        <v>883</v>
      </c>
      <c r="AO423" s="84">
        <v>65820</v>
      </c>
      <c r="AP423" s="84">
        <v>0</v>
      </c>
      <c r="AQ423" s="84">
        <v>4470689</v>
      </c>
      <c r="AR423" s="84">
        <v>33220</v>
      </c>
      <c r="AS423" s="84">
        <v>2444885</v>
      </c>
      <c r="AT423" s="84">
        <v>0</v>
      </c>
      <c r="AU423" s="84">
        <v>0</v>
      </c>
      <c r="AV423" s="84">
        <v>1326864</v>
      </c>
      <c r="AW423" s="84">
        <v>0</v>
      </c>
      <c r="AX423" s="84">
        <v>0</v>
      </c>
      <c r="AY423" s="84">
        <v>1043</v>
      </c>
      <c r="AZ423" s="84">
        <v>88553</v>
      </c>
      <c r="BA423" s="84">
        <v>982</v>
      </c>
      <c r="BB423" s="84">
        <v>3895547</v>
      </c>
      <c r="BC423" s="84">
        <v>0</v>
      </c>
      <c r="BD423" s="84">
        <v>0</v>
      </c>
      <c r="BE423" s="84">
        <v>0</v>
      </c>
      <c r="BF423" s="84">
        <v>240</v>
      </c>
      <c r="BG423" s="84">
        <v>0</v>
      </c>
      <c r="BH423" s="84">
        <v>240</v>
      </c>
      <c r="BI423" s="84">
        <v>356728</v>
      </c>
      <c r="BJ423" s="84">
        <v>162037</v>
      </c>
      <c r="BK423" s="84">
        <v>0</v>
      </c>
      <c r="BL423" s="84">
        <v>0</v>
      </c>
      <c r="BM423" s="84">
        <v>0</v>
      </c>
      <c r="BN423" s="84">
        <v>0</v>
      </c>
      <c r="BO423" s="84">
        <v>0</v>
      </c>
      <c r="BP423" s="84">
        <v>0</v>
      </c>
      <c r="BQ423" s="84">
        <v>0</v>
      </c>
      <c r="BR423" s="84">
        <v>0</v>
      </c>
      <c r="BS423" s="84">
        <v>0</v>
      </c>
      <c r="BT423" s="84">
        <v>0</v>
      </c>
      <c r="BU423" s="84">
        <v>0</v>
      </c>
      <c r="BV423" s="84">
        <v>0</v>
      </c>
      <c r="BW423" s="84">
        <v>56137</v>
      </c>
      <c r="BX423" s="84">
        <v>218174</v>
      </c>
      <c r="BY423" s="84">
        <v>4470689</v>
      </c>
      <c r="BZ423" s="84">
        <v>118574</v>
      </c>
      <c r="CA423" s="84">
        <v>383197</v>
      </c>
      <c r="CB423" s="84">
        <v>54261</v>
      </c>
      <c r="CC423" s="84">
        <v>30257</v>
      </c>
      <c r="CD423" s="84">
        <v>586289</v>
      </c>
      <c r="CE423" s="84">
        <v>0</v>
      </c>
      <c r="CF423" s="84">
        <v>0</v>
      </c>
      <c r="CG423" s="84">
        <v>3536</v>
      </c>
      <c r="CH423" s="84">
        <v>3536</v>
      </c>
    </row>
    <row r="424" spans="1:86" x14ac:dyDescent="0.25">
      <c r="A424" s="84">
        <v>200512</v>
      </c>
      <c r="B424" s="84">
        <v>7320</v>
      </c>
      <c r="C424" s="85" t="s">
        <v>348</v>
      </c>
      <c r="D424" s="84">
        <v>167154</v>
      </c>
      <c r="E424" s="84">
        <v>36790</v>
      </c>
      <c r="F424" s="84">
        <v>130364</v>
      </c>
      <c r="G424" s="84">
        <v>1271</v>
      </c>
      <c r="H424" s="84">
        <v>59717</v>
      </c>
      <c r="I424" s="84">
        <v>5814</v>
      </c>
      <c r="J424" s="84">
        <v>185538</v>
      </c>
      <c r="K424" s="84">
        <v>30034</v>
      </c>
      <c r="L424" s="84">
        <v>1129</v>
      </c>
      <c r="M424" s="84">
        <v>129506</v>
      </c>
      <c r="N424" s="84">
        <v>4982</v>
      </c>
      <c r="O424" s="84">
        <v>0</v>
      </c>
      <c r="P424" s="84">
        <v>3043</v>
      </c>
      <c r="Q424" s="84">
        <v>61</v>
      </c>
      <c r="R424" s="84">
        <v>0</v>
      </c>
      <c r="S424" s="84">
        <v>79231</v>
      </c>
      <c r="T424" s="84">
        <v>19353</v>
      </c>
      <c r="U424" s="84">
        <v>59878</v>
      </c>
      <c r="V424" s="84">
        <v>58347</v>
      </c>
      <c r="W424" s="84">
        <v>0</v>
      </c>
      <c r="X424" s="84">
        <v>194471</v>
      </c>
      <c r="Y424" s="84">
        <v>0</v>
      </c>
      <c r="Z424" s="84">
        <v>2793075</v>
      </c>
      <c r="AA424" s="84">
        <v>548108</v>
      </c>
      <c r="AB424" s="84">
        <v>0</v>
      </c>
      <c r="AC424" s="84">
        <v>154428</v>
      </c>
      <c r="AD424" s="84">
        <v>250</v>
      </c>
      <c r="AE424" s="84">
        <v>1263</v>
      </c>
      <c r="AF424" s="84">
        <v>570403</v>
      </c>
      <c r="AG424" s="84">
        <v>0</v>
      </c>
      <c r="AH424" s="84">
        <v>53935</v>
      </c>
      <c r="AI424" s="84">
        <v>1250</v>
      </c>
      <c r="AJ424" s="84">
        <v>52685</v>
      </c>
      <c r="AK424" s="84">
        <v>5595</v>
      </c>
      <c r="AL424" s="84">
        <v>0</v>
      </c>
      <c r="AM424" s="84">
        <v>3462</v>
      </c>
      <c r="AN424" s="84">
        <v>0</v>
      </c>
      <c r="AO424" s="84">
        <v>25540</v>
      </c>
      <c r="AP424" s="84">
        <v>0</v>
      </c>
      <c r="AQ424" s="84">
        <v>4408877</v>
      </c>
      <c r="AR424" s="84">
        <v>359519</v>
      </c>
      <c r="AS424" s="84">
        <v>2621163</v>
      </c>
      <c r="AT424" s="84">
        <v>582296</v>
      </c>
      <c r="AU424" s="84">
        <v>0</v>
      </c>
      <c r="AV424" s="84">
        <v>0</v>
      </c>
      <c r="AW424" s="84">
        <v>0</v>
      </c>
      <c r="AX424" s="84">
        <v>1511</v>
      </c>
      <c r="AY424" s="84">
        <v>0</v>
      </c>
      <c r="AZ424" s="84">
        <v>142003</v>
      </c>
      <c r="BA424" s="84">
        <v>349</v>
      </c>
      <c r="BB424" s="84">
        <v>3706841</v>
      </c>
      <c r="BC424" s="84">
        <v>6339</v>
      </c>
      <c r="BD424" s="84">
        <v>0</v>
      </c>
      <c r="BE424" s="84">
        <v>0</v>
      </c>
      <c r="BF424" s="84">
        <v>491</v>
      </c>
      <c r="BG424" s="84">
        <v>0</v>
      </c>
      <c r="BH424" s="84">
        <v>6830</v>
      </c>
      <c r="BI424" s="84">
        <v>225717</v>
      </c>
      <c r="BJ424" s="84">
        <v>28000</v>
      </c>
      <c r="BK424" s="84">
        <v>5274</v>
      </c>
      <c r="BL424" s="84">
        <v>2468</v>
      </c>
      <c r="BM424" s="84">
        <v>2468</v>
      </c>
      <c r="BN424" s="84">
        <v>0</v>
      </c>
      <c r="BO424" s="84">
        <v>0</v>
      </c>
      <c r="BP424" s="84">
        <v>0</v>
      </c>
      <c r="BQ424" s="84">
        <v>0</v>
      </c>
      <c r="BR424" s="84">
        <v>1263</v>
      </c>
      <c r="BS424" s="84">
        <v>1263</v>
      </c>
      <c r="BT424" s="84">
        <v>0</v>
      </c>
      <c r="BU424" s="84">
        <v>0</v>
      </c>
      <c r="BV424" s="84">
        <v>0</v>
      </c>
      <c r="BW424" s="84">
        <v>432484</v>
      </c>
      <c r="BX424" s="84">
        <v>469489</v>
      </c>
      <c r="BY424" s="84">
        <v>4408877</v>
      </c>
      <c r="BZ424" s="84">
        <v>1068283</v>
      </c>
      <c r="CA424" s="84">
        <v>678621</v>
      </c>
      <c r="CB424" s="84">
        <v>204381</v>
      </c>
      <c r="CC424" s="84">
        <v>301198</v>
      </c>
      <c r="CD424" s="84">
        <v>2252483</v>
      </c>
      <c r="CE424" s="84">
        <v>0</v>
      </c>
      <c r="CF424" s="84">
        <v>0</v>
      </c>
      <c r="CG424" s="84">
        <v>1676</v>
      </c>
      <c r="CH424" s="84">
        <v>1676</v>
      </c>
    </row>
    <row r="425" spans="1:86" x14ac:dyDescent="0.25">
      <c r="A425" s="84">
        <v>200612</v>
      </c>
      <c r="B425" s="84">
        <v>7320</v>
      </c>
      <c r="C425" s="85" t="s">
        <v>348</v>
      </c>
      <c r="D425" s="84">
        <v>207698</v>
      </c>
      <c r="E425" s="84">
        <v>66248</v>
      </c>
      <c r="F425" s="84">
        <v>141450</v>
      </c>
      <c r="G425" s="84">
        <v>4485</v>
      </c>
      <c r="H425" s="84">
        <v>67903</v>
      </c>
      <c r="I425" s="84">
        <v>5605</v>
      </c>
      <c r="J425" s="84">
        <v>208233</v>
      </c>
      <c r="K425" s="84">
        <v>28498</v>
      </c>
      <c r="L425" s="84">
        <v>2098</v>
      </c>
      <c r="M425" s="84">
        <v>140758</v>
      </c>
      <c r="N425" s="84">
        <v>4262</v>
      </c>
      <c r="O425" s="84">
        <v>0</v>
      </c>
      <c r="P425" s="84">
        <v>-13838</v>
      </c>
      <c r="Q425" s="84">
        <v>75</v>
      </c>
      <c r="R425" s="84">
        <v>0</v>
      </c>
      <c r="S425" s="84">
        <v>107722</v>
      </c>
      <c r="T425" s="84">
        <v>24429</v>
      </c>
      <c r="U425" s="84">
        <v>83293</v>
      </c>
      <c r="V425" s="84">
        <v>35303</v>
      </c>
      <c r="W425" s="84">
        <v>0</v>
      </c>
      <c r="X425" s="84">
        <v>180665</v>
      </c>
      <c r="Y425" s="84">
        <v>0</v>
      </c>
      <c r="Z425" s="84">
        <v>3535614</v>
      </c>
      <c r="AA425" s="84">
        <v>631914</v>
      </c>
      <c r="AB425" s="84">
        <v>0</v>
      </c>
      <c r="AC425" s="84">
        <v>166412</v>
      </c>
      <c r="AD425" s="84">
        <v>250</v>
      </c>
      <c r="AE425" s="84">
        <v>1339</v>
      </c>
      <c r="AF425" s="84">
        <v>732116</v>
      </c>
      <c r="AG425" s="84">
        <v>0</v>
      </c>
      <c r="AH425" s="84">
        <v>66982</v>
      </c>
      <c r="AI425" s="84">
        <v>2479</v>
      </c>
      <c r="AJ425" s="84">
        <v>64503</v>
      </c>
      <c r="AK425" s="84">
        <v>6918</v>
      </c>
      <c r="AL425" s="84">
        <v>0</v>
      </c>
      <c r="AM425" s="84">
        <v>8707</v>
      </c>
      <c r="AN425" s="84">
        <v>0</v>
      </c>
      <c r="AO425" s="84">
        <v>56486</v>
      </c>
      <c r="AP425" s="84">
        <v>0</v>
      </c>
      <c r="AQ425" s="84">
        <v>5422706</v>
      </c>
      <c r="AR425" s="84">
        <v>835691</v>
      </c>
      <c r="AS425" s="84">
        <v>2913449</v>
      </c>
      <c r="AT425" s="84">
        <v>766386</v>
      </c>
      <c r="AU425" s="84">
        <v>0</v>
      </c>
      <c r="AV425" s="84">
        <v>0</v>
      </c>
      <c r="AW425" s="84">
        <v>0</v>
      </c>
      <c r="AX425" s="84">
        <v>6638</v>
      </c>
      <c r="AY425" s="84">
        <v>0</v>
      </c>
      <c r="AZ425" s="84">
        <v>82846</v>
      </c>
      <c r="BA425" s="84">
        <v>2645</v>
      </c>
      <c r="BB425" s="84">
        <v>4607655</v>
      </c>
      <c r="BC425" s="84">
        <v>5923</v>
      </c>
      <c r="BD425" s="84">
        <v>0</v>
      </c>
      <c r="BE425" s="84">
        <v>0</v>
      </c>
      <c r="BF425" s="84">
        <v>18363</v>
      </c>
      <c r="BG425" s="84">
        <v>0</v>
      </c>
      <c r="BH425" s="84">
        <v>24286</v>
      </c>
      <c r="BI425" s="84">
        <v>225659</v>
      </c>
      <c r="BJ425" s="84">
        <v>28000</v>
      </c>
      <c r="BK425" s="84">
        <v>5274</v>
      </c>
      <c r="BL425" s="84">
        <v>2468</v>
      </c>
      <c r="BM425" s="84">
        <v>2468</v>
      </c>
      <c r="BN425" s="84">
        <v>0</v>
      </c>
      <c r="BO425" s="84">
        <v>0</v>
      </c>
      <c r="BP425" s="84">
        <v>0</v>
      </c>
      <c r="BQ425" s="84">
        <v>0</v>
      </c>
      <c r="BR425" s="84">
        <v>1339</v>
      </c>
      <c r="BS425" s="84">
        <v>1339</v>
      </c>
      <c r="BT425" s="84">
        <v>0</v>
      </c>
      <c r="BU425" s="84">
        <v>0</v>
      </c>
      <c r="BV425" s="84">
        <v>0</v>
      </c>
      <c r="BW425" s="84">
        <v>528025</v>
      </c>
      <c r="BX425" s="84">
        <v>565106</v>
      </c>
      <c r="BY425" s="84">
        <v>5422706</v>
      </c>
      <c r="BZ425" s="84">
        <v>846425</v>
      </c>
      <c r="CA425" s="84">
        <v>849442</v>
      </c>
      <c r="CB425" s="84">
        <v>236017</v>
      </c>
      <c r="CC425" s="84">
        <v>394891</v>
      </c>
      <c r="CD425" s="84">
        <v>2326775</v>
      </c>
      <c r="CE425" s="84">
        <v>0</v>
      </c>
      <c r="CF425" s="84">
        <v>0</v>
      </c>
      <c r="CG425" s="84">
        <v>1572</v>
      </c>
      <c r="CH425" s="84">
        <v>1572</v>
      </c>
    </row>
    <row r="426" spans="1:86" x14ac:dyDescent="0.25">
      <c r="A426" s="84">
        <v>200712</v>
      </c>
      <c r="B426" s="84">
        <v>7320</v>
      </c>
      <c r="C426" s="85" t="s">
        <v>348</v>
      </c>
      <c r="D426" s="84">
        <v>292864</v>
      </c>
      <c r="E426" s="84">
        <v>134884</v>
      </c>
      <c r="F426" s="84">
        <v>157980</v>
      </c>
      <c r="G426" s="84">
        <v>1854</v>
      </c>
      <c r="H426" s="84">
        <v>76552</v>
      </c>
      <c r="I426" s="84">
        <v>5908</v>
      </c>
      <c r="J426" s="84">
        <v>230478</v>
      </c>
      <c r="K426" s="84">
        <v>15031</v>
      </c>
      <c r="L426" s="84">
        <v>4675</v>
      </c>
      <c r="M426" s="84">
        <v>151716</v>
      </c>
      <c r="N426" s="84">
        <v>5413</v>
      </c>
      <c r="O426" s="84">
        <v>0</v>
      </c>
      <c r="P426" s="84">
        <v>-9140</v>
      </c>
      <c r="Q426" s="84">
        <v>73</v>
      </c>
      <c r="R426" s="84">
        <v>0</v>
      </c>
      <c r="S426" s="84">
        <v>102268</v>
      </c>
      <c r="T426" s="84">
        <v>22610</v>
      </c>
      <c r="U426" s="84">
        <v>79658</v>
      </c>
      <c r="V426" s="84">
        <v>59538</v>
      </c>
      <c r="W426" s="84">
        <v>0</v>
      </c>
      <c r="X426" s="84">
        <v>186180</v>
      </c>
      <c r="Y426" s="84">
        <v>0</v>
      </c>
      <c r="Z426" s="84">
        <v>4301945</v>
      </c>
      <c r="AA426" s="84">
        <v>591011</v>
      </c>
      <c r="AB426" s="84">
        <v>0</v>
      </c>
      <c r="AC426" s="84">
        <v>190862</v>
      </c>
      <c r="AD426" s="84">
        <v>250</v>
      </c>
      <c r="AE426" s="84">
        <v>1412</v>
      </c>
      <c r="AF426" s="84">
        <v>825910</v>
      </c>
      <c r="AG426" s="84">
        <v>0</v>
      </c>
      <c r="AH426" s="84">
        <v>76824</v>
      </c>
      <c r="AI426" s="84">
        <v>2565</v>
      </c>
      <c r="AJ426" s="84">
        <v>74259</v>
      </c>
      <c r="AK426" s="84">
        <v>10568</v>
      </c>
      <c r="AL426" s="84">
        <v>1337</v>
      </c>
      <c r="AM426" s="84">
        <v>10216</v>
      </c>
      <c r="AN426" s="84">
        <v>0</v>
      </c>
      <c r="AO426" s="84">
        <v>61367</v>
      </c>
      <c r="AP426" s="84">
        <v>0</v>
      </c>
      <c r="AQ426" s="84">
        <v>6317420</v>
      </c>
      <c r="AR426" s="84">
        <v>798931</v>
      </c>
      <c r="AS426" s="84">
        <v>3386518</v>
      </c>
      <c r="AT426" s="84">
        <v>859273</v>
      </c>
      <c r="AU426" s="84">
        <v>300000</v>
      </c>
      <c r="AV426" s="84">
        <v>0</v>
      </c>
      <c r="AW426" s="84">
        <v>0</v>
      </c>
      <c r="AX426" s="84">
        <v>0</v>
      </c>
      <c r="AY426" s="84">
        <v>0</v>
      </c>
      <c r="AZ426" s="84">
        <v>89184</v>
      </c>
      <c r="BA426" s="84">
        <v>4173</v>
      </c>
      <c r="BB426" s="84">
        <v>5438079</v>
      </c>
      <c r="BC426" s="84">
        <v>5591</v>
      </c>
      <c r="BD426" s="84">
        <v>0</v>
      </c>
      <c r="BE426" s="84">
        <v>0</v>
      </c>
      <c r="BF426" s="84">
        <v>14679</v>
      </c>
      <c r="BG426" s="84">
        <v>0</v>
      </c>
      <c r="BH426" s="84">
        <v>20270</v>
      </c>
      <c r="BI426" s="84">
        <v>225659</v>
      </c>
      <c r="BJ426" s="84">
        <v>28000</v>
      </c>
      <c r="BK426" s="84">
        <v>5274</v>
      </c>
      <c r="BL426" s="84">
        <v>2468</v>
      </c>
      <c r="BM426" s="84">
        <v>2468</v>
      </c>
      <c r="BN426" s="84">
        <v>0</v>
      </c>
      <c r="BO426" s="84">
        <v>0</v>
      </c>
      <c r="BP426" s="84">
        <v>0</v>
      </c>
      <c r="BQ426" s="84">
        <v>0</v>
      </c>
      <c r="BR426" s="84">
        <v>1412</v>
      </c>
      <c r="BS426" s="84">
        <v>1412</v>
      </c>
      <c r="BT426" s="84">
        <v>0</v>
      </c>
      <c r="BU426" s="84">
        <v>0</v>
      </c>
      <c r="BV426" s="84">
        <v>0</v>
      </c>
      <c r="BW426" s="84">
        <v>596258</v>
      </c>
      <c r="BX426" s="84">
        <v>633412</v>
      </c>
      <c r="BY426" s="84">
        <v>6317420</v>
      </c>
      <c r="BZ426" s="84">
        <v>728143</v>
      </c>
      <c r="CA426" s="84">
        <v>938394</v>
      </c>
      <c r="CB426" s="84">
        <v>246917</v>
      </c>
      <c r="CC426" s="84">
        <v>336223</v>
      </c>
      <c r="CD426" s="84">
        <v>2249677</v>
      </c>
      <c r="CE426" s="84">
        <v>0</v>
      </c>
      <c r="CF426" s="84">
        <v>0</v>
      </c>
      <c r="CG426" s="84">
        <v>1696</v>
      </c>
      <c r="CH426" s="84">
        <v>1696</v>
      </c>
    </row>
    <row r="427" spans="1:86" x14ac:dyDescent="0.25">
      <c r="A427" s="84">
        <v>200812</v>
      </c>
      <c r="B427" s="84">
        <v>7320</v>
      </c>
      <c r="C427" s="85" t="s">
        <v>348</v>
      </c>
      <c r="D427" s="84">
        <v>366342</v>
      </c>
      <c r="E427" s="84">
        <v>182166</v>
      </c>
      <c r="F427" s="84">
        <v>184176</v>
      </c>
      <c r="G427" s="84">
        <v>2279</v>
      </c>
      <c r="H427" s="84">
        <v>65560</v>
      </c>
      <c r="I427" s="84">
        <v>6435</v>
      </c>
      <c r="J427" s="84">
        <v>245580</v>
      </c>
      <c r="K427" s="84">
        <v>-24920</v>
      </c>
      <c r="L427" s="84">
        <v>4079</v>
      </c>
      <c r="M427" s="84">
        <v>165711</v>
      </c>
      <c r="N427" s="84">
        <v>5247</v>
      </c>
      <c r="O427" s="84">
        <v>5502</v>
      </c>
      <c r="P427" s="84">
        <v>30728</v>
      </c>
      <c r="Q427" s="84">
        <v>2973</v>
      </c>
      <c r="R427" s="84">
        <v>0</v>
      </c>
      <c r="S427" s="84">
        <v>20523</v>
      </c>
      <c r="T427" s="84">
        <v>2757</v>
      </c>
      <c r="U427" s="84">
        <v>17766</v>
      </c>
      <c r="V427" s="84">
        <v>76230</v>
      </c>
      <c r="W427" s="84">
        <v>0</v>
      </c>
      <c r="X427" s="84">
        <v>562134</v>
      </c>
      <c r="Y427" s="84">
        <v>0</v>
      </c>
      <c r="Z427" s="84">
        <v>4235007</v>
      </c>
      <c r="AA427" s="84">
        <v>514043</v>
      </c>
      <c r="AB427" s="84">
        <v>0</v>
      </c>
      <c r="AC427" s="84">
        <v>157593</v>
      </c>
      <c r="AD427" s="84">
        <v>0</v>
      </c>
      <c r="AE427" s="84">
        <v>1511</v>
      </c>
      <c r="AF427" s="84">
        <v>749906</v>
      </c>
      <c r="AG427" s="84">
        <v>0</v>
      </c>
      <c r="AH427" s="84">
        <v>77245</v>
      </c>
      <c r="AI427" s="84">
        <v>2865</v>
      </c>
      <c r="AJ427" s="84">
        <v>74380</v>
      </c>
      <c r="AK427" s="84">
        <v>13762</v>
      </c>
      <c r="AL427" s="84">
        <v>5392</v>
      </c>
      <c r="AM427" s="84">
        <v>18392</v>
      </c>
      <c r="AN427" s="84">
        <v>0</v>
      </c>
      <c r="AO427" s="84">
        <v>103926</v>
      </c>
      <c r="AP427" s="84">
        <v>3592</v>
      </c>
      <c r="AQ427" s="84">
        <v>6518734</v>
      </c>
      <c r="AR427" s="84">
        <v>1035970</v>
      </c>
      <c r="AS427" s="84">
        <v>3390111</v>
      </c>
      <c r="AT427" s="84">
        <v>782551</v>
      </c>
      <c r="AU427" s="84">
        <v>300000</v>
      </c>
      <c r="AV427" s="84">
        <v>0</v>
      </c>
      <c r="AW427" s="84">
        <v>0</v>
      </c>
      <c r="AX427" s="84">
        <v>0</v>
      </c>
      <c r="AY427" s="84">
        <v>0</v>
      </c>
      <c r="AZ427" s="84">
        <v>181319</v>
      </c>
      <c r="BA427" s="84">
        <v>6268</v>
      </c>
      <c r="BB427" s="84">
        <v>5696219</v>
      </c>
      <c r="BC427" s="84">
        <v>5277</v>
      </c>
      <c r="BD427" s="84">
        <v>0</v>
      </c>
      <c r="BE427" s="84">
        <v>0</v>
      </c>
      <c r="BF427" s="84">
        <v>3000</v>
      </c>
      <c r="BG427" s="84">
        <v>340</v>
      </c>
      <c r="BH427" s="84">
        <v>8618</v>
      </c>
      <c r="BI427" s="84">
        <v>225659</v>
      </c>
      <c r="BJ427" s="84">
        <v>27000</v>
      </c>
      <c r="BK427" s="84">
        <v>5274</v>
      </c>
      <c r="BL427" s="84">
        <v>2468</v>
      </c>
      <c r="BM427" s="84">
        <v>2468</v>
      </c>
      <c r="BN427" s="84">
        <v>0</v>
      </c>
      <c r="BO427" s="84">
        <v>0</v>
      </c>
      <c r="BP427" s="84">
        <v>0</v>
      </c>
      <c r="BQ427" s="84">
        <v>0</v>
      </c>
      <c r="BR427" s="84">
        <v>1511</v>
      </c>
      <c r="BS427" s="84">
        <v>1511</v>
      </c>
      <c r="BT427" s="84">
        <v>0</v>
      </c>
      <c r="BU427" s="84">
        <v>0</v>
      </c>
      <c r="BV427" s="84">
        <v>0</v>
      </c>
      <c r="BW427" s="84">
        <v>551985</v>
      </c>
      <c r="BX427" s="84">
        <v>588238</v>
      </c>
      <c r="BY427" s="84">
        <v>6518734</v>
      </c>
      <c r="BZ427" s="84">
        <v>763381</v>
      </c>
      <c r="CA427" s="84">
        <v>189392</v>
      </c>
      <c r="CB427" s="84">
        <v>123477</v>
      </c>
      <c r="CC427" s="84">
        <v>315971</v>
      </c>
      <c r="CD427" s="84">
        <v>1392221</v>
      </c>
      <c r="CE427" s="84">
        <v>0</v>
      </c>
      <c r="CF427" s="84">
        <v>0</v>
      </c>
      <c r="CG427" s="84">
        <v>0</v>
      </c>
      <c r="CH427" s="84">
        <v>0</v>
      </c>
    </row>
    <row r="428" spans="1:86" x14ac:dyDescent="0.25">
      <c r="A428" s="84">
        <v>200912</v>
      </c>
      <c r="B428" s="84">
        <v>7320</v>
      </c>
      <c r="C428" s="85" t="s">
        <v>348</v>
      </c>
      <c r="D428" s="84">
        <v>295620</v>
      </c>
      <c r="E428" s="84">
        <v>101530</v>
      </c>
      <c r="F428" s="84">
        <v>194090</v>
      </c>
      <c r="G428" s="84">
        <v>1291</v>
      </c>
      <c r="H428" s="84">
        <v>65957</v>
      </c>
      <c r="I428" s="84">
        <v>6265</v>
      </c>
      <c r="J428" s="84">
        <v>255073</v>
      </c>
      <c r="K428" s="84">
        <v>30996</v>
      </c>
      <c r="L428" s="84">
        <v>5559</v>
      </c>
      <c r="M428" s="84">
        <v>166485</v>
      </c>
      <c r="N428" s="84">
        <v>5924</v>
      </c>
      <c r="O428" s="84">
        <v>21154</v>
      </c>
      <c r="P428" s="84">
        <v>46998</v>
      </c>
      <c r="Q428" s="84">
        <v>86</v>
      </c>
      <c r="R428" s="84">
        <v>0</v>
      </c>
      <c r="S428" s="84">
        <v>51152</v>
      </c>
      <c r="T428" s="84">
        <v>11184</v>
      </c>
      <c r="U428" s="84">
        <v>39968</v>
      </c>
      <c r="V428" s="84">
        <v>58347</v>
      </c>
      <c r="W428" s="84">
        <v>0</v>
      </c>
      <c r="X428" s="84">
        <v>73572</v>
      </c>
      <c r="Y428" s="84">
        <v>0</v>
      </c>
      <c r="Z428" s="84">
        <v>3893372</v>
      </c>
      <c r="AA428" s="84">
        <v>1051832</v>
      </c>
      <c r="AB428" s="84">
        <v>0</v>
      </c>
      <c r="AC428" s="84">
        <v>166505</v>
      </c>
      <c r="AD428" s="84">
        <v>0</v>
      </c>
      <c r="AE428" s="84">
        <v>1598</v>
      </c>
      <c r="AF428" s="84">
        <v>866884</v>
      </c>
      <c r="AG428" s="84">
        <v>0</v>
      </c>
      <c r="AH428" s="84">
        <v>77762</v>
      </c>
      <c r="AI428" s="84">
        <v>2865</v>
      </c>
      <c r="AJ428" s="84">
        <v>74897</v>
      </c>
      <c r="AK428" s="84">
        <v>11969</v>
      </c>
      <c r="AL428" s="84">
        <v>4960</v>
      </c>
      <c r="AM428" s="84">
        <v>0</v>
      </c>
      <c r="AN428" s="84">
        <v>600</v>
      </c>
      <c r="AO428" s="84">
        <v>83493</v>
      </c>
      <c r="AP428" s="84">
        <v>4000</v>
      </c>
      <c r="AQ428" s="84">
        <v>6294895</v>
      </c>
      <c r="AR428" s="84">
        <v>738864</v>
      </c>
      <c r="AS428" s="84">
        <v>3384750</v>
      </c>
      <c r="AT428" s="84">
        <v>892151</v>
      </c>
      <c r="AU428" s="84">
        <v>300000</v>
      </c>
      <c r="AV428" s="84">
        <v>0</v>
      </c>
      <c r="AW428" s="84">
        <v>0</v>
      </c>
      <c r="AX428" s="84">
        <v>0</v>
      </c>
      <c r="AY428" s="84">
        <v>0</v>
      </c>
      <c r="AZ428" s="84">
        <v>138248</v>
      </c>
      <c r="BA428" s="84">
        <v>4651</v>
      </c>
      <c r="BB428" s="84">
        <v>5458664</v>
      </c>
      <c r="BC428" s="84">
        <v>5488</v>
      </c>
      <c r="BD428" s="84">
        <v>2131</v>
      </c>
      <c r="BE428" s="84">
        <v>0</v>
      </c>
      <c r="BF428" s="84">
        <v>16880</v>
      </c>
      <c r="BG428" s="84">
        <v>362</v>
      </c>
      <c r="BH428" s="84">
        <v>24863</v>
      </c>
      <c r="BI428" s="84">
        <v>175659</v>
      </c>
      <c r="BJ428" s="84">
        <v>27000</v>
      </c>
      <c r="BK428" s="84">
        <v>5274</v>
      </c>
      <c r="BL428" s="84">
        <v>2468</v>
      </c>
      <c r="BM428" s="84">
        <v>2468</v>
      </c>
      <c r="BN428" s="84">
        <v>0</v>
      </c>
      <c r="BO428" s="84">
        <v>0</v>
      </c>
      <c r="BP428" s="84">
        <v>0</v>
      </c>
      <c r="BQ428" s="84">
        <v>0</v>
      </c>
      <c r="BR428" s="84">
        <v>1598</v>
      </c>
      <c r="BS428" s="84">
        <v>1598</v>
      </c>
      <c r="BT428" s="84">
        <v>0</v>
      </c>
      <c r="BU428" s="84">
        <v>0</v>
      </c>
      <c r="BV428" s="84">
        <v>0</v>
      </c>
      <c r="BW428" s="84">
        <v>599369</v>
      </c>
      <c r="BX428" s="84">
        <v>635709</v>
      </c>
      <c r="BY428" s="84">
        <v>6294895</v>
      </c>
      <c r="BZ428" s="84">
        <v>738474</v>
      </c>
      <c r="CA428" s="84">
        <v>216358</v>
      </c>
      <c r="CB428" s="84">
        <v>116439</v>
      </c>
      <c r="CC428" s="84">
        <v>332838</v>
      </c>
      <c r="CD428" s="84">
        <v>1404109</v>
      </c>
      <c r="CE428" s="84">
        <v>0</v>
      </c>
      <c r="CF428" s="84">
        <v>0</v>
      </c>
      <c r="CG428" s="84">
        <v>0</v>
      </c>
      <c r="CH428" s="84">
        <v>0</v>
      </c>
    </row>
    <row r="429" spans="1:86" x14ac:dyDescent="0.25">
      <c r="A429" s="84">
        <v>201012</v>
      </c>
      <c r="B429" s="84">
        <v>7320</v>
      </c>
      <c r="C429" s="85" t="s">
        <v>348</v>
      </c>
      <c r="D429" s="84">
        <v>242690</v>
      </c>
      <c r="E429" s="84">
        <v>55249</v>
      </c>
      <c r="F429" s="84">
        <v>187441</v>
      </c>
      <c r="G429" s="84">
        <v>882</v>
      </c>
      <c r="H429" s="84">
        <v>72944</v>
      </c>
      <c r="I429" s="84">
        <v>6882</v>
      </c>
      <c r="J429" s="84">
        <v>254385</v>
      </c>
      <c r="K429" s="84">
        <v>24340</v>
      </c>
      <c r="L429" s="84">
        <v>4171</v>
      </c>
      <c r="M429" s="84">
        <v>172696</v>
      </c>
      <c r="N429" s="84">
        <v>5870</v>
      </c>
      <c r="O429" s="84">
        <v>16153</v>
      </c>
      <c r="P429" s="84">
        <v>39267</v>
      </c>
      <c r="Q429" s="84">
        <v>39</v>
      </c>
      <c r="R429" s="84">
        <v>0</v>
      </c>
      <c r="S429" s="84">
        <v>48949</v>
      </c>
      <c r="T429" s="84">
        <v>12165</v>
      </c>
      <c r="U429" s="84">
        <v>36784</v>
      </c>
      <c r="V429" s="84">
        <v>70534</v>
      </c>
      <c r="W429" s="84">
        <v>0</v>
      </c>
      <c r="X429" s="84">
        <v>49682</v>
      </c>
      <c r="Y429" s="84">
        <v>0</v>
      </c>
      <c r="Z429" s="84">
        <v>3819926</v>
      </c>
      <c r="AA429" s="84">
        <v>1351168</v>
      </c>
      <c r="AB429" s="84">
        <v>0</v>
      </c>
      <c r="AC429" s="84">
        <v>182024</v>
      </c>
      <c r="AD429" s="84">
        <v>0</v>
      </c>
      <c r="AE429" s="84">
        <v>1636</v>
      </c>
      <c r="AF429" s="84">
        <v>876788</v>
      </c>
      <c r="AG429" s="84">
        <v>0</v>
      </c>
      <c r="AH429" s="84">
        <v>76391</v>
      </c>
      <c r="AI429" s="84">
        <v>2665</v>
      </c>
      <c r="AJ429" s="84">
        <v>73726</v>
      </c>
      <c r="AK429" s="84">
        <v>11928</v>
      </c>
      <c r="AL429" s="84">
        <v>1458</v>
      </c>
      <c r="AM429" s="84">
        <v>0</v>
      </c>
      <c r="AN429" s="84">
        <v>2526</v>
      </c>
      <c r="AO429" s="84">
        <v>101925</v>
      </c>
      <c r="AP429" s="84">
        <v>4072</v>
      </c>
      <c r="AQ429" s="84">
        <v>6550058</v>
      </c>
      <c r="AR429" s="84">
        <v>1027373</v>
      </c>
      <c r="AS429" s="84">
        <v>3587396</v>
      </c>
      <c r="AT429" s="84">
        <v>895145</v>
      </c>
      <c r="AU429" s="84">
        <v>0</v>
      </c>
      <c r="AV429" s="84">
        <v>0</v>
      </c>
      <c r="AW429" s="84">
        <v>0</v>
      </c>
      <c r="AX429" s="84">
        <v>0</v>
      </c>
      <c r="AY429" s="84">
        <v>0</v>
      </c>
      <c r="AZ429" s="84">
        <v>166594</v>
      </c>
      <c r="BA429" s="84">
        <v>2206</v>
      </c>
      <c r="BB429" s="84">
        <v>5678714</v>
      </c>
      <c r="BC429" s="84">
        <v>5989</v>
      </c>
      <c r="BD429" s="84">
        <v>4592</v>
      </c>
      <c r="BE429" s="84">
        <v>0</v>
      </c>
      <c r="BF429" s="84">
        <v>29000</v>
      </c>
      <c r="BG429" s="84">
        <v>393</v>
      </c>
      <c r="BH429" s="84">
        <v>39974</v>
      </c>
      <c r="BI429" s="84">
        <v>150659</v>
      </c>
      <c r="BJ429" s="84">
        <v>27000</v>
      </c>
      <c r="BK429" s="84">
        <v>5274</v>
      </c>
      <c r="BL429" s="84">
        <v>2468</v>
      </c>
      <c r="BM429" s="84">
        <v>2468</v>
      </c>
      <c r="BN429" s="84">
        <v>0</v>
      </c>
      <c r="BO429" s="84">
        <v>0</v>
      </c>
      <c r="BP429" s="84">
        <v>0</v>
      </c>
      <c r="BQ429" s="84">
        <v>0</v>
      </c>
      <c r="BR429" s="84">
        <v>1636</v>
      </c>
      <c r="BS429" s="84">
        <v>1636</v>
      </c>
      <c r="BT429" s="84">
        <v>0</v>
      </c>
      <c r="BU429" s="84">
        <v>0</v>
      </c>
      <c r="BV429" s="84">
        <v>0</v>
      </c>
      <c r="BW429" s="84">
        <v>644333</v>
      </c>
      <c r="BX429" s="84">
        <v>680711</v>
      </c>
      <c r="BY429" s="84">
        <v>6550058</v>
      </c>
      <c r="BZ429" s="84">
        <v>776480</v>
      </c>
      <c r="CA429" s="84">
        <v>218295</v>
      </c>
      <c r="CB429" s="84">
        <v>128692</v>
      </c>
      <c r="CC429" s="84">
        <v>316107</v>
      </c>
      <c r="CD429" s="84">
        <v>1439574</v>
      </c>
      <c r="CE429" s="84">
        <v>0</v>
      </c>
      <c r="CF429" s="84">
        <v>0</v>
      </c>
      <c r="CG429" s="84">
        <v>0</v>
      </c>
      <c r="CH429" s="84">
        <v>0</v>
      </c>
    </row>
    <row r="430" spans="1:86" x14ac:dyDescent="0.25">
      <c r="A430" s="84">
        <v>201112</v>
      </c>
      <c r="B430" s="84">
        <v>7320</v>
      </c>
      <c r="C430" s="85" t="s">
        <v>348</v>
      </c>
      <c r="D430" s="84">
        <v>246067</v>
      </c>
      <c r="E430" s="84">
        <v>60456</v>
      </c>
      <c r="F430" s="84">
        <v>185611</v>
      </c>
      <c r="G430" s="84">
        <v>629</v>
      </c>
      <c r="H430" s="84">
        <v>76611</v>
      </c>
      <c r="I430" s="84">
        <v>5988</v>
      </c>
      <c r="J430" s="84">
        <v>256863</v>
      </c>
      <c r="K430" s="84">
        <v>4905</v>
      </c>
      <c r="L430" s="84">
        <v>4351</v>
      </c>
      <c r="M430" s="84">
        <v>177163</v>
      </c>
      <c r="N430" s="84">
        <v>7948</v>
      </c>
      <c r="O430" s="84">
        <v>10785</v>
      </c>
      <c r="P430" s="84">
        <v>38260</v>
      </c>
      <c r="Q430" s="84">
        <v>102</v>
      </c>
      <c r="R430" s="84">
        <v>0</v>
      </c>
      <c r="S430" s="84">
        <v>32065</v>
      </c>
      <c r="T430" s="84">
        <v>8783</v>
      </c>
      <c r="U430" s="84">
        <v>23282</v>
      </c>
      <c r="V430" s="84">
        <v>41818</v>
      </c>
      <c r="W430" s="84">
        <v>0</v>
      </c>
      <c r="X430" s="84">
        <v>83655</v>
      </c>
      <c r="Y430" s="84">
        <v>0</v>
      </c>
      <c r="Z430" s="84">
        <v>3948183</v>
      </c>
      <c r="AA430" s="84">
        <v>1311548</v>
      </c>
      <c r="AB430" s="84">
        <v>0</v>
      </c>
      <c r="AC430" s="84">
        <v>175521</v>
      </c>
      <c r="AD430" s="84">
        <v>0</v>
      </c>
      <c r="AE430" s="84">
        <v>1738</v>
      </c>
      <c r="AF430" s="84">
        <v>836490</v>
      </c>
      <c r="AG430" s="84">
        <v>0</v>
      </c>
      <c r="AH430" s="84">
        <v>75492</v>
      </c>
      <c r="AI430" s="84">
        <v>2665</v>
      </c>
      <c r="AJ430" s="84">
        <v>72827</v>
      </c>
      <c r="AK430" s="84">
        <v>8915</v>
      </c>
      <c r="AL430" s="84">
        <v>856</v>
      </c>
      <c r="AM430" s="84">
        <v>0</v>
      </c>
      <c r="AN430" s="84">
        <v>0</v>
      </c>
      <c r="AO430" s="84">
        <v>98114</v>
      </c>
      <c r="AP430" s="84">
        <v>4037</v>
      </c>
      <c r="AQ430" s="84">
        <v>6586367</v>
      </c>
      <c r="AR430" s="84">
        <v>1268122</v>
      </c>
      <c r="AS430" s="84">
        <v>3533774</v>
      </c>
      <c r="AT430" s="84">
        <v>864237</v>
      </c>
      <c r="AU430" s="84">
        <v>0</v>
      </c>
      <c r="AV430" s="84">
        <v>0</v>
      </c>
      <c r="AW430" s="84">
        <v>0</v>
      </c>
      <c r="AX430" s="84">
        <v>0</v>
      </c>
      <c r="AY430" s="84">
        <v>0</v>
      </c>
      <c r="AZ430" s="84">
        <v>148888</v>
      </c>
      <c r="BA430" s="84">
        <v>3055</v>
      </c>
      <c r="BB430" s="84">
        <v>5818076</v>
      </c>
      <c r="BC430" s="84">
        <v>6223</v>
      </c>
      <c r="BD430" s="84">
        <v>6143</v>
      </c>
      <c r="BE430" s="84">
        <v>0</v>
      </c>
      <c r="BF430" s="84">
        <v>31</v>
      </c>
      <c r="BG430" s="84">
        <v>419</v>
      </c>
      <c r="BH430" s="84">
        <v>12816</v>
      </c>
      <c r="BI430" s="84">
        <v>50000</v>
      </c>
      <c r="BJ430" s="84">
        <v>27000</v>
      </c>
      <c r="BK430" s="84">
        <v>5274</v>
      </c>
      <c r="BL430" s="84">
        <v>4068</v>
      </c>
      <c r="BM430" s="84">
        <v>4068</v>
      </c>
      <c r="BN430" s="84">
        <v>0</v>
      </c>
      <c r="BO430" s="84">
        <v>0</v>
      </c>
      <c r="BP430" s="84">
        <v>0</v>
      </c>
      <c r="BQ430" s="84">
        <v>0</v>
      </c>
      <c r="BR430" s="84">
        <v>1738</v>
      </c>
      <c r="BS430" s="84">
        <v>1738</v>
      </c>
      <c r="BT430" s="84">
        <v>0</v>
      </c>
      <c r="BU430" s="84">
        <v>0</v>
      </c>
      <c r="BV430" s="84">
        <v>0</v>
      </c>
      <c r="BW430" s="84">
        <v>667395</v>
      </c>
      <c r="BX430" s="84">
        <v>705475</v>
      </c>
      <c r="BY430" s="84">
        <v>6586367</v>
      </c>
      <c r="BZ430" s="84">
        <v>299262</v>
      </c>
      <c r="CA430" s="84">
        <v>212198</v>
      </c>
      <c r="CB430" s="84">
        <v>107610</v>
      </c>
      <c r="CC430" s="84">
        <v>326529</v>
      </c>
      <c r="CD430" s="84">
        <v>945599</v>
      </c>
      <c r="CE430" s="84">
        <v>0</v>
      </c>
      <c r="CF430" s="84">
        <v>0</v>
      </c>
      <c r="CG430" s="84">
        <v>0</v>
      </c>
      <c r="CH430" s="84">
        <v>0</v>
      </c>
    </row>
    <row r="431" spans="1:86" x14ac:dyDescent="0.25">
      <c r="A431" s="84">
        <v>201212</v>
      </c>
      <c r="B431" s="84">
        <v>7320</v>
      </c>
      <c r="C431" s="85" t="s">
        <v>348</v>
      </c>
      <c r="D431" s="84">
        <v>232275</v>
      </c>
      <c r="E431" s="84">
        <v>44705</v>
      </c>
      <c r="F431" s="84">
        <v>187570</v>
      </c>
      <c r="G431" s="84">
        <v>3800</v>
      </c>
      <c r="H431" s="84">
        <v>88083</v>
      </c>
      <c r="I431" s="84">
        <v>6235</v>
      </c>
      <c r="J431" s="84">
        <v>273218</v>
      </c>
      <c r="K431" s="84">
        <v>26393</v>
      </c>
      <c r="L431" s="84">
        <v>5208</v>
      </c>
      <c r="M431" s="84">
        <v>175384</v>
      </c>
      <c r="N431" s="84">
        <v>13137</v>
      </c>
      <c r="O431" s="84">
        <v>7316</v>
      </c>
      <c r="P431" s="84">
        <v>47876</v>
      </c>
      <c r="Q431" s="84">
        <v>26</v>
      </c>
      <c r="R431" s="84">
        <v>0</v>
      </c>
      <c r="S431" s="84">
        <v>61132</v>
      </c>
      <c r="T431" s="84">
        <v>14010</v>
      </c>
      <c r="U431" s="84">
        <v>47122</v>
      </c>
      <c r="V431" s="84">
        <v>72738</v>
      </c>
      <c r="W431" s="84">
        <v>0</v>
      </c>
      <c r="X431" s="84">
        <v>72173</v>
      </c>
      <c r="Y431" s="84">
        <v>0</v>
      </c>
      <c r="Z431" s="84">
        <v>3609442</v>
      </c>
      <c r="AA431" s="84">
        <v>1686030</v>
      </c>
      <c r="AB431" s="84">
        <v>0</v>
      </c>
      <c r="AC431" s="84">
        <v>189690</v>
      </c>
      <c r="AD431" s="84">
        <v>0</v>
      </c>
      <c r="AE431" s="84">
        <v>1764</v>
      </c>
      <c r="AF431" s="84">
        <v>847429</v>
      </c>
      <c r="AG431" s="84">
        <v>0</v>
      </c>
      <c r="AH431" s="84">
        <v>80486</v>
      </c>
      <c r="AI431" s="84">
        <v>2565</v>
      </c>
      <c r="AJ431" s="84">
        <v>77921</v>
      </c>
      <c r="AK431" s="84">
        <v>7948</v>
      </c>
      <c r="AL431" s="84">
        <v>1383</v>
      </c>
      <c r="AM431" s="84">
        <v>1863</v>
      </c>
      <c r="AN431" s="84">
        <v>0</v>
      </c>
      <c r="AO431" s="84">
        <v>82472</v>
      </c>
      <c r="AP431" s="84">
        <v>4029</v>
      </c>
      <c r="AQ431" s="84">
        <v>6657447</v>
      </c>
      <c r="AR431" s="84">
        <v>1204478</v>
      </c>
      <c r="AS431" s="84">
        <v>3593380</v>
      </c>
      <c r="AT431" s="84">
        <v>909707</v>
      </c>
      <c r="AU431" s="84">
        <v>0</v>
      </c>
      <c r="AV431" s="84">
        <v>0</v>
      </c>
      <c r="AW431" s="84">
        <v>0</v>
      </c>
      <c r="AX431" s="84">
        <v>0</v>
      </c>
      <c r="AY431" s="84">
        <v>0</v>
      </c>
      <c r="AZ431" s="84">
        <v>124990</v>
      </c>
      <c r="BA431" s="84">
        <v>3982</v>
      </c>
      <c r="BB431" s="84">
        <v>5836537</v>
      </c>
      <c r="BC431" s="84">
        <v>5905</v>
      </c>
      <c r="BD431" s="84">
        <v>0</v>
      </c>
      <c r="BE431" s="84">
        <v>0</v>
      </c>
      <c r="BF431" s="84">
        <v>6462</v>
      </c>
      <c r="BG431" s="84">
        <v>885</v>
      </c>
      <c r="BH431" s="84">
        <v>13252</v>
      </c>
      <c r="BI431" s="84">
        <v>50000</v>
      </c>
      <c r="BJ431" s="84">
        <v>27000</v>
      </c>
      <c r="BK431" s="84">
        <v>0</v>
      </c>
      <c r="BL431" s="84">
        <v>10518</v>
      </c>
      <c r="BM431" s="84">
        <v>10518</v>
      </c>
      <c r="BN431" s="84">
        <v>0</v>
      </c>
      <c r="BO431" s="84">
        <v>0</v>
      </c>
      <c r="BP431" s="84">
        <v>0</v>
      </c>
      <c r="BQ431" s="84">
        <v>0</v>
      </c>
      <c r="BR431" s="84">
        <v>764</v>
      </c>
      <c r="BS431" s="84">
        <v>764</v>
      </c>
      <c r="BT431" s="84">
        <v>0</v>
      </c>
      <c r="BU431" s="84">
        <v>0</v>
      </c>
      <c r="BV431" s="84">
        <v>0</v>
      </c>
      <c r="BW431" s="84">
        <v>719376</v>
      </c>
      <c r="BX431" s="84">
        <v>757658</v>
      </c>
      <c r="BY431" s="84">
        <v>6657447</v>
      </c>
      <c r="BZ431" s="84">
        <v>316667</v>
      </c>
      <c r="CA431" s="84">
        <v>208582</v>
      </c>
      <c r="CB431" s="84">
        <v>77124</v>
      </c>
      <c r="CC431" s="84">
        <v>272071</v>
      </c>
      <c r="CD431" s="84">
        <v>874444</v>
      </c>
      <c r="CE431" s="84">
        <v>0</v>
      </c>
      <c r="CF431" s="84">
        <v>0</v>
      </c>
      <c r="CG431" s="84">
        <v>0</v>
      </c>
      <c r="CH431" s="84">
        <v>0</v>
      </c>
    </row>
    <row r="432" spans="1:86" x14ac:dyDescent="0.25">
      <c r="A432" s="84">
        <v>201312</v>
      </c>
      <c r="B432" s="84">
        <v>7320</v>
      </c>
      <c r="C432" s="85" t="s">
        <v>348</v>
      </c>
      <c r="D432" s="84">
        <v>216675</v>
      </c>
      <c r="E432" s="84">
        <v>37317</v>
      </c>
      <c r="F432" s="84">
        <v>179358</v>
      </c>
      <c r="G432" s="84">
        <v>3969</v>
      </c>
      <c r="H432" s="84">
        <v>92531</v>
      </c>
      <c r="I432" s="84">
        <v>6789</v>
      </c>
      <c r="J432" s="84">
        <v>269069</v>
      </c>
      <c r="K432" s="84">
        <v>22682</v>
      </c>
      <c r="L432" s="84">
        <v>243</v>
      </c>
      <c r="M432" s="84">
        <v>180896</v>
      </c>
      <c r="N432" s="84">
        <v>9117</v>
      </c>
      <c r="O432" s="84">
        <v>10025</v>
      </c>
      <c r="P432" s="84">
        <v>43616</v>
      </c>
      <c r="Q432" s="84">
        <v>23</v>
      </c>
      <c r="R432" s="84">
        <v>0</v>
      </c>
      <c r="S432" s="84">
        <v>48363</v>
      </c>
      <c r="T432" s="84">
        <v>11311</v>
      </c>
      <c r="U432" s="84">
        <v>37052</v>
      </c>
      <c r="V432" s="84">
        <v>60863</v>
      </c>
      <c r="W432" s="84">
        <v>0</v>
      </c>
      <c r="X432" s="84">
        <v>94126</v>
      </c>
      <c r="Y432" s="84">
        <v>0</v>
      </c>
      <c r="Z432" s="84">
        <v>3679973</v>
      </c>
      <c r="AA432" s="84">
        <v>1494356</v>
      </c>
      <c r="AB432" s="84">
        <v>0</v>
      </c>
      <c r="AC432" s="84">
        <v>187067</v>
      </c>
      <c r="AD432" s="84">
        <v>0</v>
      </c>
      <c r="AE432" s="84">
        <v>1787</v>
      </c>
      <c r="AF432" s="84">
        <v>871143</v>
      </c>
      <c r="AG432" s="84">
        <v>0</v>
      </c>
      <c r="AH432" s="84">
        <v>77402</v>
      </c>
      <c r="AI432" s="84">
        <v>4305</v>
      </c>
      <c r="AJ432" s="84">
        <v>73097</v>
      </c>
      <c r="AK432" s="84">
        <v>7283</v>
      </c>
      <c r="AL432" s="84">
        <v>1101</v>
      </c>
      <c r="AM432" s="84">
        <v>3412</v>
      </c>
      <c r="AN432" s="84">
        <v>0</v>
      </c>
      <c r="AO432" s="84">
        <v>92550</v>
      </c>
      <c r="AP432" s="84">
        <v>3956</v>
      </c>
      <c r="AQ432" s="84">
        <v>6575019</v>
      </c>
      <c r="AR432" s="84">
        <v>772202</v>
      </c>
      <c r="AS432" s="84">
        <v>3907593</v>
      </c>
      <c r="AT432" s="84">
        <v>959810</v>
      </c>
      <c r="AU432" s="84">
        <v>0</v>
      </c>
      <c r="AV432" s="84">
        <v>0</v>
      </c>
      <c r="AW432" s="84">
        <v>0</v>
      </c>
      <c r="AX432" s="84">
        <v>0</v>
      </c>
      <c r="AY432" s="84">
        <v>0</v>
      </c>
      <c r="AZ432" s="84">
        <v>89474</v>
      </c>
      <c r="BA432" s="84">
        <v>3893</v>
      </c>
      <c r="BB432" s="84">
        <v>5732972</v>
      </c>
      <c r="BC432" s="84">
        <v>5782</v>
      </c>
      <c r="BD432" s="84">
        <v>0</v>
      </c>
      <c r="BE432" s="84">
        <v>0</v>
      </c>
      <c r="BF432" s="84">
        <v>1923</v>
      </c>
      <c r="BG432" s="84">
        <v>717</v>
      </c>
      <c r="BH432" s="84">
        <v>8422</v>
      </c>
      <c r="BI432" s="84">
        <v>50000</v>
      </c>
      <c r="BJ432" s="84">
        <v>27000</v>
      </c>
      <c r="BK432" s="84">
        <v>0</v>
      </c>
      <c r="BL432" s="84">
        <v>6918</v>
      </c>
      <c r="BM432" s="84">
        <v>6918</v>
      </c>
      <c r="BN432" s="84">
        <v>0</v>
      </c>
      <c r="BO432" s="84">
        <v>0</v>
      </c>
      <c r="BP432" s="84">
        <v>0</v>
      </c>
      <c r="BQ432" s="84">
        <v>0</v>
      </c>
      <c r="BR432" s="84">
        <v>787</v>
      </c>
      <c r="BS432" s="84">
        <v>787</v>
      </c>
      <c r="BT432" s="84">
        <v>0</v>
      </c>
      <c r="BU432" s="84">
        <v>0</v>
      </c>
      <c r="BV432" s="84">
        <v>0</v>
      </c>
      <c r="BW432" s="84">
        <v>748920</v>
      </c>
      <c r="BX432" s="84">
        <v>783625</v>
      </c>
      <c r="BY432" s="84">
        <v>6575019</v>
      </c>
      <c r="BZ432" s="84">
        <v>241810</v>
      </c>
      <c r="CA432" s="84">
        <v>217600</v>
      </c>
      <c r="CB432" s="84">
        <v>74469</v>
      </c>
      <c r="CC432" s="84">
        <v>314777</v>
      </c>
      <c r="CD432" s="84">
        <v>848656</v>
      </c>
      <c r="CE432" s="84">
        <v>0</v>
      </c>
      <c r="CF432" s="84">
        <v>0</v>
      </c>
      <c r="CG432" s="84">
        <v>0</v>
      </c>
      <c r="CH432" s="84">
        <v>0</v>
      </c>
    </row>
    <row r="433" spans="1:86" x14ac:dyDescent="0.25">
      <c r="A433" s="84">
        <v>201412</v>
      </c>
      <c r="B433" s="84">
        <v>7320</v>
      </c>
      <c r="C433" s="85" t="s">
        <v>348</v>
      </c>
      <c r="D433" s="84">
        <v>210618</v>
      </c>
      <c r="E433" s="84">
        <v>27492</v>
      </c>
      <c r="F433" s="84">
        <v>183126</v>
      </c>
      <c r="G433" s="84">
        <v>3464</v>
      </c>
      <c r="H433" s="84">
        <v>114593</v>
      </c>
      <c r="I433" s="84">
        <v>6956</v>
      </c>
      <c r="J433" s="84">
        <v>294227</v>
      </c>
      <c r="K433" s="84">
        <v>13555</v>
      </c>
      <c r="L433" s="84">
        <v>155</v>
      </c>
      <c r="M433" s="84">
        <v>180576</v>
      </c>
      <c r="N433" s="84">
        <v>5557</v>
      </c>
      <c r="O433" s="84">
        <v>9153</v>
      </c>
      <c r="P433" s="84">
        <v>42503</v>
      </c>
      <c r="Q433" s="84">
        <v>2</v>
      </c>
      <c r="R433" s="84">
        <v>0</v>
      </c>
      <c r="S433" s="84">
        <v>70150</v>
      </c>
      <c r="T433" s="84">
        <v>13094</v>
      </c>
      <c r="U433" s="84">
        <v>57056</v>
      </c>
      <c r="V433" s="84">
        <v>61466</v>
      </c>
      <c r="W433" s="84">
        <v>0</v>
      </c>
      <c r="X433" s="84">
        <v>144536</v>
      </c>
      <c r="Y433" s="84">
        <v>0</v>
      </c>
      <c r="Z433" s="84">
        <v>3589855</v>
      </c>
      <c r="AA433" s="84">
        <v>1520826</v>
      </c>
      <c r="AB433" s="84">
        <v>0</v>
      </c>
      <c r="AC433" s="84">
        <v>216663</v>
      </c>
      <c r="AD433" s="84">
        <v>0</v>
      </c>
      <c r="AE433" s="84">
        <v>1789</v>
      </c>
      <c r="AF433" s="84">
        <v>885449</v>
      </c>
      <c r="AG433" s="84">
        <v>0</v>
      </c>
      <c r="AH433" s="84">
        <v>75738</v>
      </c>
      <c r="AI433" s="84">
        <v>4305</v>
      </c>
      <c r="AJ433" s="84">
        <v>71433</v>
      </c>
      <c r="AK433" s="84">
        <v>6163</v>
      </c>
      <c r="AL433" s="84">
        <v>40343</v>
      </c>
      <c r="AM433" s="84">
        <v>3925</v>
      </c>
      <c r="AN433" s="84">
        <v>0</v>
      </c>
      <c r="AO433" s="84">
        <v>94237</v>
      </c>
      <c r="AP433" s="84">
        <v>4260</v>
      </c>
      <c r="AQ433" s="84">
        <v>6645250</v>
      </c>
      <c r="AR433" s="84">
        <v>743207</v>
      </c>
      <c r="AS433" s="84">
        <v>4045308</v>
      </c>
      <c r="AT433" s="84">
        <v>899633</v>
      </c>
      <c r="AU433" s="84">
        <v>0</v>
      </c>
      <c r="AV433" s="84">
        <v>0</v>
      </c>
      <c r="AW433" s="84">
        <v>0</v>
      </c>
      <c r="AX433" s="84">
        <v>0</v>
      </c>
      <c r="AY433" s="84">
        <v>0</v>
      </c>
      <c r="AZ433" s="84">
        <v>112713</v>
      </c>
      <c r="BA433" s="84">
        <v>3603</v>
      </c>
      <c r="BB433" s="84">
        <v>5804464</v>
      </c>
      <c r="BC433" s="84">
        <v>5719</v>
      </c>
      <c r="BD433" s="84">
        <v>0</v>
      </c>
      <c r="BE433" s="84">
        <v>0</v>
      </c>
      <c r="BF433" s="84">
        <v>1697</v>
      </c>
      <c r="BG433" s="84">
        <v>724</v>
      </c>
      <c r="BH433" s="84">
        <v>8140</v>
      </c>
      <c r="BI433" s="84">
        <v>0</v>
      </c>
      <c r="BJ433" s="84">
        <v>27000</v>
      </c>
      <c r="BK433" s="84">
        <v>0</v>
      </c>
      <c r="BL433" s="84">
        <v>6918</v>
      </c>
      <c r="BM433" s="84">
        <v>6918</v>
      </c>
      <c r="BN433" s="84">
        <v>0</v>
      </c>
      <c r="BO433" s="84">
        <v>0</v>
      </c>
      <c r="BP433" s="84">
        <v>0</v>
      </c>
      <c r="BQ433" s="84">
        <v>0</v>
      </c>
      <c r="BR433" s="84">
        <v>787</v>
      </c>
      <c r="BS433" s="84">
        <v>787</v>
      </c>
      <c r="BT433" s="84">
        <v>0</v>
      </c>
      <c r="BU433" s="84">
        <v>0</v>
      </c>
      <c r="BV433" s="84">
        <v>0</v>
      </c>
      <c r="BW433" s="84">
        <v>797941</v>
      </c>
      <c r="BX433" s="84">
        <v>832646</v>
      </c>
      <c r="BY433" s="84">
        <v>6645250</v>
      </c>
      <c r="BZ433" s="84">
        <v>417136</v>
      </c>
      <c r="CA433" s="84">
        <v>248788</v>
      </c>
      <c r="CB433" s="84">
        <v>144637</v>
      </c>
      <c r="CC433" s="84">
        <v>335080</v>
      </c>
      <c r="CD433" s="84">
        <v>1145641</v>
      </c>
      <c r="CE433" s="84">
        <v>0</v>
      </c>
      <c r="CF433" s="84">
        <v>0</v>
      </c>
      <c r="CG433" s="84">
        <v>0</v>
      </c>
      <c r="CH433" s="84">
        <v>0</v>
      </c>
    </row>
    <row r="434" spans="1:86" x14ac:dyDescent="0.25">
      <c r="A434" s="84">
        <v>201512</v>
      </c>
      <c r="B434" s="84">
        <v>7320</v>
      </c>
      <c r="C434" s="85" t="s">
        <v>348</v>
      </c>
      <c r="D434" s="84">
        <v>185312</v>
      </c>
      <c r="E434" s="84">
        <v>15096</v>
      </c>
      <c r="F434" s="84">
        <v>170216</v>
      </c>
      <c r="G434" s="84">
        <v>11269</v>
      </c>
      <c r="H434" s="84">
        <v>141099</v>
      </c>
      <c r="I434" s="84">
        <v>7733</v>
      </c>
      <c r="J434" s="84">
        <v>314851</v>
      </c>
      <c r="K434" s="84">
        <v>1896</v>
      </c>
      <c r="L434" s="84">
        <v>371</v>
      </c>
      <c r="M434" s="84">
        <v>187198</v>
      </c>
      <c r="N434" s="84">
        <v>4697</v>
      </c>
      <c r="O434" s="84">
        <v>9620</v>
      </c>
      <c r="P434" s="84">
        <v>42210</v>
      </c>
      <c r="Q434" s="84">
        <v>-14</v>
      </c>
      <c r="R434" s="84">
        <v>0</v>
      </c>
      <c r="S434" s="84">
        <v>73379</v>
      </c>
      <c r="T434" s="84">
        <v>14608</v>
      </c>
      <c r="U434" s="84">
        <v>58771</v>
      </c>
      <c r="V434" s="84">
        <v>282111</v>
      </c>
      <c r="W434" s="84">
        <v>0</v>
      </c>
      <c r="X434" s="84">
        <v>139354</v>
      </c>
      <c r="Y434" s="84">
        <v>0</v>
      </c>
      <c r="Z434" s="84">
        <v>3521129</v>
      </c>
      <c r="AA434" s="84">
        <v>1665961</v>
      </c>
      <c r="AB434" s="84">
        <v>0</v>
      </c>
      <c r="AC434" s="84">
        <v>226121</v>
      </c>
      <c r="AD434" s="84">
        <v>0</v>
      </c>
      <c r="AE434" s="84">
        <v>1775</v>
      </c>
      <c r="AF434" s="84">
        <v>817528</v>
      </c>
      <c r="AG434" s="84">
        <v>0</v>
      </c>
      <c r="AH434" s="84">
        <v>74762</v>
      </c>
      <c r="AI434" s="84">
        <v>4305</v>
      </c>
      <c r="AJ434" s="84">
        <v>70457</v>
      </c>
      <c r="AK434" s="84">
        <v>8754</v>
      </c>
      <c r="AL434" s="84">
        <v>1112</v>
      </c>
      <c r="AM434" s="84">
        <v>3213</v>
      </c>
      <c r="AN434" s="84">
        <v>0</v>
      </c>
      <c r="AO434" s="84">
        <v>89823</v>
      </c>
      <c r="AP434" s="84">
        <v>4564</v>
      </c>
      <c r="AQ434" s="84">
        <v>6836207</v>
      </c>
      <c r="AR434" s="84">
        <v>527439</v>
      </c>
      <c r="AS434" s="84">
        <v>4514818</v>
      </c>
      <c r="AT434" s="84">
        <v>827647</v>
      </c>
      <c r="AU434" s="84">
        <v>0</v>
      </c>
      <c r="AV434" s="84">
        <v>0</v>
      </c>
      <c r="AW434" s="84">
        <v>0</v>
      </c>
      <c r="AX434" s="84">
        <v>0</v>
      </c>
      <c r="AY434" s="84">
        <v>0</v>
      </c>
      <c r="AZ434" s="84">
        <v>86821</v>
      </c>
      <c r="BA434" s="84">
        <v>3580</v>
      </c>
      <c r="BB434" s="84">
        <v>5960305</v>
      </c>
      <c r="BC434" s="84">
        <v>0</v>
      </c>
      <c r="BD434" s="84">
        <v>0</v>
      </c>
      <c r="BE434" s="84">
        <v>0</v>
      </c>
      <c r="BF434" s="84">
        <v>1151</v>
      </c>
      <c r="BG434" s="84">
        <v>0</v>
      </c>
      <c r="BH434" s="84">
        <v>1151</v>
      </c>
      <c r="BI434" s="84">
        <v>0</v>
      </c>
      <c r="BJ434" s="84">
        <v>27000</v>
      </c>
      <c r="BK434" s="84">
        <v>0</v>
      </c>
      <c r="BL434" s="84">
        <v>6918</v>
      </c>
      <c r="BM434" s="84">
        <v>6918</v>
      </c>
      <c r="BN434" s="84">
        <v>0</v>
      </c>
      <c r="BO434" s="84">
        <v>0</v>
      </c>
      <c r="BP434" s="84">
        <v>0</v>
      </c>
      <c r="BQ434" s="84">
        <v>0</v>
      </c>
      <c r="BR434" s="84">
        <v>775</v>
      </c>
      <c r="BS434" s="84">
        <v>775</v>
      </c>
      <c r="BT434" s="84">
        <v>0</v>
      </c>
      <c r="BU434" s="84">
        <v>0</v>
      </c>
      <c r="BV434" s="84">
        <v>0</v>
      </c>
      <c r="BW434" s="84">
        <v>840058</v>
      </c>
      <c r="BX434" s="84">
        <v>874751</v>
      </c>
      <c r="BY434" s="84">
        <v>6836207</v>
      </c>
      <c r="BZ434" s="84">
        <v>441686</v>
      </c>
      <c r="CA434" s="84">
        <v>371138</v>
      </c>
      <c r="CB434" s="84">
        <v>118811</v>
      </c>
      <c r="CC434" s="84">
        <v>402741</v>
      </c>
      <c r="CD434" s="84">
        <v>1334376</v>
      </c>
      <c r="CE434" s="84">
        <v>0</v>
      </c>
      <c r="CF434" s="84">
        <v>0</v>
      </c>
      <c r="CG434" s="84">
        <v>0</v>
      </c>
      <c r="CH434" s="84">
        <v>0</v>
      </c>
    </row>
    <row r="435" spans="1:86" x14ac:dyDescent="0.25">
      <c r="A435" s="84">
        <v>200512</v>
      </c>
      <c r="B435" s="84">
        <v>7380</v>
      </c>
      <c r="C435" s="85" t="s">
        <v>424</v>
      </c>
      <c r="D435" s="84">
        <v>99714</v>
      </c>
      <c r="E435" s="84">
        <v>26921</v>
      </c>
      <c r="F435" s="84">
        <v>72793</v>
      </c>
      <c r="G435" s="84">
        <v>927</v>
      </c>
      <c r="H435" s="84">
        <v>26515</v>
      </c>
      <c r="I435" s="84">
        <v>1154</v>
      </c>
      <c r="J435" s="84">
        <v>99081</v>
      </c>
      <c r="K435" s="84">
        <v>15406</v>
      </c>
      <c r="L435" s="84">
        <v>87</v>
      </c>
      <c r="M435" s="84">
        <v>71403</v>
      </c>
      <c r="N435" s="84">
        <v>4451</v>
      </c>
      <c r="O435" s="84">
        <v>0</v>
      </c>
      <c r="P435" s="84">
        <v>791</v>
      </c>
      <c r="Q435" s="84">
        <v>129</v>
      </c>
      <c r="R435" s="84">
        <v>0</v>
      </c>
      <c r="S435" s="84">
        <v>38058</v>
      </c>
      <c r="T435" s="84">
        <v>7723</v>
      </c>
      <c r="U435" s="84">
        <v>30335</v>
      </c>
      <c r="V435" s="84">
        <v>56350</v>
      </c>
      <c r="W435" s="84">
        <v>0</v>
      </c>
      <c r="X435" s="84">
        <v>26200</v>
      </c>
      <c r="Y435" s="84">
        <v>0</v>
      </c>
      <c r="Z435" s="84">
        <v>1644745</v>
      </c>
      <c r="AA435" s="84">
        <v>306386</v>
      </c>
      <c r="AB435" s="84">
        <v>0</v>
      </c>
      <c r="AC435" s="84">
        <v>83521</v>
      </c>
      <c r="AD435" s="84">
        <v>0</v>
      </c>
      <c r="AE435" s="84">
        <v>1272</v>
      </c>
      <c r="AF435" s="84">
        <v>0</v>
      </c>
      <c r="AG435" s="84">
        <v>0</v>
      </c>
      <c r="AH435" s="84">
        <v>48955</v>
      </c>
      <c r="AI435" s="84">
        <v>0</v>
      </c>
      <c r="AJ435" s="84">
        <v>48955</v>
      </c>
      <c r="AK435" s="84">
        <v>3093</v>
      </c>
      <c r="AL435" s="84">
        <v>419</v>
      </c>
      <c r="AM435" s="84">
        <v>2784</v>
      </c>
      <c r="AN435" s="84">
        <v>0</v>
      </c>
      <c r="AO435" s="84">
        <v>11491</v>
      </c>
      <c r="AP435" s="84">
        <v>1990</v>
      </c>
      <c r="AQ435" s="84">
        <v>2187206</v>
      </c>
      <c r="AR435" s="84">
        <v>229920</v>
      </c>
      <c r="AS435" s="84">
        <v>1565839</v>
      </c>
      <c r="AT435" s="84">
        <v>0</v>
      </c>
      <c r="AU435" s="84">
        <v>0</v>
      </c>
      <c r="AV435" s="84">
        <v>0</v>
      </c>
      <c r="AW435" s="84">
        <v>0</v>
      </c>
      <c r="AX435" s="84">
        <v>0</v>
      </c>
      <c r="AY435" s="84">
        <v>0</v>
      </c>
      <c r="AZ435" s="84">
        <v>59672</v>
      </c>
      <c r="BA435" s="84">
        <v>583</v>
      </c>
      <c r="BB435" s="84">
        <v>1856014</v>
      </c>
      <c r="BC435" s="84">
        <v>4482</v>
      </c>
      <c r="BD435" s="84">
        <v>0</v>
      </c>
      <c r="BE435" s="84">
        <v>0</v>
      </c>
      <c r="BF435" s="84">
        <v>0</v>
      </c>
      <c r="BG435" s="84">
        <v>0</v>
      </c>
      <c r="BH435" s="84">
        <v>4482</v>
      </c>
      <c r="BI435" s="84">
        <v>55954</v>
      </c>
      <c r="BJ435" s="84">
        <v>32000</v>
      </c>
      <c r="BK435" s="84">
        <v>0</v>
      </c>
      <c r="BL435" s="84">
        <v>0</v>
      </c>
      <c r="BM435" s="84">
        <v>0</v>
      </c>
      <c r="BN435" s="84">
        <v>0</v>
      </c>
      <c r="BO435" s="84">
        <v>0</v>
      </c>
      <c r="BP435" s="84">
        <v>0</v>
      </c>
      <c r="BQ435" s="84">
        <v>0</v>
      </c>
      <c r="BR435" s="84">
        <v>272</v>
      </c>
      <c r="BS435" s="84">
        <v>272</v>
      </c>
      <c r="BT435" s="84">
        <v>0</v>
      </c>
      <c r="BU435" s="84">
        <v>0</v>
      </c>
      <c r="BV435" s="84">
        <v>0</v>
      </c>
      <c r="BW435" s="84">
        <v>238484</v>
      </c>
      <c r="BX435" s="84">
        <v>270756</v>
      </c>
      <c r="BY435" s="84">
        <v>2187206</v>
      </c>
      <c r="BZ435" s="84">
        <v>831717</v>
      </c>
      <c r="CA435" s="84">
        <v>0</v>
      </c>
      <c r="CB435" s="84">
        <v>0</v>
      </c>
      <c r="CC435" s="84">
        <v>126549</v>
      </c>
      <c r="CD435" s="84">
        <v>958266</v>
      </c>
      <c r="CE435" s="84">
        <v>0</v>
      </c>
      <c r="CF435" s="84">
        <v>0</v>
      </c>
      <c r="CG435" s="84">
        <v>0</v>
      </c>
      <c r="CH435" s="84">
        <v>0</v>
      </c>
    </row>
    <row r="436" spans="1:86" x14ac:dyDescent="0.25">
      <c r="A436" s="84">
        <v>200612</v>
      </c>
      <c r="B436" s="84">
        <v>7380</v>
      </c>
      <c r="C436" s="85" t="s">
        <v>424</v>
      </c>
      <c r="D436" s="84">
        <v>129699</v>
      </c>
      <c r="E436" s="84">
        <v>52316</v>
      </c>
      <c r="F436" s="84">
        <v>77383</v>
      </c>
      <c r="G436" s="84">
        <v>2595</v>
      </c>
      <c r="H436" s="84">
        <v>31292</v>
      </c>
      <c r="I436" s="84">
        <v>1174</v>
      </c>
      <c r="J436" s="84">
        <v>110096</v>
      </c>
      <c r="K436" s="84">
        <v>12120</v>
      </c>
      <c r="L436" s="84">
        <v>922</v>
      </c>
      <c r="M436" s="84">
        <v>83838</v>
      </c>
      <c r="N436" s="84">
        <v>4186</v>
      </c>
      <c r="O436" s="84">
        <v>0</v>
      </c>
      <c r="P436" s="84">
        <v>3417</v>
      </c>
      <c r="Q436" s="84">
        <v>481</v>
      </c>
      <c r="R436" s="84">
        <v>0</v>
      </c>
      <c r="S436" s="84">
        <v>32178</v>
      </c>
      <c r="T436" s="84">
        <v>7778</v>
      </c>
      <c r="U436" s="84">
        <v>24400</v>
      </c>
      <c r="V436" s="84">
        <v>68161</v>
      </c>
      <c r="W436" s="84">
        <v>0</v>
      </c>
      <c r="X436" s="84">
        <v>125205</v>
      </c>
      <c r="Y436" s="84">
        <v>0</v>
      </c>
      <c r="Z436" s="84">
        <v>2407241</v>
      </c>
      <c r="AA436" s="84">
        <v>200343</v>
      </c>
      <c r="AB436" s="84">
        <v>0</v>
      </c>
      <c r="AC436" s="84">
        <v>87506</v>
      </c>
      <c r="AD436" s="84">
        <v>0</v>
      </c>
      <c r="AE436" s="84">
        <v>0</v>
      </c>
      <c r="AF436" s="84">
        <v>0</v>
      </c>
      <c r="AG436" s="84">
        <v>0</v>
      </c>
      <c r="AH436" s="84">
        <v>70524</v>
      </c>
      <c r="AI436" s="84">
        <v>19477</v>
      </c>
      <c r="AJ436" s="84">
        <v>51047</v>
      </c>
      <c r="AK436" s="84">
        <v>8305</v>
      </c>
      <c r="AL436" s="84">
        <v>0</v>
      </c>
      <c r="AM436" s="84">
        <v>2048</v>
      </c>
      <c r="AN436" s="84">
        <v>0</v>
      </c>
      <c r="AO436" s="84">
        <v>23522</v>
      </c>
      <c r="AP436" s="84">
        <v>2306</v>
      </c>
      <c r="AQ436" s="84">
        <v>2995161</v>
      </c>
      <c r="AR436" s="84">
        <v>579363</v>
      </c>
      <c r="AS436" s="84">
        <v>1878863</v>
      </c>
      <c r="AT436" s="84">
        <v>0</v>
      </c>
      <c r="AU436" s="84">
        <v>0</v>
      </c>
      <c r="AV436" s="84">
        <v>99854</v>
      </c>
      <c r="AW436" s="84">
        <v>0</v>
      </c>
      <c r="AX436" s="84">
        <v>3956</v>
      </c>
      <c r="AY436" s="84">
        <v>0</v>
      </c>
      <c r="AZ436" s="84">
        <v>53135</v>
      </c>
      <c r="BA436" s="84">
        <v>473</v>
      </c>
      <c r="BB436" s="84">
        <v>2615644</v>
      </c>
      <c r="BC436" s="84">
        <v>3789</v>
      </c>
      <c r="BD436" s="84">
        <v>0</v>
      </c>
      <c r="BE436" s="84">
        <v>0</v>
      </c>
      <c r="BF436" s="84">
        <v>0</v>
      </c>
      <c r="BG436" s="84">
        <v>0</v>
      </c>
      <c r="BH436" s="84">
        <v>3789</v>
      </c>
      <c r="BI436" s="84">
        <v>85920</v>
      </c>
      <c r="BJ436" s="84">
        <v>32000</v>
      </c>
      <c r="BK436" s="84">
        <v>0</v>
      </c>
      <c r="BL436" s="84">
        <v>0</v>
      </c>
      <c r="BM436" s="84">
        <v>0</v>
      </c>
      <c r="BN436" s="84">
        <v>0</v>
      </c>
      <c r="BO436" s="84">
        <v>0</v>
      </c>
      <c r="BP436" s="84">
        <v>0</v>
      </c>
      <c r="BQ436" s="84">
        <v>0</v>
      </c>
      <c r="BR436" s="84">
        <v>0</v>
      </c>
      <c r="BS436" s="84">
        <v>0</v>
      </c>
      <c r="BT436" s="84">
        <v>0</v>
      </c>
      <c r="BU436" s="84">
        <v>0</v>
      </c>
      <c r="BV436" s="84">
        <v>0</v>
      </c>
      <c r="BW436" s="84">
        <v>257808</v>
      </c>
      <c r="BX436" s="84">
        <v>289808</v>
      </c>
      <c r="BY436" s="84">
        <v>2995161</v>
      </c>
      <c r="BZ436" s="84">
        <v>196249</v>
      </c>
      <c r="CA436" s="84">
        <v>263217</v>
      </c>
      <c r="CB436" s="84">
        <v>330064</v>
      </c>
      <c r="CC436" s="84">
        <v>167348</v>
      </c>
      <c r="CD436" s="84">
        <v>956878</v>
      </c>
      <c r="CE436" s="84">
        <v>0</v>
      </c>
      <c r="CF436" s="84">
        <v>0</v>
      </c>
      <c r="CG436" s="84">
        <v>0</v>
      </c>
      <c r="CH436" s="84">
        <v>0</v>
      </c>
    </row>
    <row r="437" spans="1:86" x14ac:dyDescent="0.25">
      <c r="A437" s="84">
        <v>200712</v>
      </c>
      <c r="B437" s="84">
        <v>7380</v>
      </c>
      <c r="C437" s="85" t="s">
        <v>424</v>
      </c>
      <c r="D437" s="84">
        <v>197800</v>
      </c>
      <c r="E437" s="84">
        <v>105328</v>
      </c>
      <c r="F437" s="84">
        <v>92472</v>
      </c>
      <c r="G437" s="84">
        <v>1263</v>
      </c>
      <c r="H437" s="84">
        <v>36146</v>
      </c>
      <c r="I437" s="84">
        <v>1261</v>
      </c>
      <c r="J437" s="84">
        <v>128620</v>
      </c>
      <c r="K437" s="84">
        <v>5172</v>
      </c>
      <c r="L437" s="84">
        <v>2310</v>
      </c>
      <c r="M437" s="84">
        <v>90630</v>
      </c>
      <c r="N437" s="84">
        <v>3823</v>
      </c>
      <c r="O437" s="84">
        <v>0</v>
      </c>
      <c r="P437" s="84">
        <v>3260</v>
      </c>
      <c r="Q437" s="84">
        <v>0</v>
      </c>
      <c r="R437" s="84">
        <v>0</v>
      </c>
      <c r="S437" s="84">
        <v>38389</v>
      </c>
      <c r="T437" s="84">
        <v>9051</v>
      </c>
      <c r="U437" s="84">
        <v>29338</v>
      </c>
      <c r="V437" s="84">
        <v>137220</v>
      </c>
      <c r="W437" s="84">
        <v>0</v>
      </c>
      <c r="X437" s="84">
        <v>394337</v>
      </c>
      <c r="Y437" s="84">
        <v>0</v>
      </c>
      <c r="Z437" s="84">
        <v>2765492</v>
      </c>
      <c r="AA437" s="84">
        <v>140082</v>
      </c>
      <c r="AB437" s="84">
        <v>0</v>
      </c>
      <c r="AC437" s="84">
        <v>83969</v>
      </c>
      <c r="AD437" s="84">
        <v>0</v>
      </c>
      <c r="AE437" s="84">
        <v>0</v>
      </c>
      <c r="AF437" s="84">
        <v>0</v>
      </c>
      <c r="AG437" s="84">
        <v>0</v>
      </c>
      <c r="AH437" s="84">
        <v>69735</v>
      </c>
      <c r="AI437" s="84">
        <v>19477</v>
      </c>
      <c r="AJ437" s="84">
        <v>50258</v>
      </c>
      <c r="AK437" s="84">
        <v>8381</v>
      </c>
      <c r="AL437" s="84">
        <v>918</v>
      </c>
      <c r="AM437" s="84">
        <v>1472</v>
      </c>
      <c r="AN437" s="84">
        <v>1</v>
      </c>
      <c r="AO437" s="84">
        <v>23117</v>
      </c>
      <c r="AP437" s="84">
        <v>1872</v>
      </c>
      <c r="AQ437" s="84">
        <v>3626596</v>
      </c>
      <c r="AR437" s="84">
        <v>560751</v>
      </c>
      <c r="AS437" s="84">
        <v>2439004</v>
      </c>
      <c r="AT437" s="84">
        <v>0</v>
      </c>
      <c r="AU437" s="84">
        <v>0</v>
      </c>
      <c r="AV437" s="84">
        <v>100954</v>
      </c>
      <c r="AW437" s="84">
        <v>0</v>
      </c>
      <c r="AX437" s="84">
        <v>0</v>
      </c>
      <c r="AY437" s="84">
        <v>0</v>
      </c>
      <c r="AZ437" s="84">
        <v>70260</v>
      </c>
      <c r="BA437" s="84">
        <v>618</v>
      </c>
      <c r="BB437" s="84">
        <v>3171587</v>
      </c>
      <c r="BC437" s="84">
        <v>3770</v>
      </c>
      <c r="BD437" s="84">
        <v>0</v>
      </c>
      <c r="BE437" s="84">
        <v>0</v>
      </c>
      <c r="BF437" s="84">
        <v>0</v>
      </c>
      <c r="BG437" s="84">
        <v>0</v>
      </c>
      <c r="BH437" s="84">
        <v>3770</v>
      </c>
      <c r="BI437" s="84">
        <v>135925</v>
      </c>
      <c r="BJ437" s="84">
        <v>32000</v>
      </c>
      <c r="BK437" s="84">
        <v>0</v>
      </c>
      <c r="BL437" s="84">
        <v>0</v>
      </c>
      <c r="BM437" s="84">
        <v>0</v>
      </c>
      <c r="BN437" s="84">
        <v>0</v>
      </c>
      <c r="BO437" s="84">
        <v>0</v>
      </c>
      <c r="BP437" s="84">
        <v>0</v>
      </c>
      <c r="BQ437" s="84">
        <v>0</v>
      </c>
      <c r="BR437" s="84">
        <v>0</v>
      </c>
      <c r="BS437" s="84">
        <v>0</v>
      </c>
      <c r="BT437" s="84">
        <v>0</v>
      </c>
      <c r="BU437" s="84">
        <v>0</v>
      </c>
      <c r="BV437" s="84">
        <v>0</v>
      </c>
      <c r="BW437" s="84">
        <v>283314</v>
      </c>
      <c r="BX437" s="84">
        <v>315314</v>
      </c>
      <c r="BY437" s="84">
        <v>3626596</v>
      </c>
      <c r="BZ437" s="84">
        <v>228478</v>
      </c>
      <c r="CA437" s="84">
        <v>371018</v>
      </c>
      <c r="CB437" s="84">
        <v>282854</v>
      </c>
      <c r="CC437" s="84">
        <v>228948</v>
      </c>
      <c r="CD437" s="84">
        <v>1111298</v>
      </c>
      <c r="CE437" s="84">
        <v>0</v>
      </c>
      <c r="CF437" s="84">
        <v>0</v>
      </c>
      <c r="CG437" s="84">
        <v>0</v>
      </c>
      <c r="CH437" s="84">
        <v>0</v>
      </c>
    </row>
    <row r="438" spans="1:86" x14ac:dyDescent="0.25">
      <c r="A438" s="84">
        <v>200812</v>
      </c>
      <c r="B438" s="84">
        <v>7380</v>
      </c>
      <c r="C438" s="85" t="s">
        <v>424</v>
      </c>
      <c r="D438" s="84">
        <v>262917</v>
      </c>
      <c r="E438" s="84">
        <v>153399</v>
      </c>
      <c r="F438" s="84">
        <v>109518</v>
      </c>
      <c r="G438" s="84">
        <v>1366</v>
      </c>
      <c r="H438" s="84">
        <v>32763</v>
      </c>
      <c r="I438" s="84">
        <v>1270</v>
      </c>
      <c r="J438" s="84">
        <v>142377</v>
      </c>
      <c r="K438" s="84">
        <v>-15270</v>
      </c>
      <c r="L438" s="84">
        <v>1618</v>
      </c>
      <c r="M438" s="84">
        <v>98158</v>
      </c>
      <c r="N438" s="84">
        <v>3793</v>
      </c>
      <c r="O438" s="84">
        <v>5853</v>
      </c>
      <c r="P438" s="84">
        <v>18808</v>
      </c>
      <c r="Q438" s="84">
        <v>0</v>
      </c>
      <c r="R438" s="84">
        <v>0</v>
      </c>
      <c r="S438" s="84">
        <v>2113</v>
      </c>
      <c r="T438" s="84">
        <v>986</v>
      </c>
      <c r="U438" s="84">
        <v>1127</v>
      </c>
      <c r="V438" s="84">
        <v>215993</v>
      </c>
      <c r="W438" s="84">
        <v>0</v>
      </c>
      <c r="X438" s="84">
        <v>749093</v>
      </c>
      <c r="Y438" s="84">
        <v>0</v>
      </c>
      <c r="Z438" s="84">
        <v>3497517</v>
      </c>
      <c r="AA438" s="84">
        <v>159279</v>
      </c>
      <c r="AB438" s="84">
        <v>0</v>
      </c>
      <c r="AC438" s="84">
        <v>78553</v>
      </c>
      <c r="AD438" s="84">
        <v>0</v>
      </c>
      <c r="AE438" s="84">
        <v>0</v>
      </c>
      <c r="AF438" s="84">
        <v>0</v>
      </c>
      <c r="AG438" s="84">
        <v>9749</v>
      </c>
      <c r="AH438" s="84">
        <v>93059</v>
      </c>
      <c r="AI438" s="84">
        <v>40242</v>
      </c>
      <c r="AJ438" s="84">
        <v>52817</v>
      </c>
      <c r="AK438" s="84">
        <v>9204</v>
      </c>
      <c r="AL438" s="84">
        <v>6987</v>
      </c>
      <c r="AM438" s="84">
        <v>1793</v>
      </c>
      <c r="AN438" s="84">
        <v>0</v>
      </c>
      <c r="AO438" s="84">
        <v>91987</v>
      </c>
      <c r="AP438" s="84">
        <v>2385</v>
      </c>
      <c r="AQ438" s="84">
        <v>4915599</v>
      </c>
      <c r="AR438" s="84">
        <v>818778</v>
      </c>
      <c r="AS438" s="84">
        <v>3282589</v>
      </c>
      <c r="AT438" s="84">
        <v>0</v>
      </c>
      <c r="AU438" s="84">
        <v>0</v>
      </c>
      <c r="AV438" s="84">
        <v>103116</v>
      </c>
      <c r="AW438" s="84">
        <v>0</v>
      </c>
      <c r="AX438" s="84">
        <v>0</v>
      </c>
      <c r="AY438" s="84">
        <v>0</v>
      </c>
      <c r="AZ438" s="84">
        <v>137299</v>
      </c>
      <c r="BA438" s="84">
        <v>423</v>
      </c>
      <c r="BB438" s="84">
        <v>4342205</v>
      </c>
      <c r="BC438" s="84">
        <v>4230</v>
      </c>
      <c r="BD438" s="84">
        <v>0</v>
      </c>
      <c r="BE438" s="84">
        <v>0</v>
      </c>
      <c r="BF438" s="84">
        <v>3200</v>
      </c>
      <c r="BG438" s="84">
        <v>0</v>
      </c>
      <c r="BH438" s="84">
        <v>7430</v>
      </c>
      <c r="BI438" s="84">
        <v>255880</v>
      </c>
      <c r="BJ438" s="84">
        <v>32000</v>
      </c>
      <c r="BK438" s="84">
        <v>0</v>
      </c>
      <c r="BL438" s="84">
        <v>0</v>
      </c>
      <c r="BM438" s="84">
        <v>0</v>
      </c>
      <c r="BN438" s="84">
        <v>0</v>
      </c>
      <c r="BO438" s="84">
        <v>0</v>
      </c>
      <c r="BP438" s="84">
        <v>0</v>
      </c>
      <c r="BQ438" s="84">
        <v>0</v>
      </c>
      <c r="BR438" s="84">
        <v>0</v>
      </c>
      <c r="BS438" s="84">
        <v>0</v>
      </c>
      <c r="BT438" s="84">
        <v>0</v>
      </c>
      <c r="BU438" s="84">
        <v>0</v>
      </c>
      <c r="BV438" s="84">
        <v>0</v>
      </c>
      <c r="BW438" s="84">
        <v>278084</v>
      </c>
      <c r="BX438" s="84">
        <v>310084</v>
      </c>
      <c r="BY438" s="84">
        <v>4915599</v>
      </c>
      <c r="BZ438" s="84">
        <v>219140</v>
      </c>
      <c r="CA438" s="84">
        <v>51425</v>
      </c>
      <c r="CB438" s="84">
        <v>374685</v>
      </c>
      <c r="CC438" s="84">
        <v>270567</v>
      </c>
      <c r="CD438" s="84">
        <v>915817</v>
      </c>
      <c r="CE438" s="84">
        <v>0</v>
      </c>
      <c r="CF438" s="84">
        <v>0</v>
      </c>
      <c r="CG438" s="84">
        <v>0</v>
      </c>
      <c r="CH438" s="84">
        <v>0</v>
      </c>
    </row>
    <row r="439" spans="1:86" x14ac:dyDescent="0.25">
      <c r="A439" s="84">
        <v>200912</v>
      </c>
      <c r="B439" s="84">
        <v>7380</v>
      </c>
      <c r="C439" s="85" t="s">
        <v>424</v>
      </c>
      <c r="D439" s="84">
        <v>253348</v>
      </c>
      <c r="E439" s="84">
        <v>131194</v>
      </c>
      <c r="F439" s="84">
        <v>122154</v>
      </c>
      <c r="G439" s="84">
        <v>1327</v>
      </c>
      <c r="H439" s="84">
        <v>38659</v>
      </c>
      <c r="I439" s="84">
        <v>1251</v>
      </c>
      <c r="J439" s="84">
        <v>160889</v>
      </c>
      <c r="K439" s="84">
        <v>13698</v>
      </c>
      <c r="L439" s="84">
        <v>886</v>
      </c>
      <c r="M439" s="84">
        <v>125754</v>
      </c>
      <c r="N439" s="84">
        <v>4338</v>
      </c>
      <c r="O439" s="84">
        <v>19616</v>
      </c>
      <c r="P439" s="84">
        <v>166027</v>
      </c>
      <c r="Q439" s="84">
        <v>0</v>
      </c>
      <c r="R439" s="84">
        <v>0</v>
      </c>
      <c r="S439" s="84">
        <v>-140262</v>
      </c>
      <c r="T439" s="84">
        <v>-35303</v>
      </c>
      <c r="U439" s="84">
        <v>-104959</v>
      </c>
      <c r="V439" s="84">
        <v>249660</v>
      </c>
      <c r="W439" s="84">
        <v>0</v>
      </c>
      <c r="X439" s="84">
        <v>817358</v>
      </c>
      <c r="Y439" s="84">
        <v>0</v>
      </c>
      <c r="Z439" s="84">
        <v>3437476</v>
      </c>
      <c r="AA439" s="84">
        <v>99060</v>
      </c>
      <c r="AB439" s="84">
        <v>0</v>
      </c>
      <c r="AC439" s="84">
        <v>97304</v>
      </c>
      <c r="AD439" s="84">
        <v>0</v>
      </c>
      <c r="AE439" s="84">
        <v>0</v>
      </c>
      <c r="AF439" s="84">
        <v>0</v>
      </c>
      <c r="AG439" s="84">
        <v>9749</v>
      </c>
      <c r="AH439" s="84">
        <v>90243</v>
      </c>
      <c r="AI439" s="84">
        <v>38731</v>
      </c>
      <c r="AJ439" s="84">
        <v>51512</v>
      </c>
      <c r="AK439" s="84">
        <v>6785</v>
      </c>
      <c r="AL439" s="84">
        <v>157</v>
      </c>
      <c r="AM439" s="84">
        <v>37067</v>
      </c>
      <c r="AN439" s="84">
        <v>0</v>
      </c>
      <c r="AO439" s="84">
        <v>52344</v>
      </c>
      <c r="AP439" s="84">
        <v>4028</v>
      </c>
      <c r="AQ439" s="84">
        <v>4901231</v>
      </c>
      <c r="AR439" s="84">
        <v>359203</v>
      </c>
      <c r="AS439" s="84">
        <v>3486022</v>
      </c>
      <c r="AT439" s="84">
        <v>0</v>
      </c>
      <c r="AU439" s="84">
        <v>0</v>
      </c>
      <c r="AV439" s="84">
        <v>354904</v>
      </c>
      <c r="AW439" s="84">
        <v>0</v>
      </c>
      <c r="AX439" s="84">
        <v>0</v>
      </c>
      <c r="AY439" s="84">
        <v>0</v>
      </c>
      <c r="AZ439" s="84">
        <v>54939</v>
      </c>
      <c r="BA439" s="84">
        <v>552</v>
      </c>
      <c r="BB439" s="84">
        <v>4255620</v>
      </c>
      <c r="BC439" s="84">
        <v>4094</v>
      </c>
      <c r="BD439" s="84">
        <v>0</v>
      </c>
      <c r="BE439" s="84">
        <v>0</v>
      </c>
      <c r="BF439" s="84">
        <v>15132</v>
      </c>
      <c r="BG439" s="84">
        <v>0</v>
      </c>
      <c r="BH439" s="84">
        <v>19226</v>
      </c>
      <c r="BI439" s="84">
        <v>403818</v>
      </c>
      <c r="BJ439" s="84">
        <v>35199</v>
      </c>
      <c r="BK439" s="84">
        <v>13596</v>
      </c>
      <c r="BL439" s="84">
        <v>0</v>
      </c>
      <c r="BM439" s="84">
        <v>0</v>
      </c>
      <c r="BN439" s="84">
        <v>0</v>
      </c>
      <c r="BO439" s="84">
        <v>0</v>
      </c>
      <c r="BP439" s="84">
        <v>0</v>
      </c>
      <c r="BQ439" s="84">
        <v>0</v>
      </c>
      <c r="BR439" s="84">
        <v>0</v>
      </c>
      <c r="BS439" s="84">
        <v>0</v>
      </c>
      <c r="BT439" s="84">
        <v>0</v>
      </c>
      <c r="BU439" s="84">
        <v>0</v>
      </c>
      <c r="BV439" s="84">
        <v>0</v>
      </c>
      <c r="BW439" s="84">
        <v>173772</v>
      </c>
      <c r="BX439" s="84">
        <v>222567</v>
      </c>
      <c r="BY439" s="84">
        <v>4901231</v>
      </c>
      <c r="BZ439" s="84">
        <v>105142</v>
      </c>
      <c r="CA439" s="84">
        <v>96952</v>
      </c>
      <c r="CB439" s="84">
        <v>383566</v>
      </c>
      <c r="CC439" s="84">
        <v>137866</v>
      </c>
      <c r="CD439" s="84">
        <v>723526</v>
      </c>
      <c r="CE439" s="84">
        <v>0</v>
      </c>
      <c r="CF439" s="84">
        <v>0</v>
      </c>
      <c r="CG439" s="84">
        <v>0</v>
      </c>
      <c r="CH439" s="84">
        <v>0</v>
      </c>
    </row>
    <row r="440" spans="1:86" x14ac:dyDescent="0.25">
      <c r="A440" s="84">
        <v>200512</v>
      </c>
      <c r="B440" s="84">
        <v>7440</v>
      </c>
      <c r="C440" s="85" t="s">
        <v>436</v>
      </c>
      <c r="D440" s="84">
        <v>278063</v>
      </c>
      <c r="E440" s="84">
        <v>56135</v>
      </c>
      <c r="F440" s="84">
        <v>221928</v>
      </c>
      <c r="G440" s="84">
        <v>3123</v>
      </c>
      <c r="H440" s="84">
        <v>94275</v>
      </c>
      <c r="I440" s="84">
        <v>6487</v>
      </c>
      <c r="J440" s="84">
        <v>312839</v>
      </c>
      <c r="K440" s="84">
        <v>40066</v>
      </c>
      <c r="L440" s="84">
        <v>3267</v>
      </c>
      <c r="M440" s="84">
        <v>197207</v>
      </c>
      <c r="N440" s="84">
        <v>8808</v>
      </c>
      <c r="O440" s="84">
        <v>55</v>
      </c>
      <c r="P440" s="84">
        <v>5514</v>
      </c>
      <c r="Q440" s="84">
        <v>264</v>
      </c>
      <c r="R440" s="84">
        <v>0</v>
      </c>
      <c r="S440" s="84">
        <v>144852</v>
      </c>
      <c r="T440" s="84">
        <v>38118</v>
      </c>
      <c r="U440" s="84">
        <v>106734</v>
      </c>
      <c r="V440" s="84">
        <v>127078</v>
      </c>
      <c r="W440" s="84">
        <v>0</v>
      </c>
      <c r="X440" s="84">
        <v>482357</v>
      </c>
      <c r="Y440" s="84">
        <v>0</v>
      </c>
      <c r="Z440" s="84">
        <v>4522417</v>
      </c>
      <c r="AA440" s="84">
        <v>548674</v>
      </c>
      <c r="AB440" s="84">
        <v>0</v>
      </c>
      <c r="AC440" s="84">
        <v>183784</v>
      </c>
      <c r="AD440" s="84">
        <v>0</v>
      </c>
      <c r="AE440" s="84">
        <v>5754</v>
      </c>
      <c r="AF440" s="84">
        <v>890839</v>
      </c>
      <c r="AG440" s="84">
        <v>2931</v>
      </c>
      <c r="AH440" s="84">
        <v>124229</v>
      </c>
      <c r="AI440" s="84">
        <v>42540</v>
      </c>
      <c r="AJ440" s="84">
        <v>81689</v>
      </c>
      <c r="AK440" s="84">
        <v>8221</v>
      </c>
      <c r="AL440" s="84">
        <v>10141</v>
      </c>
      <c r="AM440" s="84">
        <v>0</v>
      </c>
      <c r="AN440" s="84">
        <v>0</v>
      </c>
      <c r="AO440" s="84">
        <v>32106</v>
      </c>
      <c r="AP440" s="84">
        <v>0</v>
      </c>
      <c r="AQ440" s="84">
        <v>6938531</v>
      </c>
      <c r="AR440" s="84">
        <v>584118</v>
      </c>
      <c r="AS440" s="84">
        <v>4308043</v>
      </c>
      <c r="AT440" s="84">
        <v>907436</v>
      </c>
      <c r="AU440" s="84">
        <v>0</v>
      </c>
      <c r="AV440" s="84">
        <v>0</v>
      </c>
      <c r="AW440" s="84">
        <v>0</v>
      </c>
      <c r="AX440" s="84">
        <v>0</v>
      </c>
      <c r="AY440" s="84">
        <v>0</v>
      </c>
      <c r="AZ440" s="84">
        <v>203093</v>
      </c>
      <c r="BA440" s="84">
        <v>55</v>
      </c>
      <c r="BB440" s="84">
        <v>6002745</v>
      </c>
      <c r="BC440" s="84">
        <v>4570</v>
      </c>
      <c r="BD440" s="84">
        <v>1000</v>
      </c>
      <c r="BE440" s="84">
        <v>0</v>
      </c>
      <c r="BF440" s="84">
        <v>3196</v>
      </c>
      <c r="BG440" s="84">
        <v>0</v>
      </c>
      <c r="BH440" s="84">
        <v>8766</v>
      </c>
      <c r="BI440" s="84">
        <v>50000</v>
      </c>
      <c r="BJ440" s="84">
        <v>46000</v>
      </c>
      <c r="BK440" s="84">
        <v>0</v>
      </c>
      <c r="BL440" s="84">
        <v>13991</v>
      </c>
      <c r="BM440" s="84">
        <v>13991</v>
      </c>
      <c r="BN440" s="84">
        <v>0</v>
      </c>
      <c r="BO440" s="84">
        <v>0</v>
      </c>
      <c r="BP440" s="84">
        <v>0</v>
      </c>
      <c r="BQ440" s="84">
        <v>0</v>
      </c>
      <c r="BR440" s="84">
        <v>0</v>
      </c>
      <c r="BS440" s="84">
        <v>0</v>
      </c>
      <c r="BT440" s="84">
        <v>0</v>
      </c>
      <c r="BU440" s="84">
        <v>0</v>
      </c>
      <c r="BV440" s="84">
        <v>0</v>
      </c>
      <c r="BW440" s="84">
        <v>817029</v>
      </c>
      <c r="BX440" s="84">
        <v>877020</v>
      </c>
      <c r="BY440" s="84">
        <v>6938531</v>
      </c>
      <c r="BZ440" s="84">
        <v>1634035</v>
      </c>
      <c r="CA440" s="84">
        <v>889736</v>
      </c>
      <c r="CB440" s="84">
        <v>0</v>
      </c>
      <c r="CC440" s="84">
        <v>187131</v>
      </c>
      <c r="CD440" s="84">
        <v>2710902</v>
      </c>
      <c r="CE440" s="84">
        <v>0</v>
      </c>
      <c r="CF440" s="84">
        <v>0</v>
      </c>
      <c r="CG440" s="84">
        <v>4410</v>
      </c>
      <c r="CH440" s="84">
        <v>4410</v>
      </c>
    </row>
    <row r="441" spans="1:86" x14ac:dyDescent="0.25">
      <c r="A441" s="84">
        <v>200612</v>
      </c>
      <c r="B441" s="84">
        <v>7440</v>
      </c>
      <c r="C441" s="85" t="s">
        <v>436</v>
      </c>
      <c r="D441" s="84">
        <v>327448</v>
      </c>
      <c r="E441" s="84">
        <v>98701</v>
      </c>
      <c r="F441" s="84">
        <v>228747</v>
      </c>
      <c r="G441" s="84">
        <v>2848</v>
      </c>
      <c r="H441" s="84">
        <v>106727</v>
      </c>
      <c r="I441" s="84">
        <v>6741</v>
      </c>
      <c r="J441" s="84">
        <v>331581</v>
      </c>
      <c r="K441" s="84">
        <v>84276</v>
      </c>
      <c r="L441" s="84">
        <v>4565</v>
      </c>
      <c r="M441" s="84">
        <v>204603</v>
      </c>
      <c r="N441" s="84">
        <v>7987</v>
      </c>
      <c r="O441" s="84">
        <v>0</v>
      </c>
      <c r="P441" s="84">
        <v>-29613</v>
      </c>
      <c r="Q441" s="84">
        <v>308</v>
      </c>
      <c r="R441" s="84">
        <v>0</v>
      </c>
      <c r="S441" s="84">
        <v>237753</v>
      </c>
      <c r="T441" s="84">
        <v>50024</v>
      </c>
      <c r="U441" s="84">
        <v>187729</v>
      </c>
      <c r="V441" s="84">
        <v>90675</v>
      </c>
      <c r="W441" s="84">
        <v>0</v>
      </c>
      <c r="X441" s="84">
        <v>618888</v>
      </c>
      <c r="Y441" s="84">
        <v>0</v>
      </c>
      <c r="Z441" s="84">
        <v>5601154</v>
      </c>
      <c r="AA441" s="84">
        <v>825732</v>
      </c>
      <c r="AB441" s="84">
        <v>0</v>
      </c>
      <c r="AC441" s="84">
        <v>201575</v>
      </c>
      <c r="AD441" s="84">
        <v>0</v>
      </c>
      <c r="AE441" s="84">
        <v>5814</v>
      </c>
      <c r="AF441" s="84">
        <v>939026</v>
      </c>
      <c r="AG441" s="84">
        <v>2198</v>
      </c>
      <c r="AH441" s="84">
        <v>129263</v>
      </c>
      <c r="AI441" s="84">
        <v>44545</v>
      </c>
      <c r="AJ441" s="84">
        <v>84718</v>
      </c>
      <c r="AK441" s="84">
        <v>9025</v>
      </c>
      <c r="AL441" s="84">
        <v>13644</v>
      </c>
      <c r="AM441" s="84">
        <v>0</v>
      </c>
      <c r="AN441" s="84">
        <v>0</v>
      </c>
      <c r="AO441" s="84">
        <v>56143</v>
      </c>
      <c r="AP441" s="84">
        <v>469</v>
      </c>
      <c r="AQ441" s="84">
        <v>8493606</v>
      </c>
      <c r="AR441" s="84">
        <v>1632187</v>
      </c>
      <c r="AS441" s="84">
        <v>4569434</v>
      </c>
      <c r="AT441" s="84">
        <v>964475</v>
      </c>
      <c r="AU441" s="84">
        <v>0</v>
      </c>
      <c r="AV441" s="84">
        <v>0</v>
      </c>
      <c r="AW441" s="84">
        <v>0</v>
      </c>
      <c r="AX441" s="84">
        <v>0</v>
      </c>
      <c r="AY441" s="84">
        <v>0</v>
      </c>
      <c r="AZ441" s="84">
        <v>164895</v>
      </c>
      <c r="BA441" s="84">
        <v>84</v>
      </c>
      <c r="BB441" s="84">
        <v>7331075</v>
      </c>
      <c r="BC441" s="84">
        <v>4485</v>
      </c>
      <c r="BD441" s="84">
        <v>5185</v>
      </c>
      <c r="BE441" s="84">
        <v>0</v>
      </c>
      <c r="BF441" s="84">
        <v>1640</v>
      </c>
      <c r="BG441" s="84">
        <v>0</v>
      </c>
      <c r="BH441" s="84">
        <v>11310</v>
      </c>
      <c r="BI441" s="84">
        <v>100000</v>
      </c>
      <c r="BJ441" s="84">
        <v>46000</v>
      </c>
      <c r="BK441" s="84">
        <v>0</v>
      </c>
      <c r="BL441" s="84">
        <v>13991</v>
      </c>
      <c r="BM441" s="84">
        <v>13991</v>
      </c>
      <c r="BN441" s="84">
        <v>0</v>
      </c>
      <c r="BO441" s="84">
        <v>0</v>
      </c>
      <c r="BP441" s="84">
        <v>0</v>
      </c>
      <c r="BQ441" s="84">
        <v>0</v>
      </c>
      <c r="BR441" s="84">
        <v>0</v>
      </c>
      <c r="BS441" s="84">
        <v>0</v>
      </c>
      <c r="BT441" s="84">
        <v>0</v>
      </c>
      <c r="BU441" s="84">
        <v>0</v>
      </c>
      <c r="BV441" s="84">
        <v>0</v>
      </c>
      <c r="BW441" s="84">
        <v>991230</v>
      </c>
      <c r="BX441" s="84">
        <v>1051221</v>
      </c>
      <c r="BY441" s="84">
        <v>8493606</v>
      </c>
      <c r="BZ441" s="84">
        <v>1413195</v>
      </c>
      <c r="CA441" s="84">
        <v>1055155</v>
      </c>
      <c r="CB441" s="84">
        <v>0</v>
      </c>
      <c r="CC441" s="84">
        <v>259251</v>
      </c>
      <c r="CD441" s="84">
        <v>2727601</v>
      </c>
      <c r="CE441" s="84">
        <v>0</v>
      </c>
      <c r="CF441" s="84">
        <v>0</v>
      </c>
      <c r="CG441" s="84">
        <v>1510</v>
      </c>
      <c r="CH441" s="84">
        <v>1510</v>
      </c>
    </row>
    <row r="442" spans="1:86" x14ac:dyDescent="0.25">
      <c r="A442" s="84">
        <v>200712</v>
      </c>
      <c r="B442" s="84">
        <v>7440</v>
      </c>
      <c r="C442" s="85" t="s">
        <v>436</v>
      </c>
      <c r="D442" s="84">
        <v>462301</v>
      </c>
      <c r="E442" s="84">
        <v>213687</v>
      </c>
      <c r="F442" s="84">
        <v>248614</v>
      </c>
      <c r="G442" s="84">
        <v>1519</v>
      </c>
      <c r="H442" s="84">
        <v>123188</v>
      </c>
      <c r="I442" s="84">
        <v>7297</v>
      </c>
      <c r="J442" s="84">
        <v>366024</v>
      </c>
      <c r="K442" s="84">
        <v>22162</v>
      </c>
      <c r="L442" s="84">
        <v>4334</v>
      </c>
      <c r="M442" s="84">
        <v>222602</v>
      </c>
      <c r="N442" s="84">
        <v>-1634</v>
      </c>
      <c r="O442" s="84">
        <v>0</v>
      </c>
      <c r="P442" s="84">
        <v>-5841</v>
      </c>
      <c r="Q442" s="84">
        <v>3998</v>
      </c>
      <c r="R442" s="84">
        <v>0</v>
      </c>
      <c r="S442" s="84">
        <v>181392</v>
      </c>
      <c r="T442" s="84">
        <v>36973</v>
      </c>
      <c r="U442" s="84">
        <v>144419</v>
      </c>
      <c r="V442" s="84">
        <v>55664</v>
      </c>
      <c r="W442" s="84">
        <v>0</v>
      </c>
      <c r="X442" s="84">
        <v>605308</v>
      </c>
      <c r="Y442" s="84">
        <v>0</v>
      </c>
      <c r="Z442" s="84">
        <v>6493834</v>
      </c>
      <c r="AA442" s="84">
        <v>1151563</v>
      </c>
      <c r="AB442" s="84">
        <v>0</v>
      </c>
      <c r="AC442" s="84">
        <v>183492</v>
      </c>
      <c r="AD442" s="84">
        <v>0</v>
      </c>
      <c r="AE442" s="84">
        <v>9523</v>
      </c>
      <c r="AF442" s="84">
        <v>847297</v>
      </c>
      <c r="AG442" s="84">
        <v>1465</v>
      </c>
      <c r="AH442" s="84">
        <v>188400</v>
      </c>
      <c r="AI442" s="84">
        <v>50700</v>
      </c>
      <c r="AJ442" s="84">
        <v>137700</v>
      </c>
      <c r="AK442" s="84">
        <v>6644</v>
      </c>
      <c r="AL442" s="84">
        <v>4535</v>
      </c>
      <c r="AM442" s="84">
        <v>630</v>
      </c>
      <c r="AN442" s="84">
        <v>0</v>
      </c>
      <c r="AO442" s="84">
        <v>63855</v>
      </c>
      <c r="AP442" s="84">
        <v>587</v>
      </c>
      <c r="AQ442" s="84">
        <v>9612799</v>
      </c>
      <c r="AR442" s="84">
        <v>2198864</v>
      </c>
      <c r="AS442" s="84">
        <v>5087360</v>
      </c>
      <c r="AT442" s="84">
        <v>888854</v>
      </c>
      <c r="AU442" s="84">
        <v>0</v>
      </c>
      <c r="AV442" s="84">
        <v>0</v>
      </c>
      <c r="AW442" s="84">
        <v>0</v>
      </c>
      <c r="AX442" s="84">
        <v>0</v>
      </c>
      <c r="AY442" s="84">
        <v>0</v>
      </c>
      <c r="AZ442" s="84">
        <v>152992</v>
      </c>
      <c r="BA442" s="84">
        <v>876</v>
      </c>
      <c r="BB442" s="84">
        <v>8328947</v>
      </c>
      <c r="BC442" s="84">
        <v>7797</v>
      </c>
      <c r="BD442" s="84">
        <v>0</v>
      </c>
      <c r="BE442" s="84">
        <v>0</v>
      </c>
      <c r="BF442" s="84">
        <v>1118</v>
      </c>
      <c r="BG442" s="84">
        <v>0</v>
      </c>
      <c r="BH442" s="84">
        <v>8916</v>
      </c>
      <c r="BI442" s="84">
        <v>100000</v>
      </c>
      <c r="BJ442" s="84">
        <v>46000</v>
      </c>
      <c r="BK442" s="84">
        <v>0</v>
      </c>
      <c r="BL442" s="84">
        <v>28564</v>
      </c>
      <c r="BM442" s="84">
        <v>28564</v>
      </c>
      <c r="BN442" s="84">
        <v>0</v>
      </c>
      <c r="BO442" s="84">
        <v>0</v>
      </c>
      <c r="BP442" s="84">
        <v>0</v>
      </c>
      <c r="BQ442" s="84">
        <v>0</v>
      </c>
      <c r="BR442" s="84">
        <v>3304</v>
      </c>
      <c r="BS442" s="84">
        <v>3303</v>
      </c>
      <c r="BT442" s="84">
        <v>0</v>
      </c>
      <c r="BU442" s="84">
        <v>0</v>
      </c>
      <c r="BV442" s="84">
        <v>0</v>
      </c>
      <c r="BW442" s="84">
        <v>1097068</v>
      </c>
      <c r="BX442" s="84">
        <v>1174936</v>
      </c>
      <c r="BY442" s="84">
        <v>9612799</v>
      </c>
      <c r="BZ442" s="84">
        <v>1348686</v>
      </c>
      <c r="CA442" s="84">
        <v>1181964</v>
      </c>
      <c r="CB442" s="84">
        <v>0</v>
      </c>
      <c r="CC442" s="84">
        <v>255582</v>
      </c>
      <c r="CD442" s="84">
        <v>2786233</v>
      </c>
      <c r="CE442" s="84">
        <v>0</v>
      </c>
      <c r="CF442" s="84">
        <v>0</v>
      </c>
      <c r="CG442" s="84">
        <v>1510</v>
      </c>
      <c r="CH442" s="84">
        <v>1510</v>
      </c>
    </row>
    <row r="443" spans="1:86" x14ac:dyDescent="0.25">
      <c r="A443" s="84">
        <v>200812</v>
      </c>
      <c r="B443" s="84">
        <v>7440</v>
      </c>
      <c r="C443" s="85" t="s">
        <v>436</v>
      </c>
      <c r="D443" s="84">
        <v>586735</v>
      </c>
      <c r="E443" s="84">
        <v>296633</v>
      </c>
      <c r="F443" s="84">
        <v>290102</v>
      </c>
      <c r="G443" s="84">
        <v>1917</v>
      </c>
      <c r="H443" s="84">
        <v>103572</v>
      </c>
      <c r="I443" s="84">
        <v>8637</v>
      </c>
      <c r="J443" s="84">
        <v>386954</v>
      </c>
      <c r="K443" s="84">
        <v>-23315</v>
      </c>
      <c r="L443" s="84">
        <v>4358</v>
      </c>
      <c r="M443" s="84">
        <v>236653</v>
      </c>
      <c r="N443" s="84">
        <v>9712</v>
      </c>
      <c r="O443" s="84">
        <v>8500</v>
      </c>
      <c r="P443" s="84">
        <v>81412</v>
      </c>
      <c r="Q443" s="84">
        <v>295</v>
      </c>
      <c r="R443" s="84">
        <v>0</v>
      </c>
      <c r="S443" s="84">
        <v>32014</v>
      </c>
      <c r="T443" s="84">
        <v>7859</v>
      </c>
      <c r="U443" s="84">
        <v>24155</v>
      </c>
      <c r="V443" s="84">
        <v>103882</v>
      </c>
      <c r="W443" s="84">
        <v>0</v>
      </c>
      <c r="X443" s="84">
        <v>386952</v>
      </c>
      <c r="Y443" s="84">
        <v>0</v>
      </c>
      <c r="Z443" s="84">
        <v>7088786</v>
      </c>
      <c r="AA443" s="84">
        <v>1096583</v>
      </c>
      <c r="AB443" s="84">
        <v>0</v>
      </c>
      <c r="AC443" s="84">
        <v>175999</v>
      </c>
      <c r="AD443" s="84">
        <v>0</v>
      </c>
      <c r="AE443" s="84">
        <v>9554</v>
      </c>
      <c r="AF443" s="84">
        <v>631669</v>
      </c>
      <c r="AG443" s="84">
        <v>732</v>
      </c>
      <c r="AH443" s="84">
        <v>194449</v>
      </c>
      <c r="AI443" s="84">
        <v>54499</v>
      </c>
      <c r="AJ443" s="84">
        <v>139950</v>
      </c>
      <c r="AK443" s="84">
        <v>14216</v>
      </c>
      <c r="AL443" s="84">
        <v>28990</v>
      </c>
      <c r="AM443" s="84">
        <v>300</v>
      </c>
      <c r="AN443" s="84">
        <v>425</v>
      </c>
      <c r="AO443" s="84">
        <v>89810</v>
      </c>
      <c r="AP443" s="84">
        <v>1090</v>
      </c>
      <c r="AQ443" s="84">
        <v>9823439</v>
      </c>
      <c r="AR443" s="84">
        <v>1868418</v>
      </c>
      <c r="AS443" s="84">
        <v>5793986</v>
      </c>
      <c r="AT443" s="84">
        <v>661390</v>
      </c>
      <c r="AU443" s="84">
        <v>0</v>
      </c>
      <c r="AV443" s="84">
        <v>3227</v>
      </c>
      <c r="AW443" s="84">
        <v>0</v>
      </c>
      <c r="AX443" s="84">
        <v>0</v>
      </c>
      <c r="AY443" s="84">
        <v>0</v>
      </c>
      <c r="AZ443" s="84">
        <v>199595</v>
      </c>
      <c r="BA443" s="84">
        <v>1026</v>
      </c>
      <c r="BB443" s="84">
        <v>8527643</v>
      </c>
      <c r="BC443" s="84">
        <v>7924</v>
      </c>
      <c r="BD443" s="84">
        <v>0</v>
      </c>
      <c r="BE443" s="84">
        <v>0</v>
      </c>
      <c r="BF443" s="84">
        <v>6541</v>
      </c>
      <c r="BG443" s="84">
        <v>3938</v>
      </c>
      <c r="BH443" s="84">
        <v>18404</v>
      </c>
      <c r="BI443" s="84">
        <v>100000</v>
      </c>
      <c r="BJ443" s="84">
        <v>46000</v>
      </c>
      <c r="BK443" s="84">
        <v>0</v>
      </c>
      <c r="BL443" s="84">
        <v>26992</v>
      </c>
      <c r="BM443" s="84">
        <v>26992</v>
      </c>
      <c r="BN443" s="84">
        <v>0</v>
      </c>
      <c r="BO443" s="84">
        <v>0</v>
      </c>
      <c r="BP443" s="84">
        <v>0</v>
      </c>
      <c r="BQ443" s="84">
        <v>0</v>
      </c>
      <c r="BR443" s="84">
        <v>3335</v>
      </c>
      <c r="BS443" s="84">
        <v>3334</v>
      </c>
      <c r="BT443" s="84">
        <v>0</v>
      </c>
      <c r="BU443" s="84">
        <v>0</v>
      </c>
      <c r="BV443" s="84">
        <v>0</v>
      </c>
      <c r="BW443" s="84">
        <v>1101065</v>
      </c>
      <c r="BX443" s="84">
        <v>1177392</v>
      </c>
      <c r="BY443" s="84">
        <v>9823439</v>
      </c>
      <c r="BZ443" s="84">
        <v>1209440</v>
      </c>
      <c r="CA443" s="84">
        <v>141375</v>
      </c>
      <c r="CB443" s="84">
        <v>0</v>
      </c>
      <c r="CC443" s="84">
        <v>208831</v>
      </c>
      <c r="CD443" s="84">
        <v>1559647</v>
      </c>
      <c r="CE443" s="84">
        <v>0</v>
      </c>
      <c r="CF443" s="84">
        <v>0</v>
      </c>
      <c r="CG443" s="84">
        <v>0</v>
      </c>
      <c r="CH443" s="84">
        <v>0</v>
      </c>
    </row>
    <row r="444" spans="1:86" x14ac:dyDescent="0.25">
      <c r="A444" s="84">
        <v>200912</v>
      </c>
      <c r="B444" s="84">
        <v>7440</v>
      </c>
      <c r="C444" s="85" t="s">
        <v>436</v>
      </c>
      <c r="D444" s="84">
        <v>498270</v>
      </c>
      <c r="E444" s="84">
        <v>177483</v>
      </c>
      <c r="F444" s="84">
        <v>320787</v>
      </c>
      <c r="G444" s="84">
        <v>4405</v>
      </c>
      <c r="H444" s="84">
        <v>102887</v>
      </c>
      <c r="I444" s="84">
        <v>9131</v>
      </c>
      <c r="J444" s="84">
        <v>418947</v>
      </c>
      <c r="K444" s="84">
        <v>48999</v>
      </c>
      <c r="L444" s="84">
        <v>3036</v>
      </c>
      <c r="M444" s="84">
        <v>242833</v>
      </c>
      <c r="N444" s="84">
        <v>18202</v>
      </c>
      <c r="O444" s="84">
        <v>28743</v>
      </c>
      <c r="P444" s="84">
        <v>138694</v>
      </c>
      <c r="Q444" s="84">
        <v>97</v>
      </c>
      <c r="R444" s="84">
        <v>0</v>
      </c>
      <c r="S444" s="84">
        <v>42606</v>
      </c>
      <c r="T444" s="84">
        <v>12159</v>
      </c>
      <c r="U444" s="84">
        <v>30447</v>
      </c>
      <c r="V444" s="84">
        <v>57643</v>
      </c>
      <c r="W444" s="84">
        <v>0</v>
      </c>
      <c r="X444" s="84">
        <v>939117</v>
      </c>
      <c r="Y444" s="84">
        <v>0</v>
      </c>
      <c r="Z444" s="84">
        <v>5935854</v>
      </c>
      <c r="AA444" s="84">
        <v>1859364</v>
      </c>
      <c r="AB444" s="84">
        <v>0</v>
      </c>
      <c r="AC444" s="84">
        <v>196805</v>
      </c>
      <c r="AD444" s="84">
        <v>0</v>
      </c>
      <c r="AE444" s="84">
        <v>9356</v>
      </c>
      <c r="AF444" s="84">
        <v>728471</v>
      </c>
      <c r="AG444" s="84">
        <v>2310</v>
      </c>
      <c r="AH444" s="84">
        <v>203519</v>
      </c>
      <c r="AI444" s="84">
        <v>55049</v>
      </c>
      <c r="AJ444" s="84">
        <v>148470</v>
      </c>
      <c r="AK444" s="84">
        <v>10509</v>
      </c>
      <c r="AL444" s="84">
        <v>22753</v>
      </c>
      <c r="AM444" s="84">
        <v>0</v>
      </c>
      <c r="AN444" s="84">
        <v>2840</v>
      </c>
      <c r="AO444" s="84">
        <v>79445</v>
      </c>
      <c r="AP444" s="84">
        <v>3322</v>
      </c>
      <c r="AQ444" s="84">
        <v>10051310</v>
      </c>
      <c r="AR444" s="84">
        <v>1622930</v>
      </c>
      <c r="AS444" s="84">
        <v>6173384</v>
      </c>
      <c r="AT444" s="84">
        <v>742387</v>
      </c>
      <c r="AU444" s="84">
        <v>0</v>
      </c>
      <c r="AV444" s="84">
        <v>6142</v>
      </c>
      <c r="AW444" s="84">
        <v>0</v>
      </c>
      <c r="AX444" s="84">
        <v>0</v>
      </c>
      <c r="AY444" s="84">
        <v>0</v>
      </c>
      <c r="AZ444" s="84">
        <v>148289</v>
      </c>
      <c r="BA444" s="84">
        <v>1076</v>
      </c>
      <c r="BB444" s="84">
        <v>8694208</v>
      </c>
      <c r="BC444" s="84">
        <v>8125</v>
      </c>
      <c r="BD444" s="84">
        <v>11380</v>
      </c>
      <c r="BE444" s="84">
        <v>0</v>
      </c>
      <c r="BF444" s="84">
        <v>26082</v>
      </c>
      <c r="BG444" s="84">
        <v>3040</v>
      </c>
      <c r="BH444" s="84">
        <v>48629</v>
      </c>
      <c r="BI444" s="84">
        <v>100000</v>
      </c>
      <c r="BJ444" s="84">
        <v>46000</v>
      </c>
      <c r="BK444" s="84">
        <v>0</v>
      </c>
      <c r="BL444" s="84">
        <v>27968</v>
      </c>
      <c r="BM444" s="84">
        <v>27967</v>
      </c>
      <c r="BN444" s="84">
        <v>0</v>
      </c>
      <c r="BO444" s="84">
        <v>0</v>
      </c>
      <c r="BP444" s="84">
        <v>0</v>
      </c>
      <c r="BQ444" s="84">
        <v>0</v>
      </c>
      <c r="BR444" s="84">
        <v>3137</v>
      </c>
      <c r="BS444" s="84">
        <v>3136</v>
      </c>
      <c r="BT444" s="84">
        <v>0</v>
      </c>
      <c r="BU444" s="84">
        <v>0</v>
      </c>
      <c r="BV444" s="84">
        <v>0</v>
      </c>
      <c r="BW444" s="84">
        <v>1131368</v>
      </c>
      <c r="BX444" s="84">
        <v>1208473</v>
      </c>
      <c r="BY444" s="84">
        <v>10051310</v>
      </c>
      <c r="BZ444" s="84">
        <v>1516199</v>
      </c>
      <c r="CA444" s="84">
        <v>137863</v>
      </c>
      <c r="CB444" s="84">
        <v>0</v>
      </c>
      <c r="CC444" s="84">
        <v>202192</v>
      </c>
      <c r="CD444" s="84">
        <v>1856255</v>
      </c>
      <c r="CE444" s="84">
        <v>0</v>
      </c>
      <c r="CF444" s="84">
        <v>0</v>
      </c>
      <c r="CG444" s="84">
        <v>0</v>
      </c>
      <c r="CH444" s="84">
        <v>0</v>
      </c>
    </row>
    <row r="445" spans="1:86" x14ac:dyDescent="0.25">
      <c r="A445" s="84">
        <v>201012</v>
      </c>
      <c r="B445" s="84">
        <v>7440</v>
      </c>
      <c r="C445" s="85" t="s">
        <v>436</v>
      </c>
      <c r="D445" s="84">
        <v>394135</v>
      </c>
      <c r="E445" s="84">
        <v>88199</v>
      </c>
      <c r="F445" s="84">
        <v>305936</v>
      </c>
      <c r="G445" s="84">
        <v>1724</v>
      </c>
      <c r="H445" s="84">
        <v>122894</v>
      </c>
      <c r="I445" s="84">
        <v>11064</v>
      </c>
      <c r="J445" s="84">
        <v>419490</v>
      </c>
      <c r="K445" s="84">
        <v>25183</v>
      </c>
      <c r="L445" s="84">
        <v>5526</v>
      </c>
      <c r="M445" s="84">
        <v>251324</v>
      </c>
      <c r="N445" s="84">
        <v>9163</v>
      </c>
      <c r="O445" s="84">
        <v>24616</v>
      </c>
      <c r="P445" s="84">
        <v>88567</v>
      </c>
      <c r="Q445" s="84">
        <v>0</v>
      </c>
      <c r="R445" s="84">
        <v>0</v>
      </c>
      <c r="S445" s="84">
        <v>76529</v>
      </c>
      <c r="T445" s="84">
        <v>17382</v>
      </c>
      <c r="U445" s="84">
        <v>59147</v>
      </c>
      <c r="V445" s="84">
        <v>59529</v>
      </c>
      <c r="W445" s="84">
        <v>0</v>
      </c>
      <c r="X445" s="84">
        <v>156810</v>
      </c>
      <c r="Y445" s="84">
        <v>0</v>
      </c>
      <c r="Z445" s="84">
        <v>6109495</v>
      </c>
      <c r="AA445" s="84">
        <v>2153443</v>
      </c>
      <c r="AB445" s="84">
        <v>0</v>
      </c>
      <c r="AC445" s="84">
        <v>246569</v>
      </c>
      <c r="AD445" s="84">
        <v>0</v>
      </c>
      <c r="AE445" s="84">
        <v>0</v>
      </c>
      <c r="AF445" s="84">
        <v>853929</v>
      </c>
      <c r="AG445" s="84">
        <v>1733</v>
      </c>
      <c r="AH445" s="84">
        <v>201025</v>
      </c>
      <c r="AI445" s="84">
        <v>60600</v>
      </c>
      <c r="AJ445" s="84">
        <v>140425</v>
      </c>
      <c r="AK445" s="84">
        <v>9081</v>
      </c>
      <c r="AL445" s="84">
        <v>4876</v>
      </c>
      <c r="AM445" s="84">
        <v>0</v>
      </c>
      <c r="AN445" s="84">
        <v>21794</v>
      </c>
      <c r="AO445" s="84">
        <v>77453</v>
      </c>
      <c r="AP445" s="84">
        <v>7436</v>
      </c>
      <c r="AQ445" s="84">
        <v>9903173</v>
      </c>
      <c r="AR445" s="84">
        <v>1552265</v>
      </c>
      <c r="AS445" s="84">
        <v>5886967</v>
      </c>
      <c r="AT445" s="84">
        <v>861638</v>
      </c>
      <c r="AU445" s="84">
        <v>0</v>
      </c>
      <c r="AV445" s="84">
        <v>6142</v>
      </c>
      <c r="AW445" s="84">
        <v>0</v>
      </c>
      <c r="AX445" s="84">
        <v>0</v>
      </c>
      <c r="AY445" s="84">
        <v>0</v>
      </c>
      <c r="AZ445" s="84">
        <v>218446</v>
      </c>
      <c r="BA445" s="84">
        <v>1348</v>
      </c>
      <c r="BB445" s="84">
        <v>8526806</v>
      </c>
      <c r="BC445" s="84">
        <v>8520</v>
      </c>
      <c r="BD445" s="84">
        <v>7167</v>
      </c>
      <c r="BE445" s="84">
        <v>0</v>
      </c>
      <c r="BF445" s="84">
        <v>1849</v>
      </c>
      <c r="BG445" s="84">
        <v>4003</v>
      </c>
      <c r="BH445" s="84">
        <v>21539</v>
      </c>
      <c r="BI445" s="84">
        <v>100000</v>
      </c>
      <c r="BJ445" s="84">
        <v>46000</v>
      </c>
      <c r="BK445" s="84">
        <v>0</v>
      </c>
      <c r="BL445" s="84">
        <v>24228</v>
      </c>
      <c r="BM445" s="84">
        <v>24228</v>
      </c>
      <c r="BN445" s="84">
        <v>0</v>
      </c>
      <c r="BO445" s="84">
        <v>0</v>
      </c>
      <c r="BP445" s="84">
        <v>0</v>
      </c>
      <c r="BQ445" s="84">
        <v>0</v>
      </c>
      <c r="BR445" s="84">
        <v>0</v>
      </c>
      <c r="BS445" s="84">
        <v>0</v>
      </c>
      <c r="BT445" s="84">
        <v>0</v>
      </c>
      <c r="BU445" s="84">
        <v>0</v>
      </c>
      <c r="BV445" s="84">
        <v>0</v>
      </c>
      <c r="BW445" s="84">
        <v>1184600</v>
      </c>
      <c r="BX445" s="84">
        <v>1254828</v>
      </c>
      <c r="BY445" s="84">
        <v>9903173</v>
      </c>
      <c r="BZ445" s="84">
        <v>1087727</v>
      </c>
      <c r="CA445" s="84">
        <v>127643</v>
      </c>
      <c r="CB445" s="84">
        <v>0</v>
      </c>
      <c r="CC445" s="84">
        <v>245846</v>
      </c>
      <c r="CD445" s="84">
        <v>1461216</v>
      </c>
      <c r="CE445" s="84">
        <v>0</v>
      </c>
      <c r="CF445" s="84">
        <v>0</v>
      </c>
      <c r="CG445" s="84">
        <v>0</v>
      </c>
      <c r="CH445" s="84">
        <v>0</v>
      </c>
    </row>
    <row r="446" spans="1:86" x14ac:dyDescent="0.25">
      <c r="A446" s="84">
        <v>201112</v>
      </c>
      <c r="B446" s="84">
        <v>7440</v>
      </c>
      <c r="C446" s="85" t="s">
        <v>436</v>
      </c>
      <c r="D446" s="84">
        <v>391519</v>
      </c>
      <c r="E446" s="84">
        <v>85488</v>
      </c>
      <c r="F446" s="84">
        <v>306031</v>
      </c>
      <c r="G446" s="84">
        <v>1765</v>
      </c>
      <c r="H446" s="84">
        <v>125996</v>
      </c>
      <c r="I446" s="84">
        <v>12361</v>
      </c>
      <c r="J446" s="84">
        <v>421431</v>
      </c>
      <c r="K446" s="84">
        <v>-15185</v>
      </c>
      <c r="L446" s="84">
        <v>5369</v>
      </c>
      <c r="M446" s="84">
        <v>258494</v>
      </c>
      <c r="N446" s="84">
        <v>11629</v>
      </c>
      <c r="O446" s="84">
        <v>15084</v>
      </c>
      <c r="P446" s="84">
        <v>66386</v>
      </c>
      <c r="Q446" s="84">
        <v>0</v>
      </c>
      <c r="R446" s="84">
        <v>0</v>
      </c>
      <c r="S446" s="84">
        <v>60022</v>
      </c>
      <c r="T446" s="84">
        <v>19198</v>
      </c>
      <c r="U446" s="84">
        <v>40824</v>
      </c>
      <c r="V446" s="84">
        <v>62755</v>
      </c>
      <c r="W446" s="84">
        <v>0</v>
      </c>
      <c r="X446" s="84">
        <v>407807</v>
      </c>
      <c r="Y446" s="84">
        <v>0</v>
      </c>
      <c r="Z446" s="84">
        <v>5748379</v>
      </c>
      <c r="AA446" s="84">
        <v>1748915</v>
      </c>
      <c r="AB446" s="84">
        <v>0</v>
      </c>
      <c r="AC446" s="84">
        <v>233746</v>
      </c>
      <c r="AD446" s="84">
        <v>0</v>
      </c>
      <c r="AE446" s="84">
        <v>0</v>
      </c>
      <c r="AF446" s="84">
        <v>818773</v>
      </c>
      <c r="AG446" s="84">
        <v>1155</v>
      </c>
      <c r="AH446" s="84">
        <v>202115</v>
      </c>
      <c r="AI446" s="84">
        <v>60560</v>
      </c>
      <c r="AJ446" s="84">
        <v>141555</v>
      </c>
      <c r="AK446" s="84">
        <v>8564</v>
      </c>
      <c r="AL446" s="84">
        <v>2661</v>
      </c>
      <c r="AM446" s="84">
        <v>0</v>
      </c>
      <c r="AN446" s="84">
        <v>21794</v>
      </c>
      <c r="AO446" s="84">
        <v>94398</v>
      </c>
      <c r="AP446" s="84">
        <v>7595</v>
      </c>
      <c r="AQ446" s="84">
        <v>9358657</v>
      </c>
      <c r="AR446" s="84">
        <v>995681</v>
      </c>
      <c r="AS446" s="84">
        <v>5988515</v>
      </c>
      <c r="AT446" s="84">
        <v>835518</v>
      </c>
      <c r="AU446" s="84">
        <v>0</v>
      </c>
      <c r="AV446" s="84">
        <v>6142</v>
      </c>
      <c r="AW446" s="84">
        <v>0</v>
      </c>
      <c r="AX446" s="84">
        <v>0</v>
      </c>
      <c r="AY446" s="84">
        <v>0</v>
      </c>
      <c r="AZ446" s="84">
        <v>173455</v>
      </c>
      <c r="BA446" s="84">
        <v>1716</v>
      </c>
      <c r="BB446" s="84">
        <v>8001027</v>
      </c>
      <c r="BC446" s="84">
        <v>7678</v>
      </c>
      <c r="BD446" s="84">
        <v>9034</v>
      </c>
      <c r="BE446" s="84">
        <v>0</v>
      </c>
      <c r="BF446" s="84">
        <v>3801</v>
      </c>
      <c r="BG446" s="84">
        <v>5477</v>
      </c>
      <c r="BH446" s="84">
        <v>25990</v>
      </c>
      <c r="BI446" s="84">
        <v>50000</v>
      </c>
      <c r="BJ446" s="84">
        <v>46000</v>
      </c>
      <c r="BK446" s="84">
        <v>0</v>
      </c>
      <c r="BL446" s="84">
        <v>23678</v>
      </c>
      <c r="BM446" s="84">
        <v>23678</v>
      </c>
      <c r="BN446" s="84">
        <v>0</v>
      </c>
      <c r="BO446" s="84">
        <v>0</v>
      </c>
      <c r="BP446" s="84">
        <v>0</v>
      </c>
      <c r="BQ446" s="84">
        <v>0</v>
      </c>
      <c r="BR446" s="84">
        <v>0</v>
      </c>
      <c r="BS446" s="84">
        <v>0</v>
      </c>
      <c r="BT446" s="84">
        <v>0</v>
      </c>
      <c r="BU446" s="84">
        <v>0</v>
      </c>
      <c r="BV446" s="84">
        <v>0</v>
      </c>
      <c r="BW446" s="84">
        <v>1211962</v>
      </c>
      <c r="BX446" s="84">
        <v>1281640</v>
      </c>
      <c r="BY446" s="84">
        <v>9358657</v>
      </c>
      <c r="BZ446" s="84">
        <v>862696</v>
      </c>
      <c r="CA446" s="84">
        <v>115948</v>
      </c>
      <c r="CB446" s="84">
        <v>0</v>
      </c>
      <c r="CC446" s="84">
        <v>215183</v>
      </c>
      <c r="CD446" s="84">
        <v>1193827</v>
      </c>
      <c r="CE446" s="84">
        <v>0</v>
      </c>
      <c r="CF446" s="84">
        <v>0</v>
      </c>
      <c r="CG446" s="84">
        <v>0</v>
      </c>
      <c r="CH446" s="84">
        <v>0</v>
      </c>
    </row>
    <row r="447" spans="1:86" x14ac:dyDescent="0.25">
      <c r="A447" s="84">
        <v>201212</v>
      </c>
      <c r="B447" s="84">
        <v>7440</v>
      </c>
      <c r="C447" s="85" t="s">
        <v>436</v>
      </c>
      <c r="D447" s="84">
        <v>371727</v>
      </c>
      <c r="E447" s="84">
        <v>77172</v>
      </c>
      <c r="F447" s="84">
        <v>294555</v>
      </c>
      <c r="G447" s="84">
        <v>2148</v>
      </c>
      <c r="H447" s="84">
        <v>140469</v>
      </c>
      <c r="I447" s="84">
        <v>12978</v>
      </c>
      <c r="J447" s="84">
        <v>424194</v>
      </c>
      <c r="K447" s="84">
        <v>31636</v>
      </c>
      <c r="L447" s="84">
        <v>3826</v>
      </c>
      <c r="M447" s="84">
        <v>256987</v>
      </c>
      <c r="N447" s="84">
        <v>5753</v>
      </c>
      <c r="O447" s="84">
        <v>11237</v>
      </c>
      <c r="P447" s="84">
        <v>88193</v>
      </c>
      <c r="Q447" s="84">
        <v>0</v>
      </c>
      <c r="R447" s="84">
        <v>0</v>
      </c>
      <c r="S447" s="84">
        <v>97486</v>
      </c>
      <c r="T447" s="84">
        <v>24446</v>
      </c>
      <c r="U447" s="84">
        <v>73040</v>
      </c>
      <c r="V447" s="84">
        <v>128845</v>
      </c>
      <c r="W447" s="84">
        <v>0</v>
      </c>
      <c r="X447" s="84">
        <v>236033</v>
      </c>
      <c r="Y447" s="84">
        <v>0</v>
      </c>
      <c r="Z447" s="84">
        <v>5268881</v>
      </c>
      <c r="AA447" s="84">
        <v>2260936</v>
      </c>
      <c r="AB447" s="84">
        <v>0</v>
      </c>
      <c r="AC447" s="84">
        <v>263472</v>
      </c>
      <c r="AD447" s="84">
        <v>0</v>
      </c>
      <c r="AE447" s="84">
        <v>0</v>
      </c>
      <c r="AF447" s="84">
        <v>912059</v>
      </c>
      <c r="AG447" s="84">
        <v>578</v>
      </c>
      <c r="AH447" s="84">
        <v>191173</v>
      </c>
      <c r="AI447" s="84">
        <v>52654</v>
      </c>
      <c r="AJ447" s="84">
        <v>138519</v>
      </c>
      <c r="AK447" s="84">
        <v>5748</v>
      </c>
      <c r="AL447" s="84">
        <v>0</v>
      </c>
      <c r="AM447" s="84">
        <v>572</v>
      </c>
      <c r="AN447" s="84">
        <v>0</v>
      </c>
      <c r="AO447" s="84">
        <v>76845</v>
      </c>
      <c r="AP447" s="84">
        <v>7248</v>
      </c>
      <c r="AQ447" s="84">
        <v>9352390</v>
      </c>
      <c r="AR447" s="84">
        <v>543612</v>
      </c>
      <c r="AS447" s="84">
        <v>6334204</v>
      </c>
      <c r="AT447" s="84">
        <v>933369</v>
      </c>
      <c r="AU447" s="84">
        <v>0</v>
      </c>
      <c r="AV447" s="84">
        <v>6142</v>
      </c>
      <c r="AW447" s="84">
        <v>0</v>
      </c>
      <c r="AX447" s="84">
        <v>10059</v>
      </c>
      <c r="AY447" s="84">
        <v>0</v>
      </c>
      <c r="AZ447" s="84">
        <v>160816</v>
      </c>
      <c r="BA447" s="84">
        <v>1438</v>
      </c>
      <c r="BB447" s="84">
        <v>7989640</v>
      </c>
      <c r="BC447" s="84">
        <v>7412</v>
      </c>
      <c r="BD447" s="84">
        <v>0</v>
      </c>
      <c r="BE447" s="84">
        <v>0</v>
      </c>
      <c r="BF447" s="84">
        <v>4595</v>
      </c>
      <c r="BG447" s="84">
        <v>8193</v>
      </c>
      <c r="BH447" s="84">
        <v>20200</v>
      </c>
      <c r="BI447" s="84">
        <v>0</v>
      </c>
      <c r="BJ447" s="84">
        <v>46000</v>
      </c>
      <c r="BK447" s="84">
        <v>0</v>
      </c>
      <c r="BL447" s="84">
        <v>20910</v>
      </c>
      <c r="BM447" s="84">
        <v>20910</v>
      </c>
      <c r="BN447" s="84">
        <v>0</v>
      </c>
      <c r="BO447" s="84">
        <v>0</v>
      </c>
      <c r="BP447" s="84">
        <v>0</v>
      </c>
      <c r="BQ447" s="84">
        <v>0</v>
      </c>
      <c r="BR447" s="84">
        <v>0</v>
      </c>
      <c r="BS447" s="84">
        <v>0</v>
      </c>
      <c r="BT447" s="84">
        <v>0</v>
      </c>
      <c r="BU447" s="84">
        <v>0</v>
      </c>
      <c r="BV447" s="84">
        <v>0</v>
      </c>
      <c r="BW447" s="84">
        <v>1275640</v>
      </c>
      <c r="BX447" s="84">
        <v>1342550</v>
      </c>
      <c r="BY447" s="84">
        <v>9352390</v>
      </c>
      <c r="BZ447" s="84">
        <v>948370</v>
      </c>
      <c r="CA447" s="84">
        <v>111321</v>
      </c>
      <c r="CB447" s="84">
        <v>0</v>
      </c>
      <c r="CC447" s="84">
        <v>203193</v>
      </c>
      <c r="CD447" s="84">
        <v>1262884</v>
      </c>
      <c r="CE447" s="84">
        <v>0</v>
      </c>
      <c r="CF447" s="84">
        <v>0</v>
      </c>
      <c r="CG447" s="84">
        <v>0</v>
      </c>
      <c r="CH447" s="84">
        <v>0</v>
      </c>
    </row>
    <row r="448" spans="1:86" x14ac:dyDescent="0.25">
      <c r="A448" s="84">
        <v>201312</v>
      </c>
      <c r="B448" s="84">
        <v>7440</v>
      </c>
      <c r="C448" s="85" t="s">
        <v>436</v>
      </c>
      <c r="D448" s="84">
        <v>334389</v>
      </c>
      <c r="E448" s="84">
        <v>60783</v>
      </c>
      <c r="F448" s="84">
        <v>273606</v>
      </c>
      <c r="G448" s="84">
        <v>9668</v>
      </c>
      <c r="H448" s="84">
        <v>155257</v>
      </c>
      <c r="I448" s="84">
        <v>15517</v>
      </c>
      <c r="J448" s="84">
        <v>423014</v>
      </c>
      <c r="K448" s="84">
        <v>22417</v>
      </c>
      <c r="L448" s="84">
        <v>3335</v>
      </c>
      <c r="M448" s="84">
        <v>246458</v>
      </c>
      <c r="N448" s="84">
        <v>6446</v>
      </c>
      <c r="O448" s="84">
        <v>15305</v>
      </c>
      <c r="P448" s="84">
        <v>59633</v>
      </c>
      <c r="Q448" s="84">
        <v>0</v>
      </c>
      <c r="R448" s="84">
        <v>0</v>
      </c>
      <c r="S448" s="84">
        <v>120924</v>
      </c>
      <c r="T448" s="84">
        <v>31607</v>
      </c>
      <c r="U448" s="84">
        <v>89317</v>
      </c>
      <c r="V448" s="84">
        <v>84774</v>
      </c>
      <c r="W448" s="84">
        <v>0</v>
      </c>
      <c r="X448" s="84">
        <v>135627</v>
      </c>
      <c r="Y448" s="84">
        <v>0</v>
      </c>
      <c r="Z448" s="84">
        <v>5513713</v>
      </c>
      <c r="AA448" s="84">
        <v>2051134</v>
      </c>
      <c r="AB448" s="84">
        <v>0</v>
      </c>
      <c r="AC448" s="84">
        <v>265671</v>
      </c>
      <c r="AD448" s="84">
        <v>0</v>
      </c>
      <c r="AE448" s="84">
        <v>0</v>
      </c>
      <c r="AF448" s="84">
        <v>927959</v>
      </c>
      <c r="AG448" s="84">
        <v>1864</v>
      </c>
      <c r="AH448" s="84">
        <v>179450</v>
      </c>
      <c r="AI448" s="84">
        <v>49200</v>
      </c>
      <c r="AJ448" s="84">
        <v>130250</v>
      </c>
      <c r="AK448" s="84">
        <v>3488</v>
      </c>
      <c r="AL448" s="84">
        <v>0</v>
      </c>
      <c r="AM448" s="84">
        <v>1752</v>
      </c>
      <c r="AN448" s="84">
        <v>0</v>
      </c>
      <c r="AO448" s="84">
        <v>80994</v>
      </c>
      <c r="AP448" s="84">
        <v>6714</v>
      </c>
      <c r="AQ448" s="84">
        <v>9253140</v>
      </c>
      <c r="AR448" s="84">
        <v>526395</v>
      </c>
      <c r="AS448" s="84">
        <v>6146610</v>
      </c>
      <c r="AT448" s="84">
        <v>934976</v>
      </c>
      <c r="AU448" s="84">
        <v>0</v>
      </c>
      <c r="AV448" s="84">
        <v>6142</v>
      </c>
      <c r="AW448" s="84">
        <v>0</v>
      </c>
      <c r="AX448" s="84">
        <v>1752</v>
      </c>
      <c r="AY448" s="84">
        <v>0</v>
      </c>
      <c r="AZ448" s="84">
        <v>180636</v>
      </c>
      <c r="BA448" s="84">
        <v>1653</v>
      </c>
      <c r="BB448" s="84">
        <v>7798164</v>
      </c>
      <c r="BC448" s="84">
        <v>7883</v>
      </c>
      <c r="BD448" s="84">
        <v>0</v>
      </c>
      <c r="BE448" s="84">
        <v>0</v>
      </c>
      <c r="BF448" s="84">
        <v>2690</v>
      </c>
      <c r="BG448" s="84">
        <v>11581</v>
      </c>
      <c r="BH448" s="84">
        <v>22154</v>
      </c>
      <c r="BI448" s="84">
        <v>0</v>
      </c>
      <c r="BJ448" s="84">
        <v>46000</v>
      </c>
      <c r="BK448" s="84">
        <v>0</v>
      </c>
      <c r="BL448" s="84">
        <v>21396</v>
      </c>
      <c r="BM448" s="84">
        <v>21396</v>
      </c>
      <c r="BN448" s="84">
        <v>0</v>
      </c>
      <c r="BO448" s="84">
        <v>0</v>
      </c>
      <c r="BP448" s="84">
        <v>0</v>
      </c>
      <c r="BQ448" s="84">
        <v>0</v>
      </c>
      <c r="BR448" s="84">
        <v>0</v>
      </c>
      <c r="BS448" s="84">
        <v>0</v>
      </c>
      <c r="BT448" s="84">
        <v>0</v>
      </c>
      <c r="BU448" s="84">
        <v>0</v>
      </c>
      <c r="BV448" s="84">
        <v>0</v>
      </c>
      <c r="BW448" s="84">
        <v>1365426</v>
      </c>
      <c r="BX448" s="84">
        <v>1432822</v>
      </c>
      <c r="BY448" s="84">
        <v>9253140</v>
      </c>
      <c r="BZ448" s="84">
        <v>988064</v>
      </c>
      <c r="CA448" s="84">
        <v>108305</v>
      </c>
      <c r="CB448" s="84">
        <v>0</v>
      </c>
      <c r="CC448" s="84">
        <v>234711</v>
      </c>
      <c r="CD448" s="84">
        <v>1331080</v>
      </c>
      <c r="CE448" s="84">
        <v>0</v>
      </c>
      <c r="CF448" s="84">
        <v>0</v>
      </c>
      <c r="CG448" s="84">
        <v>0</v>
      </c>
      <c r="CH448" s="84">
        <v>0</v>
      </c>
    </row>
    <row r="449" spans="1:86" x14ac:dyDescent="0.25">
      <c r="A449" s="84">
        <v>201412</v>
      </c>
      <c r="B449" s="84">
        <v>7440</v>
      </c>
      <c r="C449" s="85" t="s">
        <v>436</v>
      </c>
      <c r="D449" s="84">
        <v>309913</v>
      </c>
      <c r="E449" s="84">
        <v>46770</v>
      </c>
      <c r="F449" s="84">
        <v>263143</v>
      </c>
      <c r="G449" s="84">
        <v>9886</v>
      </c>
      <c r="H449" s="84">
        <v>174852</v>
      </c>
      <c r="I449" s="84">
        <v>15958</v>
      </c>
      <c r="J449" s="84">
        <v>431923</v>
      </c>
      <c r="K449" s="84">
        <v>34798</v>
      </c>
      <c r="L449" s="84">
        <v>2697</v>
      </c>
      <c r="M449" s="84">
        <v>249327</v>
      </c>
      <c r="N449" s="84">
        <v>3901</v>
      </c>
      <c r="O449" s="84">
        <v>13763</v>
      </c>
      <c r="P449" s="84">
        <v>24939</v>
      </c>
      <c r="Q449" s="84">
        <v>0</v>
      </c>
      <c r="R449" s="84">
        <v>0</v>
      </c>
      <c r="S449" s="84">
        <v>177488</v>
      </c>
      <c r="T449" s="84">
        <v>37688</v>
      </c>
      <c r="U449" s="84">
        <v>139800</v>
      </c>
      <c r="V449" s="84">
        <v>153928</v>
      </c>
      <c r="W449" s="84">
        <v>0</v>
      </c>
      <c r="X449" s="84">
        <v>22101</v>
      </c>
      <c r="Y449" s="84">
        <v>0</v>
      </c>
      <c r="Z449" s="84">
        <v>5279598</v>
      </c>
      <c r="AA449" s="84">
        <v>2196700</v>
      </c>
      <c r="AB449" s="84">
        <v>0</v>
      </c>
      <c r="AC449" s="84">
        <v>376022</v>
      </c>
      <c r="AD449" s="84">
        <v>0</v>
      </c>
      <c r="AE449" s="84">
        <v>0</v>
      </c>
      <c r="AF449" s="84">
        <v>966231</v>
      </c>
      <c r="AG449" s="84">
        <v>1398</v>
      </c>
      <c r="AH449" s="84">
        <v>173490</v>
      </c>
      <c r="AI449" s="84">
        <v>46900</v>
      </c>
      <c r="AJ449" s="84">
        <v>126590</v>
      </c>
      <c r="AK449" s="84">
        <v>2644</v>
      </c>
      <c r="AL449" s="84">
        <v>7234</v>
      </c>
      <c r="AM449" s="84">
        <v>1618</v>
      </c>
      <c r="AN449" s="84">
        <v>0</v>
      </c>
      <c r="AO449" s="84">
        <v>90231</v>
      </c>
      <c r="AP449" s="84">
        <v>7651</v>
      </c>
      <c r="AQ449" s="84">
        <v>9278846</v>
      </c>
      <c r="AR449" s="84">
        <v>252797</v>
      </c>
      <c r="AS449" s="84">
        <v>6311341</v>
      </c>
      <c r="AT449" s="84">
        <v>969100</v>
      </c>
      <c r="AU449" s="84">
        <v>0</v>
      </c>
      <c r="AV449" s="84">
        <v>2914</v>
      </c>
      <c r="AW449" s="84">
        <v>0</v>
      </c>
      <c r="AX449" s="84">
        <v>0</v>
      </c>
      <c r="AY449" s="84">
        <v>0</v>
      </c>
      <c r="AZ449" s="84">
        <v>162203</v>
      </c>
      <c r="BA449" s="84">
        <v>2599</v>
      </c>
      <c r="BB449" s="84">
        <v>7700954</v>
      </c>
      <c r="BC449" s="84">
        <v>6513</v>
      </c>
      <c r="BD449" s="84">
        <v>0</v>
      </c>
      <c r="BE449" s="84">
        <v>0</v>
      </c>
      <c r="BF449" s="84">
        <v>2863</v>
      </c>
      <c r="BG449" s="84">
        <v>12418</v>
      </c>
      <c r="BH449" s="84">
        <v>21794</v>
      </c>
      <c r="BI449" s="84">
        <v>0</v>
      </c>
      <c r="BJ449" s="84">
        <v>46000</v>
      </c>
      <c r="BK449" s="84">
        <v>0</v>
      </c>
      <c r="BL449" s="84">
        <v>18860</v>
      </c>
      <c r="BM449" s="84">
        <v>18860</v>
      </c>
      <c r="BN449" s="84">
        <v>0</v>
      </c>
      <c r="BO449" s="84">
        <v>0</v>
      </c>
      <c r="BP449" s="84">
        <v>0</v>
      </c>
      <c r="BQ449" s="84">
        <v>0</v>
      </c>
      <c r="BR449" s="84">
        <v>0</v>
      </c>
      <c r="BS449" s="84">
        <v>0</v>
      </c>
      <c r="BT449" s="84">
        <v>0</v>
      </c>
      <c r="BU449" s="84">
        <v>0</v>
      </c>
      <c r="BV449" s="84">
        <v>0</v>
      </c>
      <c r="BW449" s="84">
        <v>1491238</v>
      </c>
      <c r="BX449" s="84">
        <v>1556098</v>
      </c>
      <c r="BY449" s="84">
        <v>9278846</v>
      </c>
      <c r="BZ449" s="84">
        <v>1418716</v>
      </c>
      <c r="CA449" s="84">
        <v>157578</v>
      </c>
      <c r="CB449" s="84">
        <v>0</v>
      </c>
      <c r="CC449" s="84">
        <v>222449</v>
      </c>
      <c r="CD449" s="84">
        <v>1798743</v>
      </c>
      <c r="CE449" s="84">
        <v>0</v>
      </c>
      <c r="CF449" s="84">
        <v>0</v>
      </c>
      <c r="CG449" s="84">
        <v>0</v>
      </c>
      <c r="CH449" s="84">
        <v>0</v>
      </c>
    </row>
    <row r="450" spans="1:86" x14ac:dyDescent="0.25">
      <c r="A450" s="84">
        <v>200512</v>
      </c>
      <c r="B450" s="84">
        <v>7500</v>
      </c>
      <c r="C450" s="85" t="s">
        <v>390</v>
      </c>
      <c r="D450" s="84">
        <v>26679</v>
      </c>
      <c r="E450" s="84">
        <v>4949</v>
      </c>
      <c r="F450" s="84">
        <v>21730</v>
      </c>
      <c r="G450" s="84">
        <v>89</v>
      </c>
      <c r="H450" s="84">
        <v>7024</v>
      </c>
      <c r="I450" s="84">
        <v>291</v>
      </c>
      <c r="J450" s="84">
        <v>28552</v>
      </c>
      <c r="K450" s="84">
        <v>2335</v>
      </c>
      <c r="L450" s="84">
        <v>12</v>
      </c>
      <c r="M450" s="84">
        <v>20206</v>
      </c>
      <c r="N450" s="84">
        <v>3745</v>
      </c>
      <c r="O450" s="84">
        <v>2</v>
      </c>
      <c r="P450" s="84">
        <v>-1361</v>
      </c>
      <c r="Q450" s="84">
        <v>0</v>
      </c>
      <c r="R450" s="84">
        <v>0</v>
      </c>
      <c r="S450" s="84">
        <v>8307</v>
      </c>
      <c r="T450" s="84">
        <v>2813</v>
      </c>
      <c r="U450" s="84">
        <v>5494</v>
      </c>
      <c r="V450" s="84">
        <v>65553</v>
      </c>
      <c r="W450" s="84">
        <v>0</v>
      </c>
      <c r="X450" s="84">
        <v>34170</v>
      </c>
      <c r="Y450" s="84">
        <v>0</v>
      </c>
      <c r="Z450" s="84">
        <v>355925</v>
      </c>
      <c r="AA450" s="84">
        <v>41194</v>
      </c>
      <c r="AB450" s="84">
        <v>0</v>
      </c>
      <c r="AC450" s="84">
        <v>20826</v>
      </c>
      <c r="AD450" s="84">
        <v>0</v>
      </c>
      <c r="AE450" s="84">
        <v>0</v>
      </c>
      <c r="AF450" s="84">
        <v>0</v>
      </c>
      <c r="AG450" s="84">
        <v>0</v>
      </c>
      <c r="AH450" s="84">
        <v>8371</v>
      </c>
      <c r="AI450" s="84">
        <v>0</v>
      </c>
      <c r="AJ450" s="84">
        <v>8371</v>
      </c>
      <c r="AK450" s="84">
        <v>655</v>
      </c>
      <c r="AL450" s="84">
        <v>0</v>
      </c>
      <c r="AM450" s="84">
        <v>665</v>
      </c>
      <c r="AN450" s="84">
        <v>68</v>
      </c>
      <c r="AO450" s="84">
        <v>2851</v>
      </c>
      <c r="AP450" s="84">
        <v>547</v>
      </c>
      <c r="AQ450" s="84">
        <v>530825</v>
      </c>
      <c r="AR450" s="84">
        <v>8</v>
      </c>
      <c r="AS450" s="84">
        <v>409761</v>
      </c>
      <c r="AT450" s="84">
        <v>0</v>
      </c>
      <c r="AU450" s="84">
        <v>0</v>
      </c>
      <c r="AV450" s="84">
        <v>0</v>
      </c>
      <c r="AW450" s="84">
        <v>0</v>
      </c>
      <c r="AX450" s="84">
        <v>43</v>
      </c>
      <c r="AY450" s="84">
        <v>0</v>
      </c>
      <c r="AZ450" s="84">
        <v>42284</v>
      </c>
      <c r="BA450" s="84">
        <v>111</v>
      </c>
      <c r="BB450" s="84">
        <v>452207</v>
      </c>
      <c r="BC450" s="84">
        <v>0</v>
      </c>
      <c r="BD450" s="84">
        <v>0</v>
      </c>
      <c r="BE450" s="84">
        <v>0</v>
      </c>
      <c r="BF450" s="84">
        <v>0</v>
      </c>
      <c r="BG450" s="84">
        <v>0</v>
      </c>
      <c r="BH450" s="84">
        <v>0</v>
      </c>
      <c r="BI450" s="84">
        <v>10000</v>
      </c>
      <c r="BJ450" s="84">
        <v>15000</v>
      </c>
      <c r="BK450" s="84">
        <v>986</v>
      </c>
      <c r="BL450" s="84">
        <v>0</v>
      </c>
      <c r="BM450" s="84">
        <v>0</v>
      </c>
      <c r="BN450" s="84">
        <v>0</v>
      </c>
      <c r="BO450" s="84">
        <v>0</v>
      </c>
      <c r="BP450" s="84">
        <v>0</v>
      </c>
      <c r="BQ450" s="84">
        <v>0</v>
      </c>
      <c r="BR450" s="84">
        <v>0</v>
      </c>
      <c r="BS450" s="84">
        <v>0</v>
      </c>
      <c r="BT450" s="84">
        <v>0</v>
      </c>
      <c r="BU450" s="84">
        <v>0</v>
      </c>
      <c r="BV450" s="84">
        <v>0</v>
      </c>
      <c r="BW450" s="84">
        <v>52632</v>
      </c>
      <c r="BX450" s="84">
        <v>68618</v>
      </c>
      <c r="BY450" s="84">
        <v>530825</v>
      </c>
      <c r="BZ450" s="84">
        <v>72593</v>
      </c>
      <c r="CA450" s="84">
        <v>105408</v>
      </c>
      <c r="CB450" s="84">
        <v>43431</v>
      </c>
      <c r="CC450" s="84">
        <v>4789</v>
      </c>
      <c r="CD450" s="84">
        <v>226221</v>
      </c>
      <c r="CE450" s="84">
        <v>0</v>
      </c>
      <c r="CF450" s="84">
        <v>0</v>
      </c>
      <c r="CG450" s="84">
        <v>207</v>
      </c>
      <c r="CH450" s="84">
        <v>207</v>
      </c>
    </row>
    <row r="451" spans="1:86" x14ac:dyDescent="0.25">
      <c r="A451" s="84">
        <v>200612</v>
      </c>
      <c r="B451" s="84">
        <v>7500</v>
      </c>
      <c r="C451" s="85" t="s">
        <v>390</v>
      </c>
      <c r="D451" s="84">
        <v>29030</v>
      </c>
      <c r="E451" s="84">
        <v>6524</v>
      </c>
      <c r="F451" s="84">
        <v>22506</v>
      </c>
      <c r="G451" s="84">
        <v>100</v>
      </c>
      <c r="H451" s="84">
        <v>6802</v>
      </c>
      <c r="I451" s="84">
        <v>229</v>
      </c>
      <c r="J451" s="84">
        <v>29179</v>
      </c>
      <c r="K451" s="84">
        <v>4155</v>
      </c>
      <c r="L451" s="84">
        <v>31</v>
      </c>
      <c r="M451" s="84">
        <v>27354</v>
      </c>
      <c r="N451" s="84">
        <v>831</v>
      </c>
      <c r="O451" s="84">
        <v>5</v>
      </c>
      <c r="P451" s="84">
        <v>-4640</v>
      </c>
      <c r="Q451" s="84">
        <v>0</v>
      </c>
      <c r="R451" s="84">
        <v>0</v>
      </c>
      <c r="S451" s="84">
        <v>9815</v>
      </c>
      <c r="T451" s="84">
        <v>1856</v>
      </c>
      <c r="U451" s="84">
        <v>7959</v>
      </c>
      <c r="V451" s="84">
        <v>50069</v>
      </c>
      <c r="W451" s="84">
        <v>0</v>
      </c>
      <c r="X451" s="84">
        <v>14571</v>
      </c>
      <c r="Y451" s="84">
        <v>0</v>
      </c>
      <c r="Z451" s="84">
        <v>414239</v>
      </c>
      <c r="AA451" s="84">
        <v>32079</v>
      </c>
      <c r="AB451" s="84">
        <v>0</v>
      </c>
      <c r="AC451" s="84">
        <v>20746</v>
      </c>
      <c r="AD451" s="84">
        <v>0</v>
      </c>
      <c r="AE451" s="84">
        <v>0</v>
      </c>
      <c r="AF451" s="84">
        <v>0</v>
      </c>
      <c r="AG451" s="84">
        <v>0</v>
      </c>
      <c r="AH451" s="84">
        <v>8953</v>
      </c>
      <c r="AI451" s="84">
        <v>0</v>
      </c>
      <c r="AJ451" s="84">
        <v>8953</v>
      </c>
      <c r="AK451" s="84">
        <v>3859</v>
      </c>
      <c r="AL451" s="84">
        <v>0</v>
      </c>
      <c r="AM451" s="84">
        <v>195</v>
      </c>
      <c r="AN451" s="84">
        <v>68</v>
      </c>
      <c r="AO451" s="84">
        <v>3210</v>
      </c>
      <c r="AP451" s="84">
        <v>795</v>
      </c>
      <c r="AQ451" s="84">
        <v>548784</v>
      </c>
      <c r="AR451" s="84">
        <v>2</v>
      </c>
      <c r="AS451" s="84">
        <v>427403</v>
      </c>
      <c r="AT451" s="84">
        <v>0</v>
      </c>
      <c r="AU451" s="84">
        <v>0</v>
      </c>
      <c r="AV451" s="84">
        <v>0</v>
      </c>
      <c r="AW451" s="84">
        <v>0</v>
      </c>
      <c r="AX451" s="84">
        <v>139</v>
      </c>
      <c r="AY451" s="84">
        <v>0</v>
      </c>
      <c r="AZ451" s="84">
        <v>35778</v>
      </c>
      <c r="BA451" s="84">
        <v>62</v>
      </c>
      <c r="BB451" s="84">
        <v>463384</v>
      </c>
      <c r="BC451" s="84">
        <v>0</v>
      </c>
      <c r="BD451" s="84">
        <v>0</v>
      </c>
      <c r="BE451" s="84">
        <v>0</v>
      </c>
      <c r="BF451" s="84">
        <v>600</v>
      </c>
      <c r="BG451" s="84">
        <v>0</v>
      </c>
      <c r="BH451" s="84">
        <v>600</v>
      </c>
      <c r="BI451" s="84">
        <v>10000</v>
      </c>
      <c r="BJ451" s="84">
        <v>15000</v>
      </c>
      <c r="BK451" s="84">
        <v>986</v>
      </c>
      <c r="BL451" s="84">
        <v>0</v>
      </c>
      <c r="BM451" s="84">
        <v>0</v>
      </c>
      <c r="BN451" s="84">
        <v>0</v>
      </c>
      <c r="BO451" s="84">
        <v>0</v>
      </c>
      <c r="BP451" s="84">
        <v>0</v>
      </c>
      <c r="BQ451" s="84">
        <v>0</v>
      </c>
      <c r="BR451" s="84">
        <v>0</v>
      </c>
      <c r="BS451" s="84">
        <v>0</v>
      </c>
      <c r="BT451" s="84">
        <v>0</v>
      </c>
      <c r="BU451" s="84">
        <v>0</v>
      </c>
      <c r="BV451" s="84">
        <v>0</v>
      </c>
      <c r="BW451" s="84">
        <v>58814</v>
      </c>
      <c r="BX451" s="84">
        <v>74800</v>
      </c>
      <c r="BY451" s="84">
        <v>548784</v>
      </c>
      <c r="BZ451" s="84">
        <v>23050</v>
      </c>
      <c r="CA451" s="84">
        <v>117565</v>
      </c>
      <c r="CB451" s="84">
        <v>70526</v>
      </c>
      <c r="CC451" s="84">
        <v>3794</v>
      </c>
      <c r="CD451" s="84">
        <v>214935</v>
      </c>
      <c r="CE451" s="84">
        <v>0</v>
      </c>
      <c r="CF451" s="84">
        <v>0</v>
      </c>
      <c r="CG451" s="84">
        <v>192</v>
      </c>
      <c r="CH451" s="84">
        <v>192</v>
      </c>
    </row>
    <row r="452" spans="1:86" x14ac:dyDescent="0.25">
      <c r="A452" s="84">
        <v>200712</v>
      </c>
      <c r="B452" s="84">
        <v>7500</v>
      </c>
      <c r="C452" s="85" t="s">
        <v>390</v>
      </c>
      <c r="D452" s="84">
        <v>42068</v>
      </c>
      <c r="E452" s="84">
        <v>15606</v>
      </c>
      <c r="F452" s="84">
        <v>26462</v>
      </c>
      <c r="G452" s="84">
        <v>93</v>
      </c>
      <c r="H452" s="84">
        <v>8316</v>
      </c>
      <c r="I452" s="84">
        <v>391</v>
      </c>
      <c r="J452" s="84">
        <v>34480</v>
      </c>
      <c r="K452" s="84">
        <v>2848</v>
      </c>
      <c r="L452" s="84">
        <v>210</v>
      </c>
      <c r="M452" s="84">
        <v>32772</v>
      </c>
      <c r="N452" s="84">
        <v>1429</v>
      </c>
      <c r="O452" s="84">
        <v>3</v>
      </c>
      <c r="P452" s="84">
        <v>-1958</v>
      </c>
      <c r="Q452" s="84">
        <v>0</v>
      </c>
      <c r="R452" s="84">
        <v>0</v>
      </c>
      <c r="S452" s="84">
        <v>5292</v>
      </c>
      <c r="T452" s="84">
        <v>782</v>
      </c>
      <c r="U452" s="84">
        <v>4510</v>
      </c>
      <c r="V452" s="84">
        <v>85321</v>
      </c>
      <c r="W452" s="84">
        <v>0</v>
      </c>
      <c r="X452" s="84">
        <v>3896</v>
      </c>
      <c r="Y452" s="84">
        <v>0</v>
      </c>
      <c r="Z452" s="84">
        <v>590183</v>
      </c>
      <c r="AA452" s="84">
        <v>57107</v>
      </c>
      <c r="AB452" s="84">
        <v>0</v>
      </c>
      <c r="AC452" s="84">
        <v>22937</v>
      </c>
      <c r="AD452" s="84">
        <v>0</v>
      </c>
      <c r="AE452" s="84">
        <v>0</v>
      </c>
      <c r="AF452" s="84">
        <v>0</v>
      </c>
      <c r="AG452" s="84">
        <v>0</v>
      </c>
      <c r="AH452" s="84">
        <v>8754</v>
      </c>
      <c r="AI452" s="84">
        <v>0</v>
      </c>
      <c r="AJ452" s="84">
        <v>8754</v>
      </c>
      <c r="AK452" s="84">
        <v>4980</v>
      </c>
      <c r="AL452" s="84">
        <v>508</v>
      </c>
      <c r="AM452" s="84">
        <v>29</v>
      </c>
      <c r="AN452" s="84">
        <v>68</v>
      </c>
      <c r="AO452" s="84">
        <v>4955</v>
      </c>
      <c r="AP452" s="84">
        <v>816</v>
      </c>
      <c r="AQ452" s="84">
        <v>779554</v>
      </c>
      <c r="AR452" s="84">
        <v>90716</v>
      </c>
      <c r="AS452" s="84">
        <v>522740</v>
      </c>
      <c r="AT452" s="84">
        <v>0</v>
      </c>
      <c r="AU452" s="84">
        <v>0</v>
      </c>
      <c r="AV452" s="84">
        <v>0</v>
      </c>
      <c r="AW452" s="84">
        <v>0</v>
      </c>
      <c r="AX452" s="84">
        <v>0</v>
      </c>
      <c r="AY452" s="84">
        <v>0</v>
      </c>
      <c r="AZ452" s="84">
        <v>52356</v>
      </c>
      <c r="BA452" s="84">
        <v>39</v>
      </c>
      <c r="BB452" s="84">
        <v>665851</v>
      </c>
      <c r="BC452" s="84">
        <v>0</v>
      </c>
      <c r="BD452" s="84">
        <v>0</v>
      </c>
      <c r="BE452" s="84">
        <v>0</v>
      </c>
      <c r="BF452" s="84">
        <v>0</v>
      </c>
      <c r="BG452" s="84">
        <v>0</v>
      </c>
      <c r="BH452" s="84">
        <v>0</v>
      </c>
      <c r="BI452" s="84">
        <v>35000</v>
      </c>
      <c r="BJ452" s="84">
        <v>15000</v>
      </c>
      <c r="BK452" s="84">
        <v>0</v>
      </c>
      <c r="BL452" s="84">
        <v>0</v>
      </c>
      <c r="BM452" s="84">
        <v>0</v>
      </c>
      <c r="BN452" s="84">
        <v>0</v>
      </c>
      <c r="BO452" s="84">
        <v>0</v>
      </c>
      <c r="BP452" s="84">
        <v>0</v>
      </c>
      <c r="BQ452" s="84">
        <v>0</v>
      </c>
      <c r="BR452" s="84">
        <v>0</v>
      </c>
      <c r="BS452" s="84">
        <v>0</v>
      </c>
      <c r="BT452" s="84">
        <v>0</v>
      </c>
      <c r="BU452" s="84">
        <v>0</v>
      </c>
      <c r="BV452" s="84">
        <v>0</v>
      </c>
      <c r="BW452" s="84">
        <v>63703</v>
      </c>
      <c r="BX452" s="84">
        <v>78703</v>
      </c>
      <c r="BY452" s="84">
        <v>779554</v>
      </c>
      <c r="BZ452" s="84">
        <v>22566</v>
      </c>
      <c r="CA452" s="84">
        <v>145516</v>
      </c>
      <c r="CB452" s="84">
        <v>130390</v>
      </c>
      <c r="CC452" s="84">
        <v>5453</v>
      </c>
      <c r="CD452" s="84">
        <v>303925</v>
      </c>
      <c r="CE452" s="84">
        <v>0</v>
      </c>
      <c r="CF452" s="84">
        <v>0</v>
      </c>
      <c r="CG452" s="84">
        <v>186</v>
      </c>
      <c r="CH452" s="84">
        <v>186</v>
      </c>
    </row>
    <row r="453" spans="1:86" x14ac:dyDescent="0.25">
      <c r="A453" s="84">
        <v>200812</v>
      </c>
      <c r="B453" s="84">
        <v>7500</v>
      </c>
      <c r="C453" s="85" t="s">
        <v>390</v>
      </c>
      <c r="D453" s="84">
        <v>56340</v>
      </c>
      <c r="E453" s="84">
        <v>22877</v>
      </c>
      <c r="F453" s="84">
        <v>33463</v>
      </c>
      <c r="G453" s="84">
        <v>103</v>
      </c>
      <c r="H453" s="84">
        <v>9025</v>
      </c>
      <c r="I453" s="84">
        <v>286</v>
      </c>
      <c r="J453" s="84">
        <v>42305</v>
      </c>
      <c r="K453" s="84">
        <v>1457</v>
      </c>
      <c r="L453" s="84">
        <v>231</v>
      </c>
      <c r="M453" s="84">
        <v>35236</v>
      </c>
      <c r="N453" s="84">
        <v>1676</v>
      </c>
      <c r="O453" s="84">
        <v>717</v>
      </c>
      <c r="P453" s="84">
        <v>3836</v>
      </c>
      <c r="Q453" s="84">
        <v>0</v>
      </c>
      <c r="R453" s="84">
        <v>0</v>
      </c>
      <c r="S453" s="84">
        <v>2528</v>
      </c>
      <c r="T453" s="84">
        <v>684</v>
      </c>
      <c r="U453" s="84">
        <v>1844</v>
      </c>
      <c r="V453" s="84">
        <v>125933</v>
      </c>
      <c r="W453" s="84">
        <v>0</v>
      </c>
      <c r="X453" s="84">
        <v>6742</v>
      </c>
      <c r="Y453" s="84">
        <v>0</v>
      </c>
      <c r="Z453" s="84">
        <v>589527</v>
      </c>
      <c r="AA453" s="84">
        <v>55030</v>
      </c>
      <c r="AB453" s="84">
        <v>0</v>
      </c>
      <c r="AC453" s="84">
        <v>21245</v>
      </c>
      <c r="AD453" s="84">
        <v>0</v>
      </c>
      <c r="AE453" s="84">
        <v>0</v>
      </c>
      <c r="AF453" s="84">
        <v>0</v>
      </c>
      <c r="AG453" s="84">
        <v>0</v>
      </c>
      <c r="AH453" s="84">
        <v>8624</v>
      </c>
      <c r="AI453" s="84">
        <v>68</v>
      </c>
      <c r="AJ453" s="84">
        <v>8556</v>
      </c>
      <c r="AK453" s="84">
        <v>3979</v>
      </c>
      <c r="AL453" s="84">
        <v>1178</v>
      </c>
      <c r="AM453" s="84">
        <v>0</v>
      </c>
      <c r="AN453" s="84">
        <v>3044</v>
      </c>
      <c r="AO453" s="84">
        <v>7212</v>
      </c>
      <c r="AP453" s="84">
        <v>1079</v>
      </c>
      <c r="AQ453" s="84">
        <v>823593</v>
      </c>
      <c r="AR453" s="84">
        <v>165102</v>
      </c>
      <c r="AS453" s="84">
        <v>528403</v>
      </c>
      <c r="AT453" s="84">
        <v>0</v>
      </c>
      <c r="AU453" s="84">
        <v>0</v>
      </c>
      <c r="AV453" s="84">
        <v>0</v>
      </c>
      <c r="AW453" s="84">
        <v>0</v>
      </c>
      <c r="AX453" s="84">
        <v>0</v>
      </c>
      <c r="AY453" s="84">
        <v>0</v>
      </c>
      <c r="AZ453" s="84">
        <v>14758</v>
      </c>
      <c r="BA453" s="84">
        <v>52</v>
      </c>
      <c r="BB453" s="84">
        <v>708315</v>
      </c>
      <c r="BC453" s="84">
        <v>0</v>
      </c>
      <c r="BD453" s="84">
        <v>86</v>
      </c>
      <c r="BE453" s="84">
        <v>0</v>
      </c>
      <c r="BF453" s="84">
        <v>308</v>
      </c>
      <c r="BG453" s="84">
        <v>0</v>
      </c>
      <c r="BH453" s="84">
        <v>394</v>
      </c>
      <c r="BI453" s="84">
        <v>35000</v>
      </c>
      <c r="BJ453" s="84">
        <v>15000</v>
      </c>
      <c r="BK453" s="84">
        <v>0</v>
      </c>
      <c r="BL453" s="84">
        <v>0</v>
      </c>
      <c r="BM453" s="84">
        <v>0</v>
      </c>
      <c r="BN453" s="84">
        <v>0</v>
      </c>
      <c r="BO453" s="84">
        <v>0</v>
      </c>
      <c r="BP453" s="84">
        <v>0</v>
      </c>
      <c r="BQ453" s="84">
        <v>0</v>
      </c>
      <c r="BR453" s="84">
        <v>0</v>
      </c>
      <c r="BS453" s="84">
        <v>0</v>
      </c>
      <c r="BT453" s="84">
        <v>0</v>
      </c>
      <c r="BU453" s="84">
        <v>0</v>
      </c>
      <c r="BV453" s="84">
        <v>0</v>
      </c>
      <c r="BW453" s="84">
        <v>64884</v>
      </c>
      <c r="BX453" s="84">
        <v>79884</v>
      </c>
      <c r="BY453" s="84">
        <v>823593</v>
      </c>
      <c r="BZ453" s="84">
        <v>31294</v>
      </c>
      <c r="CA453" s="84">
        <v>33332</v>
      </c>
      <c r="CB453" s="84">
        <v>129896</v>
      </c>
      <c r="CC453" s="84">
        <v>11160</v>
      </c>
      <c r="CD453" s="84">
        <v>205682</v>
      </c>
      <c r="CE453" s="84">
        <v>0</v>
      </c>
      <c r="CF453" s="84">
        <v>0</v>
      </c>
      <c r="CG453" s="84">
        <v>175</v>
      </c>
      <c r="CH453" s="84">
        <v>175</v>
      </c>
    </row>
    <row r="454" spans="1:86" x14ac:dyDescent="0.25">
      <c r="A454" s="84">
        <v>200912</v>
      </c>
      <c r="B454" s="84">
        <v>7500</v>
      </c>
      <c r="C454" s="85" t="s">
        <v>390</v>
      </c>
      <c r="D454" s="84">
        <v>55254</v>
      </c>
      <c r="E454" s="84">
        <v>14673</v>
      </c>
      <c r="F454" s="84">
        <v>40581</v>
      </c>
      <c r="G454" s="84">
        <v>154</v>
      </c>
      <c r="H454" s="84">
        <v>9867</v>
      </c>
      <c r="I454" s="84">
        <v>148</v>
      </c>
      <c r="J454" s="84">
        <v>50454</v>
      </c>
      <c r="K454" s="84">
        <v>1716</v>
      </c>
      <c r="L454" s="84">
        <v>198</v>
      </c>
      <c r="M454" s="84">
        <v>36204</v>
      </c>
      <c r="N454" s="84">
        <v>1668</v>
      </c>
      <c r="O454" s="84">
        <v>2598</v>
      </c>
      <c r="P454" s="84">
        <v>10361</v>
      </c>
      <c r="Q454" s="84">
        <v>0</v>
      </c>
      <c r="R454" s="84">
        <v>0</v>
      </c>
      <c r="S454" s="84">
        <v>1537</v>
      </c>
      <c r="T454" s="84">
        <v>284</v>
      </c>
      <c r="U454" s="84">
        <v>1253</v>
      </c>
      <c r="V454" s="84">
        <v>167450</v>
      </c>
      <c r="W454" s="84">
        <v>0</v>
      </c>
      <c r="X454" s="84">
        <v>5676</v>
      </c>
      <c r="Y454" s="84">
        <v>0</v>
      </c>
      <c r="Z454" s="84">
        <v>623522</v>
      </c>
      <c r="AA454" s="84">
        <v>59772</v>
      </c>
      <c r="AB454" s="84">
        <v>0</v>
      </c>
      <c r="AC454" s="84">
        <v>25705</v>
      </c>
      <c r="AD454" s="84">
        <v>0</v>
      </c>
      <c r="AE454" s="84">
        <v>0</v>
      </c>
      <c r="AF454" s="84">
        <v>0</v>
      </c>
      <c r="AG454" s="84">
        <v>0</v>
      </c>
      <c r="AH454" s="84">
        <v>8358</v>
      </c>
      <c r="AI454" s="84">
        <v>0</v>
      </c>
      <c r="AJ454" s="84">
        <v>8358</v>
      </c>
      <c r="AK454" s="84">
        <v>2737</v>
      </c>
      <c r="AL454" s="84">
        <v>876</v>
      </c>
      <c r="AM454" s="84">
        <v>0</v>
      </c>
      <c r="AN454" s="84">
        <v>4262</v>
      </c>
      <c r="AO454" s="84">
        <v>5371</v>
      </c>
      <c r="AP454" s="84">
        <v>1489</v>
      </c>
      <c r="AQ454" s="84">
        <v>905218</v>
      </c>
      <c r="AR454" s="84">
        <v>165142</v>
      </c>
      <c r="AS454" s="84">
        <v>610341</v>
      </c>
      <c r="AT454" s="84">
        <v>0</v>
      </c>
      <c r="AU454" s="84">
        <v>0</v>
      </c>
      <c r="AV454" s="84">
        <v>0</v>
      </c>
      <c r="AW454" s="84">
        <v>0</v>
      </c>
      <c r="AX454" s="84">
        <v>0</v>
      </c>
      <c r="AY454" s="84">
        <v>0</v>
      </c>
      <c r="AZ454" s="84">
        <v>10410</v>
      </c>
      <c r="BA454" s="84">
        <v>47</v>
      </c>
      <c r="BB454" s="84">
        <v>785940</v>
      </c>
      <c r="BC454" s="84">
        <v>0</v>
      </c>
      <c r="BD454" s="84">
        <v>398</v>
      </c>
      <c r="BE454" s="84">
        <v>0</v>
      </c>
      <c r="BF454" s="84">
        <v>1985</v>
      </c>
      <c r="BG454" s="84">
        <v>0</v>
      </c>
      <c r="BH454" s="84">
        <v>2383</v>
      </c>
      <c r="BI454" s="84">
        <v>35000</v>
      </c>
      <c r="BJ454" s="84">
        <v>15000</v>
      </c>
      <c r="BK454" s="84">
        <v>0</v>
      </c>
      <c r="BL454" s="84">
        <v>0</v>
      </c>
      <c r="BM454" s="84">
        <v>0</v>
      </c>
      <c r="BN454" s="84">
        <v>0</v>
      </c>
      <c r="BO454" s="84">
        <v>0</v>
      </c>
      <c r="BP454" s="84">
        <v>0</v>
      </c>
      <c r="BQ454" s="84">
        <v>0</v>
      </c>
      <c r="BR454" s="84">
        <v>0</v>
      </c>
      <c r="BS454" s="84">
        <v>0</v>
      </c>
      <c r="BT454" s="84">
        <v>0</v>
      </c>
      <c r="BU454" s="84">
        <v>0</v>
      </c>
      <c r="BV454" s="84">
        <v>0</v>
      </c>
      <c r="BW454" s="84">
        <v>66895</v>
      </c>
      <c r="BX454" s="84">
        <v>81895</v>
      </c>
      <c r="BY454" s="84">
        <v>905218</v>
      </c>
      <c r="BZ454" s="84">
        <v>20591</v>
      </c>
      <c r="CA454" s="84">
        <v>36516</v>
      </c>
      <c r="CB454" s="84">
        <v>127026</v>
      </c>
      <c r="CC454" s="84">
        <v>10673</v>
      </c>
      <c r="CD454" s="84">
        <v>194806</v>
      </c>
      <c r="CE454" s="84">
        <v>0</v>
      </c>
      <c r="CF454" s="84">
        <v>0</v>
      </c>
      <c r="CG454" s="84">
        <v>181</v>
      </c>
      <c r="CH454" s="84">
        <v>181</v>
      </c>
    </row>
    <row r="455" spans="1:86" x14ac:dyDescent="0.25">
      <c r="A455" s="84">
        <v>201012</v>
      </c>
      <c r="B455" s="84">
        <v>7500</v>
      </c>
      <c r="C455" s="85" t="s">
        <v>390</v>
      </c>
      <c r="D455" s="84">
        <v>50411</v>
      </c>
      <c r="E455" s="84">
        <v>10788</v>
      </c>
      <c r="F455" s="84">
        <v>39623</v>
      </c>
      <c r="G455" s="84">
        <v>106</v>
      </c>
      <c r="H455" s="84">
        <v>10631</v>
      </c>
      <c r="I455" s="84">
        <v>154</v>
      </c>
      <c r="J455" s="84">
        <v>50206</v>
      </c>
      <c r="K455" s="84">
        <v>2215</v>
      </c>
      <c r="L455" s="84">
        <v>433</v>
      </c>
      <c r="M455" s="84">
        <v>41281</v>
      </c>
      <c r="N455" s="84">
        <v>1647</v>
      </c>
      <c r="O455" s="84">
        <v>1947</v>
      </c>
      <c r="P455" s="84">
        <v>18456</v>
      </c>
      <c r="Q455" s="84">
        <v>0</v>
      </c>
      <c r="R455" s="84">
        <v>0</v>
      </c>
      <c r="S455" s="84">
        <v>-10477</v>
      </c>
      <c r="T455" s="84">
        <v>-2588</v>
      </c>
      <c r="U455" s="84">
        <v>-7889</v>
      </c>
      <c r="V455" s="84">
        <v>133694</v>
      </c>
      <c r="W455" s="84">
        <v>0</v>
      </c>
      <c r="X455" s="84">
        <v>8212</v>
      </c>
      <c r="Y455" s="84">
        <v>0</v>
      </c>
      <c r="Z455" s="84">
        <v>614961</v>
      </c>
      <c r="AA455" s="84">
        <v>212374</v>
      </c>
      <c r="AB455" s="84">
        <v>0</v>
      </c>
      <c r="AC455" s="84">
        <v>28339</v>
      </c>
      <c r="AD455" s="84">
        <v>0</v>
      </c>
      <c r="AE455" s="84">
        <v>0</v>
      </c>
      <c r="AF455" s="84">
        <v>0</v>
      </c>
      <c r="AG455" s="84">
        <v>0</v>
      </c>
      <c r="AH455" s="84">
        <v>7631</v>
      </c>
      <c r="AI455" s="84">
        <v>0</v>
      </c>
      <c r="AJ455" s="84">
        <v>7631</v>
      </c>
      <c r="AK455" s="84">
        <v>2177</v>
      </c>
      <c r="AL455" s="84">
        <v>423</v>
      </c>
      <c r="AM455" s="84">
        <v>2191</v>
      </c>
      <c r="AN455" s="84">
        <v>3918</v>
      </c>
      <c r="AO455" s="84">
        <v>4761</v>
      </c>
      <c r="AP455" s="84">
        <v>1138</v>
      </c>
      <c r="AQ455" s="84">
        <v>1019819</v>
      </c>
      <c r="AR455" s="84">
        <v>122838</v>
      </c>
      <c r="AS455" s="84">
        <v>695731</v>
      </c>
      <c r="AT455" s="84">
        <v>0</v>
      </c>
      <c r="AU455" s="84">
        <v>0</v>
      </c>
      <c r="AV455" s="84">
        <v>74917</v>
      </c>
      <c r="AW455" s="84">
        <v>0</v>
      </c>
      <c r="AX455" s="84">
        <v>0</v>
      </c>
      <c r="AY455" s="84">
        <v>0</v>
      </c>
      <c r="AZ455" s="84">
        <v>17684</v>
      </c>
      <c r="BA455" s="84">
        <v>46</v>
      </c>
      <c r="BB455" s="84">
        <v>911216</v>
      </c>
      <c r="BC455" s="84">
        <v>0</v>
      </c>
      <c r="BD455" s="84">
        <v>0</v>
      </c>
      <c r="BE455" s="84">
        <v>0</v>
      </c>
      <c r="BF455" s="84">
        <v>0</v>
      </c>
      <c r="BG455" s="84">
        <v>0</v>
      </c>
      <c r="BH455" s="84">
        <v>0</v>
      </c>
      <c r="BI455" s="84">
        <v>35000</v>
      </c>
      <c r="BJ455" s="84">
        <v>15000</v>
      </c>
      <c r="BK455" s="84">
        <v>0</v>
      </c>
      <c r="BL455" s="84">
        <v>0</v>
      </c>
      <c r="BM455" s="84">
        <v>0</v>
      </c>
      <c r="BN455" s="84">
        <v>0</v>
      </c>
      <c r="BO455" s="84">
        <v>0</v>
      </c>
      <c r="BP455" s="84">
        <v>0</v>
      </c>
      <c r="BQ455" s="84">
        <v>0</v>
      </c>
      <c r="BR455" s="84">
        <v>0</v>
      </c>
      <c r="BS455" s="84">
        <v>0</v>
      </c>
      <c r="BT455" s="84">
        <v>0</v>
      </c>
      <c r="BU455" s="84">
        <v>0</v>
      </c>
      <c r="BV455" s="84">
        <v>0</v>
      </c>
      <c r="BW455" s="84">
        <v>58603</v>
      </c>
      <c r="BX455" s="84">
        <v>73603</v>
      </c>
      <c r="BY455" s="84">
        <v>1019819</v>
      </c>
      <c r="BZ455" s="84">
        <v>27620</v>
      </c>
      <c r="CA455" s="84">
        <v>38498</v>
      </c>
      <c r="CB455" s="84">
        <v>86479</v>
      </c>
      <c r="CC455" s="84">
        <v>9587</v>
      </c>
      <c r="CD455" s="84">
        <v>162184</v>
      </c>
      <c r="CE455" s="84">
        <v>0</v>
      </c>
      <c r="CF455" s="84">
        <v>0</v>
      </c>
      <c r="CG455" s="84">
        <v>182</v>
      </c>
      <c r="CH455" s="84">
        <v>182</v>
      </c>
    </row>
    <row r="456" spans="1:86" x14ac:dyDescent="0.25">
      <c r="A456" s="84">
        <v>201112</v>
      </c>
      <c r="B456" s="84">
        <v>7500</v>
      </c>
      <c r="C456" s="85" t="s">
        <v>390</v>
      </c>
      <c r="D456" s="84">
        <v>54634</v>
      </c>
      <c r="E456" s="84">
        <v>13188</v>
      </c>
      <c r="F456" s="84">
        <v>41446</v>
      </c>
      <c r="G456" s="84">
        <v>84</v>
      </c>
      <c r="H456" s="84">
        <v>13585</v>
      </c>
      <c r="I456" s="84">
        <v>290</v>
      </c>
      <c r="J456" s="84">
        <v>54825</v>
      </c>
      <c r="K456" s="84">
        <v>513</v>
      </c>
      <c r="L456" s="84">
        <v>131</v>
      </c>
      <c r="M456" s="84">
        <v>43674</v>
      </c>
      <c r="N456" s="84">
        <v>2339</v>
      </c>
      <c r="O456" s="84">
        <v>1669</v>
      </c>
      <c r="P456" s="84">
        <v>16908</v>
      </c>
      <c r="Q456" s="84">
        <v>0</v>
      </c>
      <c r="R456" s="84">
        <v>0</v>
      </c>
      <c r="S456" s="84">
        <v>-9121</v>
      </c>
      <c r="T456" s="84">
        <v>-1946</v>
      </c>
      <c r="U456" s="84">
        <v>-7175</v>
      </c>
      <c r="V456" s="84">
        <v>102315</v>
      </c>
      <c r="W456" s="84">
        <v>0</v>
      </c>
      <c r="X456" s="84">
        <v>103224</v>
      </c>
      <c r="Y456" s="84">
        <v>0</v>
      </c>
      <c r="Z456" s="84">
        <v>655428</v>
      </c>
      <c r="AA456" s="84">
        <v>25895</v>
      </c>
      <c r="AB456" s="84">
        <v>0</v>
      </c>
      <c r="AC456" s="84">
        <v>36168</v>
      </c>
      <c r="AD456" s="84">
        <v>0</v>
      </c>
      <c r="AE456" s="84">
        <v>0</v>
      </c>
      <c r="AF456" s="84">
        <v>0</v>
      </c>
      <c r="AG456" s="84">
        <v>0</v>
      </c>
      <c r="AH456" s="84">
        <v>7735</v>
      </c>
      <c r="AI456" s="84">
        <v>0</v>
      </c>
      <c r="AJ456" s="84">
        <v>7735</v>
      </c>
      <c r="AK456" s="84">
        <v>1213</v>
      </c>
      <c r="AL456" s="84">
        <v>135</v>
      </c>
      <c r="AM456" s="84">
        <v>4283</v>
      </c>
      <c r="AN456" s="84">
        <v>3568</v>
      </c>
      <c r="AO456" s="84">
        <v>4829</v>
      </c>
      <c r="AP456" s="84">
        <v>1320</v>
      </c>
      <c r="AQ456" s="84">
        <v>946113</v>
      </c>
      <c r="AR456" s="84">
        <v>68528</v>
      </c>
      <c r="AS456" s="84">
        <v>687531</v>
      </c>
      <c r="AT456" s="84">
        <v>0</v>
      </c>
      <c r="AU456" s="84">
        <v>0</v>
      </c>
      <c r="AV456" s="84">
        <v>74950</v>
      </c>
      <c r="AW456" s="84">
        <v>0</v>
      </c>
      <c r="AX456" s="84">
        <v>0</v>
      </c>
      <c r="AY456" s="84">
        <v>0</v>
      </c>
      <c r="AZ456" s="84">
        <v>13005</v>
      </c>
      <c r="BA456" s="84">
        <v>47</v>
      </c>
      <c r="BB456" s="84">
        <v>844061</v>
      </c>
      <c r="BC456" s="84">
        <v>0</v>
      </c>
      <c r="BD456" s="84">
        <v>0</v>
      </c>
      <c r="BE456" s="84">
        <v>0</v>
      </c>
      <c r="BF456" s="84">
        <v>377</v>
      </c>
      <c r="BG456" s="84">
        <v>0</v>
      </c>
      <c r="BH456" s="84">
        <v>377</v>
      </c>
      <c r="BI456" s="84">
        <v>35000</v>
      </c>
      <c r="BJ456" s="84">
        <v>15000</v>
      </c>
      <c r="BK456" s="84">
        <v>0</v>
      </c>
      <c r="BL456" s="84">
        <v>0</v>
      </c>
      <c r="BM456" s="84">
        <v>0</v>
      </c>
      <c r="BN456" s="84">
        <v>0</v>
      </c>
      <c r="BO456" s="84">
        <v>0</v>
      </c>
      <c r="BP456" s="84">
        <v>0</v>
      </c>
      <c r="BQ456" s="84">
        <v>0</v>
      </c>
      <c r="BR456" s="84">
        <v>0</v>
      </c>
      <c r="BS456" s="84">
        <v>0</v>
      </c>
      <c r="BT456" s="84">
        <v>0</v>
      </c>
      <c r="BU456" s="84">
        <v>0</v>
      </c>
      <c r="BV456" s="84">
        <v>0</v>
      </c>
      <c r="BW456" s="84">
        <v>51675</v>
      </c>
      <c r="BX456" s="84">
        <v>66675</v>
      </c>
      <c r="BY456" s="84">
        <v>946113</v>
      </c>
      <c r="BZ456" s="84">
        <v>28452</v>
      </c>
      <c r="CA456" s="84">
        <v>38277</v>
      </c>
      <c r="CB456" s="84">
        <v>61176</v>
      </c>
      <c r="CC456" s="84">
        <v>9209</v>
      </c>
      <c r="CD456" s="84">
        <v>137114</v>
      </c>
      <c r="CE456" s="84">
        <v>0</v>
      </c>
      <c r="CF456" s="84">
        <v>0</v>
      </c>
      <c r="CG456" s="84">
        <v>208</v>
      </c>
      <c r="CH456" s="84">
        <v>208</v>
      </c>
    </row>
    <row r="457" spans="1:86" x14ac:dyDescent="0.25">
      <c r="A457" s="84">
        <v>201212</v>
      </c>
      <c r="B457" s="84">
        <v>7500</v>
      </c>
      <c r="C457" s="85" t="s">
        <v>390</v>
      </c>
      <c r="D457" s="84">
        <v>54435</v>
      </c>
      <c r="E457" s="84">
        <v>9738</v>
      </c>
      <c r="F457" s="84">
        <v>44697</v>
      </c>
      <c r="G457" s="84">
        <v>376</v>
      </c>
      <c r="H457" s="84">
        <v>15076</v>
      </c>
      <c r="I457" s="84">
        <v>105</v>
      </c>
      <c r="J457" s="84">
        <v>60044</v>
      </c>
      <c r="K457" s="84">
        <v>701</v>
      </c>
      <c r="L457" s="84">
        <v>85</v>
      </c>
      <c r="M457" s="84">
        <v>46498</v>
      </c>
      <c r="N457" s="84">
        <v>833</v>
      </c>
      <c r="O457" s="84">
        <v>1171</v>
      </c>
      <c r="P457" s="84">
        <v>23236</v>
      </c>
      <c r="Q457" s="84">
        <v>0</v>
      </c>
      <c r="R457" s="84">
        <v>0</v>
      </c>
      <c r="S457" s="84">
        <v>-10908</v>
      </c>
      <c r="T457" s="84">
        <v>4162</v>
      </c>
      <c r="U457" s="84">
        <v>-15070</v>
      </c>
      <c r="V457" s="84">
        <v>187339</v>
      </c>
      <c r="W457" s="84">
        <v>0</v>
      </c>
      <c r="X457" s="84">
        <v>9964</v>
      </c>
      <c r="Y457" s="84">
        <v>0</v>
      </c>
      <c r="Z457" s="84">
        <v>673956</v>
      </c>
      <c r="AA457" s="84">
        <v>53992</v>
      </c>
      <c r="AB457" s="84">
        <v>0</v>
      </c>
      <c r="AC457" s="84">
        <v>41381</v>
      </c>
      <c r="AD457" s="84">
        <v>0</v>
      </c>
      <c r="AE457" s="84">
        <v>0</v>
      </c>
      <c r="AF457" s="84">
        <v>0</v>
      </c>
      <c r="AG457" s="84">
        <v>0</v>
      </c>
      <c r="AH457" s="84">
        <v>9879</v>
      </c>
      <c r="AI457" s="84">
        <v>2335</v>
      </c>
      <c r="AJ457" s="84">
        <v>7544</v>
      </c>
      <c r="AK457" s="84">
        <v>832</v>
      </c>
      <c r="AL457" s="84">
        <v>95</v>
      </c>
      <c r="AM457" s="84">
        <v>0</v>
      </c>
      <c r="AN457" s="84">
        <v>1507</v>
      </c>
      <c r="AO457" s="84">
        <v>6159</v>
      </c>
      <c r="AP457" s="84">
        <v>1291</v>
      </c>
      <c r="AQ457" s="84">
        <v>986395</v>
      </c>
      <c r="AR457" s="84">
        <v>144427</v>
      </c>
      <c r="AS457" s="84">
        <v>728281</v>
      </c>
      <c r="AT457" s="84">
        <v>0</v>
      </c>
      <c r="AU457" s="84">
        <v>0</v>
      </c>
      <c r="AV457" s="84">
        <v>0</v>
      </c>
      <c r="AW457" s="84">
        <v>0</v>
      </c>
      <c r="AX457" s="84">
        <v>0</v>
      </c>
      <c r="AY457" s="84">
        <v>0</v>
      </c>
      <c r="AZ457" s="84">
        <v>15167</v>
      </c>
      <c r="BA457" s="84">
        <v>39</v>
      </c>
      <c r="BB457" s="84">
        <v>887914</v>
      </c>
      <c r="BC457" s="84">
        <v>0</v>
      </c>
      <c r="BD457" s="84">
        <v>0</v>
      </c>
      <c r="BE457" s="84">
        <v>0</v>
      </c>
      <c r="BF457" s="84">
        <v>0</v>
      </c>
      <c r="BG457" s="84">
        <v>0</v>
      </c>
      <c r="BH457" s="84">
        <v>0</v>
      </c>
      <c r="BI457" s="84">
        <v>25000</v>
      </c>
      <c r="BJ457" s="84">
        <v>33603</v>
      </c>
      <c r="BK457" s="84">
        <v>0</v>
      </c>
      <c r="BL457" s="84">
        <v>0</v>
      </c>
      <c r="BM457" s="84">
        <v>0</v>
      </c>
      <c r="BN457" s="84">
        <v>0</v>
      </c>
      <c r="BO457" s="84">
        <v>0</v>
      </c>
      <c r="BP457" s="84">
        <v>0</v>
      </c>
      <c r="BQ457" s="84">
        <v>0</v>
      </c>
      <c r="BR457" s="84">
        <v>0</v>
      </c>
      <c r="BS457" s="84">
        <v>0</v>
      </c>
      <c r="BT457" s="84">
        <v>0</v>
      </c>
      <c r="BU457" s="84">
        <v>0</v>
      </c>
      <c r="BV457" s="84">
        <v>0</v>
      </c>
      <c r="BW457" s="84">
        <v>39877</v>
      </c>
      <c r="BX457" s="84">
        <v>73481</v>
      </c>
      <c r="BY457" s="84">
        <v>986395</v>
      </c>
      <c r="BZ457" s="84">
        <v>27129</v>
      </c>
      <c r="CA457" s="84">
        <v>40425</v>
      </c>
      <c r="CB457" s="84">
        <v>70603</v>
      </c>
      <c r="CC457" s="84">
        <v>6796</v>
      </c>
      <c r="CD457" s="84">
        <v>144953</v>
      </c>
      <c r="CE457" s="84">
        <v>0</v>
      </c>
      <c r="CF457" s="84">
        <v>0</v>
      </c>
      <c r="CG457" s="84">
        <v>249</v>
      </c>
      <c r="CH457" s="84">
        <v>249</v>
      </c>
    </row>
    <row r="458" spans="1:86" x14ac:dyDescent="0.25">
      <c r="A458" s="84">
        <v>201312</v>
      </c>
      <c r="B458" s="84">
        <v>7500</v>
      </c>
      <c r="C458" s="85" t="s">
        <v>390</v>
      </c>
      <c r="D458" s="84">
        <v>52868</v>
      </c>
      <c r="E458" s="84">
        <v>6722</v>
      </c>
      <c r="F458" s="84">
        <v>46146</v>
      </c>
      <c r="G458" s="84">
        <v>407</v>
      </c>
      <c r="H458" s="84">
        <v>16921</v>
      </c>
      <c r="I458" s="84">
        <v>205</v>
      </c>
      <c r="J458" s="84">
        <v>63269</v>
      </c>
      <c r="K458" s="84">
        <v>2139</v>
      </c>
      <c r="L458" s="84">
        <v>172</v>
      </c>
      <c r="M458" s="84">
        <v>43601</v>
      </c>
      <c r="N458" s="84">
        <v>923</v>
      </c>
      <c r="O458" s="84">
        <v>1650</v>
      </c>
      <c r="P458" s="84">
        <v>27045</v>
      </c>
      <c r="Q458" s="84">
        <v>0</v>
      </c>
      <c r="R458" s="84">
        <v>0</v>
      </c>
      <c r="S458" s="84">
        <v>-7639</v>
      </c>
      <c r="T458" s="84">
        <v>0</v>
      </c>
      <c r="U458" s="84">
        <v>-7639</v>
      </c>
      <c r="V458" s="84">
        <v>116619</v>
      </c>
      <c r="W458" s="84">
        <v>0</v>
      </c>
      <c r="X458" s="84">
        <v>6370</v>
      </c>
      <c r="Y458" s="84">
        <v>0</v>
      </c>
      <c r="Z458" s="84">
        <v>685412</v>
      </c>
      <c r="AA458" s="84">
        <v>43228</v>
      </c>
      <c r="AB458" s="84">
        <v>0</v>
      </c>
      <c r="AC458" s="84">
        <v>16060</v>
      </c>
      <c r="AD458" s="84">
        <v>0</v>
      </c>
      <c r="AE458" s="84">
        <v>0</v>
      </c>
      <c r="AF458" s="84">
        <v>0</v>
      </c>
      <c r="AG458" s="84">
        <v>0</v>
      </c>
      <c r="AH458" s="84">
        <v>10435</v>
      </c>
      <c r="AI458" s="84">
        <v>3431</v>
      </c>
      <c r="AJ458" s="84">
        <v>7004</v>
      </c>
      <c r="AK458" s="84">
        <v>649</v>
      </c>
      <c r="AL458" s="84">
        <v>94</v>
      </c>
      <c r="AM458" s="84">
        <v>0</v>
      </c>
      <c r="AN458" s="84">
        <v>1206</v>
      </c>
      <c r="AO458" s="84">
        <v>31488</v>
      </c>
      <c r="AP458" s="84">
        <v>969</v>
      </c>
      <c r="AQ458" s="84">
        <v>912530</v>
      </c>
      <c r="AR458" s="84">
        <v>144782</v>
      </c>
      <c r="AS458" s="84">
        <v>671468</v>
      </c>
      <c r="AT458" s="84">
        <v>0</v>
      </c>
      <c r="AU458" s="84">
        <v>0</v>
      </c>
      <c r="AV458" s="84">
        <v>0</v>
      </c>
      <c r="AW458" s="84">
        <v>0</v>
      </c>
      <c r="AX458" s="84">
        <v>0</v>
      </c>
      <c r="AY458" s="84">
        <v>0</v>
      </c>
      <c r="AZ458" s="84">
        <v>8112</v>
      </c>
      <c r="BA458" s="84">
        <v>26</v>
      </c>
      <c r="BB458" s="84">
        <v>824388</v>
      </c>
      <c r="BC458" s="84">
        <v>0</v>
      </c>
      <c r="BD458" s="84">
        <v>0</v>
      </c>
      <c r="BE458" s="84">
        <v>0</v>
      </c>
      <c r="BF458" s="84">
        <v>498</v>
      </c>
      <c r="BG458" s="84">
        <v>0</v>
      </c>
      <c r="BH458" s="84">
        <v>498</v>
      </c>
      <c r="BI458" s="84">
        <v>19100</v>
      </c>
      <c r="BJ458" s="84">
        <v>33603</v>
      </c>
      <c r="BK458" s="84">
        <v>0</v>
      </c>
      <c r="BL458" s="84">
        <v>0</v>
      </c>
      <c r="BM458" s="84">
        <v>0</v>
      </c>
      <c r="BN458" s="84">
        <v>0</v>
      </c>
      <c r="BO458" s="84">
        <v>0</v>
      </c>
      <c r="BP458" s="84">
        <v>0</v>
      </c>
      <c r="BQ458" s="84">
        <v>0</v>
      </c>
      <c r="BR458" s="84">
        <v>0</v>
      </c>
      <c r="BS458" s="84">
        <v>0</v>
      </c>
      <c r="BT458" s="84">
        <v>0</v>
      </c>
      <c r="BU458" s="84">
        <v>0</v>
      </c>
      <c r="BV458" s="84">
        <v>0</v>
      </c>
      <c r="BW458" s="84">
        <v>34941</v>
      </c>
      <c r="BX458" s="84">
        <v>68544</v>
      </c>
      <c r="BY458" s="84">
        <v>912530</v>
      </c>
      <c r="BZ458" s="84">
        <v>19717</v>
      </c>
      <c r="CA458" s="84">
        <v>39802</v>
      </c>
      <c r="CB458" s="84">
        <v>53120</v>
      </c>
      <c r="CC458" s="84">
        <v>5189</v>
      </c>
      <c r="CD458" s="84">
        <v>117828</v>
      </c>
      <c r="CE458" s="84">
        <v>0</v>
      </c>
      <c r="CF458" s="84">
        <v>0</v>
      </c>
      <c r="CG458" s="84">
        <v>297</v>
      </c>
      <c r="CH458" s="84">
        <v>297</v>
      </c>
    </row>
    <row r="459" spans="1:86" x14ac:dyDescent="0.25">
      <c r="A459" s="84">
        <v>201412</v>
      </c>
      <c r="B459" s="84">
        <v>7500</v>
      </c>
      <c r="C459" s="85" t="s">
        <v>390</v>
      </c>
      <c r="D459" s="84">
        <v>48446</v>
      </c>
      <c r="E459" s="84">
        <v>6094</v>
      </c>
      <c r="F459" s="84">
        <v>42352</v>
      </c>
      <c r="G459" s="84">
        <v>392</v>
      </c>
      <c r="H459" s="84">
        <v>20542</v>
      </c>
      <c r="I459" s="84">
        <v>79</v>
      </c>
      <c r="J459" s="84">
        <v>63207</v>
      </c>
      <c r="K459" s="84">
        <v>2914</v>
      </c>
      <c r="L459" s="84">
        <v>456</v>
      </c>
      <c r="M459" s="84">
        <v>44672</v>
      </c>
      <c r="N459" s="84">
        <v>596</v>
      </c>
      <c r="O459" s="84">
        <v>1574</v>
      </c>
      <c r="P459" s="84">
        <v>8964</v>
      </c>
      <c r="Q459" s="84">
        <v>0</v>
      </c>
      <c r="R459" s="84">
        <v>0</v>
      </c>
      <c r="S459" s="84">
        <v>10771</v>
      </c>
      <c r="T459" s="84">
        <v>0</v>
      </c>
      <c r="U459" s="84">
        <v>10771</v>
      </c>
      <c r="V459" s="84">
        <v>170894</v>
      </c>
      <c r="W459" s="84">
        <v>0</v>
      </c>
      <c r="X459" s="84">
        <v>6640</v>
      </c>
      <c r="Y459" s="84">
        <v>0</v>
      </c>
      <c r="Z459" s="84">
        <v>667688</v>
      </c>
      <c r="AA459" s="84">
        <v>34676</v>
      </c>
      <c r="AB459" s="84">
        <v>0</v>
      </c>
      <c r="AC459" s="84">
        <v>15826</v>
      </c>
      <c r="AD459" s="84">
        <v>0</v>
      </c>
      <c r="AE459" s="84">
        <v>0</v>
      </c>
      <c r="AF459" s="84">
        <v>0</v>
      </c>
      <c r="AG459" s="84">
        <v>0</v>
      </c>
      <c r="AH459" s="84">
        <v>8995</v>
      </c>
      <c r="AI459" s="84">
        <v>2174</v>
      </c>
      <c r="AJ459" s="84">
        <v>6821</v>
      </c>
      <c r="AK459" s="84">
        <v>778</v>
      </c>
      <c r="AL459" s="84">
        <v>78</v>
      </c>
      <c r="AM459" s="84">
        <v>0</v>
      </c>
      <c r="AN459" s="84">
        <v>0</v>
      </c>
      <c r="AO459" s="84">
        <v>32591</v>
      </c>
      <c r="AP459" s="84">
        <v>1351</v>
      </c>
      <c r="AQ459" s="84">
        <v>939517</v>
      </c>
      <c r="AR459" s="84">
        <v>17744</v>
      </c>
      <c r="AS459" s="84">
        <v>815481</v>
      </c>
      <c r="AT459" s="84">
        <v>0</v>
      </c>
      <c r="AU459" s="84">
        <v>0</v>
      </c>
      <c r="AV459" s="84">
        <v>0</v>
      </c>
      <c r="AW459" s="84">
        <v>0</v>
      </c>
      <c r="AX459" s="84">
        <v>0</v>
      </c>
      <c r="AY459" s="84">
        <v>0</v>
      </c>
      <c r="AZ459" s="84">
        <v>9702</v>
      </c>
      <c r="BA459" s="84">
        <v>37</v>
      </c>
      <c r="BB459" s="84">
        <v>842964</v>
      </c>
      <c r="BC459" s="84">
        <v>0</v>
      </c>
      <c r="BD459" s="84">
        <v>0</v>
      </c>
      <c r="BE459" s="84">
        <v>0</v>
      </c>
      <c r="BF459" s="84">
        <v>520</v>
      </c>
      <c r="BG459" s="84">
        <v>0</v>
      </c>
      <c r="BH459" s="84">
        <v>520</v>
      </c>
      <c r="BI459" s="84">
        <v>0</v>
      </c>
      <c r="BJ459" s="84">
        <v>33603</v>
      </c>
      <c r="BK459" s="84">
        <v>0</v>
      </c>
      <c r="BL459" s="84">
        <v>0</v>
      </c>
      <c r="BM459" s="84">
        <v>0</v>
      </c>
      <c r="BN459" s="84">
        <v>0</v>
      </c>
      <c r="BO459" s="84">
        <v>0</v>
      </c>
      <c r="BP459" s="84">
        <v>0</v>
      </c>
      <c r="BQ459" s="84">
        <v>0</v>
      </c>
      <c r="BR459" s="84">
        <v>20000</v>
      </c>
      <c r="BS459" s="84">
        <v>20000</v>
      </c>
      <c r="BT459" s="84">
        <v>0</v>
      </c>
      <c r="BU459" s="84">
        <v>0</v>
      </c>
      <c r="BV459" s="84">
        <v>0</v>
      </c>
      <c r="BW459" s="84">
        <v>42430</v>
      </c>
      <c r="BX459" s="84">
        <v>96033</v>
      </c>
      <c r="BY459" s="84">
        <v>939517</v>
      </c>
      <c r="BZ459" s="84">
        <v>41226</v>
      </c>
      <c r="CA459" s="84">
        <v>26382</v>
      </c>
      <c r="CB459" s="84">
        <v>56509</v>
      </c>
      <c r="CC459" s="84">
        <v>5453</v>
      </c>
      <c r="CD459" s="84">
        <v>129570</v>
      </c>
      <c r="CE459" s="84">
        <v>0</v>
      </c>
      <c r="CF459" s="84">
        <v>0</v>
      </c>
      <c r="CG459" s="84">
        <v>245</v>
      </c>
      <c r="CH459" s="84">
        <v>245</v>
      </c>
    </row>
    <row r="460" spans="1:86" x14ac:dyDescent="0.25">
      <c r="A460" s="84">
        <v>201512</v>
      </c>
      <c r="B460" s="84">
        <v>7500</v>
      </c>
      <c r="C460" s="85" t="s">
        <v>390</v>
      </c>
      <c r="D460" s="84">
        <v>46109</v>
      </c>
      <c r="E460" s="84">
        <v>4645</v>
      </c>
      <c r="F460" s="84">
        <v>41464</v>
      </c>
      <c r="G460" s="84">
        <v>396</v>
      </c>
      <c r="H460" s="84">
        <v>24233</v>
      </c>
      <c r="I460" s="84">
        <v>303</v>
      </c>
      <c r="J460" s="84">
        <v>65790</v>
      </c>
      <c r="K460" s="84">
        <v>691</v>
      </c>
      <c r="L460" s="84">
        <v>237</v>
      </c>
      <c r="M460" s="84">
        <v>45512</v>
      </c>
      <c r="N460" s="84">
        <v>693</v>
      </c>
      <c r="O460" s="84">
        <v>1780</v>
      </c>
      <c r="P460" s="84">
        <v>4725</v>
      </c>
      <c r="Q460" s="84">
        <v>0</v>
      </c>
      <c r="R460" s="84">
        <v>0</v>
      </c>
      <c r="S460" s="84">
        <v>14008</v>
      </c>
      <c r="T460" s="84">
        <v>-3542</v>
      </c>
      <c r="U460" s="84">
        <v>17550</v>
      </c>
      <c r="V460" s="84">
        <v>211050</v>
      </c>
      <c r="W460" s="84">
        <v>0</v>
      </c>
      <c r="X460" s="84">
        <v>4986</v>
      </c>
      <c r="Y460" s="84">
        <v>0</v>
      </c>
      <c r="Z460" s="84">
        <v>639633</v>
      </c>
      <c r="AA460" s="84">
        <v>34978</v>
      </c>
      <c r="AB460" s="84">
        <v>0</v>
      </c>
      <c r="AC460" s="84">
        <v>16468</v>
      </c>
      <c r="AD460" s="84">
        <v>0</v>
      </c>
      <c r="AE460" s="84">
        <v>0</v>
      </c>
      <c r="AF460" s="84">
        <v>0</v>
      </c>
      <c r="AG460" s="84">
        <v>0</v>
      </c>
      <c r="AH460" s="84">
        <v>8812</v>
      </c>
      <c r="AI460" s="84">
        <v>2174</v>
      </c>
      <c r="AJ460" s="84">
        <v>6638</v>
      </c>
      <c r="AK460" s="84">
        <v>1011</v>
      </c>
      <c r="AL460" s="84">
        <v>0</v>
      </c>
      <c r="AM460" s="84">
        <v>3927</v>
      </c>
      <c r="AN460" s="84">
        <v>795</v>
      </c>
      <c r="AO460" s="84">
        <v>31611</v>
      </c>
      <c r="AP460" s="84">
        <v>1323</v>
      </c>
      <c r="AQ460" s="84">
        <v>954594</v>
      </c>
      <c r="AR460" s="84">
        <v>10000</v>
      </c>
      <c r="AS460" s="84">
        <v>810035</v>
      </c>
      <c r="AT460" s="84">
        <v>0</v>
      </c>
      <c r="AU460" s="84">
        <v>0</v>
      </c>
      <c r="AV460" s="84">
        <v>0</v>
      </c>
      <c r="AW460" s="84">
        <v>0</v>
      </c>
      <c r="AX460" s="84">
        <v>234</v>
      </c>
      <c r="AY460" s="84">
        <v>0</v>
      </c>
      <c r="AZ460" s="84">
        <v>22846</v>
      </c>
      <c r="BA460" s="84">
        <v>29</v>
      </c>
      <c r="BB460" s="84">
        <v>843144</v>
      </c>
      <c r="BC460" s="84">
        <v>0</v>
      </c>
      <c r="BD460" s="84">
        <v>0</v>
      </c>
      <c r="BE460" s="84">
        <v>0</v>
      </c>
      <c r="BF460" s="84">
        <v>280</v>
      </c>
      <c r="BG460" s="84">
        <v>0</v>
      </c>
      <c r="BH460" s="84">
        <v>280</v>
      </c>
      <c r="BI460" s="84">
        <v>0</v>
      </c>
      <c r="BJ460" s="84">
        <v>33603</v>
      </c>
      <c r="BK460" s="84">
        <v>0</v>
      </c>
      <c r="BL460" s="84">
        <v>0</v>
      </c>
      <c r="BM460" s="84">
        <v>0</v>
      </c>
      <c r="BN460" s="84">
        <v>0</v>
      </c>
      <c r="BO460" s="84">
        <v>0</v>
      </c>
      <c r="BP460" s="84">
        <v>0</v>
      </c>
      <c r="BQ460" s="84">
        <v>0</v>
      </c>
      <c r="BR460" s="84">
        <v>20000</v>
      </c>
      <c r="BS460" s="84">
        <v>0</v>
      </c>
      <c r="BT460" s="84">
        <v>0</v>
      </c>
      <c r="BU460" s="84">
        <v>0</v>
      </c>
      <c r="BV460" s="84">
        <v>20000</v>
      </c>
      <c r="BW460" s="84">
        <v>57567</v>
      </c>
      <c r="BX460" s="84">
        <v>111170</v>
      </c>
      <c r="BY460" s="84">
        <v>954594</v>
      </c>
      <c r="BZ460" s="84">
        <v>40655</v>
      </c>
      <c r="CA460" s="84">
        <v>74268</v>
      </c>
      <c r="CB460" s="84">
        <v>34214</v>
      </c>
      <c r="CC460" s="84">
        <v>32912</v>
      </c>
      <c r="CD460" s="84">
        <v>182049</v>
      </c>
      <c r="CE460" s="84">
        <v>0</v>
      </c>
      <c r="CF460" s="84">
        <v>0</v>
      </c>
      <c r="CG460" s="84">
        <v>354</v>
      </c>
      <c r="CH460" s="84">
        <v>354</v>
      </c>
    </row>
    <row r="461" spans="1:86" x14ac:dyDescent="0.25">
      <c r="A461" s="84">
        <v>200512</v>
      </c>
      <c r="B461" s="84">
        <v>7570</v>
      </c>
      <c r="C461" s="85" t="s">
        <v>437</v>
      </c>
      <c r="D461" s="84">
        <v>78286</v>
      </c>
      <c r="E461" s="84">
        <v>31819</v>
      </c>
      <c r="F461" s="84">
        <v>46467</v>
      </c>
      <c r="G461" s="84">
        <v>1278</v>
      </c>
      <c r="H461" s="84">
        <v>1843</v>
      </c>
      <c r="I461" s="84">
        <v>682</v>
      </c>
      <c r="J461" s="84">
        <v>48906</v>
      </c>
      <c r="K461" s="84">
        <v>14587</v>
      </c>
      <c r="L461" s="84">
        <v>0</v>
      </c>
      <c r="M461" s="84">
        <v>18263</v>
      </c>
      <c r="N461" s="84">
        <v>0</v>
      </c>
      <c r="O461" s="84">
        <v>0</v>
      </c>
      <c r="P461" s="84">
        <v>1447</v>
      </c>
      <c r="Q461" s="84">
        <v>0</v>
      </c>
      <c r="R461" s="84">
        <v>0</v>
      </c>
      <c r="S461" s="84">
        <v>43783</v>
      </c>
      <c r="T461" s="84">
        <v>12482</v>
      </c>
      <c r="U461" s="84">
        <v>31301</v>
      </c>
      <c r="V461" s="84">
        <v>34888</v>
      </c>
      <c r="W461" s="84">
        <v>0</v>
      </c>
      <c r="X461" s="84">
        <v>163703</v>
      </c>
      <c r="Y461" s="84">
        <v>0</v>
      </c>
      <c r="Z461" s="84">
        <v>384706</v>
      </c>
      <c r="AA461" s="84">
        <v>1060443</v>
      </c>
      <c r="AB461" s="84">
        <v>0</v>
      </c>
      <c r="AC461" s="84">
        <v>92052</v>
      </c>
      <c r="AD461" s="84">
        <v>0</v>
      </c>
      <c r="AE461" s="84">
        <v>0</v>
      </c>
      <c r="AF461" s="84">
        <v>0</v>
      </c>
      <c r="AG461" s="84">
        <v>0</v>
      </c>
      <c r="AH461" s="84">
        <v>0</v>
      </c>
      <c r="AI461" s="84">
        <v>0</v>
      </c>
      <c r="AJ461" s="84">
        <v>0</v>
      </c>
      <c r="AK461" s="84">
        <v>0</v>
      </c>
      <c r="AL461" s="84">
        <v>0</v>
      </c>
      <c r="AM461" s="84">
        <v>542</v>
      </c>
      <c r="AN461" s="84">
        <v>0</v>
      </c>
      <c r="AO461" s="84">
        <v>17050</v>
      </c>
      <c r="AP461" s="84">
        <v>0</v>
      </c>
      <c r="AQ461" s="84">
        <v>1753384</v>
      </c>
      <c r="AR461" s="84">
        <v>9108</v>
      </c>
      <c r="AS461" s="84">
        <v>1508030</v>
      </c>
      <c r="AT461" s="84">
        <v>0</v>
      </c>
      <c r="AU461" s="84">
        <v>0</v>
      </c>
      <c r="AV461" s="84">
        <v>0</v>
      </c>
      <c r="AW461" s="84">
        <v>0</v>
      </c>
      <c r="AX461" s="84">
        <v>0</v>
      </c>
      <c r="AY461" s="84">
        <v>0</v>
      </c>
      <c r="AZ461" s="84">
        <v>10123</v>
      </c>
      <c r="BA461" s="84">
        <v>0</v>
      </c>
      <c r="BB461" s="84">
        <v>1527261</v>
      </c>
      <c r="BC461" s="84">
        <v>0</v>
      </c>
      <c r="BD461" s="84">
        <v>0</v>
      </c>
      <c r="BE461" s="84">
        <v>0</v>
      </c>
      <c r="BF461" s="84">
        <v>0</v>
      </c>
      <c r="BG461" s="84">
        <v>0</v>
      </c>
      <c r="BH461" s="84">
        <v>0</v>
      </c>
      <c r="BI461" s="84">
        <v>0</v>
      </c>
      <c r="BJ461" s="84">
        <v>60000</v>
      </c>
      <c r="BK461" s="84">
        <v>0</v>
      </c>
      <c r="BL461" s="84">
        <v>0</v>
      </c>
      <c r="BM461" s="84">
        <v>0</v>
      </c>
      <c r="BN461" s="84">
        <v>0</v>
      </c>
      <c r="BO461" s="84">
        <v>0</v>
      </c>
      <c r="BP461" s="84">
        <v>0</v>
      </c>
      <c r="BQ461" s="84">
        <v>0</v>
      </c>
      <c r="BR461" s="84">
        <v>0</v>
      </c>
      <c r="BS461" s="84">
        <v>0</v>
      </c>
      <c r="BT461" s="84">
        <v>0</v>
      </c>
      <c r="BU461" s="84">
        <v>0</v>
      </c>
      <c r="BV461" s="84">
        <v>0</v>
      </c>
      <c r="BW461" s="84">
        <v>166123</v>
      </c>
      <c r="BX461" s="84">
        <v>226123</v>
      </c>
      <c r="BY461" s="84">
        <v>1753384</v>
      </c>
      <c r="BZ461" s="84">
        <v>0</v>
      </c>
      <c r="CA461" s="84">
        <v>0</v>
      </c>
      <c r="CB461" s="84">
        <v>0</v>
      </c>
      <c r="CC461" s="84">
        <v>8303</v>
      </c>
      <c r="CD461" s="84">
        <v>8303</v>
      </c>
      <c r="CE461" s="84">
        <v>0</v>
      </c>
      <c r="CF461" s="84">
        <v>0</v>
      </c>
      <c r="CG461" s="84">
        <v>14360</v>
      </c>
      <c r="CH461" s="84">
        <v>14360</v>
      </c>
    </row>
    <row r="462" spans="1:86" x14ac:dyDescent="0.25">
      <c r="A462" s="84">
        <v>200612</v>
      </c>
      <c r="B462" s="84">
        <v>7570</v>
      </c>
      <c r="C462" s="85" t="s">
        <v>437</v>
      </c>
      <c r="D462" s="84">
        <v>83416</v>
      </c>
      <c r="E462" s="84">
        <v>45748</v>
      </c>
      <c r="F462" s="84">
        <v>37668</v>
      </c>
      <c r="G462" s="84">
        <v>2117</v>
      </c>
      <c r="H462" s="84">
        <v>1430</v>
      </c>
      <c r="I462" s="84">
        <v>808</v>
      </c>
      <c r="J462" s="84">
        <v>40407</v>
      </c>
      <c r="K462" s="84">
        <v>-25234</v>
      </c>
      <c r="L462" s="84">
        <v>0</v>
      </c>
      <c r="M462" s="84">
        <v>22059</v>
      </c>
      <c r="N462" s="84">
        <v>0</v>
      </c>
      <c r="O462" s="84">
        <v>0</v>
      </c>
      <c r="P462" s="84">
        <v>1405</v>
      </c>
      <c r="Q462" s="84">
        <v>0</v>
      </c>
      <c r="R462" s="84">
        <v>0</v>
      </c>
      <c r="S462" s="84">
        <v>-8291</v>
      </c>
      <c r="T462" s="84">
        <v>-2464</v>
      </c>
      <c r="U462" s="84">
        <v>-5827</v>
      </c>
      <c r="V462" s="84">
        <v>46520</v>
      </c>
      <c r="W462" s="84">
        <v>0</v>
      </c>
      <c r="X462" s="84">
        <v>235344</v>
      </c>
      <c r="Y462" s="84">
        <v>4760</v>
      </c>
      <c r="Z462" s="84">
        <v>523396</v>
      </c>
      <c r="AA462" s="84">
        <v>925907</v>
      </c>
      <c r="AB462" s="84">
        <v>0</v>
      </c>
      <c r="AC462" s="84">
        <v>47556</v>
      </c>
      <c r="AD462" s="84">
        <v>0</v>
      </c>
      <c r="AE462" s="84">
        <v>0</v>
      </c>
      <c r="AF462" s="84">
        <v>0</v>
      </c>
      <c r="AG462" s="84">
        <v>0</v>
      </c>
      <c r="AH462" s="84">
        <v>0</v>
      </c>
      <c r="AI462" s="84">
        <v>0</v>
      </c>
      <c r="AJ462" s="84">
        <v>0</v>
      </c>
      <c r="AK462" s="84">
        <v>0</v>
      </c>
      <c r="AL462" s="84">
        <v>0</v>
      </c>
      <c r="AM462" s="84">
        <v>1027</v>
      </c>
      <c r="AN462" s="84">
        <v>0</v>
      </c>
      <c r="AO462" s="84">
        <v>23144</v>
      </c>
      <c r="AP462" s="84">
        <v>0</v>
      </c>
      <c r="AQ462" s="84">
        <v>1807654</v>
      </c>
      <c r="AR462" s="84">
        <v>10270</v>
      </c>
      <c r="AS462" s="84">
        <v>1572049</v>
      </c>
      <c r="AT462" s="84">
        <v>0</v>
      </c>
      <c r="AU462" s="84">
        <v>0</v>
      </c>
      <c r="AV462" s="84">
        <v>0</v>
      </c>
      <c r="AW462" s="84">
        <v>0</v>
      </c>
      <c r="AX462" s="84">
        <v>0</v>
      </c>
      <c r="AY462" s="84">
        <v>0</v>
      </c>
      <c r="AZ462" s="84">
        <v>5116</v>
      </c>
      <c r="BA462" s="84">
        <v>0</v>
      </c>
      <c r="BB462" s="84">
        <v>1587435</v>
      </c>
      <c r="BC462" s="84">
        <v>0</v>
      </c>
      <c r="BD462" s="84">
        <v>0</v>
      </c>
      <c r="BE462" s="84">
        <v>0</v>
      </c>
      <c r="BF462" s="84">
        <v>0</v>
      </c>
      <c r="BG462" s="84">
        <v>1578</v>
      </c>
      <c r="BH462" s="84">
        <v>1578</v>
      </c>
      <c r="BI462" s="84">
        <v>0</v>
      </c>
      <c r="BJ462" s="84">
        <v>60000</v>
      </c>
      <c r="BK462" s="84">
        <v>0</v>
      </c>
      <c r="BL462" s="84">
        <v>0</v>
      </c>
      <c r="BM462" s="84">
        <v>0</v>
      </c>
      <c r="BN462" s="84">
        <v>0</v>
      </c>
      <c r="BO462" s="84">
        <v>0</v>
      </c>
      <c r="BP462" s="84">
        <v>0</v>
      </c>
      <c r="BQ462" s="84">
        <v>0</v>
      </c>
      <c r="BR462" s="84">
        <v>0</v>
      </c>
      <c r="BS462" s="84">
        <v>0</v>
      </c>
      <c r="BT462" s="84">
        <v>0</v>
      </c>
      <c r="BU462" s="84">
        <v>0</v>
      </c>
      <c r="BV462" s="84">
        <v>0</v>
      </c>
      <c r="BW462" s="84">
        <v>158641</v>
      </c>
      <c r="BX462" s="84">
        <v>218641</v>
      </c>
      <c r="BY462" s="84">
        <v>1807654</v>
      </c>
      <c r="BZ462" s="84">
        <v>0</v>
      </c>
      <c r="CA462" s="84">
        <v>0</v>
      </c>
      <c r="CB462" s="84">
        <v>0</v>
      </c>
      <c r="CC462" s="84">
        <v>7488</v>
      </c>
      <c r="CD462" s="84">
        <v>7488</v>
      </c>
      <c r="CE462" s="84">
        <v>0</v>
      </c>
      <c r="CF462" s="84">
        <v>0</v>
      </c>
      <c r="CG462" s="84">
        <v>16170</v>
      </c>
      <c r="CH462" s="84">
        <v>16170</v>
      </c>
    </row>
    <row r="463" spans="1:86" x14ac:dyDescent="0.25">
      <c r="A463" s="84">
        <v>200712</v>
      </c>
      <c r="B463" s="84">
        <v>7570</v>
      </c>
      <c r="C463" s="85" t="s">
        <v>437</v>
      </c>
      <c r="D463" s="84">
        <v>91960</v>
      </c>
      <c r="E463" s="84">
        <v>55234</v>
      </c>
      <c r="F463" s="84">
        <v>36726</v>
      </c>
      <c r="G463" s="84">
        <v>1558</v>
      </c>
      <c r="H463" s="84">
        <v>1488</v>
      </c>
      <c r="I463" s="84">
        <v>701</v>
      </c>
      <c r="J463" s="84">
        <v>39071</v>
      </c>
      <c r="K463" s="84">
        <v>-19372</v>
      </c>
      <c r="L463" s="84">
        <v>0</v>
      </c>
      <c r="M463" s="84">
        <v>21976</v>
      </c>
      <c r="N463" s="84">
        <v>0</v>
      </c>
      <c r="O463" s="84">
        <v>0</v>
      </c>
      <c r="P463" s="84">
        <v>435</v>
      </c>
      <c r="Q463" s="84">
        <v>0</v>
      </c>
      <c r="R463" s="84">
        <v>0</v>
      </c>
      <c r="S463" s="84">
        <v>-2712</v>
      </c>
      <c r="T463" s="84">
        <v>-705</v>
      </c>
      <c r="U463" s="84">
        <v>-2007</v>
      </c>
      <c r="V463" s="84">
        <v>63839</v>
      </c>
      <c r="W463" s="84">
        <v>0</v>
      </c>
      <c r="X463" s="84">
        <v>373928</v>
      </c>
      <c r="Y463" s="84">
        <v>4880</v>
      </c>
      <c r="Z463" s="84">
        <v>660945</v>
      </c>
      <c r="AA463" s="84">
        <v>656131</v>
      </c>
      <c r="AB463" s="84">
        <v>0</v>
      </c>
      <c r="AC463" s="84">
        <v>41632</v>
      </c>
      <c r="AD463" s="84">
        <v>0</v>
      </c>
      <c r="AE463" s="84">
        <v>0</v>
      </c>
      <c r="AF463" s="84">
        <v>0</v>
      </c>
      <c r="AG463" s="84">
        <v>0</v>
      </c>
      <c r="AH463" s="84">
        <v>0</v>
      </c>
      <c r="AI463" s="84">
        <v>0</v>
      </c>
      <c r="AJ463" s="84">
        <v>0</v>
      </c>
      <c r="AK463" s="84">
        <v>0</v>
      </c>
      <c r="AL463" s="84">
        <v>0</v>
      </c>
      <c r="AM463" s="84">
        <v>1432</v>
      </c>
      <c r="AN463" s="84">
        <v>0</v>
      </c>
      <c r="AO463" s="84">
        <v>28315</v>
      </c>
      <c r="AP463" s="84">
        <v>0</v>
      </c>
      <c r="AQ463" s="84">
        <v>1831102</v>
      </c>
      <c r="AR463" s="84">
        <v>13453</v>
      </c>
      <c r="AS463" s="84">
        <v>1599162</v>
      </c>
      <c r="AT463" s="84">
        <v>0</v>
      </c>
      <c r="AU463" s="84">
        <v>0</v>
      </c>
      <c r="AV463" s="84">
        <v>0</v>
      </c>
      <c r="AW463" s="84">
        <v>0</v>
      </c>
      <c r="AX463" s="84">
        <v>0</v>
      </c>
      <c r="AY463" s="84">
        <v>0</v>
      </c>
      <c r="AZ463" s="84">
        <v>3698</v>
      </c>
      <c r="BA463" s="84">
        <v>0</v>
      </c>
      <c r="BB463" s="84">
        <v>1616313</v>
      </c>
      <c r="BC463" s="84">
        <v>0</v>
      </c>
      <c r="BD463" s="84">
        <v>0</v>
      </c>
      <c r="BE463" s="84">
        <v>0</v>
      </c>
      <c r="BF463" s="84">
        <v>0</v>
      </c>
      <c r="BG463" s="84">
        <v>0</v>
      </c>
      <c r="BH463" s="84">
        <v>0</v>
      </c>
      <c r="BI463" s="84">
        <v>0</v>
      </c>
      <c r="BJ463" s="84">
        <v>60000</v>
      </c>
      <c r="BK463" s="84">
        <v>0</v>
      </c>
      <c r="BL463" s="84">
        <v>0</v>
      </c>
      <c r="BM463" s="84">
        <v>0</v>
      </c>
      <c r="BN463" s="84">
        <v>0</v>
      </c>
      <c r="BO463" s="84">
        <v>0</v>
      </c>
      <c r="BP463" s="84">
        <v>0</v>
      </c>
      <c r="BQ463" s="84">
        <v>0</v>
      </c>
      <c r="BR463" s="84">
        <v>0</v>
      </c>
      <c r="BS463" s="84">
        <v>0</v>
      </c>
      <c r="BT463" s="84">
        <v>0</v>
      </c>
      <c r="BU463" s="84">
        <v>0</v>
      </c>
      <c r="BV463" s="84">
        <v>0</v>
      </c>
      <c r="BW463" s="84">
        <v>154789</v>
      </c>
      <c r="BX463" s="84">
        <v>214789</v>
      </c>
      <c r="BY463" s="84">
        <v>1831102</v>
      </c>
      <c r="BZ463" s="84">
        <v>0</v>
      </c>
      <c r="CA463" s="84">
        <v>0</v>
      </c>
      <c r="CB463" s="84">
        <v>0</v>
      </c>
      <c r="CC463" s="84">
        <v>7046</v>
      </c>
      <c r="CD463" s="84">
        <v>7046</v>
      </c>
      <c r="CE463" s="84">
        <v>0</v>
      </c>
      <c r="CF463" s="84">
        <v>0</v>
      </c>
      <c r="CG463" s="84">
        <v>17125</v>
      </c>
      <c r="CH463" s="84">
        <v>17125</v>
      </c>
    </row>
    <row r="464" spans="1:86" x14ac:dyDescent="0.25">
      <c r="A464" s="84">
        <v>200812</v>
      </c>
      <c r="B464" s="84">
        <v>7570</v>
      </c>
      <c r="C464" s="85" t="s">
        <v>437</v>
      </c>
      <c r="D464" s="84">
        <v>101794</v>
      </c>
      <c r="E464" s="84">
        <v>60956</v>
      </c>
      <c r="F464" s="84">
        <v>40838</v>
      </c>
      <c r="G464" s="84">
        <v>586</v>
      </c>
      <c r="H464" s="84">
        <v>1765</v>
      </c>
      <c r="I464" s="84">
        <v>721</v>
      </c>
      <c r="J464" s="84">
        <v>42468</v>
      </c>
      <c r="K464" s="84">
        <v>-25178</v>
      </c>
      <c r="L464" s="84">
        <v>0</v>
      </c>
      <c r="M464" s="84">
        <v>27153</v>
      </c>
      <c r="N464" s="84">
        <v>0</v>
      </c>
      <c r="O464" s="84">
        <v>0</v>
      </c>
      <c r="P464" s="84">
        <v>4425</v>
      </c>
      <c r="Q464" s="84">
        <v>0</v>
      </c>
      <c r="R464" s="84">
        <v>0</v>
      </c>
      <c r="S464" s="84">
        <v>-14288</v>
      </c>
      <c r="T464" s="84">
        <v>-3440</v>
      </c>
      <c r="U464" s="84">
        <v>-10848</v>
      </c>
      <c r="V464" s="84">
        <v>66745</v>
      </c>
      <c r="W464" s="84">
        <v>0</v>
      </c>
      <c r="X464" s="84">
        <v>156375</v>
      </c>
      <c r="Y464" s="84">
        <v>5000</v>
      </c>
      <c r="Z464" s="84">
        <v>778779</v>
      </c>
      <c r="AA464" s="84">
        <v>734574</v>
      </c>
      <c r="AB464" s="84">
        <v>0</v>
      </c>
      <c r="AC464" s="84">
        <v>34947</v>
      </c>
      <c r="AD464" s="84">
        <v>0</v>
      </c>
      <c r="AE464" s="84">
        <v>0</v>
      </c>
      <c r="AF464" s="84">
        <v>0</v>
      </c>
      <c r="AG464" s="84">
        <v>0</v>
      </c>
      <c r="AH464" s="84">
        <v>0</v>
      </c>
      <c r="AI464" s="84">
        <v>0</v>
      </c>
      <c r="AJ464" s="84">
        <v>0</v>
      </c>
      <c r="AK464" s="84">
        <v>0</v>
      </c>
      <c r="AL464" s="84">
        <v>0</v>
      </c>
      <c r="AM464" s="84">
        <v>2730</v>
      </c>
      <c r="AN464" s="84">
        <v>0</v>
      </c>
      <c r="AO464" s="84">
        <v>21904</v>
      </c>
      <c r="AP464" s="84">
        <v>0</v>
      </c>
      <c r="AQ464" s="84">
        <v>1801054</v>
      </c>
      <c r="AR464" s="84">
        <v>16066</v>
      </c>
      <c r="AS464" s="84">
        <v>1577490</v>
      </c>
      <c r="AT464" s="84">
        <v>0</v>
      </c>
      <c r="AU464" s="84">
        <v>0</v>
      </c>
      <c r="AV464" s="84">
        <v>0</v>
      </c>
      <c r="AW464" s="84">
        <v>0</v>
      </c>
      <c r="AX464" s="84">
        <v>0</v>
      </c>
      <c r="AY464" s="84">
        <v>0</v>
      </c>
      <c r="AZ464" s="84">
        <v>5697</v>
      </c>
      <c r="BA464" s="84">
        <v>0</v>
      </c>
      <c r="BB464" s="84">
        <v>1599253</v>
      </c>
      <c r="BC464" s="84">
        <v>0</v>
      </c>
      <c r="BD464" s="84">
        <v>0</v>
      </c>
      <c r="BE464" s="84">
        <v>0</v>
      </c>
      <c r="BF464" s="84">
        <v>0</v>
      </c>
      <c r="BG464" s="84">
        <v>0</v>
      </c>
      <c r="BH464" s="84">
        <v>0</v>
      </c>
      <c r="BI464" s="84">
        <v>0</v>
      </c>
      <c r="BJ464" s="84">
        <v>60000</v>
      </c>
      <c r="BK464" s="84">
        <v>0</v>
      </c>
      <c r="BL464" s="84">
        <v>0</v>
      </c>
      <c r="BM464" s="84">
        <v>0</v>
      </c>
      <c r="BN464" s="84">
        <v>0</v>
      </c>
      <c r="BO464" s="84">
        <v>0</v>
      </c>
      <c r="BP464" s="84">
        <v>0</v>
      </c>
      <c r="BQ464" s="84">
        <v>0</v>
      </c>
      <c r="BR464" s="84">
        <v>0</v>
      </c>
      <c r="BS464" s="84">
        <v>0</v>
      </c>
      <c r="BT464" s="84">
        <v>0</v>
      </c>
      <c r="BU464" s="84">
        <v>0</v>
      </c>
      <c r="BV464" s="84">
        <v>0</v>
      </c>
      <c r="BW464" s="84">
        <v>141801</v>
      </c>
      <c r="BX464" s="84">
        <v>201801</v>
      </c>
      <c r="BY464" s="84">
        <v>1801054</v>
      </c>
      <c r="BZ464" s="84">
        <v>0</v>
      </c>
      <c r="CA464" s="84">
        <v>0</v>
      </c>
      <c r="CB464" s="84">
        <v>0</v>
      </c>
      <c r="CC464" s="84">
        <v>23924</v>
      </c>
      <c r="CD464" s="84">
        <v>23924</v>
      </c>
      <c r="CE464" s="84">
        <v>0</v>
      </c>
      <c r="CF464" s="84">
        <v>0</v>
      </c>
      <c r="CG464" s="84">
        <v>21748</v>
      </c>
      <c r="CH464" s="84">
        <v>21748</v>
      </c>
    </row>
    <row r="465" spans="1:86" x14ac:dyDescent="0.25">
      <c r="A465" s="84">
        <v>200912</v>
      </c>
      <c r="B465" s="84">
        <v>7570</v>
      </c>
      <c r="C465" s="85" t="s">
        <v>437</v>
      </c>
      <c r="D465" s="84">
        <v>99689</v>
      </c>
      <c r="E465" s="84">
        <v>41818</v>
      </c>
      <c r="F465" s="84">
        <v>57871</v>
      </c>
      <c r="G465" s="84">
        <v>6</v>
      </c>
      <c r="H465" s="84">
        <v>1833</v>
      </c>
      <c r="I465" s="84">
        <v>866</v>
      </c>
      <c r="J465" s="84">
        <v>58844</v>
      </c>
      <c r="K465" s="84">
        <v>11585</v>
      </c>
      <c r="L465" s="84">
        <v>0</v>
      </c>
      <c r="M465" s="84">
        <v>37096</v>
      </c>
      <c r="N465" s="84">
        <v>0</v>
      </c>
      <c r="O465" s="84">
        <v>0</v>
      </c>
      <c r="P465" s="84">
        <v>11381</v>
      </c>
      <c r="Q465" s="84">
        <v>0</v>
      </c>
      <c r="R465" s="84">
        <v>0</v>
      </c>
      <c r="S465" s="84">
        <v>21952</v>
      </c>
      <c r="T465" s="84">
        <v>5248</v>
      </c>
      <c r="U465" s="84">
        <v>16704</v>
      </c>
      <c r="V465" s="84">
        <v>81246</v>
      </c>
      <c r="W465" s="84">
        <v>0</v>
      </c>
      <c r="X465" s="84">
        <v>12431</v>
      </c>
      <c r="Y465" s="84">
        <v>0</v>
      </c>
      <c r="Z465" s="84">
        <v>782275</v>
      </c>
      <c r="AA465" s="84">
        <v>1288268</v>
      </c>
      <c r="AB465" s="84">
        <v>0</v>
      </c>
      <c r="AC465" s="84">
        <v>13048</v>
      </c>
      <c r="AD465" s="84">
        <v>0</v>
      </c>
      <c r="AE465" s="84">
        <v>0</v>
      </c>
      <c r="AF465" s="84">
        <v>0</v>
      </c>
      <c r="AG465" s="84">
        <v>264</v>
      </c>
      <c r="AH465" s="84">
        <v>0</v>
      </c>
      <c r="AI465" s="84">
        <v>0</v>
      </c>
      <c r="AJ465" s="84">
        <v>0</v>
      </c>
      <c r="AK465" s="84">
        <v>0</v>
      </c>
      <c r="AL465" s="84">
        <v>0</v>
      </c>
      <c r="AM465" s="84">
        <v>5231</v>
      </c>
      <c r="AN465" s="84">
        <v>0</v>
      </c>
      <c r="AO465" s="84">
        <v>36089</v>
      </c>
      <c r="AP465" s="84">
        <v>0</v>
      </c>
      <c r="AQ465" s="84">
        <v>2218852</v>
      </c>
      <c r="AR465" s="84">
        <v>17537</v>
      </c>
      <c r="AS465" s="84">
        <v>1973737</v>
      </c>
      <c r="AT465" s="84">
        <v>0</v>
      </c>
      <c r="AU465" s="84">
        <v>0</v>
      </c>
      <c r="AV465" s="84">
        <v>0</v>
      </c>
      <c r="AW465" s="84">
        <v>0</v>
      </c>
      <c r="AX465" s="84">
        <v>0</v>
      </c>
      <c r="AY465" s="84">
        <v>0</v>
      </c>
      <c r="AZ465" s="84">
        <v>9070</v>
      </c>
      <c r="BA465" s="84">
        <v>2</v>
      </c>
      <c r="BB465" s="84">
        <v>2000346</v>
      </c>
      <c r="BC465" s="84">
        <v>0</v>
      </c>
      <c r="BD465" s="84">
        <v>0</v>
      </c>
      <c r="BE465" s="84">
        <v>0</v>
      </c>
      <c r="BF465" s="84">
        <v>0</v>
      </c>
      <c r="BG465" s="84">
        <v>0</v>
      </c>
      <c r="BH465" s="84">
        <v>0</v>
      </c>
      <c r="BI465" s="84">
        <v>0</v>
      </c>
      <c r="BJ465" s="84">
        <v>60000</v>
      </c>
      <c r="BK465" s="84">
        <v>0</v>
      </c>
      <c r="BL465" s="84">
        <v>0</v>
      </c>
      <c r="BM465" s="84">
        <v>0</v>
      </c>
      <c r="BN465" s="84">
        <v>0</v>
      </c>
      <c r="BO465" s="84">
        <v>0</v>
      </c>
      <c r="BP465" s="84">
        <v>0</v>
      </c>
      <c r="BQ465" s="84">
        <v>0</v>
      </c>
      <c r="BR465" s="84">
        <v>0</v>
      </c>
      <c r="BS465" s="84">
        <v>0</v>
      </c>
      <c r="BT465" s="84">
        <v>0</v>
      </c>
      <c r="BU465" s="84">
        <v>0</v>
      </c>
      <c r="BV465" s="84">
        <v>0</v>
      </c>
      <c r="BW465" s="84">
        <v>158506</v>
      </c>
      <c r="BX465" s="84">
        <v>218506</v>
      </c>
      <c r="BY465" s="84">
        <v>2218852</v>
      </c>
      <c r="BZ465" s="84">
        <v>0</v>
      </c>
      <c r="CA465" s="84">
        <v>0</v>
      </c>
      <c r="CB465" s="84">
        <v>0</v>
      </c>
      <c r="CC465" s="84">
        <v>23738</v>
      </c>
      <c r="CD465" s="84">
        <v>23738</v>
      </c>
      <c r="CE465" s="84">
        <v>0</v>
      </c>
      <c r="CF465" s="84">
        <v>0</v>
      </c>
      <c r="CG465" s="84">
        <v>24956</v>
      </c>
      <c r="CH465" s="84">
        <v>24956</v>
      </c>
    </row>
    <row r="466" spans="1:86" x14ac:dyDescent="0.25">
      <c r="A466" s="84">
        <v>201012</v>
      </c>
      <c r="B466" s="84">
        <v>7570</v>
      </c>
      <c r="C466" s="85" t="s">
        <v>437</v>
      </c>
      <c r="D466" s="84">
        <v>99417</v>
      </c>
      <c r="E466" s="84">
        <v>36292</v>
      </c>
      <c r="F466" s="84">
        <v>63125</v>
      </c>
      <c r="G466" s="84">
        <v>4</v>
      </c>
      <c r="H466" s="84">
        <v>2016</v>
      </c>
      <c r="I466" s="84">
        <v>1168</v>
      </c>
      <c r="J466" s="84">
        <v>63977</v>
      </c>
      <c r="K466" s="84">
        <v>16687</v>
      </c>
      <c r="L466" s="84">
        <v>0</v>
      </c>
      <c r="M466" s="84">
        <v>56274</v>
      </c>
      <c r="N466" s="84">
        <v>84</v>
      </c>
      <c r="O466" s="84">
        <v>0</v>
      </c>
      <c r="P466" s="84">
        <v>6764</v>
      </c>
      <c r="Q466" s="84">
        <v>0</v>
      </c>
      <c r="R466" s="84">
        <v>0</v>
      </c>
      <c r="S466" s="84">
        <v>17542</v>
      </c>
      <c r="T466" s="84">
        <v>4551</v>
      </c>
      <c r="U466" s="84">
        <v>12991</v>
      </c>
      <c r="V466" s="84">
        <v>64031</v>
      </c>
      <c r="W466" s="84">
        <v>0</v>
      </c>
      <c r="X466" s="84">
        <v>940</v>
      </c>
      <c r="Y466" s="84">
        <v>0</v>
      </c>
      <c r="Z466" s="84">
        <v>787053</v>
      </c>
      <c r="AA466" s="84">
        <v>1494273</v>
      </c>
      <c r="AB466" s="84">
        <v>0</v>
      </c>
      <c r="AC466" s="84">
        <v>16002</v>
      </c>
      <c r="AD466" s="84">
        <v>0</v>
      </c>
      <c r="AE466" s="84">
        <v>0</v>
      </c>
      <c r="AF466" s="84">
        <v>0</v>
      </c>
      <c r="AG466" s="84">
        <v>1043</v>
      </c>
      <c r="AH466" s="84">
        <v>0</v>
      </c>
      <c r="AI466" s="84">
        <v>0</v>
      </c>
      <c r="AJ466" s="84">
        <v>0</v>
      </c>
      <c r="AK466" s="84">
        <v>0</v>
      </c>
      <c r="AL466" s="84">
        <v>0</v>
      </c>
      <c r="AM466" s="84">
        <v>5277</v>
      </c>
      <c r="AN466" s="84">
        <v>0</v>
      </c>
      <c r="AO466" s="84">
        <v>38300</v>
      </c>
      <c r="AP466" s="84">
        <v>0</v>
      </c>
      <c r="AQ466" s="84">
        <v>2406919</v>
      </c>
      <c r="AR466" s="84">
        <v>17257</v>
      </c>
      <c r="AS466" s="84">
        <v>2144731</v>
      </c>
      <c r="AT466" s="84">
        <v>0</v>
      </c>
      <c r="AU466" s="84">
        <v>0</v>
      </c>
      <c r="AV466" s="84">
        <v>0</v>
      </c>
      <c r="AW466" s="84">
        <v>0</v>
      </c>
      <c r="AX466" s="84">
        <v>0</v>
      </c>
      <c r="AY466" s="84">
        <v>0</v>
      </c>
      <c r="AZ466" s="84">
        <v>13392</v>
      </c>
      <c r="BA466" s="84">
        <v>0</v>
      </c>
      <c r="BB466" s="84">
        <v>2175380</v>
      </c>
      <c r="BC466" s="84">
        <v>0</v>
      </c>
      <c r="BD466" s="84">
        <v>0</v>
      </c>
      <c r="BE466" s="84">
        <v>0</v>
      </c>
      <c r="BF466" s="84">
        <v>0</v>
      </c>
      <c r="BG466" s="84">
        <v>43</v>
      </c>
      <c r="BH466" s="84">
        <v>43</v>
      </c>
      <c r="BI466" s="84">
        <v>0</v>
      </c>
      <c r="BJ466" s="84">
        <v>60000</v>
      </c>
      <c r="BK466" s="84">
        <v>0</v>
      </c>
      <c r="BL466" s="84">
        <v>0</v>
      </c>
      <c r="BM466" s="84">
        <v>0</v>
      </c>
      <c r="BN466" s="84">
        <v>0</v>
      </c>
      <c r="BO466" s="84">
        <v>0</v>
      </c>
      <c r="BP466" s="84">
        <v>0</v>
      </c>
      <c r="BQ466" s="84">
        <v>0</v>
      </c>
      <c r="BR466" s="84">
        <v>0</v>
      </c>
      <c r="BS466" s="84">
        <v>0</v>
      </c>
      <c r="BT466" s="84">
        <v>0</v>
      </c>
      <c r="BU466" s="84">
        <v>0</v>
      </c>
      <c r="BV466" s="84">
        <v>0</v>
      </c>
      <c r="BW466" s="84">
        <v>171496</v>
      </c>
      <c r="BX466" s="84">
        <v>231496</v>
      </c>
      <c r="BY466" s="84">
        <v>2406919</v>
      </c>
      <c r="BZ466" s="84">
        <v>0</v>
      </c>
      <c r="CA466" s="84">
        <v>0</v>
      </c>
      <c r="CB466" s="84">
        <v>0</v>
      </c>
      <c r="CC466" s="84">
        <v>15415</v>
      </c>
      <c r="CD466" s="84">
        <v>15415</v>
      </c>
      <c r="CE466" s="84">
        <v>0</v>
      </c>
      <c r="CF466" s="84">
        <v>0</v>
      </c>
      <c r="CG466" s="84">
        <v>30443</v>
      </c>
      <c r="CH466" s="84">
        <v>30443</v>
      </c>
    </row>
    <row r="467" spans="1:86" x14ac:dyDescent="0.25">
      <c r="A467" s="84">
        <v>201112</v>
      </c>
      <c r="B467" s="84">
        <v>7570</v>
      </c>
      <c r="C467" s="85" t="s">
        <v>437</v>
      </c>
      <c r="D467" s="84">
        <v>96102</v>
      </c>
      <c r="E467" s="84">
        <v>19471</v>
      </c>
      <c r="F467" s="84">
        <v>76631</v>
      </c>
      <c r="G467" s="84">
        <v>3</v>
      </c>
      <c r="H467" s="84">
        <v>2079</v>
      </c>
      <c r="I467" s="84">
        <v>1591</v>
      </c>
      <c r="J467" s="84">
        <v>77122</v>
      </c>
      <c r="K467" s="84">
        <v>10999</v>
      </c>
      <c r="L467" s="84">
        <v>0</v>
      </c>
      <c r="M467" s="84">
        <v>49159</v>
      </c>
      <c r="N467" s="84">
        <v>1043</v>
      </c>
      <c r="O467" s="84">
        <v>6394</v>
      </c>
      <c r="P467" s="84">
        <v>2345</v>
      </c>
      <c r="Q467" s="84">
        <v>0</v>
      </c>
      <c r="R467" s="84">
        <v>0</v>
      </c>
      <c r="S467" s="84">
        <v>29180</v>
      </c>
      <c r="T467" s="84">
        <v>7078</v>
      </c>
      <c r="U467" s="84">
        <v>22102</v>
      </c>
      <c r="V467" s="84">
        <v>81818</v>
      </c>
      <c r="W467" s="84">
        <v>0</v>
      </c>
      <c r="X467" s="84">
        <v>2804</v>
      </c>
      <c r="Y467" s="84">
        <v>0</v>
      </c>
      <c r="Z467" s="84">
        <v>798499</v>
      </c>
      <c r="AA467" s="84">
        <v>1144893</v>
      </c>
      <c r="AB467" s="84">
        <v>0</v>
      </c>
      <c r="AC467" s="84">
        <v>71196</v>
      </c>
      <c r="AD467" s="84">
        <v>0</v>
      </c>
      <c r="AE467" s="84">
        <v>0</v>
      </c>
      <c r="AF467" s="84">
        <v>0</v>
      </c>
      <c r="AG467" s="84">
        <v>0</v>
      </c>
      <c r="AH467" s="84">
        <v>0</v>
      </c>
      <c r="AI467" s="84">
        <v>0</v>
      </c>
      <c r="AJ467" s="84">
        <v>0</v>
      </c>
      <c r="AK467" s="84">
        <v>0</v>
      </c>
      <c r="AL467" s="84">
        <v>0</v>
      </c>
      <c r="AM467" s="84">
        <v>5007</v>
      </c>
      <c r="AN467" s="84">
        <v>0</v>
      </c>
      <c r="AO467" s="84">
        <v>44137</v>
      </c>
      <c r="AP467" s="84">
        <v>0</v>
      </c>
      <c r="AQ467" s="84">
        <v>2148354</v>
      </c>
      <c r="AR467" s="84">
        <v>7951</v>
      </c>
      <c r="AS467" s="84">
        <v>1876720</v>
      </c>
      <c r="AT467" s="84">
        <v>0</v>
      </c>
      <c r="AU467" s="84">
        <v>0</v>
      </c>
      <c r="AV467" s="84">
        <v>0</v>
      </c>
      <c r="AW467" s="84">
        <v>0</v>
      </c>
      <c r="AX467" s="84">
        <v>0</v>
      </c>
      <c r="AY467" s="84">
        <v>0</v>
      </c>
      <c r="AZ467" s="84">
        <v>11685</v>
      </c>
      <c r="BA467" s="84">
        <v>0</v>
      </c>
      <c r="BB467" s="84">
        <v>1896356</v>
      </c>
      <c r="BC467" s="84">
        <v>0</v>
      </c>
      <c r="BD467" s="84">
        <v>0</v>
      </c>
      <c r="BE467" s="84">
        <v>0</v>
      </c>
      <c r="BF467" s="84">
        <v>0</v>
      </c>
      <c r="BG467" s="84">
        <v>485</v>
      </c>
      <c r="BH467" s="84">
        <v>485</v>
      </c>
      <c r="BI467" s="84">
        <v>0</v>
      </c>
      <c r="BJ467" s="84">
        <v>60000</v>
      </c>
      <c r="BK467" s="84">
        <v>0</v>
      </c>
      <c r="BL467" s="84">
        <v>0</v>
      </c>
      <c r="BM467" s="84">
        <v>0</v>
      </c>
      <c r="BN467" s="84">
        <v>0</v>
      </c>
      <c r="BO467" s="84">
        <v>0</v>
      </c>
      <c r="BP467" s="84">
        <v>0</v>
      </c>
      <c r="BQ467" s="84">
        <v>0</v>
      </c>
      <c r="BR467" s="84">
        <v>0</v>
      </c>
      <c r="BS467" s="84">
        <v>0</v>
      </c>
      <c r="BT467" s="84">
        <v>0</v>
      </c>
      <c r="BU467" s="84">
        <v>0</v>
      </c>
      <c r="BV467" s="84">
        <v>0</v>
      </c>
      <c r="BW467" s="84">
        <v>191513</v>
      </c>
      <c r="BX467" s="84">
        <v>251513</v>
      </c>
      <c r="BY467" s="84">
        <v>2148354</v>
      </c>
      <c r="BZ467" s="84">
        <v>0</v>
      </c>
      <c r="CA467" s="84">
        <v>0</v>
      </c>
      <c r="CB467" s="84">
        <v>0</v>
      </c>
      <c r="CC467" s="84">
        <v>17884</v>
      </c>
      <c r="CD467" s="84">
        <v>17884</v>
      </c>
      <c r="CE467" s="84">
        <v>0</v>
      </c>
      <c r="CF467" s="84">
        <v>0</v>
      </c>
      <c r="CG467" s="84">
        <v>33449</v>
      </c>
      <c r="CH467" s="84">
        <v>33449</v>
      </c>
    </row>
    <row r="468" spans="1:86" x14ac:dyDescent="0.25">
      <c r="A468" s="84">
        <v>201212</v>
      </c>
      <c r="B468" s="84">
        <v>7570</v>
      </c>
      <c r="C468" s="85" t="s">
        <v>437</v>
      </c>
      <c r="D468" s="84">
        <v>84084</v>
      </c>
      <c r="E468" s="84">
        <v>11608</v>
      </c>
      <c r="F468" s="84">
        <v>72476</v>
      </c>
      <c r="G468" s="84">
        <v>3378</v>
      </c>
      <c r="H468" s="84">
        <v>2281</v>
      </c>
      <c r="I468" s="84">
        <v>1892</v>
      </c>
      <c r="J468" s="84">
        <v>76243</v>
      </c>
      <c r="K468" s="84">
        <v>2315</v>
      </c>
      <c r="L468" s="84">
        <v>0</v>
      </c>
      <c r="M468" s="84">
        <v>50568</v>
      </c>
      <c r="N468" s="84">
        <v>62</v>
      </c>
      <c r="O468" s="84">
        <v>4098</v>
      </c>
      <c r="P468" s="84">
        <v>3191</v>
      </c>
      <c r="Q468" s="84">
        <v>0</v>
      </c>
      <c r="R468" s="84">
        <v>0</v>
      </c>
      <c r="S468" s="84">
        <v>20639</v>
      </c>
      <c r="T468" s="84">
        <v>5179</v>
      </c>
      <c r="U468" s="84">
        <v>15460</v>
      </c>
      <c r="V468" s="84">
        <v>84789</v>
      </c>
      <c r="W468" s="84">
        <v>0</v>
      </c>
      <c r="X468" s="84">
        <v>2269</v>
      </c>
      <c r="Y468" s="84">
        <v>0</v>
      </c>
      <c r="Z468" s="84">
        <v>763743</v>
      </c>
      <c r="AA468" s="84">
        <v>1110970</v>
      </c>
      <c r="AB468" s="84">
        <v>0</v>
      </c>
      <c r="AC468" s="84">
        <v>72264</v>
      </c>
      <c r="AD468" s="84">
        <v>0</v>
      </c>
      <c r="AE468" s="84">
        <v>0</v>
      </c>
      <c r="AF468" s="84">
        <v>0</v>
      </c>
      <c r="AG468" s="84">
        <v>0</v>
      </c>
      <c r="AH468" s="84">
        <v>0</v>
      </c>
      <c r="AI468" s="84">
        <v>0</v>
      </c>
      <c r="AJ468" s="84">
        <v>0</v>
      </c>
      <c r="AK468" s="84">
        <v>348</v>
      </c>
      <c r="AL468" s="84">
        <v>0</v>
      </c>
      <c r="AM468" s="84">
        <v>5198</v>
      </c>
      <c r="AN468" s="84">
        <v>0</v>
      </c>
      <c r="AO468" s="84">
        <v>25306</v>
      </c>
      <c r="AP468" s="84">
        <v>0</v>
      </c>
      <c r="AQ468" s="84">
        <v>2064887</v>
      </c>
      <c r="AR468" s="84">
        <v>6023</v>
      </c>
      <c r="AS468" s="84">
        <v>1788037</v>
      </c>
      <c r="AT468" s="84">
        <v>0</v>
      </c>
      <c r="AU468" s="84">
        <v>0</v>
      </c>
      <c r="AV468" s="84">
        <v>0</v>
      </c>
      <c r="AW468" s="84">
        <v>0</v>
      </c>
      <c r="AX468" s="84">
        <v>0</v>
      </c>
      <c r="AY468" s="84">
        <v>0</v>
      </c>
      <c r="AZ468" s="84">
        <v>5086</v>
      </c>
      <c r="BA468" s="84">
        <v>0</v>
      </c>
      <c r="BB468" s="84">
        <v>1799146</v>
      </c>
      <c r="BC468" s="84">
        <v>0</v>
      </c>
      <c r="BD468" s="84">
        <v>0</v>
      </c>
      <c r="BE468" s="84">
        <v>0</v>
      </c>
      <c r="BF468" s="84">
        <v>0</v>
      </c>
      <c r="BG468" s="84">
        <v>697</v>
      </c>
      <c r="BH468" s="84">
        <v>697</v>
      </c>
      <c r="BI468" s="84">
        <v>0</v>
      </c>
      <c r="BJ468" s="84">
        <v>60000</v>
      </c>
      <c r="BK468" s="84">
        <v>0</v>
      </c>
      <c r="BL468" s="84">
        <v>0</v>
      </c>
      <c r="BM468" s="84">
        <v>0</v>
      </c>
      <c r="BN468" s="84">
        <v>0</v>
      </c>
      <c r="BO468" s="84">
        <v>0</v>
      </c>
      <c r="BP468" s="84">
        <v>0</v>
      </c>
      <c r="BQ468" s="84">
        <v>0</v>
      </c>
      <c r="BR468" s="84">
        <v>0</v>
      </c>
      <c r="BS468" s="84">
        <v>0</v>
      </c>
      <c r="BT468" s="84">
        <v>0</v>
      </c>
      <c r="BU468" s="84">
        <v>0</v>
      </c>
      <c r="BV468" s="84">
        <v>0</v>
      </c>
      <c r="BW468" s="84">
        <v>205044</v>
      </c>
      <c r="BX468" s="84">
        <v>265044</v>
      </c>
      <c r="BY468" s="84">
        <v>2064887</v>
      </c>
      <c r="BZ468" s="84">
        <v>0</v>
      </c>
      <c r="CA468" s="84">
        <v>0</v>
      </c>
      <c r="CB468" s="84">
        <v>0</v>
      </c>
      <c r="CC468" s="84">
        <v>12624</v>
      </c>
      <c r="CD468" s="84">
        <v>12624</v>
      </c>
      <c r="CE468" s="84">
        <v>0</v>
      </c>
      <c r="CF468" s="84">
        <v>0</v>
      </c>
      <c r="CG468" s="84">
        <v>32510</v>
      </c>
      <c r="CH468" s="84">
        <v>32510</v>
      </c>
    </row>
    <row r="469" spans="1:86" x14ac:dyDescent="0.25">
      <c r="A469" s="84">
        <v>201312</v>
      </c>
      <c r="B469" s="84">
        <v>7570</v>
      </c>
      <c r="C469" s="85" t="s">
        <v>437</v>
      </c>
      <c r="D469" s="84">
        <v>77013</v>
      </c>
      <c r="E469" s="84">
        <v>9852</v>
      </c>
      <c r="F469" s="84">
        <v>67161</v>
      </c>
      <c r="G469" s="84">
        <v>3</v>
      </c>
      <c r="H469" s="84">
        <v>2598</v>
      </c>
      <c r="I469" s="84">
        <v>2184</v>
      </c>
      <c r="J469" s="84">
        <v>67578</v>
      </c>
      <c r="K469" s="84">
        <v>-12510</v>
      </c>
      <c r="L469" s="84">
        <v>0</v>
      </c>
      <c r="M469" s="84">
        <v>60175</v>
      </c>
      <c r="N469" s="84">
        <v>82</v>
      </c>
      <c r="O469" s="84">
        <v>5692</v>
      </c>
      <c r="P469" s="84">
        <v>5094</v>
      </c>
      <c r="Q469" s="84">
        <v>0</v>
      </c>
      <c r="R469" s="84">
        <v>0</v>
      </c>
      <c r="S469" s="84">
        <v>-15975</v>
      </c>
      <c r="T469" s="84">
        <v>-3236</v>
      </c>
      <c r="U469" s="84">
        <v>-12739</v>
      </c>
      <c r="V469" s="84">
        <v>94883</v>
      </c>
      <c r="W469" s="84">
        <v>0</v>
      </c>
      <c r="X469" s="84">
        <v>7400</v>
      </c>
      <c r="Y469" s="84">
        <v>0</v>
      </c>
      <c r="Z469" s="84">
        <v>860705</v>
      </c>
      <c r="AA469" s="84">
        <v>915323</v>
      </c>
      <c r="AB469" s="84">
        <v>0</v>
      </c>
      <c r="AC469" s="84">
        <v>48277</v>
      </c>
      <c r="AD469" s="84">
        <v>0</v>
      </c>
      <c r="AE469" s="84">
        <v>0</v>
      </c>
      <c r="AF469" s="84">
        <v>0</v>
      </c>
      <c r="AG469" s="84">
        <v>0</v>
      </c>
      <c r="AH469" s="84">
        <v>0</v>
      </c>
      <c r="AI469" s="84">
        <v>0</v>
      </c>
      <c r="AJ469" s="84">
        <v>0</v>
      </c>
      <c r="AK469" s="84">
        <v>266</v>
      </c>
      <c r="AL469" s="84">
        <v>0</v>
      </c>
      <c r="AM469" s="84">
        <v>5540</v>
      </c>
      <c r="AN469" s="84">
        <v>0</v>
      </c>
      <c r="AO469" s="84">
        <v>48738</v>
      </c>
      <c r="AP469" s="84">
        <v>0</v>
      </c>
      <c r="AQ469" s="84">
        <v>1981132</v>
      </c>
      <c r="AR469" s="84">
        <v>11288</v>
      </c>
      <c r="AS469" s="84">
        <v>1708980</v>
      </c>
      <c r="AT469" s="84">
        <v>0</v>
      </c>
      <c r="AU469" s="84">
        <v>0</v>
      </c>
      <c r="AV469" s="84">
        <v>0</v>
      </c>
      <c r="AW469" s="84">
        <v>0</v>
      </c>
      <c r="AX469" s="84">
        <v>0</v>
      </c>
      <c r="AY469" s="84">
        <v>0</v>
      </c>
      <c r="AZ469" s="84">
        <v>8771</v>
      </c>
      <c r="BA469" s="84">
        <v>0</v>
      </c>
      <c r="BB469" s="84">
        <v>1729039</v>
      </c>
      <c r="BC469" s="84">
        <v>0</v>
      </c>
      <c r="BD469" s="84">
        <v>0</v>
      </c>
      <c r="BE469" s="84">
        <v>0</v>
      </c>
      <c r="BF469" s="84">
        <v>0</v>
      </c>
      <c r="BG469" s="84">
        <v>1208</v>
      </c>
      <c r="BH469" s="84">
        <v>1208</v>
      </c>
      <c r="BI469" s="84">
        <v>0</v>
      </c>
      <c r="BJ469" s="84">
        <v>60000</v>
      </c>
      <c r="BK469" s="84">
        <v>0</v>
      </c>
      <c r="BL469" s="84">
        <v>0</v>
      </c>
      <c r="BM469" s="84">
        <v>0</v>
      </c>
      <c r="BN469" s="84">
        <v>0</v>
      </c>
      <c r="BO469" s="84">
        <v>0</v>
      </c>
      <c r="BP469" s="84">
        <v>0</v>
      </c>
      <c r="BQ469" s="84">
        <v>0</v>
      </c>
      <c r="BR469" s="84">
        <v>0</v>
      </c>
      <c r="BS469" s="84">
        <v>0</v>
      </c>
      <c r="BT469" s="84">
        <v>0</v>
      </c>
      <c r="BU469" s="84">
        <v>0</v>
      </c>
      <c r="BV469" s="84">
        <v>0</v>
      </c>
      <c r="BW469" s="84">
        <v>190885</v>
      </c>
      <c r="BX469" s="84">
        <v>250885</v>
      </c>
      <c r="BY469" s="84">
        <v>1981132</v>
      </c>
      <c r="BZ469" s="84">
        <v>0</v>
      </c>
      <c r="CA469" s="84">
        <v>0</v>
      </c>
      <c r="CB469" s="84">
        <v>0</v>
      </c>
      <c r="CC469" s="84">
        <v>34781</v>
      </c>
      <c r="CD469" s="84">
        <v>34781</v>
      </c>
      <c r="CE469" s="84">
        <v>0</v>
      </c>
      <c r="CF469" s="84">
        <v>0</v>
      </c>
      <c r="CG469" s="84">
        <v>35821</v>
      </c>
      <c r="CH469" s="84">
        <v>35821</v>
      </c>
    </row>
    <row r="470" spans="1:86" x14ac:dyDescent="0.25">
      <c r="A470" s="84">
        <v>201412</v>
      </c>
      <c r="B470" s="84">
        <v>7570</v>
      </c>
      <c r="C470" s="85" t="s">
        <v>437</v>
      </c>
      <c r="D470" s="84">
        <v>71233</v>
      </c>
      <c r="E470" s="84">
        <v>4966</v>
      </c>
      <c r="F470" s="84">
        <v>66267</v>
      </c>
      <c r="G470" s="84">
        <v>3</v>
      </c>
      <c r="H470" s="84">
        <v>3128</v>
      </c>
      <c r="I470" s="84">
        <v>2246</v>
      </c>
      <c r="J470" s="84">
        <v>67152</v>
      </c>
      <c r="K470" s="84">
        <v>-6599</v>
      </c>
      <c r="L470" s="84">
        <v>0</v>
      </c>
      <c r="M470" s="84">
        <v>62407</v>
      </c>
      <c r="N470" s="84">
        <v>35</v>
      </c>
      <c r="O470" s="84">
        <v>4246</v>
      </c>
      <c r="P470" s="84">
        <v>4675</v>
      </c>
      <c r="Q470" s="84">
        <v>0</v>
      </c>
      <c r="R470" s="84">
        <v>0</v>
      </c>
      <c r="S470" s="84">
        <v>-10810</v>
      </c>
      <c r="T470" s="84">
        <v>-2553</v>
      </c>
      <c r="U470" s="84">
        <v>-8257</v>
      </c>
      <c r="V470" s="84">
        <v>105276</v>
      </c>
      <c r="W470" s="84">
        <v>0</v>
      </c>
      <c r="X470" s="84">
        <v>3896</v>
      </c>
      <c r="Y470" s="84">
        <v>0</v>
      </c>
      <c r="Z470" s="84">
        <v>875554</v>
      </c>
      <c r="AA470" s="84">
        <v>475065</v>
      </c>
      <c r="AB470" s="84">
        <v>0</v>
      </c>
      <c r="AC470" s="84">
        <v>46115</v>
      </c>
      <c r="AD470" s="84">
        <v>0</v>
      </c>
      <c r="AE470" s="84">
        <v>0</v>
      </c>
      <c r="AF470" s="84">
        <v>0</v>
      </c>
      <c r="AG470" s="84">
        <v>0</v>
      </c>
      <c r="AH470" s="84">
        <v>0</v>
      </c>
      <c r="AI470" s="84">
        <v>0</v>
      </c>
      <c r="AJ470" s="84">
        <v>0</v>
      </c>
      <c r="AK470" s="84">
        <v>0</v>
      </c>
      <c r="AL470" s="84">
        <v>0</v>
      </c>
      <c r="AM470" s="84">
        <v>6410</v>
      </c>
      <c r="AN470" s="84">
        <v>0</v>
      </c>
      <c r="AO470" s="84">
        <v>51945</v>
      </c>
      <c r="AP470" s="84">
        <v>0</v>
      </c>
      <c r="AQ470" s="84">
        <v>1564261</v>
      </c>
      <c r="AR470" s="84">
        <v>9020</v>
      </c>
      <c r="AS470" s="84">
        <v>1306930</v>
      </c>
      <c r="AT470" s="84">
        <v>0</v>
      </c>
      <c r="AU470" s="84">
        <v>0</v>
      </c>
      <c r="AV470" s="84">
        <v>0</v>
      </c>
      <c r="AW470" s="84">
        <v>0</v>
      </c>
      <c r="AX470" s="84">
        <v>0</v>
      </c>
      <c r="AY470" s="84">
        <v>0</v>
      </c>
      <c r="AZ470" s="84">
        <v>6015</v>
      </c>
      <c r="BA470" s="84">
        <v>0</v>
      </c>
      <c r="BB470" s="84">
        <v>1321965</v>
      </c>
      <c r="BC470" s="84">
        <v>0</v>
      </c>
      <c r="BD470" s="84">
        <v>0</v>
      </c>
      <c r="BE470" s="84">
        <v>0</v>
      </c>
      <c r="BF470" s="84">
        <v>0</v>
      </c>
      <c r="BG470" s="84">
        <v>1038</v>
      </c>
      <c r="BH470" s="84">
        <v>1038</v>
      </c>
      <c r="BI470" s="84">
        <v>0</v>
      </c>
      <c r="BJ470" s="84">
        <v>60000</v>
      </c>
      <c r="BK470" s="84">
        <v>0</v>
      </c>
      <c r="BL470" s="84">
        <v>0</v>
      </c>
      <c r="BM470" s="84">
        <v>0</v>
      </c>
      <c r="BN470" s="84">
        <v>0</v>
      </c>
      <c r="BO470" s="84">
        <v>0</v>
      </c>
      <c r="BP470" s="84">
        <v>0</v>
      </c>
      <c r="BQ470" s="84">
        <v>0</v>
      </c>
      <c r="BR470" s="84">
        <v>0</v>
      </c>
      <c r="BS470" s="84">
        <v>0</v>
      </c>
      <c r="BT470" s="84">
        <v>0</v>
      </c>
      <c r="BU470" s="84">
        <v>0</v>
      </c>
      <c r="BV470" s="84">
        <v>0</v>
      </c>
      <c r="BW470" s="84">
        <v>181258</v>
      </c>
      <c r="BX470" s="84">
        <v>241258</v>
      </c>
      <c r="BY470" s="84">
        <v>1564261</v>
      </c>
      <c r="BZ470" s="84">
        <v>0</v>
      </c>
      <c r="CA470" s="84">
        <v>0</v>
      </c>
      <c r="CB470" s="84">
        <v>0</v>
      </c>
      <c r="CC470" s="84">
        <v>51371</v>
      </c>
      <c r="CD470" s="84">
        <v>51371</v>
      </c>
      <c r="CE470" s="84">
        <v>0</v>
      </c>
      <c r="CF470" s="84">
        <v>0</v>
      </c>
      <c r="CG470" s="84">
        <v>39105</v>
      </c>
      <c r="CH470" s="84">
        <v>39105</v>
      </c>
    </row>
    <row r="471" spans="1:86" x14ac:dyDescent="0.25">
      <c r="A471" s="84">
        <v>201512</v>
      </c>
      <c r="B471" s="84">
        <v>7570</v>
      </c>
      <c r="C471" s="85" t="s">
        <v>437</v>
      </c>
      <c r="D471" s="84">
        <v>65917</v>
      </c>
      <c r="E471" s="84">
        <v>2884</v>
      </c>
      <c r="F471" s="84">
        <v>63033</v>
      </c>
      <c r="G471" s="84">
        <v>0</v>
      </c>
      <c r="H471" s="84">
        <v>4852</v>
      </c>
      <c r="I471" s="84">
        <v>2636</v>
      </c>
      <c r="J471" s="84">
        <v>65249</v>
      </c>
      <c r="K471" s="84">
        <v>-3459</v>
      </c>
      <c r="L471" s="84">
        <v>0</v>
      </c>
      <c r="M471" s="84">
        <v>53896</v>
      </c>
      <c r="N471" s="84">
        <v>0</v>
      </c>
      <c r="O471" s="84">
        <v>2095</v>
      </c>
      <c r="P471" s="84">
        <v>1525</v>
      </c>
      <c r="Q471" s="84">
        <v>0</v>
      </c>
      <c r="R471" s="84">
        <v>0</v>
      </c>
      <c r="S471" s="84">
        <v>4274</v>
      </c>
      <c r="T471" s="84">
        <v>1032</v>
      </c>
      <c r="U471" s="84">
        <v>3242</v>
      </c>
      <c r="V471" s="84">
        <v>116154</v>
      </c>
      <c r="W471" s="84">
        <v>0</v>
      </c>
      <c r="X471" s="84">
        <v>6090</v>
      </c>
      <c r="Y471" s="84">
        <v>0</v>
      </c>
      <c r="Z471" s="84">
        <v>977951</v>
      </c>
      <c r="AA471" s="84">
        <v>417659</v>
      </c>
      <c r="AB471" s="84">
        <v>0</v>
      </c>
      <c r="AC471" s="84">
        <v>43143</v>
      </c>
      <c r="AD471" s="84">
        <v>0</v>
      </c>
      <c r="AE471" s="84">
        <v>0</v>
      </c>
      <c r="AF471" s="84">
        <v>17015</v>
      </c>
      <c r="AG471" s="84">
        <v>0</v>
      </c>
      <c r="AH471" s="84">
        <v>0</v>
      </c>
      <c r="AI471" s="84">
        <v>0</v>
      </c>
      <c r="AJ471" s="84">
        <v>0</v>
      </c>
      <c r="AK471" s="84">
        <v>0</v>
      </c>
      <c r="AL471" s="84">
        <v>0</v>
      </c>
      <c r="AM471" s="84">
        <v>5697</v>
      </c>
      <c r="AN471" s="84">
        <v>0</v>
      </c>
      <c r="AO471" s="84">
        <v>46965</v>
      </c>
      <c r="AP471" s="84">
        <v>0</v>
      </c>
      <c r="AQ471" s="84">
        <v>1630674</v>
      </c>
      <c r="AR471" s="84">
        <v>8659</v>
      </c>
      <c r="AS471" s="84">
        <v>1353238</v>
      </c>
      <c r="AT471" s="84">
        <v>17308</v>
      </c>
      <c r="AU471" s="84">
        <v>0</v>
      </c>
      <c r="AV471" s="84">
        <v>0</v>
      </c>
      <c r="AW471" s="84">
        <v>0</v>
      </c>
      <c r="AX471" s="84">
        <v>0</v>
      </c>
      <c r="AY471" s="84">
        <v>0</v>
      </c>
      <c r="AZ471" s="84">
        <v>7884</v>
      </c>
      <c r="BA471" s="84">
        <v>0</v>
      </c>
      <c r="BB471" s="84">
        <v>1387089</v>
      </c>
      <c r="BC471" s="84">
        <v>0</v>
      </c>
      <c r="BD471" s="84">
        <v>0</v>
      </c>
      <c r="BE471" s="84">
        <v>0</v>
      </c>
      <c r="BF471" s="84">
        <v>0</v>
      </c>
      <c r="BG471" s="84">
        <v>26</v>
      </c>
      <c r="BH471" s="84">
        <v>26</v>
      </c>
      <c r="BI471" s="84">
        <v>0</v>
      </c>
      <c r="BJ471" s="84">
        <v>60000</v>
      </c>
      <c r="BK471" s="84">
        <v>0</v>
      </c>
      <c r="BL471" s="84">
        <v>0</v>
      </c>
      <c r="BM471" s="84">
        <v>0</v>
      </c>
      <c r="BN471" s="84">
        <v>0</v>
      </c>
      <c r="BO471" s="84">
        <v>0</v>
      </c>
      <c r="BP471" s="84">
        <v>0</v>
      </c>
      <c r="BQ471" s="84">
        <v>0</v>
      </c>
      <c r="BR471" s="84">
        <v>0</v>
      </c>
      <c r="BS471" s="84">
        <v>0</v>
      </c>
      <c r="BT471" s="84">
        <v>0</v>
      </c>
      <c r="BU471" s="84">
        <v>0</v>
      </c>
      <c r="BV471" s="84">
        <v>0</v>
      </c>
      <c r="BW471" s="84">
        <v>183559</v>
      </c>
      <c r="BX471" s="84">
        <v>243559</v>
      </c>
      <c r="BY471" s="84">
        <v>1630674</v>
      </c>
      <c r="BZ471" s="84">
        <v>0</v>
      </c>
      <c r="CA471" s="84">
        <v>0</v>
      </c>
      <c r="CB471" s="84">
        <v>18073</v>
      </c>
      <c r="CC471" s="84">
        <v>36781</v>
      </c>
      <c r="CD471" s="84">
        <v>54854</v>
      </c>
      <c r="CE471" s="84">
        <v>0</v>
      </c>
      <c r="CF471" s="84">
        <v>0</v>
      </c>
      <c r="CG471" s="84">
        <v>38660</v>
      </c>
      <c r="CH471" s="84">
        <v>38660</v>
      </c>
    </row>
    <row r="472" spans="1:86" x14ac:dyDescent="0.25">
      <c r="A472" s="84">
        <v>200512</v>
      </c>
      <c r="B472" s="84">
        <v>7650</v>
      </c>
      <c r="C472" s="85" t="s">
        <v>440</v>
      </c>
      <c r="D472" s="84">
        <v>231504</v>
      </c>
      <c r="E472" s="84">
        <v>70891</v>
      </c>
      <c r="F472" s="84">
        <v>160613</v>
      </c>
      <c r="G472" s="84">
        <v>1840</v>
      </c>
      <c r="H472" s="84">
        <v>89078</v>
      </c>
      <c r="I472" s="84">
        <v>5627</v>
      </c>
      <c r="J472" s="84">
        <v>245904</v>
      </c>
      <c r="K472" s="84">
        <v>11468</v>
      </c>
      <c r="L472" s="84">
        <v>342</v>
      </c>
      <c r="M472" s="84">
        <v>131656</v>
      </c>
      <c r="N472" s="84">
        <v>12285</v>
      </c>
      <c r="O472" s="84">
        <v>661</v>
      </c>
      <c r="P472" s="84">
        <v>10589</v>
      </c>
      <c r="Q472" s="84">
        <v>288</v>
      </c>
      <c r="R472" s="84">
        <v>0</v>
      </c>
      <c r="S472" s="84">
        <v>102811</v>
      </c>
      <c r="T472" s="84">
        <v>30020</v>
      </c>
      <c r="U472" s="84">
        <v>72791</v>
      </c>
      <c r="V472" s="84">
        <v>33476</v>
      </c>
      <c r="W472" s="84">
        <v>0</v>
      </c>
      <c r="X472" s="84">
        <v>100588</v>
      </c>
      <c r="Y472" s="84">
        <v>0</v>
      </c>
      <c r="Z472" s="84">
        <v>4580739</v>
      </c>
      <c r="AA472" s="84">
        <v>803440</v>
      </c>
      <c r="AB472" s="84">
        <v>0</v>
      </c>
      <c r="AC472" s="84">
        <v>110726</v>
      </c>
      <c r="AD472" s="84">
        <v>1146</v>
      </c>
      <c r="AE472" s="84">
        <v>5522</v>
      </c>
      <c r="AF472" s="84">
        <v>690392</v>
      </c>
      <c r="AG472" s="84">
        <v>0</v>
      </c>
      <c r="AH472" s="84">
        <v>38703</v>
      </c>
      <c r="AI472" s="84">
        <v>3230</v>
      </c>
      <c r="AJ472" s="84">
        <v>35473</v>
      </c>
      <c r="AK472" s="84">
        <v>2843</v>
      </c>
      <c r="AL472" s="84">
        <v>4737</v>
      </c>
      <c r="AM472" s="84">
        <v>5749</v>
      </c>
      <c r="AN472" s="84">
        <v>0</v>
      </c>
      <c r="AO472" s="84">
        <v>33333</v>
      </c>
      <c r="AP472" s="84">
        <v>4187</v>
      </c>
      <c r="AQ472" s="84">
        <v>6415581</v>
      </c>
      <c r="AR472" s="84">
        <v>2277848</v>
      </c>
      <c r="AS472" s="84">
        <v>2354771</v>
      </c>
      <c r="AT472" s="84">
        <v>690392</v>
      </c>
      <c r="AU472" s="84">
        <v>0</v>
      </c>
      <c r="AV472" s="84">
        <v>0</v>
      </c>
      <c r="AW472" s="84">
        <v>0</v>
      </c>
      <c r="AX472" s="84">
        <v>0</v>
      </c>
      <c r="AY472" s="84">
        <v>0</v>
      </c>
      <c r="AZ472" s="84">
        <v>173232</v>
      </c>
      <c r="BA472" s="84">
        <v>727</v>
      </c>
      <c r="BB472" s="84">
        <v>5496970</v>
      </c>
      <c r="BC472" s="84">
        <v>7435</v>
      </c>
      <c r="BD472" s="84">
        <v>0</v>
      </c>
      <c r="BE472" s="84">
        <v>0</v>
      </c>
      <c r="BF472" s="84">
        <v>113</v>
      </c>
      <c r="BG472" s="84">
        <v>0</v>
      </c>
      <c r="BH472" s="84">
        <v>7548</v>
      </c>
      <c r="BI472" s="84">
        <v>282593</v>
      </c>
      <c r="BJ472" s="84">
        <v>32000</v>
      </c>
      <c r="BK472" s="84">
        <v>0</v>
      </c>
      <c r="BL472" s="84">
        <v>0</v>
      </c>
      <c r="BM472" s="84">
        <v>0</v>
      </c>
      <c r="BN472" s="84">
        <v>0</v>
      </c>
      <c r="BO472" s="84">
        <v>0</v>
      </c>
      <c r="BP472" s="84">
        <v>0</v>
      </c>
      <c r="BQ472" s="84">
        <v>0</v>
      </c>
      <c r="BR472" s="84">
        <v>1002</v>
      </c>
      <c r="BS472" s="84">
        <v>1002</v>
      </c>
      <c r="BT472" s="84">
        <v>0</v>
      </c>
      <c r="BU472" s="84">
        <v>0</v>
      </c>
      <c r="BV472" s="84">
        <v>0</v>
      </c>
      <c r="BW472" s="84">
        <v>595468</v>
      </c>
      <c r="BX472" s="84">
        <v>628470</v>
      </c>
      <c r="BY472" s="84">
        <v>6415581</v>
      </c>
      <c r="BZ472" s="84">
        <v>1519982</v>
      </c>
      <c r="CA472" s="84">
        <v>536637</v>
      </c>
      <c r="CB472" s="84">
        <v>0</v>
      </c>
      <c r="CC472" s="84">
        <v>360450</v>
      </c>
      <c r="CD472" s="84">
        <v>2417069</v>
      </c>
      <c r="CE472" s="84">
        <v>0</v>
      </c>
      <c r="CF472" s="84">
        <v>0</v>
      </c>
      <c r="CG472" s="84">
        <v>2882</v>
      </c>
      <c r="CH472" s="84">
        <v>2882</v>
      </c>
    </row>
    <row r="473" spans="1:86" x14ac:dyDescent="0.25">
      <c r="A473" s="84">
        <v>200612</v>
      </c>
      <c r="B473" s="84">
        <v>7650</v>
      </c>
      <c r="C473" s="85" t="s">
        <v>440</v>
      </c>
      <c r="D473" s="84">
        <v>316522</v>
      </c>
      <c r="E473" s="84">
        <v>141241</v>
      </c>
      <c r="F473" s="84">
        <v>175281</v>
      </c>
      <c r="G473" s="84">
        <v>1360</v>
      </c>
      <c r="H473" s="84">
        <v>96106</v>
      </c>
      <c r="I473" s="84">
        <v>5707</v>
      </c>
      <c r="J473" s="84">
        <v>267040</v>
      </c>
      <c r="K473" s="84">
        <v>50443</v>
      </c>
      <c r="L473" s="84">
        <v>341</v>
      </c>
      <c r="M473" s="84">
        <v>152802</v>
      </c>
      <c r="N473" s="84">
        <v>6948</v>
      </c>
      <c r="O473" s="84">
        <v>0</v>
      </c>
      <c r="P473" s="84">
        <v>-20061</v>
      </c>
      <c r="Q473" s="84">
        <v>-148</v>
      </c>
      <c r="R473" s="84">
        <v>0</v>
      </c>
      <c r="S473" s="84">
        <v>177987</v>
      </c>
      <c r="T473" s="84">
        <v>42729</v>
      </c>
      <c r="U473" s="84">
        <v>135258</v>
      </c>
      <c r="V473" s="84">
        <v>41217</v>
      </c>
      <c r="W473" s="84">
        <v>0</v>
      </c>
      <c r="X473" s="84">
        <v>145698</v>
      </c>
      <c r="Y473" s="84">
        <v>0</v>
      </c>
      <c r="Z473" s="84">
        <v>5897580</v>
      </c>
      <c r="AA473" s="84">
        <v>825919</v>
      </c>
      <c r="AB473" s="84">
        <v>0</v>
      </c>
      <c r="AC473" s="84">
        <v>136368</v>
      </c>
      <c r="AD473" s="84">
        <v>0</v>
      </c>
      <c r="AE473" s="84">
        <v>0</v>
      </c>
      <c r="AF473" s="84">
        <v>875513</v>
      </c>
      <c r="AG473" s="84">
        <v>0</v>
      </c>
      <c r="AH473" s="84">
        <v>41380</v>
      </c>
      <c r="AI473" s="84">
        <v>3490</v>
      </c>
      <c r="AJ473" s="84">
        <v>37890</v>
      </c>
      <c r="AK473" s="84">
        <v>3629</v>
      </c>
      <c r="AL473" s="84">
        <v>0</v>
      </c>
      <c r="AM473" s="84">
        <v>5306</v>
      </c>
      <c r="AN473" s="84">
        <v>0</v>
      </c>
      <c r="AO473" s="84">
        <v>23935</v>
      </c>
      <c r="AP473" s="84">
        <v>5555</v>
      </c>
      <c r="AQ473" s="84">
        <v>8002100</v>
      </c>
      <c r="AR473" s="84">
        <v>3066136</v>
      </c>
      <c r="AS473" s="84">
        <v>2738094</v>
      </c>
      <c r="AT473" s="84">
        <v>875513</v>
      </c>
      <c r="AU473" s="84">
        <v>0</v>
      </c>
      <c r="AV473" s="84">
        <v>0</v>
      </c>
      <c r="AW473" s="84">
        <v>0</v>
      </c>
      <c r="AX473" s="84">
        <v>8769</v>
      </c>
      <c r="AY473" s="84">
        <v>0</v>
      </c>
      <c r="AZ473" s="84">
        <v>106909</v>
      </c>
      <c r="BA473" s="84">
        <v>234</v>
      </c>
      <c r="BB473" s="84">
        <v>6795655</v>
      </c>
      <c r="BC473" s="84">
        <v>7409</v>
      </c>
      <c r="BD473" s="84">
        <v>0</v>
      </c>
      <c r="BE473" s="84">
        <v>0</v>
      </c>
      <c r="BF473" s="84">
        <v>1795</v>
      </c>
      <c r="BG473" s="84">
        <v>0</v>
      </c>
      <c r="BH473" s="84">
        <v>9204</v>
      </c>
      <c r="BI473" s="84">
        <v>458339</v>
      </c>
      <c r="BJ473" s="84">
        <v>32000</v>
      </c>
      <c r="BK473" s="84">
        <v>0</v>
      </c>
      <c r="BL473" s="84">
        <v>0</v>
      </c>
      <c r="BM473" s="84">
        <v>0</v>
      </c>
      <c r="BN473" s="84">
        <v>0</v>
      </c>
      <c r="BO473" s="84">
        <v>0</v>
      </c>
      <c r="BP473" s="84">
        <v>0</v>
      </c>
      <c r="BQ473" s="84">
        <v>0</v>
      </c>
      <c r="BR473" s="84">
        <v>0</v>
      </c>
      <c r="BS473" s="84">
        <v>0</v>
      </c>
      <c r="BT473" s="84">
        <v>0</v>
      </c>
      <c r="BU473" s="84">
        <v>0</v>
      </c>
      <c r="BV473" s="84">
        <v>0</v>
      </c>
      <c r="BW473" s="84">
        <v>706902</v>
      </c>
      <c r="BX473" s="84">
        <v>738902</v>
      </c>
      <c r="BY473" s="84">
        <v>8002100</v>
      </c>
      <c r="BZ473" s="84">
        <v>1025051</v>
      </c>
      <c r="CA473" s="84">
        <v>750531</v>
      </c>
      <c r="CB473" s="84">
        <v>0</v>
      </c>
      <c r="CC473" s="84">
        <v>479921</v>
      </c>
      <c r="CD473" s="84">
        <v>2255503</v>
      </c>
      <c r="CE473" s="84">
        <v>0</v>
      </c>
      <c r="CF473" s="84">
        <v>0</v>
      </c>
      <c r="CG473" s="84">
        <v>3092</v>
      </c>
      <c r="CH473" s="84">
        <v>3092</v>
      </c>
    </row>
    <row r="474" spans="1:86" x14ac:dyDescent="0.25">
      <c r="A474" s="84">
        <v>200712</v>
      </c>
      <c r="B474" s="84">
        <v>7650</v>
      </c>
      <c r="C474" s="85" t="s">
        <v>440</v>
      </c>
      <c r="D474" s="84">
        <v>477444</v>
      </c>
      <c r="E474" s="84">
        <v>279337</v>
      </c>
      <c r="F474" s="84">
        <v>198107</v>
      </c>
      <c r="G474" s="84">
        <v>1266</v>
      </c>
      <c r="H474" s="84">
        <v>111178</v>
      </c>
      <c r="I474" s="84">
        <v>6127</v>
      </c>
      <c r="J474" s="84">
        <v>304424</v>
      </c>
      <c r="K474" s="84">
        <v>10384</v>
      </c>
      <c r="L474" s="84">
        <v>786</v>
      </c>
      <c r="M474" s="84">
        <v>176061</v>
      </c>
      <c r="N474" s="84">
        <v>11679</v>
      </c>
      <c r="O474" s="84">
        <v>193</v>
      </c>
      <c r="P474" s="84">
        <v>-8652</v>
      </c>
      <c r="Q474" s="84">
        <v>0</v>
      </c>
      <c r="R474" s="84">
        <v>0</v>
      </c>
      <c r="S474" s="84">
        <v>136313</v>
      </c>
      <c r="T474" s="84">
        <v>34916</v>
      </c>
      <c r="U474" s="84">
        <v>101397</v>
      </c>
      <c r="V474" s="84">
        <v>44440</v>
      </c>
      <c r="W474" s="84">
        <v>0</v>
      </c>
      <c r="X474" s="84">
        <v>171582</v>
      </c>
      <c r="Y474" s="84">
        <v>0</v>
      </c>
      <c r="Z474" s="84">
        <v>7231825</v>
      </c>
      <c r="AA474" s="84">
        <v>1304934</v>
      </c>
      <c r="AB474" s="84">
        <v>0</v>
      </c>
      <c r="AC474" s="84">
        <v>138676</v>
      </c>
      <c r="AD474" s="84">
        <v>0</v>
      </c>
      <c r="AE474" s="84">
        <v>0</v>
      </c>
      <c r="AF474" s="84">
        <v>927811</v>
      </c>
      <c r="AG474" s="84">
        <v>0</v>
      </c>
      <c r="AH474" s="84">
        <v>48008</v>
      </c>
      <c r="AI474" s="84">
        <v>3600</v>
      </c>
      <c r="AJ474" s="84">
        <v>44408</v>
      </c>
      <c r="AK474" s="84">
        <v>3741</v>
      </c>
      <c r="AL474" s="84">
        <v>4422</v>
      </c>
      <c r="AM474" s="84">
        <v>3276</v>
      </c>
      <c r="AN474" s="84">
        <v>0</v>
      </c>
      <c r="AO474" s="84">
        <v>50171</v>
      </c>
      <c r="AP474" s="84">
        <v>8547</v>
      </c>
      <c r="AQ474" s="84">
        <v>9937433</v>
      </c>
      <c r="AR474" s="84">
        <v>4236163</v>
      </c>
      <c r="AS474" s="84">
        <v>3335924</v>
      </c>
      <c r="AT474" s="84">
        <v>927811</v>
      </c>
      <c r="AU474" s="84">
        <v>0</v>
      </c>
      <c r="AV474" s="84">
        <v>0</v>
      </c>
      <c r="AW474" s="84">
        <v>0</v>
      </c>
      <c r="AX474" s="84">
        <v>0</v>
      </c>
      <c r="AY474" s="84">
        <v>0</v>
      </c>
      <c r="AZ474" s="84">
        <v>113219</v>
      </c>
      <c r="BA474" s="84">
        <v>146</v>
      </c>
      <c r="BB474" s="84">
        <v>8613263</v>
      </c>
      <c r="BC474" s="84">
        <v>8592</v>
      </c>
      <c r="BD474" s="84">
        <v>0</v>
      </c>
      <c r="BE474" s="84">
        <v>0</v>
      </c>
      <c r="BF474" s="84">
        <v>1077</v>
      </c>
      <c r="BG474" s="84">
        <v>0</v>
      </c>
      <c r="BH474" s="84">
        <v>9669</v>
      </c>
      <c r="BI474" s="84">
        <v>486787</v>
      </c>
      <c r="BJ474" s="84">
        <v>31200</v>
      </c>
      <c r="BK474" s="84">
        <v>0</v>
      </c>
      <c r="BL474" s="84">
        <v>675</v>
      </c>
      <c r="BM474" s="84">
        <v>675</v>
      </c>
      <c r="BN474" s="84">
        <v>0</v>
      </c>
      <c r="BO474" s="84">
        <v>0</v>
      </c>
      <c r="BP474" s="84">
        <v>0</v>
      </c>
      <c r="BQ474" s="84">
        <v>0</v>
      </c>
      <c r="BR474" s="84">
        <v>0</v>
      </c>
      <c r="BS474" s="84">
        <v>0</v>
      </c>
      <c r="BT474" s="84">
        <v>0</v>
      </c>
      <c r="BU474" s="84">
        <v>0</v>
      </c>
      <c r="BV474" s="84">
        <v>0</v>
      </c>
      <c r="BW474" s="84">
        <v>795839</v>
      </c>
      <c r="BX474" s="84">
        <v>827714</v>
      </c>
      <c r="BY474" s="84">
        <v>9937433</v>
      </c>
      <c r="BZ474" s="84">
        <v>1502737</v>
      </c>
      <c r="CA474" s="84">
        <v>869147</v>
      </c>
      <c r="CB474" s="84">
        <v>0</v>
      </c>
      <c r="CC474" s="84">
        <v>416808</v>
      </c>
      <c r="CD474" s="84">
        <v>2788692</v>
      </c>
      <c r="CE474" s="84">
        <v>0</v>
      </c>
      <c r="CF474" s="84">
        <v>0</v>
      </c>
      <c r="CG474" s="84">
        <v>3240</v>
      </c>
      <c r="CH474" s="84">
        <v>3240</v>
      </c>
    </row>
    <row r="475" spans="1:86" x14ac:dyDescent="0.25">
      <c r="A475" s="84">
        <v>200512</v>
      </c>
      <c r="B475" s="84">
        <v>7670</v>
      </c>
      <c r="C475" s="85" t="s">
        <v>441</v>
      </c>
      <c r="D475" s="84">
        <v>523647</v>
      </c>
      <c r="E475" s="84">
        <v>166080</v>
      </c>
      <c r="F475" s="84">
        <v>357567</v>
      </c>
      <c r="G475" s="84">
        <v>3979</v>
      </c>
      <c r="H475" s="84">
        <v>184060</v>
      </c>
      <c r="I475" s="84">
        <v>35208</v>
      </c>
      <c r="J475" s="84">
        <v>510398</v>
      </c>
      <c r="K475" s="84">
        <v>56237</v>
      </c>
      <c r="L475" s="84">
        <v>2650</v>
      </c>
      <c r="M475" s="84">
        <v>187426</v>
      </c>
      <c r="N475" s="84">
        <v>2421</v>
      </c>
      <c r="O475" s="84">
        <v>48</v>
      </c>
      <c r="P475" s="84">
        <v>18053</v>
      </c>
      <c r="Q475" s="84">
        <v>144</v>
      </c>
      <c r="R475" s="84">
        <v>0</v>
      </c>
      <c r="S475" s="84">
        <v>361481</v>
      </c>
      <c r="T475" s="84">
        <v>96885</v>
      </c>
      <c r="U475" s="84">
        <v>264596</v>
      </c>
      <c r="V475" s="84">
        <v>53587</v>
      </c>
      <c r="W475" s="84">
        <v>0</v>
      </c>
      <c r="X475" s="84">
        <v>2172696</v>
      </c>
      <c r="Y475" s="84">
        <v>0</v>
      </c>
      <c r="Z475" s="84">
        <v>10023406</v>
      </c>
      <c r="AA475" s="84">
        <v>716250</v>
      </c>
      <c r="AB475" s="84">
        <v>0</v>
      </c>
      <c r="AC475" s="84">
        <v>212638</v>
      </c>
      <c r="AD475" s="84">
        <v>555</v>
      </c>
      <c r="AE475" s="84">
        <v>0</v>
      </c>
      <c r="AF475" s="84">
        <v>0</v>
      </c>
      <c r="AG475" s="84">
        <v>0</v>
      </c>
      <c r="AH475" s="84">
        <v>59316</v>
      </c>
      <c r="AI475" s="84">
        <v>10361</v>
      </c>
      <c r="AJ475" s="84">
        <v>48955</v>
      </c>
      <c r="AK475" s="84">
        <v>2699</v>
      </c>
      <c r="AL475" s="84">
        <v>4705</v>
      </c>
      <c r="AM475" s="84">
        <v>30829</v>
      </c>
      <c r="AN475" s="84">
        <v>0</v>
      </c>
      <c r="AO475" s="84">
        <v>83923</v>
      </c>
      <c r="AP475" s="84">
        <v>0</v>
      </c>
      <c r="AQ475" s="84">
        <v>13360604</v>
      </c>
      <c r="AR475" s="84">
        <v>5077055</v>
      </c>
      <c r="AS475" s="84">
        <v>6291696</v>
      </c>
      <c r="AT475" s="84">
        <v>0</v>
      </c>
      <c r="AU475" s="84">
        <v>0</v>
      </c>
      <c r="AV475" s="84">
        <v>0</v>
      </c>
      <c r="AW475" s="84">
        <v>0</v>
      </c>
      <c r="AX475" s="84">
        <v>0</v>
      </c>
      <c r="AY475" s="84">
        <v>0</v>
      </c>
      <c r="AZ475" s="84">
        <v>255209</v>
      </c>
      <c r="BA475" s="84">
        <v>1149</v>
      </c>
      <c r="BB475" s="84">
        <v>11625109</v>
      </c>
      <c r="BC475" s="84">
        <v>13967</v>
      </c>
      <c r="BD475" s="84">
        <v>0</v>
      </c>
      <c r="BE475" s="84">
        <v>0</v>
      </c>
      <c r="BF475" s="84">
        <v>4150</v>
      </c>
      <c r="BG475" s="84">
        <v>1704</v>
      </c>
      <c r="BH475" s="84">
        <v>19821</v>
      </c>
      <c r="BI475" s="84">
        <v>200952</v>
      </c>
      <c r="BJ475" s="84">
        <v>26400</v>
      </c>
      <c r="BK475" s="84">
        <v>0</v>
      </c>
      <c r="BL475" s="84">
        <v>149</v>
      </c>
      <c r="BM475" s="84">
        <v>149</v>
      </c>
      <c r="BN475" s="84">
        <v>0</v>
      </c>
      <c r="BO475" s="84">
        <v>0</v>
      </c>
      <c r="BP475" s="84">
        <v>0</v>
      </c>
      <c r="BQ475" s="84">
        <v>0</v>
      </c>
      <c r="BR475" s="84">
        <v>204</v>
      </c>
      <c r="BS475" s="84">
        <v>204</v>
      </c>
      <c r="BT475" s="84">
        <v>0</v>
      </c>
      <c r="BU475" s="84">
        <v>0</v>
      </c>
      <c r="BV475" s="84">
        <v>0</v>
      </c>
      <c r="BW475" s="84">
        <v>1487969</v>
      </c>
      <c r="BX475" s="84">
        <v>1514722</v>
      </c>
      <c r="BY475" s="84">
        <v>13360604</v>
      </c>
      <c r="BZ475" s="84">
        <v>2863049</v>
      </c>
      <c r="CA475" s="84">
        <v>1102521</v>
      </c>
      <c r="CB475" s="84">
        <v>150670</v>
      </c>
      <c r="CC475" s="84">
        <v>1025618</v>
      </c>
      <c r="CD475" s="84">
        <v>5141858</v>
      </c>
      <c r="CE475" s="84">
        <v>50000</v>
      </c>
      <c r="CF475" s="84">
        <v>0</v>
      </c>
      <c r="CG475" s="84">
        <v>3140</v>
      </c>
      <c r="CH475" s="84">
        <v>53140</v>
      </c>
    </row>
    <row r="476" spans="1:86" x14ac:dyDescent="0.25">
      <c r="A476" s="84">
        <v>200612</v>
      </c>
      <c r="B476" s="84">
        <v>7670</v>
      </c>
      <c r="C476" s="85" t="s">
        <v>441</v>
      </c>
      <c r="D476" s="84">
        <v>705949</v>
      </c>
      <c r="E476" s="84">
        <v>309366</v>
      </c>
      <c r="F476" s="84">
        <v>396583</v>
      </c>
      <c r="G476" s="84">
        <v>4596</v>
      </c>
      <c r="H476" s="84">
        <v>208743</v>
      </c>
      <c r="I476" s="84">
        <v>30657</v>
      </c>
      <c r="J476" s="84">
        <v>579265</v>
      </c>
      <c r="K476" s="84">
        <v>128979</v>
      </c>
      <c r="L476" s="84">
        <v>4717</v>
      </c>
      <c r="M476" s="84">
        <v>204038</v>
      </c>
      <c r="N476" s="84">
        <v>4517</v>
      </c>
      <c r="O476" s="84">
        <v>5</v>
      </c>
      <c r="P476" s="84">
        <v>-69027</v>
      </c>
      <c r="Q476" s="84">
        <v>0</v>
      </c>
      <c r="R476" s="84">
        <v>0</v>
      </c>
      <c r="S476" s="84">
        <v>573428</v>
      </c>
      <c r="T476" s="84">
        <v>141046</v>
      </c>
      <c r="U476" s="84">
        <v>432382</v>
      </c>
      <c r="V476" s="84">
        <v>51868</v>
      </c>
      <c r="W476" s="84">
        <v>0</v>
      </c>
      <c r="X476" s="84">
        <v>3287875</v>
      </c>
      <c r="Y476" s="84">
        <v>0</v>
      </c>
      <c r="Z476" s="84">
        <v>12760168</v>
      </c>
      <c r="AA476" s="84">
        <v>685718</v>
      </c>
      <c r="AB476" s="84">
        <v>0</v>
      </c>
      <c r="AC476" s="84">
        <v>280829</v>
      </c>
      <c r="AD476" s="84">
        <v>555</v>
      </c>
      <c r="AE476" s="84">
        <v>0</v>
      </c>
      <c r="AF476" s="84">
        <v>0</v>
      </c>
      <c r="AG476" s="84">
        <v>0</v>
      </c>
      <c r="AH476" s="84">
        <v>62101</v>
      </c>
      <c r="AI476" s="84">
        <v>8665</v>
      </c>
      <c r="AJ476" s="84">
        <v>53436</v>
      </c>
      <c r="AK476" s="84">
        <v>4042</v>
      </c>
      <c r="AL476" s="84">
        <v>13399</v>
      </c>
      <c r="AM476" s="84">
        <v>26653</v>
      </c>
      <c r="AN476" s="84">
        <v>0</v>
      </c>
      <c r="AO476" s="84">
        <v>94877</v>
      </c>
      <c r="AP476" s="84">
        <v>1273</v>
      </c>
      <c r="AQ476" s="84">
        <v>17269358</v>
      </c>
      <c r="AR476" s="84">
        <v>7810180</v>
      </c>
      <c r="AS476" s="84">
        <v>7046159</v>
      </c>
      <c r="AT476" s="84">
        <v>0</v>
      </c>
      <c r="AU476" s="84">
        <v>0</v>
      </c>
      <c r="AV476" s="84">
        <v>2955</v>
      </c>
      <c r="AW476" s="84">
        <v>0</v>
      </c>
      <c r="AX476" s="84">
        <v>0</v>
      </c>
      <c r="AY476" s="84">
        <v>0</v>
      </c>
      <c r="AZ476" s="84">
        <v>197524</v>
      </c>
      <c r="BA476" s="84">
        <v>812</v>
      </c>
      <c r="BB476" s="84">
        <v>15057630</v>
      </c>
      <c r="BC476" s="84">
        <v>13205</v>
      </c>
      <c r="BD476" s="84">
        <v>0</v>
      </c>
      <c r="BE476" s="84">
        <v>0</v>
      </c>
      <c r="BF476" s="84">
        <v>5087</v>
      </c>
      <c r="BG476" s="84">
        <v>3358</v>
      </c>
      <c r="BH476" s="84">
        <v>21650</v>
      </c>
      <c r="BI476" s="84">
        <v>479288</v>
      </c>
      <c r="BJ476" s="84">
        <v>26400</v>
      </c>
      <c r="BK476" s="84">
        <v>0</v>
      </c>
      <c r="BL476" s="84">
        <v>0</v>
      </c>
      <c r="BM476" s="84">
        <v>0</v>
      </c>
      <c r="BN476" s="84">
        <v>0</v>
      </c>
      <c r="BO476" s="84">
        <v>0</v>
      </c>
      <c r="BP476" s="84">
        <v>0</v>
      </c>
      <c r="BQ476" s="84">
        <v>0</v>
      </c>
      <c r="BR476" s="84">
        <v>204</v>
      </c>
      <c r="BS476" s="84">
        <v>204</v>
      </c>
      <c r="BT476" s="84">
        <v>0</v>
      </c>
      <c r="BU476" s="84">
        <v>0</v>
      </c>
      <c r="BV476" s="84">
        <v>0</v>
      </c>
      <c r="BW476" s="84">
        <v>1684186</v>
      </c>
      <c r="BX476" s="84">
        <v>1710790</v>
      </c>
      <c r="BY476" s="84">
        <v>17269358</v>
      </c>
      <c r="BZ476" s="84">
        <v>3300140</v>
      </c>
      <c r="CA476" s="84">
        <v>1188010</v>
      </c>
      <c r="CB476" s="84">
        <v>193619</v>
      </c>
      <c r="CC476" s="84">
        <v>121850</v>
      </c>
      <c r="CD476" s="84">
        <v>4803619</v>
      </c>
      <c r="CE476" s="84">
        <v>0</v>
      </c>
      <c r="CF476" s="84">
        <v>0</v>
      </c>
      <c r="CG476" s="84">
        <v>3695</v>
      </c>
      <c r="CH476" s="84">
        <v>3695</v>
      </c>
    </row>
    <row r="477" spans="1:86" x14ac:dyDescent="0.25">
      <c r="A477" s="84">
        <v>200712</v>
      </c>
      <c r="B477" s="84">
        <v>7670</v>
      </c>
      <c r="C477" s="85" t="s">
        <v>441</v>
      </c>
      <c r="D477" s="84">
        <v>1031830</v>
      </c>
      <c r="E477" s="84">
        <v>570690</v>
      </c>
      <c r="F477" s="84">
        <v>461140</v>
      </c>
      <c r="G477" s="84">
        <v>2386</v>
      </c>
      <c r="H477" s="84">
        <v>225353</v>
      </c>
      <c r="I477" s="84">
        <v>35599</v>
      </c>
      <c r="J477" s="84">
        <v>653280</v>
      </c>
      <c r="K477" s="84">
        <v>17965</v>
      </c>
      <c r="L477" s="84">
        <v>7443</v>
      </c>
      <c r="M477" s="84">
        <v>229755</v>
      </c>
      <c r="N477" s="84">
        <v>4647</v>
      </c>
      <c r="O477" s="84">
        <v>16</v>
      </c>
      <c r="P477" s="84">
        <v>-10791</v>
      </c>
      <c r="Q477" s="84">
        <v>-11</v>
      </c>
      <c r="R477" s="84">
        <v>0</v>
      </c>
      <c r="S477" s="84">
        <v>455050</v>
      </c>
      <c r="T477" s="84">
        <v>106730</v>
      </c>
      <c r="U477" s="84">
        <v>348320</v>
      </c>
      <c r="V477" s="84">
        <v>44226</v>
      </c>
      <c r="W477" s="84">
        <v>0</v>
      </c>
      <c r="X477" s="84">
        <v>4292838</v>
      </c>
      <c r="Y477" s="84">
        <v>0</v>
      </c>
      <c r="Z477" s="84">
        <v>14134637</v>
      </c>
      <c r="AA477" s="84">
        <v>647310</v>
      </c>
      <c r="AB477" s="84">
        <v>0</v>
      </c>
      <c r="AC477" s="84">
        <v>266567</v>
      </c>
      <c r="AD477" s="84">
        <v>544</v>
      </c>
      <c r="AE477" s="84">
        <v>0</v>
      </c>
      <c r="AF477" s="84">
        <v>0</v>
      </c>
      <c r="AG477" s="84">
        <v>0</v>
      </c>
      <c r="AH477" s="84">
        <v>70991</v>
      </c>
      <c r="AI477" s="84">
        <v>5611</v>
      </c>
      <c r="AJ477" s="84">
        <v>65380</v>
      </c>
      <c r="AK477" s="84">
        <v>4134</v>
      </c>
      <c r="AL477" s="84">
        <v>13120</v>
      </c>
      <c r="AM477" s="84">
        <v>11173</v>
      </c>
      <c r="AN477" s="84">
        <v>0</v>
      </c>
      <c r="AO477" s="84">
        <v>147196</v>
      </c>
      <c r="AP477" s="84">
        <v>990</v>
      </c>
      <c r="AQ477" s="84">
        <v>19633727</v>
      </c>
      <c r="AR477" s="84">
        <v>7439961</v>
      </c>
      <c r="AS477" s="84">
        <v>9161775</v>
      </c>
      <c r="AT477" s="84">
        <v>0</v>
      </c>
      <c r="AU477" s="84">
        <v>0</v>
      </c>
      <c r="AV477" s="84">
        <v>474287</v>
      </c>
      <c r="AW477" s="84">
        <v>0</v>
      </c>
      <c r="AX477" s="84">
        <v>0</v>
      </c>
      <c r="AY477" s="84">
        <v>0</v>
      </c>
      <c r="AZ477" s="84">
        <v>284328</v>
      </c>
      <c r="BA477" s="84">
        <v>1020</v>
      </c>
      <c r="BB477" s="84">
        <v>17361371</v>
      </c>
      <c r="BC477" s="84">
        <v>11466</v>
      </c>
      <c r="BD477" s="84">
        <v>0</v>
      </c>
      <c r="BE477" s="84">
        <v>0</v>
      </c>
      <c r="BF477" s="84">
        <v>7303</v>
      </c>
      <c r="BG477" s="84">
        <v>1164</v>
      </c>
      <c r="BH477" s="84">
        <v>19933</v>
      </c>
      <c r="BI477" s="84">
        <v>473863</v>
      </c>
      <c r="BJ477" s="84">
        <v>26200</v>
      </c>
      <c r="BK477" s="84">
        <v>0</v>
      </c>
      <c r="BL477" s="84">
        <v>0</v>
      </c>
      <c r="BM477" s="84">
        <v>0</v>
      </c>
      <c r="BN477" s="84">
        <v>0</v>
      </c>
      <c r="BO477" s="84">
        <v>0</v>
      </c>
      <c r="BP477" s="84">
        <v>0</v>
      </c>
      <c r="BQ477" s="84">
        <v>0</v>
      </c>
      <c r="BR477" s="84">
        <v>193</v>
      </c>
      <c r="BS477" s="84">
        <v>193</v>
      </c>
      <c r="BT477" s="84">
        <v>0</v>
      </c>
      <c r="BU477" s="84">
        <v>0</v>
      </c>
      <c r="BV477" s="84">
        <v>0</v>
      </c>
      <c r="BW477" s="84">
        <v>1752168</v>
      </c>
      <c r="BX477" s="84">
        <v>1778561</v>
      </c>
      <c r="BY477" s="84">
        <v>19633728</v>
      </c>
      <c r="BZ477" s="84">
        <v>3204640</v>
      </c>
      <c r="CA477" s="84">
        <v>1281491</v>
      </c>
      <c r="CB477" s="84">
        <v>214565</v>
      </c>
      <c r="CC477" s="84">
        <v>103143</v>
      </c>
      <c r="CD477" s="84">
        <v>4803839</v>
      </c>
      <c r="CE477" s="84">
        <v>0</v>
      </c>
      <c r="CF477" s="84">
        <v>0</v>
      </c>
      <c r="CG477" s="84">
        <v>3995</v>
      </c>
      <c r="CH477" s="84">
        <v>3995</v>
      </c>
    </row>
    <row r="478" spans="1:86" x14ac:dyDescent="0.25">
      <c r="A478" s="84">
        <v>200812</v>
      </c>
      <c r="B478" s="84">
        <v>7670</v>
      </c>
      <c r="C478" s="85" t="s">
        <v>441</v>
      </c>
      <c r="D478" s="84">
        <v>1221165</v>
      </c>
      <c r="E478" s="84">
        <v>669149</v>
      </c>
      <c r="F478" s="84">
        <v>552016</v>
      </c>
      <c r="G478" s="84">
        <v>1491</v>
      </c>
      <c r="H478" s="84">
        <v>176118</v>
      </c>
      <c r="I478" s="84">
        <v>28464</v>
      </c>
      <c r="J478" s="84">
        <v>701161</v>
      </c>
      <c r="K478" s="84">
        <v>-43577</v>
      </c>
      <c r="L478" s="84">
        <v>4863</v>
      </c>
      <c r="M478" s="84">
        <v>236056</v>
      </c>
      <c r="N478" s="84">
        <v>2420</v>
      </c>
      <c r="O478" s="84">
        <v>16234</v>
      </c>
      <c r="P478" s="84">
        <v>89239</v>
      </c>
      <c r="Q478" s="84">
        <v>-5</v>
      </c>
      <c r="R478" s="84">
        <v>0</v>
      </c>
      <c r="S478" s="84">
        <v>318493</v>
      </c>
      <c r="T478" s="84">
        <v>78495</v>
      </c>
      <c r="U478" s="84">
        <v>239998</v>
      </c>
      <c r="V478" s="84">
        <v>46112</v>
      </c>
      <c r="W478" s="84">
        <v>0</v>
      </c>
      <c r="X478" s="84">
        <v>2041847</v>
      </c>
      <c r="Y478" s="84">
        <v>0</v>
      </c>
      <c r="Z478" s="84">
        <v>13897101</v>
      </c>
      <c r="AA478" s="84">
        <v>1305760</v>
      </c>
      <c r="AB478" s="84">
        <v>0</v>
      </c>
      <c r="AC478" s="84">
        <v>247410</v>
      </c>
      <c r="AD478" s="84">
        <v>571</v>
      </c>
      <c r="AE478" s="84">
        <v>0</v>
      </c>
      <c r="AF478" s="84">
        <v>0</v>
      </c>
      <c r="AG478" s="84">
        <v>0</v>
      </c>
      <c r="AH478" s="84">
        <v>74098</v>
      </c>
      <c r="AI478" s="84">
        <v>7261</v>
      </c>
      <c r="AJ478" s="84">
        <v>66837</v>
      </c>
      <c r="AK478" s="84">
        <v>3632</v>
      </c>
      <c r="AL478" s="84">
        <v>34975</v>
      </c>
      <c r="AM478" s="84">
        <v>27713</v>
      </c>
      <c r="AN478" s="84">
        <v>204</v>
      </c>
      <c r="AO478" s="84">
        <v>312080</v>
      </c>
      <c r="AP478" s="84">
        <v>10250</v>
      </c>
      <c r="AQ478" s="84">
        <v>18001755</v>
      </c>
      <c r="AR478" s="84">
        <v>5301162</v>
      </c>
      <c r="AS478" s="84">
        <v>9072875</v>
      </c>
      <c r="AT478" s="84">
        <v>0</v>
      </c>
      <c r="AU478" s="84">
        <v>0</v>
      </c>
      <c r="AV478" s="84">
        <v>478341</v>
      </c>
      <c r="AW478" s="84">
        <v>0</v>
      </c>
      <c r="AX478" s="84">
        <v>0</v>
      </c>
      <c r="AY478" s="84">
        <v>0</v>
      </c>
      <c r="AZ478" s="84">
        <v>651703</v>
      </c>
      <c r="BA478" s="84">
        <v>802</v>
      </c>
      <c r="BB478" s="84">
        <v>15504884</v>
      </c>
      <c r="BC478" s="84">
        <v>9471</v>
      </c>
      <c r="BD478" s="84">
        <v>0</v>
      </c>
      <c r="BE478" s="84">
        <v>0</v>
      </c>
      <c r="BF478" s="84">
        <v>10496</v>
      </c>
      <c r="BG478" s="84">
        <v>1128</v>
      </c>
      <c r="BH478" s="84">
        <v>21096</v>
      </c>
      <c r="BI478" s="84">
        <v>690984</v>
      </c>
      <c r="BJ478" s="84">
        <v>25200</v>
      </c>
      <c r="BK478" s="84">
        <v>0</v>
      </c>
      <c r="BL478" s="84">
        <v>0</v>
      </c>
      <c r="BM478" s="84">
        <v>0</v>
      </c>
      <c r="BN478" s="84">
        <v>0</v>
      </c>
      <c r="BO478" s="84">
        <v>0</v>
      </c>
      <c r="BP478" s="84">
        <v>0</v>
      </c>
      <c r="BQ478" s="84">
        <v>0</v>
      </c>
      <c r="BR478" s="84">
        <v>188</v>
      </c>
      <c r="BS478" s="84">
        <v>187</v>
      </c>
      <c r="BT478" s="84">
        <v>0</v>
      </c>
      <c r="BU478" s="84">
        <v>0</v>
      </c>
      <c r="BV478" s="84">
        <v>0</v>
      </c>
      <c r="BW478" s="84">
        <v>1759403</v>
      </c>
      <c r="BX478" s="84">
        <v>1784791</v>
      </c>
      <c r="BY478" s="84">
        <v>18001755</v>
      </c>
      <c r="BZ478" s="84">
        <v>1821941</v>
      </c>
      <c r="CA478" s="84">
        <v>164892</v>
      </c>
      <c r="CB478" s="84">
        <v>134160</v>
      </c>
      <c r="CC478" s="84">
        <v>265220</v>
      </c>
      <c r="CD478" s="84">
        <v>2386213</v>
      </c>
      <c r="CE478" s="84">
        <v>0</v>
      </c>
      <c r="CF478" s="84">
        <v>0</v>
      </c>
      <c r="CG478" s="84">
        <v>0</v>
      </c>
      <c r="CH478" s="84">
        <v>0</v>
      </c>
    </row>
    <row r="479" spans="1:86" x14ac:dyDescent="0.25">
      <c r="A479" s="84">
        <v>200912</v>
      </c>
      <c r="B479" s="84">
        <v>7670</v>
      </c>
      <c r="C479" s="85" t="s">
        <v>441</v>
      </c>
      <c r="D479" s="84">
        <v>993756</v>
      </c>
      <c r="E479" s="84">
        <v>377728</v>
      </c>
      <c r="F479" s="84">
        <v>616028</v>
      </c>
      <c r="G479" s="84">
        <v>3243</v>
      </c>
      <c r="H479" s="84">
        <v>149628</v>
      </c>
      <c r="I479" s="84">
        <v>23823</v>
      </c>
      <c r="J479" s="84">
        <v>745076</v>
      </c>
      <c r="K479" s="84">
        <v>58130</v>
      </c>
      <c r="L479" s="84">
        <v>5351</v>
      </c>
      <c r="M479" s="84">
        <v>235604</v>
      </c>
      <c r="N479" s="84">
        <v>2424</v>
      </c>
      <c r="O479" s="84">
        <v>55841</v>
      </c>
      <c r="P479" s="84">
        <v>209773</v>
      </c>
      <c r="Q479" s="84">
        <v>-59</v>
      </c>
      <c r="R479" s="84">
        <v>0</v>
      </c>
      <c r="S479" s="84">
        <v>304855</v>
      </c>
      <c r="T479" s="84">
        <v>72775</v>
      </c>
      <c r="U479" s="84">
        <v>232080</v>
      </c>
      <c r="V479" s="84">
        <v>42723</v>
      </c>
      <c r="W479" s="84">
        <v>0</v>
      </c>
      <c r="X479" s="84">
        <v>2491999</v>
      </c>
      <c r="Y479" s="84">
        <v>0</v>
      </c>
      <c r="Z479" s="84">
        <v>13047212</v>
      </c>
      <c r="AA479" s="84">
        <v>1679453</v>
      </c>
      <c r="AB479" s="84">
        <v>0</v>
      </c>
      <c r="AC479" s="84">
        <v>256697</v>
      </c>
      <c r="AD479" s="84">
        <v>513</v>
      </c>
      <c r="AE479" s="84">
        <v>0</v>
      </c>
      <c r="AF479" s="84">
        <v>0</v>
      </c>
      <c r="AG479" s="84">
        <v>0</v>
      </c>
      <c r="AH479" s="84">
        <v>76589</v>
      </c>
      <c r="AI479" s="84">
        <v>7261</v>
      </c>
      <c r="AJ479" s="84">
        <v>69328</v>
      </c>
      <c r="AK479" s="84">
        <v>3055</v>
      </c>
      <c r="AL479" s="84">
        <v>46261</v>
      </c>
      <c r="AM479" s="84">
        <v>0</v>
      </c>
      <c r="AN479" s="84">
        <v>1023</v>
      </c>
      <c r="AO479" s="84">
        <v>275170</v>
      </c>
      <c r="AP479" s="84">
        <v>7260</v>
      </c>
      <c r="AQ479" s="84">
        <v>17927956</v>
      </c>
      <c r="AR479" s="84">
        <v>2994723</v>
      </c>
      <c r="AS479" s="84">
        <v>11187470</v>
      </c>
      <c r="AT479" s="84">
        <v>0</v>
      </c>
      <c r="AU479" s="84">
        <v>0</v>
      </c>
      <c r="AV479" s="84">
        <v>557337</v>
      </c>
      <c r="AW479" s="84">
        <v>0</v>
      </c>
      <c r="AX479" s="84">
        <v>0</v>
      </c>
      <c r="AY479" s="84">
        <v>0</v>
      </c>
      <c r="AZ479" s="84">
        <v>364331</v>
      </c>
      <c r="BA479" s="84">
        <v>689</v>
      </c>
      <c r="BB479" s="84">
        <v>15104551</v>
      </c>
      <c r="BC479" s="84">
        <v>7463</v>
      </c>
      <c r="BD479" s="84">
        <v>5088</v>
      </c>
      <c r="BE479" s="84">
        <v>0</v>
      </c>
      <c r="BF479" s="84">
        <v>46477</v>
      </c>
      <c r="BG479" s="84">
        <v>13209</v>
      </c>
      <c r="BH479" s="84">
        <v>72238</v>
      </c>
      <c r="BI479" s="84">
        <v>695394</v>
      </c>
      <c r="BJ479" s="84">
        <v>25200</v>
      </c>
      <c r="BK479" s="84">
        <v>0</v>
      </c>
      <c r="BL479" s="84">
        <v>162</v>
      </c>
      <c r="BM479" s="84">
        <v>161</v>
      </c>
      <c r="BN479" s="84">
        <v>0</v>
      </c>
      <c r="BO479" s="84">
        <v>0</v>
      </c>
      <c r="BP479" s="84">
        <v>0</v>
      </c>
      <c r="BQ479" s="84">
        <v>0</v>
      </c>
      <c r="BR479" s="84">
        <v>0</v>
      </c>
      <c r="BS479" s="84">
        <v>0</v>
      </c>
      <c r="BT479" s="84">
        <v>0</v>
      </c>
      <c r="BU479" s="84">
        <v>0</v>
      </c>
      <c r="BV479" s="84">
        <v>0</v>
      </c>
      <c r="BW479" s="84">
        <v>2030411</v>
      </c>
      <c r="BX479" s="84">
        <v>2055773</v>
      </c>
      <c r="BY479" s="84">
        <v>17927956</v>
      </c>
      <c r="BZ479" s="84">
        <v>1039153</v>
      </c>
      <c r="CA479" s="84">
        <v>165101</v>
      </c>
      <c r="CB479" s="84">
        <v>74389</v>
      </c>
      <c r="CC479" s="84">
        <v>207033</v>
      </c>
      <c r="CD479" s="84">
        <v>1485676</v>
      </c>
      <c r="CE479" s="84">
        <v>0</v>
      </c>
      <c r="CF479" s="84">
        <v>0</v>
      </c>
      <c r="CG479" s="84">
        <v>0</v>
      </c>
      <c r="CH479" s="84">
        <v>0</v>
      </c>
    </row>
    <row r="480" spans="1:86" x14ac:dyDescent="0.25">
      <c r="A480" s="84">
        <v>201012</v>
      </c>
      <c r="B480" s="84">
        <v>7670</v>
      </c>
      <c r="C480" s="85" t="s">
        <v>441</v>
      </c>
      <c r="D480" s="84">
        <v>836339</v>
      </c>
      <c r="E480" s="84">
        <v>241954</v>
      </c>
      <c r="F480" s="84">
        <v>594385</v>
      </c>
      <c r="G480" s="84">
        <v>1219</v>
      </c>
      <c r="H480" s="84">
        <v>170389</v>
      </c>
      <c r="I480" s="84">
        <v>25996</v>
      </c>
      <c r="J480" s="84">
        <v>739997</v>
      </c>
      <c r="K480" s="84">
        <v>52159</v>
      </c>
      <c r="L480" s="84">
        <v>3893</v>
      </c>
      <c r="M480" s="84">
        <v>236374</v>
      </c>
      <c r="N480" s="84">
        <v>3219</v>
      </c>
      <c r="O480" s="84">
        <v>46785</v>
      </c>
      <c r="P480" s="84">
        <v>171369</v>
      </c>
      <c r="Q480" s="84">
        <v>14</v>
      </c>
      <c r="R480" s="84">
        <v>0</v>
      </c>
      <c r="S480" s="84">
        <v>338316</v>
      </c>
      <c r="T480" s="84">
        <v>81443</v>
      </c>
      <c r="U480" s="84">
        <v>256873</v>
      </c>
      <c r="V480" s="84">
        <v>59597</v>
      </c>
      <c r="W480" s="84">
        <v>0</v>
      </c>
      <c r="X480" s="84">
        <v>2654707</v>
      </c>
      <c r="Y480" s="84">
        <v>0</v>
      </c>
      <c r="Z480" s="84">
        <v>13151216</v>
      </c>
      <c r="AA480" s="84">
        <v>1546282</v>
      </c>
      <c r="AB480" s="84">
        <v>0</v>
      </c>
      <c r="AC480" s="84">
        <v>257253</v>
      </c>
      <c r="AD480" s="84">
        <v>527</v>
      </c>
      <c r="AE480" s="84">
        <v>0</v>
      </c>
      <c r="AF480" s="84">
        <v>0</v>
      </c>
      <c r="AG480" s="84">
        <v>0</v>
      </c>
      <c r="AH480" s="84">
        <v>75662</v>
      </c>
      <c r="AI480" s="84">
        <v>7261</v>
      </c>
      <c r="AJ480" s="84">
        <v>68401</v>
      </c>
      <c r="AK480" s="84">
        <v>4430</v>
      </c>
      <c r="AL480" s="84">
        <v>20827</v>
      </c>
      <c r="AM480" s="84">
        <v>0</v>
      </c>
      <c r="AN480" s="84">
        <v>150</v>
      </c>
      <c r="AO480" s="84">
        <v>469600</v>
      </c>
      <c r="AP480" s="84">
        <v>6953</v>
      </c>
      <c r="AQ480" s="84">
        <v>18247204</v>
      </c>
      <c r="AR480" s="84">
        <v>2632190</v>
      </c>
      <c r="AS480" s="84">
        <v>11661654</v>
      </c>
      <c r="AT480" s="84">
        <v>0</v>
      </c>
      <c r="AU480" s="84">
        <v>0</v>
      </c>
      <c r="AV480" s="84">
        <v>337617</v>
      </c>
      <c r="AW480" s="84">
        <v>0</v>
      </c>
      <c r="AX480" s="84">
        <v>0</v>
      </c>
      <c r="AY480" s="84">
        <v>0</v>
      </c>
      <c r="AZ480" s="84">
        <v>592871</v>
      </c>
      <c r="BA480" s="84">
        <v>282</v>
      </c>
      <c r="BB480" s="84">
        <v>15224614</v>
      </c>
      <c r="BC480" s="84">
        <v>5858</v>
      </c>
      <c r="BD480" s="84">
        <v>3929</v>
      </c>
      <c r="BE480" s="84">
        <v>0</v>
      </c>
      <c r="BF480" s="84">
        <v>1383</v>
      </c>
      <c r="BG480" s="84">
        <v>2077</v>
      </c>
      <c r="BH480" s="84">
        <v>13247</v>
      </c>
      <c r="BI480" s="84">
        <v>696999</v>
      </c>
      <c r="BJ480" s="84">
        <v>25200</v>
      </c>
      <c r="BK480" s="84">
        <v>0</v>
      </c>
      <c r="BL480" s="84">
        <v>176</v>
      </c>
      <c r="BM480" s="84">
        <v>176</v>
      </c>
      <c r="BN480" s="84">
        <v>0</v>
      </c>
      <c r="BO480" s="84">
        <v>0</v>
      </c>
      <c r="BP480" s="84">
        <v>0</v>
      </c>
      <c r="BQ480" s="84">
        <v>0</v>
      </c>
      <c r="BR480" s="84">
        <v>0</v>
      </c>
      <c r="BS480" s="84">
        <v>0</v>
      </c>
      <c r="BT480" s="84">
        <v>0</v>
      </c>
      <c r="BU480" s="84">
        <v>0</v>
      </c>
      <c r="BV480" s="84">
        <v>0</v>
      </c>
      <c r="BW480" s="84">
        <v>2286968</v>
      </c>
      <c r="BX480" s="84">
        <v>2312344</v>
      </c>
      <c r="BY480" s="84">
        <v>18247204</v>
      </c>
      <c r="BZ480" s="84">
        <v>677107</v>
      </c>
      <c r="CA480" s="84">
        <v>156683</v>
      </c>
      <c r="CB480" s="84">
        <v>82614</v>
      </c>
      <c r="CC480" s="84">
        <v>125580</v>
      </c>
      <c r="CD480" s="84">
        <v>1041984</v>
      </c>
      <c r="CE480" s="84">
        <v>0</v>
      </c>
      <c r="CF480" s="84">
        <v>0</v>
      </c>
      <c r="CG480" s="84">
        <v>0</v>
      </c>
      <c r="CH480" s="84">
        <v>0</v>
      </c>
    </row>
    <row r="481" spans="1:86" x14ac:dyDescent="0.25">
      <c r="A481" s="84">
        <v>201112</v>
      </c>
      <c r="B481" s="84">
        <v>7670</v>
      </c>
      <c r="C481" s="85" t="s">
        <v>441</v>
      </c>
      <c r="D481" s="84">
        <v>858257</v>
      </c>
      <c r="E481" s="84">
        <v>245291</v>
      </c>
      <c r="F481" s="84">
        <v>612966</v>
      </c>
      <c r="G481" s="84">
        <v>1111</v>
      </c>
      <c r="H481" s="84">
        <v>158303</v>
      </c>
      <c r="I481" s="84">
        <v>24312</v>
      </c>
      <c r="J481" s="84">
        <v>748068</v>
      </c>
      <c r="K481" s="84">
        <v>16386</v>
      </c>
      <c r="L481" s="84">
        <v>4535</v>
      </c>
      <c r="M481" s="84">
        <v>244068</v>
      </c>
      <c r="N481" s="84">
        <v>4375</v>
      </c>
      <c r="O481" s="84">
        <v>11559</v>
      </c>
      <c r="P481" s="84">
        <v>128799</v>
      </c>
      <c r="Q481" s="84">
        <v>11</v>
      </c>
      <c r="R481" s="84">
        <v>0</v>
      </c>
      <c r="S481" s="84">
        <v>380199</v>
      </c>
      <c r="T481" s="84">
        <v>94128</v>
      </c>
      <c r="U481" s="84">
        <v>286071</v>
      </c>
      <c r="V481" s="84">
        <v>33935</v>
      </c>
      <c r="W481" s="84">
        <v>0</v>
      </c>
      <c r="X481" s="84">
        <v>1314318</v>
      </c>
      <c r="Y481" s="84">
        <v>0</v>
      </c>
      <c r="Z481" s="84">
        <v>12746560</v>
      </c>
      <c r="AA481" s="84">
        <v>2755912</v>
      </c>
      <c r="AB481" s="84">
        <v>0</v>
      </c>
      <c r="AC481" s="84">
        <v>249054</v>
      </c>
      <c r="AD481" s="84">
        <v>538</v>
      </c>
      <c r="AE481" s="84">
        <v>0</v>
      </c>
      <c r="AF481" s="84">
        <v>0</v>
      </c>
      <c r="AG481" s="84">
        <v>0</v>
      </c>
      <c r="AH481" s="84">
        <v>74722</v>
      </c>
      <c r="AI481" s="84">
        <v>6681</v>
      </c>
      <c r="AJ481" s="84">
        <v>68041</v>
      </c>
      <c r="AK481" s="84">
        <v>4893</v>
      </c>
      <c r="AL481" s="84">
        <v>12255</v>
      </c>
      <c r="AM481" s="84">
        <v>0</v>
      </c>
      <c r="AN481" s="84">
        <v>1382</v>
      </c>
      <c r="AO481" s="84">
        <v>348567</v>
      </c>
      <c r="AP481" s="84">
        <v>6887</v>
      </c>
      <c r="AQ481" s="84">
        <v>17549023</v>
      </c>
      <c r="AR481" s="84">
        <v>1242075</v>
      </c>
      <c r="AS481" s="84">
        <v>12755415</v>
      </c>
      <c r="AT481" s="84">
        <v>0</v>
      </c>
      <c r="AU481" s="84">
        <v>0</v>
      </c>
      <c r="AV481" s="84">
        <v>338958</v>
      </c>
      <c r="AW481" s="84">
        <v>0</v>
      </c>
      <c r="AX481" s="84">
        <v>0</v>
      </c>
      <c r="AY481" s="84">
        <v>0</v>
      </c>
      <c r="AZ481" s="84">
        <v>301813</v>
      </c>
      <c r="BA481" s="84">
        <v>183</v>
      </c>
      <c r="BB481" s="84">
        <v>14638444</v>
      </c>
      <c r="BC481" s="84">
        <v>5146</v>
      </c>
      <c r="BD481" s="84">
        <v>4789</v>
      </c>
      <c r="BE481" s="84">
        <v>0</v>
      </c>
      <c r="BF481" s="84">
        <v>5038</v>
      </c>
      <c r="BG481" s="84">
        <v>0</v>
      </c>
      <c r="BH481" s="84">
        <v>14973</v>
      </c>
      <c r="BI481" s="84">
        <v>412486</v>
      </c>
      <c r="BJ481" s="84">
        <v>25200</v>
      </c>
      <c r="BK481" s="84">
        <v>0</v>
      </c>
      <c r="BL481" s="84">
        <v>187</v>
      </c>
      <c r="BM481" s="84">
        <v>187</v>
      </c>
      <c r="BN481" s="84">
        <v>0</v>
      </c>
      <c r="BO481" s="84">
        <v>0</v>
      </c>
      <c r="BP481" s="84">
        <v>0</v>
      </c>
      <c r="BQ481" s="84">
        <v>0</v>
      </c>
      <c r="BR481" s="84">
        <v>0</v>
      </c>
      <c r="BS481" s="84">
        <v>0</v>
      </c>
      <c r="BT481" s="84">
        <v>0</v>
      </c>
      <c r="BU481" s="84">
        <v>0</v>
      </c>
      <c r="BV481" s="84">
        <v>0</v>
      </c>
      <c r="BW481" s="84">
        <v>2457733</v>
      </c>
      <c r="BX481" s="84">
        <v>2483120</v>
      </c>
      <c r="BY481" s="84">
        <v>17549023</v>
      </c>
      <c r="BZ481" s="84">
        <v>658928</v>
      </c>
      <c r="CA481" s="84">
        <v>168679</v>
      </c>
      <c r="CB481" s="84">
        <v>55361</v>
      </c>
      <c r="CC481" s="84">
        <v>169254</v>
      </c>
      <c r="CD481" s="84">
        <v>1052222</v>
      </c>
      <c r="CE481" s="84">
        <v>0</v>
      </c>
      <c r="CF481" s="84">
        <v>0</v>
      </c>
      <c r="CG481" s="84">
        <v>0</v>
      </c>
      <c r="CH481" s="84">
        <v>0</v>
      </c>
    </row>
    <row r="482" spans="1:86" x14ac:dyDescent="0.25">
      <c r="A482" s="84">
        <v>201212</v>
      </c>
      <c r="B482" s="84">
        <v>7670</v>
      </c>
      <c r="C482" s="85" t="s">
        <v>441</v>
      </c>
      <c r="D482" s="84">
        <v>834021</v>
      </c>
      <c r="E482" s="84">
        <v>200764</v>
      </c>
      <c r="F482" s="84">
        <v>633257</v>
      </c>
      <c r="G482" s="84">
        <v>1463</v>
      </c>
      <c r="H482" s="84">
        <v>210516</v>
      </c>
      <c r="I482" s="84">
        <v>24029</v>
      </c>
      <c r="J482" s="84">
        <v>821207</v>
      </c>
      <c r="K482" s="84">
        <v>46957</v>
      </c>
      <c r="L482" s="84">
        <v>3303</v>
      </c>
      <c r="M482" s="84">
        <v>252796</v>
      </c>
      <c r="N482" s="84">
        <v>3233</v>
      </c>
      <c r="O482" s="84">
        <v>10414</v>
      </c>
      <c r="P482" s="84">
        <v>156844</v>
      </c>
      <c r="Q482" s="84">
        <v>5</v>
      </c>
      <c r="R482" s="84">
        <v>0</v>
      </c>
      <c r="S482" s="84">
        <v>448185</v>
      </c>
      <c r="T482" s="84">
        <v>120188</v>
      </c>
      <c r="U482" s="84">
        <v>327997</v>
      </c>
      <c r="V482" s="84">
        <v>483188</v>
      </c>
      <c r="W482" s="84">
        <v>0</v>
      </c>
      <c r="X482" s="84">
        <v>373300</v>
      </c>
      <c r="Y482" s="84">
        <v>0</v>
      </c>
      <c r="Z482" s="84">
        <v>12424139</v>
      </c>
      <c r="AA482" s="84">
        <v>3783258</v>
      </c>
      <c r="AB482" s="84">
        <v>0</v>
      </c>
      <c r="AC482" s="84">
        <v>229541</v>
      </c>
      <c r="AD482" s="84">
        <v>543</v>
      </c>
      <c r="AE482" s="84">
        <v>0</v>
      </c>
      <c r="AF482" s="84">
        <v>0</v>
      </c>
      <c r="AG482" s="84">
        <v>0</v>
      </c>
      <c r="AH482" s="84">
        <v>75830</v>
      </c>
      <c r="AI482" s="84">
        <v>8165</v>
      </c>
      <c r="AJ482" s="84">
        <v>67665</v>
      </c>
      <c r="AK482" s="84">
        <v>3981</v>
      </c>
      <c r="AL482" s="84">
        <v>40370</v>
      </c>
      <c r="AM482" s="84">
        <v>0</v>
      </c>
      <c r="AN482" s="84">
        <v>1400</v>
      </c>
      <c r="AO482" s="84">
        <v>259351</v>
      </c>
      <c r="AP482" s="84">
        <v>6645</v>
      </c>
      <c r="AQ482" s="84">
        <v>17681546</v>
      </c>
      <c r="AR482" s="84">
        <v>1198071</v>
      </c>
      <c r="AS482" s="84">
        <v>12866748</v>
      </c>
      <c r="AT482" s="84">
        <v>0</v>
      </c>
      <c r="AU482" s="84">
        <v>0</v>
      </c>
      <c r="AV482" s="84">
        <v>340809</v>
      </c>
      <c r="AW482" s="84">
        <v>0</v>
      </c>
      <c r="AX482" s="84">
        <v>0</v>
      </c>
      <c r="AY482" s="84">
        <v>0</v>
      </c>
      <c r="AZ482" s="84">
        <v>190830</v>
      </c>
      <c r="BA482" s="84">
        <v>205</v>
      </c>
      <c r="BB482" s="84">
        <v>14596663</v>
      </c>
      <c r="BC482" s="84">
        <v>0</v>
      </c>
      <c r="BD482" s="84">
        <v>15151</v>
      </c>
      <c r="BE482" s="84">
        <v>0</v>
      </c>
      <c r="BF482" s="84">
        <v>10958</v>
      </c>
      <c r="BG482" s="84">
        <v>0</v>
      </c>
      <c r="BH482" s="84">
        <v>26109</v>
      </c>
      <c r="BI482" s="84">
        <v>382634</v>
      </c>
      <c r="BJ482" s="84">
        <v>24700</v>
      </c>
      <c r="BK482" s="84">
        <v>0</v>
      </c>
      <c r="BL482" s="84">
        <v>192</v>
      </c>
      <c r="BM482" s="84">
        <v>192</v>
      </c>
      <c r="BN482" s="84">
        <v>0</v>
      </c>
      <c r="BO482" s="84">
        <v>0</v>
      </c>
      <c r="BP482" s="84">
        <v>0</v>
      </c>
      <c r="BQ482" s="84">
        <v>0</v>
      </c>
      <c r="BR482" s="84">
        <v>0</v>
      </c>
      <c r="BS482" s="84">
        <v>0</v>
      </c>
      <c r="BT482" s="84">
        <v>0</v>
      </c>
      <c r="BU482" s="84">
        <v>0</v>
      </c>
      <c r="BV482" s="84">
        <v>0</v>
      </c>
      <c r="BW482" s="84">
        <v>2651248</v>
      </c>
      <c r="BX482" s="84">
        <v>2676140</v>
      </c>
      <c r="BY482" s="84">
        <v>17681546</v>
      </c>
      <c r="BZ482" s="84">
        <v>1199370</v>
      </c>
      <c r="CA482" s="84">
        <v>174749</v>
      </c>
      <c r="CB482" s="84">
        <v>70999</v>
      </c>
      <c r="CC482" s="84">
        <v>221983</v>
      </c>
      <c r="CD482" s="84">
        <v>1667101</v>
      </c>
      <c r="CE482" s="84">
        <v>0</v>
      </c>
      <c r="CF482" s="84">
        <v>0</v>
      </c>
      <c r="CG482" s="84">
        <v>0</v>
      </c>
      <c r="CH482" s="84">
        <v>0</v>
      </c>
    </row>
    <row r="483" spans="1:86" x14ac:dyDescent="0.25">
      <c r="A483" s="84">
        <v>201312</v>
      </c>
      <c r="B483" s="84">
        <v>7670</v>
      </c>
      <c r="C483" s="85" t="s">
        <v>441</v>
      </c>
      <c r="D483" s="84">
        <v>776268</v>
      </c>
      <c r="E483" s="84">
        <v>146037</v>
      </c>
      <c r="F483" s="84">
        <v>630231</v>
      </c>
      <c r="G483" s="84">
        <v>12610</v>
      </c>
      <c r="H483" s="84">
        <v>229813</v>
      </c>
      <c r="I483" s="84">
        <v>31123</v>
      </c>
      <c r="J483" s="84">
        <v>841531</v>
      </c>
      <c r="K483" s="84">
        <v>23074</v>
      </c>
      <c r="L483" s="84">
        <v>2730</v>
      </c>
      <c r="M483" s="84">
        <v>254909</v>
      </c>
      <c r="N483" s="84">
        <v>4270</v>
      </c>
      <c r="O483" s="84">
        <v>16119</v>
      </c>
      <c r="P483" s="84">
        <v>120175</v>
      </c>
      <c r="Q483" s="84">
        <v>-3</v>
      </c>
      <c r="R483" s="84">
        <v>0</v>
      </c>
      <c r="S483" s="84">
        <v>471859</v>
      </c>
      <c r="T483" s="84">
        <v>114199</v>
      </c>
      <c r="U483" s="84">
        <v>357660</v>
      </c>
      <c r="V483" s="84">
        <v>63064</v>
      </c>
      <c r="W483" s="84">
        <v>0</v>
      </c>
      <c r="X483" s="84">
        <v>416913</v>
      </c>
      <c r="Y483" s="84">
        <v>0</v>
      </c>
      <c r="Z483" s="84">
        <v>13849285</v>
      </c>
      <c r="AA483" s="84">
        <v>4669732</v>
      </c>
      <c r="AB483" s="84">
        <v>0</v>
      </c>
      <c r="AC483" s="84">
        <v>208697</v>
      </c>
      <c r="AD483" s="84">
        <v>540</v>
      </c>
      <c r="AE483" s="84">
        <v>0</v>
      </c>
      <c r="AF483" s="84">
        <v>0</v>
      </c>
      <c r="AG483" s="84">
        <v>0</v>
      </c>
      <c r="AH483" s="84">
        <v>73871</v>
      </c>
      <c r="AI483" s="84">
        <v>8015</v>
      </c>
      <c r="AJ483" s="84">
        <v>65856</v>
      </c>
      <c r="AK483" s="84">
        <v>4385</v>
      </c>
      <c r="AL483" s="84">
        <v>24501</v>
      </c>
      <c r="AM483" s="84">
        <v>0</v>
      </c>
      <c r="AN483" s="84">
        <v>1000</v>
      </c>
      <c r="AO483" s="84">
        <v>263856</v>
      </c>
      <c r="AP483" s="84">
        <v>6977</v>
      </c>
      <c r="AQ483" s="84">
        <v>19582821</v>
      </c>
      <c r="AR483" s="84">
        <v>1754884</v>
      </c>
      <c r="AS483" s="84">
        <v>14113816</v>
      </c>
      <c r="AT483" s="84">
        <v>0</v>
      </c>
      <c r="AU483" s="84">
        <v>0</v>
      </c>
      <c r="AV483" s="84">
        <v>249814</v>
      </c>
      <c r="AW483" s="84">
        <v>0</v>
      </c>
      <c r="AX483" s="84">
        <v>0</v>
      </c>
      <c r="AY483" s="84">
        <v>0</v>
      </c>
      <c r="AZ483" s="84">
        <v>173806</v>
      </c>
      <c r="BA483" s="84">
        <v>917</v>
      </c>
      <c r="BB483" s="84">
        <v>16293237</v>
      </c>
      <c r="BC483" s="84">
        <v>0</v>
      </c>
      <c r="BD483" s="84">
        <v>13188</v>
      </c>
      <c r="BE483" s="84">
        <v>0</v>
      </c>
      <c r="BF483" s="84">
        <v>4256</v>
      </c>
      <c r="BG483" s="84">
        <v>0</v>
      </c>
      <c r="BH483" s="84">
        <v>17444</v>
      </c>
      <c r="BI483" s="84">
        <v>371040</v>
      </c>
      <c r="BJ483" s="84">
        <v>24200</v>
      </c>
      <c r="BK483" s="84">
        <v>0</v>
      </c>
      <c r="BL483" s="84">
        <v>189</v>
      </c>
      <c r="BM483" s="84">
        <v>189</v>
      </c>
      <c r="BN483" s="84">
        <v>0</v>
      </c>
      <c r="BO483" s="84">
        <v>0</v>
      </c>
      <c r="BP483" s="84">
        <v>0</v>
      </c>
      <c r="BQ483" s="84">
        <v>0</v>
      </c>
      <c r="BR483" s="84">
        <v>0</v>
      </c>
      <c r="BS483" s="84">
        <v>0</v>
      </c>
      <c r="BT483" s="84">
        <v>0</v>
      </c>
      <c r="BU483" s="84">
        <v>0</v>
      </c>
      <c r="BV483" s="84">
        <v>0</v>
      </c>
      <c r="BW483" s="84">
        <v>2876711</v>
      </c>
      <c r="BX483" s="84">
        <v>2901100</v>
      </c>
      <c r="BY483" s="84">
        <v>19582821</v>
      </c>
      <c r="BZ483" s="84">
        <v>1449047</v>
      </c>
      <c r="CA483" s="84">
        <v>168125</v>
      </c>
      <c r="CB483" s="84">
        <v>55605</v>
      </c>
      <c r="CC483" s="84">
        <v>229157</v>
      </c>
      <c r="CD483" s="84">
        <v>1901934</v>
      </c>
      <c r="CE483" s="84">
        <v>0</v>
      </c>
      <c r="CF483" s="84">
        <v>0</v>
      </c>
      <c r="CG483" s="84">
        <v>0</v>
      </c>
      <c r="CH483" s="84">
        <v>0</v>
      </c>
    </row>
    <row r="484" spans="1:86" x14ac:dyDescent="0.25">
      <c r="A484" s="84">
        <v>201412</v>
      </c>
      <c r="B484" s="84">
        <v>7670</v>
      </c>
      <c r="C484" s="85" t="s">
        <v>441</v>
      </c>
      <c r="D484" s="84">
        <v>787924</v>
      </c>
      <c r="E484" s="84">
        <v>139253</v>
      </c>
      <c r="F484" s="84">
        <v>648671</v>
      </c>
      <c r="G484" s="84">
        <v>7897</v>
      </c>
      <c r="H484" s="84">
        <v>261082</v>
      </c>
      <c r="I484" s="84">
        <v>31701</v>
      </c>
      <c r="J484" s="84">
        <v>885949</v>
      </c>
      <c r="K484" s="84">
        <v>82293</v>
      </c>
      <c r="L484" s="84">
        <v>4001</v>
      </c>
      <c r="M484" s="84">
        <v>270532</v>
      </c>
      <c r="N484" s="84">
        <v>12192</v>
      </c>
      <c r="O484" s="84">
        <v>15309</v>
      </c>
      <c r="P484" s="84">
        <v>87186</v>
      </c>
      <c r="Q484" s="84">
        <v>-11</v>
      </c>
      <c r="R484" s="84">
        <v>0</v>
      </c>
      <c r="S484" s="84">
        <v>587013</v>
      </c>
      <c r="T484" s="84">
        <v>141152</v>
      </c>
      <c r="U484" s="84">
        <v>445861</v>
      </c>
      <c r="V484" s="84">
        <v>190874</v>
      </c>
      <c r="W484" s="84">
        <v>0</v>
      </c>
      <c r="X484" s="84">
        <v>180490</v>
      </c>
      <c r="Y484" s="84">
        <v>0</v>
      </c>
      <c r="Z484" s="84">
        <v>15507134</v>
      </c>
      <c r="AA484" s="84">
        <v>4659495</v>
      </c>
      <c r="AB484" s="84">
        <v>0</v>
      </c>
      <c r="AC484" s="84">
        <v>283047</v>
      </c>
      <c r="AD484" s="84">
        <v>530</v>
      </c>
      <c r="AE484" s="84">
        <v>0</v>
      </c>
      <c r="AF484" s="84">
        <v>0</v>
      </c>
      <c r="AG484" s="84">
        <v>0</v>
      </c>
      <c r="AH484" s="84">
        <v>66401</v>
      </c>
      <c r="AI484" s="84">
        <v>6056</v>
      </c>
      <c r="AJ484" s="84">
        <v>60345</v>
      </c>
      <c r="AK484" s="84">
        <v>4666</v>
      </c>
      <c r="AL484" s="84">
        <v>87779</v>
      </c>
      <c r="AM484" s="84">
        <v>0</v>
      </c>
      <c r="AN484" s="84">
        <v>997</v>
      </c>
      <c r="AO484" s="84">
        <v>248862</v>
      </c>
      <c r="AP484" s="84">
        <v>7633</v>
      </c>
      <c r="AQ484" s="84">
        <v>21237908</v>
      </c>
      <c r="AR484" s="84">
        <v>1911215</v>
      </c>
      <c r="AS484" s="84">
        <v>15450273</v>
      </c>
      <c r="AT484" s="84">
        <v>0</v>
      </c>
      <c r="AU484" s="84">
        <v>0</v>
      </c>
      <c r="AV484" s="84">
        <v>236238</v>
      </c>
      <c r="AW484" s="84">
        <v>0</v>
      </c>
      <c r="AX484" s="84">
        <v>0</v>
      </c>
      <c r="AY484" s="84">
        <v>0</v>
      </c>
      <c r="AZ484" s="84">
        <v>156231</v>
      </c>
      <c r="BA484" s="84">
        <v>1205</v>
      </c>
      <c r="BB484" s="84">
        <v>17755162</v>
      </c>
      <c r="BC484" s="84">
        <v>0</v>
      </c>
      <c r="BD484" s="84">
        <v>14476</v>
      </c>
      <c r="BE484" s="84">
        <v>0</v>
      </c>
      <c r="BF484" s="84">
        <v>3995</v>
      </c>
      <c r="BG484" s="84">
        <v>0</v>
      </c>
      <c r="BH484" s="84">
        <v>18471</v>
      </c>
      <c r="BI484" s="84">
        <v>365667</v>
      </c>
      <c r="BJ484" s="84">
        <v>23900</v>
      </c>
      <c r="BK484" s="84">
        <v>0</v>
      </c>
      <c r="BL484" s="84">
        <v>179</v>
      </c>
      <c r="BM484" s="84">
        <v>179</v>
      </c>
      <c r="BN484" s="84">
        <v>0</v>
      </c>
      <c r="BO484" s="84">
        <v>0</v>
      </c>
      <c r="BP484" s="84">
        <v>0</v>
      </c>
      <c r="BQ484" s="84">
        <v>0</v>
      </c>
      <c r="BR484" s="84">
        <v>0</v>
      </c>
      <c r="BS484" s="84">
        <v>0</v>
      </c>
      <c r="BT484" s="84">
        <v>0</v>
      </c>
      <c r="BU484" s="84">
        <v>0</v>
      </c>
      <c r="BV484" s="84">
        <v>0</v>
      </c>
      <c r="BW484" s="84">
        <v>3074529</v>
      </c>
      <c r="BX484" s="84">
        <v>3098608</v>
      </c>
      <c r="BY484" s="84">
        <v>21237908</v>
      </c>
      <c r="BZ484" s="84">
        <v>1639340</v>
      </c>
      <c r="CA484" s="84">
        <v>249142</v>
      </c>
      <c r="CB484" s="84">
        <v>68392</v>
      </c>
      <c r="CC484" s="84">
        <v>260936</v>
      </c>
      <c r="CD484" s="84">
        <v>2217810</v>
      </c>
      <c r="CE484" s="84">
        <v>0</v>
      </c>
      <c r="CF484" s="84">
        <v>0</v>
      </c>
      <c r="CG484" s="84">
        <v>0</v>
      </c>
      <c r="CH484" s="84">
        <v>0</v>
      </c>
    </row>
    <row r="485" spans="1:86" x14ac:dyDescent="0.25">
      <c r="A485" s="84">
        <v>201512</v>
      </c>
      <c r="B485" s="84">
        <v>7670</v>
      </c>
      <c r="C485" s="85" t="s">
        <v>441</v>
      </c>
      <c r="D485" s="84">
        <v>736995</v>
      </c>
      <c r="E485" s="84">
        <v>91165</v>
      </c>
      <c r="F485" s="84">
        <v>645830</v>
      </c>
      <c r="G485" s="84">
        <v>13010</v>
      </c>
      <c r="H485" s="84">
        <v>301076</v>
      </c>
      <c r="I485" s="84">
        <v>41687</v>
      </c>
      <c r="J485" s="84">
        <v>918229</v>
      </c>
      <c r="K485" s="84">
        <v>29583</v>
      </c>
      <c r="L485" s="84">
        <v>4964</v>
      </c>
      <c r="M485" s="84">
        <v>281634</v>
      </c>
      <c r="N485" s="84">
        <v>7351</v>
      </c>
      <c r="O485" s="84">
        <v>17301</v>
      </c>
      <c r="P485" s="84">
        <v>60367</v>
      </c>
      <c r="Q485" s="84">
        <v>2137</v>
      </c>
      <c r="R485" s="84">
        <v>0</v>
      </c>
      <c r="S485" s="84">
        <v>588260</v>
      </c>
      <c r="T485" s="84">
        <v>129595</v>
      </c>
      <c r="U485" s="84">
        <v>458665</v>
      </c>
      <c r="V485" s="84">
        <v>331563</v>
      </c>
      <c r="W485" s="84">
        <v>0</v>
      </c>
      <c r="X485" s="84">
        <v>717602</v>
      </c>
      <c r="Y485" s="84">
        <v>0</v>
      </c>
      <c r="Z485" s="84">
        <v>17299920</v>
      </c>
      <c r="AA485" s="84">
        <v>3114721</v>
      </c>
      <c r="AB485" s="84">
        <v>0</v>
      </c>
      <c r="AC485" s="84">
        <v>467049</v>
      </c>
      <c r="AD485" s="84">
        <v>2667</v>
      </c>
      <c r="AE485" s="84">
        <v>0</v>
      </c>
      <c r="AF485" s="84">
        <v>0</v>
      </c>
      <c r="AG485" s="84">
        <v>0</v>
      </c>
      <c r="AH485" s="84">
        <v>64287</v>
      </c>
      <c r="AI485" s="84">
        <v>6056</v>
      </c>
      <c r="AJ485" s="84">
        <v>58231</v>
      </c>
      <c r="AK485" s="84">
        <v>4206</v>
      </c>
      <c r="AL485" s="84">
        <v>71624</v>
      </c>
      <c r="AM485" s="84">
        <v>0</v>
      </c>
      <c r="AN485" s="84">
        <v>5200</v>
      </c>
      <c r="AO485" s="84">
        <v>230620</v>
      </c>
      <c r="AP485" s="84">
        <v>7970</v>
      </c>
      <c r="AQ485" s="84">
        <v>22317429</v>
      </c>
      <c r="AR485" s="84">
        <v>1502586</v>
      </c>
      <c r="AS485" s="84">
        <v>16986543</v>
      </c>
      <c r="AT485" s="84">
        <v>0</v>
      </c>
      <c r="AU485" s="84">
        <v>0</v>
      </c>
      <c r="AV485" s="84">
        <v>0</v>
      </c>
      <c r="AW485" s="84">
        <v>0</v>
      </c>
      <c r="AX485" s="84">
        <v>0</v>
      </c>
      <c r="AY485" s="84">
        <v>0</v>
      </c>
      <c r="AZ485" s="84">
        <v>142737</v>
      </c>
      <c r="BA485" s="84">
        <v>1130</v>
      </c>
      <c r="BB485" s="84">
        <v>18632996</v>
      </c>
      <c r="BC485" s="84">
        <v>0</v>
      </c>
      <c r="BD485" s="84">
        <v>10579</v>
      </c>
      <c r="BE485" s="84">
        <v>0</v>
      </c>
      <c r="BF485" s="84">
        <v>5478</v>
      </c>
      <c r="BG485" s="84">
        <v>0</v>
      </c>
      <c r="BH485" s="84">
        <v>16057</v>
      </c>
      <c r="BI485" s="84">
        <v>372278</v>
      </c>
      <c r="BJ485" s="84">
        <v>23350</v>
      </c>
      <c r="BK485" s="84">
        <v>0</v>
      </c>
      <c r="BL485" s="84">
        <v>2317</v>
      </c>
      <c r="BM485" s="84">
        <v>2317</v>
      </c>
      <c r="BN485" s="84">
        <v>0</v>
      </c>
      <c r="BO485" s="84">
        <v>0</v>
      </c>
      <c r="BP485" s="84">
        <v>0</v>
      </c>
      <c r="BQ485" s="84">
        <v>0</v>
      </c>
      <c r="BR485" s="84">
        <v>0</v>
      </c>
      <c r="BS485" s="84">
        <v>0</v>
      </c>
      <c r="BT485" s="84">
        <v>0</v>
      </c>
      <c r="BU485" s="84">
        <v>0</v>
      </c>
      <c r="BV485" s="84">
        <v>0</v>
      </c>
      <c r="BW485" s="84">
        <v>3270431</v>
      </c>
      <c r="BX485" s="84">
        <v>3296098</v>
      </c>
      <c r="BY485" s="84">
        <v>22317429</v>
      </c>
      <c r="BZ485" s="84">
        <v>1640160</v>
      </c>
      <c r="CA485" s="84">
        <v>197085</v>
      </c>
      <c r="CB485" s="84">
        <v>114284</v>
      </c>
      <c r="CC485" s="84">
        <v>282852</v>
      </c>
      <c r="CD485" s="84">
        <v>2234381</v>
      </c>
      <c r="CE485" s="84">
        <v>0</v>
      </c>
      <c r="CF485" s="84">
        <v>0</v>
      </c>
      <c r="CG485" s="84">
        <v>0</v>
      </c>
      <c r="CH485" s="84">
        <v>0</v>
      </c>
    </row>
    <row r="486" spans="1:86" x14ac:dyDescent="0.25">
      <c r="A486" s="84">
        <v>200512</v>
      </c>
      <c r="B486" s="84">
        <v>7680</v>
      </c>
      <c r="C486" s="85" t="s">
        <v>337</v>
      </c>
      <c r="D486" s="84">
        <v>45745</v>
      </c>
      <c r="E486" s="84">
        <v>13614</v>
      </c>
      <c r="F486" s="84">
        <v>32131</v>
      </c>
      <c r="G486" s="84">
        <v>1022</v>
      </c>
      <c r="H486" s="84">
        <v>16347</v>
      </c>
      <c r="I486" s="84">
        <v>1089</v>
      </c>
      <c r="J486" s="84">
        <v>48411</v>
      </c>
      <c r="K486" s="84">
        <v>15885</v>
      </c>
      <c r="L486" s="84">
        <v>86</v>
      </c>
      <c r="M486" s="84">
        <v>35985</v>
      </c>
      <c r="N486" s="84">
        <v>692</v>
      </c>
      <c r="O486" s="84">
        <v>0</v>
      </c>
      <c r="P486" s="84">
        <v>838</v>
      </c>
      <c r="Q486" s="84">
        <v>0</v>
      </c>
      <c r="R486" s="84">
        <v>0</v>
      </c>
      <c r="S486" s="84">
        <v>26867</v>
      </c>
      <c r="T486" s="84">
        <v>7243</v>
      </c>
      <c r="U486" s="84">
        <v>19624</v>
      </c>
      <c r="V486" s="84">
        <v>28205</v>
      </c>
      <c r="W486" s="84">
        <v>0</v>
      </c>
      <c r="X486" s="84">
        <v>21751</v>
      </c>
      <c r="Y486" s="84">
        <v>10622</v>
      </c>
      <c r="Z486" s="84">
        <v>790400</v>
      </c>
      <c r="AA486" s="84">
        <v>188416</v>
      </c>
      <c r="AB486" s="84">
        <v>0</v>
      </c>
      <c r="AC486" s="84">
        <v>55203</v>
      </c>
      <c r="AD486" s="84">
        <v>0</v>
      </c>
      <c r="AE486" s="84">
        <v>0</v>
      </c>
      <c r="AF486" s="84">
        <v>0</v>
      </c>
      <c r="AG486" s="84">
        <v>0</v>
      </c>
      <c r="AH486" s="84">
        <v>14822</v>
      </c>
      <c r="AI486" s="84">
        <v>0</v>
      </c>
      <c r="AJ486" s="84">
        <v>14822</v>
      </c>
      <c r="AK486" s="84">
        <v>969</v>
      </c>
      <c r="AL486" s="84">
        <v>0</v>
      </c>
      <c r="AM486" s="84">
        <v>0</v>
      </c>
      <c r="AN486" s="84">
        <v>0</v>
      </c>
      <c r="AO486" s="84">
        <v>7337</v>
      </c>
      <c r="AP486" s="84">
        <v>0</v>
      </c>
      <c r="AQ486" s="84">
        <v>1117725</v>
      </c>
      <c r="AR486" s="84">
        <v>48894</v>
      </c>
      <c r="AS486" s="84">
        <v>848788</v>
      </c>
      <c r="AT486" s="84">
        <v>0</v>
      </c>
      <c r="AU486" s="84">
        <v>0</v>
      </c>
      <c r="AV486" s="84">
        <v>0</v>
      </c>
      <c r="AW486" s="84">
        <v>0</v>
      </c>
      <c r="AX486" s="84">
        <v>4060</v>
      </c>
      <c r="AY486" s="84">
        <v>0</v>
      </c>
      <c r="AZ486" s="84">
        <v>12526</v>
      </c>
      <c r="BA486" s="84">
        <v>114</v>
      </c>
      <c r="BB486" s="84">
        <v>914382</v>
      </c>
      <c r="BC486" s="84">
        <v>0</v>
      </c>
      <c r="BD486" s="84">
        <v>1820</v>
      </c>
      <c r="BE486" s="84">
        <v>0</v>
      </c>
      <c r="BF486" s="84">
        <v>1058</v>
      </c>
      <c r="BG486" s="84">
        <v>0</v>
      </c>
      <c r="BH486" s="84">
        <v>2878</v>
      </c>
      <c r="BI486" s="84">
        <v>50000</v>
      </c>
      <c r="BJ486" s="84">
        <v>20000</v>
      </c>
      <c r="BK486" s="84">
        <v>0</v>
      </c>
      <c r="BL486" s="84">
        <v>6418</v>
      </c>
      <c r="BM486" s="84">
        <v>6418</v>
      </c>
      <c r="BN486" s="84">
        <v>0</v>
      </c>
      <c r="BO486" s="84">
        <v>0</v>
      </c>
      <c r="BP486" s="84">
        <v>0</v>
      </c>
      <c r="BQ486" s="84">
        <v>0</v>
      </c>
      <c r="BR486" s="84">
        <v>0</v>
      </c>
      <c r="BS486" s="84">
        <v>0</v>
      </c>
      <c r="BT486" s="84">
        <v>0</v>
      </c>
      <c r="BU486" s="84">
        <v>0</v>
      </c>
      <c r="BV486" s="84">
        <v>0</v>
      </c>
      <c r="BW486" s="84">
        <v>124047</v>
      </c>
      <c r="BX486" s="84">
        <v>150465</v>
      </c>
      <c r="BY486" s="84">
        <v>1117725</v>
      </c>
      <c r="BZ486" s="84">
        <v>26440</v>
      </c>
      <c r="CA486" s="84">
        <v>188963</v>
      </c>
      <c r="CB486" s="84">
        <v>113137</v>
      </c>
      <c r="CC486" s="84">
        <v>57373</v>
      </c>
      <c r="CD486" s="84">
        <v>385913</v>
      </c>
      <c r="CE486" s="84">
        <v>0</v>
      </c>
      <c r="CF486" s="84">
        <v>0</v>
      </c>
      <c r="CG486" s="84">
        <v>7730</v>
      </c>
      <c r="CH486" s="84">
        <v>7730</v>
      </c>
    </row>
    <row r="487" spans="1:86" x14ac:dyDescent="0.25">
      <c r="A487" s="84">
        <v>200612</v>
      </c>
      <c r="B487" s="84">
        <v>7680</v>
      </c>
      <c r="C487" s="85" t="s">
        <v>337</v>
      </c>
      <c r="D487" s="84">
        <v>65393</v>
      </c>
      <c r="E487" s="84">
        <v>25516</v>
      </c>
      <c r="F487" s="84">
        <v>39877</v>
      </c>
      <c r="G487" s="84">
        <v>1142</v>
      </c>
      <c r="H487" s="84">
        <v>21080</v>
      </c>
      <c r="I487" s="84">
        <v>1221</v>
      </c>
      <c r="J487" s="84">
        <v>60878</v>
      </c>
      <c r="K487" s="84">
        <v>10676</v>
      </c>
      <c r="L487" s="84">
        <v>119</v>
      </c>
      <c r="M487" s="84">
        <v>40670</v>
      </c>
      <c r="N487" s="84">
        <v>1647</v>
      </c>
      <c r="O487" s="84">
        <v>0</v>
      </c>
      <c r="P487" s="84">
        <v>5151</v>
      </c>
      <c r="Q487" s="84">
        <v>0</v>
      </c>
      <c r="R487" s="84">
        <v>0</v>
      </c>
      <c r="S487" s="84">
        <v>24205</v>
      </c>
      <c r="T487" s="84">
        <v>6426</v>
      </c>
      <c r="U487" s="84">
        <v>17779</v>
      </c>
      <c r="V487" s="84">
        <v>56386</v>
      </c>
      <c r="W487" s="84">
        <v>0</v>
      </c>
      <c r="X487" s="84">
        <v>37273</v>
      </c>
      <c r="Y487" s="84">
        <v>0</v>
      </c>
      <c r="Z487" s="84">
        <v>1132465</v>
      </c>
      <c r="AA487" s="84">
        <v>214296</v>
      </c>
      <c r="AB487" s="84">
        <v>0</v>
      </c>
      <c r="AC487" s="84">
        <v>40088</v>
      </c>
      <c r="AD487" s="84">
        <v>0</v>
      </c>
      <c r="AE487" s="84">
        <v>0</v>
      </c>
      <c r="AF487" s="84">
        <v>0</v>
      </c>
      <c r="AG487" s="84">
        <v>0</v>
      </c>
      <c r="AH487" s="84">
        <v>23541</v>
      </c>
      <c r="AI487" s="84">
        <v>0</v>
      </c>
      <c r="AJ487" s="84">
        <v>23541</v>
      </c>
      <c r="AK487" s="84">
        <v>3186</v>
      </c>
      <c r="AL487" s="84">
        <v>0</v>
      </c>
      <c r="AM487" s="84">
        <v>0</v>
      </c>
      <c r="AN487" s="84">
        <v>0</v>
      </c>
      <c r="AO487" s="84">
        <v>10108</v>
      </c>
      <c r="AP487" s="84">
        <v>0</v>
      </c>
      <c r="AQ487" s="84">
        <v>1517343</v>
      </c>
      <c r="AR487" s="84">
        <v>159068</v>
      </c>
      <c r="AS487" s="84">
        <v>1067125</v>
      </c>
      <c r="AT487" s="84">
        <v>0</v>
      </c>
      <c r="AU487" s="84">
        <v>0</v>
      </c>
      <c r="AV487" s="84">
        <v>0</v>
      </c>
      <c r="AW487" s="84">
        <v>0</v>
      </c>
      <c r="AX487" s="84">
        <v>1349</v>
      </c>
      <c r="AY487" s="84">
        <v>0</v>
      </c>
      <c r="AZ487" s="84">
        <v>17777</v>
      </c>
      <c r="BA487" s="84">
        <v>191</v>
      </c>
      <c r="BB487" s="84">
        <v>1245510</v>
      </c>
      <c r="BC487" s="84">
        <v>0</v>
      </c>
      <c r="BD487" s="84">
        <v>400</v>
      </c>
      <c r="BE487" s="84">
        <v>0</v>
      </c>
      <c r="BF487" s="84">
        <v>2329</v>
      </c>
      <c r="BG487" s="84">
        <v>0</v>
      </c>
      <c r="BH487" s="84">
        <v>2729</v>
      </c>
      <c r="BI487" s="84">
        <v>50000</v>
      </c>
      <c r="BJ487" s="84">
        <v>36000</v>
      </c>
      <c r="BK487" s="84">
        <v>52998</v>
      </c>
      <c r="BL487" s="84">
        <v>6418</v>
      </c>
      <c r="BM487" s="84">
        <v>6418</v>
      </c>
      <c r="BN487" s="84">
        <v>0</v>
      </c>
      <c r="BO487" s="84">
        <v>0</v>
      </c>
      <c r="BP487" s="84">
        <v>0</v>
      </c>
      <c r="BQ487" s="84">
        <v>0</v>
      </c>
      <c r="BR487" s="84">
        <v>0</v>
      </c>
      <c r="BS487" s="84">
        <v>0</v>
      </c>
      <c r="BT487" s="84">
        <v>0</v>
      </c>
      <c r="BU487" s="84">
        <v>0</v>
      </c>
      <c r="BV487" s="84">
        <v>0</v>
      </c>
      <c r="BW487" s="84">
        <v>123688</v>
      </c>
      <c r="BX487" s="84">
        <v>219104</v>
      </c>
      <c r="BY487" s="84">
        <v>1517343</v>
      </c>
      <c r="BZ487" s="84">
        <v>201644</v>
      </c>
      <c r="CA487" s="84">
        <v>250342</v>
      </c>
      <c r="CB487" s="84">
        <v>146163</v>
      </c>
      <c r="CC487" s="84">
        <v>76370</v>
      </c>
      <c r="CD487" s="84">
        <v>674519</v>
      </c>
      <c r="CE487" s="84">
        <v>0</v>
      </c>
      <c r="CF487" s="84">
        <v>0</v>
      </c>
      <c r="CG487" s="84">
        <v>454</v>
      </c>
      <c r="CH487" s="84">
        <v>454</v>
      </c>
    </row>
    <row r="488" spans="1:86" x14ac:dyDescent="0.25">
      <c r="A488" s="84">
        <v>200712</v>
      </c>
      <c r="B488" s="84">
        <v>7680</v>
      </c>
      <c r="C488" s="85" t="s">
        <v>337</v>
      </c>
      <c r="D488" s="84">
        <v>100245</v>
      </c>
      <c r="E488" s="84">
        <v>49332</v>
      </c>
      <c r="F488" s="84">
        <v>50913</v>
      </c>
      <c r="G488" s="84">
        <v>648</v>
      </c>
      <c r="H488" s="84">
        <v>21898</v>
      </c>
      <c r="I488" s="84">
        <v>1337</v>
      </c>
      <c r="J488" s="84">
        <v>72122</v>
      </c>
      <c r="K488" s="84">
        <v>1611</v>
      </c>
      <c r="L488" s="84">
        <v>290</v>
      </c>
      <c r="M488" s="84">
        <v>44720</v>
      </c>
      <c r="N488" s="84">
        <v>2840</v>
      </c>
      <c r="O488" s="84">
        <v>0</v>
      </c>
      <c r="P488" s="84">
        <v>3888</v>
      </c>
      <c r="Q488" s="84">
        <v>0</v>
      </c>
      <c r="R488" s="84">
        <v>0</v>
      </c>
      <c r="S488" s="84">
        <v>22575</v>
      </c>
      <c r="T488" s="84">
        <v>5140</v>
      </c>
      <c r="U488" s="84">
        <v>17435</v>
      </c>
      <c r="V488" s="84">
        <v>46923</v>
      </c>
      <c r="W488" s="84">
        <v>0</v>
      </c>
      <c r="X488" s="84">
        <v>94739</v>
      </c>
      <c r="Y488" s="84">
        <v>0</v>
      </c>
      <c r="Z488" s="84">
        <v>1418650</v>
      </c>
      <c r="AA488" s="84">
        <v>199320</v>
      </c>
      <c r="AB488" s="84">
        <v>0</v>
      </c>
      <c r="AC488" s="84">
        <v>41844</v>
      </c>
      <c r="AD488" s="84">
        <v>0</v>
      </c>
      <c r="AE488" s="84">
        <v>0</v>
      </c>
      <c r="AF488" s="84">
        <v>0</v>
      </c>
      <c r="AG488" s="84">
        <v>0</v>
      </c>
      <c r="AH488" s="84">
        <v>35200</v>
      </c>
      <c r="AI488" s="84">
        <v>0</v>
      </c>
      <c r="AJ488" s="84">
        <v>35200</v>
      </c>
      <c r="AK488" s="84">
        <v>3864</v>
      </c>
      <c r="AL488" s="84">
        <v>1114</v>
      </c>
      <c r="AM488" s="84">
        <v>0</v>
      </c>
      <c r="AN488" s="84">
        <v>0</v>
      </c>
      <c r="AO488" s="84">
        <v>14680</v>
      </c>
      <c r="AP488" s="84">
        <v>0</v>
      </c>
      <c r="AQ488" s="84">
        <v>1856337</v>
      </c>
      <c r="AR488" s="84">
        <v>264175</v>
      </c>
      <c r="AS488" s="84">
        <v>1287532</v>
      </c>
      <c r="AT488" s="84">
        <v>0</v>
      </c>
      <c r="AU488" s="84">
        <v>0</v>
      </c>
      <c r="AV488" s="84">
        <v>0</v>
      </c>
      <c r="AW488" s="84">
        <v>0</v>
      </c>
      <c r="AX488" s="84">
        <v>0</v>
      </c>
      <c r="AY488" s="84">
        <v>0</v>
      </c>
      <c r="AZ488" s="84">
        <v>22289</v>
      </c>
      <c r="BA488" s="84">
        <v>228</v>
      </c>
      <c r="BB488" s="84">
        <v>1574224</v>
      </c>
      <c r="BC488" s="84">
        <v>0</v>
      </c>
      <c r="BD488" s="84">
        <v>1075</v>
      </c>
      <c r="BE488" s="84">
        <v>0</v>
      </c>
      <c r="BF488" s="84">
        <v>3037</v>
      </c>
      <c r="BG488" s="84">
        <v>0</v>
      </c>
      <c r="BH488" s="84">
        <v>4112</v>
      </c>
      <c r="BI488" s="84">
        <v>50000</v>
      </c>
      <c r="BJ488" s="84">
        <v>36000</v>
      </c>
      <c r="BK488" s="84">
        <v>52998</v>
      </c>
      <c r="BL488" s="84">
        <v>12593</v>
      </c>
      <c r="BM488" s="84">
        <v>12593</v>
      </c>
      <c r="BN488" s="84">
        <v>0</v>
      </c>
      <c r="BO488" s="84">
        <v>0</v>
      </c>
      <c r="BP488" s="84">
        <v>0</v>
      </c>
      <c r="BQ488" s="84">
        <v>0</v>
      </c>
      <c r="BR488" s="84">
        <v>0</v>
      </c>
      <c r="BS488" s="84">
        <v>0</v>
      </c>
      <c r="BT488" s="84">
        <v>0</v>
      </c>
      <c r="BU488" s="84">
        <v>0</v>
      </c>
      <c r="BV488" s="84">
        <v>0</v>
      </c>
      <c r="BW488" s="84">
        <v>126409</v>
      </c>
      <c r="BX488" s="84">
        <v>228000</v>
      </c>
      <c r="BY488" s="84">
        <v>1856336</v>
      </c>
      <c r="BZ488" s="84">
        <v>231335</v>
      </c>
      <c r="CA488" s="84">
        <v>300995</v>
      </c>
      <c r="CB488" s="84">
        <v>139547</v>
      </c>
      <c r="CC488" s="84">
        <v>70503</v>
      </c>
      <c r="CD488" s="84">
        <v>742380</v>
      </c>
      <c r="CE488" s="84">
        <v>0</v>
      </c>
      <c r="CF488" s="84">
        <v>0</v>
      </c>
      <c r="CG488" s="84">
        <v>528</v>
      </c>
      <c r="CH488" s="84">
        <v>528</v>
      </c>
    </row>
    <row r="489" spans="1:86" x14ac:dyDescent="0.25">
      <c r="A489" s="84">
        <v>200512</v>
      </c>
      <c r="B489" s="84">
        <v>7681</v>
      </c>
      <c r="C489" s="85" t="s">
        <v>323</v>
      </c>
      <c r="D489" s="84">
        <v>525495</v>
      </c>
      <c r="E489" s="84">
        <v>262661</v>
      </c>
      <c r="F489" s="84">
        <v>262834</v>
      </c>
      <c r="G489" s="84">
        <v>2020</v>
      </c>
      <c r="H489" s="84">
        <v>200672</v>
      </c>
      <c r="I489" s="84">
        <v>19334</v>
      </c>
      <c r="J489" s="84">
        <v>446192</v>
      </c>
      <c r="K489" s="84">
        <v>63199</v>
      </c>
      <c r="L489" s="84">
        <v>373</v>
      </c>
      <c r="M489" s="84">
        <v>321955</v>
      </c>
      <c r="N489" s="84">
        <v>561</v>
      </c>
      <c r="O489" s="84">
        <v>0</v>
      </c>
      <c r="P489" s="84">
        <v>17989</v>
      </c>
      <c r="Q489" s="84">
        <v>53148</v>
      </c>
      <c r="R489" s="84">
        <v>0</v>
      </c>
      <c r="S489" s="84">
        <v>222407</v>
      </c>
      <c r="T489" s="84">
        <v>66772</v>
      </c>
      <c r="U489" s="84">
        <v>155635</v>
      </c>
      <c r="V489" s="84">
        <v>14819</v>
      </c>
      <c r="W489" s="84">
        <v>0</v>
      </c>
      <c r="X489" s="84">
        <v>1863338</v>
      </c>
      <c r="Y489" s="84">
        <v>712817</v>
      </c>
      <c r="Z489" s="84">
        <v>10646895</v>
      </c>
      <c r="AA489" s="84">
        <v>3827537</v>
      </c>
      <c r="AB489" s="84">
        <v>0</v>
      </c>
      <c r="AC489" s="84">
        <v>101651</v>
      </c>
      <c r="AD489" s="84">
        <v>0</v>
      </c>
      <c r="AE489" s="84">
        <v>449995</v>
      </c>
      <c r="AF489" s="84">
        <v>0</v>
      </c>
      <c r="AG489" s="84">
        <v>49147</v>
      </c>
      <c r="AH489" s="84">
        <v>0</v>
      </c>
      <c r="AI489" s="84">
        <v>0</v>
      </c>
      <c r="AJ489" s="84">
        <v>0</v>
      </c>
      <c r="AK489" s="84">
        <v>3792</v>
      </c>
      <c r="AL489" s="84">
        <v>0</v>
      </c>
      <c r="AM489" s="84">
        <v>7808</v>
      </c>
      <c r="AN489" s="84">
        <v>0</v>
      </c>
      <c r="AO489" s="84">
        <v>709750</v>
      </c>
      <c r="AP489" s="84">
        <v>5199</v>
      </c>
      <c r="AQ489" s="84">
        <v>18392748</v>
      </c>
      <c r="AR489" s="84">
        <v>6978456</v>
      </c>
      <c r="AS489" s="84">
        <v>8963026</v>
      </c>
      <c r="AT489" s="84">
        <v>0</v>
      </c>
      <c r="AU489" s="84">
        <v>0</v>
      </c>
      <c r="AV489" s="84">
        <v>0</v>
      </c>
      <c r="AW489" s="84">
        <v>0</v>
      </c>
      <c r="AX489" s="84">
        <v>41827</v>
      </c>
      <c r="AY489" s="84">
        <v>0</v>
      </c>
      <c r="AZ489" s="84">
        <v>1002542</v>
      </c>
      <c r="BA489" s="84">
        <v>5587</v>
      </c>
      <c r="BB489" s="84">
        <v>16991438</v>
      </c>
      <c r="BC489" s="84">
        <v>10165</v>
      </c>
      <c r="BD489" s="84">
        <v>0</v>
      </c>
      <c r="BE489" s="84">
        <v>0</v>
      </c>
      <c r="BF489" s="84">
        <v>2008</v>
      </c>
      <c r="BG489" s="84">
        <v>0</v>
      </c>
      <c r="BH489" s="84">
        <v>12173</v>
      </c>
      <c r="BI489" s="84">
        <v>300000</v>
      </c>
      <c r="BJ489" s="84">
        <v>351000</v>
      </c>
      <c r="BK489" s="84">
        <v>0</v>
      </c>
      <c r="BL489" s="84">
        <v>0</v>
      </c>
      <c r="BM489" s="84">
        <v>0</v>
      </c>
      <c r="BN489" s="84">
        <v>0</v>
      </c>
      <c r="BO489" s="84">
        <v>0</v>
      </c>
      <c r="BP489" s="84">
        <v>0</v>
      </c>
      <c r="BQ489" s="84">
        <v>0</v>
      </c>
      <c r="BR489" s="84">
        <v>290042</v>
      </c>
      <c r="BS489" s="84">
        <v>290042</v>
      </c>
      <c r="BT489" s="84">
        <v>0</v>
      </c>
      <c r="BU489" s="84">
        <v>0</v>
      </c>
      <c r="BV489" s="84">
        <v>0</v>
      </c>
      <c r="BW489" s="84">
        <v>448095</v>
      </c>
      <c r="BX489" s="84">
        <v>1089137</v>
      </c>
      <c r="BY489" s="84">
        <v>18392748</v>
      </c>
      <c r="BZ489" s="84">
        <v>1108063</v>
      </c>
      <c r="CA489" s="84">
        <v>225566</v>
      </c>
      <c r="CB489" s="84">
        <v>0</v>
      </c>
      <c r="CC489" s="84">
        <v>677898</v>
      </c>
      <c r="CD489" s="84">
        <v>2011527</v>
      </c>
      <c r="CE489" s="84">
        <v>0</v>
      </c>
      <c r="CF489" s="84">
        <v>0</v>
      </c>
      <c r="CG489" s="84">
        <v>102451</v>
      </c>
      <c r="CH489" s="84">
        <v>102451</v>
      </c>
    </row>
    <row r="490" spans="1:86" x14ac:dyDescent="0.25">
      <c r="A490" s="84">
        <v>200612</v>
      </c>
      <c r="B490" s="84">
        <v>7681</v>
      </c>
      <c r="C490" s="85" t="s">
        <v>323</v>
      </c>
      <c r="D490" s="84">
        <v>734887</v>
      </c>
      <c r="E490" s="84">
        <v>446169</v>
      </c>
      <c r="F490" s="84">
        <v>288718</v>
      </c>
      <c r="G490" s="84">
        <v>2444</v>
      </c>
      <c r="H490" s="84">
        <v>170757</v>
      </c>
      <c r="I490" s="84">
        <v>28235</v>
      </c>
      <c r="J490" s="84">
        <v>433684</v>
      </c>
      <c r="K490" s="84">
        <v>56274</v>
      </c>
      <c r="L490" s="84">
        <v>3746</v>
      </c>
      <c r="M490" s="84">
        <v>390689</v>
      </c>
      <c r="N490" s="84">
        <v>1941</v>
      </c>
      <c r="O490" s="84">
        <v>0</v>
      </c>
      <c r="P490" s="84">
        <v>-16238</v>
      </c>
      <c r="Q490" s="84">
        <v>49851</v>
      </c>
      <c r="R490" s="84">
        <v>0</v>
      </c>
      <c r="S490" s="84">
        <v>167163</v>
      </c>
      <c r="T490" s="84">
        <v>39642</v>
      </c>
      <c r="U490" s="84">
        <v>127521</v>
      </c>
      <c r="V490" s="84">
        <v>36531</v>
      </c>
      <c r="W490" s="84">
        <v>0</v>
      </c>
      <c r="X490" s="84">
        <v>1025810</v>
      </c>
      <c r="Y490" s="84">
        <v>914038</v>
      </c>
      <c r="Z490" s="84">
        <v>13246612</v>
      </c>
      <c r="AA490" s="84">
        <v>2879428</v>
      </c>
      <c r="AB490" s="84">
        <v>0</v>
      </c>
      <c r="AC490" s="84">
        <v>157936</v>
      </c>
      <c r="AD490" s="84">
        <v>2250</v>
      </c>
      <c r="AE490" s="84">
        <v>464492</v>
      </c>
      <c r="AF490" s="84">
        <v>0</v>
      </c>
      <c r="AG490" s="84">
        <v>51726</v>
      </c>
      <c r="AH490" s="84">
        <v>0</v>
      </c>
      <c r="AI490" s="84">
        <v>0</v>
      </c>
      <c r="AJ490" s="84">
        <v>0</v>
      </c>
      <c r="AK490" s="84">
        <v>10247</v>
      </c>
      <c r="AL490" s="84">
        <v>0</v>
      </c>
      <c r="AM490" s="84">
        <v>7246</v>
      </c>
      <c r="AN490" s="84">
        <v>0</v>
      </c>
      <c r="AO490" s="84">
        <v>469754</v>
      </c>
      <c r="AP490" s="84">
        <v>6611</v>
      </c>
      <c r="AQ490" s="84">
        <v>19272681</v>
      </c>
      <c r="AR490" s="84">
        <v>6407518</v>
      </c>
      <c r="AS490" s="84">
        <v>9548381</v>
      </c>
      <c r="AT490" s="84">
        <v>0</v>
      </c>
      <c r="AU490" s="84">
        <v>0</v>
      </c>
      <c r="AV490" s="84">
        <v>1039913</v>
      </c>
      <c r="AW490" s="84">
        <v>0</v>
      </c>
      <c r="AX490" s="84">
        <v>6318</v>
      </c>
      <c r="AY490" s="84">
        <v>0</v>
      </c>
      <c r="AZ490" s="84">
        <v>566014</v>
      </c>
      <c r="BA490" s="84">
        <v>4900</v>
      </c>
      <c r="BB490" s="84">
        <v>17573044</v>
      </c>
      <c r="BC490" s="84">
        <v>8880</v>
      </c>
      <c r="BD490" s="84">
        <v>0</v>
      </c>
      <c r="BE490" s="84">
        <v>0</v>
      </c>
      <c r="BF490" s="84">
        <v>0</v>
      </c>
      <c r="BG490" s="84">
        <v>0</v>
      </c>
      <c r="BH490" s="84">
        <v>8880</v>
      </c>
      <c r="BI490" s="84">
        <v>474098</v>
      </c>
      <c r="BJ490" s="84">
        <v>351000</v>
      </c>
      <c r="BK490" s="84">
        <v>0</v>
      </c>
      <c r="BL490" s="84">
        <v>0</v>
      </c>
      <c r="BM490" s="84">
        <v>0</v>
      </c>
      <c r="BN490" s="84">
        <v>0</v>
      </c>
      <c r="BO490" s="84">
        <v>0</v>
      </c>
      <c r="BP490" s="84">
        <v>0</v>
      </c>
      <c r="BQ490" s="84">
        <v>0</v>
      </c>
      <c r="BR490" s="84">
        <v>320963</v>
      </c>
      <c r="BS490" s="84">
        <v>320963</v>
      </c>
      <c r="BT490" s="84">
        <v>0</v>
      </c>
      <c r="BU490" s="84">
        <v>0</v>
      </c>
      <c r="BV490" s="84">
        <v>0</v>
      </c>
      <c r="BW490" s="84">
        <v>544696</v>
      </c>
      <c r="BX490" s="84">
        <v>1216659</v>
      </c>
      <c r="BY490" s="84">
        <v>19272681</v>
      </c>
      <c r="BZ490" s="84">
        <v>819142</v>
      </c>
      <c r="CA490" s="84">
        <v>239846</v>
      </c>
      <c r="CB490" s="84">
        <v>0</v>
      </c>
      <c r="CC490" s="84">
        <v>418196</v>
      </c>
      <c r="CD490" s="84">
        <v>1477184</v>
      </c>
      <c r="CE490" s="84">
        <v>0</v>
      </c>
      <c r="CF490" s="84">
        <v>0</v>
      </c>
      <c r="CG490" s="84">
        <v>216806</v>
      </c>
      <c r="CH490" s="84">
        <v>216806</v>
      </c>
    </row>
    <row r="491" spans="1:86" x14ac:dyDescent="0.25">
      <c r="A491" s="84">
        <v>200712</v>
      </c>
      <c r="B491" s="84">
        <v>7681</v>
      </c>
      <c r="C491" s="85" t="s">
        <v>323</v>
      </c>
      <c r="D491" s="84">
        <v>1151815</v>
      </c>
      <c r="E491" s="84">
        <v>825146</v>
      </c>
      <c r="F491" s="84">
        <v>326669</v>
      </c>
      <c r="G491" s="84">
        <v>2906</v>
      </c>
      <c r="H491" s="84">
        <v>233608</v>
      </c>
      <c r="I491" s="84">
        <v>35174</v>
      </c>
      <c r="J491" s="84">
        <v>528008</v>
      </c>
      <c r="K491" s="84">
        <v>79489</v>
      </c>
      <c r="L491" s="84">
        <v>4344</v>
      </c>
      <c r="M491" s="84">
        <v>470571</v>
      </c>
      <c r="N491" s="84">
        <v>2321</v>
      </c>
      <c r="O491" s="84">
        <v>0</v>
      </c>
      <c r="P491" s="84">
        <v>-34671</v>
      </c>
      <c r="Q491" s="84">
        <v>22187</v>
      </c>
      <c r="R491" s="84">
        <v>0</v>
      </c>
      <c r="S491" s="84">
        <v>195809</v>
      </c>
      <c r="T491" s="84">
        <v>47813</v>
      </c>
      <c r="U491" s="84">
        <v>147996</v>
      </c>
      <c r="V491" s="84">
        <v>441883</v>
      </c>
      <c r="W491" s="84">
        <v>0</v>
      </c>
      <c r="X491" s="84">
        <v>1711721</v>
      </c>
      <c r="Y491" s="84">
        <v>1104178</v>
      </c>
      <c r="Z491" s="84">
        <v>17272269</v>
      </c>
      <c r="AA491" s="84">
        <v>3005925</v>
      </c>
      <c r="AB491" s="84">
        <v>0</v>
      </c>
      <c r="AC491" s="84">
        <v>161193</v>
      </c>
      <c r="AD491" s="84">
        <v>23949</v>
      </c>
      <c r="AE491" s="84">
        <v>605333</v>
      </c>
      <c r="AF491" s="84">
        <v>0</v>
      </c>
      <c r="AG491" s="84">
        <v>62573</v>
      </c>
      <c r="AH491" s="84">
        <v>0</v>
      </c>
      <c r="AI491" s="84">
        <v>0</v>
      </c>
      <c r="AJ491" s="84">
        <v>0</v>
      </c>
      <c r="AK491" s="84">
        <v>9165</v>
      </c>
      <c r="AL491" s="84">
        <v>0</v>
      </c>
      <c r="AM491" s="84">
        <v>4863</v>
      </c>
      <c r="AN491" s="84">
        <v>0</v>
      </c>
      <c r="AO491" s="84">
        <v>506019</v>
      </c>
      <c r="AP491" s="84">
        <v>12386</v>
      </c>
      <c r="AQ491" s="84">
        <v>24921460</v>
      </c>
      <c r="AR491" s="84">
        <v>8545109</v>
      </c>
      <c r="AS491" s="84">
        <v>11759306</v>
      </c>
      <c r="AT491" s="84">
        <v>0</v>
      </c>
      <c r="AU491" s="84">
        <v>0</v>
      </c>
      <c r="AV491" s="84">
        <v>1401798</v>
      </c>
      <c r="AW491" s="84">
        <v>0</v>
      </c>
      <c r="AX491" s="84">
        <v>18318</v>
      </c>
      <c r="AY491" s="84">
        <v>0</v>
      </c>
      <c r="AZ491" s="84">
        <v>1153626</v>
      </c>
      <c r="BA491" s="84">
        <v>4408</v>
      </c>
      <c r="BB491" s="84">
        <v>22882566</v>
      </c>
      <c r="BC491" s="84">
        <v>6210</v>
      </c>
      <c r="BD491" s="84">
        <v>0</v>
      </c>
      <c r="BE491" s="84">
        <v>0</v>
      </c>
      <c r="BF491" s="84">
        <v>0</v>
      </c>
      <c r="BG491" s="84">
        <v>0</v>
      </c>
      <c r="BH491" s="84">
        <v>6210</v>
      </c>
      <c r="BI491" s="84">
        <v>668028</v>
      </c>
      <c r="BJ491" s="84">
        <v>351000</v>
      </c>
      <c r="BK491" s="84">
        <v>0</v>
      </c>
      <c r="BL491" s="84">
        <v>0</v>
      </c>
      <c r="BM491" s="84">
        <v>0</v>
      </c>
      <c r="BN491" s="84">
        <v>0</v>
      </c>
      <c r="BO491" s="84">
        <v>0</v>
      </c>
      <c r="BP491" s="84">
        <v>0</v>
      </c>
      <c r="BQ491" s="84">
        <v>0</v>
      </c>
      <c r="BR491" s="84">
        <v>336622</v>
      </c>
      <c r="BS491" s="84">
        <v>336621</v>
      </c>
      <c r="BT491" s="84">
        <v>0</v>
      </c>
      <c r="BU491" s="84">
        <v>0</v>
      </c>
      <c r="BV491" s="84">
        <v>0</v>
      </c>
      <c r="BW491" s="84">
        <v>677034</v>
      </c>
      <c r="BX491" s="84">
        <v>1364656</v>
      </c>
      <c r="BY491" s="84">
        <v>24921460</v>
      </c>
      <c r="BZ491" s="84">
        <v>949729</v>
      </c>
      <c r="CA491" s="84">
        <v>317094</v>
      </c>
      <c r="CB491" s="84">
        <v>0</v>
      </c>
      <c r="CC491" s="84">
        <v>328872</v>
      </c>
      <c r="CD491" s="84">
        <v>1595695</v>
      </c>
      <c r="CE491" s="84">
        <v>0</v>
      </c>
      <c r="CF491" s="84">
        <v>0</v>
      </c>
      <c r="CG491" s="84">
        <v>115613</v>
      </c>
      <c r="CH491" s="84">
        <v>115613</v>
      </c>
    </row>
    <row r="492" spans="1:86" x14ac:dyDescent="0.25">
      <c r="A492" s="84">
        <v>200812</v>
      </c>
      <c r="B492" s="84">
        <v>7681</v>
      </c>
      <c r="C492" s="85" t="s">
        <v>323</v>
      </c>
      <c r="D492" s="84">
        <v>1444593</v>
      </c>
      <c r="E492" s="84">
        <v>1057413</v>
      </c>
      <c r="F492" s="84">
        <v>387180</v>
      </c>
      <c r="G492" s="84">
        <v>2836</v>
      </c>
      <c r="H492" s="84">
        <v>223511</v>
      </c>
      <c r="I492" s="84">
        <v>39451</v>
      </c>
      <c r="J492" s="84">
        <v>574075</v>
      </c>
      <c r="K492" s="84">
        <v>-130521</v>
      </c>
      <c r="L492" s="84">
        <v>7531</v>
      </c>
      <c r="M492" s="84">
        <v>473093</v>
      </c>
      <c r="N492" s="84">
        <v>2455</v>
      </c>
      <c r="O492" s="84">
        <v>23454</v>
      </c>
      <c r="P492" s="84">
        <v>341795</v>
      </c>
      <c r="Q492" s="84">
        <v>-132793</v>
      </c>
      <c r="R492" s="84">
        <v>0</v>
      </c>
      <c r="S492" s="84">
        <v>-522505</v>
      </c>
      <c r="T492" s="84">
        <v>-94572</v>
      </c>
      <c r="U492" s="84">
        <v>-427933</v>
      </c>
      <c r="V492" s="84">
        <v>28806</v>
      </c>
      <c r="W492" s="84">
        <v>0</v>
      </c>
      <c r="X492" s="84">
        <v>2037406</v>
      </c>
      <c r="Y492" s="84">
        <v>950437</v>
      </c>
      <c r="Z492" s="84">
        <v>16047298</v>
      </c>
      <c r="AA492" s="84">
        <v>3036782</v>
      </c>
      <c r="AB492" s="84">
        <v>0</v>
      </c>
      <c r="AC492" s="84">
        <v>206662</v>
      </c>
      <c r="AD492" s="84">
        <v>27784</v>
      </c>
      <c r="AE492" s="84">
        <v>449844</v>
      </c>
      <c r="AF492" s="84">
        <v>0</v>
      </c>
      <c r="AG492" s="84">
        <v>88141</v>
      </c>
      <c r="AH492" s="84">
        <v>0</v>
      </c>
      <c r="AI492" s="84">
        <v>0</v>
      </c>
      <c r="AJ492" s="84">
        <v>0</v>
      </c>
      <c r="AK492" s="84">
        <v>12193</v>
      </c>
      <c r="AL492" s="84">
        <v>97104</v>
      </c>
      <c r="AM492" s="84">
        <v>2849</v>
      </c>
      <c r="AN492" s="84">
        <v>2800</v>
      </c>
      <c r="AO492" s="84">
        <v>1085504</v>
      </c>
      <c r="AP492" s="84">
        <v>8915</v>
      </c>
      <c r="AQ492" s="84">
        <v>24082529</v>
      </c>
      <c r="AR492" s="84">
        <v>8278834</v>
      </c>
      <c r="AS492" s="84">
        <v>11142938</v>
      </c>
      <c r="AT492" s="84">
        <v>0</v>
      </c>
      <c r="AU492" s="84">
        <v>0</v>
      </c>
      <c r="AV492" s="84">
        <v>1135482</v>
      </c>
      <c r="AW492" s="84">
        <v>0</v>
      </c>
      <c r="AX492" s="84">
        <v>0</v>
      </c>
      <c r="AY492" s="84">
        <v>0</v>
      </c>
      <c r="AZ492" s="84">
        <v>1313538</v>
      </c>
      <c r="BA492" s="84">
        <v>27619</v>
      </c>
      <c r="BB492" s="84">
        <v>21898413</v>
      </c>
      <c r="BC492" s="84">
        <v>4111</v>
      </c>
      <c r="BD492" s="84">
        <v>0</v>
      </c>
      <c r="BE492" s="84">
        <v>0</v>
      </c>
      <c r="BF492" s="84">
        <v>13975</v>
      </c>
      <c r="BG492" s="84">
        <v>0</v>
      </c>
      <c r="BH492" s="84">
        <v>18086</v>
      </c>
      <c r="BI492" s="84">
        <v>1229305</v>
      </c>
      <c r="BJ492" s="84">
        <v>351000</v>
      </c>
      <c r="BK492" s="84">
        <v>0</v>
      </c>
      <c r="BL492" s="84">
        <v>0</v>
      </c>
      <c r="BM492" s="84">
        <v>0</v>
      </c>
      <c r="BN492" s="84">
        <v>0</v>
      </c>
      <c r="BO492" s="84">
        <v>0</v>
      </c>
      <c r="BP492" s="84">
        <v>0</v>
      </c>
      <c r="BQ492" s="84">
        <v>0</v>
      </c>
      <c r="BR492" s="84">
        <v>153321</v>
      </c>
      <c r="BS492" s="84">
        <v>153320</v>
      </c>
      <c r="BT492" s="84">
        <v>0</v>
      </c>
      <c r="BU492" s="84">
        <v>0</v>
      </c>
      <c r="BV492" s="84">
        <v>0</v>
      </c>
      <c r="BW492" s="84">
        <v>432404</v>
      </c>
      <c r="BX492" s="84">
        <v>936725</v>
      </c>
      <c r="BY492" s="84">
        <v>24082529</v>
      </c>
      <c r="BZ492" s="84">
        <v>1004911</v>
      </c>
      <c r="CA492" s="84">
        <v>302812</v>
      </c>
      <c r="CB492" s="84">
        <v>0</v>
      </c>
      <c r="CC492" s="84">
        <v>454296</v>
      </c>
      <c r="CD492" s="84">
        <v>1762019</v>
      </c>
      <c r="CE492" s="84">
        <v>190000</v>
      </c>
      <c r="CF492" s="84">
        <v>0</v>
      </c>
      <c r="CG492" s="84">
        <v>36957</v>
      </c>
      <c r="CH492" s="84">
        <v>226957</v>
      </c>
    </row>
    <row r="493" spans="1:86" x14ac:dyDescent="0.25">
      <c r="A493" s="84">
        <v>200912</v>
      </c>
      <c r="B493" s="84">
        <v>7681</v>
      </c>
      <c r="C493" s="85" t="s">
        <v>323</v>
      </c>
      <c r="D493" s="84">
        <v>1031768</v>
      </c>
      <c r="E493" s="84">
        <v>627717</v>
      </c>
      <c r="F493" s="84">
        <v>404051</v>
      </c>
      <c r="G493" s="84">
        <v>4383</v>
      </c>
      <c r="H493" s="84">
        <v>175174</v>
      </c>
      <c r="I493" s="84">
        <v>43564</v>
      </c>
      <c r="J493" s="84">
        <v>540044</v>
      </c>
      <c r="K493" s="84">
        <v>-176103</v>
      </c>
      <c r="L493" s="84">
        <v>7435</v>
      </c>
      <c r="M493" s="84">
        <v>498837</v>
      </c>
      <c r="N493" s="84">
        <v>103568</v>
      </c>
      <c r="O493" s="84">
        <v>80006</v>
      </c>
      <c r="P493" s="84">
        <v>1409980</v>
      </c>
      <c r="Q493" s="84">
        <v>-27719</v>
      </c>
      <c r="R493" s="84">
        <v>0</v>
      </c>
      <c r="S493" s="84">
        <v>-1748735</v>
      </c>
      <c r="T493" s="84">
        <v>-424212</v>
      </c>
      <c r="U493" s="84">
        <v>-1324523</v>
      </c>
      <c r="V493" s="84">
        <v>33842</v>
      </c>
      <c r="W493" s="84">
        <v>0</v>
      </c>
      <c r="X493" s="84">
        <v>845706</v>
      </c>
      <c r="Y493" s="84">
        <v>789765</v>
      </c>
      <c r="Z493" s="84">
        <v>14279523</v>
      </c>
      <c r="AA493" s="84">
        <v>8094559</v>
      </c>
      <c r="AB493" s="84">
        <v>0</v>
      </c>
      <c r="AC493" s="84">
        <v>246336</v>
      </c>
      <c r="AD493" s="84">
        <v>29413</v>
      </c>
      <c r="AE493" s="84">
        <v>371687</v>
      </c>
      <c r="AF493" s="84">
        <v>0</v>
      </c>
      <c r="AG493" s="84">
        <v>0</v>
      </c>
      <c r="AH493" s="84">
        <v>0</v>
      </c>
      <c r="AI493" s="84">
        <v>0</v>
      </c>
      <c r="AJ493" s="84">
        <v>0</v>
      </c>
      <c r="AK493" s="84">
        <v>9911</v>
      </c>
      <c r="AL493" s="84">
        <v>107727</v>
      </c>
      <c r="AM493" s="84">
        <v>316544</v>
      </c>
      <c r="AN493" s="84">
        <v>45280</v>
      </c>
      <c r="AO493" s="84">
        <v>858792</v>
      </c>
      <c r="AP493" s="84">
        <v>9114</v>
      </c>
      <c r="AQ493" s="84">
        <v>26038203</v>
      </c>
      <c r="AR493" s="84">
        <v>11069496</v>
      </c>
      <c r="AS493" s="84">
        <v>11103201</v>
      </c>
      <c r="AT493" s="84">
        <v>0</v>
      </c>
      <c r="AU493" s="84">
        <v>0</v>
      </c>
      <c r="AV493" s="84">
        <v>0</v>
      </c>
      <c r="AW493" s="84">
        <v>0</v>
      </c>
      <c r="AX493" s="84">
        <v>0</v>
      </c>
      <c r="AY493" s="84">
        <v>28727</v>
      </c>
      <c r="AZ493" s="84">
        <v>968352</v>
      </c>
      <c r="BA493" s="84">
        <v>3185</v>
      </c>
      <c r="BB493" s="84">
        <v>23172961</v>
      </c>
      <c r="BC493" s="84">
        <v>2671</v>
      </c>
      <c r="BD493" s="84">
        <v>0</v>
      </c>
      <c r="BE493" s="84">
        <v>0</v>
      </c>
      <c r="BF493" s="84">
        <v>64681</v>
      </c>
      <c r="BG493" s="84">
        <v>0</v>
      </c>
      <c r="BH493" s="84">
        <v>67352</v>
      </c>
      <c r="BI493" s="84">
        <v>1435687</v>
      </c>
      <c r="BJ493" s="84">
        <v>1021000</v>
      </c>
      <c r="BK493" s="84">
        <v>0</v>
      </c>
      <c r="BL493" s="84">
        <v>0</v>
      </c>
      <c r="BM493" s="84">
        <v>0</v>
      </c>
      <c r="BN493" s="84">
        <v>0</v>
      </c>
      <c r="BO493" s="84">
        <v>0</v>
      </c>
      <c r="BP493" s="84">
        <v>0</v>
      </c>
      <c r="BQ493" s="84">
        <v>0</v>
      </c>
      <c r="BR493" s="84">
        <v>74449</v>
      </c>
      <c r="BS493" s="84">
        <v>74449</v>
      </c>
      <c r="BT493" s="84">
        <v>0</v>
      </c>
      <c r="BU493" s="84">
        <v>0</v>
      </c>
      <c r="BV493" s="84">
        <v>0</v>
      </c>
      <c r="BW493" s="84">
        <v>266755</v>
      </c>
      <c r="BX493" s="84">
        <v>1362204</v>
      </c>
      <c r="BY493" s="84">
        <v>26038204</v>
      </c>
      <c r="BZ493" s="84">
        <v>942172</v>
      </c>
      <c r="CA493" s="84">
        <v>315561</v>
      </c>
      <c r="CB493" s="84">
        <v>0</v>
      </c>
      <c r="CC493" s="84">
        <v>476723</v>
      </c>
      <c r="CD493" s="84">
        <v>1734456</v>
      </c>
      <c r="CE493" s="84">
        <v>135000</v>
      </c>
      <c r="CF493" s="84">
        <v>0</v>
      </c>
      <c r="CG493" s="84">
        <v>18695</v>
      </c>
      <c r="CH493" s="84">
        <v>153695</v>
      </c>
    </row>
    <row r="494" spans="1:86" x14ac:dyDescent="0.25">
      <c r="A494" s="84">
        <v>201012</v>
      </c>
      <c r="B494" s="84">
        <v>7681</v>
      </c>
      <c r="C494" s="85" t="s">
        <v>323</v>
      </c>
      <c r="D494" s="84">
        <v>909198</v>
      </c>
      <c r="E494" s="84">
        <v>412392</v>
      </c>
      <c r="F494" s="84">
        <v>496806</v>
      </c>
      <c r="G494" s="84">
        <v>7176</v>
      </c>
      <c r="H494" s="84">
        <v>188851</v>
      </c>
      <c r="I494" s="84">
        <v>43089</v>
      </c>
      <c r="J494" s="84">
        <v>649744</v>
      </c>
      <c r="K494" s="84">
        <v>-298302</v>
      </c>
      <c r="L494" s="84">
        <v>10473</v>
      </c>
      <c r="M494" s="84">
        <v>471088</v>
      </c>
      <c r="N494" s="84">
        <v>1671</v>
      </c>
      <c r="O494" s="84">
        <v>65158</v>
      </c>
      <c r="P494" s="84">
        <v>678803</v>
      </c>
      <c r="Q494" s="84">
        <v>-13628</v>
      </c>
      <c r="R494" s="84">
        <v>0</v>
      </c>
      <c r="S494" s="84">
        <v>-868433</v>
      </c>
      <c r="T494" s="84">
        <v>-221462</v>
      </c>
      <c r="U494" s="84">
        <v>-646971</v>
      </c>
      <c r="V494" s="84">
        <v>15568</v>
      </c>
      <c r="W494" s="84">
        <v>0</v>
      </c>
      <c r="X494" s="84">
        <v>1471927</v>
      </c>
      <c r="Y494" s="84">
        <v>2189952</v>
      </c>
      <c r="Z494" s="84">
        <v>10657867</v>
      </c>
      <c r="AA494" s="84">
        <v>8211900</v>
      </c>
      <c r="AB494" s="84">
        <v>0</v>
      </c>
      <c r="AC494" s="84">
        <v>303708</v>
      </c>
      <c r="AD494" s="84">
        <v>35266</v>
      </c>
      <c r="AE494" s="84">
        <v>381181</v>
      </c>
      <c r="AF494" s="84">
        <v>0</v>
      </c>
      <c r="AG494" s="84">
        <v>0</v>
      </c>
      <c r="AH494" s="84">
        <v>0</v>
      </c>
      <c r="AI494" s="84">
        <v>0</v>
      </c>
      <c r="AJ494" s="84">
        <v>0</v>
      </c>
      <c r="AK494" s="84">
        <v>5845</v>
      </c>
      <c r="AL494" s="84">
        <v>130817</v>
      </c>
      <c r="AM494" s="84">
        <v>394794</v>
      </c>
      <c r="AN494" s="84">
        <v>82301</v>
      </c>
      <c r="AO494" s="84">
        <v>698327</v>
      </c>
      <c r="AP494" s="84">
        <v>7487</v>
      </c>
      <c r="AQ494" s="84">
        <v>24586940</v>
      </c>
      <c r="AR494" s="84">
        <v>6168047</v>
      </c>
      <c r="AS494" s="84">
        <v>8608909</v>
      </c>
      <c r="AT494" s="84">
        <v>0</v>
      </c>
      <c r="AU494" s="84">
        <v>0</v>
      </c>
      <c r="AV494" s="84">
        <v>6000000</v>
      </c>
      <c r="AW494" s="84">
        <v>0</v>
      </c>
      <c r="AX494" s="84">
        <v>0</v>
      </c>
      <c r="AY494" s="84">
        <v>39067</v>
      </c>
      <c r="AZ494" s="84">
        <v>665154</v>
      </c>
      <c r="BA494" s="84">
        <v>2558</v>
      </c>
      <c r="BB494" s="84">
        <v>21483735</v>
      </c>
      <c r="BC494" s="84">
        <v>2324</v>
      </c>
      <c r="BD494" s="84">
        <v>0</v>
      </c>
      <c r="BE494" s="84">
        <v>0</v>
      </c>
      <c r="BF494" s="84">
        <v>107910</v>
      </c>
      <c r="BG494" s="84">
        <v>0</v>
      </c>
      <c r="BH494" s="84">
        <v>110234</v>
      </c>
      <c r="BI494" s="84">
        <v>1429059</v>
      </c>
      <c r="BJ494" s="84">
        <v>1021000</v>
      </c>
      <c r="BK494" s="84">
        <v>0</v>
      </c>
      <c r="BL494" s="84">
        <v>0</v>
      </c>
      <c r="BM494" s="84">
        <v>0</v>
      </c>
      <c r="BN494" s="84">
        <v>0</v>
      </c>
      <c r="BO494" s="84">
        <v>0</v>
      </c>
      <c r="BP494" s="84">
        <v>0</v>
      </c>
      <c r="BQ494" s="84">
        <v>0</v>
      </c>
      <c r="BR494" s="84">
        <v>23158</v>
      </c>
      <c r="BS494" s="84">
        <v>23158</v>
      </c>
      <c r="BT494" s="84">
        <v>0</v>
      </c>
      <c r="BU494" s="84">
        <v>0</v>
      </c>
      <c r="BV494" s="84">
        <v>0</v>
      </c>
      <c r="BW494" s="84">
        <v>519754</v>
      </c>
      <c r="BX494" s="84">
        <v>1563912</v>
      </c>
      <c r="BY494" s="84">
        <v>24586940</v>
      </c>
      <c r="BZ494" s="84">
        <v>801399</v>
      </c>
      <c r="CA494" s="84">
        <v>324960</v>
      </c>
      <c r="CB494" s="84">
        <v>0</v>
      </c>
      <c r="CC494" s="84">
        <v>220822</v>
      </c>
      <c r="CD494" s="84">
        <v>1347181</v>
      </c>
      <c r="CE494" s="84">
        <v>0</v>
      </c>
      <c r="CF494" s="84">
        <v>0</v>
      </c>
      <c r="CG494" s="84">
        <v>0</v>
      </c>
      <c r="CH494" s="84">
        <v>0</v>
      </c>
    </row>
    <row r="495" spans="1:86" x14ac:dyDescent="0.25">
      <c r="A495" s="84">
        <v>201112</v>
      </c>
      <c r="B495" s="84">
        <v>7681</v>
      </c>
      <c r="C495" s="85" t="s">
        <v>323</v>
      </c>
      <c r="D495" s="84">
        <v>842701</v>
      </c>
      <c r="E495" s="84">
        <v>499612</v>
      </c>
      <c r="F495" s="84">
        <v>343089</v>
      </c>
      <c r="G495" s="84">
        <v>5358</v>
      </c>
      <c r="H495" s="84">
        <v>163170</v>
      </c>
      <c r="I495" s="84">
        <v>42423</v>
      </c>
      <c r="J495" s="84">
        <v>469194</v>
      </c>
      <c r="K495" s="84">
        <v>-374182</v>
      </c>
      <c r="L495" s="84">
        <v>8385</v>
      </c>
      <c r="M495" s="84">
        <v>426951</v>
      </c>
      <c r="N495" s="84">
        <v>802</v>
      </c>
      <c r="O495" s="84">
        <v>38954</v>
      </c>
      <c r="P495" s="84">
        <v>766625</v>
      </c>
      <c r="Q495" s="84">
        <v>-24548</v>
      </c>
      <c r="R495" s="84">
        <v>0</v>
      </c>
      <c r="S495" s="84">
        <v>-1154483</v>
      </c>
      <c r="T495" s="84">
        <v>-236261</v>
      </c>
      <c r="U495" s="84">
        <v>-918222</v>
      </c>
      <c r="V495" s="84">
        <v>128919</v>
      </c>
      <c r="W495" s="84">
        <v>0</v>
      </c>
      <c r="X495" s="84">
        <v>887798</v>
      </c>
      <c r="Y495" s="84">
        <v>3154339</v>
      </c>
      <c r="Z495" s="84">
        <v>7366863</v>
      </c>
      <c r="AA495" s="84">
        <v>7417198</v>
      </c>
      <c r="AB495" s="84">
        <v>0</v>
      </c>
      <c r="AC495" s="84">
        <v>275516</v>
      </c>
      <c r="AD495" s="84">
        <v>51469</v>
      </c>
      <c r="AE495" s="84">
        <v>350917</v>
      </c>
      <c r="AF495" s="84">
        <v>0</v>
      </c>
      <c r="AG495" s="84">
        <v>0</v>
      </c>
      <c r="AH495" s="84">
        <v>0</v>
      </c>
      <c r="AI495" s="84">
        <v>0</v>
      </c>
      <c r="AJ495" s="84">
        <v>0</v>
      </c>
      <c r="AK495" s="84">
        <v>2466</v>
      </c>
      <c r="AL495" s="84">
        <v>169095</v>
      </c>
      <c r="AM495" s="84">
        <v>459259</v>
      </c>
      <c r="AN495" s="84">
        <v>135863</v>
      </c>
      <c r="AO495" s="84">
        <v>488869</v>
      </c>
      <c r="AP495" s="84">
        <v>6622</v>
      </c>
      <c r="AQ495" s="84">
        <v>20895193</v>
      </c>
      <c r="AR495" s="84">
        <v>3832105</v>
      </c>
      <c r="AS495" s="84">
        <v>7994746</v>
      </c>
      <c r="AT495" s="84">
        <v>0</v>
      </c>
      <c r="AU495" s="84">
        <v>0</v>
      </c>
      <c r="AV495" s="84">
        <v>6000000</v>
      </c>
      <c r="AW495" s="84">
        <v>0</v>
      </c>
      <c r="AX495" s="84">
        <v>0</v>
      </c>
      <c r="AY495" s="84">
        <v>31409</v>
      </c>
      <c r="AZ495" s="84">
        <v>503551</v>
      </c>
      <c r="BA495" s="84">
        <v>1852</v>
      </c>
      <c r="BB495" s="84">
        <v>18363663</v>
      </c>
      <c r="BC495" s="84">
        <v>2072</v>
      </c>
      <c r="BD495" s="84">
        <v>0</v>
      </c>
      <c r="BE495" s="84">
        <v>0</v>
      </c>
      <c r="BF495" s="84">
        <v>7009</v>
      </c>
      <c r="BG495" s="84">
        <v>0</v>
      </c>
      <c r="BH495" s="84">
        <v>9081</v>
      </c>
      <c r="BI495" s="84">
        <v>1429591</v>
      </c>
      <c r="BJ495" s="84">
        <v>1021000</v>
      </c>
      <c r="BK495" s="84">
        <v>0</v>
      </c>
      <c r="BL495" s="84">
        <v>0</v>
      </c>
      <c r="BM495" s="84">
        <v>0</v>
      </c>
      <c r="BN495" s="84">
        <v>0</v>
      </c>
      <c r="BO495" s="84">
        <v>0</v>
      </c>
      <c r="BP495" s="84">
        <v>0</v>
      </c>
      <c r="BQ495" s="84">
        <v>0</v>
      </c>
      <c r="BR495" s="84">
        <v>1456</v>
      </c>
      <c r="BS495" s="84">
        <v>1456</v>
      </c>
      <c r="BT495" s="84">
        <v>0</v>
      </c>
      <c r="BU495" s="84">
        <v>0</v>
      </c>
      <c r="BV495" s="84">
        <v>0</v>
      </c>
      <c r="BW495" s="84">
        <v>70402</v>
      </c>
      <c r="BX495" s="84">
        <v>1092858</v>
      </c>
      <c r="BY495" s="84">
        <v>20895193</v>
      </c>
      <c r="BZ495" s="84">
        <v>363718</v>
      </c>
      <c r="CA495" s="84">
        <v>414483</v>
      </c>
      <c r="CB495" s="84">
        <v>2341</v>
      </c>
      <c r="CC495" s="84">
        <v>246870</v>
      </c>
      <c r="CD495" s="84">
        <v>1027412</v>
      </c>
      <c r="CE495" s="84">
        <v>0</v>
      </c>
      <c r="CF495" s="84">
        <v>0</v>
      </c>
      <c r="CG495" s="84">
        <v>0</v>
      </c>
      <c r="CH495" s="84">
        <v>0</v>
      </c>
    </row>
    <row r="496" spans="1:86" x14ac:dyDescent="0.25">
      <c r="A496" s="84">
        <v>201212</v>
      </c>
      <c r="B496" s="84">
        <v>7681</v>
      </c>
      <c r="C496" s="85" t="s">
        <v>323</v>
      </c>
      <c r="D496" s="84">
        <v>702372</v>
      </c>
      <c r="E496" s="84">
        <v>447448</v>
      </c>
      <c r="F496" s="84">
        <v>254924</v>
      </c>
      <c r="G496" s="84">
        <v>694</v>
      </c>
      <c r="H496" s="84">
        <v>149816</v>
      </c>
      <c r="I496" s="84">
        <v>31338</v>
      </c>
      <c r="J496" s="84">
        <v>374096</v>
      </c>
      <c r="K496" s="84">
        <v>-165476</v>
      </c>
      <c r="L496" s="84">
        <v>5952</v>
      </c>
      <c r="M496" s="84">
        <v>409912</v>
      </c>
      <c r="N496" s="84">
        <v>354</v>
      </c>
      <c r="O496" s="84">
        <v>42557</v>
      </c>
      <c r="P496" s="84">
        <v>309658</v>
      </c>
      <c r="Q496" s="84">
        <v>28776</v>
      </c>
      <c r="R496" s="84">
        <v>0</v>
      </c>
      <c r="S496" s="84">
        <v>-519133</v>
      </c>
      <c r="T496" s="84">
        <v>-127938</v>
      </c>
      <c r="U496" s="84">
        <v>-391195</v>
      </c>
      <c r="V496" s="84">
        <v>304623</v>
      </c>
      <c r="W496" s="84">
        <v>0</v>
      </c>
      <c r="X496" s="84">
        <v>554086</v>
      </c>
      <c r="Y496" s="84">
        <v>2930050</v>
      </c>
      <c r="Z496" s="84">
        <v>6213956</v>
      </c>
      <c r="AA496" s="84">
        <v>5785654</v>
      </c>
      <c r="AB496" s="84">
        <v>0</v>
      </c>
      <c r="AC496" s="84">
        <v>247873</v>
      </c>
      <c r="AD496" s="84">
        <v>43748</v>
      </c>
      <c r="AE496" s="84">
        <v>223090</v>
      </c>
      <c r="AF496" s="84">
        <v>0</v>
      </c>
      <c r="AG496" s="84">
        <v>0</v>
      </c>
      <c r="AH496" s="84">
        <v>0</v>
      </c>
      <c r="AI496" s="84">
        <v>0</v>
      </c>
      <c r="AJ496" s="84">
        <v>0</v>
      </c>
      <c r="AK496" s="84">
        <v>1322</v>
      </c>
      <c r="AL496" s="84">
        <v>299314</v>
      </c>
      <c r="AM496" s="84">
        <v>286736</v>
      </c>
      <c r="AN496" s="84">
        <v>117461</v>
      </c>
      <c r="AO496" s="84">
        <v>392412</v>
      </c>
      <c r="AP496" s="84">
        <v>6370</v>
      </c>
      <c r="AQ496" s="84">
        <v>17406695</v>
      </c>
      <c r="AR496" s="84">
        <v>1105289</v>
      </c>
      <c r="AS496" s="84">
        <v>11324932</v>
      </c>
      <c r="AT496" s="84">
        <v>0</v>
      </c>
      <c r="AU496" s="84">
        <v>0</v>
      </c>
      <c r="AV496" s="84">
        <v>2000000</v>
      </c>
      <c r="AW496" s="84">
        <v>0</v>
      </c>
      <c r="AX496" s="84">
        <v>0</v>
      </c>
      <c r="AY496" s="84">
        <v>19214</v>
      </c>
      <c r="AZ496" s="84">
        <v>522043</v>
      </c>
      <c r="BA496" s="84">
        <v>1216</v>
      </c>
      <c r="BB496" s="84">
        <v>14972694</v>
      </c>
      <c r="BC496" s="84">
        <v>1361</v>
      </c>
      <c r="BD496" s="84">
        <v>0</v>
      </c>
      <c r="BE496" s="84">
        <v>0</v>
      </c>
      <c r="BF496" s="84">
        <v>7094</v>
      </c>
      <c r="BG496" s="84">
        <v>0</v>
      </c>
      <c r="BH496" s="84">
        <v>8455</v>
      </c>
      <c r="BI496" s="84">
        <v>1430108</v>
      </c>
      <c r="BJ496" s="84">
        <v>1021000</v>
      </c>
      <c r="BK496" s="84">
        <v>0</v>
      </c>
      <c r="BL496" s="84">
        <v>0</v>
      </c>
      <c r="BM496" s="84">
        <v>0</v>
      </c>
      <c r="BN496" s="84">
        <v>0</v>
      </c>
      <c r="BO496" s="84">
        <v>0</v>
      </c>
      <c r="BP496" s="84">
        <v>0</v>
      </c>
      <c r="BQ496" s="84">
        <v>0</v>
      </c>
      <c r="BR496" s="84">
        <v>78734</v>
      </c>
      <c r="BS496" s="84">
        <v>78734</v>
      </c>
      <c r="BT496" s="84">
        <v>0</v>
      </c>
      <c r="BU496" s="84">
        <v>0</v>
      </c>
      <c r="BV496" s="84">
        <v>0</v>
      </c>
      <c r="BW496" s="84">
        <v>-104296</v>
      </c>
      <c r="BX496" s="84">
        <v>995438</v>
      </c>
      <c r="BY496" s="84">
        <v>17406695</v>
      </c>
      <c r="BZ496" s="84">
        <v>360838</v>
      </c>
      <c r="CA496" s="84">
        <v>370841</v>
      </c>
      <c r="CB496" s="84">
        <v>17575</v>
      </c>
      <c r="CC496" s="84">
        <v>220661</v>
      </c>
      <c r="CD496" s="84">
        <v>969915</v>
      </c>
      <c r="CE496" s="84">
        <v>0</v>
      </c>
      <c r="CF496" s="84">
        <v>0</v>
      </c>
      <c r="CG496" s="84">
        <v>0</v>
      </c>
      <c r="CH496" s="84">
        <v>0</v>
      </c>
    </row>
    <row r="497" spans="1:86" x14ac:dyDescent="0.25">
      <c r="A497" s="84">
        <v>201312</v>
      </c>
      <c r="B497" s="84">
        <v>7681</v>
      </c>
      <c r="C497" s="85" t="s">
        <v>323</v>
      </c>
      <c r="D497" s="84">
        <v>547758</v>
      </c>
      <c r="E497" s="84">
        <v>312994</v>
      </c>
      <c r="F497" s="84">
        <v>234764</v>
      </c>
      <c r="G497" s="84">
        <v>887</v>
      </c>
      <c r="H497" s="84">
        <v>193815</v>
      </c>
      <c r="I497" s="84">
        <v>27317</v>
      </c>
      <c r="J497" s="84">
        <v>402149</v>
      </c>
      <c r="K497" s="84">
        <v>-272681</v>
      </c>
      <c r="L497" s="84">
        <v>5097</v>
      </c>
      <c r="M497" s="84">
        <v>387903</v>
      </c>
      <c r="N497" s="84">
        <v>132</v>
      </c>
      <c r="O497" s="84">
        <v>43281</v>
      </c>
      <c r="P497" s="84">
        <v>196419</v>
      </c>
      <c r="Q497" s="84">
        <v>4673</v>
      </c>
      <c r="R497" s="84">
        <v>0</v>
      </c>
      <c r="S497" s="84">
        <v>-488497</v>
      </c>
      <c r="T497" s="84">
        <v>-96794</v>
      </c>
      <c r="U497" s="84">
        <v>-391703</v>
      </c>
      <c r="V497" s="84">
        <v>323267</v>
      </c>
      <c r="W497" s="84">
        <v>0</v>
      </c>
      <c r="X497" s="84">
        <v>610854</v>
      </c>
      <c r="Y497" s="84">
        <v>2497207</v>
      </c>
      <c r="Z497" s="84">
        <v>5603333</v>
      </c>
      <c r="AA497" s="84">
        <v>5232616</v>
      </c>
      <c r="AB497" s="84">
        <v>0</v>
      </c>
      <c r="AC497" s="84">
        <v>273064</v>
      </c>
      <c r="AD497" s="84">
        <v>42467</v>
      </c>
      <c r="AE497" s="84">
        <v>214573</v>
      </c>
      <c r="AF497" s="84">
        <v>0</v>
      </c>
      <c r="AG497" s="84">
        <v>0</v>
      </c>
      <c r="AH497" s="84">
        <v>36960</v>
      </c>
      <c r="AI497" s="84">
        <v>36960</v>
      </c>
      <c r="AJ497" s="84">
        <v>0</v>
      </c>
      <c r="AK497" s="84">
        <v>442</v>
      </c>
      <c r="AL497" s="84">
        <v>183768</v>
      </c>
      <c r="AM497" s="84">
        <v>202884</v>
      </c>
      <c r="AN497" s="84">
        <v>52366</v>
      </c>
      <c r="AO497" s="84">
        <v>334733</v>
      </c>
      <c r="AP497" s="84">
        <v>6336</v>
      </c>
      <c r="AQ497" s="84">
        <v>15614870</v>
      </c>
      <c r="AR497" s="84">
        <v>1880440</v>
      </c>
      <c r="AS497" s="84">
        <v>10937376</v>
      </c>
      <c r="AT497" s="84">
        <v>0</v>
      </c>
      <c r="AU497" s="84">
        <v>0</v>
      </c>
      <c r="AV497" s="84">
        <v>0</v>
      </c>
      <c r="AW497" s="84">
        <v>0</v>
      </c>
      <c r="AX497" s="84">
        <v>0</v>
      </c>
      <c r="AY497" s="84">
        <v>16116</v>
      </c>
      <c r="AZ497" s="84">
        <v>566901</v>
      </c>
      <c r="BA497" s="84">
        <v>610</v>
      </c>
      <c r="BB497" s="84">
        <v>13401443</v>
      </c>
      <c r="BC497" s="84">
        <v>1412</v>
      </c>
      <c r="BD497" s="84">
        <v>0</v>
      </c>
      <c r="BE497" s="84">
        <v>0</v>
      </c>
      <c r="BF497" s="84">
        <v>8150</v>
      </c>
      <c r="BG497" s="84">
        <v>0</v>
      </c>
      <c r="BH497" s="84">
        <v>9562</v>
      </c>
      <c r="BI497" s="84">
        <v>700949</v>
      </c>
      <c r="BJ497" s="84">
        <v>1021000</v>
      </c>
      <c r="BK497" s="84">
        <v>0</v>
      </c>
      <c r="BL497" s="84">
        <v>0</v>
      </c>
      <c r="BM497" s="84">
        <v>0</v>
      </c>
      <c r="BN497" s="84">
        <v>0</v>
      </c>
      <c r="BO497" s="84">
        <v>0</v>
      </c>
      <c r="BP497" s="84">
        <v>0</v>
      </c>
      <c r="BQ497" s="84">
        <v>0</v>
      </c>
      <c r="BR497" s="84">
        <v>61641</v>
      </c>
      <c r="BS497" s="84">
        <v>61641</v>
      </c>
      <c r="BT497" s="84">
        <v>0</v>
      </c>
      <c r="BU497" s="84">
        <v>0</v>
      </c>
      <c r="BV497" s="84">
        <v>0</v>
      </c>
      <c r="BW497" s="84">
        <v>420275</v>
      </c>
      <c r="BX497" s="84">
        <v>1502916</v>
      </c>
      <c r="BY497" s="84">
        <v>15614870</v>
      </c>
      <c r="BZ497" s="84">
        <v>143863</v>
      </c>
      <c r="CA497" s="84">
        <v>181258</v>
      </c>
      <c r="CB497" s="84">
        <v>11685</v>
      </c>
      <c r="CC497" s="84">
        <v>316590</v>
      </c>
      <c r="CD497" s="84">
        <v>653396</v>
      </c>
      <c r="CE497" s="84">
        <v>0</v>
      </c>
      <c r="CF497" s="84">
        <v>0</v>
      </c>
      <c r="CG497" s="84">
        <v>0</v>
      </c>
      <c r="CH497" s="84">
        <v>0</v>
      </c>
    </row>
    <row r="498" spans="1:86" x14ac:dyDescent="0.25">
      <c r="A498" s="84">
        <v>201412</v>
      </c>
      <c r="B498" s="84">
        <v>7681</v>
      </c>
      <c r="C498" s="85" t="s">
        <v>323</v>
      </c>
      <c r="D498" s="84">
        <v>452388</v>
      </c>
      <c r="E498" s="84">
        <v>217520</v>
      </c>
      <c r="F498" s="84">
        <v>234868</v>
      </c>
      <c r="G498" s="84">
        <v>1117</v>
      </c>
      <c r="H498" s="84">
        <v>168759</v>
      </c>
      <c r="I498" s="84">
        <v>25601</v>
      </c>
      <c r="J498" s="84">
        <v>379143</v>
      </c>
      <c r="K498" s="84">
        <v>-165132</v>
      </c>
      <c r="L498" s="84">
        <v>6003</v>
      </c>
      <c r="M498" s="84">
        <v>355962</v>
      </c>
      <c r="N498" s="84">
        <v>36</v>
      </c>
      <c r="O498" s="84">
        <v>35142</v>
      </c>
      <c r="P498" s="84">
        <v>141432</v>
      </c>
      <c r="Q498" s="84">
        <v>24264</v>
      </c>
      <c r="R498" s="84">
        <v>16917</v>
      </c>
      <c r="S498" s="84">
        <v>-271377</v>
      </c>
      <c r="T498" s="84">
        <v>-112208</v>
      </c>
      <c r="U498" s="84">
        <v>-159169</v>
      </c>
      <c r="V498" s="84">
        <v>198496</v>
      </c>
      <c r="W498" s="84">
        <v>0</v>
      </c>
      <c r="X498" s="84">
        <v>756639</v>
      </c>
      <c r="Y498" s="84">
        <v>306640</v>
      </c>
      <c r="Z498" s="84">
        <v>4938918</v>
      </c>
      <c r="AA498" s="84">
        <v>7200622</v>
      </c>
      <c r="AB498" s="84">
        <v>0</v>
      </c>
      <c r="AC498" s="84">
        <v>236293</v>
      </c>
      <c r="AD498" s="84">
        <v>44224</v>
      </c>
      <c r="AE498" s="84">
        <v>85941</v>
      </c>
      <c r="AF498" s="84">
        <v>0</v>
      </c>
      <c r="AG498" s="84">
        <v>0</v>
      </c>
      <c r="AH498" s="84">
        <v>22581</v>
      </c>
      <c r="AI498" s="84">
        <v>22581</v>
      </c>
      <c r="AJ498" s="84">
        <v>0</v>
      </c>
      <c r="AK498" s="84">
        <v>0</v>
      </c>
      <c r="AL498" s="84">
        <v>98508</v>
      </c>
      <c r="AM498" s="84">
        <v>214419</v>
      </c>
      <c r="AN498" s="84">
        <v>20874</v>
      </c>
      <c r="AO498" s="84">
        <v>160448</v>
      </c>
      <c r="AP498" s="84">
        <v>7232</v>
      </c>
      <c r="AQ498" s="84">
        <v>14291835</v>
      </c>
      <c r="AR498" s="84">
        <v>1106677</v>
      </c>
      <c r="AS498" s="84">
        <v>11076443</v>
      </c>
      <c r="AT498" s="84">
        <v>0</v>
      </c>
      <c r="AU498" s="84">
        <v>0</v>
      </c>
      <c r="AV498" s="84">
        <v>0</v>
      </c>
      <c r="AW498" s="84">
        <v>0</v>
      </c>
      <c r="AX498" s="84">
        <v>0</v>
      </c>
      <c r="AY498" s="84">
        <v>624</v>
      </c>
      <c r="AZ498" s="84">
        <v>176571</v>
      </c>
      <c r="BA498" s="84">
        <v>1</v>
      </c>
      <c r="BB498" s="84">
        <v>12360316</v>
      </c>
      <c r="BC498" s="84">
        <v>1760</v>
      </c>
      <c r="BD498" s="84">
        <v>0</v>
      </c>
      <c r="BE498" s="84">
        <v>0</v>
      </c>
      <c r="BF498" s="84">
        <v>11016</v>
      </c>
      <c r="BG498" s="84">
        <v>0</v>
      </c>
      <c r="BH498" s="84">
        <v>12776</v>
      </c>
      <c r="BI498" s="84">
        <v>175000</v>
      </c>
      <c r="BJ498" s="84">
        <v>1021000</v>
      </c>
      <c r="BK498" s="84">
        <v>0</v>
      </c>
      <c r="BL498" s="84">
        <v>0</v>
      </c>
      <c r="BM498" s="84">
        <v>0</v>
      </c>
      <c r="BN498" s="84">
        <v>0</v>
      </c>
      <c r="BO498" s="84">
        <v>0</v>
      </c>
      <c r="BP498" s="84">
        <v>0</v>
      </c>
      <c r="BQ498" s="84">
        <v>0</v>
      </c>
      <c r="BR498" s="84">
        <v>81941</v>
      </c>
      <c r="BS498" s="84">
        <v>81941</v>
      </c>
      <c r="BT498" s="84">
        <v>0</v>
      </c>
      <c r="BU498" s="84">
        <v>0</v>
      </c>
      <c r="BV498" s="84">
        <v>0</v>
      </c>
      <c r="BW498" s="84">
        <v>640802</v>
      </c>
      <c r="BX498" s="84">
        <v>1743743</v>
      </c>
      <c r="BY498" s="84">
        <v>14291835</v>
      </c>
      <c r="BZ498" s="84">
        <v>73266</v>
      </c>
      <c r="CA498" s="84">
        <v>226291</v>
      </c>
      <c r="CB498" s="84">
        <v>53039</v>
      </c>
      <c r="CC498" s="84">
        <v>376054</v>
      </c>
      <c r="CD498" s="84">
        <v>728650</v>
      </c>
      <c r="CE498" s="84">
        <v>8000</v>
      </c>
      <c r="CF498" s="84">
        <v>0</v>
      </c>
      <c r="CG498" s="84">
        <v>0</v>
      </c>
      <c r="CH498" s="84">
        <v>8000</v>
      </c>
    </row>
    <row r="499" spans="1:86" x14ac:dyDescent="0.25">
      <c r="A499" s="84">
        <v>201512</v>
      </c>
      <c r="B499" s="84">
        <v>7681</v>
      </c>
      <c r="C499" s="85" t="s">
        <v>323</v>
      </c>
      <c r="D499" s="84">
        <v>306596</v>
      </c>
      <c r="E499" s="84">
        <v>95087</v>
      </c>
      <c r="F499" s="84">
        <v>211509</v>
      </c>
      <c r="G499" s="84">
        <v>2370</v>
      </c>
      <c r="H499" s="84">
        <v>206028</v>
      </c>
      <c r="I499" s="84">
        <v>26618</v>
      </c>
      <c r="J499" s="84">
        <v>393289</v>
      </c>
      <c r="K499" s="84">
        <v>-104609</v>
      </c>
      <c r="L499" s="84">
        <v>7226</v>
      </c>
      <c r="M499" s="84">
        <v>361829</v>
      </c>
      <c r="N499" s="84">
        <v>0</v>
      </c>
      <c r="O499" s="84">
        <v>28694</v>
      </c>
      <c r="P499" s="84">
        <v>253613</v>
      </c>
      <c r="Q499" s="84">
        <v>17436</v>
      </c>
      <c r="R499" s="84">
        <v>0</v>
      </c>
      <c r="S499" s="84">
        <v>-330794</v>
      </c>
      <c r="T499" s="84">
        <v>-81940</v>
      </c>
      <c r="U499" s="84">
        <v>-248854</v>
      </c>
      <c r="V499" s="84">
        <v>262281</v>
      </c>
      <c r="W499" s="84">
        <v>0</v>
      </c>
      <c r="X499" s="84">
        <v>301235</v>
      </c>
      <c r="Y499" s="84">
        <v>227516</v>
      </c>
      <c r="Z499" s="84">
        <v>4725340</v>
      </c>
      <c r="AA499" s="84">
        <v>3954390</v>
      </c>
      <c r="AB499" s="84">
        <v>0</v>
      </c>
      <c r="AC499" s="84">
        <v>214422</v>
      </c>
      <c r="AD499" s="84">
        <v>12423</v>
      </c>
      <c r="AE499" s="84">
        <v>151436</v>
      </c>
      <c r="AF499" s="84">
        <v>0</v>
      </c>
      <c r="AG499" s="84">
        <v>0</v>
      </c>
      <c r="AH499" s="84">
        <v>10818</v>
      </c>
      <c r="AI499" s="84">
        <v>10818</v>
      </c>
      <c r="AJ499" s="84">
        <v>0</v>
      </c>
      <c r="AK499" s="84">
        <v>0</v>
      </c>
      <c r="AL499" s="84">
        <v>119067</v>
      </c>
      <c r="AM499" s="84">
        <v>201598</v>
      </c>
      <c r="AN499" s="84">
        <v>0</v>
      </c>
      <c r="AO499" s="84">
        <v>136065</v>
      </c>
      <c r="AP499" s="84">
        <v>6665</v>
      </c>
      <c r="AQ499" s="84">
        <v>10323256</v>
      </c>
      <c r="AR499" s="84">
        <v>268507</v>
      </c>
      <c r="AS499" s="84">
        <v>8132356</v>
      </c>
      <c r="AT499" s="84">
        <v>0</v>
      </c>
      <c r="AU499" s="84">
        <v>0</v>
      </c>
      <c r="AV499" s="84">
        <v>0</v>
      </c>
      <c r="AW499" s="84">
        <v>0</v>
      </c>
      <c r="AX499" s="84">
        <v>0</v>
      </c>
      <c r="AY499" s="84">
        <v>0</v>
      </c>
      <c r="AZ499" s="84">
        <v>242954</v>
      </c>
      <c r="BA499" s="84">
        <v>5</v>
      </c>
      <c r="BB499" s="84">
        <v>8643822</v>
      </c>
      <c r="BC499" s="84">
        <v>1850</v>
      </c>
      <c r="BD499" s="84">
        <v>0</v>
      </c>
      <c r="BE499" s="84">
        <v>0</v>
      </c>
      <c r="BF499" s="84">
        <v>7698</v>
      </c>
      <c r="BG499" s="84">
        <v>0</v>
      </c>
      <c r="BH499" s="84">
        <v>9548</v>
      </c>
      <c r="BI499" s="84">
        <v>175000</v>
      </c>
      <c r="BJ499" s="84">
        <v>1021000</v>
      </c>
      <c r="BK499" s="84">
        <v>0</v>
      </c>
      <c r="BL499" s="84">
        <v>0</v>
      </c>
      <c r="BM499" s="84">
        <v>0</v>
      </c>
      <c r="BN499" s="84">
        <v>0</v>
      </c>
      <c r="BO499" s="84">
        <v>0</v>
      </c>
      <c r="BP499" s="84">
        <v>0</v>
      </c>
      <c r="BQ499" s="84">
        <v>0</v>
      </c>
      <c r="BR499" s="84">
        <v>98436</v>
      </c>
      <c r="BS499" s="84">
        <v>98436</v>
      </c>
      <c r="BT499" s="84">
        <v>0</v>
      </c>
      <c r="BU499" s="84">
        <v>0</v>
      </c>
      <c r="BV499" s="84">
        <v>0</v>
      </c>
      <c r="BW499" s="84">
        <v>375450</v>
      </c>
      <c r="BX499" s="84">
        <v>1494886</v>
      </c>
      <c r="BY499" s="84">
        <v>10323256</v>
      </c>
      <c r="BZ499" s="84">
        <v>44505</v>
      </c>
      <c r="CA499" s="84">
        <v>328536</v>
      </c>
      <c r="CB499" s="84">
        <v>52207</v>
      </c>
      <c r="CC499" s="84">
        <v>389199</v>
      </c>
      <c r="CD499" s="84">
        <v>814447</v>
      </c>
      <c r="CE499" s="84">
        <v>36313</v>
      </c>
      <c r="CF499" s="84">
        <v>0</v>
      </c>
      <c r="CG499" s="84">
        <v>0</v>
      </c>
      <c r="CH499" s="84">
        <v>36313</v>
      </c>
    </row>
    <row r="500" spans="1:86" x14ac:dyDescent="0.25">
      <c r="A500" s="84">
        <v>200512</v>
      </c>
      <c r="B500" s="84">
        <v>7730</v>
      </c>
      <c r="C500" s="85" t="s">
        <v>497</v>
      </c>
      <c r="D500" s="84">
        <v>546747</v>
      </c>
      <c r="E500" s="84">
        <v>159510</v>
      </c>
      <c r="F500" s="84">
        <v>387237</v>
      </c>
      <c r="G500" s="84">
        <v>2931</v>
      </c>
      <c r="H500" s="84">
        <v>119150</v>
      </c>
      <c r="I500" s="84">
        <v>10709</v>
      </c>
      <c r="J500" s="84">
        <v>498609</v>
      </c>
      <c r="K500" s="84">
        <v>63176</v>
      </c>
      <c r="L500" s="84">
        <v>5267</v>
      </c>
      <c r="M500" s="84">
        <v>270699</v>
      </c>
      <c r="N500" s="84">
        <v>24705</v>
      </c>
      <c r="O500" s="84">
        <v>184</v>
      </c>
      <c r="P500" s="84">
        <v>33140</v>
      </c>
      <c r="Q500" s="84">
        <v>4018</v>
      </c>
      <c r="R500" s="84">
        <v>-464</v>
      </c>
      <c r="S500" s="84">
        <v>241878</v>
      </c>
      <c r="T500" s="84">
        <v>63637</v>
      </c>
      <c r="U500" s="84">
        <v>178241</v>
      </c>
      <c r="V500" s="84">
        <v>333282</v>
      </c>
      <c r="W500" s="84">
        <v>0</v>
      </c>
      <c r="X500" s="84">
        <v>142936</v>
      </c>
      <c r="Y500" s="84">
        <v>173367</v>
      </c>
      <c r="Z500" s="84">
        <v>8812806</v>
      </c>
      <c r="AA500" s="84">
        <v>1305379</v>
      </c>
      <c r="AB500" s="84">
        <v>0</v>
      </c>
      <c r="AC500" s="84">
        <v>323924</v>
      </c>
      <c r="AD500" s="84">
        <v>0</v>
      </c>
      <c r="AE500" s="84">
        <v>55274</v>
      </c>
      <c r="AF500" s="84">
        <v>0</v>
      </c>
      <c r="AG500" s="84">
        <v>0</v>
      </c>
      <c r="AH500" s="84">
        <v>200185</v>
      </c>
      <c r="AI500" s="84">
        <v>0</v>
      </c>
      <c r="AJ500" s="84">
        <v>200185</v>
      </c>
      <c r="AK500" s="84">
        <v>4888</v>
      </c>
      <c r="AL500" s="84">
        <v>7791</v>
      </c>
      <c r="AM500" s="84">
        <v>2799</v>
      </c>
      <c r="AN500" s="84">
        <v>0</v>
      </c>
      <c r="AO500" s="84">
        <v>52539</v>
      </c>
      <c r="AP500" s="84">
        <v>8431</v>
      </c>
      <c r="AQ500" s="84">
        <v>11423601</v>
      </c>
      <c r="AR500" s="84">
        <v>2461752</v>
      </c>
      <c r="AS500" s="84">
        <v>7010530</v>
      </c>
      <c r="AT500" s="84">
        <v>0</v>
      </c>
      <c r="AU500" s="84">
        <v>0</v>
      </c>
      <c r="AV500" s="84">
        <v>0</v>
      </c>
      <c r="AW500" s="84">
        <v>0</v>
      </c>
      <c r="AX500" s="84">
        <v>0</v>
      </c>
      <c r="AY500" s="84">
        <v>0</v>
      </c>
      <c r="AZ500" s="84">
        <v>321387</v>
      </c>
      <c r="BA500" s="84">
        <v>824</v>
      </c>
      <c r="BB500" s="84">
        <v>9794493</v>
      </c>
      <c r="BC500" s="84">
        <v>7000</v>
      </c>
      <c r="BD500" s="84">
        <v>0</v>
      </c>
      <c r="BE500" s="84">
        <v>0</v>
      </c>
      <c r="BF500" s="84">
        <v>4769</v>
      </c>
      <c r="BG500" s="84">
        <v>1799</v>
      </c>
      <c r="BH500" s="84">
        <v>13568</v>
      </c>
      <c r="BI500" s="84">
        <v>211908</v>
      </c>
      <c r="BJ500" s="84">
        <v>89970</v>
      </c>
      <c r="BK500" s="84">
        <v>0</v>
      </c>
      <c r="BL500" s="84">
        <v>15750</v>
      </c>
      <c r="BM500" s="84">
        <v>15750</v>
      </c>
      <c r="BN500" s="84">
        <v>0</v>
      </c>
      <c r="BO500" s="84">
        <v>0</v>
      </c>
      <c r="BP500" s="84">
        <v>0</v>
      </c>
      <c r="BQ500" s="84">
        <v>0</v>
      </c>
      <c r="BR500" s="84">
        <v>40943</v>
      </c>
      <c r="BS500" s="84">
        <v>40943</v>
      </c>
      <c r="BT500" s="84">
        <v>0</v>
      </c>
      <c r="BU500" s="84">
        <v>0</v>
      </c>
      <c r="BV500" s="84">
        <v>0</v>
      </c>
      <c r="BW500" s="84">
        <v>1256969</v>
      </c>
      <c r="BX500" s="84">
        <v>1403632</v>
      </c>
      <c r="BY500" s="84">
        <v>11423601</v>
      </c>
      <c r="BZ500" s="84">
        <v>258527</v>
      </c>
      <c r="CA500" s="84">
        <v>1482557</v>
      </c>
      <c r="CB500" s="84">
        <v>1689164</v>
      </c>
      <c r="CC500" s="84">
        <v>894879</v>
      </c>
      <c r="CD500" s="84">
        <v>4325127</v>
      </c>
      <c r="CE500" s="84">
        <v>0</v>
      </c>
      <c r="CF500" s="84">
        <v>0</v>
      </c>
      <c r="CG500" s="84">
        <v>23579</v>
      </c>
      <c r="CH500" s="84">
        <v>23579</v>
      </c>
    </row>
    <row r="501" spans="1:86" x14ac:dyDescent="0.25">
      <c r="A501" s="84">
        <v>200612</v>
      </c>
      <c r="B501" s="84">
        <v>7730</v>
      </c>
      <c r="C501" s="85" t="s">
        <v>497</v>
      </c>
      <c r="D501" s="84">
        <v>709958</v>
      </c>
      <c r="E501" s="84">
        <v>277993</v>
      </c>
      <c r="F501" s="84">
        <v>431965</v>
      </c>
      <c r="G501" s="84">
        <v>3516</v>
      </c>
      <c r="H501" s="84">
        <v>132135</v>
      </c>
      <c r="I501" s="84">
        <v>12034</v>
      </c>
      <c r="J501" s="84">
        <v>555582</v>
      </c>
      <c r="K501" s="84">
        <v>87507</v>
      </c>
      <c r="L501" s="84">
        <v>3526</v>
      </c>
      <c r="M501" s="84">
        <v>316053</v>
      </c>
      <c r="N501" s="84">
        <v>9738</v>
      </c>
      <c r="O501" s="84">
        <v>154</v>
      </c>
      <c r="P501" s="84">
        <v>10704</v>
      </c>
      <c r="Q501" s="84">
        <v>511</v>
      </c>
      <c r="R501" s="84">
        <v>-75</v>
      </c>
      <c r="S501" s="84">
        <v>310402</v>
      </c>
      <c r="T501" s="84">
        <v>71446</v>
      </c>
      <c r="U501" s="84">
        <v>238956</v>
      </c>
      <c r="V501" s="84">
        <v>78596</v>
      </c>
      <c r="W501" s="84">
        <v>0</v>
      </c>
      <c r="X501" s="84">
        <v>313493</v>
      </c>
      <c r="Y501" s="84">
        <v>0</v>
      </c>
      <c r="Z501" s="84">
        <v>11531002</v>
      </c>
      <c r="AA501" s="84">
        <v>1695893</v>
      </c>
      <c r="AB501" s="84">
        <v>0</v>
      </c>
      <c r="AC501" s="84">
        <v>346551</v>
      </c>
      <c r="AD501" s="84">
        <v>0</v>
      </c>
      <c r="AE501" s="84">
        <v>3814</v>
      </c>
      <c r="AF501" s="84">
        <v>0</v>
      </c>
      <c r="AG501" s="84">
        <v>0</v>
      </c>
      <c r="AH501" s="84">
        <v>220406</v>
      </c>
      <c r="AI501" s="84">
        <v>0</v>
      </c>
      <c r="AJ501" s="84">
        <v>220406</v>
      </c>
      <c r="AK501" s="84">
        <v>4234</v>
      </c>
      <c r="AL501" s="84">
        <v>16215</v>
      </c>
      <c r="AM501" s="84">
        <v>2000</v>
      </c>
      <c r="AN501" s="84">
        <v>0</v>
      </c>
      <c r="AO501" s="84">
        <v>83235</v>
      </c>
      <c r="AP501" s="84">
        <v>8922</v>
      </c>
      <c r="AQ501" s="84">
        <v>14304361</v>
      </c>
      <c r="AR501" s="84">
        <v>3451590</v>
      </c>
      <c r="AS501" s="84">
        <v>7674966</v>
      </c>
      <c r="AT501" s="84">
        <v>0</v>
      </c>
      <c r="AU501" s="84">
        <v>0</v>
      </c>
      <c r="AV501" s="84">
        <v>909779</v>
      </c>
      <c r="AW501" s="84">
        <v>0</v>
      </c>
      <c r="AX501" s="84">
        <v>0</v>
      </c>
      <c r="AY501" s="84">
        <v>0</v>
      </c>
      <c r="AZ501" s="84">
        <v>260625</v>
      </c>
      <c r="BA501" s="84">
        <v>14</v>
      </c>
      <c r="BB501" s="84">
        <v>12296974</v>
      </c>
      <c r="BC501" s="84">
        <v>8600</v>
      </c>
      <c r="BD501" s="84">
        <v>0</v>
      </c>
      <c r="BE501" s="84">
        <v>0</v>
      </c>
      <c r="BF501" s="84">
        <v>6887</v>
      </c>
      <c r="BG501" s="84">
        <v>1801</v>
      </c>
      <c r="BH501" s="84">
        <v>17288</v>
      </c>
      <c r="BI501" s="84">
        <v>334029</v>
      </c>
      <c r="BJ501" s="84">
        <v>88000</v>
      </c>
      <c r="BK501" s="84">
        <v>0</v>
      </c>
      <c r="BL501" s="84">
        <v>15750</v>
      </c>
      <c r="BM501" s="84">
        <v>15750</v>
      </c>
      <c r="BN501" s="84">
        <v>0</v>
      </c>
      <c r="BO501" s="84">
        <v>0</v>
      </c>
      <c r="BP501" s="84">
        <v>0</v>
      </c>
      <c r="BQ501" s="84">
        <v>0</v>
      </c>
      <c r="BR501" s="84">
        <v>2813</v>
      </c>
      <c r="BS501" s="84">
        <v>2813</v>
      </c>
      <c r="BT501" s="84">
        <v>0</v>
      </c>
      <c r="BU501" s="84">
        <v>0</v>
      </c>
      <c r="BV501" s="84">
        <v>0</v>
      </c>
      <c r="BW501" s="84">
        <v>1549507</v>
      </c>
      <c r="BX501" s="84">
        <v>1656070</v>
      </c>
      <c r="BY501" s="84">
        <v>14304361</v>
      </c>
      <c r="BZ501" s="84">
        <v>1765974</v>
      </c>
      <c r="CA501" s="84">
        <v>1702327</v>
      </c>
      <c r="CB501" s="84">
        <v>113847</v>
      </c>
      <c r="CC501" s="84">
        <v>1026389</v>
      </c>
      <c r="CD501" s="84">
        <v>4608537</v>
      </c>
      <c r="CE501" s="84">
        <v>0</v>
      </c>
      <c r="CF501" s="84">
        <v>0</v>
      </c>
      <c r="CG501" s="84">
        <v>2856</v>
      </c>
      <c r="CH501" s="84">
        <v>2856</v>
      </c>
    </row>
    <row r="502" spans="1:86" x14ac:dyDescent="0.25">
      <c r="A502" s="84">
        <v>200712</v>
      </c>
      <c r="B502" s="84">
        <v>7730</v>
      </c>
      <c r="C502" s="85" t="s">
        <v>497</v>
      </c>
      <c r="D502" s="84">
        <v>1034556</v>
      </c>
      <c r="E502" s="84">
        <v>550720</v>
      </c>
      <c r="F502" s="84">
        <v>483836</v>
      </c>
      <c r="G502" s="84">
        <v>4376</v>
      </c>
      <c r="H502" s="84">
        <v>141737</v>
      </c>
      <c r="I502" s="84">
        <v>13739</v>
      </c>
      <c r="J502" s="84">
        <v>616210</v>
      </c>
      <c r="K502" s="84">
        <v>22955</v>
      </c>
      <c r="L502" s="84">
        <v>2700</v>
      </c>
      <c r="M502" s="84">
        <v>352978</v>
      </c>
      <c r="N502" s="84">
        <v>12290</v>
      </c>
      <c r="O502" s="84">
        <v>0</v>
      </c>
      <c r="P502" s="84">
        <v>-14727</v>
      </c>
      <c r="Q502" s="84">
        <v>0</v>
      </c>
      <c r="R502" s="84">
        <v>0</v>
      </c>
      <c r="S502" s="84">
        <v>291324</v>
      </c>
      <c r="T502" s="84">
        <v>69025</v>
      </c>
      <c r="U502" s="84">
        <v>222299</v>
      </c>
      <c r="V502" s="84">
        <v>161714</v>
      </c>
      <c r="W502" s="84">
        <v>0</v>
      </c>
      <c r="X502" s="84">
        <v>610674</v>
      </c>
      <c r="Y502" s="84">
        <v>0</v>
      </c>
      <c r="Z502" s="84">
        <v>14563436</v>
      </c>
      <c r="AA502" s="84">
        <v>2378866</v>
      </c>
      <c r="AB502" s="84">
        <v>0</v>
      </c>
      <c r="AC502" s="84">
        <v>382001</v>
      </c>
      <c r="AD502" s="84">
        <v>0</v>
      </c>
      <c r="AE502" s="84">
        <v>0</v>
      </c>
      <c r="AF502" s="84">
        <v>0</v>
      </c>
      <c r="AG502" s="84">
        <v>0</v>
      </c>
      <c r="AH502" s="84">
        <v>213189</v>
      </c>
      <c r="AI502" s="84">
        <v>0</v>
      </c>
      <c r="AJ502" s="84">
        <v>213189</v>
      </c>
      <c r="AK502" s="84">
        <v>7800</v>
      </c>
      <c r="AL502" s="84">
        <v>13784</v>
      </c>
      <c r="AM502" s="84">
        <v>4777</v>
      </c>
      <c r="AN502" s="84">
        <v>0</v>
      </c>
      <c r="AO502" s="84">
        <v>164652</v>
      </c>
      <c r="AP502" s="84">
        <v>12337</v>
      </c>
      <c r="AQ502" s="84">
        <v>18513230</v>
      </c>
      <c r="AR502" s="84">
        <v>5379692</v>
      </c>
      <c r="AS502" s="84">
        <v>9174443</v>
      </c>
      <c r="AT502" s="84">
        <v>0</v>
      </c>
      <c r="AU502" s="84">
        <v>0</v>
      </c>
      <c r="AV502" s="84">
        <v>1506990</v>
      </c>
      <c r="AW502" s="84">
        <v>0</v>
      </c>
      <c r="AX502" s="84">
        <v>0</v>
      </c>
      <c r="AY502" s="84">
        <v>0</v>
      </c>
      <c r="AZ502" s="84">
        <v>282654</v>
      </c>
      <c r="BA502" s="84">
        <v>19</v>
      </c>
      <c r="BB502" s="84">
        <v>16343798</v>
      </c>
      <c r="BC502" s="84">
        <v>8040</v>
      </c>
      <c r="BD502" s="84">
        <v>0</v>
      </c>
      <c r="BE502" s="84">
        <v>0</v>
      </c>
      <c r="BF502" s="84">
        <v>9263</v>
      </c>
      <c r="BG502" s="84">
        <v>0</v>
      </c>
      <c r="BH502" s="84">
        <v>17303</v>
      </c>
      <c r="BI502" s="84">
        <v>438088</v>
      </c>
      <c r="BJ502" s="84">
        <v>86000</v>
      </c>
      <c r="BK502" s="84">
        <v>0</v>
      </c>
      <c r="BL502" s="84">
        <v>15750</v>
      </c>
      <c r="BM502" s="84">
        <v>15750</v>
      </c>
      <c r="BN502" s="84">
        <v>0</v>
      </c>
      <c r="BO502" s="84">
        <v>0</v>
      </c>
      <c r="BP502" s="84">
        <v>0</v>
      </c>
      <c r="BQ502" s="84">
        <v>0</v>
      </c>
      <c r="BR502" s="84">
        <v>0</v>
      </c>
      <c r="BS502" s="84">
        <v>0</v>
      </c>
      <c r="BT502" s="84">
        <v>0</v>
      </c>
      <c r="BU502" s="84">
        <v>0</v>
      </c>
      <c r="BV502" s="84">
        <v>0</v>
      </c>
      <c r="BW502" s="84">
        <v>1612291</v>
      </c>
      <c r="BX502" s="84">
        <v>1714041</v>
      </c>
      <c r="BY502" s="84">
        <v>18513230</v>
      </c>
      <c r="BZ502" s="84">
        <v>1625978</v>
      </c>
      <c r="CA502" s="84">
        <v>1896413</v>
      </c>
      <c r="CB502" s="84">
        <v>380295</v>
      </c>
      <c r="CC502" s="84">
        <v>1536204</v>
      </c>
      <c r="CD502" s="84">
        <v>5438890</v>
      </c>
      <c r="CE502" s="84">
        <v>0</v>
      </c>
      <c r="CF502" s="84">
        <v>0</v>
      </c>
      <c r="CG502" s="84">
        <v>2803</v>
      </c>
      <c r="CH502" s="84">
        <v>2803</v>
      </c>
    </row>
    <row r="503" spans="1:86" x14ac:dyDescent="0.25">
      <c r="A503" s="84">
        <v>200812</v>
      </c>
      <c r="B503" s="84">
        <v>7730</v>
      </c>
      <c r="C503" s="85" t="s">
        <v>497</v>
      </c>
      <c r="D503" s="84">
        <v>1456652</v>
      </c>
      <c r="E503" s="84">
        <v>884489</v>
      </c>
      <c r="F503" s="84">
        <v>572163</v>
      </c>
      <c r="G503" s="84">
        <v>5605</v>
      </c>
      <c r="H503" s="84">
        <v>157549</v>
      </c>
      <c r="I503" s="84">
        <v>15132</v>
      </c>
      <c r="J503" s="84">
        <v>720185</v>
      </c>
      <c r="K503" s="84">
        <v>-58001</v>
      </c>
      <c r="L503" s="84">
        <v>254978</v>
      </c>
      <c r="M503" s="84">
        <v>447384</v>
      </c>
      <c r="N503" s="84">
        <v>13272</v>
      </c>
      <c r="O503" s="84">
        <v>25746</v>
      </c>
      <c r="P503" s="84">
        <v>176031</v>
      </c>
      <c r="Q503" s="84">
        <v>0</v>
      </c>
      <c r="R503" s="84">
        <v>0</v>
      </c>
      <c r="S503" s="84">
        <v>254729</v>
      </c>
      <c r="T503" s="84">
        <v>-3672</v>
      </c>
      <c r="U503" s="84">
        <v>258401</v>
      </c>
      <c r="V503" s="84">
        <v>393938</v>
      </c>
      <c r="W503" s="84">
        <v>0</v>
      </c>
      <c r="X503" s="84">
        <v>774252</v>
      </c>
      <c r="Y503" s="84">
        <v>0</v>
      </c>
      <c r="Z503" s="84">
        <v>24069237</v>
      </c>
      <c r="AA503" s="84">
        <v>4535457</v>
      </c>
      <c r="AB503" s="84">
        <v>0</v>
      </c>
      <c r="AC503" s="84">
        <v>619974</v>
      </c>
      <c r="AD503" s="84">
        <v>0</v>
      </c>
      <c r="AE503" s="84">
        <v>0</v>
      </c>
      <c r="AF503" s="84">
        <v>651407</v>
      </c>
      <c r="AG503" s="84">
        <v>111554</v>
      </c>
      <c r="AH503" s="84">
        <v>325523</v>
      </c>
      <c r="AI503" s="84">
        <v>9251</v>
      </c>
      <c r="AJ503" s="84">
        <v>316272</v>
      </c>
      <c r="AK503" s="84">
        <v>16478</v>
      </c>
      <c r="AL503" s="84">
        <v>53857</v>
      </c>
      <c r="AM503" s="84">
        <v>144751</v>
      </c>
      <c r="AN503" s="84">
        <v>500</v>
      </c>
      <c r="AO503" s="84">
        <v>494894</v>
      </c>
      <c r="AP503" s="84">
        <v>24111</v>
      </c>
      <c r="AQ503" s="84">
        <v>32215933</v>
      </c>
      <c r="AR503" s="84">
        <v>7349500</v>
      </c>
      <c r="AS503" s="84">
        <v>15991663</v>
      </c>
      <c r="AT503" s="84">
        <v>651407</v>
      </c>
      <c r="AU503" s="84">
        <v>0</v>
      </c>
      <c r="AV503" s="84">
        <v>3798323</v>
      </c>
      <c r="AW503" s="84">
        <v>0</v>
      </c>
      <c r="AX503" s="84">
        <v>453</v>
      </c>
      <c r="AY503" s="84">
        <v>0</v>
      </c>
      <c r="AZ503" s="84">
        <v>1001529</v>
      </c>
      <c r="BA503" s="84">
        <v>249</v>
      </c>
      <c r="BB503" s="84">
        <v>28793124</v>
      </c>
      <c r="BC503" s="84">
        <v>20687</v>
      </c>
      <c r="BD503" s="84">
        <v>0</v>
      </c>
      <c r="BE503" s="84">
        <v>0</v>
      </c>
      <c r="BF503" s="84">
        <v>29439</v>
      </c>
      <c r="BG503" s="84">
        <v>0</v>
      </c>
      <c r="BH503" s="84">
        <v>50126</v>
      </c>
      <c r="BI503" s="84">
        <v>1172462</v>
      </c>
      <c r="BJ503" s="84">
        <v>125000</v>
      </c>
      <c r="BK503" s="84">
        <v>0</v>
      </c>
      <c r="BL503" s="84">
        <v>30848</v>
      </c>
      <c r="BM503" s="84">
        <v>30848</v>
      </c>
      <c r="BN503" s="84">
        <v>0</v>
      </c>
      <c r="BO503" s="84">
        <v>0</v>
      </c>
      <c r="BP503" s="84">
        <v>0</v>
      </c>
      <c r="BQ503" s="84">
        <v>0</v>
      </c>
      <c r="BR503" s="84">
        <v>0</v>
      </c>
      <c r="BS503" s="84">
        <v>0</v>
      </c>
      <c r="BT503" s="84">
        <v>0</v>
      </c>
      <c r="BU503" s="84">
        <v>0</v>
      </c>
      <c r="BV503" s="84">
        <v>0</v>
      </c>
      <c r="BW503" s="84">
        <v>2044373</v>
      </c>
      <c r="BX503" s="84">
        <v>2200221</v>
      </c>
      <c r="BY503" s="84">
        <v>32215933</v>
      </c>
      <c r="BZ503" s="84">
        <v>3395172</v>
      </c>
      <c r="CA503" s="84">
        <v>808769</v>
      </c>
      <c r="CB503" s="84">
        <v>760303</v>
      </c>
      <c r="CC503" s="84">
        <v>1766467</v>
      </c>
      <c r="CD503" s="84">
        <v>6730711</v>
      </c>
      <c r="CE503" s="84">
        <v>0</v>
      </c>
      <c r="CF503" s="84">
        <v>0</v>
      </c>
      <c r="CG503" s="84">
        <v>10544</v>
      </c>
      <c r="CH503" s="84">
        <v>10544</v>
      </c>
    </row>
    <row r="504" spans="1:86" x14ac:dyDescent="0.25">
      <c r="A504" s="84">
        <v>200912</v>
      </c>
      <c r="B504" s="84">
        <v>7730</v>
      </c>
      <c r="C504" s="85" t="s">
        <v>497</v>
      </c>
      <c r="D504" s="84">
        <v>1733853</v>
      </c>
      <c r="E504" s="84">
        <v>944733</v>
      </c>
      <c r="F504" s="84">
        <v>789120</v>
      </c>
      <c r="G504" s="84">
        <v>7058</v>
      </c>
      <c r="H504" s="84">
        <v>247973</v>
      </c>
      <c r="I504" s="84">
        <v>22854</v>
      </c>
      <c r="J504" s="84">
        <v>1021297</v>
      </c>
      <c r="K504" s="84">
        <v>140803</v>
      </c>
      <c r="L504" s="84">
        <v>65684</v>
      </c>
      <c r="M504" s="84">
        <v>622341</v>
      </c>
      <c r="N504" s="84">
        <v>41940</v>
      </c>
      <c r="O504" s="84">
        <v>109340</v>
      </c>
      <c r="P504" s="84">
        <v>536690</v>
      </c>
      <c r="Q504" s="84">
        <v>0</v>
      </c>
      <c r="R504" s="84">
        <v>-222</v>
      </c>
      <c r="S504" s="84">
        <v>-82749</v>
      </c>
      <c r="T504" s="84">
        <v>-17594</v>
      </c>
      <c r="U504" s="84">
        <v>-65155</v>
      </c>
      <c r="V504" s="84">
        <v>485386</v>
      </c>
      <c r="W504" s="84">
        <v>0</v>
      </c>
      <c r="X504" s="84">
        <v>1445186</v>
      </c>
      <c r="Y504" s="84">
        <v>0</v>
      </c>
      <c r="Z504" s="84">
        <v>23874057</v>
      </c>
      <c r="AA504" s="84">
        <v>4297370</v>
      </c>
      <c r="AB504" s="84">
        <v>0</v>
      </c>
      <c r="AC504" s="84">
        <v>706871</v>
      </c>
      <c r="AD504" s="84">
        <v>0</v>
      </c>
      <c r="AE504" s="84">
        <v>0</v>
      </c>
      <c r="AF504" s="84">
        <v>835012</v>
      </c>
      <c r="AG504" s="84">
        <v>110058</v>
      </c>
      <c r="AH504" s="84">
        <v>360515</v>
      </c>
      <c r="AI504" s="84">
        <v>18401</v>
      </c>
      <c r="AJ504" s="84">
        <v>342114</v>
      </c>
      <c r="AK504" s="84">
        <v>17375</v>
      </c>
      <c r="AL504" s="84">
        <v>1036</v>
      </c>
      <c r="AM504" s="84">
        <v>164793</v>
      </c>
      <c r="AN504" s="84">
        <v>9255</v>
      </c>
      <c r="AO504" s="84">
        <v>475435</v>
      </c>
      <c r="AP504" s="84">
        <v>30173</v>
      </c>
      <c r="AQ504" s="84">
        <v>32812522</v>
      </c>
      <c r="AR504" s="84">
        <v>3608321</v>
      </c>
      <c r="AS504" s="84">
        <v>17799808</v>
      </c>
      <c r="AT504" s="84">
        <v>835013</v>
      </c>
      <c r="AU504" s="84">
        <v>0</v>
      </c>
      <c r="AV504" s="84">
        <v>5079836</v>
      </c>
      <c r="AW504" s="84">
        <v>0</v>
      </c>
      <c r="AX504" s="84">
        <v>0</v>
      </c>
      <c r="AY504" s="84">
        <v>0</v>
      </c>
      <c r="AZ504" s="84">
        <v>639268</v>
      </c>
      <c r="BA504" s="84">
        <v>58</v>
      </c>
      <c r="BB504" s="84">
        <v>27962304</v>
      </c>
      <c r="BC504" s="84">
        <v>22730</v>
      </c>
      <c r="BD504" s="84">
        <v>0</v>
      </c>
      <c r="BE504" s="84">
        <v>0</v>
      </c>
      <c r="BF504" s="84">
        <v>95593</v>
      </c>
      <c r="BG504" s="84">
        <v>5489</v>
      </c>
      <c r="BH504" s="84">
        <v>123812</v>
      </c>
      <c r="BI504" s="84">
        <v>2596553</v>
      </c>
      <c r="BJ504" s="84">
        <v>125000</v>
      </c>
      <c r="BK504" s="84">
        <v>0</v>
      </c>
      <c r="BL504" s="84">
        <v>30848</v>
      </c>
      <c r="BM504" s="84">
        <v>30848</v>
      </c>
      <c r="BN504" s="84">
        <v>0</v>
      </c>
      <c r="BO504" s="84">
        <v>0</v>
      </c>
      <c r="BP504" s="84">
        <v>0</v>
      </c>
      <c r="BQ504" s="84">
        <v>0</v>
      </c>
      <c r="BR504" s="84">
        <v>0</v>
      </c>
      <c r="BS504" s="84">
        <v>0</v>
      </c>
      <c r="BT504" s="84">
        <v>0</v>
      </c>
      <c r="BU504" s="84">
        <v>0</v>
      </c>
      <c r="BV504" s="84">
        <v>0</v>
      </c>
      <c r="BW504" s="84">
        <v>1974005</v>
      </c>
      <c r="BX504" s="84">
        <v>2129853</v>
      </c>
      <c r="BY504" s="84">
        <v>32812522</v>
      </c>
      <c r="BZ504" s="84">
        <v>2502476</v>
      </c>
      <c r="CA504" s="84">
        <v>958528</v>
      </c>
      <c r="CB504" s="84">
        <v>605155</v>
      </c>
      <c r="CC504" s="84">
        <v>1649229</v>
      </c>
      <c r="CD504" s="84">
        <v>5715388</v>
      </c>
      <c r="CE504" s="84">
        <v>0</v>
      </c>
      <c r="CF504" s="84">
        <v>0</v>
      </c>
      <c r="CG504" s="84">
        <v>7781</v>
      </c>
      <c r="CH504" s="84">
        <v>7781</v>
      </c>
    </row>
    <row r="505" spans="1:86" x14ac:dyDescent="0.25">
      <c r="A505" s="84">
        <v>201012</v>
      </c>
      <c r="B505" s="84">
        <v>7730</v>
      </c>
      <c r="C505" s="85" t="s">
        <v>497</v>
      </c>
      <c r="D505" s="84">
        <v>1530349</v>
      </c>
      <c r="E505" s="84">
        <v>713590</v>
      </c>
      <c r="F505" s="84">
        <v>816759</v>
      </c>
      <c r="G505" s="84">
        <v>3456</v>
      </c>
      <c r="H505" s="84">
        <v>259772</v>
      </c>
      <c r="I505" s="84">
        <v>26849</v>
      </c>
      <c r="J505" s="84">
        <v>1053138</v>
      </c>
      <c r="K505" s="84">
        <v>48707</v>
      </c>
      <c r="L505" s="84">
        <v>8716</v>
      </c>
      <c r="M505" s="84">
        <v>590023</v>
      </c>
      <c r="N505" s="84">
        <v>20805</v>
      </c>
      <c r="O505" s="84">
        <v>86458</v>
      </c>
      <c r="P505" s="84">
        <v>408219</v>
      </c>
      <c r="Q505" s="84">
        <v>0</v>
      </c>
      <c r="R505" s="84">
        <v>0</v>
      </c>
      <c r="S505" s="84">
        <v>5056</v>
      </c>
      <c r="T505" s="84">
        <v>3553</v>
      </c>
      <c r="U505" s="84">
        <v>1503</v>
      </c>
      <c r="V505" s="84">
        <v>629179</v>
      </c>
      <c r="W505" s="84">
        <v>0</v>
      </c>
      <c r="X505" s="84">
        <v>1171731</v>
      </c>
      <c r="Y505" s="84">
        <v>0</v>
      </c>
      <c r="Z505" s="84">
        <v>23467609</v>
      </c>
      <c r="AA505" s="84">
        <v>4842029</v>
      </c>
      <c r="AB505" s="84">
        <v>0</v>
      </c>
      <c r="AC505" s="84">
        <v>732917</v>
      </c>
      <c r="AD505" s="84">
        <v>0</v>
      </c>
      <c r="AE505" s="84">
        <v>0</v>
      </c>
      <c r="AF505" s="84">
        <v>1145057</v>
      </c>
      <c r="AG505" s="84">
        <v>108562</v>
      </c>
      <c r="AH505" s="84">
        <v>337637</v>
      </c>
      <c r="AI505" s="84">
        <v>3926</v>
      </c>
      <c r="AJ505" s="84">
        <v>333711</v>
      </c>
      <c r="AK505" s="84">
        <v>13532</v>
      </c>
      <c r="AL505" s="84">
        <v>645</v>
      </c>
      <c r="AM505" s="84">
        <v>163124</v>
      </c>
      <c r="AN505" s="84">
        <v>0</v>
      </c>
      <c r="AO505" s="84">
        <v>910236</v>
      </c>
      <c r="AP505" s="84">
        <v>25603</v>
      </c>
      <c r="AQ505" s="84">
        <v>33547861</v>
      </c>
      <c r="AR505" s="84">
        <v>3871136</v>
      </c>
      <c r="AS505" s="84">
        <v>14418662</v>
      </c>
      <c r="AT505" s="84">
        <v>1145057</v>
      </c>
      <c r="AU505" s="84">
        <v>0</v>
      </c>
      <c r="AV505" s="84">
        <v>8691272</v>
      </c>
      <c r="AW505" s="84">
        <v>0</v>
      </c>
      <c r="AX505" s="84">
        <v>0</v>
      </c>
      <c r="AY505" s="84">
        <v>0</v>
      </c>
      <c r="AZ505" s="84">
        <v>976460</v>
      </c>
      <c r="BA505" s="84">
        <v>2377</v>
      </c>
      <c r="BB505" s="84">
        <v>29104964</v>
      </c>
      <c r="BC505" s="84">
        <v>20558</v>
      </c>
      <c r="BD505" s="84">
        <v>0</v>
      </c>
      <c r="BE505" s="84">
        <v>0</v>
      </c>
      <c r="BF505" s="84">
        <v>8175</v>
      </c>
      <c r="BG505" s="84">
        <v>2535</v>
      </c>
      <c r="BH505" s="84">
        <v>31268</v>
      </c>
      <c r="BI505" s="84">
        <v>2269360</v>
      </c>
      <c r="BJ505" s="84">
        <v>125000</v>
      </c>
      <c r="BK505" s="84">
        <v>0</v>
      </c>
      <c r="BL505" s="84">
        <v>30848</v>
      </c>
      <c r="BM505" s="84">
        <v>30848</v>
      </c>
      <c r="BN505" s="84">
        <v>0</v>
      </c>
      <c r="BO505" s="84">
        <v>0</v>
      </c>
      <c r="BP505" s="84">
        <v>0</v>
      </c>
      <c r="BQ505" s="84">
        <v>0</v>
      </c>
      <c r="BR505" s="84">
        <v>0</v>
      </c>
      <c r="BS505" s="84">
        <v>0</v>
      </c>
      <c r="BT505" s="84">
        <v>0</v>
      </c>
      <c r="BU505" s="84">
        <v>0</v>
      </c>
      <c r="BV505" s="84">
        <v>0</v>
      </c>
      <c r="BW505" s="84">
        <v>1986422</v>
      </c>
      <c r="BX505" s="84">
        <v>2142269</v>
      </c>
      <c r="BY505" s="84">
        <v>33547861</v>
      </c>
      <c r="BZ505" s="84">
        <v>1312541</v>
      </c>
      <c r="CA505" s="84">
        <v>1072070</v>
      </c>
      <c r="CB505" s="84">
        <v>775602</v>
      </c>
      <c r="CC505" s="84">
        <v>1324511</v>
      </c>
      <c r="CD505" s="84">
        <v>4484724</v>
      </c>
      <c r="CE505" s="84">
        <v>200000</v>
      </c>
      <c r="CF505" s="84">
        <v>0</v>
      </c>
      <c r="CG505" s="84">
        <v>5596</v>
      </c>
      <c r="CH505" s="84">
        <v>205596</v>
      </c>
    </row>
    <row r="506" spans="1:86" x14ac:dyDescent="0.25">
      <c r="A506" s="84">
        <v>201112</v>
      </c>
      <c r="B506" s="84">
        <v>7730</v>
      </c>
      <c r="C506" s="85" t="s">
        <v>497</v>
      </c>
      <c r="D506" s="84">
        <v>1527430</v>
      </c>
      <c r="E506" s="84">
        <v>681031</v>
      </c>
      <c r="F506" s="84">
        <v>846399</v>
      </c>
      <c r="G506" s="84">
        <v>3355</v>
      </c>
      <c r="H506" s="84">
        <v>263074</v>
      </c>
      <c r="I506" s="84">
        <v>27488</v>
      </c>
      <c r="J506" s="84">
        <v>1085340</v>
      </c>
      <c r="K506" s="84">
        <v>-25053</v>
      </c>
      <c r="L506" s="84">
        <v>6345</v>
      </c>
      <c r="M506" s="84">
        <v>590548</v>
      </c>
      <c r="N506" s="84">
        <v>26258</v>
      </c>
      <c r="O506" s="84">
        <v>34781</v>
      </c>
      <c r="P506" s="84">
        <v>984869</v>
      </c>
      <c r="Q506" s="84">
        <v>0</v>
      </c>
      <c r="R506" s="84">
        <v>0</v>
      </c>
      <c r="S506" s="84">
        <v>-569824</v>
      </c>
      <c r="T506" s="84">
        <v>-136140</v>
      </c>
      <c r="U506" s="84">
        <v>-433684</v>
      </c>
      <c r="V506" s="84">
        <v>666076</v>
      </c>
      <c r="W506" s="84">
        <v>0</v>
      </c>
      <c r="X506" s="84">
        <v>730792</v>
      </c>
      <c r="Y506" s="84">
        <v>0</v>
      </c>
      <c r="Z506" s="84">
        <v>21715932</v>
      </c>
      <c r="AA506" s="84">
        <v>2909038</v>
      </c>
      <c r="AB506" s="84">
        <v>0</v>
      </c>
      <c r="AC506" s="84">
        <v>736132</v>
      </c>
      <c r="AD506" s="84">
        <v>0</v>
      </c>
      <c r="AE506" s="84">
        <v>0</v>
      </c>
      <c r="AF506" s="84">
        <v>1104270</v>
      </c>
      <c r="AG506" s="84">
        <v>107065</v>
      </c>
      <c r="AH506" s="84">
        <v>329088</v>
      </c>
      <c r="AI506" s="84">
        <v>1492</v>
      </c>
      <c r="AJ506" s="84">
        <v>327596</v>
      </c>
      <c r="AK506" s="84">
        <v>12083</v>
      </c>
      <c r="AL506" s="84">
        <v>588</v>
      </c>
      <c r="AM506" s="84">
        <v>303344</v>
      </c>
      <c r="AN506" s="84">
        <v>0</v>
      </c>
      <c r="AO506" s="84">
        <v>604984</v>
      </c>
      <c r="AP506" s="84">
        <v>21000</v>
      </c>
      <c r="AQ506" s="84">
        <v>29240392</v>
      </c>
      <c r="AR506" s="84">
        <v>1929734</v>
      </c>
      <c r="AS506" s="84">
        <v>13925039</v>
      </c>
      <c r="AT506" s="84">
        <v>1104270</v>
      </c>
      <c r="AU506" s="84">
        <v>0</v>
      </c>
      <c r="AV506" s="84">
        <v>7927786</v>
      </c>
      <c r="AW506" s="84">
        <v>0</v>
      </c>
      <c r="AX506" s="84">
        <v>0</v>
      </c>
      <c r="AY506" s="84">
        <v>0</v>
      </c>
      <c r="AZ506" s="84">
        <v>439563</v>
      </c>
      <c r="BA506" s="84">
        <v>18</v>
      </c>
      <c r="BB506" s="84">
        <v>25326410</v>
      </c>
      <c r="BC506" s="84">
        <v>21418</v>
      </c>
      <c r="BD506" s="84">
        <v>0</v>
      </c>
      <c r="BE506" s="84">
        <v>0</v>
      </c>
      <c r="BF506" s="84">
        <v>24457</v>
      </c>
      <c r="BG506" s="84">
        <v>11586</v>
      </c>
      <c r="BH506" s="84">
        <v>57461</v>
      </c>
      <c r="BI506" s="84">
        <v>2162986</v>
      </c>
      <c r="BJ506" s="84">
        <v>125000</v>
      </c>
      <c r="BK506" s="84">
        <v>0</v>
      </c>
      <c r="BL506" s="84">
        <v>19034</v>
      </c>
      <c r="BM506" s="84">
        <v>30848</v>
      </c>
      <c r="BN506" s="84">
        <v>0</v>
      </c>
      <c r="BO506" s="84">
        <v>-11814</v>
      </c>
      <c r="BP506" s="84">
        <v>0</v>
      </c>
      <c r="BQ506" s="84">
        <v>0</v>
      </c>
      <c r="BR506" s="84">
        <v>0</v>
      </c>
      <c r="BS506" s="84">
        <v>0</v>
      </c>
      <c r="BT506" s="84">
        <v>0</v>
      </c>
      <c r="BU506" s="84">
        <v>0</v>
      </c>
      <c r="BV506" s="84">
        <v>0</v>
      </c>
      <c r="BW506" s="84">
        <v>1549501</v>
      </c>
      <c r="BX506" s="84">
        <v>1693535</v>
      </c>
      <c r="BY506" s="84">
        <v>29240392</v>
      </c>
      <c r="BZ506" s="84">
        <v>1272894</v>
      </c>
      <c r="CA506" s="84">
        <v>1139977</v>
      </c>
      <c r="CB506" s="84">
        <v>557904</v>
      </c>
      <c r="CC506" s="84">
        <v>1382493</v>
      </c>
      <c r="CD506" s="84">
        <v>4353268</v>
      </c>
      <c r="CE506" s="84">
        <v>0</v>
      </c>
      <c r="CF506" s="84">
        <v>0</v>
      </c>
      <c r="CG506" s="84">
        <v>4822</v>
      </c>
      <c r="CH506" s="84">
        <v>4822</v>
      </c>
    </row>
    <row r="507" spans="1:86" x14ac:dyDescent="0.25">
      <c r="A507" s="84">
        <v>201212</v>
      </c>
      <c r="B507" s="84">
        <v>7730</v>
      </c>
      <c r="C507" s="85" t="s">
        <v>497</v>
      </c>
      <c r="D507" s="84">
        <v>1619146</v>
      </c>
      <c r="E507" s="84">
        <v>727132</v>
      </c>
      <c r="F507" s="84">
        <v>892014</v>
      </c>
      <c r="G507" s="84">
        <v>4818</v>
      </c>
      <c r="H507" s="84">
        <v>312027</v>
      </c>
      <c r="I507" s="84">
        <v>32582</v>
      </c>
      <c r="J507" s="84">
        <v>1176277</v>
      </c>
      <c r="K507" s="84">
        <v>95661</v>
      </c>
      <c r="L507" s="84">
        <v>10192</v>
      </c>
      <c r="M507" s="84">
        <v>659887</v>
      </c>
      <c r="N507" s="84">
        <v>223809</v>
      </c>
      <c r="O507" s="84">
        <v>33665</v>
      </c>
      <c r="P507" s="84">
        <v>1514755</v>
      </c>
      <c r="Q507" s="84">
        <v>1</v>
      </c>
      <c r="R507" s="84">
        <v>0</v>
      </c>
      <c r="S507" s="84">
        <v>-1149985</v>
      </c>
      <c r="T507" s="84">
        <v>299406</v>
      </c>
      <c r="U507" s="84">
        <v>-1449391</v>
      </c>
      <c r="V507" s="84">
        <v>1232087</v>
      </c>
      <c r="W507" s="84">
        <v>0</v>
      </c>
      <c r="X507" s="84">
        <v>456065</v>
      </c>
      <c r="Y507" s="84">
        <v>0</v>
      </c>
      <c r="Z507" s="84">
        <v>20696873</v>
      </c>
      <c r="AA507" s="84">
        <v>7271083</v>
      </c>
      <c r="AB507" s="84">
        <v>0</v>
      </c>
      <c r="AC507" s="84">
        <v>487474</v>
      </c>
      <c r="AD507" s="84">
        <v>0</v>
      </c>
      <c r="AE507" s="84">
        <v>717</v>
      </c>
      <c r="AF507" s="84">
        <v>1255966</v>
      </c>
      <c r="AG507" s="84">
        <v>8978</v>
      </c>
      <c r="AH507" s="84">
        <v>390470</v>
      </c>
      <c r="AI507" s="84">
        <v>1212</v>
      </c>
      <c r="AJ507" s="84">
        <v>389258</v>
      </c>
      <c r="AK507" s="84">
        <v>12661</v>
      </c>
      <c r="AL507" s="84">
        <v>940</v>
      </c>
      <c r="AM507" s="84">
        <v>0</v>
      </c>
      <c r="AN507" s="84">
        <v>3787</v>
      </c>
      <c r="AO507" s="84">
        <v>914334</v>
      </c>
      <c r="AP507" s="84">
        <v>18271</v>
      </c>
      <c r="AQ507" s="84">
        <v>32749706</v>
      </c>
      <c r="AR507" s="84">
        <v>3926024</v>
      </c>
      <c r="AS507" s="84">
        <v>16801610</v>
      </c>
      <c r="AT507" s="84">
        <v>1255966</v>
      </c>
      <c r="AU507" s="84">
        <v>0</v>
      </c>
      <c r="AV507" s="84">
        <v>6781980</v>
      </c>
      <c r="AW507" s="84">
        <v>0</v>
      </c>
      <c r="AX507" s="84">
        <v>0</v>
      </c>
      <c r="AY507" s="84">
        <v>0</v>
      </c>
      <c r="AZ507" s="84">
        <v>547948</v>
      </c>
      <c r="BA507" s="84">
        <v>58</v>
      </c>
      <c r="BB507" s="84">
        <v>29313586</v>
      </c>
      <c r="BC507" s="84">
        <v>23622</v>
      </c>
      <c r="BD507" s="84">
        <v>0</v>
      </c>
      <c r="BE507" s="84">
        <v>0</v>
      </c>
      <c r="BF507" s="84">
        <v>43614</v>
      </c>
      <c r="BG507" s="84">
        <v>9663</v>
      </c>
      <c r="BH507" s="84">
        <v>76899</v>
      </c>
      <c r="BI507" s="84">
        <v>2384054</v>
      </c>
      <c r="BJ507" s="84">
        <v>612889</v>
      </c>
      <c r="BK507" s="84">
        <v>0</v>
      </c>
      <c r="BL507" s="84">
        <v>61754</v>
      </c>
      <c r="BM507" s="84">
        <v>55433</v>
      </c>
      <c r="BN507" s="84">
        <v>0</v>
      </c>
      <c r="BO507" s="84">
        <v>6321</v>
      </c>
      <c r="BP507" s="84">
        <v>0</v>
      </c>
      <c r="BQ507" s="84">
        <v>0</v>
      </c>
      <c r="BR507" s="84">
        <v>1</v>
      </c>
      <c r="BS507" s="84">
        <v>1</v>
      </c>
      <c r="BT507" s="84">
        <v>0</v>
      </c>
      <c r="BU507" s="84">
        <v>0</v>
      </c>
      <c r="BV507" s="84">
        <v>0</v>
      </c>
      <c r="BW507" s="84">
        <v>300524</v>
      </c>
      <c r="BX507" s="84">
        <v>975167</v>
      </c>
      <c r="BY507" s="84">
        <v>32749706</v>
      </c>
      <c r="BZ507" s="84">
        <v>1368854</v>
      </c>
      <c r="CA507" s="84">
        <v>1814473</v>
      </c>
      <c r="CB507" s="84">
        <v>540606</v>
      </c>
      <c r="CC507" s="84">
        <v>1429718</v>
      </c>
      <c r="CD507" s="84">
        <v>5153651</v>
      </c>
      <c r="CE507" s="84">
        <v>0</v>
      </c>
      <c r="CF507" s="84">
        <v>0</v>
      </c>
      <c r="CG507" s="84">
        <v>5179</v>
      </c>
      <c r="CH507" s="84">
        <v>5179</v>
      </c>
    </row>
    <row r="508" spans="1:86" x14ac:dyDescent="0.25">
      <c r="A508" s="84">
        <v>201312</v>
      </c>
      <c r="B508" s="84">
        <v>7730</v>
      </c>
      <c r="C508" s="85" t="s">
        <v>497</v>
      </c>
      <c r="D508" s="84">
        <v>1333568</v>
      </c>
      <c r="E508" s="84">
        <v>520318</v>
      </c>
      <c r="F508" s="84">
        <v>813250</v>
      </c>
      <c r="G508" s="84">
        <v>13003</v>
      </c>
      <c r="H508" s="84">
        <v>292863</v>
      </c>
      <c r="I508" s="84">
        <v>31112</v>
      </c>
      <c r="J508" s="84">
        <v>1088004</v>
      </c>
      <c r="K508" s="84">
        <v>126421</v>
      </c>
      <c r="L508" s="84">
        <v>19883</v>
      </c>
      <c r="M508" s="84">
        <v>538675</v>
      </c>
      <c r="N508" s="84">
        <v>15956</v>
      </c>
      <c r="O508" s="84">
        <v>48689</v>
      </c>
      <c r="P508" s="84">
        <v>1073345</v>
      </c>
      <c r="Q508" s="84">
        <v>-16</v>
      </c>
      <c r="R508" s="84">
        <v>0</v>
      </c>
      <c r="S508" s="84">
        <v>-442373</v>
      </c>
      <c r="T508" s="84">
        <v>0</v>
      </c>
      <c r="U508" s="84">
        <v>-442373</v>
      </c>
      <c r="V508" s="84">
        <v>1198891</v>
      </c>
      <c r="W508" s="84">
        <v>0</v>
      </c>
      <c r="X508" s="84">
        <v>189367</v>
      </c>
      <c r="Y508" s="84">
        <v>0</v>
      </c>
      <c r="Z508" s="84">
        <v>17360430</v>
      </c>
      <c r="AA508" s="84">
        <v>4470961</v>
      </c>
      <c r="AB508" s="84">
        <v>0</v>
      </c>
      <c r="AC508" s="84">
        <v>479211</v>
      </c>
      <c r="AD508" s="84">
        <v>0</v>
      </c>
      <c r="AE508" s="84">
        <v>0</v>
      </c>
      <c r="AF508" s="84">
        <v>1586325</v>
      </c>
      <c r="AG508" s="84">
        <v>7482</v>
      </c>
      <c r="AH508" s="84">
        <v>371671</v>
      </c>
      <c r="AI508" s="84">
        <v>5695</v>
      </c>
      <c r="AJ508" s="84">
        <v>365976</v>
      </c>
      <c r="AK508" s="84">
        <v>7384</v>
      </c>
      <c r="AL508" s="84">
        <v>2195</v>
      </c>
      <c r="AM508" s="84">
        <v>0</v>
      </c>
      <c r="AN508" s="84">
        <v>4644</v>
      </c>
      <c r="AO508" s="84">
        <v>421000</v>
      </c>
      <c r="AP508" s="84">
        <v>12676</v>
      </c>
      <c r="AQ508" s="84">
        <v>26112237</v>
      </c>
      <c r="AR508" s="84">
        <v>5101855</v>
      </c>
      <c r="AS508" s="84">
        <v>16290590</v>
      </c>
      <c r="AT508" s="84">
        <v>1586325</v>
      </c>
      <c r="AU508" s="84">
        <v>0</v>
      </c>
      <c r="AV508" s="84">
        <v>18013</v>
      </c>
      <c r="AW508" s="84">
        <v>0</v>
      </c>
      <c r="AX508" s="84">
        <v>0</v>
      </c>
      <c r="AY508" s="84">
        <v>0</v>
      </c>
      <c r="AZ508" s="84">
        <v>344824</v>
      </c>
      <c r="BA508" s="84">
        <v>28</v>
      </c>
      <c r="BB508" s="84">
        <v>23341635</v>
      </c>
      <c r="BC508" s="84">
        <v>21455</v>
      </c>
      <c r="BD508" s="84">
        <v>0</v>
      </c>
      <c r="BE508" s="84">
        <v>0</v>
      </c>
      <c r="BF508" s="84">
        <v>10573</v>
      </c>
      <c r="BG508" s="84">
        <v>3074</v>
      </c>
      <c r="BH508" s="84">
        <v>35102</v>
      </c>
      <c r="BI508" s="84">
        <v>1848481</v>
      </c>
      <c r="BJ508" s="84">
        <v>85982</v>
      </c>
      <c r="BK508" s="84">
        <v>0</v>
      </c>
      <c r="BL508" s="84">
        <v>55433</v>
      </c>
      <c r="BM508" s="84">
        <v>55433</v>
      </c>
      <c r="BN508" s="84">
        <v>0</v>
      </c>
      <c r="BO508" s="84">
        <v>0</v>
      </c>
      <c r="BP508" s="84">
        <v>0</v>
      </c>
      <c r="BQ508" s="84">
        <v>0</v>
      </c>
      <c r="BR508" s="84">
        <v>551600</v>
      </c>
      <c r="BS508" s="84">
        <v>551600</v>
      </c>
      <c r="BT508" s="84">
        <v>0</v>
      </c>
      <c r="BU508" s="84">
        <v>0</v>
      </c>
      <c r="BV508" s="84">
        <v>0</v>
      </c>
      <c r="BW508" s="84">
        <v>194005</v>
      </c>
      <c r="BX508" s="84">
        <v>887019</v>
      </c>
      <c r="BY508" s="84">
        <v>26112237</v>
      </c>
      <c r="BZ508" s="84">
        <v>405861</v>
      </c>
      <c r="CA508" s="84">
        <v>1622291</v>
      </c>
      <c r="CB508" s="84">
        <v>1429</v>
      </c>
      <c r="CC508" s="84">
        <v>928166</v>
      </c>
      <c r="CD508" s="84">
        <v>2957747</v>
      </c>
      <c r="CE508" s="84">
        <v>0</v>
      </c>
      <c r="CF508" s="84">
        <v>0</v>
      </c>
      <c r="CG508" s="84">
        <v>30262</v>
      </c>
      <c r="CH508" s="84">
        <v>30262</v>
      </c>
    </row>
    <row r="509" spans="1:86" x14ac:dyDescent="0.25">
      <c r="A509" s="84">
        <v>201412</v>
      </c>
      <c r="B509" s="84">
        <v>7730</v>
      </c>
      <c r="C509" s="85" t="s">
        <v>497</v>
      </c>
      <c r="D509" s="84">
        <v>1061802</v>
      </c>
      <c r="E509" s="84">
        <v>362624</v>
      </c>
      <c r="F509" s="84">
        <v>699178</v>
      </c>
      <c r="G509" s="84">
        <v>5944</v>
      </c>
      <c r="H509" s="84">
        <v>317091</v>
      </c>
      <c r="I509" s="84">
        <v>27120</v>
      </c>
      <c r="J509" s="84">
        <v>995093</v>
      </c>
      <c r="K509" s="84">
        <v>56021</v>
      </c>
      <c r="L509" s="84">
        <v>4270</v>
      </c>
      <c r="M509" s="84">
        <v>509239</v>
      </c>
      <c r="N509" s="84">
        <v>9098</v>
      </c>
      <c r="O509" s="84">
        <v>41779</v>
      </c>
      <c r="P509" s="84">
        <v>683466</v>
      </c>
      <c r="Q509" s="84">
        <v>0</v>
      </c>
      <c r="R509" s="84">
        <v>0</v>
      </c>
      <c r="S509" s="84">
        <v>-188198</v>
      </c>
      <c r="T509" s="84">
        <v>0</v>
      </c>
      <c r="U509" s="84">
        <v>-188198</v>
      </c>
      <c r="V509" s="84">
        <v>894587</v>
      </c>
      <c r="W509" s="84">
        <v>0</v>
      </c>
      <c r="X509" s="84">
        <v>123477</v>
      </c>
      <c r="Y509" s="84">
        <v>0</v>
      </c>
      <c r="Z509" s="84">
        <v>14713799</v>
      </c>
      <c r="AA509" s="84">
        <v>3359259</v>
      </c>
      <c r="AB509" s="84">
        <v>0</v>
      </c>
      <c r="AC509" s="84">
        <v>187188</v>
      </c>
      <c r="AD509" s="84">
        <v>0</v>
      </c>
      <c r="AE509" s="84">
        <v>0</v>
      </c>
      <c r="AF509" s="84">
        <v>1720925</v>
      </c>
      <c r="AG509" s="84">
        <v>5986</v>
      </c>
      <c r="AH509" s="84">
        <v>369721</v>
      </c>
      <c r="AI509" s="84">
        <v>0</v>
      </c>
      <c r="AJ509" s="84">
        <v>369721</v>
      </c>
      <c r="AK509" s="84">
        <v>7271</v>
      </c>
      <c r="AL509" s="84">
        <v>1006</v>
      </c>
      <c r="AM509" s="84">
        <v>0</v>
      </c>
      <c r="AN509" s="84">
        <v>0</v>
      </c>
      <c r="AO509" s="84">
        <v>404695</v>
      </c>
      <c r="AP509" s="84">
        <v>15648</v>
      </c>
      <c r="AQ509" s="84">
        <v>21803562</v>
      </c>
      <c r="AR509" s="84">
        <v>338672</v>
      </c>
      <c r="AS509" s="84">
        <v>17047097</v>
      </c>
      <c r="AT509" s="84">
        <v>1720926</v>
      </c>
      <c r="AU509" s="84">
        <v>0</v>
      </c>
      <c r="AV509" s="84">
        <v>8761</v>
      </c>
      <c r="AW509" s="84">
        <v>0</v>
      </c>
      <c r="AX509" s="84">
        <v>0</v>
      </c>
      <c r="AY509" s="84">
        <v>0</v>
      </c>
      <c r="AZ509" s="84">
        <v>282218</v>
      </c>
      <c r="BA509" s="84">
        <v>29</v>
      </c>
      <c r="BB509" s="84">
        <v>19397703</v>
      </c>
      <c r="BC509" s="84">
        <v>22895</v>
      </c>
      <c r="BD509" s="84">
        <v>0</v>
      </c>
      <c r="BE509" s="84">
        <v>0</v>
      </c>
      <c r="BF509" s="84">
        <v>8817</v>
      </c>
      <c r="BG509" s="84">
        <v>16086</v>
      </c>
      <c r="BH509" s="84">
        <v>47798</v>
      </c>
      <c r="BI509" s="84">
        <v>995919</v>
      </c>
      <c r="BJ509" s="84">
        <v>151008</v>
      </c>
      <c r="BK509" s="84">
        <v>0</v>
      </c>
      <c r="BL509" s="84">
        <v>57526</v>
      </c>
      <c r="BM509" s="84">
        <v>57526</v>
      </c>
      <c r="BN509" s="84">
        <v>0</v>
      </c>
      <c r="BO509" s="84">
        <v>0</v>
      </c>
      <c r="BP509" s="84">
        <v>0</v>
      </c>
      <c r="BQ509" s="84">
        <v>0</v>
      </c>
      <c r="BR509" s="84">
        <v>626600</v>
      </c>
      <c r="BS509" s="84">
        <v>0</v>
      </c>
      <c r="BT509" s="84">
        <v>551600</v>
      </c>
      <c r="BU509" s="84">
        <v>0</v>
      </c>
      <c r="BV509" s="84">
        <v>75000</v>
      </c>
      <c r="BW509" s="84">
        <v>527008</v>
      </c>
      <c r="BX509" s="84">
        <v>1362142</v>
      </c>
      <c r="BY509" s="84">
        <v>21803562</v>
      </c>
      <c r="BZ509" s="84">
        <v>395720</v>
      </c>
      <c r="CA509" s="84">
        <v>1687291</v>
      </c>
      <c r="CB509" s="84">
        <v>24</v>
      </c>
      <c r="CC509" s="84">
        <v>952992</v>
      </c>
      <c r="CD509" s="84">
        <v>3036027</v>
      </c>
      <c r="CE509" s="84">
        <v>0</v>
      </c>
      <c r="CF509" s="84">
        <v>0</v>
      </c>
      <c r="CG509" s="84">
        <v>27814</v>
      </c>
      <c r="CH509" s="84">
        <v>27814</v>
      </c>
    </row>
    <row r="510" spans="1:86" x14ac:dyDescent="0.25">
      <c r="A510" s="84">
        <v>201512</v>
      </c>
      <c r="B510" s="84">
        <v>7730</v>
      </c>
      <c r="C510" s="85" t="s">
        <v>497</v>
      </c>
      <c r="D510" s="84">
        <v>888693</v>
      </c>
      <c r="E510" s="84">
        <v>244558</v>
      </c>
      <c r="F510" s="84">
        <v>644135</v>
      </c>
      <c r="G510" s="84">
        <v>2397</v>
      </c>
      <c r="H510" s="84">
        <v>339645</v>
      </c>
      <c r="I510" s="84">
        <v>34955</v>
      </c>
      <c r="J510" s="84">
        <v>951222</v>
      </c>
      <c r="K510" s="84">
        <v>16617</v>
      </c>
      <c r="L510" s="84">
        <v>21012</v>
      </c>
      <c r="M510" s="84">
        <v>513185</v>
      </c>
      <c r="N510" s="84">
        <v>12979</v>
      </c>
      <c r="O510" s="84">
        <v>42681</v>
      </c>
      <c r="P510" s="84">
        <v>370062</v>
      </c>
      <c r="Q510" s="84">
        <v>0</v>
      </c>
      <c r="R510" s="84">
        <v>0</v>
      </c>
      <c r="S510" s="84">
        <v>49944</v>
      </c>
      <c r="T510" s="84">
        <v>521</v>
      </c>
      <c r="U510" s="84">
        <v>49423</v>
      </c>
      <c r="V510" s="84">
        <v>393127</v>
      </c>
      <c r="W510" s="84">
        <v>0</v>
      </c>
      <c r="X510" s="84">
        <v>373257</v>
      </c>
      <c r="Y510" s="84">
        <v>0</v>
      </c>
      <c r="Z510" s="84">
        <v>13337021</v>
      </c>
      <c r="AA510" s="84">
        <v>4014258</v>
      </c>
      <c r="AB510" s="84">
        <v>0</v>
      </c>
      <c r="AC510" s="84">
        <v>179255</v>
      </c>
      <c r="AD510" s="84">
        <v>0</v>
      </c>
      <c r="AE510" s="84">
        <v>0</v>
      </c>
      <c r="AF510" s="84">
        <v>2108604</v>
      </c>
      <c r="AG510" s="84">
        <v>4489</v>
      </c>
      <c r="AH510" s="84">
        <v>352431</v>
      </c>
      <c r="AI510" s="84">
        <v>29900</v>
      </c>
      <c r="AJ510" s="84">
        <v>322531</v>
      </c>
      <c r="AK510" s="84">
        <v>4378</v>
      </c>
      <c r="AL510" s="84">
        <v>5482</v>
      </c>
      <c r="AM510" s="84">
        <v>0</v>
      </c>
      <c r="AN510" s="84">
        <v>3635</v>
      </c>
      <c r="AO510" s="84">
        <v>319852</v>
      </c>
      <c r="AP510" s="84">
        <v>18267</v>
      </c>
      <c r="AQ510" s="84">
        <v>21114056</v>
      </c>
      <c r="AR510" s="84">
        <v>326710</v>
      </c>
      <c r="AS510" s="84">
        <v>15981237</v>
      </c>
      <c r="AT510" s="84">
        <v>2108604</v>
      </c>
      <c r="AU510" s="84">
        <v>0</v>
      </c>
      <c r="AV510" s="84">
        <v>0</v>
      </c>
      <c r="AW510" s="84">
        <v>0</v>
      </c>
      <c r="AX510" s="84">
        <v>0</v>
      </c>
      <c r="AY510" s="84">
        <v>0</v>
      </c>
      <c r="AZ510" s="84">
        <v>340151</v>
      </c>
      <c r="BA510" s="84">
        <v>25</v>
      </c>
      <c r="BB510" s="84">
        <v>18756727</v>
      </c>
      <c r="BC510" s="84">
        <v>21520</v>
      </c>
      <c r="BD510" s="84">
        <v>0</v>
      </c>
      <c r="BE510" s="84">
        <v>0</v>
      </c>
      <c r="BF510" s="84">
        <v>9936</v>
      </c>
      <c r="BG510" s="84">
        <v>7219</v>
      </c>
      <c r="BH510" s="84">
        <v>38675</v>
      </c>
      <c r="BI510" s="84">
        <v>914920</v>
      </c>
      <c r="BJ510" s="84">
        <v>151008</v>
      </c>
      <c r="BK510" s="84">
        <v>0</v>
      </c>
      <c r="BL510" s="84">
        <v>52543</v>
      </c>
      <c r="BM510" s="84">
        <v>52543</v>
      </c>
      <c r="BN510" s="84">
        <v>0</v>
      </c>
      <c r="BO510" s="84">
        <v>0</v>
      </c>
      <c r="BP510" s="84">
        <v>0</v>
      </c>
      <c r="BQ510" s="84">
        <v>0</v>
      </c>
      <c r="BR510" s="84">
        <v>626600</v>
      </c>
      <c r="BS510" s="84">
        <v>0</v>
      </c>
      <c r="BT510" s="84">
        <v>551600</v>
      </c>
      <c r="BU510" s="84">
        <v>0</v>
      </c>
      <c r="BV510" s="84">
        <v>75000</v>
      </c>
      <c r="BW510" s="84">
        <v>573583</v>
      </c>
      <c r="BX510" s="84">
        <v>1403734</v>
      </c>
      <c r="BY510" s="84">
        <v>21114056</v>
      </c>
      <c r="BZ510" s="84">
        <v>441403</v>
      </c>
      <c r="CA510" s="84">
        <v>1868644</v>
      </c>
      <c r="CB510" s="84">
        <v>4</v>
      </c>
      <c r="CC510" s="84">
        <v>902683</v>
      </c>
      <c r="CD510" s="84">
        <v>3212734</v>
      </c>
      <c r="CE510" s="84">
        <v>0</v>
      </c>
      <c r="CF510" s="84">
        <v>0</v>
      </c>
      <c r="CG510" s="84">
        <v>25475</v>
      </c>
      <c r="CH510" s="84">
        <v>25475</v>
      </c>
    </row>
    <row r="511" spans="1:86" x14ac:dyDescent="0.25">
      <c r="A511" s="84">
        <v>200512</v>
      </c>
      <c r="B511" s="84">
        <v>7780</v>
      </c>
      <c r="C511" s="85" t="s">
        <v>456</v>
      </c>
      <c r="D511" s="84">
        <v>129018</v>
      </c>
      <c r="E511" s="84">
        <v>34684</v>
      </c>
      <c r="F511" s="84">
        <v>94334</v>
      </c>
      <c r="G511" s="84">
        <v>1076</v>
      </c>
      <c r="H511" s="84">
        <v>44095</v>
      </c>
      <c r="I511" s="84">
        <v>3069</v>
      </c>
      <c r="J511" s="84">
        <v>136436</v>
      </c>
      <c r="K511" s="84">
        <v>41236</v>
      </c>
      <c r="L511" s="84">
        <v>725</v>
      </c>
      <c r="M511" s="84">
        <v>91693</v>
      </c>
      <c r="N511" s="84">
        <v>6150</v>
      </c>
      <c r="O511" s="84">
        <v>0</v>
      </c>
      <c r="P511" s="84">
        <v>-6060</v>
      </c>
      <c r="Q511" s="84">
        <v>198</v>
      </c>
      <c r="R511" s="84">
        <v>0</v>
      </c>
      <c r="S511" s="84">
        <v>86812</v>
      </c>
      <c r="T511" s="84">
        <v>26312</v>
      </c>
      <c r="U511" s="84">
        <v>60500</v>
      </c>
      <c r="V511" s="84">
        <v>156397</v>
      </c>
      <c r="W511" s="84">
        <v>0</v>
      </c>
      <c r="X511" s="84">
        <v>174301</v>
      </c>
      <c r="Y511" s="84">
        <v>0</v>
      </c>
      <c r="Z511" s="84">
        <v>2077199</v>
      </c>
      <c r="AA511" s="84">
        <v>102489</v>
      </c>
      <c r="AB511" s="84">
        <v>0</v>
      </c>
      <c r="AC511" s="84">
        <v>155952</v>
      </c>
      <c r="AD511" s="84">
        <v>323</v>
      </c>
      <c r="AE511" s="84">
        <v>1808</v>
      </c>
      <c r="AF511" s="84">
        <v>0</v>
      </c>
      <c r="AG511" s="84">
        <v>0</v>
      </c>
      <c r="AH511" s="84">
        <v>56329</v>
      </c>
      <c r="AI511" s="84">
        <v>10034</v>
      </c>
      <c r="AJ511" s="84">
        <v>46295</v>
      </c>
      <c r="AK511" s="84">
        <v>4759</v>
      </c>
      <c r="AL511" s="84">
        <v>539</v>
      </c>
      <c r="AM511" s="84">
        <v>0</v>
      </c>
      <c r="AN511" s="84">
        <v>239</v>
      </c>
      <c r="AO511" s="84">
        <v>17303</v>
      </c>
      <c r="AP511" s="84">
        <v>25</v>
      </c>
      <c r="AQ511" s="84">
        <v>2747663</v>
      </c>
      <c r="AR511" s="84">
        <v>237977</v>
      </c>
      <c r="AS511" s="84">
        <v>1947679</v>
      </c>
      <c r="AT511" s="84">
        <v>0</v>
      </c>
      <c r="AU511" s="84">
        <v>0</v>
      </c>
      <c r="AV511" s="84">
        <v>0</v>
      </c>
      <c r="AW511" s="84">
        <v>0</v>
      </c>
      <c r="AX511" s="84">
        <v>0</v>
      </c>
      <c r="AY511" s="84">
        <v>0</v>
      </c>
      <c r="AZ511" s="84">
        <v>91416</v>
      </c>
      <c r="BA511" s="84">
        <v>199</v>
      </c>
      <c r="BB511" s="84">
        <v>2277271</v>
      </c>
      <c r="BC511" s="84">
        <v>0</v>
      </c>
      <c r="BD511" s="84">
        <v>10892</v>
      </c>
      <c r="BE511" s="84">
        <v>0</v>
      </c>
      <c r="BF511" s="84">
        <v>5033</v>
      </c>
      <c r="BG511" s="84">
        <v>0</v>
      </c>
      <c r="BH511" s="84">
        <v>15925</v>
      </c>
      <c r="BI511" s="84">
        <v>75000</v>
      </c>
      <c r="BJ511" s="84">
        <v>18800</v>
      </c>
      <c r="BK511" s="84">
        <v>0</v>
      </c>
      <c r="BL511" s="84">
        <v>9578</v>
      </c>
      <c r="BM511" s="84">
        <v>9578</v>
      </c>
      <c r="BN511" s="84">
        <v>0</v>
      </c>
      <c r="BO511" s="84">
        <v>0</v>
      </c>
      <c r="BP511" s="84">
        <v>0</v>
      </c>
      <c r="BQ511" s="84">
        <v>0</v>
      </c>
      <c r="BR511" s="84">
        <v>208</v>
      </c>
      <c r="BS511" s="84">
        <v>208</v>
      </c>
      <c r="BT511" s="84">
        <v>0</v>
      </c>
      <c r="BU511" s="84">
        <v>0</v>
      </c>
      <c r="BV511" s="84">
        <v>0</v>
      </c>
      <c r="BW511" s="84">
        <v>350881</v>
      </c>
      <c r="BX511" s="84">
        <v>379467</v>
      </c>
      <c r="BY511" s="84">
        <v>2747663</v>
      </c>
      <c r="BZ511" s="84">
        <v>191758</v>
      </c>
      <c r="CA511" s="84">
        <v>448022</v>
      </c>
      <c r="CB511" s="84">
        <v>783256</v>
      </c>
      <c r="CC511" s="84">
        <v>109214</v>
      </c>
      <c r="CD511" s="84">
        <v>1532250</v>
      </c>
      <c r="CE511" s="84">
        <v>0</v>
      </c>
      <c r="CF511" s="84">
        <v>0</v>
      </c>
      <c r="CG511" s="84">
        <v>12991</v>
      </c>
      <c r="CH511" s="84">
        <v>12991</v>
      </c>
    </row>
    <row r="512" spans="1:86" x14ac:dyDescent="0.25">
      <c r="A512" s="84">
        <v>200612</v>
      </c>
      <c r="B512" s="84">
        <v>7780</v>
      </c>
      <c r="C512" s="85" t="s">
        <v>456</v>
      </c>
      <c r="D512" s="84">
        <v>189145</v>
      </c>
      <c r="E512" s="84">
        <v>64771</v>
      </c>
      <c r="F512" s="84">
        <v>124374</v>
      </c>
      <c r="G512" s="84">
        <v>3567</v>
      </c>
      <c r="H512" s="84">
        <v>51714</v>
      </c>
      <c r="I512" s="84">
        <v>3925</v>
      </c>
      <c r="J512" s="84">
        <v>175730</v>
      </c>
      <c r="K512" s="84">
        <v>54868</v>
      </c>
      <c r="L512" s="84">
        <v>911</v>
      </c>
      <c r="M512" s="84">
        <v>115678</v>
      </c>
      <c r="N512" s="84">
        <v>21106</v>
      </c>
      <c r="O512" s="84">
        <v>0</v>
      </c>
      <c r="P512" s="84">
        <v>3077</v>
      </c>
      <c r="Q512" s="84">
        <v>387</v>
      </c>
      <c r="R512" s="84">
        <v>0</v>
      </c>
      <c r="S512" s="84">
        <v>92035</v>
      </c>
      <c r="T512" s="84">
        <v>24626</v>
      </c>
      <c r="U512" s="84">
        <v>67409</v>
      </c>
      <c r="V512" s="84">
        <v>277015</v>
      </c>
      <c r="W512" s="84">
        <v>0</v>
      </c>
      <c r="X512" s="84">
        <v>175822</v>
      </c>
      <c r="Y512" s="84">
        <v>0</v>
      </c>
      <c r="Z512" s="84">
        <v>3149009</v>
      </c>
      <c r="AA512" s="84">
        <v>234939</v>
      </c>
      <c r="AB512" s="84">
        <v>0</v>
      </c>
      <c r="AC512" s="84">
        <v>197996</v>
      </c>
      <c r="AD512" s="84">
        <v>696</v>
      </c>
      <c r="AE512" s="84">
        <v>2010</v>
      </c>
      <c r="AF512" s="84">
        <v>0</v>
      </c>
      <c r="AG512" s="84">
        <v>0</v>
      </c>
      <c r="AH512" s="84">
        <v>56273</v>
      </c>
      <c r="AI512" s="84">
        <v>8076</v>
      </c>
      <c r="AJ512" s="84">
        <v>48197</v>
      </c>
      <c r="AK512" s="84">
        <v>4175</v>
      </c>
      <c r="AL512" s="84">
        <v>21702</v>
      </c>
      <c r="AM512" s="84">
        <v>0</v>
      </c>
      <c r="AN512" s="84">
        <v>239</v>
      </c>
      <c r="AO512" s="84">
        <v>28201</v>
      </c>
      <c r="AP512" s="84">
        <v>750</v>
      </c>
      <c r="AQ512" s="84">
        <v>4148827</v>
      </c>
      <c r="AR512" s="84">
        <v>1581498</v>
      </c>
      <c r="AS512" s="84">
        <v>1942333</v>
      </c>
      <c r="AT512" s="84">
        <v>0</v>
      </c>
      <c r="AU512" s="84">
        <v>0</v>
      </c>
      <c r="AV512" s="84">
        <v>1797</v>
      </c>
      <c r="AW512" s="84">
        <v>0</v>
      </c>
      <c r="AX512" s="84">
        <v>0</v>
      </c>
      <c r="AY512" s="84">
        <v>0</v>
      </c>
      <c r="AZ512" s="84">
        <v>65648</v>
      </c>
      <c r="BA512" s="84">
        <v>144</v>
      </c>
      <c r="BB512" s="84">
        <v>3591420</v>
      </c>
      <c r="BC512" s="84">
        <v>0</v>
      </c>
      <c r="BD512" s="84">
        <v>8314</v>
      </c>
      <c r="BE512" s="84">
        <v>0</v>
      </c>
      <c r="BF512" s="84">
        <v>5000</v>
      </c>
      <c r="BG512" s="84">
        <v>0</v>
      </c>
      <c r="BH512" s="84">
        <v>13314</v>
      </c>
      <c r="BI512" s="84">
        <v>120000</v>
      </c>
      <c r="BJ512" s="84">
        <v>18800</v>
      </c>
      <c r="BK512" s="84">
        <v>0</v>
      </c>
      <c r="BL512" s="84">
        <v>2293</v>
      </c>
      <c r="BM512" s="84">
        <v>2293</v>
      </c>
      <c r="BN512" s="84">
        <v>0</v>
      </c>
      <c r="BO512" s="84">
        <v>0</v>
      </c>
      <c r="BP512" s="84">
        <v>0</v>
      </c>
      <c r="BQ512" s="84">
        <v>0</v>
      </c>
      <c r="BR512" s="84">
        <v>481</v>
      </c>
      <c r="BS512" s="84">
        <v>481</v>
      </c>
      <c r="BT512" s="84">
        <v>0</v>
      </c>
      <c r="BU512" s="84">
        <v>0</v>
      </c>
      <c r="BV512" s="84">
        <v>0</v>
      </c>
      <c r="BW512" s="84">
        <v>402519</v>
      </c>
      <c r="BX512" s="84">
        <v>424093</v>
      </c>
      <c r="BY512" s="84">
        <v>4148827</v>
      </c>
      <c r="BZ512" s="84">
        <v>264845</v>
      </c>
      <c r="CA512" s="84">
        <v>483828</v>
      </c>
      <c r="CB512" s="84">
        <v>620020</v>
      </c>
      <c r="CC512" s="84">
        <v>157705</v>
      </c>
      <c r="CD512" s="84">
        <v>1526398</v>
      </c>
      <c r="CE512" s="84">
        <v>0</v>
      </c>
      <c r="CF512" s="84">
        <v>0</v>
      </c>
      <c r="CG512" s="84">
        <v>14601</v>
      </c>
      <c r="CH512" s="84">
        <v>14601</v>
      </c>
    </row>
    <row r="513" spans="1:86" x14ac:dyDescent="0.25">
      <c r="A513" s="84">
        <v>200712</v>
      </c>
      <c r="B513" s="84">
        <v>7780</v>
      </c>
      <c r="C513" s="85" t="s">
        <v>456</v>
      </c>
      <c r="D513" s="84">
        <v>276073</v>
      </c>
      <c r="E513" s="84">
        <v>140827</v>
      </c>
      <c r="F513" s="84">
        <v>135246</v>
      </c>
      <c r="G513" s="84">
        <v>3909</v>
      </c>
      <c r="H513" s="84">
        <v>56364</v>
      </c>
      <c r="I513" s="84">
        <v>4824</v>
      </c>
      <c r="J513" s="84">
        <v>190695</v>
      </c>
      <c r="K513" s="84">
        <v>7920</v>
      </c>
      <c r="L513" s="84">
        <v>1216</v>
      </c>
      <c r="M513" s="84">
        <v>129356</v>
      </c>
      <c r="N513" s="84">
        <v>153</v>
      </c>
      <c r="O513" s="84">
        <v>0</v>
      </c>
      <c r="P513" s="84">
        <v>19438</v>
      </c>
      <c r="Q513" s="84">
        <v>1687</v>
      </c>
      <c r="R513" s="84">
        <v>0</v>
      </c>
      <c r="S513" s="84">
        <v>52570</v>
      </c>
      <c r="T513" s="84">
        <v>9320</v>
      </c>
      <c r="U513" s="84">
        <v>43250</v>
      </c>
      <c r="V513" s="84">
        <v>105808</v>
      </c>
      <c r="W513" s="84">
        <v>0</v>
      </c>
      <c r="X513" s="84">
        <v>736666</v>
      </c>
      <c r="Y513" s="84">
        <v>0</v>
      </c>
      <c r="Z513" s="84">
        <v>3919134</v>
      </c>
      <c r="AA513" s="84">
        <v>253271</v>
      </c>
      <c r="AB513" s="84">
        <v>0</v>
      </c>
      <c r="AC513" s="84">
        <v>213388</v>
      </c>
      <c r="AD513" s="84">
        <v>3273</v>
      </c>
      <c r="AE513" s="84">
        <v>0</v>
      </c>
      <c r="AF513" s="84">
        <v>0</v>
      </c>
      <c r="AG513" s="84">
        <v>0</v>
      </c>
      <c r="AH513" s="84">
        <v>73218</v>
      </c>
      <c r="AI513" s="84">
        <v>7586</v>
      </c>
      <c r="AJ513" s="84">
        <v>65632</v>
      </c>
      <c r="AK513" s="84">
        <v>8138</v>
      </c>
      <c r="AL513" s="84">
        <v>14327</v>
      </c>
      <c r="AM513" s="84">
        <v>0</v>
      </c>
      <c r="AN513" s="84">
        <v>239</v>
      </c>
      <c r="AO513" s="84">
        <v>30246</v>
      </c>
      <c r="AP513" s="84">
        <v>428</v>
      </c>
      <c r="AQ513" s="84">
        <v>5358138</v>
      </c>
      <c r="AR513" s="84">
        <v>1836943</v>
      </c>
      <c r="AS513" s="84">
        <v>2677096</v>
      </c>
      <c r="AT513" s="84">
        <v>0</v>
      </c>
      <c r="AU513" s="84">
        <v>0</v>
      </c>
      <c r="AV513" s="84">
        <v>3445</v>
      </c>
      <c r="AW513" s="84">
        <v>0</v>
      </c>
      <c r="AX513" s="84">
        <v>0</v>
      </c>
      <c r="AY513" s="84">
        <v>0</v>
      </c>
      <c r="AZ513" s="84">
        <v>81616</v>
      </c>
      <c r="BA513" s="84">
        <v>124</v>
      </c>
      <c r="BB513" s="84">
        <v>4599224</v>
      </c>
      <c r="BC513" s="84">
        <v>0</v>
      </c>
      <c r="BD513" s="84">
        <v>1638</v>
      </c>
      <c r="BE513" s="84">
        <v>0</v>
      </c>
      <c r="BF513" s="84">
        <v>1000</v>
      </c>
      <c r="BG513" s="84">
        <v>0</v>
      </c>
      <c r="BH513" s="84">
        <v>2639</v>
      </c>
      <c r="BI513" s="84">
        <v>220000</v>
      </c>
      <c r="BJ513" s="84">
        <v>22560</v>
      </c>
      <c r="BK513" s="84">
        <v>0</v>
      </c>
      <c r="BL513" s="84">
        <v>2293</v>
      </c>
      <c r="BM513" s="84">
        <v>2293</v>
      </c>
      <c r="BN513" s="84">
        <v>0</v>
      </c>
      <c r="BO513" s="84">
        <v>0</v>
      </c>
      <c r="BP513" s="84">
        <v>0</v>
      </c>
      <c r="BQ513" s="84">
        <v>0</v>
      </c>
      <c r="BR513" s="84">
        <v>480</v>
      </c>
      <c r="BS513" s="84">
        <v>0</v>
      </c>
      <c r="BT513" s="84">
        <v>0</v>
      </c>
      <c r="BU513" s="84">
        <v>0</v>
      </c>
      <c r="BV513" s="84">
        <v>480</v>
      </c>
      <c r="BW513" s="84">
        <v>510942</v>
      </c>
      <c r="BX513" s="84">
        <v>536275</v>
      </c>
      <c r="BY513" s="84">
        <v>5358138</v>
      </c>
      <c r="BZ513" s="84">
        <v>271334</v>
      </c>
      <c r="CA513" s="84">
        <v>512999</v>
      </c>
      <c r="CB513" s="84">
        <v>731277</v>
      </c>
      <c r="CC513" s="84">
        <v>202650</v>
      </c>
      <c r="CD513" s="84">
        <v>1718261</v>
      </c>
      <c r="CE513" s="84">
        <v>0</v>
      </c>
      <c r="CF513" s="84">
        <v>0</v>
      </c>
      <c r="CG513" s="84">
        <v>17356</v>
      </c>
      <c r="CH513" s="84">
        <v>17356</v>
      </c>
    </row>
    <row r="514" spans="1:86" x14ac:dyDescent="0.25">
      <c r="A514" s="84">
        <v>200812</v>
      </c>
      <c r="B514" s="84">
        <v>7780</v>
      </c>
      <c r="C514" s="85" t="s">
        <v>456</v>
      </c>
      <c r="D514" s="84">
        <v>357935</v>
      </c>
      <c r="E514" s="84">
        <v>201065</v>
      </c>
      <c r="F514" s="84">
        <v>156870</v>
      </c>
      <c r="G514" s="84">
        <v>8255</v>
      </c>
      <c r="H514" s="84">
        <v>50889</v>
      </c>
      <c r="I514" s="84">
        <v>4217</v>
      </c>
      <c r="J514" s="84">
        <v>211797</v>
      </c>
      <c r="K514" s="84">
        <v>-60948</v>
      </c>
      <c r="L514" s="84">
        <v>1957</v>
      </c>
      <c r="M514" s="84">
        <v>139684</v>
      </c>
      <c r="N514" s="84">
        <v>9137</v>
      </c>
      <c r="O514" s="84">
        <v>6399</v>
      </c>
      <c r="P514" s="84">
        <v>69572</v>
      </c>
      <c r="Q514" s="84">
        <v>-4636</v>
      </c>
      <c r="R514" s="84">
        <v>0</v>
      </c>
      <c r="S514" s="84">
        <v>-76622</v>
      </c>
      <c r="T514" s="84">
        <v>-18471</v>
      </c>
      <c r="U514" s="84">
        <v>-58151</v>
      </c>
      <c r="V514" s="84">
        <v>30031</v>
      </c>
      <c r="W514" s="84">
        <v>0</v>
      </c>
      <c r="X514" s="84">
        <v>976478</v>
      </c>
      <c r="Y514" s="84">
        <v>0</v>
      </c>
      <c r="Z514" s="84">
        <v>3770131</v>
      </c>
      <c r="AA514" s="84">
        <v>383052</v>
      </c>
      <c r="AB514" s="84">
        <v>0</v>
      </c>
      <c r="AC514" s="84">
        <v>184694</v>
      </c>
      <c r="AD514" s="84">
        <v>7700</v>
      </c>
      <c r="AE514" s="84">
        <v>0</v>
      </c>
      <c r="AF514" s="84">
        <v>0</v>
      </c>
      <c r="AG514" s="84">
        <v>0</v>
      </c>
      <c r="AH514" s="84">
        <v>93999</v>
      </c>
      <c r="AI514" s="84">
        <v>10061</v>
      </c>
      <c r="AJ514" s="84">
        <v>83938</v>
      </c>
      <c r="AK514" s="84">
        <v>9517</v>
      </c>
      <c r="AL514" s="84">
        <v>10692</v>
      </c>
      <c r="AM514" s="84">
        <v>25496</v>
      </c>
      <c r="AN514" s="84">
        <v>239</v>
      </c>
      <c r="AO514" s="84">
        <v>126587</v>
      </c>
      <c r="AP514" s="84">
        <v>0</v>
      </c>
      <c r="AQ514" s="84">
        <v>5618618</v>
      </c>
      <c r="AR514" s="84">
        <v>1658799</v>
      </c>
      <c r="AS514" s="84">
        <v>3087535</v>
      </c>
      <c r="AT514" s="84">
        <v>0</v>
      </c>
      <c r="AU514" s="84">
        <v>4233</v>
      </c>
      <c r="AV514" s="84">
        <v>5145</v>
      </c>
      <c r="AW514" s="84">
        <v>0</v>
      </c>
      <c r="AX514" s="84">
        <v>0</v>
      </c>
      <c r="AY514" s="84">
        <v>0</v>
      </c>
      <c r="AZ514" s="84">
        <v>200560</v>
      </c>
      <c r="BA514" s="84">
        <v>189</v>
      </c>
      <c r="BB514" s="84">
        <v>4956462</v>
      </c>
      <c r="BC514" s="84">
        <v>0</v>
      </c>
      <c r="BD514" s="84">
        <v>0</v>
      </c>
      <c r="BE514" s="84">
        <v>0</v>
      </c>
      <c r="BF514" s="84">
        <v>3495</v>
      </c>
      <c r="BG514" s="84">
        <v>0</v>
      </c>
      <c r="BH514" s="84">
        <v>3496</v>
      </c>
      <c r="BI514" s="84">
        <v>195000</v>
      </c>
      <c r="BJ514" s="84">
        <v>22560</v>
      </c>
      <c r="BK514" s="84">
        <v>0</v>
      </c>
      <c r="BL514" s="84">
        <v>7992</v>
      </c>
      <c r="BM514" s="84">
        <v>7992</v>
      </c>
      <c r="BN514" s="84">
        <v>0</v>
      </c>
      <c r="BO514" s="84">
        <v>0</v>
      </c>
      <c r="BP514" s="84">
        <v>0</v>
      </c>
      <c r="BQ514" s="84">
        <v>0</v>
      </c>
      <c r="BR514" s="84">
        <v>0</v>
      </c>
      <c r="BS514" s="84">
        <v>0</v>
      </c>
      <c r="BT514" s="84">
        <v>0</v>
      </c>
      <c r="BU514" s="84">
        <v>0</v>
      </c>
      <c r="BV514" s="84">
        <v>0</v>
      </c>
      <c r="BW514" s="84">
        <v>433109</v>
      </c>
      <c r="BX514" s="84">
        <v>463661</v>
      </c>
      <c r="BY514" s="84">
        <v>5618619</v>
      </c>
      <c r="BZ514" s="84">
        <v>438412</v>
      </c>
      <c r="CA514" s="84">
        <v>21092</v>
      </c>
      <c r="CB514" s="84">
        <v>318680</v>
      </c>
      <c r="CC514" s="84">
        <v>289201</v>
      </c>
      <c r="CD514" s="84">
        <v>1067385</v>
      </c>
      <c r="CE514" s="84">
        <v>31916</v>
      </c>
      <c r="CF514" s="84">
        <v>0</v>
      </c>
      <c r="CG514" s="84">
        <v>0</v>
      </c>
      <c r="CH514" s="84">
        <v>31916</v>
      </c>
    </row>
    <row r="515" spans="1:86" x14ac:dyDescent="0.25">
      <c r="A515" s="84">
        <v>200912</v>
      </c>
      <c r="B515" s="84">
        <v>7780</v>
      </c>
      <c r="C515" s="85" t="s">
        <v>456</v>
      </c>
      <c r="D515" s="84">
        <v>299257</v>
      </c>
      <c r="E515" s="84">
        <v>131310</v>
      </c>
      <c r="F515" s="84">
        <v>167947</v>
      </c>
      <c r="G515" s="84">
        <v>3405</v>
      </c>
      <c r="H515" s="84">
        <v>50843</v>
      </c>
      <c r="I515" s="84">
        <v>4206</v>
      </c>
      <c r="J515" s="84">
        <v>217989</v>
      </c>
      <c r="K515" s="84">
        <v>29311</v>
      </c>
      <c r="L515" s="84">
        <v>1825</v>
      </c>
      <c r="M515" s="84">
        <v>129227</v>
      </c>
      <c r="N515" s="84">
        <v>4078</v>
      </c>
      <c r="O515" s="84">
        <v>16099</v>
      </c>
      <c r="P515" s="84">
        <v>218119</v>
      </c>
      <c r="Q515" s="84">
        <v>-892</v>
      </c>
      <c r="R515" s="84">
        <v>0</v>
      </c>
      <c r="S515" s="84">
        <v>-119290</v>
      </c>
      <c r="T515" s="84">
        <v>-28443</v>
      </c>
      <c r="U515" s="84">
        <v>-90847</v>
      </c>
      <c r="V515" s="84">
        <v>125316</v>
      </c>
      <c r="W515" s="84">
        <v>0</v>
      </c>
      <c r="X515" s="84">
        <v>345034</v>
      </c>
      <c r="Y515" s="84">
        <v>0</v>
      </c>
      <c r="Z515" s="84">
        <v>3677045</v>
      </c>
      <c r="AA515" s="84">
        <v>424635</v>
      </c>
      <c r="AB515" s="84">
        <v>0</v>
      </c>
      <c r="AC515" s="84">
        <v>186323</v>
      </c>
      <c r="AD515" s="84">
        <v>6807</v>
      </c>
      <c r="AE515" s="84">
        <v>0</v>
      </c>
      <c r="AF515" s="84">
        <v>0</v>
      </c>
      <c r="AG515" s="84">
        <v>0</v>
      </c>
      <c r="AH515" s="84">
        <v>70116</v>
      </c>
      <c r="AI515" s="84">
        <v>9361</v>
      </c>
      <c r="AJ515" s="84">
        <v>60755</v>
      </c>
      <c r="AK515" s="84">
        <v>7290</v>
      </c>
      <c r="AL515" s="84">
        <v>5443</v>
      </c>
      <c r="AM515" s="84">
        <v>53303</v>
      </c>
      <c r="AN515" s="84">
        <v>239</v>
      </c>
      <c r="AO515" s="84">
        <v>85549</v>
      </c>
      <c r="AP515" s="84">
        <v>1200</v>
      </c>
      <c r="AQ515" s="84">
        <v>4988301</v>
      </c>
      <c r="AR515" s="84">
        <v>571862</v>
      </c>
      <c r="AS515" s="84">
        <v>2990784</v>
      </c>
      <c r="AT515" s="84">
        <v>0</v>
      </c>
      <c r="AU515" s="84">
        <v>24104</v>
      </c>
      <c r="AV515" s="84">
        <v>531253</v>
      </c>
      <c r="AW515" s="84">
        <v>0</v>
      </c>
      <c r="AX515" s="84">
        <v>0</v>
      </c>
      <c r="AY515" s="84">
        <v>0</v>
      </c>
      <c r="AZ515" s="84">
        <v>127355</v>
      </c>
      <c r="BA515" s="84">
        <v>185</v>
      </c>
      <c r="BB515" s="84">
        <v>4245543</v>
      </c>
      <c r="BC515" s="84">
        <v>0</v>
      </c>
      <c r="BD515" s="84">
        <v>0</v>
      </c>
      <c r="BE515" s="84">
        <v>0</v>
      </c>
      <c r="BF515" s="84">
        <v>13746</v>
      </c>
      <c r="BG515" s="84">
        <v>0</v>
      </c>
      <c r="BH515" s="84">
        <v>13747</v>
      </c>
      <c r="BI515" s="84">
        <v>355625</v>
      </c>
      <c r="BJ515" s="84">
        <v>22560</v>
      </c>
      <c r="BK515" s="84">
        <v>0</v>
      </c>
      <c r="BL515" s="84">
        <v>417</v>
      </c>
      <c r="BM515" s="84">
        <v>417</v>
      </c>
      <c r="BN515" s="84">
        <v>0</v>
      </c>
      <c r="BO515" s="84">
        <v>0</v>
      </c>
      <c r="BP515" s="84">
        <v>0</v>
      </c>
      <c r="BQ515" s="84">
        <v>0</v>
      </c>
      <c r="BR515" s="84">
        <v>0</v>
      </c>
      <c r="BS515" s="84">
        <v>0</v>
      </c>
      <c r="BT515" s="84">
        <v>0</v>
      </c>
      <c r="BU515" s="84">
        <v>0</v>
      </c>
      <c r="BV515" s="84">
        <v>0</v>
      </c>
      <c r="BW515" s="84">
        <v>350409</v>
      </c>
      <c r="BX515" s="84">
        <v>373386</v>
      </c>
      <c r="BY515" s="84">
        <v>4988301</v>
      </c>
      <c r="BZ515" s="84">
        <v>2798</v>
      </c>
      <c r="CA515" s="84">
        <v>18855</v>
      </c>
      <c r="CB515" s="84">
        <v>381676</v>
      </c>
      <c r="CC515" s="84">
        <v>223669</v>
      </c>
      <c r="CD515" s="84">
        <v>626998</v>
      </c>
      <c r="CE515" s="84">
        <v>20945</v>
      </c>
      <c r="CF515" s="84">
        <v>0</v>
      </c>
      <c r="CG515" s="84">
        <v>0</v>
      </c>
      <c r="CH515" s="84">
        <v>20945</v>
      </c>
    </row>
    <row r="516" spans="1:86" x14ac:dyDescent="0.25">
      <c r="A516" s="84">
        <v>201012</v>
      </c>
      <c r="B516" s="84">
        <v>7780</v>
      </c>
      <c r="C516" s="85" t="s">
        <v>456</v>
      </c>
      <c r="D516" s="84">
        <v>256456</v>
      </c>
      <c r="E516" s="84">
        <v>98336</v>
      </c>
      <c r="F516" s="84">
        <v>158120</v>
      </c>
      <c r="G516" s="84">
        <v>2052</v>
      </c>
      <c r="H516" s="84">
        <v>54985</v>
      </c>
      <c r="I516" s="84">
        <v>6332</v>
      </c>
      <c r="J516" s="84">
        <v>208825</v>
      </c>
      <c r="K516" s="84">
        <v>21835</v>
      </c>
      <c r="L516" s="84">
        <v>1199</v>
      </c>
      <c r="M516" s="84">
        <v>131656</v>
      </c>
      <c r="N516" s="84">
        <v>2535</v>
      </c>
      <c r="O516" s="84">
        <v>19286</v>
      </c>
      <c r="P516" s="84">
        <v>73085</v>
      </c>
      <c r="Q516" s="84">
        <v>-1116</v>
      </c>
      <c r="R516" s="84">
        <v>0</v>
      </c>
      <c r="S516" s="84">
        <v>4181</v>
      </c>
      <c r="T516" s="84">
        <v>982</v>
      </c>
      <c r="U516" s="84">
        <v>3199</v>
      </c>
      <c r="V516" s="84">
        <v>179374</v>
      </c>
      <c r="W516" s="84">
        <v>0</v>
      </c>
      <c r="X516" s="84">
        <v>435180</v>
      </c>
      <c r="Y516" s="84">
        <v>0</v>
      </c>
      <c r="Z516" s="84">
        <v>3623212</v>
      </c>
      <c r="AA516" s="84">
        <v>843058</v>
      </c>
      <c r="AB516" s="84">
        <v>0</v>
      </c>
      <c r="AC516" s="84">
        <v>185015</v>
      </c>
      <c r="AD516" s="84">
        <v>5934</v>
      </c>
      <c r="AE516" s="84">
        <v>6745</v>
      </c>
      <c r="AF516" s="84">
        <v>0</v>
      </c>
      <c r="AG516" s="84">
        <v>0</v>
      </c>
      <c r="AH516" s="84">
        <v>69987</v>
      </c>
      <c r="AI516" s="84">
        <v>9361</v>
      </c>
      <c r="AJ516" s="84">
        <v>60626</v>
      </c>
      <c r="AK516" s="84">
        <v>4959</v>
      </c>
      <c r="AL516" s="84">
        <v>0</v>
      </c>
      <c r="AM516" s="84">
        <v>51070</v>
      </c>
      <c r="AN516" s="84">
        <v>0</v>
      </c>
      <c r="AO516" s="84">
        <v>89967</v>
      </c>
      <c r="AP516" s="84">
        <v>1550</v>
      </c>
      <c r="AQ516" s="84">
        <v>5496051</v>
      </c>
      <c r="AR516" s="84">
        <v>274734</v>
      </c>
      <c r="AS516" s="84">
        <v>3569672</v>
      </c>
      <c r="AT516" s="84">
        <v>0</v>
      </c>
      <c r="AU516" s="84">
        <v>0</v>
      </c>
      <c r="AV516" s="84">
        <v>775544</v>
      </c>
      <c r="AW516" s="84">
        <v>0</v>
      </c>
      <c r="AX516" s="84">
        <v>0</v>
      </c>
      <c r="AY516" s="84">
        <v>0</v>
      </c>
      <c r="AZ516" s="84">
        <v>132769</v>
      </c>
      <c r="BA516" s="84">
        <v>367</v>
      </c>
      <c r="BB516" s="84">
        <v>4753086</v>
      </c>
      <c r="BC516" s="84">
        <v>0</v>
      </c>
      <c r="BD516" s="84">
        <v>0</v>
      </c>
      <c r="BE516" s="84">
        <v>0</v>
      </c>
      <c r="BF516" s="84">
        <v>6000</v>
      </c>
      <c r="BG516" s="84">
        <v>0</v>
      </c>
      <c r="BH516" s="84">
        <v>6000</v>
      </c>
      <c r="BI516" s="84">
        <v>356546</v>
      </c>
      <c r="BJ516" s="84">
        <v>22560</v>
      </c>
      <c r="BK516" s="84">
        <v>0</v>
      </c>
      <c r="BL516" s="84">
        <v>417</v>
      </c>
      <c r="BM516" s="84">
        <v>417</v>
      </c>
      <c r="BN516" s="84">
        <v>0</v>
      </c>
      <c r="BO516" s="84">
        <v>0</v>
      </c>
      <c r="BP516" s="84">
        <v>0</v>
      </c>
      <c r="BQ516" s="84">
        <v>0</v>
      </c>
      <c r="BR516" s="84">
        <v>0</v>
      </c>
      <c r="BS516" s="84">
        <v>0</v>
      </c>
      <c r="BT516" s="84">
        <v>0</v>
      </c>
      <c r="BU516" s="84">
        <v>0</v>
      </c>
      <c r="BV516" s="84">
        <v>0</v>
      </c>
      <c r="BW516" s="84">
        <v>357442</v>
      </c>
      <c r="BX516" s="84">
        <v>380419</v>
      </c>
      <c r="BY516" s="84">
        <v>5496051</v>
      </c>
      <c r="BZ516" s="84">
        <v>3265</v>
      </c>
      <c r="CA516" s="84">
        <v>15501</v>
      </c>
      <c r="CB516" s="84">
        <v>78213</v>
      </c>
      <c r="CC516" s="84">
        <v>368199</v>
      </c>
      <c r="CD516" s="84">
        <v>465178</v>
      </c>
      <c r="CE516" s="84">
        <v>62975</v>
      </c>
      <c r="CF516" s="84">
        <v>0</v>
      </c>
      <c r="CG516" s="84">
        <v>0</v>
      </c>
      <c r="CH516" s="84">
        <v>62975</v>
      </c>
    </row>
    <row r="517" spans="1:86" x14ac:dyDescent="0.25">
      <c r="A517" s="84">
        <v>201112</v>
      </c>
      <c r="B517" s="84">
        <v>7780</v>
      </c>
      <c r="C517" s="85" t="s">
        <v>456</v>
      </c>
      <c r="D517" s="84">
        <v>268015</v>
      </c>
      <c r="E517" s="84">
        <v>106970</v>
      </c>
      <c r="F517" s="84">
        <v>161045</v>
      </c>
      <c r="G517" s="84">
        <v>3287</v>
      </c>
      <c r="H517" s="84">
        <v>55452</v>
      </c>
      <c r="I517" s="84">
        <v>5726</v>
      </c>
      <c r="J517" s="84">
        <v>214058</v>
      </c>
      <c r="K517" s="84">
        <v>94</v>
      </c>
      <c r="L517" s="84">
        <v>1684</v>
      </c>
      <c r="M517" s="84">
        <v>134123</v>
      </c>
      <c r="N517" s="84">
        <v>3578</v>
      </c>
      <c r="O517" s="84">
        <v>1052</v>
      </c>
      <c r="P517" s="84">
        <v>52181</v>
      </c>
      <c r="Q517" s="84">
        <v>-14208</v>
      </c>
      <c r="R517" s="84">
        <v>0</v>
      </c>
      <c r="S517" s="84">
        <v>10694</v>
      </c>
      <c r="T517" s="84">
        <v>5838</v>
      </c>
      <c r="U517" s="84">
        <v>4856</v>
      </c>
      <c r="V517" s="84">
        <v>67582</v>
      </c>
      <c r="W517" s="84">
        <v>0</v>
      </c>
      <c r="X517" s="84">
        <v>378716</v>
      </c>
      <c r="Y517" s="84">
        <v>0</v>
      </c>
      <c r="Z517" s="84">
        <v>3526544</v>
      </c>
      <c r="AA517" s="84">
        <v>887607</v>
      </c>
      <c r="AB517" s="84">
        <v>0</v>
      </c>
      <c r="AC517" s="84">
        <v>167857</v>
      </c>
      <c r="AD517" s="84">
        <v>3111</v>
      </c>
      <c r="AE517" s="84">
        <v>3365</v>
      </c>
      <c r="AF517" s="84">
        <v>0</v>
      </c>
      <c r="AG517" s="84">
        <v>0</v>
      </c>
      <c r="AH517" s="84">
        <v>69538</v>
      </c>
      <c r="AI517" s="84">
        <v>9361</v>
      </c>
      <c r="AJ517" s="84">
        <v>60177</v>
      </c>
      <c r="AK517" s="84">
        <v>10755</v>
      </c>
      <c r="AL517" s="84">
        <v>0</v>
      </c>
      <c r="AM517" s="84">
        <v>46010</v>
      </c>
      <c r="AN517" s="84">
        <v>1000</v>
      </c>
      <c r="AO517" s="84">
        <v>86942</v>
      </c>
      <c r="AP517" s="84">
        <v>116</v>
      </c>
      <c r="AQ517" s="84">
        <v>5249143</v>
      </c>
      <c r="AR517" s="84">
        <v>149061</v>
      </c>
      <c r="AS517" s="84">
        <v>3509898</v>
      </c>
      <c r="AT517" s="84">
        <v>0</v>
      </c>
      <c r="AU517" s="84">
        <v>0</v>
      </c>
      <c r="AV517" s="84">
        <v>755838</v>
      </c>
      <c r="AW517" s="84">
        <v>0</v>
      </c>
      <c r="AX517" s="84">
        <v>0</v>
      </c>
      <c r="AY517" s="84">
        <v>0</v>
      </c>
      <c r="AZ517" s="84">
        <v>90650</v>
      </c>
      <c r="BA517" s="84">
        <v>248</v>
      </c>
      <c r="BB517" s="84">
        <v>4505695</v>
      </c>
      <c r="BC517" s="84">
        <v>0</v>
      </c>
      <c r="BD517" s="84">
        <v>0</v>
      </c>
      <c r="BE517" s="84">
        <v>0</v>
      </c>
      <c r="BF517" s="84">
        <v>5208</v>
      </c>
      <c r="BG517" s="84">
        <v>0</v>
      </c>
      <c r="BH517" s="84">
        <v>5208</v>
      </c>
      <c r="BI517" s="84">
        <v>357522</v>
      </c>
      <c r="BJ517" s="84">
        <v>22560</v>
      </c>
      <c r="BK517" s="84">
        <v>0</v>
      </c>
      <c r="BL517" s="84">
        <v>417</v>
      </c>
      <c r="BM517" s="84">
        <v>417</v>
      </c>
      <c r="BN517" s="84">
        <v>0</v>
      </c>
      <c r="BO517" s="84">
        <v>0</v>
      </c>
      <c r="BP517" s="84">
        <v>0</v>
      </c>
      <c r="BQ517" s="84">
        <v>0</v>
      </c>
      <c r="BR517" s="84">
        <v>0</v>
      </c>
      <c r="BS517" s="84">
        <v>0</v>
      </c>
      <c r="BT517" s="84">
        <v>0</v>
      </c>
      <c r="BU517" s="84">
        <v>0</v>
      </c>
      <c r="BV517" s="84">
        <v>0</v>
      </c>
      <c r="BW517" s="84">
        <v>357741</v>
      </c>
      <c r="BX517" s="84">
        <v>380718</v>
      </c>
      <c r="BY517" s="84">
        <v>5249143</v>
      </c>
      <c r="BZ517" s="84">
        <v>37248</v>
      </c>
      <c r="CA517" s="84">
        <v>125724</v>
      </c>
      <c r="CB517" s="84">
        <v>86097</v>
      </c>
      <c r="CC517" s="84">
        <v>235587</v>
      </c>
      <c r="CD517" s="84">
        <v>484656</v>
      </c>
      <c r="CE517" s="84">
        <v>123200</v>
      </c>
      <c r="CF517" s="84">
        <v>0</v>
      </c>
      <c r="CG517" s="84">
        <v>0</v>
      </c>
      <c r="CH517" s="84">
        <v>123200</v>
      </c>
    </row>
    <row r="518" spans="1:86" x14ac:dyDescent="0.25">
      <c r="A518" s="84">
        <v>201212</v>
      </c>
      <c r="B518" s="84">
        <v>7780</v>
      </c>
      <c r="C518" s="85" t="s">
        <v>456</v>
      </c>
      <c r="D518" s="84">
        <v>262374</v>
      </c>
      <c r="E518" s="84">
        <v>109367</v>
      </c>
      <c r="F518" s="84">
        <v>153007</v>
      </c>
      <c r="G518" s="84">
        <v>5414</v>
      </c>
      <c r="H518" s="84">
        <v>61215</v>
      </c>
      <c r="I518" s="84">
        <v>5920</v>
      </c>
      <c r="J518" s="84">
        <v>213716</v>
      </c>
      <c r="K518" s="84">
        <v>8096</v>
      </c>
      <c r="L518" s="84">
        <v>1131</v>
      </c>
      <c r="M518" s="84">
        <v>132556</v>
      </c>
      <c r="N518" s="84">
        <v>3709</v>
      </c>
      <c r="O518" s="84">
        <v>5293</v>
      </c>
      <c r="P518" s="84">
        <v>69204</v>
      </c>
      <c r="Q518" s="84">
        <v>91</v>
      </c>
      <c r="R518" s="84">
        <v>0</v>
      </c>
      <c r="S518" s="84">
        <v>12272</v>
      </c>
      <c r="T518" s="84">
        <v>2434</v>
      </c>
      <c r="U518" s="84">
        <v>9838</v>
      </c>
      <c r="V518" s="84">
        <v>805863</v>
      </c>
      <c r="W518" s="84">
        <v>0</v>
      </c>
      <c r="X518" s="84">
        <v>22094</v>
      </c>
      <c r="Y518" s="84">
        <v>0</v>
      </c>
      <c r="Z518" s="84">
        <v>3498499</v>
      </c>
      <c r="AA518" s="84">
        <v>1270360</v>
      </c>
      <c r="AB518" s="84">
        <v>0</v>
      </c>
      <c r="AC518" s="84">
        <v>203259</v>
      </c>
      <c r="AD518" s="84">
        <v>633</v>
      </c>
      <c r="AE518" s="84">
        <v>3233</v>
      </c>
      <c r="AF518" s="84">
        <v>0</v>
      </c>
      <c r="AG518" s="84">
        <v>0</v>
      </c>
      <c r="AH518" s="84">
        <v>69429</v>
      </c>
      <c r="AI518" s="84">
        <v>9361</v>
      </c>
      <c r="AJ518" s="84">
        <v>60068</v>
      </c>
      <c r="AK518" s="84">
        <v>8276</v>
      </c>
      <c r="AL518" s="84">
        <v>0</v>
      </c>
      <c r="AM518" s="84">
        <v>44198</v>
      </c>
      <c r="AN518" s="84">
        <v>0</v>
      </c>
      <c r="AO518" s="84">
        <v>75206</v>
      </c>
      <c r="AP518" s="84">
        <v>3430</v>
      </c>
      <c r="AQ518" s="84">
        <v>6004480</v>
      </c>
      <c r="AR518" s="84">
        <v>399806</v>
      </c>
      <c r="AS518" s="84">
        <v>4499426</v>
      </c>
      <c r="AT518" s="84">
        <v>0</v>
      </c>
      <c r="AU518" s="84">
        <v>0</v>
      </c>
      <c r="AV518" s="84">
        <v>102640</v>
      </c>
      <c r="AW518" s="84">
        <v>0</v>
      </c>
      <c r="AX518" s="84">
        <v>0</v>
      </c>
      <c r="AY518" s="84">
        <v>0</v>
      </c>
      <c r="AZ518" s="84">
        <v>86434</v>
      </c>
      <c r="BA518" s="84">
        <v>197</v>
      </c>
      <c r="BB518" s="84">
        <v>5088503</v>
      </c>
      <c r="BC518" s="84">
        <v>0</v>
      </c>
      <c r="BD518" s="84">
        <v>0</v>
      </c>
      <c r="BE518" s="84">
        <v>0</v>
      </c>
      <c r="BF518" s="84">
        <v>10517</v>
      </c>
      <c r="BG518" s="84">
        <v>0</v>
      </c>
      <c r="BH518" s="84">
        <v>10517</v>
      </c>
      <c r="BI518" s="84">
        <v>358475</v>
      </c>
      <c r="BJ518" s="84">
        <v>192800</v>
      </c>
      <c r="BK518" s="84">
        <v>0</v>
      </c>
      <c r="BL518" s="84">
        <v>417</v>
      </c>
      <c r="BM518" s="84">
        <v>417</v>
      </c>
      <c r="BN518" s="84">
        <v>0</v>
      </c>
      <c r="BO518" s="84">
        <v>0</v>
      </c>
      <c r="BP518" s="84">
        <v>0</v>
      </c>
      <c r="BQ518" s="84">
        <v>0</v>
      </c>
      <c r="BR518" s="84">
        <v>0</v>
      </c>
      <c r="BS518" s="84">
        <v>0</v>
      </c>
      <c r="BT518" s="84">
        <v>0</v>
      </c>
      <c r="BU518" s="84">
        <v>0</v>
      </c>
      <c r="BV518" s="84">
        <v>0</v>
      </c>
      <c r="BW518" s="84">
        <v>353768</v>
      </c>
      <c r="BX518" s="84">
        <v>546985</v>
      </c>
      <c r="BY518" s="84">
        <v>6004480</v>
      </c>
      <c r="BZ518" s="84">
        <v>56694</v>
      </c>
      <c r="CA518" s="84">
        <v>154992</v>
      </c>
      <c r="CB518" s="84">
        <v>82309</v>
      </c>
      <c r="CC518" s="84">
        <v>198160</v>
      </c>
      <c r="CD518" s="84">
        <v>492155</v>
      </c>
      <c r="CE518" s="84">
        <v>22085</v>
      </c>
      <c r="CF518" s="84">
        <v>0</v>
      </c>
      <c r="CG518" s="84">
        <v>0</v>
      </c>
      <c r="CH518" s="84">
        <v>22085</v>
      </c>
    </row>
    <row r="519" spans="1:86" x14ac:dyDescent="0.25">
      <c r="A519" s="84">
        <v>201312</v>
      </c>
      <c r="B519" s="84">
        <v>7780</v>
      </c>
      <c r="C519" s="85" t="s">
        <v>456</v>
      </c>
      <c r="D519" s="84">
        <v>249506</v>
      </c>
      <c r="E519" s="84">
        <v>89001</v>
      </c>
      <c r="F519" s="84">
        <v>160505</v>
      </c>
      <c r="G519" s="84">
        <v>8231</v>
      </c>
      <c r="H519" s="84">
        <v>66794</v>
      </c>
      <c r="I519" s="84">
        <v>4933</v>
      </c>
      <c r="J519" s="84">
        <v>230597</v>
      </c>
      <c r="K519" s="84">
        <v>16236</v>
      </c>
      <c r="L519" s="84">
        <v>1745</v>
      </c>
      <c r="M519" s="84">
        <v>131117</v>
      </c>
      <c r="N519" s="84">
        <v>4047</v>
      </c>
      <c r="O519" s="84">
        <v>9834</v>
      </c>
      <c r="P519" s="84">
        <v>67073</v>
      </c>
      <c r="Q519" s="84">
        <v>-332</v>
      </c>
      <c r="R519" s="84">
        <v>0</v>
      </c>
      <c r="S519" s="84">
        <v>36175</v>
      </c>
      <c r="T519" s="84">
        <v>11720</v>
      </c>
      <c r="U519" s="84">
        <v>24455</v>
      </c>
      <c r="V519" s="84">
        <v>437505</v>
      </c>
      <c r="W519" s="84">
        <v>0</v>
      </c>
      <c r="X519" s="84">
        <v>16573</v>
      </c>
      <c r="Y519" s="84">
        <v>0</v>
      </c>
      <c r="Z519" s="84">
        <v>3647129</v>
      </c>
      <c r="AA519" s="84">
        <v>824171</v>
      </c>
      <c r="AB519" s="84">
        <v>0</v>
      </c>
      <c r="AC519" s="84">
        <v>211354</v>
      </c>
      <c r="AD519" s="84">
        <v>361</v>
      </c>
      <c r="AE519" s="84">
        <v>3171</v>
      </c>
      <c r="AF519" s="84">
        <v>0</v>
      </c>
      <c r="AG519" s="84">
        <v>0</v>
      </c>
      <c r="AH519" s="84">
        <v>66889</v>
      </c>
      <c r="AI519" s="84">
        <v>8361</v>
      </c>
      <c r="AJ519" s="84">
        <v>58528</v>
      </c>
      <c r="AK519" s="84">
        <v>6517</v>
      </c>
      <c r="AL519" s="84">
        <v>0</v>
      </c>
      <c r="AM519" s="84">
        <v>35984</v>
      </c>
      <c r="AN519" s="84">
        <v>0</v>
      </c>
      <c r="AO519" s="84">
        <v>62020</v>
      </c>
      <c r="AP519" s="84">
        <v>6308</v>
      </c>
      <c r="AQ519" s="84">
        <v>5317982</v>
      </c>
      <c r="AR519" s="84">
        <v>416006</v>
      </c>
      <c r="AS519" s="84">
        <v>3956740</v>
      </c>
      <c r="AT519" s="84">
        <v>0</v>
      </c>
      <c r="AU519" s="84">
        <v>0</v>
      </c>
      <c r="AV519" s="84">
        <v>3051</v>
      </c>
      <c r="AW519" s="84">
        <v>0</v>
      </c>
      <c r="AX519" s="84">
        <v>2218</v>
      </c>
      <c r="AY519" s="84">
        <v>0</v>
      </c>
      <c r="AZ519" s="84">
        <v>96565</v>
      </c>
      <c r="BA519" s="84">
        <v>444</v>
      </c>
      <c r="BB519" s="84">
        <v>4475024</v>
      </c>
      <c r="BC519" s="84">
        <v>0</v>
      </c>
      <c r="BD519" s="84">
        <v>0</v>
      </c>
      <c r="BE519" s="84">
        <v>0</v>
      </c>
      <c r="BF519" s="84">
        <v>0</v>
      </c>
      <c r="BG519" s="84">
        <v>0</v>
      </c>
      <c r="BH519" s="84">
        <v>0</v>
      </c>
      <c r="BI519" s="84">
        <v>269201</v>
      </c>
      <c r="BJ519" s="84">
        <v>192800</v>
      </c>
      <c r="BK519" s="84">
        <v>0</v>
      </c>
      <c r="BL519" s="84">
        <v>417</v>
      </c>
      <c r="BM519" s="84">
        <v>417</v>
      </c>
      <c r="BN519" s="84">
        <v>0</v>
      </c>
      <c r="BO519" s="84">
        <v>0</v>
      </c>
      <c r="BP519" s="84">
        <v>0</v>
      </c>
      <c r="BQ519" s="84">
        <v>0</v>
      </c>
      <c r="BR519" s="84">
        <v>0</v>
      </c>
      <c r="BS519" s="84">
        <v>0</v>
      </c>
      <c r="BT519" s="84">
        <v>0</v>
      </c>
      <c r="BU519" s="84">
        <v>0</v>
      </c>
      <c r="BV519" s="84">
        <v>0</v>
      </c>
      <c r="BW519" s="84">
        <v>380540</v>
      </c>
      <c r="BX519" s="84">
        <v>573757</v>
      </c>
      <c r="BY519" s="84">
        <v>5317982</v>
      </c>
      <c r="BZ519" s="84">
        <v>55338</v>
      </c>
      <c r="CA519" s="84">
        <v>164208</v>
      </c>
      <c r="CB519" s="84">
        <v>81976</v>
      </c>
      <c r="CC519" s="84">
        <v>283190</v>
      </c>
      <c r="CD519" s="84">
        <v>584712</v>
      </c>
      <c r="CE519" s="84">
        <v>75767</v>
      </c>
      <c r="CF519" s="84">
        <v>0</v>
      </c>
      <c r="CG519" s="84">
        <v>0</v>
      </c>
      <c r="CH519" s="84">
        <v>75767</v>
      </c>
    </row>
    <row r="520" spans="1:86" x14ac:dyDescent="0.25">
      <c r="A520" s="84">
        <v>201412</v>
      </c>
      <c r="B520" s="84">
        <v>7780</v>
      </c>
      <c r="C520" s="85" t="s">
        <v>456</v>
      </c>
      <c r="D520" s="84">
        <v>244722</v>
      </c>
      <c r="E520" s="84">
        <v>84795</v>
      </c>
      <c r="F520" s="84">
        <v>159927</v>
      </c>
      <c r="G520" s="84">
        <v>6491</v>
      </c>
      <c r="H520" s="84">
        <v>86182</v>
      </c>
      <c r="I520" s="84">
        <v>4575</v>
      </c>
      <c r="J520" s="84">
        <v>248025</v>
      </c>
      <c r="K520" s="84">
        <v>10771</v>
      </c>
      <c r="L520" s="84">
        <v>1194</v>
      </c>
      <c r="M520" s="84">
        <v>138475</v>
      </c>
      <c r="N520" s="84">
        <v>14118</v>
      </c>
      <c r="O520" s="84">
        <v>9252</v>
      </c>
      <c r="P520" s="84">
        <v>154386</v>
      </c>
      <c r="Q520" s="84">
        <v>-507</v>
      </c>
      <c r="R520" s="84">
        <v>0</v>
      </c>
      <c r="S520" s="84">
        <v>-56748</v>
      </c>
      <c r="T520" s="84">
        <v>-712</v>
      </c>
      <c r="U520" s="84">
        <v>-56036</v>
      </c>
      <c r="V520" s="84">
        <v>460515</v>
      </c>
      <c r="W520" s="84">
        <v>0</v>
      </c>
      <c r="X520" s="84">
        <v>28482</v>
      </c>
      <c r="Y520" s="84">
        <v>0</v>
      </c>
      <c r="Z520" s="84">
        <v>3643989</v>
      </c>
      <c r="AA520" s="84">
        <v>830645</v>
      </c>
      <c r="AB520" s="84">
        <v>0</v>
      </c>
      <c r="AC520" s="84">
        <v>245966</v>
      </c>
      <c r="AD520" s="84">
        <v>0</v>
      </c>
      <c r="AE520" s="84">
        <v>3026</v>
      </c>
      <c r="AF520" s="84">
        <v>0</v>
      </c>
      <c r="AG520" s="84">
        <v>0</v>
      </c>
      <c r="AH520" s="84">
        <v>55340</v>
      </c>
      <c r="AI520" s="84">
        <v>6974</v>
      </c>
      <c r="AJ520" s="84">
        <v>48366</v>
      </c>
      <c r="AK520" s="84">
        <v>5897</v>
      </c>
      <c r="AL520" s="84">
        <v>717</v>
      </c>
      <c r="AM520" s="84">
        <v>36002</v>
      </c>
      <c r="AN520" s="84">
        <v>0</v>
      </c>
      <c r="AO520" s="84">
        <v>65011</v>
      </c>
      <c r="AP520" s="84">
        <v>8531</v>
      </c>
      <c r="AQ520" s="84">
        <v>5384121</v>
      </c>
      <c r="AR520" s="84">
        <v>99848</v>
      </c>
      <c r="AS520" s="84">
        <v>4485995</v>
      </c>
      <c r="AT520" s="84">
        <v>0</v>
      </c>
      <c r="AU520" s="84">
        <v>0</v>
      </c>
      <c r="AV520" s="84">
        <v>1351</v>
      </c>
      <c r="AW520" s="84">
        <v>0</v>
      </c>
      <c r="AX520" s="84">
        <v>0</v>
      </c>
      <c r="AY520" s="84">
        <v>0</v>
      </c>
      <c r="AZ520" s="84">
        <v>104448</v>
      </c>
      <c r="BA520" s="84">
        <v>689</v>
      </c>
      <c r="BB520" s="84">
        <v>4692331</v>
      </c>
      <c r="BC520" s="84">
        <v>0</v>
      </c>
      <c r="BD520" s="84">
        <v>0</v>
      </c>
      <c r="BE520" s="84">
        <v>0</v>
      </c>
      <c r="BF520" s="84">
        <v>0</v>
      </c>
      <c r="BG520" s="84">
        <v>0</v>
      </c>
      <c r="BH520" s="84">
        <v>0</v>
      </c>
      <c r="BI520" s="84">
        <v>169260</v>
      </c>
      <c r="BJ520" s="84">
        <v>192800</v>
      </c>
      <c r="BK520" s="84">
        <v>0</v>
      </c>
      <c r="BL520" s="84">
        <v>417</v>
      </c>
      <c r="BM520" s="84">
        <v>417</v>
      </c>
      <c r="BN520" s="84">
        <v>0</v>
      </c>
      <c r="BO520" s="84">
        <v>0</v>
      </c>
      <c r="BP520" s="84">
        <v>0</v>
      </c>
      <c r="BQ520" s="84">
        <v>0</v>
      </c>
      <c r="BR520" s="84">
        <v>0</v>
      </c>
      <c r="BS520" s="84">
        <v>0</v>
      </c>
      <c r="BT520" s="84">
        <v>0</v>
      </c>
      <c r="BU520" s="84">
        <v>0</v>
      </c>
      <c r="BV520" s="84">
        <v>0</v>
      </c>
      <c r="BW520" s="84">
        <v>329313</v>
      </c>
      <c r="BX520" s="84">
        <v>522530</v>
      </c>
      <c r="BY520" s="84">
        <v>5384121</v>
      </c>
      <c r="BZ520" s="84">
        <v>41157</v>
      </c>
      <c r="CA520" s="84">
        <v>192265</v>
      </c>
      <c r="CB520" s="84">
        <v>45411</v>
      </c>
      <c r="CC520" s="84">
        <v>274479</v>
      </c>
      <c r="CD520" s="84">
        <v>553312</v>
      </c>
      <c r="CE520" s="84">
        <v>108958</v>
      </c>
      <c r="CF520" s="84">
        <v>0</v>
      </c>
      <c r="CG520" s="84">
        <v>0</v>
      </c>
      <c r="CH520" s="84">
        <v>108958</v>
      </c>
    </row>
    <row r="521" spans="1:86" x14ac:dyDescent="0.25">
      <c r="A521" s="84">
        <v>201512</v>
      </c>
      <c r="B521" s="84">
        <v>7780</v>
      </c>
      <c r="C521" s="85" t="s">
        <v>456</v>
      </c>
      <c r="D521" s="84">
        <v>218537</v>
      </c>
      <c r="E521" s="84">
        <v>58141</v>
      </c>
      <c r="F521" s="84">
        <v>160396</v>
      </c>
      <c r="G521" s="84">
        <v>11692</v>
      </c>
      <c r="H521" s="84">
        <v>93460</v>
      </c>
      <c r="I521" s="84">
        <v>12143</v>
      </c>
      <c r="J521" s="84">
        <v>253405</v>
      </c>
      <c r="K521" s="84">
        <v>11535</v>
      </c>
      <c r="L521" s="84">
        <v>1610</v>
      </c>
      <c r="M521" s="84">
        <v>139680</v>
      </c>
      <c r="N521" s="84">
        <v>3924</v>
      </c>
      <c r="O521" s="84">
        <v>9066</v>
      </c>
      <c r="P521" s="84">
        <v>63908</v>
      </c>
      <c r="Q521" s="84">
        <v>-760</v>
      </c>
      <c r="R521" s="84">
        <v>0</v>
      </c>
      <c r="S521" s="84">
        <v>49212</v>
      </c>
      <c r="T521" s="84">
        <v>10929</v>
      </c>
      <c r="U521" s="84">
        <v>38283</v>
      </c>
      <c r="V521" s="84">
        <v>277630</v>
      </c>
      <c r="W521" s="84">
        <v>0</v>
      </c>
      <c r="X521" s="84">
        <v>605809</v>
      </c>
      <c r="Y521" s="84">
        <v>0</v>
      </c>
      <c r="Z521" s="84">
        <v>3511175</v>
      </c>
      <c r="AA521" s="84">
        <v>707428</v>
      </c>
      <c r="AB521" s="84">
        <v>0</v>
      </c>
      <c r="AC521" s="84">
        <v>179233</v>
      </c>
      <c r="AD521" s="84">
        <v>0</v>
      </c>
      <c r="AE521" s="84">
        <v>0</v>
      </c>
      <c r="AF521" s="84">
        <v>0</v>
      </c>
      <c r="AG521" s="84">
        <v>0</v>
      </c>
      <c r="AH521" s="84">
        <v>51141</v>
      </c>
      <c r="AI521" s="84">
        <v>2961</v>
      </c>
      <c r="AJ521" s="84">
        <v>48180</v>
      </c>
      <c r="AK521" s="84">
        <v>5176</v>
      </c>
      <c r="AL521" s="84">
        <v>2536</v>
      </c>
      <c r="AM521" s="84">
        <v>28455</v>
      </c>
      <c r="AN521" s="84">
        <v>0</v>
      </c>
      <c r="AO521" s="84">
        <v>47787</v>
      </c>
      <c r="AP521" s="84">
        <v>8369</v>
      </c>
      <c r="AQ521" s="84">
        <v>5424739</v>
      </c>
      <c r="AR521" s="84">
        <v>85561</v>
      </c>
      <c r="AS521" s="84">
        <v>4483105</v>
      </c>
      <c r="AT521" s="84">
        <v>0</v>
      </c>
      <c r="AU521" s="84">
        <v>0</v>
      </c>
      <c r="AV521" s="84">
        <v>0</v>
      </c>
      <c r="AW521" s="84">
        <v>0</v>
      </c>
      <c r="AX521" s="84">
        <v>0</v>
      </c>
      <c r="AY521" s="84">
        <v>0</v>
      </c>
      <c r="AZ521" s="84">
        <v>66798</v>
      </c>
      <c r="BA521" s="84">
        <v>612</v>
      </c>
      <c r="BB521" s="84">
        <v>4636076</v>
      </c>
      <c r="BC521" s="84">
        <v>0</v>
      </c>
      <c r="BD521" s="84">
        <v>0</v>
      </c>
      <c r="BE521" s="84">
        <v>0</v>
      </c>
      <c r="BF521" s="84">
        <v>62</v>
      </c>
      <c r="BG521" s="84">
        <v>0</v>
      </c>
      <c r="BH521" s="84">
        <v>62</v>
      </c>
      <c r="BI521" s="84">
        <v>227806</v>
      </c>
      <c r="BJ521" s="84">
        <v>192800</v>
      </c>
      <c r="BK521" s="84">
        <v>0</v>
      </c>
      <c r="BL521" s="84">
        <v>417</v>
      </c>
      <c r="BM521" s="84">
        <v>417</v>
      </c>
      <c r="BN521" s="84">
        <v>0</v>
      </c>
      <c r="BO521" s="84">
        <v>0</v>
      </c>
      <c r="BP521" s="84">
        <v>0</v>
      </c>
      <c r="BQ521" s="84">
        <v>0</v>
      </c>
      <c r="BR521" s="84">
        <v>0</v>
      </c>
      <c r="BS521" s="84">
        <v>0</v>
      </c>
      <c r="BT521" s="84">
        <v>0</v>
      </c>
      <c r="BU521" s="84">
        <v>0</v>
      </c>
      <c r="BV521" s="84">
        <v>0</v>
      </c>
      <c r="BW521" s="84">
        <v>367578</v>
      </c>
      <c r="BX521" s="84">
        <v>560795</v>
      </c>
      <c r="BY521" s="84">
        <v>5424739</v>
      </c>
      <c r="BZ521" s="84">
        <v>29136</v>
      </c>
      <c r="CA521" s="84">
        <v>287347</v>
      </c>
      <c r="CB521" s="84">
        <v>108124</v>
      </c>
      <c r="CC521" s="84">
        <v>367440</v>
      </c>
      <c r="CD521" s="84">
        <v>792047</v>
      </c>
      <c r="CE521" s="84">
        <v>67050</v>
      </c>
      <c r="CF521" s="84">
        <v>0</v>
      </c>
      <c r="CG521" s="84">
        <v>0</v>
      </c>
      <c r="CH521" s="84">
        <v>67050</v>
      </c>
    </row>
    <row r="522" spans="1:86" x14ac:dyDescent="0.25">
      <c r="A522" s="84">
        <v>200512</v>
      </c>
      <c r="B522" s="84">
        <v>7790</v>
      </c>
      <c r="C522" s="85" t="s">
        <v>498</v>
      </c>
      <c r="D522" s="84">
        <v>18409</v>
      </c>
      <c r="E522" s="84">
        <v>3866</v>
      </c>
      <c r="F522" s="84">
        <v>14543</v>
      </c>
      <c r="G522" s="84">
        <v>107</v>
      </c>
      <c r="H522" s="84">
        <v>5567</v>
      </c>
      <c r="I522" s="84">
        <v>394</v>
      </c>
      <c r="J522" s="84">
        <v>19823</v>
      </c>
      <c r="K522" s="84">
        <v>1725</v>
      </c>
      <c r="L522" s="84">
        <v>18</v>
      </c>
      <c r="M522" s="84">
        <v>13106</v>
      </c>
      <c r="N522" s="84">
        <v>1398</v>
      </c>
      <c r="O522" s="84">
        <v>14</v>
      </c>
      <c r="P522" s="84">
        <v>-2555</v>
      </c>
      <c r="Q522" s="84">
        <v>0</v>
      </c>
      <c r="R522" s="84">
        <v>0</v>
      </c>
      <c r="S522" s="84">
        <v>9603</v>
      </c>
      <c r="T522" s="84">
        <v>2430</v>
      </c>
      <c r="U522" s="84">
        <v>7173</v>
      </c>
      <c r="V522" s="84">
        <v>3305</v>
      </c>
      <c r="W522" s="84">
        <v>0</v>
      </c>
      <c r="X522" s="84">
        <v>105147</v>
      </c>
      <c r="Y522" s="84">
        <v>5625</v>
      </c>
      <c r="Z522" s="84">
        <v>224274</v>
      </c>
      <c r="AA522" s="84">
        <v>1514</v>
      </c>
      <c r="AB522" s="84">
        <v>7</v>
      </c>
      <c r="AC522" s="84">
        <v>15465</v>
      </c>
      <c r="AD522" s="84">
        <v>0</v>
      </c>
      <c r="AE522" s="84">
        <v>0</v>
      </c>
      <c r="AF522" s="84">
        <v>0</v>
      </c>
      <c r="AG522" s="84">
        <v>0</v>
      </c>
      <c r="AH522" s="84">
        <v>6566</v>
      </c>
      <c r="AI522" s="84">
        <v>0</v>
      </c>
      <c r="AJ522" s="84">
        <v>6566</v>
      </c>
      <c r="AK522" s="84">
        <v>1100</v>
      </c>
      <c r="AL522" s="84">
        <v>0</v>
      </c>
      <c r="AM522" s="84">
        <v>62</v>
      </c>
      <c r="AN522" s="84">
        <v>0</v>
      </c>
      <c r="AO522" s="84">
        <v>1516</v>
      </c>
      <c r="AP522" s="84">
        <v>517</v>
      </c>
      <c r="AQ522" s="84">
        <v>365098</v>
      </c>
      <c r="AR522" s="84">
        <v>0</v>
      </c>
      <c r="AS522" s="84">
        <v>287746</v>
      </c>
      <c r="AT522" s="84">
        <v>0</v>
      </c>
      <c r="AU522" s="84">
        <v>0</v>
      </c>
      <c r="AV522" s="84">
        <v>0</v>
      </c>
      <c r="AW522" s="84">
        <v>0</v>
      </c>
      <c r="AX522" s="84">
        <v>15</v>
      </c>
      <c r="AY522" s="84">
        <v>0</v>
      </c>
      <c r="AZ522" s="84">
        <v>8149</v>
      </c>
      <c r="BA522" s="84">
        <v>33</v>
      </c>
      <c r="BB522" s="84">
        <v>295943</v>
      </c>
      <c r="BC522" s="84">
        <v>0</v>
      </c>
      <c r="BD522" s="84">
        <v>0</v>
      </c>
      <c r="BE522" s="84">
        <v>0</v>
      </c>
      <c r="BF522" s="84">
        <v>0</v>
      </c>
      <c r="BG522" s="84">
        <v>0</v>
      </c>
      <c r="BH522" s="84">
        <v>0</v>
      </c>
      <c r="BI522" s="84">
        <v>0</v>
      </c>
      <c r="BJ522" s="84">
        <v>10800</v>
      </c>
      <c r="BK522" s="84">
        <v>0</v>
      </c>
      <c r="BL522" s="84">
        <v>0</v>
      </c>
      <c r="BM522" s="84">
        <v>0</v>
      </c>
      <c r="BN522" s="84">
        <v>0</v>
      </c>
      <c r="BO522" s="84">
        <v>0</v>
      </c>
      <c r="BP522" s="84">
        <v>0</v>
      </c>
      <c r="BQ522" s="84">
        <v>0</v>
      </c>
      <c r="BR522" s="84">
        <v>0</v>
      </c>
      <c r="BS522" s="84">
        <v>0</v>
      </c>
      <c r="BT522" s="84">
        <v>0</v>
      </c>
      <c r="BU522" s="84">
        <v>0</v>
      </c>
      <c r="BV522" s="84">
        <v>0</v>
      </c>
      <c r="BW522" s="84">
        <v>58355</v>
      </c>
      <c r="BX522" s="84">
        <v>69155</v>
      </c>
      <c r="BY522" s="84">
        <v>365098</v>
      </c>
      <c r="BZ522" s="84">
        <v>69363</v>
      </c>
      <c r="CA522" s="84">
        <v>73324</v>
      </c>
      <c r="CB522" s="84">
        <v>0</v>
      </c>
      <c r="CC522" s="84">
        <v>8804</v>
      </c>
      <c r="CD522" s="84">
        <v>151491</v>
      </c>
      <c r="CE522" s="84">
        <v>0</v>
      </c>
      <c r="CF522" s="84">
        <v>0</v>
      </c>
      <c r="CG522" s="84">
        <v>0</v>
      </c>
      <c r="CH522" s="84">
        <v>0</v>
      </c>
    </row>
    <row r="523" spans="1:86" x14ac:dyDescent="0.25">
      <c r="A523" s="84">
        <v>200612</v>
      </c>
      <c r="B523" s="84">
        <v>7790</v>
      </c>
      <c r="C523" s="85" t="s">
        <v>498</v>
      </c>
      <c r="D523" s="84">
        <v>21452</v>
      </c>
      <c r="E523" s="84">
        <v>5224</v>
      </c>
      <c r="F523" s="84">
        <v>16228</v>
      </c>
      <c r="G523" s="84">
        <v>110</v>
      </c>
      <c r="H523" s="84">
        <v>4626</v>
      </c>
      <c r="I523" s="84">
        <v>558</v>
      </c>
      <c r="J523" s="84">
        <v>20406</v>
      </c>
      <c r="K523" s="84">
        <v>3649</v>
      </c>
      <c r="L523" s="84">
        <v>86</v>
      </c>
      <c r="M523" s="84">
        <v>13309</v>
      </c>
      <c r="N523" s="84">
        <v>739</v>
      </c>
      <c r="O523" s="84">
        <v>14</v>
      </c>
      <c r="P523" s="84">
        <v>-2536</v>
      </c>
      <c r="Q523" s="84">
        <v>0</v>
      </c>
      <c r="R523" s="84">
        <v>0</v>
      </c>
      <c r="S523" s="84">
        <v>12615</v>
      </c>
      <c r="T523" s="84">
        <v>2842</v>
      </c>
      <c r="U523" s="84">
        <v>9773</v>
      </c>
      <c r="V523" s="84">
        <v>2875</v>
      </c>
      <c r="W523" s="84">
        <v>0</v>
      </c>
      <c r="X523" s="84">
        <v>93711</v>
      </c>
      <c r="Y523" s="84">
        <v>0</v>
      </c>
      <c r="Z523" s="84">
        <v>245589</v>
      </c>
      <c r="AA523" s="84">
        <v>27938</v>
      </c>
      <c r="AB523" s="84">
        <v>0</v>
      </c>
      <c r="AC523" s="84">
        <v>15684</v>
      </c>
      <c r="AD523" s="84">
        <v>0</v>
      </c>
      <c r="AE523" s="84">
        <v>0</v>
      </c>
      <c r="AF523" s="84">
        <v>0</v>
      </c>
      <c r="AG523" s="84">
        <v>0</v>
      </c>
      <c r="AH523" s="84">
        <v>6625</v>
      </c>
      <c r="AI523" s="84">
        <v>0</v>
      </c>
      <c r="AJ523" s="84">
        <v>6625</v>
      </c>
      <c r="AK523" s="84">
        <v>955</v>
      </c>
      <c r="AL523" s="84">
        <v>0</v>
      </c>
      <c r="AM523" s="84">
        <v>164</v>
      </c>
      <c r="AN523" s="84">
        <v>0</v>
      </c>
      <c r="AO523" s="84">
        <v>2318</v>
      </c>
      <c r="AP523" s="84">
        <v>542</v>
      </c>
      <c r="AQ523" s="84">
        <v>396401</v>
      </c>
      <c r="AR523" s="84">
        <v>0</v>
      </c>
      <c r="AS523" s="84">
        <v>311694</v>
      </c>
      <c r="AT523" s="84">
        <v>0</v>
      </c>
      <c r="AU523" s="84">
        <v>0</v>
      </c>
      <c r="AV523" s="84">
        <v>0</v>
      </c>
      <c r="AW523" s="84">
        <v>0</v>
      </c>
      <c r="AX523" s="84">
        <v>395</v>
      </c>
      <c r="AY523" s="84">
        <v>0</v>
      </c>
      <c r="AZ523" s="84">
        <v>5584</v>
      </c>
      <c r="BA523" s="84">
        <v>0</v>
      </c>
      <c r="BB523" s="84">
        <v>317673</v>
      </c>
      <c r="BC523" s="84">
        <v>0</v>
      </c>
      <c r="BD523" s="84">
        <v>0</v>
      </c>
      <c r="BE523" s="84">
        <v>0</v>
      </c>
      <c r="BF523" s="84">
        <v>0</v>
      </c>
      <c r="BG523" s="84">
        <v>90</v>
      </c>
      <c r="BH523" s="84">
        <v>90</v>
      </c>
      <c r="BI523" s="84">
        <v>0</v>
      </c>
      <c r="BJ523" s="84">
        <v>10800</v>
      </c>
      <c r="BK523" s="84">
        <v>0</v>
      </c>
      <c r="BL523" s="84">
        <v>0</v>
      </c>
      <c r="BM523" s="84">
        <v>0</v>
      </c>
      <c r="BN523" s="84">
        <v>0</v>
      </c>
      <c r="BO523" s="84">
        <v>0</v>
      </c>
      <c r="BP523" s="84">
        <v>0</v>
      </c>
      <c r="BQ523" s="84">
        <v>0</v>
      </c>
      <c r="BR523" s="84">
        <v>0</v>
      </c>
      <c r="BS523" s="84">
        <v>0</v>
      </c>
      <c r="BT523" s="84">
        <v>0</v>
      </c>
      <c r="BU523" s="84">
        <v>0</v>
      </c>
      <c r="BV523" s="84">
        <v>0</v>
      </c>
      <c r="BW523" s="84">
        <v>67838</v>
      </c>
      <c r="BX523" s="84">
        <v>78638</v>
      </c>
      <c r="BY523" s="84">
        <v>396401</v>
      </c>
      <c r="BZ523" s="84">
        <v>76790</v>
      </c>
      <c r="CA523" s="84">
        <v>92293</v>
      </c>
      <c r="CB523" s="84">
        <v>0</v>
      </c>
      <c r="CC523" s="84">
        <v>9438</v>
      </c>
      <c r="CD523" s="84">
        <v>178521</v>
      </c>
      <c r="CE523" s="84">
        <v>0</v>
      </c>
      <c r="CF523" s="84">
        <v>0</v>
      </c>
      <c r="CG523" s="84">
        <v>0</v>
      </c>
      <c r="CH523" s="84">
        <v>0</v>
      </c>
    </row>
    <row r="524" spans="1:86" x14ac:dyDescent="0.25">
      <c r="A524" s="84">
        <v>200712</v>
      </c>
      <c r="B524" s="84">
        <v>7790</v>
      </c>
      <c r="C524" s="85" t="s">
        <v>498</v>
      </c>
      <c r="D524" s="84">
        <v>26188</v>
      </c>
      <c r="E524" s="84">
        <v>8947</v>
      </c>
      <c r="F524" s="84">
        <v>17241</v>
      </c>
      <c r="G524" s="84">
        <v>92</v>
      </c>
      <c r="H524" s="84">
        <v>5155</v>
      </c>
      <c r="I524" s="84">
        <v>583</v>
      </c>
      <c r="J524" s="84">
        <v>21905</v>
      </c>
      <c r="K524" s="84">
        <v>1408</v>
      </c>
      <c r="L524" s="84">
        <v>14</v>
      </c>
      <c r="M524" s="84">
        <v>13545</v>
      </c>
      <c r="N524" s="84">
        <v>600</v>
      </c>
      <c r="O524" s="84">
        <v>16</v>
      </c>
      <c r="P524" s="84">
        <v>-1186</v>
      </c>
      <c r="Q524" s="84">
        <v>0</v>
      </c>
      <c r="R524" s="84">
        <v>0</v>
      </c>
      <c r="S524" s="84">
        <v>10352</v>
      </c>
      <c r="T524" s="84">
        <v>2109</v>
      </c>
      <c r="U524" s="84">
        <v>8243</v>
      </c>
      <c r="V524" s="84">
        <v>3443</v>
      </c>
      <c r="W524" s="84">
        <v>0</v>
      </c>
      <c r="X524" s="84">
        <v>117385</v>
      </c>
      <c r="Y524" s="84">
        <v>0</v>
      </c>
      <c r="Z524" s="84">
        <v>272625</v>
      </c>
      <c r="AA524" s="84">
        <v>3415</v>
      </c>
      <c r="AB524" s="84">
        <v>0</v>
      </c>
      <c r="AC524" s="84">
        <v>18964</v>
      </c>
      <c r="AD524" s="84">
        <v>0</v>
      </c>
      <c r="AE524" s="84">
        <v>0</v>
      </c>
      <c r="AF524" s="84">
        <v>0</v>
      </c>
      <c r="AG524" s="84">
        <v>0</v>
      </c>
      <c r="AH524" s="84">
        <v>6447</v>
      </c>
      <c r="AI524" s="84">
        <v>0</v>
      </c>
      <c r="AJ524" s="84">
        <v>6447</v>
      </c>
      <c r="AK524" s="84">
        <v>682</v>
      </c>
      <c r="AL524" s="84">
        <v>697</v>
      </c>
      <c r="AM524" s="84">
        <v>193</v>
      </c>
      <c r="AN524" s="84">
        <v>0</v>
      </c>
      <c r="AO524" s="84">
        <v>2018</v>
      </c>
      <c r="AP524" s="84">
        <v>576</v>
      </c>
      <c r="AQ524" s="84">
        <v>426445</v>
      </c>
      <c r="AR524" s="84">
        <v>0</v>
      </c>
      <c r="AS524" s="84">
        <v>340969</v>
      </c>
      <c r="AT524" s="84">
        <v>0</v>
      </c>
      <c r="AU524" s="84">
        <v>0</v>
      </c>
      <c r="AV524" s="84">
        <v>0</v>
      </c>
      <c r="AW524" s="84">
        <v>0</v>
      </c>
      <c r="AX524" s="84">
        <v>0</v>
      </c>
      <c r="AY524" s="84">
        <v>0</v>
      </c>
      <c r="AZ524" s="84">
        <v>5475</v>
      </c>
      <c r="BA524" s="84">
        <v>0</v>
      </c>
      <c r="BB524" s="84">
        <v>346444</v>
      </c>
      <c r="BC524" s="84">
        <v>0</v>
      </c>
      <c r="BD524" s="84">
        <v>0</v>
      </c>
      <c r="BE524" s="84">
        <v>0</v>
      </c>
      <c r="BF524" s="84">
        <v>0</v>
      </c>
      <c r="BG524" s="84">
        <v>96</v>
      </c>
      <c r="BH524" s="84">
        <v>96</v>
      </c>
      <c r="BI524" s="84">
        <v>0</v>
      </c>
      <c r="BJ524" s="84">
        <v>10800</v>
      </c>
      <c r="BK524" s="84">
        <v>0</v>
      </c>
      <c r="BL524" s="84">
        <v>0</v>
      </c>
      <c r="BM524" s="84">
        <v>0</v>
      </c>
      <c r="BN524" s="84">
        <v>0</v>
      </c>
      <c r="BO524" s="84">
        <v>0</v>
      </c>
      <c r="BP524" s="84">
        <v>0</v>
      </c>
      <c r="BQ524" s="84">
        <v>0</v>
      </c>
      <c r="BR524" s="84">
        <v>0</v>
      </c>
      <c r="BS524" s="84">
        <v>0</v>
      </c>
      <c r="BT524" s="84">
        <v>0</v>
      </c>
      <c r="BU524" s="84">
        <v>0</v>
      </c>
      <c r="BV524" s="84">
        <v>0</v>
      </c>
      <c r="BW524" s="84">
        <v>69105</v>
      </c>
      <c r="BX524" s="84">
        <v>79905</v>
      </c>
      <c r="BY524" s="84">
        <v>426445</v>
      </c>
      <c r="BZ524" s="84">
        <v>62412</v>
      </c>
      <c r="CA524" s="84">
        <v>98269</v>
      </c>
      <c r="CB524" s="84">
        <v>0</v>
      </c>
      <c r="CC524" s="84">
        <v>7953</v>
      </c>
      <c r="CD524" s="84">
        <v>168634</v>
      </c>
      <c r="CE524" s="84">
        <v>0</v>
      </c>
      <c r="CF524" s="84">
        <v>0</v>
      </c>
      <c r="CG524" s="84">
        <v>0</v>
      </c>
      <c r="CH524" s="84">
        <v>0</v>
      </c>
    </row>
    <row r="525" spans="1:86" x14ac:dyDescent="0.25">
      <c r="A525" s="84">
        <v>200812</v>
      </c>
      <c r="B525" s="84">
        <v>7790</v>
      </c>
      <c r="C525" s="85" t="s">
        <v>498</v>
      </c>
      <c r="D525" s="84">
        <v>28954</v>
      </c>
      <c r="E525" s="84">
        <v>11420</v>
      </c>
      <c r="F525" s="84">
        <v>17534</v>
      </c>
      <c r="G525" s="84">
        <v>103</v>
      </c>
      <c r="H525" s="84">
        <v>4772</v>
      </c>
      <c r="I525" s="84">
        <v>503</v>
      </c>
      <c r="J525" s="84">
        <v>21906</v>
      </c>
      <c r="K525" s="84">
        <v>-1077</v>
      </c>
      <c r="L525" s="84">
        <v>11</v>
      </c>
      <c r="M525" s="84">
        <v>15355</v>
      </c>
      <c r="N525" s="84">
        <v>505</v>
      </c>
      <c r="O525" s="84">
        <v>347</v>
      </c>
      <c r="P525" s="84">
        <v>2629</v>
      </c>
      <c r="Q525" s="84">
        <v>0</v>
      </c>
      <c r="R525" s="84">
        <v>0</v>
      </c>
      <c r="S525" s="84">
        <v>2004</v>
      </c>
      <c r="T525" s="84">
        <v>575</v>
      </c>
      <c r="U525" s="84">
        <v>1429</v>
      </c>
      <c r="V525" s="84">
        <v>5525</v>
      </c>
      <c r="W525" s="84">
        <v>0</v>
      </c>
      <c r="X525" s="84">
        <v>157795</v>
      </c>
      <c r="Y525" s="84">
        <v>0</v>
      </c>
      <c r="Z525" s="84">
        <v>264101</v>
      </c>
      <c r="AA525" s="84">
        <v>205</v>
      </c>
      <c r="AB525" s="84">
        <v>0</v>
      </c>
      <c r="AC525" s="84">
        <v>13598</v>
      </c>
      <c r="AD525" s="84">
        <v>0</v>
      </c>
      <c r="AE525" s="84">
        <v>0</v>
      </c>
      <c r="AF525" s="84">
        <v>0</v>
      </c>
      <c r="AG525" s="84">
        <v>0</v>
      </c>
      <c r="AH525" s="84">
        <v>6269</v>
      </c>
      <c r="AI525" s="84">
        <v>0</v>
      </c>
      <c r="AJ525" s="84">
        <v>6269</v>
      </c>
      <c r="AK525" s="84">
        <v>448</v>
      </c>
      <c r="AL525" s="84">
        <v>1412</v>
      </c>
      <c r="AM525" s="84">
        <v>674</v>
      </c>
      <c r="AN525" s="84">
        <v>0</v>
      </c>
      <c r="AO525" s="84">
        <v>2134</v>
      </c>
      <c r="AP525" s="84">
        <v>611</v>
      </c>
      <c r="AQ525" s="84">
        <v>452772</v>
      </c>
      <c r="AR525" s="84">
        <v>0</v>
      </c>
      <c r="AS525" s="84">
        <v>366968</v>
      </c>
      <c r="AT525" s="84">
        <v>0</v>
      </c>
      <c r="AU525" s="84">
        <v>0</v>
      </c>
      <c r="AV525" s="84">
        <v>0</v>
      </c>
      <c r="AW525" s="84">
        <v>0</v>
      </c>
      <c r="AX525" s="84">
        <v>0</v>
      </c>
      <c r="AY525" s="84">
        <v>0</v>
      </c>
      <c r="AZ525" s="84">
        <v>4470</v>
      </c>
      <c r="BA525" s="84">
        <v>0</v>
      </c>
      <c r="BB525" s="84">
        <v>371438</v>
      </c>
      <c r="BC525" s="84">
        <v>0</v>
      </c>
      <c r="BD525" s="84">
        <v>0</v>
      </c>
      <c r="BE525" s="84">
        <v>0</v>
      </c>
      <c r="BF525" s="84">
        <v>180</v>
      </c>
      <c r="BG525" s="84">
        <v>102</v>
      </c>
      <c r="BH525" s="84">
        <v>282</v>
      </c>
      <c r="BI525" s="84">
        <v>0</v>
      </c>
      <c r="BJ525" s="84">
        <v>10800</v>
      </c>
      <c r="BK525" s="84">
        <v>0</v>
      </c>
      <c r="BL525" s="84">
        <v>0</v>
      </c>
      <c r="BM525" s="84">
        <v>0</v>
      </c>
      <c r="BN525" s="84">
        <v>0</v>
      </c>
      <c r="BO525" s="84">
        <v>0</v>
      </c>
      <c r="BP525" s="84">
        <v>0</v>
      </c>
      <c r="BQ525" s="84">
        <v>0</v>
      </c>
      <c r="BR525" s="84">
        <v>0</v>
      </c>
      <c r="BS525" s="84">
        <v>0</v>
      </c>
      <c r="BT525" s="84">
        <v>0</v>
      </c>
      <c r="BU525" s="84">
        <v>0</v>
      </c>
      <c r="BV525" s="84">
        <v>0</v>
      </c>
      <c r="BW525" s="84">
        <v>70252</v>
      </c>
      <c r="BX525" s="84">
        <v>81052</v>
      </c>
      <c r="BY525" s="84">
        <v>452772</v>
      </c>
      <c r="BZ525" s="84">
        <v>49226</v>
      </c>
      <c r="CA525" s="84">
        <v>18909</v>
      </c>
      <c r="CB525" s="84">
        <v>0</v>
      </c>
      <c r="CC525" s="84">
        <v>7671</v>
      </c>
      <c r="CD525" s="84">
        <v>75806</v>
      </c>
      <c r="CE525" s="84">
        <v>0</v>
      </c>
      <c r="CF525" s="84">
        <v>0</v>
      </c>
      <c r="CG525" s="84">
        <v>0</v>
      </c>
      <c r="CH525" s="84">
        <v>0</v>
      </c>
    </row>
    <row r="526" spans="1:86" x14ac:dyDescent="0.25">
      <c r="A526" s="84">
        <v>200912</v>
      </c>
      <c r="B526" s="84">
        <v>7790</v>
      </c>
      <c r="C526" s="85" t="s">
        <v>498</v>
      </c>
      <c r="D526" s="84">
        <v>24660</v>
      </c>
      <c r="E526" s="84">
        <v>7759</v>
      </c>
      <c r="F526" s="84">
        <v>16901</v>
      </c>
      <c r="G526" s="84">
        <v>260</v>
      </c>
      <c r="H526" s="84">
        <v>4498</v>
      </c>
      <c r="I526" s="84">
        <v>365</v>
      </c>
      <c r="J526" s="84">
        <v>21294</v>
      </c>
      <c r="K526" s="84">
        <v>181</v>
      </c>
      <c r="L526" s="84">
        <v>5</v>
      </c>
      <c r="M526" s="84">
        <v>15244</v>
      </c>
      <c r="N526" s="84">
        <v>438</v>
      </c>
      <c r="O526" s="84">
        <v>1277</v>
      </c>
      <c r="P526" s="84">
        <v>1737</v>
      </c>
      <c r="Q526" s="84">
        <v>0</v>
      </c>
      <c r="R526" s="84">
        <v>0</v>
      </c>
      <c r="S526" s="84">
        <v>2784</v>
      </c>
      <c r="T526" s="84">
        <v>817</v>
      </c>
      <c r="U526" s="84">
        <v>1967</v>
      </c>
      <c r="V526" s="84">
        <v>2977</v>
      </c>
      <c r="W526" s="84">
        <v>0</v>
      </c>
      <c r="X526" s="84">
        <v>135558</v>
      </c>
      <c r="Y526" s="84">
        <v>0</v>
      </c>
      <c r="Z526" s="84">
        <v>259332</v>
      </c>
      <c r="AA526" s="84">
        <v>149</v>
      </c>
      <c r="AB526" s="84">
        <v>0</v>
      </c>
      <c r="AC526" s="84">
        <v>14895</v>
      </c>
      <c r="AD526" s="84">
        <v>0</v>
      </c>
      <c r="AE526" s="84">
        <v>0</v>
      </c>
      <c r="AF526" s="84">
        <v>0</v>
      </c>
      <c r="AG526" s="84">
        <v>0</v>
      </c>
      <c r="AH526" s="84">
        <v>6092</v>
      </c>
      <c r="AI526" s="84">
        <v>0</v>
      </c>
      <c r="AJ526" s="84">
        <v>6092</v>
      </c>
      <c r="AK526" s="84">
        <v>187</v>
      </c>
      <c r="AL526" s="84">
        <v>1977</v>
      </c>
      <c r="AM526" s="84">
        <v>0</v>
      </c>
      <c r="AN526" s="84">
        <v>1810</v>
      </c>
      <c r="AO526" s="84">
        <v>1917</v>
      </c>
      <c r="AP526" s="84">
        <v>387</v>
      </c>
      <c r="AQ526" s="84">
        <v>425281</v>
      </c>
      <c r="AR526" s="84">
        <v>0</v>
      </c>
      <c r="AS526" s="84">
        <v>337972</v>
      </c>
      <c r="AT526" s="84">
        <v>0</v>
      </c>
      <c r="AU526" s="84">
        <v>0</v>
      </c>
      <c r="AV526" s="84">
        <v>368</v>
      </c>
      <c r="AW526" s="84">
        <v>0</v>
      </c>
      <c r="AX526" s="84">
        <v>0</v>
      </c>
      <c r="AY526" s="84">
        <v>0</v>
      </c>
      <c r="AZ526" s="84">
        <v>2862</v>
      </c>
      <c r="BA526" s="84">
        <v>0</v>
      </c>
      <c r="BB526" s="84">
        <v>341202</v>
      </c>
      <c r="BC526" s="84">
        <v>0</v>
      </c>
      <c r="BD526" s="84">
        <v>265</v>
      </c>
      <c r="BE526" s="84">
        <v>0</v>
      </c>
      <c r="BF526" s="84">
        <v>902</v>
      </c>
      <c r="BG526" s="84">
        <v>113</v>
      </c>
      <c r="BH526" s="84">
        <v>1280</v>
      </c>
      <c r="BI526" s="84">
        <v>0</v>
      </c>
      <c r="BJ526" s="84">
        <v>10800</v>
      </c>
      <c r="BK526" s="84">
        <v>0</v>
      </c>
      <c r="BL526" s="84">
        <v>0</v>
      </c>
      <c r="BM526" s="84">
        <v>0</v>
      </c>
      <c r="BN526" s="84">
        <v>0</v>
      </c>
      <c r="BO526" s="84">
        <v>0</v>
      </c>
      <c r="BP526" s="84">
        <v>0</v>
      </c>
      <c r="BQ526" s="84">
        <v>0</v>
      </c>
      <c r="BR526" s="84">
        <v>0</v>
      </c>
      <c r="BS526" s="84">
        <v>0</v>
      </c>
      <c r="BT526" s="84">
        <v>0</v>
      </c>
      <c r="BU526" s="84">
        <v>0</v>
      </c>
      <c r="BV526" s="84">
        <v>0</v>
      </c>
      <c r="BW526" s="84">
        <v>71999</v>
      </c>
      <c r="BX526" s="84">
        <v>82799</v>
      </c>
      <c r="BY526" s="84">
        <v>425281</v>
      </c>
      <c r="BZ526" s="84">
        <v>47793</v>
      </c>
      <c r="CA526" s="84">
        <v>19779</v>
      </c>
      <c r="CB526" s="84">
        <v>5766</v>
      </c>
      <c r="CC526" s="84">
        <v>6443</v>
      </c>
      <c r="CD526" s="84">
        <v>79781</v>
      </c>
      <c r="CE526" s="84">
        <v>0</v>
      </c>
      <c r="CF526" s="84">
        <v>0</v>
      </c>
      <c r="CG526" s="84">
        <v>0</v>
      </c>
      <c r="CH526" s="84">
        <v>0</v>
      </c>
    </row>
    <row r="527" spans="1:86" x14ac:dyDescent="0.25">
      <c r="A527" s="84">
        <v>201012</v>
      </c>
      <c r="B527" s="84">
        <v>7790</v>
      </c>
      <c r="C527" s="85" t="s">
        <v>498</v>
      </c>
      <c r="D527" s="84">
        <v>20341</v>
      </c>
      <c r="E527" s="84">
        <v>5838</v>
      </c>
      <c r="F527" s="84">
        <v>14503</v>
      </c>
      <c r="G527" s="84">
        <v>59</v>
      </c>
      <c r="H527" s="84">
        <v>5500</v>
      </c>
      <c r="I527" s="84">
        <v>533</v>
      </c>
      <c r="J527" s="84">
        <v>19529</v>
      </c>
      <c r="K527" s="84">
        <v>-74</v>
      </c>
      <c r="L527" s="84">
        <v>116</v>
      </c>
      <c r="M527" s="84">
        <v>15516</v>
      </c>
      <c r="N527" s="84">
        <v>325</v>
      </c>
      <c r="O527" s="84">
        <v>964</v>
      </c>
      <c r="P527" s="84">
        <v>787</v>
      </c>
      <c r="Q527" s="84">
        <v>0</v>
      </c>
      <c r="R527" s="84">
        <v>0</v>
      </c>
      <c r="S527" s="84">
        <v>1979</v>
      </c>
      <c r="T527" s="84">
        <v>445</v>
      </c>
      <c r="U527" s="84">
        <v>1534</v>
      </c>
      <c r="V527" s="84">
        <v>2934</v>
      </c>
      <c r="W527" s="84">
        <v>0</v>
      </c>
      <c r="X527" s="84">
        <v>220752</v>
      </c>
      <c r="Y527" s="84">
        <v>0</v>
      </c>
      <c r="Z527" s="84">
        <v>248066</v>
      </c>
      <c r="AA527" s="84">
        <v>0</v>
      </c>
      <c r="AB527" s="84">
        <v>0</v>
      </c>
      <c r="AC527" s="84">
        <v>15614</v>
      </c>
      <c r="AD527" s="84">
        <v>0</v>
      </c>
      <c r="AE527" s="84">
        <v>0</v>
      </c>
      <c r="AF527" s="84">
        <v>0</v>
      </c>
      <c r="AG527" s="84">
        <v>0</v>
      </c>
      <c r="AH527" s="84">
        <v>5914</v>
      </c>
      <c r="AI527" s="84">
        <v>0</v>
      </c>
      <c r="AJ527" s="84">
        <v>5914</v>
      </c>
      <c r="AK527" s="84">
        <v>525</v>
      </c>
      <c r="AL527" s="84">
        <v>447</v>
      </c>
      <c r="AM527" s="84">
        <v>0</v>
      </c>
      <c r="AN527" s="84">
        <v>1810</v>
      </c>
      <c r="AO527" s="84">
        <v>1709</v>
      </c>
      <c r="AP527" s="84">
        <v>395</v>
      </c>
      <c r="AQ527" s="84">
        <v>498166</v>
      </c>
      <c r="AR527" s="84">
        <v>0</v>
      </c>
      <c r="AS527" s="84">
        <v>408160</v>
      </c>
      <c r="AT527" s="84">
        <v>0</v>
      </c>
      <c r="AU527" s="84">
        <v>0</v>
      </c>
      <c r="AV527" s="84">
        <v>368</v>
      </c>
      <c r="AW527" s="84">
        <v>0</v>
      </c>
      <c r="AX527" s="84">
        <v>0</v>
      </c>
      <c r="AY527" s="84">
        <v>0</v>
      </c>
      <c r="AZ527" s="84">
        <v>2664</v>
      </c>
      <c r="BA527" s="84">
        <v>0</v>
      </c>
      <c r="BB527" s="84">
        <v>411192</v>
      </c>
      <c r="BC527" s="84">
        <v>0</v>
      </c>
      <c r="BD527" s="84">
        <v>284</v>
      </c>
      <c r="BE527" s="84">
        <v>0</v>
      </c>
      <c r="BF527" s="84">
        <v>1551</v>
      </c>
      <c r="BG527" s="84">
        <v>130</v>
      </c>
      <c r="BH527" s="84">
        <v>1965</v>
      </c>
      <c r="BI527" s="84">
        <v>0</v>
      </c>
      <c r="BJ527" s="84">
        <v>10800</v>
      </c>
      <c r="BK527" s="84">
        <v>0</v>
      </c>
      <c r="BL527" s="84">
        <v>0</v>
      </c>
      <c r="BM527" s="84">
        <v>0</v>
      </c>
      <c r="BN527" s="84">
        <v>0</v>
      </c>
      <c r="BO527" s="84">
        <v>0</v>
      </c>
      <c r="BP527" s="84">
        <v>0</v>
      </c>
      <c r="BQ527" s="84">
        <v>0</v>
      </c>
      <c r="BR527" s="84">
        <v>0</v>
      </c>
      <c r="BS527" s="84">
        <v>0</v>
      </c>
      <c r="BT527" s="84">
        <v>0</v>
      </c>
      <c r="BU527" s="84">
        <v>0</v>
      </c>
      <c r="BV527" s="84">
        <v>0</v>
      </c>
      <c r="BW527" s="84">
        <v>74209</v>
      </c>
      <c r="BX527" s="84">
        <v>85009</v>
      </c>
      <c r="BY527" s="84">
        <v>498166</v>
      </c>
      <c r="BZ527" s="84">
        <v>70522</v>
      </c>
      <c r="CA527" s="84">
        <v>23083</v>
      </c>
      <c r="CB527" s="84">
        <v>410</v>
      </c>
      <c r="CC527" s="84">
        <v>6778</v>
      </c>
      <c r="CD527" s="84">
        <v>100793</v>
      </c>
      <c r="CE527" s="84">
        <v>0</v>
      </c>
      <c r="CF527" s="84">
        <v>0</v>
      </c>
      <c r="CG527" s="84">
        <v>0</v>
      </c>
      <c r="CH527" s="84">
        <v>0</v>
      </c>
    </row>
    <row r="528" spans="1:86" x14ac:dyDescent="0.25">
      <c r="A528" s="84">
        <v>201112</v>
      </c>
      <c r="B528" s="84">
        <v>7790</v>
      </c>
      <c r="C528" s="85" t="s">
        <v>498</v>
      </c>
      <c r="D528" s="84">
        <v>21165</v>
      </c>
      <c r="E528" s="84">
        <v>6171</v>
      </c>
      <c r="F528" s="84">
        <v>14994</v>
      </c>
      <c r="G528" s="84">
        <v>42</v>
      </c>
      <c r="H528" s="84">
        <v>5405</v>
      </c>
      <c r="I528" s="84">
        <v>477</v>
      </c>
      <c r="J528" s="84">
        <v>19964</v>
      </c>
      <c r="K528" s="84">
        <v>-2395</v>
      </c>
      <c r="L528" s="84">
        <v>7</v>
      </c>
      <c r="M528" s="84">
        <v>16739</v>
      </c>
      <c r="N528" s="84">
        <v>356</v>
      </c>
      <c r="O528" s="84">
        <v>1179</v>
      </c>
      <c r="P528" s="84">
        <v>4980</v>
      </c>
      <c r="Q528" s="84">
        <v>0</v>
      </c>
      <c r="R528" s="84">
        <v>0</v>
      </c>
      <c r="S528" s="84">
        <v>-5678</v>
      </c>
      <c r="T528" s="84">
        <v>-1447</v>
      </c>
      <c r="U528" s="84">
        <v>-4231</v>
      </c>
      <c r="V528" s="84">
        <v>25022</v>
      </c>
      <c r="W528" s="84">
        <v>0</v>
      </c>
      <c r="X528" s="84">
        <v>170909</v>
      </c>
      <c r="Y528" s="84">
        <v>0</v>
      </c>
      <c r="Z528" s="84">
        <v>270557</v>
      </c>
      <c r="AA528" s="84">
        <v>0</v>
      </c>
      <c r="AB528" s="84">
        <v>0</v>
      </c>
      <c r="AC528" s="84">
        <v>23341</v>
      </c>
      <c r="AD528" s="84">
        <v>0</v>
      </c>
      <c r="AE528" s="84">
        <v>0</v>
      </c>
      <c r="AF528" s="84">
        <v>0</v>
      </c>
      <c r="AG528" s="84">
        <v>0</v>
      </c>
      <c r="AH528" s="84">
        <v>5736</v>
      </c>
      <c r="AI528" s="84">
        <v>0</v>
      </c>
      <c r="AJ528" s="84">
        <v>5736</v>
      </c>
      <c r="AK528" s="84">
        <v>552</v>
      </c>
      <c r="AL528" s="84">
        <v>334</v>
      </c>
      <c r="AM528" s="84">
        <v>874</v>
      </c>
      <c r="AN528" s="84">
        <v>2850</v>
      </c>
      <c r="AO528" s="84">
        <v>1985</v>
      </c>
      <c r="AP528" s="84">
        <v>403</v>
      </c>
      <c r="AQ528" s="84">
        <v>502563</v>
      </c>
      <c r="AR528" s="84">
        <v>6427</v>
      </c>
      <c r="AS528" s="84">
        <v>410431</v>
      </c>
      <c r="AT528" s="84">
        <v>0</v>
      </c>
      <c r="AU528" s="84">
        <v>0</v>
      </c>
      <c r="AV528" s="84">
        <v>368</v>
      </c>
      <c r="AW528" s="84">
        <v>0</v>
      </c>
      <c r="AX528" s="84">
        <v>0</v>
      </c>
      <c r="AY528" s="84">
        <v>1057</v>
      </c>
      <c r="AZ528" s="84">
        <v>3442</v>
      </c>
      <c r="BA528" s="84">
        <v>0</v>
      </c>
      <c r="BB528" s="84">
        <v>421725</v>
      </c>
      <c r="BC528" s="84">
        <v>0</v>
      </c>
      <c r="BD528" s="84">
        <v>0</v>
      </c>
      <c r="BE528" s="84">
        <v>0</v>
      </c>
      <c r="BF528" s="84">
        <v>0</v>
      </c>
      <c r="BG528" s="84">
        <v>133</v>
      </c>
      <c r="BH528" s="84">
        <v>133</v>
      </c>
      <c r="BI528" s="84">
        <v>0</v>
      </c>
      <c r="BJ528" s="84">
        <v>10800</v>
      </c>
      <c r="BK528" s="84">
        <v>0</v>
      </c>
      <c r="BL528" s="84">
        <v>0</v>
      </c>
      <c r="BM528" s="84">
        <v>0</v>
      </c>
      <c r="BN528" s="84">
        <v>0</v>
      </c>
      <c r="BO528" s="84">
        <v>0</v>
      </c>
      <c r="BP528" s="84">
        <v>0</v>
      </c>
      <c r="BQ528" s="84">
        <v>0</v>
      </c>
      <c r="BR528" s="84">
        <v>0</v>
      </c>
      <c r="BS528" s="84">
        <v>0</v>
      </c>
      <c r="BT528" s="84">
        <v>0</v>
      </c>
      <c r="BU528" s="84">
        <v>0</v>
      </c>
      <c r="BV528" s="84">
        <v>0</v>
      </c>
      <c r="BW528" s="84">
        <v>69905</v>
      </c>
      <c r="BX528" s="84">
        <v>80705</v>
      </c>
      <c r="BY528" s="84">
        <v>502563</v>
      </c>
      <c r="BZ528" s="84">
        <v>34691</v>
      </c>
      <c r="CA528" s="84">
        <v>23019</v>
      </c>
      <c r="CB528" s="84">
        <v>0</v>
      </c>
      <c r="CC528" s="84">
        <v>11633</v>
      </c>
      <c r="CD528" s="84">
        <v>69343</v>
      </c>
      <c r="CE528" s="84">
        <v>0</v>
      </c>
      <c r="CF528" s="84">
        <v>0</v>
      </c>
      <c r="CG528" s="84">
        <v>0</v>
      </c>
      <c r="CH528" s="84">
        <v>0</v>
      </c>
    </row>
    <row r="529" spans="1:86" x14ac:dyDescent="0.25">
      <c r="A529" s="84">
        <v>200512</v>
      </c>
      <c r="B529" s="84">
        <v>7858</v>
      </c>
      <c r="C529" s="85" t="s">
        <v>401</v>
      </c>
      <c r="D529" s="84">
        <v>4211250</v>
      </c>
      <c r="E529" s="84">
        <v>1969269</v>
      </c>
      <c r="F529" s="84">
        <v>2241981</v>
      </c>
      <c r="G529" s="84">
        <v>20276</v>
      </c>
      <c r="H529" s="84">
        <v>1259625</v>
      </c>
      <c r="I529" s="84">
        <v>109677</v>
      </c>
      <c r="J529" s="84">
        <v>3412205</v>
      </c>
      <c r="K529" s="84">
        <v>868243</v>
      </c>
      <c r="L529" s="84">
        <v>157105</v>
      </c>
      <c r="M529" s="84">
        <v>2663710</v>
      </c>
      <c r="N529" s="84">
        <v>122379</v>
      </c>
      <c r="O529" s="84">
        <v>6160</v>
      </c>
      <c r="P529" s="84">
        <v>18445</v>
      </c>
      <c r="Q529" s="84">
        <v>529417</v>
      </c>
      <c r="R529" s="84">
        <v>0</v>
      </c>
      <c r="S529" s="84">
        <v>2156276</v>
      </c>
      <c r="T529" s="84">
        <v>464486</v>
      </c>
      <c r="U529" s="84">
        <v>1691790</v>
      </c>
      <c r="V529" s="84">
        <v>867000</v>
      </c>
      <c r="W529" s="84">
        <v>0</v>
      </c>
      <c r="X529" s="84">
        <v>30184291</v>
      </c>
      <c r="Y529" s="84">
        <v>0</v>
      </c>
      <c r="Z529" s="84">
        <v>70268771</v>
      </c>
      <c r="AA529" s="84">
        <v>15522852</v>
      </c>
      <c r="AB529" s="84">
        <v>0</v>
      </c>
      <c r="AC529" s="84">
        <v>958893</v>
      </c>
      <c r="AD529" s="84">
        <v>307282</v>
      </c>
      <c r="AE529" s="84">
        <v>3746730</v>
      </c>
      <c r="AF529" s="84">
        <v>9597598</v>
      </c>
      <c r="AG529" s="84">
        <v>207828</v>
      </c>
      <c r="AH529" s="84">
        <v>1399819</v>
      </c>
      <c r="AI529" s="84">
        <v>0</v>
      </c>
      <c r="AJ529" s="84">
        <v>1399819</v>
      </c>
      <c r="AK529" s="84">
        <v>48002</v>
      </c>
      <c r="AL529" s="84">
        <v>128179</v>
      </c>
      <c r="AM529" s="84">
        <v>0</v>
      </c>
      <c r="AN529" s="84">
        <v>0</v>
      </c>
      <c r="AO529" s="84">
        <v>7736171</v>
      </c>
      <c r="AP529" s="84">
        <v>137384</v>
      </c>
      <c r="AQ529" s="84">
        <v>141110800</v>
      </c>
      <c r="AR529" s="84">
        <v>23173346</v>
      </c>
      <c r="AS529" s="84">
        <v>64083231</v>
      </c>
      <c r="AT529" s="84">
        <v>10145986</v>
      </c>
      <c r="AU529" s="84">
        <v>0</v>
      </c>
      <c r="AV529" s="84">
        <v>15966610</v>
      </c>
      <c r="AW529" s="84">
        <v>0</v>
      </c>
      <c r="AX529" s="84">
        <v>0</v>
      </c>
      <c r="AY529" s="84">
        <v>0</v>
      </c>
      <c r="AZ529" s="84">
        <v>15240004</v>
      </c>
      <c r="BA529" s="84">
        <v>8058</v>
      </c>
      <c r="BB529" s="84">
        <v>128617235</v>
      </c>
      <c r="BC529" s="84">
        <v>409499</v>
      </c>
      <c r="BD529" s="84">
        <v>2361</v>
      </c>
      <c r="BE529" s="84">
        <v>0</v>
      </c>
      <c r="BF529" s="84">
        <v>350582</v>
      </c>
      <c r="BG529" s="84">
        <v>29289</v>
      </c>
      <c r="BH529" s="84">
        <v>791731</v>
      </c>
      <c r="BI529" s="84">
        <v>2558952</v>
      </c>
      <c r="BJ529" s="84">
        <v>631000</v>
      </c>
      <c r="BK529" s="84">
        <v>0</v>
      </c>
      <c r="BL529" s="84">
        <v>113686</v>
      </c>
      <c r="BM529" s="84">
        <v>113686</v>
      </c>
      <c r="BN529" s="84">
        <v>0</v>
      </c>
      <c r="BO529" s="84">
        <v>0</v>
      </c>
      <c r="BP529" s="84">
        <v>0</v>
      </c>
      <c r="BQ529" s="84">
        <v>0</v>
      </c>
      <c r="BR529" s="84">
        <v>1471356</v>
      </c>
      <c r="BS529" s="84">
        <v>1471356</v>
      </c>
      <c r="BT529" s="84">
        <v>0</v>
      </c>
      <c r="BU529" s="84">
        <v>0</v>
      </c>
      <c r="BV529" s="84">
        <v>0</v>
      </c>
      <c r="BW529" s="84">
        <v>6926840</v>
      </c>
      <c r="BX529" s="84">
        <v>9142882</v>
      </c>
      <c r="BY529" s="84">
        <v>141110800</v>
      </c>
      <c r="BZ529" s="84">
        <v>23318938</v>
      </c>
      <c r="CA529" s="84">
        <v>9889357</v>
      </c>
      <c r="CB529" s="84">
        <v>2673902</v>
      </c>
      <c r="CC529" s="84">
        <v>2179257</v>
      </c>
      <c r="CD529" s="84">
        <v>38061454</v>
      </c>
      <c r="CE529" s="84">
        <v>1886912</v>
      </c>
      <c r="CF529" s="84">
        <v>0</v>
      </c>
      <c r="CG529" s="84">
        <v>262748</v>
      </c>
      <c r="CH529" s="84">
        <v>2149660</v>
      </c>
    </row>
    <row r="530" spans="1:86" x14ac:dyDescent="0.25">
      <c r="A530" s="84">
        <v>200612</v>
      </c>
      <c r="B530" s="84">
        <v>7858</v>
      </c>
      <c r="C530" s="85" t="s">
        <v>401</v>
      </c>
      <c r="D530" s="84">
        <v>5710715</v>
      </c>
      <c r="E530" s="84">
        <v>3209589</v>
      </c>
      <c r="F530" s="84">
        <v>2501126</v>
      </c>
      <c r="G530" s="84">
        <v>23638</v>
      </c>
      <c r="H530" s="84">
        <v>1427526</v>
      </c>
      <c r="I530" s="84">
        <v>118246</v>
      </c>
      <c r="J530" s="84">
        <v>3834044</v>
      </c>
      <c r="K530" s="84">
        <v>1070922</v>
      </c>
      <c r="L530" s="84">
        <v>187519</v>
      </c>
      <c r="M530" s="84">
        <v>3160740</v>
      </c>
      <c r="N530" s="84">
        <v>93073</v>
      </c>
      <c r="O530" s="84">
        <v>-17980</v>
      </c>
      <c r="P530" s="84">
        <v>-323106</v>
      </c>
      <c r="Q530" s="84">
        <v>594008</v>
      </c>
      <c r="R530" s="84">
        <v>0</v>
      </c>
      <c r="S530" s="84">
        <v>2773766</v>
      </c>
      <c r="T530" s="84">
        <v>667208</v>
      </c>
      <c r="U530" s="84">
        <v>2106558</v>
      </c>
      <c r="V530" s="84">
        <v>950986</v>
      </c>
      <c r="W530" s="84">
        <v>0</v>
      </c>
      <c r="X530" s="84">
        <v>34667852</v>
      </c>
      <c r="Y530" s="84">
        <v>0</v>
      </c>
      <c r="Z530" s="84">
        <v>84887511</v>
      </c>
      <c r="AA530" s="84">
        <v>13432557</v>
      </c>
      <c r="AB530" s="84">
        <v>0</v>
      </c>
      <c r="AC530" s="84">
        <v>738594</v>
      </c>
      <c r="AD530" s="84">
        <v>500583</v>
      </c>
      <c r="AE530" s="84">
        <v>3561662</v>
      </c>
      <c r="AF530" s="84">
        <v>11894216</v>
      </c>
      <c r="AG530" s="84">
        <v>239635</v>
      </c>
      <c r="AH530" s="84">
        <v>1549869</v>
      </c>
      <c r="AI530" s="84">
        <v>0</v>
      </c>
      <c r="AJ530" s="84">
        <v>1549869</v>
      </c>
      <c r="AK530" s="84">
        <v>248111</v>
      </c>
      <c r="AL530" s="84">
        <v>0</v>
      </c>
      <c r="AM530" s="84">
        <v>0</v>
      </c>
      <c r="AN530" s="84">
        <v>0</v>
      </c>
      <c r="AO530" s="84">
        <v>7194195</v>
      </c>
      <c r="AP530" s="84">
        <v>92978</v>
      </c>
      <c r="AQ530" s="84">
        <v>159958749</v>
      </c>
      <c r="AR530" s="84">
        <v>24332150</v>
      </c>
      <c r="AS530" s="84">
        <v>69771017</v>
      </c>
      <c r="AT530" s="84">
        <v>12564028</v>
      </c>
      <c r="AU530" s="84">
        <v>0</v>
      </c>
      <c r="AV530" s="84">
        <v>25393117</v>
      </c>
      <c r="AW530" s="84">
        <v>0</v>
      </c>
      <c r="AX530" s="84">
        <v>6042</v>
      </c>
      <c r="AY530" s="84">
        <v>0</v>
      </c>
      <c r="AZ530" s="84">
        <v>14291535</v>
      </c>
      <c r="BA530" s="84">
        <v>2153</v>
      </c>
      <c r="BB530" s="84">
        <v>146360042</v>
      </c>
      <c r="BC530" s="84">
        <v>453587</v>
      </c>
      <c r="BD530" s="84">
        <v>68550</v>
      </c>
      <c r="BE530" s="84">
        <v>0</v>
      </c>
      <c r="BF530" s="84">
        <v>173217</v>
      </c>
      <c r="BG530" s="84">
        <v>3579</v>
      </c>
      <c r="BH530" s="84">
        <v>698933</v>
      </c>
      <c r="BI530" s="84">
        <v>3317920</v>
      </c>
      <c r="BJ530" s="84">
        <v>620000</v>
      </c>
      <c r="BK530" s="84">
        <v>0</v>
      </c>
      <c r="BL530" s="84">
        <v>135590</v>
      </c>
      <c r="BM530" s="84">
        <v>135590</v>
      </c>
      <c r="BN530" s="84">
        <v>0</v>
      </c>
      <c r="BO530" s="84">
        <v>0</v>
      </c>
      <c r="BP530" s="84">
        <v>0</v>
      </c>
      <c r="BQ530" s="84">
        <v>0</v>
      </c>
      <c r="BR530" s="84">
        <v>1780737</v>
      </c>
      <c r="BS530" s="84">
        <v>1780737</v>
      </c>
      <c r="BT530" s="84">
        <v>0</v>
      </c>
      <c r="BU530" s="84">
        <v>0</v>
      </c>
      <c r="BV530" s="84">
        <v>0</v>
      </c>
      <c r="BW530" s="84">
        <v>7045527</v>
      </c>
      <c r="BX530" s="84">
        <v>9581854</v>
      </c>
      <c r="BY530" s="84">
        <v>159958749</v>
      </c>
      <c r="BZ530" s="84">
        <v>26648991</v>
      </c>
      <c r="CA530" s="84">
        <v>11273364</v>
      </c>
      <c r="CB530" s="84">
        <v>1591557</v>
      </c>
      <c r="CC530" s="84">
        <v>1218520</v>
      </c>
      <c r="CD530" s="84">
        <v>40732432</v>
      </c>
      <c r="CE530" s="84">
        <v>1609269</v>
      </c>
      <c r="CF530" s="84">
        <v>0</v>
      </c>
      <c r="CG530" s="84">
        <v>256741</v>
      </c>
      <c r="CH530" s="84">
        <v>1866010</v>
      </c>
    </row>
    <row r="531" spans="1:86" x14ac:dyDescent="0.25">
      <c r="A531" s="84">
        <v>200712</v>
      </c>
      <c r="B531" s="84">
        <v>7858</v>
      </c>
      <c r="C531" s="85" t="s">
        <v>401</v>
      </c>
      <c r="D531" s="84">
        <v>8085188</v>
      </c>
      <c r="E531" s="84">
        <v>5454543</v>
      </c>
      <c r="F531" s="84">
        <v>2630645</v>
      </c>
      <c r="G531" s="84">
        <v>21848</v>
      </c>
      <c r="H531" s="84">
        <v>1604513</v>
      </c>
      <c r="I531" s="84">
        <v>122487</v>
      </c>
      <c r="J531" s="84">
        <v>4134519</v>
      </c>
      <c r="K531" s="84">
        <v>273619</v>
      </c>
      <c r="L531" s="84">
        <v>204005</v>
      </c>
      <c r="M531" s="84">
        <v>2745337</v>
      </c>
      <c r="N531" s="84">
        <v>103075</v>
      </c>
      <c r="O531" s="84">
        <v>-3481</v>
      </c>
      <c r="P531" s="84">
        <v>59162</v>
      </c>
      <c r="Q531" s="84">
        <v>538390</v>
      </c>
      <c r="R531" s="84">
        <v>0</v>
      </c>
      <c r="S531" s="84">
        <v>2246440</v>
      </c>
      <c r="T531" s="84">
        <v>531018</v>
      </c>
      <c r="U531" s="84">
        <v>1715422</v>
      </c>
      <c r="V531" s="84">
        <v>1411159</v>
      </c>
      <c r="W531" s="84">
        <v>0</v>
      </c>
      <c r="X531" s="84">
        <v>48086967</v>
      </c>
      <c r="Y531" s="84">
        <v>0</v>
      </c>
      <c r="Z531" s="84">
        <v>113144318</v>
      </c>
      <c r="AA531" s="84">
        <v>18767646</v>
      </c>
      <c r="AB531" s="84">
        <v>0</v>
      </c>
      <c r="AC531" s="84">
        <v>971222</v>
      </c>
      <c r="AD531" s="84">
        <v>540274</v>
      </c>
      <c r="AE531" s="84">
        <v>3901613</v>
      </c>
      <c r="AF531" s="84">
        <v>14334370</v>
      </c>
      <c r="AG531" s="84">
        <v>254579</v>
      </c>
      <c r="AH531" s="84">
        <v>1792501</v>
      </c>
      <c r="AI531" s="84">
        <v>0</v>
      </c>
      <c r="AJ531" s="84">
        <v>1792501</v>
      </c>
      <c r="AK531" s="84">
        <v>172084</v>
      </c>
      <c r="AL531" s="84">
        <v>211743</v>
      </c>
      <c r="AM531" s="84">
        <v>0</v>
      </c>
      <c r="AN531" s="84">
        <v>0</v>
      </c>
      <c r="AO531" s="84">
        <v>10506408</v>
      </c>
      <c r="AP531" s="84">
        <v>83316</v>
      </c>
      <c r="AQ531" s="84">
        <v>214178200</v>
      </c>
      <c r="AR531" s="84">
        <v>39276835</v>
      </c>
      <c r="AS531" s="84">
        <v>90781617</v>
      </c>
      <c r="AT531" s="84">
        <v>15157395</v>
      </c>
      <c r="AU531" s="84">
        <v>0</v>
      </c>
      <c r="AV531" s="84">
        <v>34873906</v>
      </c>
      <c r="AW531" s="84">
        <v>0</v>
      </c>
      <c r="AX531" s="84">
        <v>2608</v>
      </c>
      <c r="AY531" s="84">
        <v>0</v>
      </c>
      <c r="AZ531" s="84">
        <v>20426196</v>
      </c>
      <c r="BA531" s="84">
        <v>6741</v>
      </c>
      <c r="BB531" s="84">
        <v>200525298</v>
      </c>
      <c r="BC531" s="84">
        <v>405342</v>
      </c>
      <c r="BD531" s="84">
        <v>136521</v>
      </c>
      <c r="BE531" s="84">
        <v>0</v>
      </c>
      <c r="BF531" s="84">
        <v>138686</v>
      </c>
      <c r="BG531" s="84">
        <v>0</v>
      </c>
      <c r="BH531" s="84">
        <v>680549</v>
      </c>
      <c r="BI531" s="84">
        <v>3318187</v>
      </c>
      <c r="BJ531" s="84">
        <v>560000</v>
      </c>
      <c r="BK531" s="84">
        <v>0</v>
      </c>
      <c r="BL531" s="84">
        <v>207045</v>
      </c>
      <c r="BM531" s="84">
        <v>210273</v>
      </c>
      <c r="BN531" s="84">
        <v>-3228</v>
      </c>
      <c r="BO531" s="84">
        <v>0</v>
      </c>
      <c r="BP531" s="84">
        <v>0</v>
      </c>
      <c r="BQ531" s="84">
        <v>0</v>
      </c>
      <c r="BR531" s="84">
        <v>2165330</v>
      </c>
      <c r="BS531" s="84">
        <v>2165330</v>
      </c>
      <c r="BT531" s="84">
        <v>0</v>
      </c>
      <c r="BU531" s="84">
        <v>0</v>
      </c>
      <c r="BV531" s="84">
        <v>0</v>
      </c>
      <c r="BW531" s="84">
        <v>6721791</v>
      </c>
      <c r="BX531" s="84">
        <v>9654166</v>
      </c>
      <c r="BY531" s="84">
        <v>214178200</v>
      </c>
      <c r="BZ531" s="84">
        <v>25538322</v>
      </c>
      <c r="CA531" s="84">
        <v>2608300</v>
      </c>
      <c r="CB531" s="84">
        <v>1156360</v>
      </c>
      <c r="CC531" s="84">
        <v>1204016</v>
      </c>
      <c r="CD531" s="84">
        <v>30506998</v>
      </c>
      <c r="CE531" s="84">
        <v>1725817</v>
      </c>
      <c r="CF531" s="84">
        <v>0</v>
      </c>
      <c r="CG531" s="84">
        <v>214952</v>
      </c>
      <c r="CH531" s="84">
        <v>1940769</v>
      </c>
    </row>
    <row r="532" spans="1:86" x14ac:dyDescent="0.25">
      <c r="A532" s="84">
        <v>200812</v>
      </c>
      <c r="B532" s="84">
        <v>7858</v>
      </c>
      <c r="C532" s="85" t="s">
        <v>401</v>
      </c>
      <c r="D532" s="84">
        <v>10525866</v>
      </c>
      <c r="E532" s="84">
        <v>7443805</v>
      </c>
      <c r="F532" s="84">
        <v>3082061</v>
      </c>
      <c r="G532" s="84">
        <v>26694</v>
      </c>
      <c r="H532" s="84">
        <v>1374401</v>
      </c>
      <c r="I532" s="84">
        <v>135981</v>
      </c>
      <c r="J532" s="84">
        <v>4347175</v>
      </c>
      <c r="K532" s="84">
        <v>651383</v>
      </c>
      <c r="L532" s="84">
        <v>234827</v>
      </c>
      <c r="M532" s="84">
        <v>3011285</v>
      </c>
      <c r="N532" s="84">
        <v>122725</v>
      </c>
      <c r="O532" s="84">
        <v>131674</v>
      </c>
      <c r="P532" s="84">
        <v>1020805</v>
      </c>
      <c r="Q532" s="84">
        <v>258977</v>
      </c>
      <c r="R532" s="84">
        <v>0</v>
      </c>
      <c r="S532" s="84">
        <v>1205873</v>
      </c>
      <c r="T532" s="84">
        <v>233012</v>
      </c>
      <c r="U532" s="84">
        <v>972861</v>
      </c>
      <c r="V532" s="84">
        <v>865278</v>
      </c>
      <c r="W532" s="84">
        <v>0</v>
      </c>
      <c r="X532" s="84">
        <v>43266404</v>
      </c>
      <c r="Y532" s="84">
        <v>0</v>
      </c>
      <c r="Z532" s="84">
        <v>114053277</v>
      </c>
      <c r="AA532" s="84">
        <v>20868944</v>
      </c>
      <c r="AB532" s="84">
        <v>14054628</v>
      </c>
      <c r="AC532" s="84">
        <v>697259</v>
      </c>
      <c r="AD532" s="84">
        <v>561780</v>
      </c>
      <c r="AE532" s="84">
        <v>3711007</v>
      </c>
      <c r="AF532" s="84">
        <v>10774542</v>
      </c>
      <c r="AG532" s="84">
        <v>263913</v>
      </c>
      <c r="AH532" s="84">
        <v>1899196</v>
      </c>
      <c r="AI532" s="84">
        <v>0</v>
      </c>
      <c r="AJ532" s="84">
        <v>1899196</v>
      </c>
      <c r="AK532" s="84">
        <v>114358</v>
      </c>
      <c r="AL532" s="84">
        <v>126013</v>
      </c>
      <c r="AM532" s="84">
        <v>0</v>
      </c>
      <c r="AN532" s="84">
        <v>0</v>
      </c>
      <c r="AO532" s="84">
        <v>25829630</v>
      </c>
      <c r="AP532" s="84">
        <v>98233</v>
      </c>
      <c r="AQ532" s="84">
        <v>237184462</v>
      </c>
      <c r="AR532" s="84">
        <v>38842006</v>
      </c>
      <c r="AS532" s="84">
        <v>100572117</v>
      </c>
      <c r="AT532" s="84">
        <v>11407607</v>
      </c>
      <c r="AU532" s="84">
        <v>0</v>
      </c>
      <c r="AV532" s="84">
        <v>36924745</v>
      </c>
      <c r="AW532" s="84">
        <v>0</v>
      </c>
      <c r="AX532" s="84">
        <v>3736</v>
      </c>
      <c r="AY532" s="84">
        <v>0</v>
      </c>
      <c r="AZ532" s="84">
        <v>34475702</v>
      </c>
      <c r="BA532" s="84">
        <v>17105</v>
      </c>
      <c r="BB532" s="84">
        <v>222243018</v>
      </c>
      <c r="BC532" s="84">
        <v>391862</v>
      </c>
      <c r="BD532" s="84">
        <v>351026</v>
      </c>
      <c r="BE532" s="84">
        <v>0</v>
      </c>
      <c r="BF532" s="84">
        <v>229613</v>
      </c>
      <c r="BG532" s="84">
        <v>9462</v>
      </c>
      <c r="BH532" s="84">
        <v>981963</v>
      </c>
      <c r="BI532" s="84">
        <v>3281989</v>
      </c>
      <c r="BJ532" s="84">
        <v>540000</v>
      </c>
      <c r="BK532" s="84">
        <v>0</v>
      </c>
      <c r="BL532" s="84">
        <v>215036</v>
      </c>
      <c r="BM532" s="84">
        <v>219864</v>
      </c>
      <c r="BN532" s="84">
        <v>-4828</v>
      </c>
      <c r="BO532" s="84">
        <v>0</v>
      </c>
      <c r="BP532" s="84">
        <v>0</v>
      </c>
      <c r="BQ532" s="84">
        <v>0</v>
      </c>
      <c r="BR532" s="84">
        <v>2219901</v>
      </c>
      <c r="BS532" s="84">
        <v>2219901</v>
      </c>
      <c r="BT532" s="84">
        <v>0</v>
      </c>
      <c r="BU532" s="84">
        <v>0</v>
      </c>
      <c r="BV532" s="84">
        <v>0</v>
      </c>
      <c r="BW532" s="84">
        <v>7702555</v>
      </c>
      <c r="BX532" s="84">
        <v>10677492</v>
      </c>
      <c r="BY532" s="84">
        <v>237184462</v>
      </c>
      <c r="BZ532" s="84">
        <v>18981142</v>
      </c>
      <c r="CA532" s="84">
        <v>2397126</v>
      </c>
      <c r="CB532" s="84">
        <v>937176</v>
      </c>
      <c r="CC532" s="84">
        <v>2517859</v>
      </c>
      <c r="CD532" s="84">
        <v>24833303</v>
      </c>
      <c r="CE532" s="84">
        <v>1447127</v>
      </c>
      <c r="CF532" s="84">
        <v>0</v>
      </c>
      <c r="CG532" s="84">
        <v>24739</v>
      </c>
      <c r="CH532" s="84">
        <v>1471866</v>
      </c>
    </row>
    <row r="533" spans="1:86" x14ac:dyDescent="0.25">
      <c r="A533" s="84">
        <v>200912</v>
      </c>
      <c r="B533" s="84">
        <v>7858</v>
      </c>
      <c r="C533" s="85" t="s">
        <v>401</v>
      </c>
      <c r="D533" s="84">
        <v>7416247</v>
      </c>
      <c r="E533" s="84">
        <v>3267850</v>
      </c>
      <c r="F533" s="84">
        <v>4148397</v>
      </c>
      <c r="G533" s="84">
        <v>30968</v>
      </c>
      <c r="H533" s="84">
        <v>1193176</v>
      </c>
      <c r="I533" s="84">
        <v>124223</v>
      </c>
      <c r="J533" s="84">
        <v>5248318</v>
      </c>
      <c r="K533" s="84">
        <v>839610</v>
      </c>
      <c r="L533" s="84">
        <v>204491</v>
      </c>
      <c r="M533" s="84">
        <v>2627719</v>
      </c>
      <c r="N533" s="84">
        <v>112776</v>
      </c>
      <c r="O533" s="84">
        <v>376584</v>
      </c>
      <c r="P533" s="84">
        <v>2539533</v>
      </c>
      <c r="Q533" s="84">
        <v>-62235</v>
      </c>
      <c r="R533" s="84">
        <v>0</v>
      </c>
      <c r="S533" s="84">
        <v>573572</v>
      </c>
      <c r="T533" s="84">
        <v>109663</v>
      </c>
      <c r="U533" s="84">
        <v>463909</v>
      </c>
      <c r="V533" s="84">
        <v>936163</v>
      </c>
      <c r="W533" s="84">
        <v>0</v>
      </c>
      <c r="X533" s="84">
        <v>30942685</v>
      </c>
      <c r="Y533" s="84">
        <v>0</v>
      </c>
      <c r="Z533" s="84">
        <v>95853905</v>
      </c>
      <c r="AA533" s="84">
        <v>39250902</v>
      </c>
      <c r="AB533" s="84">
        <v>17690746</v>
      </c>
      <c r="AC533" s="84">
        <v>925752</v>
      </c>
      <c r="AD533" s="84">
        <v>498381</v>
      </c>
      <c r="AE533" s="84">
        <v>3752158</v>
      </c>
      <c r="AF533" s="84">
        <v>13470026</v>
      </c>
      <c r="AG533" s="84">
        <v>249275</v>
      </c>
      <c r="AH533" s="84">
        <v>1907049</v>
      </c>
      <c r="AI533" s="84">
        <v>0</v>
      </c>
      <c r="AJ533" s="84">
        <v>1907049</v>
      </c>
      <c r="AK533" s="84">
        <v>94883</v>
      </c>
      <c r="AL533" s="84">
        <v>49329</v>
      </c>
      <c r="AM533" s="84">
        <v>0</v>
      </c>
      <c r="AN533" s="84">
        <v>7845</v>
      </c>
      <c r="AO533" s="84">
        <v>18381329</v>
      </c>
      <c r="AP533" s="84">
        <v>95869</v>
      </c>
      <c r="AQ533" s="84">
        <v>224106297</v>
      </c>
      <c r="AR533" s="84">
        <v>25283150</v>
      </c>
      <c r="AS533" s="84">
        <v>90697822</v>
      </c>
      <c r="AT533" s="84">
        <v>13966062</v>
      </c>
      <c r="AU533" s="84">
        <v>0</v>
      </c>
      <c r="AV533" s="84">
        <v>50301425</v>
      </c>
      <c r="AW533" s="84">
        <v>0</v>
      </c>
      <c r="AX533" s="84">
        <v>2953</v>
      </c>
      <c r="AY533" s="84">
        <v>0</v>
      </c>
      <c r="AZ533" s="84">
        <v>26886871</v>
      </c>
      <c r="BA533" s="84">
        <v>9082</v>
      </c>
      <c r="BB533" s="84">
        <v>207147365</v>
      </c>
      <c r="BC533" s="84">
        <v>369115</v>
      </c>
      <c r="BD533" s="84">
        <v>142265</v>
      </c>
      <c r="BE533" s="84">
        <v>0</v>
      </c>
      <c r="BF533" s="84">
        <v>698832</v>
      </c>
      <c r="BG533" s="84">
        <v>11441</v>
      </c>
      <c r="BH533" s="84">
        <v>1221653</v>
      </c>
      <c r="BI533" s="84">
        <v>3251563</v>
      </c>
      <c r="BJ533" s="84">
        <v>648000</v>
      </c>
      <c r="BK533" s="84">
        <v>0</v>
      </c>
      <c r="BL533" s="84">
        <v>229108</v>
      </c>
      <c r="BM533" s="84">
        <v>228690</v>
      </c>
      <c r="BN533" s="84">
        <v>418</v>
      </c>
      <c r="BO533" s="84">
        <v>0</v>
      </c>
      <c r="BP533" s="84">
        <v>0</v>
      </c>
      <c r="BQ533" s="84">
        <v>0</v>
      </c>
      <c r="BR533" s="84">
        <v>2018503</v>
      </c>
      <c r="BS533" s="84">
        <v>2018503</v>
      </c>
      <c r="BT533" s="84">
        <v>0</v>
      </c>
      <c r="BU533" s="84">
        <v>0</v>
      </c>
      <c r="BV533" s="84">
        <v>0</v>
      </c>
      <c r="BW533" s="84">
        <v>9590105</v>
      </c>
      <c r="BX533" s="84">
        <v>12485716</v>
      </c>
      <c r="BY533" s="84">
        <v>224106297</v>
      </c>
      <c r="BZ533" s="84">
        <v>19179245</v>
      </c>
      <c r="CA533" s="84">
        <v>3044965</v>
      </c>
      <c r="CB533" s="84">
        <v>2028159</v>
      </c>
      <c r="CC533" s="84">
        <v>2102851</v>
      </c>
      <c r="CD533" s="84">
        <v>26355220</v>
      </c>
      <c r="CE533" s="84">
        <v>1965300</v>
      </c>
      <c r="CF533" s="84">
        <v>0</v>
      </c>
      <c r="CG533" s="84">
        <v>38434</v>
      </c>
      <c r="CH533" s="84">
        <v>2003734</v>
      </c>
    </row>
    <row r="534" spans="1:86" x14ac:dyDescent="0.25">
      <c r="A534" s="84">
        <v>201012</v>
      </c>
      <c r="B534" s="84">
        <v>7858</v>
      </c>
      <c r="C534" s="85" t="s">
        <v>401</v>
      </c>
      <c r="D534" s="84">
        <v>5886053</v>
      </c>
      <c r="E534" s="84">
        <v>1591439</v>
      </c>
      <c r="F534" s="84">
        <v>4294614</v>
      </c>
      <c r="G534" s="84">
        <v>23353</v>
      </c>
      <c r="H534" s="84">
        <v>1260915</v>
      </c>
      <c r="I534" s="84">
        <v>120997</v>
      </c>
      <c r="J534" s="84">
        <v>5457885</v>
      </c>
      <c r="K534" s="84">
        <v>413814</v>
      </c>
      <c r="L534" s="84">
        <v>194653</v>
      </c>
      <c r="M534" s="84">
        <v>3194001</v>
      </c>
      <c r="N534" s="84">
        <v>84976</v>
      </c>
      <c r="O534" s="84">
        <v>305201</v>
      </c>
      <c r="P534" s="84">
        <v>1703039</v>
      </c>
      <c r="Q534" s="84">
        <v>179216</v>
      </c>
      <c r="R534" s="84">
        <v>0</v>
      </c>
      <c r="S534" s="84">
        <v>958351</v>
      </c>
      <c r="T534" s="84">
        <v>201129</v>
      </c>
      <c r="U534" s="84">
        <v>757222</v>
      </c>
      <c r="V534" s="84">
        <v>1303092</v>
      </c>
      <c r="W534" s="84">
        <v>0</v>
      </c>
      <c r="X534" s="84">
        <v>29828851</v>
      </c>
      <c r="Y534" s="84">
        <v>0</v>
      </c>
      <c r="Z534" s="84">
        <v>97915650</v>
      </c>
      <c r="AA534" s="84">
        <v>54213035</v>
      </c>
      <c r="AB534" s="84">
        <v>12404518</v>
      </c>
      <c r="AC534" s="84">
        <v>1053969</v>
      </c>
      <c r="AD534" s="84">
        <v>520176</v>
      </c>
      <c r="AE534" s="84">
        <v>4127662</v>
      </c>
      <c r="AF534" s="84">
        <v>16560130</v>
      </c>
      <c r="AG534" s="84">
        <v>238444</v>
      </c>
      <c r="AH534" s="84">
        <v>1953293</v>
      </c>
      <c r="AI534" s="84">
        <v>0</v>
      </c>
      <c r="AJ534" s="84">
        <v>1953293</v>
      </c>
      <c r="AK534" s="84">
        <v>88651</v>
      </c>
      <c r="AL534" s="84">
        <v>103884</v>
      </c>
      <c r="AM534" s="84">
        <v>0</v>
      </c>
      <c r="AN534" s="84">
        <v>22783</v>
      </c>
      <c r="AO534" s="84">
        <v>23374347</v>
      </c>
      <c r="AP534" s="84">
        <v>88375</v>
      </c>
      <c r="AQ534" s="84">
        <v>243796860</v>
      </c>
      <c r="AR534" s="84">
        <v>37340108</v>
      </c>
      <c r="AS534" s="84">
        <v>93496282</v>
      </c>
      <c r="AT534" s="84">
        <v>17756025</v>
      </c>
      <c r="AU534" s="84">
        <v>0</v>
      </c>
      <c r="AV534" s="84">
        <v>45382904</v>
      </c>
      <c r="AW534" s="84">
        <v>0</v>
      </c>
      <c r="AX534" s="84">
        <v>6926</v>
      </c>
      <c r="AY534" s="84">
        <v>0</v>
      </c>
      <c r="AZ534" s="84">
        <v>31564244</v>
      </c>
      <c r="BA534" s="84">
        <v>2715</v>
      </c>
      <c r="BB534" s="84">
        <v>225549204</v>
      </c>
      <c r="BC534" s="84">
        <v>397354</v>
      </c>
      <c r="BD534" s="84">
        <v>133546</v>
      </c>
      <c r="BE534" s="84">
        <v>0</v>
      </c>
      <c r="BF534" s="84">
        <v>1111797</v>
      </c>
      <c r="BG534" s="84">
        <v>28000</v>
      </c>
      <c r="BH534" s="84">
        <v>1670697</v>
      </c>
      <c r="BI534" s="84">
        <v>3256827</v>
      </c>
      <c r="BJ534" s="84">
        <v>648000</v>
      </c>
      <c r="BK534" s="84">
        <v>0</v>
      </c>
      <c r="BL534" s="84">
        <v>252300</v>
      </c>
      <c r="BM534" s="84">
        <v>252189</v>
      </c>
      <c r="BN534" s="84">
        <v>111</v>
      </c>
      <c r="BO534" s="84">
        <v>0</v>
      </c>
      <c r="BP534" s="84">
        <v>0</v>
      </c>
      <c r="BQ534" s="84">
        <v>0</v>
      </c>
      <c r="BR534" s="84">
        <v>2165529</v>
      </c>
      <c r="BS534" s="84">
        <v>2165529</v>
      </c>
      <c r="BT534" s="84">
        <v>0</v>
      </c>
      <c r="BU534" s="84">
        <v>0</v>
      </c>
      <c r="BV534" s="84">
        <v>0</v>
      </c>
      <c r="BW534" s="84">
        <v>10254303</v>
      </c>
      <c r="BX534" s="84">
        <v>13320132</v>
      </c>
      <c r="BY534" s="84">
        <v>243796860</v>
      </c>
      <c r="BZ534" s="84">
        <v>21766852</v>
      </c>
      <c r="CA534" s="84">
        <v>3201518</v>
      </c>
      <c r="CB534" s="84">
        <v>1367534</v>
      </c>
      <c r="CC534" s="84">
        <v>2328587</v>
      </c>
      <c r="CD534" s="84">
        <v>28664491</v>
      </c>
      <c r="CE534" s="84">
        <v>1657703</v>
      </c>
      <c r="CF534" s="84">
        <v>0</v>
      </c>
      <c r="CG534" s="84">
        <v>38815</v>
      </c>
      <c r="CH534" s="84">
        <v>1696518</v>
      </c>
    </row>
    <row r="535" spans="1:86" x14ac:dyDescent="0.25">
      <c r="A535" s="84">
        <v>201112</v>
      </c>
      <c r="B535" s="84">
        <v>7858</v>
      </c>
      <c r="C535" s="85" t="s">
        <v>401</v>
      </c>
      <c r="D535" s="84">
        <v>6552607</v>
      </c>
      <c r="E535" s="84">
        <v>2276932</v>
      </c>
      <c r="F535" s="84">
        <v>4275675</v>
      </c>
      <c r="G535" s="84">
        <v>27567</v>
      </c>
      <c r="H535" s="84">
        <v>1232974</v>
      </c>
      <c r="I535" s="84">
        <v>114805</v>
      </c>
      <c r="J535" s="84">
        <v>5421411</v>
      </c>
      <c r="K535" s="84">
        <v>-17467</v>
      </c>
      <c r="L535" s="84">
        <v>355240</v>
      </c>
      <c r="M535" s="84">
        <v>3505158</v>
      </c>
      <c r="N535" s="84">
        <v>83950</v>
      </c>
      <c r="O535" s="84">
        <v>372361</v>
      </c>
      <c r="P535" s="84">
        <v>1451411</v>
      </c>
      <c r="Q535" s="84">
        <v>227355</v>
      </c>
      <c r="R535" s="84">
        <v>0</v>
      </c>
      <c r="S535" s="84">
        <v>573659</v>
      </c>
      <c r="T535" s="84">
        <v>83419</v>
      </c>
      <c r="U535" s="84">
        <v>490240</v>
      </c>
      <c r="V535" s="84">
        <v>2182168</v>
      </c>
      <c r="W535" s="84">
        <v>0</v>
      </c>
      <c r="X535" s="84">
        <v>33587063</v>
      </c>
      <c r="Y535" s="84">
        <v>0</v>
      </c>
      <c r="Z535" s="84">
        <v>110671483</v>
      </c>
      <c r="AA535" s="84">
        <v>53574868</v>
      </c>
      <c r="AB535" s="84">
        <v>18900662</v>
      </c>
      <c r="AC535" s="84">
        <v>1465906</v>
      </c>
      <c r="AD535" s="84">
        <v>709128</v>
      </c>
      <c r="AE535" s="84">
        <v>4325697</v>
      </c>
      <c r="AF535" s="84">
        <v>8686121</v>
      </c>
      <c r="AG535" s="84">
        <v>250857</v>
      </c>
      <c r="AH535" s="84">
        <v>1965518</v>
      </c>
      <c r="AI535" s="84">
        <v>0</v>
      </c>
      <c r="AJ535" s="84">
        <v>1965518</v>
      </c>
      <c r="AK535" s="84">
        <v>62647</v>
      </c>
      <c r="AL535" s="84">
        <v>134764</v>
      </c>
      <c r="AM535" s="84">
        <v>0</v>
      </c>
      <c r="AN535" s="84">
        <v>34662</v>
      </c>
      <c r="AO535" s="84">
        <v>33376611</v>
      </c>
      <c r="AP535" s="84">
        <v>93320</v>
      </c>
      <c r="AQ535" s="84">
        <v>270021475</v>
      </c>
      <c r="AR535" s="84">
        <v>50694571</v>
      </c>
      <c r="AS535" s="84">
        <v>113874172</v>
      </c>
      <c r="AT535" s="84">
        <v>9079371</v>
      </c>
      <c r="AU535" s="84">
        <v>0</v>
      </c>
      <c r="AV535" s="84">
        <v>37481941</v>
      </c>
      <c r="AW535" s="84">
        <v>0</v>
      </c>
      <c r="AX535" s="84">
        <v>313</v>
      </c>
      <c r="AY535" s="84">
        <v>0</v>
      </c>
      <c r="AZ535" s="84">
        <v>40884651</v>
      </c>
      <c r="BA535" s="84">
        <v>2310</v>
      </c>
      <c r="BB535" s="84">
        <v>252017329</v>
      </c>
      <c r="BC535" s="84">
        <v>406259</v>
      </c>
      <c r="BD535" s="84">
        <v>134537</v>
      </c>
      <c r="BE535" s="84">
        <v>0</v>
      </c>
      <c r="BF535" s="84">
        <v>698508</v>
      </c>
      <c r="BG535" s="84">
        <v>231818</v>
      </c>
      <c r="BH535" s="84">
        <v>1471122</v>
      </c>
      <c r="BI535" s="84">
        <v>2719663</v>
      </c>
      <c r="BJ535" s="84">
        <v>648000</v>
      </c>
      <c r="BK535" s="84">
        <v>0</v>
      </c>
      <c r="BL535" s="84">
        <v>265031</v>
      </c>
      <c r="BM535" s="84">
        <v>265031</v>
      </c>
      <c r="BN535" s="84">
        <v>0</v>
      </c>
      <c r="BO535" s="84">
        <v>0</v>
      </c>
      <c r="BP535" s="84">
        <v>0</v>
      </c>
      <c r="BQ535" s="84">
        <v>0</v>
      </c>
      <c r="BR535" s="84">
        <v>2353482</v>
      </c>
      <c r="BS535" s="84">
        <v>2353482</v>
      </c>
      <c r="BT535" s="84">
        <v>0</v>
      </c>
      <c r="BU535" s="84">
        <v>0</v>
      </c>
      <c r="BV535" s="84">
        <v>0</v>
      </c>
      <c r="BW535" s="84">
        <v>10546848</v>
      </c>
      <c r="BX535" s="84">
        <v>13813361</v>
      </c>
      <c r="BY535" s="84">
        <v>270021475</v>
      </c>
      <c r="BZ535" s="84">
        <v>18437090</v>
      </c>
      <c r="CA535" s="84">
        <v>2654903</v>
      </c>
      <c r="CB535" s="84">
        <v>386790</v>
      </c>
      <c r="CC535" s="84">
        <v>1797594</v>
      </c>
      <c r="CD535" s="84">
        <v>23276377</v>
      </c>
      <c r="CE535" s="84">
        <v>1515168</v>
      </c>
      <c r="CF535" s="84">
        <v>0</v>
      </c>
      <c r="CG535" s="84">
        <v>39668</v>
      </c>
      <c r="CH535" s="84">
        <v>1554836</v>
      </c>
    </row>
    <row r="536" spans="1:86" x14ac:dyDescent="0.25">
      <c r="A536" s="84">
        <v>201212</v>
      </c>
      <c r="B536" s="84">
        <v>7858</v>
      </c>
      <c r="C536" s="85" t="s">
        <v>401</v>
      </c>
      <c r="D536" s="84">
        <v>6261897</v>
      </c>
      <c r="E536" s="84">
        <v>1878738</v>
      </c>
      <c r="F536" s="84">
        <v>4383159</v>
      </c>
      <c r="G536" s="84">
        <v>30400</v>
      </c>
      <c r="H536" s="84">
        <v>1532561</v>
      </c>
      <c r="I536" s="84">
        <v>78564</v>
      </c>
      <c r="J536" s="84">
        <v>5867556</v>
      </c>
      <c r="K536" s="84">
        <v>197864</v>
      </c>
      <c r="L536" s="84">
        <v>222251</v>
      </c>
      <c r="M536" s="84">
        <v>3604036</v>
      </c>
      <c r="N536" s="84">
        <v>262371</v>
      </c>
      <c r="O536" s="84">
        <v>177662</v>
      </c>
      <c r="P536" s="84">
        <v>1804713</v>
      </c>
      <c r="Q536" s="84">
        <v>338341</v>
      </c>
      <c r="R536" s="84">
        <v>0</v>
      </c>
      <c r="S536" s="84">
        <v>777230</v>
      </c>
      <c r="T536" s="84">
        <v>184723</v>
      </c>
      <c r="U536" s="84">
        <v>592507</v>
      </c>
      <c r="V536" s="84">
        <v>6870832</v>
      </c>
      <c r="W536" s="84">
        <v>0</v>
      </c>
      <c r="X536" s="84">
        <v>8871033</v>
      </c>
      <c r="Y536" s="84">
        <v>0</v>
      </c>
      <c r="Z536" s="84">
        <v>116040138</v>
      </c>
      <c r="AA536" s="84">
        <v>57117099</v>
      </c>
      <c r="AB536" s="84">
        <v>18737916</v>
      </c>
      <c r="AC536" s="84">
        <v>1850585</v>
      </c>
      <c r="AD536" s="84">
        <v>718522</v>
      </c>
      <c r="AE536" s="84">
        <v>4327439</v>
      </c>
      <c r="AF536" s="84">
        <v>5441565</v>
      </c>
      <c r="AG536" s="84">
        <v>32651</v>
      </c>
      <c r="AH536" s="84">
        <v>1977122</v>
      </c>
      <c r="AI536" s="84">
        <v>0</v>
      </c>
      <c r="AJ536" s="84">
        <v>1977122</v>
      </c>
      <c r="AK536" s="84">
        <v>59624</v>
      </c>
      <c r="AL536" s="84">
        <v>287</v>
      </c>
      <c r="AM536" s="84">
        <v>86482</v>
      </c>
      <c r="AN536" s="84">
        <v>40836</v>
      </c>
      <c r="AO536" s="84">
        <v>35940634</v>
      </c>
      <c r="AP536" s="84">
        <v>128966</v>
      </c>
      <c r="AQ536" s="84">
        <v>258241731</v>
      </c>
      <c r="AR536" s="84">
        <v>43932624</v>
      </c>
      <c r="AS536" s="84">
        <v>111216859</v>
      </c>
      <c r="AT536" s="84">
        <v>5583064</v>
      </c>
      <c r="AU536" s="84">
        <v>0</v>
      </c>
      <c r="AV536" s="84">
        <v>34920774</v>
      </c>
      <c r="AW536" s="84">
        <v>0</v>
      </c>
      <c r="AX536" s="84">
        <v>147982</v>
      </c>
      <c r="AY536" s="84">
        <v>0</v>
      </c>
      <c r="AZ536" s="84">
        <v>42702954</v>
      </c>
      <c r="BA536" s="84">
        <v>19191</v>
      </c>
      <c r="BB536" s="84">
        <v>238523448</v>
      </c>
      <c r="BC536" s="84">
        <v>413882</v>
      </c>
      <c r="BD536" s="84">
        <v>0</v>
      </c>
      <c r="BE536" s="84">
        <v>0</v>
      </c>
      <c r="BF536" s="84">
        <v>579986</v>
      </c>
      <c r="BG536" s="84">
        <v>375700</v>
      </c>
      <c r="BH536" s="84">
        <v>1369568</v>
      </c>
      <c r="BI536" s="84">
        <v>2742209</v>
      </c>
      <c r="BJ536" s="84">
        <v>712800</v>
      </c>
      <c r="BK536" s="84">
        <v>0</v>
      </c>
      <c r="BL536" s="84">
        <v>300499</v>
      </c>
      <c r="BM536" s="84">
        <v>299755</v>
      </c>
      <c r="BN536" s="84">
        <v>744</v>
      </c>
      <c r="BO536" s="84">
        <v>0</v>
      </c>
      <c r="BP536" s="84">
        <v>0</v>
      </c>
      <c r="BQ536" s="84">
        <v>0</v>
      </c>
      <c r="BR536" s="84">
        <v>2070476</v>
      </c>
      <c r="BS536" s="84">
        <v>2070476</v>
      </c>
      <c r="BT536" s="84">
        <v>0</v>
      </c>
      <c r="BU536" s="84">
        <v>0</v>
      </c>
      <c r="BV536" s="84">
        <v>0</v>
      </c>
      <c r="BW536" s="84">
        <v>12522731</v>
      </c>
      <c r="BX536" s="84">
        <v>15606506</v>
      </c>
      <c r="BY536" s="84">
        <v>258241731</v>
      </c>
      <c r="BZ536" s="84">
        <v>8187045</v>
      </c>
      <c r="CA536" s="84">
        <v>3144097</v>
      </c>
      <c r="CB536" s="84">
        <v>657371</v>
      </c>
      <c r="CC536" s="84">
        <v>2142749</v>
      </c>
      <c r="CD536" s="84">
        <v>14131262</v>
      </c>
      <c r="CE536" s="84">
        <v>1644150</v>
      </c>
      <c r="CF536" s="84">
        <v>0</v>
      </c>
      <c r="CG536" s="84">
        <v>42384</v>
      </c>
      <c r="CH536" s="84">
        <v>1686534</v>
      </c>
    </row>
    <row r="537" spans="1:86" x14ac:dyDescent="0.25">
      <c r="A537" s="84">
        <v>201312</v>
      </c>
      <c r="B537" s="84">
        <v>7858</v>
      </c>
      <c r="C537" s="85" t="s">
        <v>401</v>
      </c>
      <c r="D537" s="84">
        <v>5955926</v>
      </c>
      <c r="E537" s="84">
        <v>1391055</v>
      </c>
      <c r="F537" s="84">
        <v>4564871</v>
      </c>
      <c r="G537" s="84">
        <v>52383</v>
      </c>
      <c r="H537" s="84">
        <v>1717758</v>
      </c>
      <c r="I537" s="84">
        <v>130913</v>
      </c>
      <c r="J537" s="84">
        <v>6204099</v>
      </c>
      <c r="K537" s="84">
        <v>511525</v>
      </c>
      <c r="L537" s="84">
        <v>320229</v>
      </c>
      <c r="M537" s="84">
        <v>3779476</v>
      </c>
      <c r="N537" s="84">
        <v>56793</v>
      </c>
      <c r="O537" s="84">
        <v>89689</v>
      </c>
      <c r="P537" s="84">
        <v>1114170</v>
      </c>
      <c r="Q537" s="84">
        <v>283797</v>
      </c>
      <c r="R537" s="84">
        <v>0</v>
      </c>
      <c r="S537" s="84">
        <v>2279522</v>
      </c>
      <c r="T537" s="84">
        <v>472280</v>
      </c>
      <c r="U537" s="84">
        <v>1807242</v>
      </c>
      <c r="V537" s="84">
        <v>2022788</v>
      </c>
      <c r="W537" s="84">
        <v>0</v>
      </c>
      <c r="X537" s="84">
        <v>15338136</v>
      </c>
      <c r="Y537" s="84">
        <v>0</v>
      </c>
      <c r="Z537" s="84">
        <v>128860989</v>
      </c>
      <c r="AA537" s="84">
        <v>57504727</v>
      </c>
      <c r="AB537" s="84">
        <v>14793858</v>
      </c>
      <c r="AC537" s="84">
        <v>2253021</v>
      </c>
      <c r="AD537" s="84">
        <v>715146</v>
      </c>
      <c r="AE537" s="84">
        <v>3000011</v>
      </c>
      <c r="AF537" s="84">
        <v>4809099</v>
      </c>
      <c r="AG537" s="84">
        <v>68888</v>
      </c>
      <c r="AH537" s="84">
        <v>2014045</v>
      </c>
      <c r="AI537" s="84">
        <v>0</v>
      </c>
      <c r="AJ537" s="84">
        <v>2014045</v>
      </c>
      <c r="AK537" s="84">
        <v>74063</v>
      </c>
      <c r="AL537" s="84">
        <v>31586</v>
      </c>
      <c r="AM537" s="84">
        <v>2382</v>
      </c>
      <c r="AN537" s="84">
        <v>60492</v>
      </c>
      <c r="AO537" s="84">
        <v>28595453</v>
      </c>
      <c r="AP537" s="84">
        <v>77602</v>
      </c>
      <c r="AQ537" s="84">
        <v>260222286</v>
      </c>
      <c r="AR537" s="84">
        <v>47209881</v>
      </c>
      <c r="AS537" s="84">
        <v>122321432</v>
      </c>
      <c r="AT537" s="84">
        <v>5402899</v>
      </c>
      <c r="AU537" s="84">
        <v>0</v>
      </c>
      <c r="AV537" s="84">
        <v>27759714</v>
      </c>
      <c r="AW537" s="84">
        <v>0</v>
      </c>
      <c r="AX537" s="84">
        <v>370</v>
      </c>
      <c r="AY537" s="84">
        <v>0</v>
      </c>
      <c r="AZ537" s="84">
        <v>37381978</v>
      </c>
      <c r="BA537" s="84">
        <v>21369</v>
      </c>
      <c r="BB537" s="84">
        <v>240097643</v>
      </c>
      <c r="BC537" s="84">
        <v>401928</v>
      </c>
      <c r="BD537" s="84">
        <v>0</v>
      </c>
      <c r="BE537" s="84">
        <v>0</v>
      </c>
      <c r="BF537" s="84">
        <v>432565</v>
      </c>
      <c r="BG537" s="84">
        <v>195067</v>
      </c>
      <c r="BH537" s="84">
        <v>1029560</v>
      </c>
      <c r="BI537" s="84">
        <v>1649108</v>
      </c>
      <c r="BJ537" s="84">
        <v>712800</v>
      </c>
      <c r="BK537" s="84">
        <v>0</v>
      </c>
      <c r="BL537" s="84">
        <v>321815</v>
      </c>
      <c r="BM537" s="84">
        <v>321815</v>
      </c>
      <c r="BN537" s="84">
        <v>0</v>
      </c>
      <c r="BO537" s="84">
        <v>0</v>
      </c>
      <c r="BP537" s="84">
        <v>0</v>
      </c>
      <c r="BQ537" s="84">
        <v>0</v>
      </c>
      <c r="BR537" s="84">
        <v>806907</v>
      </c>
      <c r="BS537" s="84">
        <v>806907</v>
      </c>
      <c r="BT537" s="84">
        <v>0</v>
      </c>
      <c r="BU537" s="84">
        <v>0</v>
      </c>
      <c r="BV537" s="84">
        <v>0</v>
      </c>
      <c r="BW537" s="84">
        <v>15604453</v>
      </c>
      <c r="BX537" s="84">
        <v>17445975</v>
      </c>
      <c r="BY537" s="84">
        <v>260222286</v>
      </c>
      <c r="BZ537" s="84">
        <v>7009631</v>
      </c>
      <c r="CA537" s="84">
        <v>4240571</v>
      </c>
      <c r="CB537" s="84">
        <v>489645</v>
      </c>
      <c r="CC537" s="84">
        <v>2308930</v>
      </c>
      <c r="CD537" s="84">
        <v>14048777</v>
      </c>
      <c r="CE537" s="84">
        <v>1778803</v>
      </c>
      <c r="CF537" s="84">
        <v>0</v>
      </c>
      <c r="CG537" s="84">
        <v>47750</v>
      </c>
      <c r="CH537" s="84">
        <v>1826553</v>
      </c>
    </row>
    <row r="538" spans="1:86" x14ac:dyDescent="0.25">
      <c r="A538" s="84">
        <v>201412</v>
      </c>
      <c r="B538" s="84">
        <v>7858</v>
      </c>
      <c r="C538" s="85" t="s">
        <v>401</v>
      </c>
      <c r="D538" s="84">
        <v>5409686</v>
      </c>
      <c r="E538" s="84">
        <v>1222983</v>
      </c>
      <c r="F538" s="84">
        <v>4186703</v>
      </c>
      <c r="G538" s="84">
        <v>77301</v>
      </c>
      <c r="H538" s="84">
        <v>1645914</v>
      </c>
      <c r="I538" s="84">
        <v>121818</v>
      </c>
      <c r="J538" s="84">
        <v>5788100</v>
      </c>
      <c r="K538" s="84">
        <v>-242449</v>
      </c>
      <c r="L538" s="84">
        <v>2944742</v>
      </c>
      <c r="M538" s="84">
        <v>3881142</v>
      </c>
      <c r="N538" s="84">
        <v>110717</v>
      </c>
      <c r="O538" s="84">
        <v>226249</v>
      </c>
      <c r="P538" s="84">
        <v>2094900</v>
      </c>
      <c r="Q538" s="84">
        <v>732060</v>
      </c>
      <c r="R538" s="84">
        <v>0</v>
      </c>
      <c r="S538" s="84">
        <v>2909445</v>
      </c>
      <c r="T538" s="84">
        <v>-178169</v>
      </c>
      <c r="U538" s="84">
        <v>3087614</v>
      </c>
      <c r="V538" s="84">
        <v>645600</v>
      </c>
      <c r="W538" s="84">
        <v>0</v>
      </c>
      <c r="X538" s="84">
        <v>31665248</v>
      </c>
      <c r="Y538" s="84">
        <v>0</v>
      </c>
      <c r="Z538" s="84">
        <v>140779687</v>
      </c>
      <c r="AA538" s="84">
        <v>67347912</v>
      </c>
      <c r="AB538" s="84">
        <v>8300472</v>
      </c>
      <c r="AC538" s="84">
        <v>2679256</v>
      </c>
      <c r="AD538" s="84">
        <v>744189</v>
      </c>
      <c r="AE538" s="84">
        <v>13607723</v>
      </c>
      <c r="AF538" s="84">
        <v>4656322</v>
      </c>
      <c r="AG538" s="84">
        <v>58347</v>
      </c>
      <c r="AH538" s="84">
        <v>2005916</v>
      </c>
      <c r="AI538" s="84">
        <v>0</v>
      </c>
      <c r="AJ538" s="84">
        <v>2005916</v>
      </c>
      <c r="AK538" s="84">
        <v>78930</v>
      </c>
      <c r="AL538" s="84">
        <v>257403</v>
      </c>
      <c r="AM538" s="84">
        <v>204524</v>
      </c>
      <c r="AN538" s="84">
        <v>56970</v>
      </c>
      <c r="AO538" s="84">
        <v>43094684</v>
      </c>
      <c r="AP538" s="84">
        <v>75048</v>
      </c>
      <c r="AQ538" s="84">
        <v>316258231</v>
      </c>
      <c r="AR538" s="84">
        <v>54834167</v>
      </c>
      <c r="AS538" s="84">
        <v>137937496</v>
      </c>
      <c r="AT538" s="84">
        <v>4890005</v>
      </c>
      <c r="AU538" s="84">
        <v>0</v>
      </c>
      <c r="AV538" s="84">
        <v>36681680</v>
      </c>
      <c r="AW538" s="84">
        <v>0</v>
      </c>
      <c r="AX538" s="84">
        <v>349</v>
      </c>
      <c r="AY538" s="84">
        <v>0</v>
      </c>
      <c r="AZ538" s="84">
        <v>51784054</v>
      </c>
      <c r="BA538" s="84">
        <v>17949</v>
      </c>
      <c r="BB538" s="84">
        <v>286145700</v>
      </c>
      <c r="BC538" s="84">
        <v>473212</v>
      </c>
      <c r="BD538" s="84">
        <v>0</v>
      </c>
      <c r="BE538" s="84">
        <v>0</v>
      </c>
      <c r="BF538" s="84">
        <v>552497</v>
      </c>
      <c r="BG538" s="84">
        <v>169827</v>
      </c>
      <c r="BH538" s="84">
        <v>1195536</v>
      </c>
      <c r="BI538" s="84">
        <v>1355461</v>
      </c>
      <c r="BJ538" s="84">
        <v>950400</v>
      </c>
      <c r="BK538" s="84">
        <v>0</v>
      </c>
      <c r="BL538" s="84">
        <v>324881</v>
      </c>
      <c r="BM538" s="84">
        <v>324870</v>
      </c>
      <c r="BN538" s="84">
        <v>11</v>
      </c>
      <c r="BO538" s="84">
        <v>0</v>
      </c>
      <c r="BP538" s="84">
        <v>0</v>
      </c>
      <c r="BQ538" s="84">
        <v>0</v>
      </c>
      <c r="BR538" s="84">
        <v>1558930</v>
      </c>
      <c r="BS538" s="84">
        <v>1558930</v>
      </c>
      <c r="BT538" s="84">
        <v>0</v>
      </c>
      <c r="BU538" s="84">
        <v>0</v>
      </c>
      <c r="BV538" s="84">
        <v>0</v>
      </c>
      <c r="BW538" s="84">
        <v>24727323</v>
      </c>
      <c r="BX538" s="84">
        <v>27561534</v>
      </c>
      <c r="BY538" s="84">
        <v>316258231</v>
      </c>
      <c r="BZ538" s="84">
        <v>8465766</v>
      </c>
      <c r="CA538" s="84">
        <v>4788567</v>
      </c>
      <c r="CB538" s="84">
        <v>827705</v>
      </c>
      <c r="CC538" s="84">
        <v>1522545</v>
      </c>
      <c r="CD538" s="84">
        <v>15604583</v>
      </c>
      <c r="CE538" s="84">
        <v>2168210</v>
      </c>
      <c r="CF538" s="84">
        <v>0</v>
      </c>
      <c r="CG538" s="84">
        <v>47500</v>
      </c>
      <c r="CH538" s="84">
        <v>2215710</v>
      </c>
    </row>
    <row r="539" spans="1:86" x14ac:dyDescent="0.25">
      <c r="A539" s="84">
        <v>201512</v>
      </c>
      <c r="B539" s="84">
        <v>7858</v>
      </c>
      <c r="C539" s="85" t="s">
        <v>401</v>
      </c>
      <c r="D539" s="84">
        <v>5095480</v>
      </c>
      <c r="E539" s="84">
        <v>649372</v>
      </c>
      <c r="F539" s="84">
        <v>4446108</v>
      </c>
      <c r="G539" s="84">
        <v>69050</v>
      </c>
      <c r="H539" s="84">
        <v>1792979</v>
      </c>
      <c r="I539" s="84">
        <v>132498</v>
      </c>
      <c r="J539" s="84">
        <v>6175639</v>
      </c>
      <c r="K539" s="84">
        <v>269857</v>
      </c>
      <c r="L539" s="84">
        <v>209506</v>
      </c>
      <c r="M539" s="84">
        <v>3808912</v>
      </c>
      <c r="N539" s="84">
        <v>85450</v>
      </c>
      <c r="O539" s="84">
        <v>174737</v>
      </c>
      <c r="P539" s="84">
        <v>703049</v>
      </c>
      <c r="Q539" s="84">
        <v>1048123</v>
      </c>
      <c r="R539" s="84">
        <v>0</v>
      </c>
      <c r="S539" s="84">
        <v>2930977</v>
      </c>
      <c r="T539" s="84">
        <v>455531</v>
      </c>
      <c r="U539" s="84">
        <v>2475446</v>
      </c>
      <c r="V539" s="84">
        <v>2443127</v>
      </c>
      <c r="W539" s="84">
        <v>0</v>
      </c>
      <c r="X539" s="84">
        <v>16593418</v>
      </c>
      <c r="Y539" s="84">
        <v>0</v>
      </c>
      <c r="Z539" s="84">
        <v>148092872</v>
      </c>
      <c r="AA539" s="84">
        <v>76004755</v>
      </c>
      <c r="AB539" s="84">
        <v>5296332</v>
      </c>
      <c r="AC539" s="84">
        <v>3764948</v>
      </c>
      <c r="AD539" s="84">
        <v>325643</v>
      </c>
      <c r="AE539" s="84">
        <v>14425405</v>
      </c>
      <c r="AF539" s="84">
        <v>4434815</v>
      </c>
      <c r="AG539" s="84">
        <v>47917</v>
      </c>
      <c r="AH539" s="84">
        <v>2109394</v>
      </c>
      <c r="AI539" s="84">
        <v>0</v>
      </c>
      <c r="AJ539" s="84">
        <v>2109394</v>
      </c>
      <c r="AK539" s="84">
        <v>83826</v>
      </c>
      <c r="AL539" s="84">
        <v>479936</v>
      </c>
      <c r="AM539" s="84">
        <v>0</v>
      </c>
      <c r="AN539" s="84">
        <v>43689</v>
      </c>
      <c r="AO539" s="84">
        <v>35704345</v>
      </c>
      <c r="AP539" s="84">
        <v>77148</v>
      </c>
      <c r="AQ539" s="84">
        <v>309927570</v>
      </c>
      <c r="AR539" s="84">
        <v>52793195</v>
      </c>
      <c r="AS539" s="84">
        <v>135284148</v>
      </c>
      <c r="AT539" s="84">
        <v>4609255</v>
      </c>
      <c r="AU539" s="84">
        <v>0</v>
      </c>
      <c r="AV539" s="84">
        <v>42023346</v>
      </c>
      <c r="AW539" s="84">
        <v>0</v>
      </c>
      <c r="AX539" s="84">
        <v>0</v>
      </c>
      <c r="AY539" s="84">
        <v>0</v>
      </c>
      <c r="AZ539" s="84">
        <v>42662139</v>
      </c>
      <c r="BA539" s="84">
        <v>18585</v>
      </c>
      <c r="BB539" s="84">
        <v>277390668</v>
      </c>
      <c r="BC539" s="84">
        <v>506088</v>
      </c>
      <c r="BD539" s="84">
        <v>29509</v>
      </c>
      <c r="BE539" s="84">
        <v>0</v>
      </c>
      <c r="BF539" s="84">
        <v>467978</v>
      </c>
      <c r="BG539" s="84">
        <v>138694</v>
      </c>
      <c r="BH539" s="84">
        <v>1142269</v>
      </c>
      <c r="BI539" s="84">
        <v>1354394</v>
      </c>
      <c r="BJ539" s="84">
        <v>950400</v>
      </c>
      <c r="BK539" s="84">
        <v>0</v>
      </c>
      <c r="BL539" s="84">
        <v>380985</v>
      </c>
      <c r="BM539" s="84">
        <v>380985</v>
      </c>
      <c r="BN539" s="84">
        <v>0</v>
      </c>
      <c r="BO539" s="84">
        <v>0</v>
      </c>
      <c r="BP539" s="84">
        <v>0</v>
      </c>
      <c r="BQ539" s="84">
        <v>0</v>
      </c>
      <c r="BR539" s="84">
        <v>2169702</v>
      </c>
      <c r="BS539" s="84">
        <v>2169702</v>
      </c>
      <c r="BT539" s="84">
        <v>0</v>
      </c>
      <c r="BU539" s="84">
        <v>0</v>
      </c>
      <c r="BV539" s="84">
        <v>0</v>
      </c>
      <c r="BW539" s="84">
        <v>26539152</v>
      </c>
      <c r="BX539" s="84">
        <v>30040239</v>
      </c>
      <c r="BY539" s="84">
        <v>309927570</v>
      </c>
      <c r="BZ539" s="84">
        <v>11203197</v>
      </c>
      <c r="CA539" s="84">
        <v>2139781</v>
      </c>
      <c r="CB539" s="84">
        <v>863088</v>
      </c>
      <c r="CC539" s="84">
        <v>1758579</v>
      </c>
      <c r="CD539" s="84">
        <v>15964645</v>
      </c>
      <c r="CE539" s="84">
        <v>2125540</v>
      </c>
      <c r="CF539" s="84">
        <v>0</v>
      </c>
      <c r="CG539" s="84">
        <v>47649</v>
      </c>
      <c r="CH539" s="84">
        <v>2173189</v>
      </c>
    </row>
    <row r="540" spans="1:86" x14ac:dyDescent="0.25">
      <c r="A540" s="84">
        <v>200512</v>
      </c>
      <c r="B540" s="84">
        <v>7890</v>
      </c>
      <c r="C540" s="85" t="s">
        <v>447</v>
      </c>
      <c r="D540" s="84">
        <v>80294</v>
      </c>
      <c r="E540" s="84">
        <v>19851</v>
      </c>
      <c r="F540" s="84">
        <v>60443</v>
      </c>
      <c r="G540" s="84">
        <v>378</v>
      </c>
      <c r="H540" s="84">
        <v>28295</v>
      </c>
      <c r="I540" s="84">
        <v>2965</v>
      </c>
      <c r="J540" s="84">
        <v>86151</v>
      </c>
      <c r="K540" s="84">
        <v>7460</v>
      </c>
      <c r="L540" s="84">
        <v>283</v>
      </c>
      <c r="M540" s="84">
        <v>63393</v>
      </c>
      <c r="N540" s="84">
        <v>827</v>
      </c>
      <c r="O540" s="84">
        <v>0</v>
      </c>
      <c r="P540" s="84">
        <v>7998</v>
      </c>
      <c r="Q540" s="84">
        <v>0</v>
      </c>
      <c r="R540" s="84">
        <v>0</v>
      </c>
      <c r="S540" s="84">
        <v>21676</v>
      </c>
      <c r="T540" s="84">
        <v>5412</v>
      </c>
      <c r="U540" s="84">
        <v>16264</v>
      </c>
      <c r="V540" s="84">
        <v>209638</v>
      </c>
      <c r="W540" s="84">
        <v>0</v>
      </c>
      <c r="X540" s="84">
        <v>45431</v>
      </c>
      <c r="Y540" s="84">
        <v>0</v>
      </c>
      <c r="Z540" s="84">
        <v>925160</v>
      </c>
      <c r="AA540" s="84">
        <v>238735</v>
      </c>
      <c r="AB540" s="84">
        <v>0</v>
      </c>
      <c r="AC540" s="84">
        <v>56365</v>
      </c>
      <c r="AD540" s="84">
        <v>658</v>
      </c>
      <c r="AE540" s="84">
        <v>0</v>
      </c>
      <c r="AF540" s="84">
        <v>0</v>
      </c>
      <c r="AG540" s="84">
        <v>0</v>
      </c>
      <c r="AH540" s="84">
        <v>23129</v>
      </c>
      <c r="AI540" s="84">
        <v>0</v>
      </c>
      <c r="AJ540" s="84">
        <v>23129</v>
      </c>
      <c r="AK540" s="84">
        <v>2058</v>
      </c>
      <c r="AL540" s="84">
        <v>963</v>
      </c>
      <c r="AM540" s="84">
        <v>3919</v>
      </c>
      <c r="AN540" s="84">
        <v>0</v>
      </c>
      <c r="AO540" s="84">
        <v>20410</v>
      </c>
      <c r="AP540" s="84">
        <v>1522</v>
      </c>
      <c r="AQ540" s="84">
        <v>1527988</v>
      </c>
      <c r="AR540" s="84">
        <v>97817</v>
      </c>
      <c r="AS540" s="84">
        <v>1182225</v>
      </c>
      <c r="AT540" s="84">
        <v>0</v>
      </c>
      <c r="AU540" s="84">
        <v>0</v>
      </c>
      <c r="AV540" s="84">
        <v>0</v>
      </c>
      <c r="AW540" s="84">
        <v>0</v>
      </c>
      <c r="AX540" s="84">
        <v>0</v>
      </c>
      <c r="AY540" s="84">
        <v>0</v>
      </c>
      <c r="AZ540" s="84">
        <v>39460</v>
      </c>
      <c r="BA540" s="84">
        <v>34</v>
      </c>
      <c r="BB540" s="84">
        <v>1319536</v>
      </c>
      <c r="BC540" s="84">
        <v>2812</v>
      </c>
      <c r="BD540" s="84">
        <v>0</v>
      </c>
      <c r="BE540" s="84">
        <v>0</v>
      </c>
      <c r="BF540" s="84">
        <v>6498</v>
      </c>
      <c r="BG540" s="84">
        <v>0</v>
      </c>
      <c r="BH540" s="84">
        <v>9310</v>
      </c>
      <c r="BI540" s="84">
        <v>40000</v>
      </c>
      <c r="BJ540" s="84">
        <v>30000</v>
      </c>
      <c r="BK540" s="84">
        <v>0</v>
      </c>
      <c r="BL540" s="84">
        <v>0</v>
      </c>
      <c r="BM540" s="84">
        <v>0</v>
      </c>
      <c r="BN540" s="84">
        <v>0</v>
      </c>
      <c r="BO540" s="84">
        <v>0</v>
      </c>
      <c r="BP540" s="84">
        <v>0</v>
      </c>
      <c r="BQ540" s="84">
        <v>0</v>
      </c>
      <c r="BR540" s="84">
        <v>0</v>
      </c>
      <c r="BS540" s="84">
        <v>0</v>
      </c>
      <c r="BT540" s="84">
        <v>0</v>
      </c>
      <c r="BU540" s="84">
        <v>0</v>
      </c>
      <c r="BV540" s="84">
        <v>0</v>
      </c>
      <c r="BW540" s="84">
        <v>129142</v>
      </c>
      <c r="BX540" s="84">
        <v>159142</v>
      </c>
      <c r="BY540" s="84">
        <v>1527988</v>
      </c>
      <c r="BZ540" s="84">
        <v>166291</v>
      </c>
      <c r="CA540" s="84">
        <v>294588</v>
      </c>
      <c r="CB540" s="84">
        <v>29733</v>
      </c>
      <c r="CC540" s="84">
        <v>76892</v>
      </c>
      <c r="CD540" s="84">
        <v>567504</v>
      </c>
      <c r="CE540" s="84">
        <v>0</v>
      </c>
      <c r="CF540" s="84">
        <v>0</v>
      </c>
      <c r="CG540" s="84">
        <v>1743</v>
      </c>
      <c r="CH540" s="84">
        <v>1743</v>
      </c>
    </row>
    <row r="541" spans="1:86" x14ac:dyDescent="0.25">
      <c r="A541" s="84">
        <v>200612</v>
      </c>
      <c r="B541" s="84">
        <v>7890</v>
      </c>
      <c r="C541" s="85" t="s">
        <v>447</v>
      </c>
      <c r="D541" s="84">
        <v>88117</v>
      </c>
      <c r="E541" s="84">
        <v>24995</v>
      </c>
      <c r="F541" s="84">
        <v>63122</v>
      </c>
      <c r="G541" s="84">
        <v>717</v>
      </c>
      <c r="H541" s="84">
        <v>30020</v>
      </c>
      <c r="I541" s="84">
        <v>3254</v>
      </c>
      <c r="J541" s="84">
        <v>90605</v>
      </c>
      <c r="K541" s="84">
        <v>11052</v>
      </c>
      <c r="L541" s="84">
        <v>321</v>
      </c>
      <c r="M541" s="84">
        <v>72358</v>
      </c>
      <c r="N541" s="84">
        <v>998</v>
      </c>
      <c r="O541" s="84">
        <v>1325</v>
      </c>
      <c r="P541" s="84">
        <v>5119</v>
      </c>
      <c r="Q541" s="84">
        <v>0</v>
      </c>
      <c r="R541" s="84">
        <v>0</v>
      </c>
      <c r="S541" s="84">
        <v>22178</v>
      </c>
      <c r="T541" s="84">
        <v>3995</v>
      </c>
      <c r="U541" s="84">
        <v>18183</v>
      </c>
      <c r="V541" s="84">
        <v>178593</v>
      </c>
      <c r="W541" s="84">
        <v>0</v>
      </c>
      <c r="X541" s="84">
        <v>45306</v>
      </c>
      <c r="Y541" s="84">
        <v>0</v>
      </c>
      <c r="Z541" s="84">
        <v>1051882</v>
      </c>
      <c r="AA541" s="84">
        <v>166039</v>
      </c>
      <c r="AB541" s="84">
        <v>0</v>
      </c>
      <c r="AC541" s="84">
        <v>72871</v>
      </c>
      <c r="AD541" s="84">
        <v>658</v>
      </c>
      <c r="AE541" s="84">
        <v>0</v>
      </c>
      <c r="AF541" s="84">
        <v>0</v>
      </c>
      <c r="AG541" s="84">
        <v>0</v>
      </c>
      <c r="AH541" s="84">
        <v>23144</v>
      </c>
      <c r="AI541" s="84">
        <v>0</v>
      </c>
      <c r="AJ541" s="84">
        <v>23144</v>
      </c>
      <c r="AK541" s="84">
        <v>2871</v>
      </c>
      <c r="AL541" s="84">
        <v>474</v>
      </c>
      <c r="AM541" s="84">
        <v>3749</v>
      </c>
      <c r="AN541" s="84">
        <v>0</v>
      </c>
      <c r="AO541" s="84">
        <v>23736</v>
      </c>
      <c r="AP541" s="84">
        <v>1708</v>
      </c>
      <c r="AQ541" s="84">
        <v>1571031</v>
      </c>
      <c r="AR541" s="84">
        <v>146075</v>
      </c>
      <c r="AS541" s="84">
        <v>1187457</v>
      </c>
      <c r="AT541" s="84">
        <v>0</v>
      </c>
      <c r="AU541" s="84">
        <v>0</v>
      </c>
      <c r="AV541" s="84">
        <v>0</v>
      </c>
      <c r="AW541" s="84">
        <v>0</v>
      </c>
      <c r="AX541" s="84">
        <v>0</v>
      </c>
      <c r="AY541" s="84">
        <v>0</v>
      </c>
      <c r="AZ541" s="84">
        <v>20760</v>
      </c>
      <c r="BA541" s="84">
        <v>23</v>
      </c>
      <c r="BB541" s="84">
        <v>1354315</v>
      </c>
      <c r="BC541" s="84">
        <v>2812</v>
      </c>
      <c r="BD541" s="84">
        <v>0</v>
      </c>
      <c r="BE541" s="84">
        <v>0</v>
      </c>
      <c r="BF541" s="84">
        <v>7024</v>
      </c>
      <c r="BG541" s="84">
        <v>0</v>
      </c>
      <c r="BH541" s="84">
        <v>9836</v>
      </c>
      <c r="BI541" s="84">
        <v>40000</v>
      </c>
      <c r="BJ541" s="84">
        <v>30000</v>
      </c>
      <c r="BK541" s="84">
        <v>0</v>
      </c>
      <c r="BL541" s="84">
        <v>0</v>
      </c>
      <c r="BM541" s="84">
        <v>0</v>
      </c>
      <c r="BN541" s="84">
        <v>0</v>
      </c>
      <c r="BO541" s="84">
        <v>0</v>
      </c>
      <c r="BP541" s="84">
        <v>0</v>
      </c>
      <c r="BQ541" s="84">
        <v>0</v>
      </c>
      <c r="BR541" s="84">
        <v>0</v>
      </c>
      <c r="BS541" s="84">
        <v>0</v>
      </c>
      <c r="BT541" s="84">
        <v>0</v>
      </c>
      <c r="BU541" s="84">
        <v>0</v>
      </c>
      <c r="BV541" s="84">
        <v>0</v>
      </c>
      <c r="BW541" s="84">
        <v>136880</v>
      </c>
      <c r="BX541" s="84">
        <v>166880</v>
      </c>
      <c r="BY541" s="84">
        <v>1571031</v>
      </c>
      <c r="BZ541" s="84">
        <v>183621</v>
      </c>
      <c r="CA541" s="84">
        <v>330226</v>
      </c>
      <c r="CB541" s="84">
        <v>21872</v>
      </c>
      <c r="CC541" s="84">
        <v>66078</v>
      </c>
      <c r="CD541" s="84">
        <v>601797</v>
      </c>
      <c r="CE541" s="84">
        <v>0</v>
      </c>
      <c r="CF541" s="84">
        <v>0</v>
      </c>
      <c r="CG541" s="84">
        <v>1649</v>
      </c>
      <c r="CH541" s="84">
        <v>1649</v>
      </c>
    </row>
    <row r="542" spans="1:86" x14ac:dyDescent="0.25">
      <c r="A542" s="84">
        <v>200712</v>
      </c>
      <c r="B542" s="84">
        <v>7890</v>
      </c>
      <c r="C542" s="85" t="s">
        <v>447</v>
      </c>
      <c r="D542" s="84">
        <v>107325</v>
      </c>
      <c r="E542" s="84">
        <v>41142</v>
      </c>
      <c r="F542" s="84">
        <v>66183</v>
      </c>
      <c r="G542" s="84">
        <v>619</v>
      </c>
      <c r="H542" s="84">
        <v>33415</v>
      </c>
      <c r="I542" s="84">
        <v>3587</v>
      </c>
      <c r="J542" s="84">
        <v>96630</v>
      </c>
      <c r="K542" s="84">
        <v>1901</v>
      </c>
      <c r="L542" s="84">
        <v>123</v>
      </c>
      <c r="M542" s="84">
        <v>74048</v>
      </c>
      <c r="N542" s="84">
        <v>1322</v>
      </c>
      <c r="O542" s="84">
        <v>0</v>
      </c>
      <c r="P542" s="84">
        <v>981</v>
      </c>
      <c r="Q542" s="84">
        <v>0</v>
      </c>
      <c r="R542" s="84">
        <v>0</v>
      </c>
      <c r="S542" s="84">
        <v>22303</v>
      </c>
      <c r="T542" s="84">
        <v>4893</v>
      </c>
      <c r="U542" s="84">
        <v>17410</v>
      </c>
      <c r="V542" s="84">
        <v>227439</v>
      </c>
      <c r="W542" s="84">
        <v>0</v>
      </c>
      <c r="X542" s="84">
        <v>67812</v>
      </c>
      <c r="Y542" s="84">
        <v>0</v>
      </c>
      <c r="Z542" s="84">
        <v>1332624</v>
      </c>
      <c r="AA542" s="84">
        <v>109078</v>
      </c>
      <c r="AB542" s="84">
        <v>0</v>
      </c>
      <c r="AC542" s="84">
        <v>68035</v>
      </c>
      <c r="AD542" s="84">
        <v>658</v>
      </c>
      <c r="AE542" s="84">
        <v>0</v>
      </c>
      <c r="AF542" s="84">
        <v>0</v>
      </c>
      <c r="AG542" s="84">
        <v>0</v>
      </c>
      <c r="AH542" s="84">
        <v>22856</v>
      </c>
      <c r="AI542" s="84">
        <v>0</v>
      </c>
      <c r="AJ542" s="84">
        <v>22856</v>
      </c>
      <c r="AK542" s="84">
        <v>4886</v>
      </c>
      <c r="AL542" s="84">
        <v>788</v>
      </c>
      <c r="AM542" s="84">
        <v>2715</v>
      </c>
      <c r="AN542" s="84">
        <v>0</v>
      </c>
      <c r="AO542" s="84">
        <v>22570</v>
      </c>
      <c r="AP542" s="84">
        <v>1768</v>
      </c>
      <c r="AQ542" s="84">
        <v>1861229</v>
      </c>
      <c r="AR542" s="84">
        <v>182914</v>
      </c>
      <c r="AS542" s="84">
        <v>1388870</v>
      </c>
      <c r="AT542" s="84">
        <v>0</v>
      </c>
      <c r="AU542" s="84">
        <v>0</v>
      </c>
      <c r="AV542" s="84">
        <v>0</v>
      </c>
      <c r="AW542" s="84">
        <v>0</v>
      </c>
      <c r="AX542" s="84">
        <v>0</v>
      </c>
      <c r="AY542" s="84">
        <v>0</v>
      </c>
      <c r="AZ542" s="84">
        <v>18302</v>
      </c>
      <c r="BA542" s="84">
        <v>21</v>
      </c>
      <c r="BB542" s="84">
        <v>1590107</v>
      </c>
      <c r="BC542" s="84">
        <v>2812</v>
      </c>
      <c r="BD542" s="84">
        <v>0</v>
      </c>
      <c r="BE542" s="84">
        <v>0</v>
      </c>
      <c r="BF542" s="84">
        <v>7956</v>
      </c>
      <c r="BG542" s="84">
        <v>0</v>
      </c>
      <c r="BH542" s="84">
        <v>10768</v>
      </c>
      <c r="BI542" s="84">
        <v>90000</v>
      </c>
      <c r="BJ542" s="84">
        <v>30000</v>
      </c>
      <c r="BK542" s="84">
        <v>0</v>
      </c>
      <c r="BL542" s="84">
        <v>0</v>
      </c>
      <c r="BM542" s="84">
        <v>0</v>
      </c>
      <c r="BN542" s="84">
        <v>0</v>
      </c>
      <c r="BO542" s="84">
        <v>0</v>
      </c>
      <c r="BP542" s="84">
        <v>0</v>
      </c>
      <c r="BQ542" s="84">
        <v>0</v>
      </c>
      <c r="BR542" s="84">
        <v>0</v>
      </c>
      <c r="BS542" s="84">
        <v>0</v>
      </c>
      <c r="BT542" s="84">
        <v>0</v>
      </c>
      <c r="BU542" s="84">
        <v>0</v>
      </c>
      <c r="BV542" s="84">
        <v>0</v>
      </c>
      <c r="BW542" s="84">
        <v>140354</v>
      </c>
      <c r="BX542" s="84">
        <v>170354</v>
      </c>
      <c r="BY542" s="84">
        <v>1861229</v>
      </c>
      <c r="BZ542" s="84">
        <v>222451</v>
      </c>
      <c r="CA542" s="84">
        <v>367077</v>
      </c>
      <c r="CB542" s="84">
        <v>36263</v>
      </c>
      <c r="CC542" s="84">
        <v>70444</v>
      </c>
      <c r="CD542" s="84">
        <v>696235</v>
      </c>
      <c r="CE542" s="84">
        <v>0</v>
      </c>
      <c r="CF542" s="84">
        <v>0</v>
      </c>
      <c r="CG542" s="84">
        <v>1612</v>
      </c>
      <c r="CH542" s="84">
        <v>1612</v>
      </c>
    </row>
    <row r="543" spans="1:86" x14ac:dyDescent="0.25">
      <c r="A543" s="84">
        <v>200812</v>
      </c>
      <c r="B543" s="84">
        <v>7890</v>
      </c>
      <c r="C543" s="85" t="s">
        <v>447</v>
      </c>
      <c r="D543" s="84">
        <v>138042</v>
      </c>
      <c r="E543" s="84">
        <v>62989</v>
      </c>
      <c r="F543" s="84">
        <v>75053</v>
      </c>
      <c r="G543" s="84">
        <v>575</v>
      </c>
      <c r="H543" s="84">
        <v>31821</v>
      </c>
      <c r="I543" s="84">
        <v>3614</v>
      </c>
      <c r="J543" s="84">
        <v>103835</v>
      </c>
      <c r="K543" s="84">
        <v>-1934</v>
      </c>
      <c r="L543" s="84">
        <v>99</v>
      </c>
      <c r="M543" s="84">
        <v>87093</v>
      </c>
      <c r="N543" s="84">
        <v>1989</v>
      </c>
      <c r="O543" s="84">
        <v>2140</v>
      </c>
      <c r="P543" s="84">
        <v>13422</v>
      </c>
      <c r="Q543" s="84">
        <v>0</v>
      </c>
      <c r="R543" s="84">
        <v>0</v>
      </c>
      <c r="S543" s="84">
        <v>-2644</v>
      </c>
      <c r="T543" s="84">
        <v>-980</v>
      </c>
      <c r="U543" s="84">
        <v>-1664</v>
      </c>
      <c r="V543" s="84">
        <v>121702</v>
      </c>
      <c r="W543" s="84">
        <v>0</v>
      </c>
      <c r="X543" s="84">
        <v>314089</v>
      </c>
      <c r="Y543" s="84">
        <v>0</v>
      </c>
      <c r="Z543" s="84">
        <v>1406877</v>
      </c>
      <c r="AA543" s="84">
        <v>109463</v>
      </c>
      <c r="AB543" s="84">
        <v>0</v>
      </c>
      <c r="AC543" s="84">
        <v>58835</v>
      </c>
      <c r="AD543" s="84">
        <v>658</v>
      </c>
      <c r="AE543" s="84">
        <v>0</v>
      </c>
      <c r="AF543" s="84">
        <v>0</v>
      </c>
      <c r="AG543" s="84">
        <v>0</v>
      </c>
      <c r="AH543" s="84">
        <v>26105</v>
      </c>
      <c r="AI543" s="84">
        <v>0</v>
      </c>
      <c r="AJ543" s="84">
        <v>26105</v>
      </c>
      <c r="AK543" s="84">
        <v>5602</v>
      </c>
      <c r="AL543" s="84">
        <v>4045</v>
      </c>
      <c r="AM543" s="84">
        <v>5849</v>
      </c>
      <c r="AN543" s="84">
        <v>0</v>
      </c>
      <c r="AO543" s="84">
        <v>23244</v>
      </c>
      <c r="AP543" s="84">
        <v>2155</v>
      </c>
      <c r="AQ543" s="84">
        <v>2078624</v>
      </c>
      <c r="AR543" s="84">
        <v>186881</v>
      </c>
      <c r="AS543" s="84">
        <v>1580523</v>
      </c>
      <c r="AT543" s="84">
        <v>0</v>
      </c>
      <c r="AU543" s="84">
        <v>0</v>
      </c>
      <c r="AV543" s="84">
        <v>440</v>
      </c>
      <c r="AW543" s="84">
        <v>0</v>
      </c>
      <c r="AX543" s="84">
        <v>0</v>
      </c>
      <c r="AY543" s="84">
        <v>0</v>
      </c>
      <c r="AZ543" s="84">
        <v>41403</v>
      </c>
      <c r="BA543" s="84">
        <v>24</v>
      </c>
      <c r="BB543" s="84">
        <v>1809271</v>
      </c>
      <c r="BC543" s="84">
        <v>6020</v>
      </c>
      <c r="BD543" s="84">
        <v>0</v>
      </c>
      <c r="BE543" s="84">
        <v>0</v>
      </c>
      <c r="BF543" s="84">
        <v>1451</v>
      </c>
      <c r="BG543" s="84">
        <v>0</v>
      </c>
      <c r="BH543" s="84">
        <v>7471</v>
      </c>
      <c r="BI543" s="84">
        <v>100000</v>
      </c>
      <c r="BJ543" s="84">
        <v>30000</v>
      </c>
      <c r="BK543" s="84">
        <v>0</v>
      </c>
      <c r="BL543" s="84">
        <v>0</v>
      </c>
      <c r="BM543" s="84">
        <v>0</v>
      </c>
      <c r="BN543" s="84">
        <v>0</v>
      </c>
      <c r="BO543" s="84">
        <v>0</v>
      </c>
      <c r="BP543" s="84">
        <v>0</v>
      </c>
      <c r="BQ543" s="84">
        <v>0</v>
      </c>
      <c r="BR543" s="84">
        <v>0</v>
      </c>
      <c r="BS543" s="84">
        <v>0</v>
      </c>
      <c r="BT543" s="84">
        <v>0</v>
      </c>
      <c r="BU543" s="84">
        <v>0</v>
      </c>
      <c r="BV543" s="84">
        <v>0</v>
      </c>
      <c r="BW543" s="84">
        <v>131882</v>
      </c>
      <c r="BX543" s="84">
        <v>161882</v>
      </c>
      <c r="BY543" s="84">
        <v>2078624</v>
      </c>
      <c r="BZ543" s="84">
        <v>299464</v>
      </c>
      <c r="CA543" s="84">
        <v>94601</v>
      </c>
      <c r="CB543" s="84">
        <v>28561</v>
      </c>
      <c r="CC543" s="84">
        <v>95754</v>
      </c>
      <c r="CD543" s="84">
        <v>518380</v>
      </c>
      <c r="CE543" s="84">
        <v>0</v>
      </c>
      <c r="CF543" s="84">
        <v>0</v>
      </c>
      <c r="CG543" s="84">
        <v>1594</v>
      </c>
      <c r="CH543" s="84">
        <v>1594</v>
      </c>
    </row>
    <row r="544" spans="1:86" x14ac:dyDescent="0.25">
      <c r="A544" s="84">
        <v>200912</v>
      </c>
      <c r="B544" s="84">
        <v>7890</v>
      </c>
      <c r="C544" s="85" t="s">
        <v>447</v>
      </c>
      <c r="D544" s="84">
        <v>124379</v>
      </c>
      <c r="E544" s="84">
        <v>41290</v>
      </c>
      <c r="F544" s="84">
        <v>83089</v>
      </c>
      <c r="G544" s="84">
        <v>763</v>
      </c>
      <c r="H544" s="84">
        <v>38160</v>
      </c>
      <c r="I544" s="84">
        <v>4636</v>
      </c>
      <c r="J544" s="84">
        <v>117376</v>
      </c>
      <c r="K544" s="84">
        <v>10439</v>
      </c>
      <c r="L544" s="84">
        <v>286</v>
      </c>
      <c r="M544" s="84">
        <v>89794</v>
      </c>
      <c r="N544" s="84">
        <v>2074</v>
      </c>
      <c r="O544" s="84">
        <v>6572</v>
      </c>
      <c r="P544" s="84">
        <v>27518</v>
      </c>
      <c r="Q544" s="84">
        <v>0</v>
      </c>
      <c r="R544" s="84">
        <v>0</v>
      </c>
      <c r="S544" s="84">
        <v>2143</v>
      </c>
      <c r="T544" s="84">
        <v>-162</v>
      </c>
      <c r="U544" s="84">
        <v>2305</v>
      </c>
      <c r="V544" s="84">
        <v>209987</v>
      </c>
      <c r="W544" s="84">
        <v>0</v>
      </c>
      <c r="X544" s="84">
        <v>125828</v>
      </c>
      <c r="Y544" s="84">
        <v>0</v>
      </c>
      <c r="Z544" s="84">
        <v>1556228</v>
      </c>
      <c r="AA544" s="84">
        <v>205872</v>
      </c>
      <c r="AB544" s="84">
        <v>0</v>
      </c>
      <c r="AC544" s="84">
        <v>69419</v>
      </c>
      <c r="AD544" s="84">
        <v>658</v>
      </c>
      <c r="AE544" s="84">
        <v>0</v>
      </c>
      <c r="AF544" s="84">
        <v>0</v>
      </c>
      <c r="AG544" s="84">
        <v>0</v>
      </c>
      <c r="AH544" s="84">
        <v>24413</v>
      </c>
      <c r="AI544" s="84">
        <v>0</v>
      </c>
      <c r="AJ544" s="84">
        <v>24413</v>
      </c>
      <c r="AK544" s="84">
        <v>4367</v>
      </c>
      <c r="AL544" s="84">
        <v>0</v>
      </c>
      <c r="AM544" s="84">
        <v>6493</v>
      </c>
      <c r="AN544" s="84">
        <v>0</v>
      </c>
      <c r="AO544" s="84">
        <v>20063</v>
      </c>
      <c r="AP544" s="84">
        <v>2801</v>
      </c>
      <c r="AQ544" s="84">
        <v>2226129</v>
      </c>
      <c r="AR544" s="84">
        <v>135454</v>
      </c>
      <c r="AS544" s="84">
        <v>1700693</v>
      </c>
      <c r="AT544" s="84">
        <v>0</v>
      </c>
      <c r="AU544" s="84">
        <v>0</v>
      </c>
      <c r="AV544" s="84">
        <v>1976</v>
      </c>
      <c r="AW544" s="84">
        <v>0</v>
      </c>
      <c r="AX544" s="84">
        <v>0</v>
      </c>
      <c r="AY544" s="84">
        <v>0</v>
      </c>
      <c r="AZ544" s="84">
        <v>43385</v>
      </c>
      <c r="BA544" s="84">
        <v>44</v>
      </c>
      <c r="BB544" s="84">
        <v>1881552</v>
      </c>
      <c r="BC544" s="84">
        <v>6503</v>
      </c>
      <c r="BD544" s="84">
        <v>0</v>
      </c>
      <c r="BE544" s="84">
        <v>0</v>
      </c>
      <c r="BF544" s="84">
        <v>5582</v>
      </c>
      <c r="BG544" s="84">
        <v>0</v>
      </c>
      <c r="BH544" s="84">
        <v>12085</v>
      </c>
      <c r="BI544" s="84">
        <v>164358</v>
      </c>
      <c r="BJ544" s="84">
        <v>30000</v>
      </c>
      <c r="BK544" s="84">
        <v>0</v>
      </c>
      <c r="BL544" s="84">
        <v>0</v>
      </c>
      <c r="BM544" s="84">
        <v>0</v>
      </c>
      <c r="BN544" s="84">
        <v>0</v>
      </c>
      <c r="BO544" s="84">
        <v>0</v>
      </c>
      <c r="BP544" s="84">
        <v>0</v>
      </c>
      <c r="BQ544" s="84">
        <v>0</v>
      </c>
      <c r="BR544" s="84">
        <v>0</v>
      </c>
      <c r="BS544" s="84">
        <v>0</v>
      </c>
      <c r="BT544" s="84">
        <v>0</v>
      </c>
      <c r="BU544" s="84">
        <v>0</v>
      </c>
      <c r="BV544" s="84">
        <v>0</v>
      </c>
      <c r="BW544" s="84">
        <v>138134</v>
      </c>
      <c r="BX544" s="84">
        <v>168134</v>
      </c>
      <c r="BY544" s="84">
        <v>2226129</v>
      </c>
      <c r="BZ544" s="84">
        <v>184395</v>
      </c>
      <c r="CA544" s="84">
        <v>108978</v>
      </c>
      <c r="CB544" s="84">
        <v>93697</v>
      </c>
      <c r="CC544" s="84">
        <v>91820</v>
      </c>
      <c r="CD544" s="84">
        <v>478890</v>
      </c>
      <c r="CE544" s="84">
        <v>0</v>
      </c>
      <c r="CF544" s="84">
        <v>0</v>
      </c>
      <c r="CG544" s="84">
        <v>1572</v>
      </c>
      <c r="CH544" s="84">
        <v>1572</v>
      </c>
    </row>
    <row r="545" spans="1:86" x14ac:dyDescent="0.25">
      <c r="A545" s="84">
        <v>201012</v>
      </c>
      <c r="B545" s="84">
        <v>7890</v>
      </c>
      <c r="C545" s="85" t="s">
        <v>447</v>
      </c>
      <c r="D545" s="84">
        <v>116172</v>
      </c>
      <c r="E545" s="84">
        <v>35245</v>
      </c>
      <c r="F545" s="84">
        <v>80927</v>
      </c>
      <c r="G545" s="84">
        <v>609</v>
      </c>
      <c r="H545" s="84">
        <v>40656</v>
      </c>
      <c r="I545" s="84">
        <v>5518</v>
      </c>
      <c r="J545" s="84">
        <v>116674</v>
      </c>
      <c r="K545" s="84">
        <v>6535</v>
      </c>
      <c r="L545" s="84">
        <v>422</v>
      </c>
      <c r="M545" s="84">
        <v>85289</v>
      </c>
      <c r="N545" s="84">
        <v>1570</v>
      </c>
      <c r="O545" s="84">
        <v>5521</v>
      </c>
      <c r="P545" s="84">
        <v>23717</v>
      </c>
      <c r="Q545" s="84">
        <v>1521</v>
      </c>
      <c r="R545" s="84">
        <v>0</v>
      </c>
      <c r="S545" s="84">
        <v>9055</v>
      </c>
      <c r="T545" s="84">
        <v>2614</v>
      </c>
      <c r="U545" s="84">
        <v>6441</v>
      </c>
      <c r="V545" s="84">
        <v>153164</v>
      </c>
      <c r="W545" s="84">
        <v>0</v>
      </c>
      <c r="X545" s="84">
        <v>337949</v>
      </c>
      <c r="Y545" s="84">
        <v>0</v>
      </c>
      <c r="Z545" s="84">
        <v>1654185</v>
      </c>
      <c r="AA545" s="84">
        <v>185198</v>
      </c>
      <c r="AB545" s="84">
        <v>0</v>
      </c>
      <c r="AC545" s="84">
        <v>85667</v>
      </c>
      <c r="AD545" s="84">
        <v>2179</v>
      </c>
      <c r="AE545" s="84">
        <v>0</v>
      </c>
      <c r="AF545" s="84">
        <v>0</v>
      </c>
      <c r="AG545" s="84">
        <v>0</v>
      </c>
      <c r="AH545" s="84">
        <v>24065</v>
      </c>
      <c r="AI545" s="84">
        <v>0</v>
      </c>
      <c r="AJ545" s="84">
        <v>24065</v>
      </c>
      <c r="AK545" s="84">
        <v>5034</v>
      </c>
      <c r="AL545" s="84">
        <v>0</v>
      </c>
      <c r="AM545" s="84">
        <v>4817</v>
      </c>
      <c r="AN545" s="84">
        <v>0</v>
      </c>
      <c r="AO545" s="84">
        <v>33194</v>
      </c>
      <c r="AP545" s="84">
        <v>2585</v>
      </c>
      <c r="AQ545" s="84">
        <v>2488037</v>
      </c>
      <c r="AR545" s="84">
        <v>127805</v>
      </c>
      <c r="AS545" s="84">
        <v>1950679</v>
      </c>
      <c r="AT545" s="84">
        <v>0</v>
      </c>
      <c r="AU545" s="84">
        <v>0</v>
      </c>
      <c r="AV545" s="84">
        <v>1976</v>
      </c>
      <c r="AW545" s="84">
        <v>0</v>
      </c>
      <c r="AX545" s="84">
        <v>0</v>
      </c>
      <c r="AY545" s="84">
        <v>0</v>
      </c>
      <c r="AZ545" s="84">
        <v>55634</v>
      </c>
      <c r="BA545" s="84">
        <v>71</v>
      </c>
      <c r="BB545" s="84">
        <v>2136165</v>
      </c>
      <c r="BC545" s="84">
        <v>5200</v>
      </c>
      <c r="BD545" s="84">
        <v>0</v>
      </c>
      <c r="BE545" s="84">
        <v>0</v>
      </c>
      <c r="BF545" s="84">
        <v>9071</v>
      </c>
      <c r="BG545" s="84">
        <v>0</v>
      </c>
      <c r="BH545" s="84">
        <v>14271</v>
      </c>
      <c r="BI545" s="84">
        <v>164490</v>
      </c>
      <c r="BJ545" s="84">
        <v>30000</v>
      </c>
      <c r="BK545" s="84">
        <v>0</v>
      </c>
      <c r="BL545" s="84">
        <v>0</v>
      </c>
      <c r="BM545" s="84">
        <v>0</v>
      </c>
      <c r="BN545" s="84">
        <v>0</v>
      </c>
      <c r="BO545" s="84">
        <v>0</v>
      </c>
      <c r="BP545" s="84">
        <v>0</v>
      </c>
      <c r="BQ545" s="84">
        <v>0</v>
      </c>
      <c r="BR545" s="84">
        <v>0</v>
      </c>
      <c r="BS545" s="84">
        <v>0</v>
      </c>
      <c r="BT545" s="84">
        <v>0</v>
      </c>
      <c r="BU545" s="84">
        <v>0</v>
      </c>
      <c r="BV545" s="84">
        <v>0</v>
      </c>
      <c r="BW545" s="84">
        <v>143111</v>
      </c>
      <c r="BX545" s="84">
        <v>173111</v>
      </c>
      <c r="BY545" s="84">
        <v>2488037</v>
      </c>
      <c r="BZ545" s="84">
        <v>124555</v>
      </c>
      <c r="CA545" s="84">
        <v>133689</v>
      </c>
      <c r="CB545" s="84">
        <v>115341</v>
      </c>
      <c r="CC545" s="84">
        <v>112344</v>
      </c>
      <c r="CD545" s="84">
        <v>485929</v>
      </c>
      <c r="CE545" s="84">
        <v>0</v>
      </c>
      <c r="CF545" s="84">
        <v>0</v>
      </c>
      <c r="CG545" s="84">
        <v>1711</v>
      </c>
      <c r="CH545" s="84">
        <v>1711</v>
      </c>
    </row>
    <row r="546" spans="1:86" x14ac:dyDescent="0.25">
      <c r="A546" s="84">
        <v>201112</v>
      </c>
      <c r="B546" s="84">
        <v>7890</v>
      </c>
      <c r="C546" s="85" t="s">
        <v>447</v>
      </c>
      <c r="D546" s="84">
        <v>120899</v>
      </c>
      <c r="E546" s="84">
        <v>40239</v>
      </c>
      <c r="F546" s="84">
        <v>80660</v>
      </c>
      <c r="G546" s="84">
        <v>670</v>
      </c>
      <c r="H546" s="84">
        <v>39642</v>
      </c>
      <c r="I546" s="84">
        <v>5987</v>
      </c>
      <c r="J546" s="84">
        <v>114985</v>
      </c>
      <c r="K546" s="84">
        <v>3722</v>
      </c>
      <c r="L546" s="84">
        <v>177</v>
      </c>
      <c r="M546" s="84">
        <v>90341</v>
      </c>
      <c r="N546" s="84">
        <v>2917</v>
      </c>
      <c r="O546" s="84">
        <v>4092</v>
      </c>
      <c r="P546" s="84">
        <v>28308</v>
      </c>
      <c r="Q546" s="84">
        <v>-68</v>
      </c>
      <c r="R546" s="84">
        <v>0</v>
      </c>
      <c r="S546" s="84">
        <v>-6842</v>
      </c>
      <c r="T546" s="84">
        <v>-1047</v>
      </c>
      <c r="U546" s="84">
        <v>-5795</v>
      </c>
      <c r="V546" s="84">
        <v>139830</v>
      </c>
      <c r="W546" s="84">
        <v>0</v>
      </c>
      <c r="X546" s="84">
        <v>195510</v>
      </c>
      <c r="Y546" s="84">
        <v>0</v>
      </c>
      <c r="Z546" s="84">
        <v>1659798</v>
      </c>
      <c r="AA546" s="84">
        <v>268529</v>
      </c>
      <c r="AB546" s="84">
        <v>0</v>
      </c>
      <c r="AC546" s="84">
        <v>103137</v>
      </c>
      <c r="AD546" s="84">
        <v>0</v>
      </c>
      <c r="AE546" s="84">
        <v>0</v>
      </c>
      <c r="AF546" s="84">
        <v>0</v>
      </c>
      <c r="AG546" s="84">
        <v>0</v>
      </c>
      <c r="AH546" s="84">
        <v>30317</v>
      </c>
      <c r="AI546" s="84">
        <v>0</v>
      </c>
      <c r="AJ546" s="84">
        <v>30317</v>
      </c>
      <c r="AK546" s="84">
        <v>6021</v>
      </c>
      <c r="AL546" s="84">
        <v>0</v>
      </c>
      <c r="AM546" s="84">
        <v>5864</v>
      </c>
      <c r="AN546" s="84">
        <v>0</v>
      </c>
      <c r="AO546" s="84">
        <v>25115</v>
      </c>
      <c r="AP546" s="84">
        <v>2318</v>
      </c>
      <c r="AQ546" s="84">
        <v>2436439</v>
      </c>
      <c r="AR546" s="84">
        <v>42346</v>
      </c>
      <c r="AS546" s="84">
        <v>2005233</v>
      </c>
      <c r="AT546" s="84">
        <v>0</v>
      </c>
      <c r="AU546" s="84">
        <v>0</v>
      </c>
      <c r="AV546" s="84">
        <v>1976</v>
      </c>
      <c r="AW546" s="84">
        <v>0</v>
      </c>
      <c r="AX546" s="84">
        <v>0</v>
      </c>
      <c r="AY546" s="84">
        <v>0</v>
      </c>
      <c r="AZ546" s="84">
        <v>42296</v>
      </c>
      <c r="BA546" s="84">
        <v>51</v>
      </c>
      <c r="BB546" s="84">
        <v>2091902</v>
      </c>
      <c r="BC546" s="84">
        <v>4366</v>
      </c>
      <c r="BD546" s="84">
        <v>0</v>
      </c>
      <c r="BE546" s="84">
        <v>0</v>
      </c>
      <c r="BF546" s="84">
        <v>6014</v>
      </c>
      <c r="BG546" s="84">
        <v>0</v>
      </c>
      <c r="BH546" s="84">
        <v>10380</v>
      </c>
      <c r="BI546" s="84">
        <v>164622</v>
      </c>
      <c r="BJ546" s="84">
        <v>30000</v>
      </c>
      <c r="BK546" s="84">
        <v>0</v>
      </c>
      <c r="BL546" s="84">
        <v>0</v>
      </c>
      <c r="BM546" s="84">
        <v>0</v>
      </c>
      <c r="BN546" s="84">
        <v>0</v>
      </c>
      <c r="BO546" s="84">
        <v>0</v>
      </c>
      <c r="BP546" s="84">
        <v>0</v>
      </c>
      <c r="BQ546" s="84">
        <v>0</v>
      </c>
      <c r="BR546" s="84">
        <v>0</v>
      </c>
      <c r="BS546" s="84">
        <v>0</v>
      </c>
      <c r="BT546" s="84">
        <v>0</v>
      </c>
      <c r="BU546" s="84">
        <v>0</v>
      </c>
      <c r="BV546" s="84">
        <v>0</v>
      </c>
      <c r="BW546" s="84">
        <v>139535</v>
      </c>
      <c r="BX546" s="84">
        <v>169535</v>
      </c>
      <c r="BY546" s="84">
        <v>2436439</v>
      </c>
      <c r="BZ546" s="84">
        <v>108253</v>
      </c>
      <c r="CA546" s="84">
        <v>134908</v>
      </c>
      <c r="CB546" s="84">
        <v>113223</v>
      </c>
      <c r="CC546" s="84">
        <v>127505</v>
      </c>
      <c r="CD546" s="84">
        <v>483889</v>
      </c>
      <c r="CE546" s="84">
        <v>0</v>
      </c>
      <c r="CF546" s="84">
        <v>0</v>
      </c>
      <c r="CG546" s="84">
        <v>2047</v>
      </c>
      <c r="CH546" s="84">
        <v>2047</v>
      </c>
    </row>
    <row r="547" spans="1:86" x14ac:dyDescent="0.25">
      <c r="A547" s="84">
        <v>201212</v>
      </c>
      <c r="B547" s="84">
        <v>7890</v>
      </c>
      <c r="C547" s="85" t="s">
        <v>447</v>
      </c>
      <c r="D547" s="84">
        <v>130077</v>
      </c>
      <c r="E547" s="84">
        <v>38820</v>
      </c>
      <c r="F547" s="84">
        <v>91257</v>
      </c>
      <c r="G547" s="84">
        <v>854</v>
      </c>
      <c r="H547" s="84">
        <v>42640</v>
      </c>
      <c r="I547" s="84">
        <v>7793</v>
      </c>
      <c r="J547" s="84">
        <v>126958</v>
      </c>
      <c r="K547" s="84">
        <v>6725</v>
      </c>
      <c r="L547" s="84">
        <v>12999</v>
      </c>
      <c r="M547" s="84">
        <v>92623</v>
      </c>
      <c r="N547" s="84">
        <v>2348</v>
      </c>
      <c r="O547" s="84">
        <v>3205</v>
      </c>
      <c r="P547" s="84">
        <v>40395</v>
      </c>
      <c r="Q547" s="84">
        <v>0</v>
      </c>
      <c r="R547" s="84">
        <v>0</v>
      </c>
      <c r="S547" s="84">
        <v>8111</v>
      </c>
      <c r="T547" s="84">
        <v>2573</v>
      </c>
      <c r="U547" s="84">
        <v>5538</v>
      </c>
      <c r="V547" s="84">
        <v>505258</v>
      </c>
      <c r="W547" s="84">
        <v>0</v>
      </c>
      <c r="X547" s="84">
        <v>37184</v>
      </c>
      <c r="Y547" s="84">
        <v>0</v>
      </c>
      <c r="Z547" s="84">
        <v>1847585</v>
      </c>
      <c r="AA547" s="84">
        <v>390875</v>
      </c>
      <c r="AB547" s="84">
        <v>0</v>
      </c>
      <c r="AC547" s="84">
        <v>129642</v>
      </c>
      <c r="AD547" s="84">
        <v>0</v>
      </c>
      <c r="AE547" s="84">
        <v>0</v>
      </c>
      <c r="AF547" s="84">
        <v>0</v>
      </c>
      <c r="AG547" s="84">
        <v>2462</v>
      </c>
      <c r="AH547" s="84">
        <v>36833</v>
      </c>
      <c r="AI547" s="84">
        <v>0</v>
      </c>
      <c r="AJ547" s="84">
        <v>36833</v>
      </c>
      <c r="AK547" s="84">
        <v>7120</v>
      </c>
      <c r="AL547" s="84">
        <v>0</v>
      </c>
      <c r="AM547" s="84">
        <v>3291</v>
      </c>
      <c r="AN547" s="84">
        <v>0</v>
      </c>
      <c r="AO547" s="84">
        <v>24084</v>
      </c>
      <c r="AP547" s="84">
        <v>2714</v>
      </c>
      <c r="AQ547" s="84">
        <v>2987048</v>
      </c>
      <c r="AR547" s="84">
        <v>57566</v>
      </c>
      <c r="AS547" s="84">
        <v>2493879</v>
      </c>
      <c r="AT547" s="84">
        <v>0</v>
      </c>
      <c r="AU547" s="84">
        <v>0</v>
      </c>
      <c r="AV547" s="84">
        <v>2344</v>
      </c>
      <c r="AW547" s="84">
        <v>0</v>
      </c>
      <c r="AX547" s="84">
        <v>0</v>
      </c>
      <c r="AY547" s="84">
        <v>0</v>
      </c>
      <c r="AZ547" s="84">
        <v>37914</v>
      </c>
      <c r="BA547" s="84">
        <v>26</v>
      </c>
      <c r="BB547" s="84">
        <v>2591729</v>
      </c>
      <c r="BC547" s="84">
        <v>4254</v>
      </c>
      <c r="BD547" s="84">
        <v>0</v>
      </c>
      <c r="BE547" s="84">
        <v>0</v>
      </c>
      <c r="BF547" s="84">
        <v>1240</v>
      </c>
      <c r="BG547" s="84">
        <v>0</v>
      </c>
      <c r="BH547" s="84">
        <v>5494</v>
      </c>
      <c r="BI547" s="84">
        <v>169458</v>
      </c>
      <c r="BJ547" s="84">
        <v>52400</v>
      </c>
      <c r="BK547" s="84">
        <v>19840</v>
      </c>
      <c r="BL547" s="84">
        <v>0</v>
      </c>
      <c r="BM547" s="84">
        <v>0</v>
      </c>
      <c r="BN547" s="84">
        <v>0</v>
      </c>
      <c r="BO547" s="84">
        <v>0</v>
      </c>
      <c r="BP547" s="84">
        <v>0</v>
      </c>
      <c r="BQ547" s="84">
        <v>0</v>
      </c>
      <c r="BR547" s="84">
        <v>0</v>
      </c>
      <c r="BS547" s="84">
        <v>0</v>
      </c>
      <c r="BT547" s="84">
        <v>0</v>
      </c>
      <c r="BU547" s="84">
        <v>0</v>
      </c>
      <c r="BV547" s="84">
        <v>0</v>
      </c>
      <c r="BW547" s="84">
        <v>148127</v>
      </c>
      <c r="BX547" s="84">
        <v>220367</v>
      </c>
      <c r="BY547" s="84">
        <v>2987048</v>
      </c>
      <c r="BZ547" s="84">
        <v>111288</v>
      </c>
      <c r="CA547" s="84">
        <v>181202</v>
      </c>
      <c r="CB547" s="84">
        <v>66850</v>
      </c>
      <c r="CC547" s="84">
        <v>106778</v>
      </c>
      <c r="CD547" s="84">
        <v>466118</v>
      </c>
      <c r="CE547" s="84">
        <v>0</v>
      </c>
      <c r="CF547" s="84">
        <v>0</v>
      </c>
      <c r="CG547" s="84">
        <v>2393</v>
      </c>
      <c r="CH547" s="84">
        <v>2393</v>
      </c>
    </row>
    <row r="548" spans="1:86" x14ac:dyDescent="0.25">
      <c r="A548" s="84">
        <v>201312</v>
      </c>
      <c r="B548" s="84">
        <v>7890</v>
      </c>
      <c r="C548" s="85" t="s">
        <v>447</v>
      </c>
      <c r="D548" s="84">
        <v>138090</v>
      </c>
      <c r="E548" s="84">
        <v>30442</v>
      </c>
      <c r="F548" s="84">
        <v>107648</v>
      </c>
      <c r="G548" s="84">
        <v>2937</v>
      </c>
      <c r="H548" s="84">
        <v>49750</v>
      </c>
      <c r="I548" s="84">
        <v>6529</v>
      </c>
      <c r="J548" s="84">
        <v>153806</v>
      </c>
      <c r="K548" s="84">
        <v>9753</v>
      </c>
      <c r="L548" s="84">
        <v>3182</v>
      </c>
      <c r="M548" s="84">
        <v>111012</v>
      </c>
      <c r="N548" s="84">
        <v>3728</v>
      </c>
      <c r="O548" s="84">
        <v>5823</v>
      </c>
      <c r="P548" s="84">
        <v>33117</v>
      </c>
      <c r="Q548" s="84">
        <v>0</v>
      </c>
      <c r="R548" s="84">
        <v>0</v>
      </c>
      <c r="S548" s="84">
        <v>13061</v>
      </c>
      <c r="T548" s="84">
        <v>3327</v>
      </c>
      <c r="U548" s="84">
        <v>9734</v>
      </c>
      <c r="V548" s="84">
        <v>261213</v>
      </c>
      <c r="W548" s="84">
        <v>0</v>
      </c>
      <c r="X548" s="84">
        <v>37439</v>
      </c>
      <c r="Y548" s="84">
        <v>0</v>
      </c>
      <c r="Z548" s="84">
        <v>1758890</v>
      </c>
      <c r="AA548" s="84">
        <v>518747</v>
      </c>
      <c r="AB548" s="84">
        <v>0</v>
      </c>
      <c r="AC548" s="84">
        <v>105110</v>
      </c>
      <c r="AD548" s="84">
        <v>0</v>
      </c>
      <c r="AE548" s="84">
        <v>0</v>
      </c>
      <c r="AF548" s="84">
        <v>0</v>
      </c>
      <c r="AG548" s="84">
        <v>2102</v>
      </c>
      <c r="AH548" s="84">
        <v>36205</v>
      </c>
      <c r="AI548" s="84">
        <v>0</v>
      </c>
      <c r="AJ548" s="84">
        <v>36205</v>
      </c>
      <c r="AK548" s="84">
        <v>6248</v>
      </c>
      <c r="AL548" s="84">
        <v>0</v>
      </c>
      <c r="AM548" s="84">
        <v>428</v>
      </c>
      <c r="AN548" s="84">
        <v>0</v>
      </c>
      <c r="AO548" s="84">
        <v>61925</v>
      </c>
      <c r="AP548" s="84">
        <v>3015</v>
      </c>
      <c r="AQ548" s="84">
        <v>2791322</v>
      </c>
      <c r="AR548" s="84">
        <v>60403</v>
      </c>
      <c r="AS548" s="84">
        <v>2297044</v>
      </c>
      <c r="AT548" s="84">
        <v>0</v>
      </c>
      <c r="AU548" s="84">
        <v>0</v>
      </c>
      <c r="AV548" s="84">
        <v>2344</v>
      </c>
      <c r="AW548" s="84">
        <v>0</v>
      </c>
      <c r="AX548" s="84">
        <v>687</v>
      </c>
      <c r="AY548" s="84">
        <v>0</v>
      </c>
      <c r="AZ548" s="84">
        <v>30399</v>
      </c>
      <c r="BA548" s="84">
        <v>32</v>
      </c>
      <c r="BB548" s="84">
        <v>2390909</v>
      </c>
      <c r="BC548" s="84">
        <v>3622</v>
      </c>
      <c r="BD548" s="84">
        <v>0</v>
      </c>
      <c r="BE548" s="84">
        <v>0</v>
      </c>
      <c r="BF548" s="84">
        <v>799</v>
      </c>
      <c r="BG548" s="84">
        <v>0</v>
      </c>
      <c r="BH548" s="84">
        <v>4421</v>
      </c>
      <c r="BI548" s="84">
        <v>161997</v>
      </c>
      <c r="BJ548" s="84">
        <v>52400</v>
      </c>
      <c r="BK548" s="84">
        <v>19840</v>
      </c>
      <c r="BL548" s="84">
        <v>0</v>
      </c>
      <c r="BM548" s="84">
        <v>0</v>
      </c>
      <c r="BN548" s="84">
        <v>0</v>
      </c>
      <c r="BO548" s="84">
        <v>0</v>
      </c>
      <c r="BP548" s="84">
        <v>0</v>
      </c>
      <c r="BQ548" s="84">
        <v>0</v>
      </c>
      <c r="BR548" s="84">
        <v>0</v>
      </c>
      <c r="BS548" s="84">
        <v>0</v>
      </c>
      <c r="BT548" s="84">
        <v>0</v>
      </c>
      <c r="BU548" s="84">
        <v>0</v>
      </c>
      <c r="BV548" s="84">
        <v>0</v>
      </c>
      <c r="BW548" s="84">
        <v>161755</v>
      </c>
      <c r="BX548" s="84">
        <v>233995</v>
      </c>
      <c r="BY548" s="84">
        <v>2791322</v>
      </c>
      <c r="BZ548" s="84">
        <v>88031</v>
      </c>
      <c r="CA548" s="84">
        <v>174049</v>
      </c>
      <c r="CB548" s="84">
        <v>25962</v>
      </c>
      <c r="CC548" s="84">
        <v>113843</v>
      </c>
      <c r="CD548" s="84">
        <v>401885</v>
      </c>
      <c r="CE548" s="84">
        <v>0</v>
      </c>
      <c r="CF548" s="84">
        <v>0</v>
      </c>
      <c r="CG548" s="84">
        <v>2457</v>
      </c>
      <c r="CH548" s="84">
        <v>2457</v>
      </c>
    </row>
    <row r="549" spans="1:86" x14ac:dyDescent="0.25">
      <c r="A549" s="84">
        <v>201412</v>
      </c>
      <c r="B549" s="84">
        <v>7890</v>
      </c>
      <c r="C549" s="85" t="s">
        <v>447</v>
      </c>
      <c r="D549" s="84">
        <v>131834</v>
      </c>
      <c r="E549" s="84">
        <v>12239</v>
      </c>
      <c r="F549" s="84">
        <v>119595</v>
      </c>
      <c r="G549" s="84">
        <v>2637</v>
      </c>
      <c r="H549" s="84">
        <v>55397</v>
      </c>
      <c r="I549" s="84">
        <v>5609</v>
      </c>
      <c r="J549" s="84">
        <v>172020</v>
      </c>
      <c r="K549" s="84">
        <v>19110</v>
      </c>
      <c r="L549" s="84">
        <v>602</v>
      </c>
      <c r="M549" s="84">
        <v>113418</v>
      </c>
      <c r="N549" s="84">
        <v>3275</v>
      </c>
      <c r="O549" s="84">
        <v>4938</v>
      </c>
      <c r="P549" s="84">
        <v>37473</v>
      </c>
      <c r="Q549" s="84">
        <v>0</v>
      </c>
      <c r="R549" s="84">
        <v>0</v>
      </c>
      <c r="S549" s="84">
        <v>32628</v>
      </c>
      <c r="T549" s="84">
        <v>6318</v>
      </c>
      <c r="U549" s="84">
        <v>26310</v>
      </c>
      <c r="V549" s="84">
        <v>227547</v>
      </c>
      <c r="W549" s="84">
        <v>0</v>
      </c>
      <c r="X549" s="84">
        <v>7822</v>
      </c>
      <c r="Y549" s="84">
        <v>0</v>
      </c>
      <c r="Z549" s="84">
        <v>1829711</v>
      </c>
      <c r="AA549" s="84">
        <v>400369</v>
      </c>
      <c r="AB549" s="84">
        <v>0</v>
      </c>
      <c r="AC549" s="84">
        <v>112210</v>
      </c>
      <c r="AD549" s="84">
        <v>0</v>
      </c>
      <c r="AE549" s="84">
        <v>0</v>
      </c>
      <c r="AF549" s="84">
        <v>0</v>
      </c>
      <c r="AG549" s="84">
        <v>1742</v>
      </c>
      <c r="AH549" s="84">
        <v>34106</v>
      </c>
      <c r="AI549" s="84">
        <v>0</v>
      </c>
      <c r="AJ549" s="84">
        <v>34106</v>
      </c>
      <c r="AK549" s="84">
        <v>8159</v>
      </c>
      <c r="AL549" s="84">
        <v>4281</v>
      </c>
      <c r="AM549" s="84">
        <v>487</v>
      </c>
      <c r="AN549" s="84">
        <v>0</v>
      </c>
      <c r="AO549" s="84">
        <v>68433</v>
      </c>
      <c r="AP549" s="84">
        <v>3232</v>
      </c>
      <c r="AQ549" s="84">
        <v>2698099</v>
      </c>
      <c r="AR549" s="84">
        <v>61996</v>
      </c>
      <c r="AS549" s="84">
        <v>2209773</v>
      </c>
      <c r="AT549" s="84">
        <v>0</v>
      </c>
      <c r="AU549" s="84">
        <v>0</v>
      </c>
      <c r="AV549" s="84">
        <v>1681</v>
      </c>
      <c r="AW549" s="84">
        <v>0</v>
      </c>
      <c r="AX549" s="84">
        <v>0</v>
      </c>
      <c r="AY549" s="84">
        <v>0</v>
      </c>
      <c r="AZ549" s="84">
        <v>23217</v>
      </c>
      <c r="BA549" s="84">
        <v>18</v>
      </c>
      <c r="BB549" s="84">
        <v>2296685</v>
      </c>
      <c r="BC549" s="84">
        <v>0</v>
      </c>
      <c r="BD549" s="84">
        <v>0</v>
      </c>
      <c r="BE549" s="84">
        <v>0</v>
      </c>
      <c r="BF549" s="84">
        <v>6803</v>
      </c>
      <c r="BG549" s="84">
        <v>3203</v>
      </c>
      <c r="BH549" s="84">
        <v>10006</v>
      </c>
      <c r="BI549" s="84">
        <v>0</v>
      </c>
      <c r="BJ549" s="84">
        <v>52400</v>
      </c>
      <c r="BK549" s="84">
        <v>19840</v>
      </c>
      <c r="BL549" s="84">
        <v>0</v>
      </c>
      <c r="BM549" s="84">
        <v>0</v>
      </c>
      <c r="BN549" s="84">
        <v>0</v>
      </c>
      <c r="BO549" s="84">
        <v>0</v>
      </c>
      <c r="BP549" s="84">
        <v>0</v>
      </c>
      <c r="BQ549" s="84">
        <v>0</v>
      </c>
      <c r="BR549" s="84">
        <v>144785</v>
      </c>
      <c r="BS549" s="84">
        <v>0</v>
      </c>
      <c r="BT549" s="84">
        <v>0</v>
      </c>
      <c r="BU549" s="84">
        <v>0</v>
      </c>
      <c r="BV549" s="84">
        <v>144785</v>
      </c>
      <c r="BW549" s="84">
        <v>174383</v>
      </c>
      <c r="BX549" s="84">
        <v>391408</v>
      </c>
      <c r="BY549" s="84">
        <v>2698099</v>
      </c>
      <c r="BZ549" s="84">
        <v>111355</v>
      </c>
      <c r="CA549" s="84">
        <v>188930</v>
      </c>
      <c r="CB549" s="84">
        <v>92869</v>
      </c>
      <c r="CC549" s="84">
        <v>120936</v>
      </c>
      <c r="CD549" s="84">
        <v>514090</v>
      </c>
      <c r="CE549" s="84">
        <v>0</v>
      </c>
      <c r="CF549" s="84">
        <v>0</v>
      </c>
      <c r="CG549" s="84">
        <v>2622</v>
      </c>
      <c r="CH549" s="84">
        <v>2622</v>
      </c>
    </row>
    <row r="550" spans="1:86" x14ac:dyDescent="0.25">
      <c r="A550" s="84">
        <v>201512</v>
      </c>
      <c r="B550" s="84">
        <v>7890</v>
      </c>
      <c r="C550" s="85" t="s">
        <v>447</v>
      </c>
      <c r="D550" s="84">
        <v>123130</v>
      </c>
      <c r="E550" s="84">
        <v>9121</v>
      </c>
      <c r="F550" s="84">
        <v>114009</v>
      </c>
      <c r="G550" s="84">
        <v>2903</v>
      </c>
      <c r="H550" s="84">
        <v>64813</v>
      </c>
      <c r="I550" s="84">
        <v>5598</v>
      </c>
      <c r="J550" s="84">
        <v>176127</v>
      </c>
      <c r="K550" s="84">
        <v>8250</v>
      </c>
      <c r="L550" s="84">
        <v>437</v>
      </c>
      <c r="M550" s="84">
        <v>116454</v>
      </c>
      <c r="N550" s="84">
        <v>3162</v>
      </c>
      <c r="O550" s="84">
        <v>4713</v>
      </c>
      <c r="P550" s="84">
        <v>18412</v>
      </c>
      <c r="Q550" s="84">
        <v>0</v>
      </c>
      <c r="R550" s="84">
        <v>0</v>
      </c>
      <c r="S550" s="84">
        <v>42073</v>
      </c>
      <c r="T550" s="84">
        <v>10023</v>
      </c>
      <c r="U550" s="84">
        <v>32050</v>
      </c>
      <c r="V550" s="84">
        <v>271575</v>
      </c>
      <c r="W550" s="84">
        <v>0</v>
      </c>
      <c r="X550" s="84">
        <v>83777</v>
      </c>
      <c r="Y550" s="84">
        <v>0</v>
      </c>
      <c r="Z550" s="84">
        <v>1870887</v>
      </c>
      <c r="AA550" s="84">
        <v>445127</v>
      </c>
      <c r="AB550" s="84">
        <v>0</v>
      </c>
      <c r="AC550" s="84">
        <v>99449</v>
      </c>
      <c r="AD550" s="84">
        <v>0</v>
      </c>
      <c r="AE550" s="84">
        <v>0</v>
      </c>
      <c r="AF550" s="84">
        <v>0</v>
      </c>
      <c r="AG550" s="84">
        <v>1382</v>
      </c>
      <c r="AH550" s="84">
        <v>33626</v>
      </c>
      <c r="AI550" s="84">
        <v>0</v>
      </c>
      <c r="AJ550" s="84">
        <v>33626</v>
      </c>
      <c r="AK550" s="84">
        <v>6985</v>
      </c>
      <c r="AL550" s="84">
        <v>0</v>
      </c>
      <c r="AM550" s="84">
        <v>1140</v>
      </c>
      <c r="AN550" s="84">
        <v>1050</v>
      </c>
      <c r="AO550" s="84">
        <v>65068</v>
      </c>
      <c r="AP550" s="84">
        <v>2798</v>
      </c>
      <c r="AQ550" s="84">
        <v>2882864</v>
      </c>
      <c r="AR550" s="84">
        <v>84990</v>
      </c>
      <c r="AS550" s="84">
        <v>2356988</v>
      </c>
      <c r="AT550" s="84">
        <v>0</v>
      </c>
      <c r="AU550" s="84">
        <v>0</v>
      </c>
      <c r="AV550" s="84">
        <v>0</v>
      </c>
      <c r="AW550" s="84">
        <v>0</v>
      </c>
      <c r="AX550" s="84">
        <v>290</v>
      </c>
      <c r="AY550" s="84">
        <v>0</v>
      </c>
      <c r="AZ550" s="84">
        <v>21961</v>
      </c>
      <c r="BA550" s="84">
        <v>10</v>
      </c>
      <c r="BB550" s="84">
        <v>2464239</v>
      </c>
      <c r="BC550" s="84">
        <v>4960</v>
      </c>
      <c r="BD550" s="84">
        <v>0</v>
      </c>
      <c r="BE550" s="84">
        <v>0</v>
      </c>
      <c r="BF550" s="84">
        <v>2519</v>
      </c>
      <c r="BG550" s="84">
        <v>0</v>
      </c>
      <c r="BH550" s="84">
        <v>7479</v>
      </c>
      <c r="BI550" s="84">
        <v>0</v>
      </c>
      <c r="BJ550" s="84">
        <v>52400</v>
      </c>
      <c r="BK550" s="84">
        <v>19840</v>
      </c>
      <c r="BL550" s="84">
        <v>0</v>
      </c>
      <c r="BM550" s="84">
        <v>0</v>
      </c>
      <c r="BN550" s="84">
        <v>0</v>
      </c>
      <c r="BO550" s="84">
        <v>0</v>
      </c>
      <c r="BP550" s="84">
        <v>0</v>
      </c>
      <c r="BQ550" s="84">
        <v>0</v>
      </c>
      <c r="BR550" s="84">
        <v>144785</v>
      </c>
      <c r="BS550" s="84">
        <v>0</v>
      </c>
      <c r="BT550" s="84">
        <v>0</v>
      </c>
      <c r="BU550" s="84">
        <v>0</v>
      </c>
      <c r="BV550" s="84">
        <v>144785</v>
      </c>
      <c r="BW550" s="84">
        <v>194121</v>
      </c>
      <c r="BX550" s="84">
        <v>411146</v>
      </c>
      <c r="BY550" s="84">
        <v>2882864</v>
      </c>
      <c r="BZ550" s="84">
        <v>151281</v>
      </c>
      <c r="CA550" s="84">
        <v>255719</v>
      </c>
      <c r="CB550" s="84">
        <v>68154</v>
      </c>
      <c r="CC550" s="84">
        <v>128538</v>
      </c>
      <c r="CD550" s="84">
        <v>603692</v>
      </c>
      <c r="CE550" s="84">
        <v>0</v>
      </c>
      <c r="CF550" s="84">
        <v>0</v>
      </c>
      <c r="CG550" s="84">
        <v>2839</v>
      </c>
      <c r="CH550" s="84">
        <v>2839</v>
      </c>
    </row>
    <row r="551" spans="1:86" x14ac:dyDescent="0.25">
      <c r="A551" s="84">
        <v>200512</v>
      </c>
      <c r="B551" s="84">
        <v>7930</v>
      </c>
      <c r="C551" s="85" t="s">
        <v>404</v>
      </c>
      <c r="D551" s="84">
        <v>84238</v>
      </c>
      <c r="E551" s="84">
        <v>14883</v>
      </c>
      <c r="F551" s="84">
        <v>69355</v>
      </c>
      <c r="G551" s="84">
        <v>333</v>
      </c>
      <c r="H551" s="84">
        <v>26385</v>
      </c>
      <c r="I551" s="84">
        <v>1105</v>
      </c>
      <c r="J551" s="84">
        <v>94968</v>
      </c>
      <c r="K551" s="84">
        <v>4274</v>
      </c>
      <c r="L551" s="84">
        <v>493</v>
      </c>
      <c r="M551" s="84">
        <v>45272</v>
      </c>
      <c r="N551" s="84">
        <v>409</v>
      </c>
      <c r="O551" s="84">
        <v>0</v>
      </c>
      <c r="P551" s="84">
        <v>4454</v>
      </c>
      <c r="Q551" s="84">
        <v>0</v>
      </c>
      <c r="R551" s="84">
        <v>0</v>
      </c>
      <c r="S551" s="84">
        <v>49600</v>
      </c>
      <c r="T551" s="84">
        <v>12902</v>
      </c>
      <c r="U551" s="84">
        <v>36698</v>
      </c>
      <c r="V551" s="84">
        <v>60259</v>
      </c>
      <c r="W551" s="84">
        <v>0</v>
      </c>
      <c r="X551" s="84">
        <v>46755</v>
      </c>
      <c r="Y551" s="84">
        <v>0</v>
      </c>
      <c r="Z551" s="84">
        <v>1157108</v>
      </c>
      <c r="AA551" s="84">
        <v>227808</v>
      </c>
      <c r="AB551" s="84">
        <v>0</v>
      </c>
      <c r="AC551" s="84">
        <v>30329</v>
      </c>
      <c r="AD551" s="84">
        <v>0</v>
      </c>
      <c r="AE551" s="84">
        <v>0</v>
      </c>
      <c r="AF551" s="84">
        <v>0</v>
      </c>
      <c r="AG551" s="84">
        <v>0</v>
      </c>
      <c r="AH551" s="84">
        <v>19518</v>
      </c>
      <c r="AI551" s="84">
        <v>1725</v>
      </c>
      <c r="AJ551" s="84">
        <v>17793</v>
      </c>
      <c r="AK551" s="84">
        <v>631</v>
      </c>
      <c r="AL551" s="84">
        <v>2723</v>
      </c>
      <c r="AM551" s="84">
        <v>2174</v>
      </c>
      <c r="AN551" s="84">
        <v>0</v>
      </c>
      <c r="AO551" s="84">
        <v>10193</v>
      </c>
      <c r="AP551" s="84">
        <v>0</v>
      </c>
      <c r="AQ551" s="84">
        <v>1557498</v>
      </c>
      <c r="AR551" s="84">
        <v>76536</v>
      </c>
      <c r="AS551" s="84">
        <v>1155149</v>
      </c>
      <c r="AT551" s="84">
        <v>0</v>
      </c>
      <c r="AU551" s="84">
        <v>0</v>
      </c>
      <c r="AV551" s="84">
        <v>0</v>
      </c>
      <c r="AW551" s="84">
        <v>0</v>
      </c>
      <c r="AX551" s="84">
        <v>0</v>
      </c>
      <c r="AY551" s="84">
        <v>0</v>
      </c>
      <c r="AZ551" s="84">
        <v>51718</v>
      </c>
      <c r="BA551" s="84">
        <v>30</v>
      </c>
      <c r="BB551" s="84">
        <v>1283433</v>
      </c>
      <c r="BC551" s="84">
        <v>1285</v>
      </c>
      <c r="BD551" s="84">
        <v>0</v>
      </c>
      <c r="BE551" s="84">
        <v>0</v>
      </c>
      <c r="BF551" s="84">
        <v>109</v>
      </c>
      <c r="BG551" s="84">
        <v>0</v>
      </c>
      <c r="BH551" s="84">
        <v>1394</v>
      </c>
      <c r="BI551" s="84">
        <v>0</v>
      </c>
      <c r="BJ551" s="84">
        <v>17820</v>
      </c>
      <c r="BK551" s="84">
        <v>0</v>
      </c>
      <c r="BL551" s="84">
        <v>995</v>
      </c>
      <c r="BM551" s="84">
        <v>995</v>
      </c>
      <c r="BN551" s="84">
        <v>0</v>
      </c>
      <c r="BO551" s="84">
        <v>0</v>
      </c>
      <c r="BP551" s="84">
        <v>0</v>
      </c>
      <c r="BQ551" s="84">
        <v>0</v>
      </c>
      <c r="BR551" s="84">
        <v>0</v>
      </c>
      <c r="BS551" s="84">
        <v>0</v>
      </c>
      <c r="BT551" s="84">
        <v>0</v>
      </c>
      <c r="BU551" s="84">
        <v>0</v>
      </c>
      <c r="BV551" s="84">
        <v>0</v>
      </c>
      <c r="BW551" s="84">
        <v>253856</v>
      </c>
      <c r="BX551" s="84">
        <v>272671</v>
      </c>
      <c r="BY551" s="84">
        <v>1557498</v>
      </c>
      <c r="BZ551" s="84">
        <v>66</v>
      </c>
      <c r="CA551" s="84">
        <v>250407</v>
      </c>
      <c r="CB551" s="84">
        <v>342814</v>
      </c>
      <c r="CC551" s="84">
        <v>136208</v>
      </c>
      <c r="CD551" s="84">
        <v>729495</v>
      </c>
      <c r="CE551" s="84">
        <v>0</v>
      </c>
      <c r="CF551" s="84">
        <v>0</v>
      </c>
      <c r="CG551" s="84">
        <v>0</v>
      </c>
      <c r="CH551" s="84">
        <v>0</v>
      </c>
    </row>
    <row r="552" spans="1:86" x14ac:dyDescent="0.25">
      <c r="A552" s="84">
        <v>200612</v>
      </c>
      <c r="B552" s="84">
        <v>7930</v>
      </c>
      <c r="C552" s="85" t="s">
        <v>404</v>
      </c>
      <c r="D552" s="84">
        <v>102530</v>
      </c>
      <c r="E552" s="84">
        <v>21313</v>
      </c>
      <c r="F552" s="84">
        <v>81217</v>
      </c>
      <c r="G552" s="84">
        <v>227</v>
      </c>
      <c r="H552" s="84">
        <v>30929</v>
      </c>
      <c r="I552" s="84">
        <v>1093</v>
      </c>
      <c r="J552" s="84">
        <v>111280</v>
      </c>
      <c r="K552" s="84">
        <v>12931</v>
      </c>
      <c r="L552" s="84">
        <v>5121</v>
      </c>
      <c r="M552" s="84">
        <v>50580</v>
      </c>
      <c r="N552" s="84">
        <v>15757</v>
      </c>
      <c r="O552" s="84">
        <v>0</v>
      </c>
      <c r="P552" s="84">
        <v>-1673</v>
      </c>
      <c r="Q552" s="84">
        <v>0</v>
      </c>
      <c r="R552" s="84">
        <v>0</v>
      </c>
      <c r="S552" s="84">
        <v>64668</v>
      </c>
      <c r="T552" s="84">
        <v>18963</v>
      </c>
      <c r="U552" s="84">
        <v>45705</v>
      </c>
      <c r="V552" s="84">
        <v>229147</v>
      </c>
      <c r="W552" s="84">
        <v>0</v>
      </c>
      <c r="X552" s="84">
        <v>15109</v>
      </c>
      <c r="Y552" s="84">
        <v>0</v>
      </c>
      <c r="Z552" s="84">
        <v>1381382</v>
      </c>
      <c r="AA552" s="84">
        <v>136328</v>
      </c>
      <c r="AB552" s="84">
        <v>0</v>
      </c>
      <c r="AC552" s="84">
        <v>40664</v>
      </c>
      <c r="AD552" s="84">
        <v>0</v>
      </c>
      <c r="AE552" s="84">
        <v>0</v>
      </c>
      <c r="AF552" s="84">
        <v>0</v>
      </c>
      <c r="AG552" s="84">
        <v>0</v>
      </c>
      <c r="AH552" s="84">
        <v>32500</v>
      </c>
      <c r="AI552" s="84">
        <v>0</v>
      </c>
      <c r="AJ552" s="84">
        <v>32500</v>
      </c>
      <c r="AK552" s="84">
        <v>1331</v>
      </c>
      <c r="AL552" s="84">
        <v>3648</v>
      </c>
      <c r="AM552" s="84">
        <v>1974</v>
      </c>
      <c r="AN552" s="84">
        <v>0</v>
      </c>
      <c r="AO552" s="84">
        <v>26134</v>
      </c>
      <c r="AP552" s="84">
        <v>0</v>
      </c>
      <c r="AQ552" s="84">
        <v>1868217</v>
      </c>
      <c r="AR552" s="84">
        <v>188247</v>
      </c>
      <c r="AS552" s="84">
        <v>1339653</v>
      </c>
      <c r="AT552" s="84">
        <v>0</v>
      </c>
      <c r="AU552" s="84">
        <v>0</v>
      </c>
      <c r="AV552" s="84">
        <v>0</v>
      </c>
      <c r="AW552" s="84">
        <v>0</v>
      </c>
      <c r="AX552" s="84">
        <v>0</v>
      </c>
      <c r="AY552" s="84">
        <v>0</v>
      </c>
      <c r="AZ552" s="84">
        <v>28439</v>
      </c>
      <c r="BA552" s="84">
        <v>160</v>
      </c>
      <c r="BB552" s="84">
        <v>1556499</v>
      </c>
      <c r="BC552" s="84">
        <v>1242</v>
      </c>
      <c r="BD552" s="84">
        <v>0</v>
      </c>
      <c r="BE552" s="84">
        <v>0</v>
      </c>
      <c r="BF552" s="84">
        <v>29</v>
      </c>
      <c r="BG552" s="84">
        <v>0</v>
      </c>
      <c r="BH552" s="84">
        <v>1271</v>
      </c>
      <c r="BI552" s="84">
        <v>0</v>
      </c>
      <c r="BJ552" s="84">
        <v>17820</v>
      </c>
      <c r="BK552" s="84">
        <v>0</v>
      </c>
      <c r="BL552" s="84">
        <v>700</v>
      </c>
      <c r="BM552" s="84">
        <v>700</v>
      </c>
      <c r="BN552" s="84">
        <v>0</v>
      </c>
      <c r="BO552" s="84">
        <v>0</v>
      </c>
      <c r="BP552" s="84">
        <v>0</v>
      </c>
      <c r="BQ552" s="84">
        <v>0</v>
      </c>
      <c r="BR552" s="84">
        <v>0</v>
      </c>
      <c r="BS552" s="84">
        <v>0</v>
      </c>
      <c r="BT552" s="84">
        <v>0</v>
      </c>
      <c r="BU552" s="84">
        <v>0</v>
      </c>
      <c r="BV552" s="84">
        <v>0</v>
      </c>
      <c r="BW552" s="84">
        <v>291927</v>
      </c>
      <c r="BX552" s="84">
        <v>310447</v>
      </c>
      <c r="BY552" s="84">
        <v>1868217</v>
      </c>
      <c r="BZ552" s="84">
        <v>109038</v>
      </c>
      <c r="CA552" s="84">
        <v>289664</v>
      </c>
      <c r="CB552" s="84">
        <v>241341</v>
      </c>
      <c r="CC552" s="84">
        <v>145061</v>
      </c>
      <c r="CD552" s="84">
        <v>785104</v>
      </c>
      <c r="CE552" s="84">
        <v>0</v>
      </c>
      <c r="CF552" s="84">
        <v>0</v>
      </c>
      <c r="CG552" s="84">
        <v>0</v>
      </c>
      <c r="CH552" s="84">
        <v>0</v>
      </c>
    </row>
    <row r="553" spans="1:86" x14ac:dyDescent="0.25">
      <c r="A553" s="84">
        <v>200712</v>
      </c>
      <c r="B553" s="84">
        <v>7930</v>
      </c>
      <c r="C553" s="85" t="s">
        <v>404</v>
      </c>
      <c r="D553" s="84">
        <v>137422</v>
      </c>
      <c r="E553" s="84">
        <v>42045</v>
      </c>
      <c r="F553" s="84">
        <v>95377</v>
      </c>
      <c r="G553" s="84">
        <v>489</v>
      </c>
      <c r="H553" s="84">
        <v>33568</v>
      </c>
      <c r="I553" s="84">
        <v>1266</v>
      </c>
      <c r="J553" s="84">
        <v>128168</v>
      </c>
      <c r="K553" s="84">
        <v>5373</v>
      </c>
      <c r="L553" s="84">
        <v>287</v>
      </c>
      <c r="M553" s="84">
        <v>59823</v>
      </c>
      <c r="N553" s="84">
        <v>2627</v>
      </c>
      <c r="O553" s="84">
        <v>0</v>
      </c>
      <c r="P553" s="84">
        <v>5672</v>
      </c>
      <c r="Q553" s="84">
        <v>0</v>
      </c>
      <c r="R553" s="84">
        <v>0</v>
      </c>
      <c r="S553" s="84">
        <v>65705</v>
      </c>
      <c r="T553" s="84">
        <v>15907</v>
      </c>
      <c r="U553" s="84">
        <v>49798</v>
      </c>
      <c r="V553" s="84">
        <v>175521</v>
      </c>
      <c r="W553" s="84">
        <v>0</v>
      </c>
      <c r="X553" s="84">
        <v>59582</v>
      </c>
      <c r="Y553" s="84">
        <v>0</v>
      </c>
      <c r="Z553" s="84">
        <v>1708031</v>
      </c>
      <c r="AA553" s="84">
        <v>185237</v>
      </c>
      <c r="AB553" s="84">
        <v>0</v>
      </c>
      <c r="AC553" s="84">
        <v>46670</v>
      </c>
      <c r="AD553" s="84">
        <v>0</v>
      </c>
      <c r="AE553" s="84">
        <v>0</v>
      </c>
      <c r="AF553" s="84">
        <v>0</v>
      </c>
      <c r="AG553" s="84">
        <v>0</v>
      </c>
      <c r="AH553" s="84">
        <v>32499</v>
      </c>
      <c r="AI553" s="84">
        <v>0</v>
      </c>
      <c r="AJ553" s="84">
        <v>32499</v>
      </c>
      <c r="AK553" s="84">
        <v>4689</v>
      </c>
      <c r="AL553" s="84">
        <v>5353</v>
      </c>
      <c r="AM553" s="84">
        <v>1640</v>
      </c>
      <c r="AN553" s="84">
        <v>0</v>
      </c>
      <c r="AO553" s="84">
        <v>20071</v>
      </c>
      <c r="AP553" s="84">
        <v>0</v>
      </c>
      <c r="AQ553" s="84">
        <v>2239295</v>
      </c>
      <c r="AR553" s="84">
        <v>323877</v>
      </c>
      <c r="AS553" s="84">
        <v>1529473</v>
      </c>
      <c r="AT553" s="84">
        <v>0</v>
      </c>
      <c r="AU553" s="84">
        <v>0</v>
      </c>
      <c r="AV553" s="84">
        <v>0</v>
      </c>
      <c r="AW553" s="84">
        <v>0</v>
      </c>
      <c r="AX553" s="84">
        <v>0</v>
      </c>
      <c r="AY553" s="84">
        <v>0</v>
      </c>
      <c r="AZ553" s="84">
        <v>29647</v>
      </c>
      <c r="BA553" s="84">
        <v>4835</v>
      </c>
      <c r="BB553" s="84">
        <v>1887832</v>
      </c>
      <c r="BC553" s="84">
        <v>0</v>
      </c>
      <c r="BD553" s="84">
        <v>0</v>
      </c>
      <c r="BE553" s="84">
        <v>0</v>
      </c>
      <c r="BF553" s="84">
        <v>1158</v>
      </c>
      <c r="BG553" s="84">
        <v>0</v>
      </c>
      <c r="BH553" s="84">
        <v>1158</v>
      </c>
      <c r="BI553" s="84">
        <v>0</v>
      </c>
      <c r="BJ553" s="84">
        <v>17820</v>
      </c>
      <c r="BK553" s="84">
        <v>0</v>
      </c>
      <c r="BL553" s="84">
        <v>700</v>
      </c>
      <c r="BM553" s="84">
        <v>700</v>
      </c>
      <c r="BN553" s="84">
        <v>0</v>
      </c>
      <c r="BO553" s="84">
        <v>0</v>
      </c>
      <c r="BP553" s="84">
        <v>0</v>
      </c>
      <c r="BQ553" s="84">
        <v>0</v>
      </c>
      <c r="BR553" s="84">
        <v>0</v>
      </c>
      <c r="BS553" s="84">
        <v>0</v>
      </c>
      <c r="BT553" s="84">
        <v>0</v>
      </c>
      <c r="BU553" s="84">
        <v>0</v>
      </c>
      <c r="BV553" s="84">
        <v>0</v>
      </c>
      <c r="BW553" s="84">
        <v>331785</v>
      </c>
      <c r="BX553" s="84">
        <v>350305</v>
      </c>
      <c r="BY553" s="84">
        <v>2239295</v>
      </c>
      <c r="BZ553" s="84">
        <v>124868</v>
      </c>
      <c r="CA553" s="84">
        <v>342261</v>
      </c>
      <c r="CB553" s="84">
        <v>159753</v>
      </c>
      <c r="CC553" s="84">
        <v>132882</v>
      </c>
      <c r="CD553" s="84">
        <v>759764</v>
      </c>
      <c r="CE553" s="84">
        <v>0</v>
      </c>
      <c r="CF553" s="84">
        <v>0</v>
      </c>
      <c r="CG553" s="84">
        <v>0</v>
      </c>
      <c r="CH553" s="84">
        <v>0</v>
      </c>
    </row>
    <row r="554" spans="1:86" x14ac:dyDescent="0.25">
      <c r="A554" s="84">
        <v>200812</v>
      </c>
      <c r="B554" s="84">
        <v>7930</v>
      </c>
      <c r="C554" s="85" t="s">
        <v>404</v>
      </c>
      <c r="D554" s="84">
        <v>173913</v>
      </c>
      <c r="E554" s="84">
        <v>66181</v>
      </c>
      <c r="F554" s="84">
        <v>107732</v>
      </c>
      <c r="G554" s="84">
        <v>677</v>
      </c>
      <c r="H554" s="84">
        <v>27128</v>
      </c>
      <c r="I554" s="84">
        <v>1276</v>
      </c>
      <c r="J554" s="84">
        <v>134261</v>
      </c>
      <c r="K554" s="84">
        <v>2029</v>
      </c>
      <c r="L554" s="84">
        <v>484</v>
      </c>
      <c r="M554" s="84">
        <v>63956</v>
      </c>
      <c r="N554" s="84">
        <v>1095</v>
      </c>
      <c r="O554" s="84">
        <v>2138</v>
      </c>
      <c r="P554" s="84">
        <v>33224</v>
      </c>
      <c r="Q554" s="84">
        <v>0</v>
      </c>
      <c r="R554" s="84">
        <v>0</v>
      </c>
      <c r="S554" s="84">
        <v>36359</v>
      </c>
      <c r="T554" s="84">
        <v>8758</v>
      </c>
      <c r="U554" s="84">
        <v>27601</v>
      </c>
      <c r="V554" s="84">
        <v>149647</v>
      </c>
      <c r="W554" s="84">
        <v>0</v>
      </c>
      <c r="X554" s="84">
        <v>89815</v>
      </c>
      <c r="Y554" s="84">
        <v>0</v>
      </c>
      <c r="Z554" s="84">
        <v>1729362</v>
      </c>
      <c r="AA554" s="84">
        <v>328339</v>
      </c>
      <c r="AB554" s="84">
        <v>0</v>
      </c>
      <c r="AC554" s="84">
        <v>47725</v>
      </c>
      <c r="AD554" s="84">
        <v>0</v>
      </c>
      <c r="AE554" s="84">
        <v>0</v>
      </c>
      <c r="AF554" s="84">
        <v>0</v>
      </c>
      <c r="AG554" s="84">
        <v>0</v>
      </c>
      <c r="AH554" s="84">
        <v>39670</v>
      </c>
      <c r="AI554" s="84">
        <v>4670</v>
      </c>
      <c r="AJ554" s="84">
        <v>35000</v>
      </c>
      <c r="AK554" s="84">
        <v>6079</v>
      </c>
      <c r="AL554" s="84">
        <v>5028</v>
      </c>
      <c r="AM554" s="84">
        <v>49</v>
      </c>
      <c r="AN554" s="84">
        <v>0</v>
      </c>
      <c r="AO554" s="84">
        <v>24842</v>
      </c>
      <c r="AP554" s="84">
        <v>0</v>
      </c>
      <c r="AQ554" s="84">
        <v>2420558</v>
      </c>
      <c r="AR554" s="84">
        <v>256804</v>
      </c>
      <c r="AS554" s="84">
        <v>1750730</v>
      </c>
      <c r="AT554" s="84">
        <v>0</v>
      </c>
      <c r="AU554" s="84">
        <v>0</v>
      </c>
      <c r="AV554" s="84">
        <v>1609</v>
      </c>
      <c r="AW554" s="84">
        <v>0</v>
      </c>
      <c r="AX554" s="84">
        <v>0</v>
      </c>
      <c r="AY554" s="84">
        <v>0</v>
      </c>
      <c r="AZ554" s="84">
        <v>35607</v>
      </c>
      <c r="BA554" s="84">
        <v>204</v>
      </c>
      <c r="BB554" s="84">
        <v>2044955</v>
      </c>
      <c r="BC554" s="84">
        <v>0</v>
      </c>
      <c r="BD554" s="84">
        <v>0</v>
      </c>
      <c r="BE554" s="84">
        <v>0</v>
      </c>
      <c r="BF554" s="84">
        <v>6704</v>
      </c>
      <c r="BG554" s="84">
        <v>0</v>
      </c>
      <c r="BH554" s="84">
        <v>6705</v>
      </c>
      <c r="BI554" s="84">
        <v>0</v>
      </c>
      <c r="BJ554" s="84">
        <v>17820</v>
      </c>
      <c r="BK554" s="84">
        <v>0</v>
      </c>
      <c r="BL554" s="84">
        <v>2399</v>
      </c>
      <c r="BM554" s="84">
        <v>2399</v>
      </c>
      <c r="BN554" s="84">
        <v>0</v>
      </c>
      <c r="BO554" s="84">
        <v>0</v>
      </c>
      <c r="BP554" s="84">
        <v>0</v>
      </c>
      <c r="BQ554" s="84">
        <v>0</v>
      </c>
      <c r="BR554" s="84">
        <v>0</v>
      </c>
      <c r="BS554" s="84">
        <v>0</v>
      </c>
      <c r="BT554" s="84">
        <v>0</v>
      </c>
      <c r="BU554" s="84">
        <v>0</v>
      </c>
      <c r="BV554" s="84">
        <v>0</v>
      </c>
      <c r="BW554" s="84">
        <v>348679</v>
      </c>
      <c r="BX554" s="84">
        <v>368898</v>
      </c>
      <c r="BY554" s="84">
        <v>2420558</v>
      </c>
      <c r="BZ554" s="84">
        <v>176829</v>
      </c>
      <c r="CA554" s="84">
        <v>5958</v>
      </c>
      <c r="CB554" s="84">
        <v>105600</v>
      </c>
      <c r="CC554" s="84">
        <v>157036</v>
      </c>
      <c r="CD554" s="84">
        <v>445424</v>
      </c>
      <c r="CE554" s="84">
        <v>0</v>
      </c>
      <c r="CF554" s="84">
        <v>0</v>
      </c>
      <c r="CG554" s="84">
        <v>0</v>
      </c>
      <c r="CH554" s="84">
        <v>0</v>
      </c>
    </row>
    <row r="555" spans="1:86" x14ac:dyDescent="0.25">
      <c r="A555" s="84">
        <v>200912</v>
      </c>
      <c r="B555" s="84">
        <v>7930</v>
      </c>
      <c r="C555" s="85" t="s">
        <v>404</v>
      </c>
      <c r="D555" s="84">
        <v>158017</v>
      </c>
      <c r="E555" s="84">
        <v>35252</v>
      </c>
      <c r="F555" s="84">
        <v>122765</v>
      </c>
      <c r="G555" s="84">
        <v>801</v>
      </c>
      <c r="H555" s="84">
        <v>27470</v>
      </c>
      <c r="I555" s="84">
        <v>1773</v>
      </c>
      <c r="J555" s="84">
        <v>149264</v>
      </c>
      <c r="K555" s="84">
        <v>6654</v>
      </c>
      <c r="L555" s="84">
        <v>716</v>
      </c>
      <c r="M555" s="84">
        <v>66194</v>
      </c>
      <c r="N555" s="84">
        <v>1843</v>
      </c>
      <c r="O555" s="84">
        <v>7850</v>
      </c>
      <c r="P555" s="84">
        <v>76197</v>
      </c>
      <c r="Q555" s="84">
        <v>0</v>
      </c>
      <c r="R555" s="84">
        <v>0</v>
      </c>
      <c r="S555" s="84">
        <v>4550</v>
      </c>
      <c r="T555" s="84">
        <v>1203</v>
      </c>
      <c r="U555" s="84">
        <v>3347</v>
      </c>
      <c r="V555" s="84">
        <v>161457</v>
      </c>
      <c r="W555" s="84">
        <v>0</v>
      </c>
      <c r="X555" s="84">
        <v>25489</v>
      </c>
      <c r="Y555" s="84">
        <v>0</v>
      </c>
      <c r="Z555" s="84">
        <v>1615396</v>
      </c>
      <c r="AA555" s="84">
        <v>389531</v>
      </c>
      <c r="AB555" s="84">
        <v>0</v>
      </c>
      <c r="AC555" s="84">
        <v>52050</v>
      </c>
      <c r="AD555" s="84">
        <v>0</v>
      </c>
      <c r="AE555" s="84">
        <v>0</v>
      </c>
      <c r="AF555" s="84">
        <v>0</v>
      </c>
      <c r="AG555" s="84">
        <v>0</v>
      </c>
      <c r="AH555" s="84">
        <v>40510</v>
      </c>
      <c r="AI555" s="84">
        <v>4846</v>
      </c>
      <c r="AJ555" s="84">
        <v>35664</v>
      </c>
      <c r="AK555" s="84">
        <v>4738</v>
      </c>
      <c r="AL555" s="84">
        <v>7372</v>
      </c>
      <c r="AM555" s="84">
        <v>0</v>
      </c>
      <c r="AN555" s="84">
        <v>0</v>
      </c>
      <c r="AO555" s="84">
        <v>18179</v>
      </c>
      <c r="AP555" s="84">
        <v>2512</v>
      </c>
      <c r="AQ555" s="84">
        <v>2317235</v>
      </c>
      <c r="AR555" s="84">
        <v>195183</v>
      </c>
      <c r="AS555" s="84">
        <v>1714209</v>
      </c>
      <c r="AT555" s="84">
        <v>0</v>
      </c>
      <c r="AU555" s="84">
        <v>0</v>
      </c>
      <c r="AV555" s="84">
        <v>2385</v>
      </c>
      <c r="AW555" s="84">
        <v>0</v>
      </c>
      <c r="AX555" s="84">
        <v>0</v>
      </c>
      <c r="AY555" s="84">
        <v>0</v>
      </c>
      <c r="AZ555" s="84">
        <v>26807</v>
      </c>
      <c r="BA555" s="84">
        <v>70</v>
      </c>
      <c r="BB555" s="84">
        <v>1938654</v>
      </c>
      <c r="BC555" s="84">
        <v>0</v>
      </c>
      <c r="BD555" s="84">
        <v>49</v>
      </c>
      <c r="BE555" s="84">
        <v>0</v>
      </c>
      <c r="BF555" s="84">
        <v>7492</v>
      </c>
      <c r="BG555" s="84">
        <v>0</v>
      </c>
      <c r="BH555" s="84">
        <v>7541</v>
      </c>
      <c r="BI555" s="84">
        <v>0</v>
      </c>
      <c r="BJ555" s="84">
        <v>17820</v>
      </c>
      <c r="BK555" s="84">
        <v>0</v>
      </c>
      <c r="BL555" s="84">
        <v>3274</v>
      </c>
      <c r="BM555" s="84">
        <v>3274</v>
      </c>
      <c r="BN555" s="84">
        <v>0</v>
      </c>
      <c r="BO555" s="84">
        <v>0</v>
      </c>
      <c r="BP555" s="84">
        <v>0</v>
      </c>
      <c r="BQ555" s="84">
        <v>0</v>
      </c>
      <c r="BR555" s="84">
        <v>0</v>
      </c>
      <c r="BS555" s="84">
        <v>0</v>
      </c>
      <c r="BT555" s="84">
        <v>0</v>
      </c>
      <c r="BU555" s="84">
        <v>0</v>
      </c>
      <c r="BV555" s="84">
        <v>0</v>
      </c>
      <c r="BW555" s="84">
        <v>349946</v>
      </c>
      <c r="BX555" s="84">
        <v>371040</v>
      </c>
      <c r="BY555" s="84">
        <v>2317235</v>
      </c>
      <c r="BZ555" s="84">
        <v>213370</v>
      </c>
      <c r="CA555" s="84">
        <v>66692</v>
      </c>
      <c r="CB555" s="84">
        <v>139595</v>
      </c>
      <c r="CC555" s="84">
        <v>120313</v>
      </c>
      <c r="CD555" s="84">
        <v>539970</v>
      </c>
      <c r="CE555" s="84">
        <v>0</v>
      </c>
      <c r="CF555" s="84">
        <v>0</v>
      </c>
      <c r="CG555" s="84">
        <v>0</v>
      </c>
      <c r="CH555" s="84">
        <v>0</v>
      </c>
    </row>
    <row r="556" spans="1:86" x14ac:dyDescent="0.25">
      <c r="A556" s="84">
        <v>201012</v>
      </c>
      <c r="B556" s="84">
        <v>7930</v>
      </c>
      <c r="C556" s="85" t="s">
        <v>404</v>
      </c>
      <c r="D556" s="84">
        <v>127360</v>
      </c>
      <c r="E556" s="84">
        <v>15545</v>
      </c>
      <c r="F556" s="84">
        <v>111815</v>
      </c>
      <c r="G556" s="84">
        <v>366</v>
      </c>
      <c r="H556" s="84">
        <v>32042</v>
      </c>
      <c r="I556" s="84">
        <v>1839</v>
      </c>
      <c r="J556" s="84">
        <v>142384</v>
      </c>
      <c r="K556" s="84">
        <v>4776</v>
      </c>
      <c r="L556" s="84">
        <v>530</v>
      </c>
      <c r="M556" s="84">
        <v>69482</v>
      </c>
      <c r="N556" s="84">
        <v>1365</v>
      </c>
      <c r="O556" s="84">
        <v>6052</v>
      </c>
      <c r="P556" s="84">
        <v>52579</v>
      </c>
      <c r="Q556" s="84">
        <v>0</v>
      </c>
      <c r="R556" s="84">
        <v>0</v>
      </c>
      <c r="S556" s="84">
        <v>18212</v>
      </c>
      <c r="T556" s="84">
        <v>4461</v>
      </c>
      <c r="U556" s="84">
        <v>13751</v>
      </c>
      <c r="V556" s="84">
        <v>102945</v>
      </c>
      <c r="W556" s="84">
        <v>0</v>
      </c>
      <c r="X556" s="84">
        <v>118622</v>
      </c>
      <c r="Y556" s="84">
        <v>0</v>
      </c>
      <c r="Z556" s="84">
        <v>1489887</v>
      </c>
      <c r="AA556" s="84">
        <v>386587</v>
      </c>
      <c r="AB556" s="84">
        <v>0</v>
      </c>
      <c r="AC556" s="84">
        <v>55104</v>
      </c>
      <c r="AD556" s="84">
        <v>0</v>
      </c>
      <c r="AE556" s="84">
        <v>0</v>
      </c>
      <c r="AF556" s="84">
        <v>0</v>
      </c>
      <c r="AG556" s="84">
        <v>0</v>
      </c>
      <c r="AH556" s="84">
        <v>41048</v>
      </c>
      <c r="AI556" s="84">
        <v>4741</v>
      </c>
      <c r="AJ556" s="84">
        <v>36307</v>
      </c>
      <c r="AK556" s="84">
        <v>3779</v>
      </c>
      <c r="AL556" s="84">
        <v>2767</v>
      </c>
      <c r="AM556" s="84">
        <v>0</v>
      </c>
      <c r="AN556" s="84">
        <v>0</v>
      </c>
      <c r="AO556" s="84">
        <v>16420</v>
      </c>
      <c r="AP556" s="84">
        <v>1895</v>
      </c>
      <c r="AQ556" s="84">
        <v>2219054</v>
      </c>
      <c r="AR556" s="84">
        <v>242276</v>
      </c>
      <c r="AS556" s="84">
        <v>1541074</v>
      </c>
      <c r="AT556" s="84">
        <v>0</v>
      </c>
      <c r="AU556" s="84">
        <v>0</v>
      </c>
      <c r="AV556" s="84">
        <v>2385</v>
      </c>
      <c r="AW556" s="84">
        <v>0</v>
      </c>
      <c r="AX556" s="84">
        <v>0</v>
      </c>
      <c r="AY556" s="84">
        <v>0</v>
      </c>
      <c r="AZ556" s="84">
        <v>34775</v>
      </c>
      <c r="BA556" s="84">
        <v>31</v>
      </c>
      <c r="BB556" s="84">
        <v>1820541</v>
      </c>
      <c r="BC556" s="84">
        <v>0</v>
      </c>
      <c r="BD556" s="84">
        <v>383</v>
      </c>
      <c r="BE556" s="84">
        <v>0</v>
      </c>
      <c r="BF556" s="84">
        <v>11661</v>
      </c>
      <c r="BG556" s="84">
        <v>0</v>
      </c>
      <c r="BH556" s="84">
        <v>12044</v>
      </c>
      <c r="BI556" s="84">
        <v>0</v>
      </c>
      <c r="BJ556" s="84">
        <v>17820</v>
      </c>
      <c r="BK556" s="84">
        <v>0</v>
      </c>
      <c r="BL556" s="84">
        <v>3814</v>
      </c>
      <c r="BM556" s="84">
        <v>3814</v>
      </c>
      <c r="BN556" s="84">
        <v>0</v>
      </c>
      <c r="BO556" s="84">
        <v>0</v>
      </c>
      <c r="BP556" s="84">
        <v>0</v>
      </c>
      <c r="BQ556" s="84">
        <v>0</v>
      </c>
      <c r="BR556" s="84">
        <v>0</v>
      </c>
      <c r="BS556" s="84">
        <v>0</v>
      </c>
      <c r="BT556" s="84">
        <v>0</v>
      </c>
      <c r="BU556" s="84">
        <v>0</v>
      </c>
      <c r="BV556" s="84">
        <v>0</v>
      </c>
      <c r="BW556" s="84">
        <v>364835</v>
      </c>
      <c r="BX556" s="84">
        <v>386469</v>
      </c>
      <c r="BY556" s="84">
        <v>2219054</v>
      </c>
      <c r="BZ556" s="84">
        <v>88995</v>
      </c>
      <c r="CA556" s="84">
        <v>81910</v>
      </c>
      <c r="CB556" s="84">
        <v>28482</v>
      </c>
      <c r="CC556" s="84">
        <v>105674</v>
      </c>
      <c r="CD556" s="84">
        <v>305061</v>
      </c>
      <c r="CE556" s="84">
        <v>0</v>
      </c>
      <c r="CF556" s="84">
        <v>0</v>
      </c>
      <c r="CG556" s="84">
        <v>0</v>
      </c>
      <c r="CH556" s="84">
        <v>0</v>
      </c>
    </row>
    <row r="557" spans="1:86" x14ac:dyDescent="0.25">
      <c r="A557" s="84">
        <v>201112</v>
      </c>
      <c r="B557" s="84">
        <v>7930</v>
      </c>
      <c r="C557" s="85" t="s">
        <v>404</v>
      </c>
      <c r="D557" s="84">
        <v>125126</v>
      </c>
      <c r="E557" s="84">
        <v>18519</v>
      </c>
      <c r="F557" s="84">
        <v>106607</v>
      </c>
      <c r="G557" s="84">
        <v>647</v>
      </c>
      <c r="H557" s="84">
        <v>29012</v>
      </c>
      <c r="I557" s="84">
        <v>2271</v>
      </c>
      <c r="J557" s="84">
        <v>133995</v>
      </c>
      <c r="K557" s="84">
        <v>5504</v>
      </c>
      <c r="L557" s="84">
        <v>535</v>
      </c>
      <c r="M557" s="84">
        <v>66806</v>
      </c>
      <c r="N557" s="84">
        <v>1775</v>
      </c>
      <c r="O557" s="84">
        <v>3843</v>
      </c>
      <c r="P557" s="84">
        <v>53358</v>
      </c>
      <c r="Q557" s="84">
        <v>0</v>
      </c>
      <c r="R557" s="84">
        <v>0</v>
      </c>
      <c r="S557" s="84">
        <v>14252</v>
      </c>
      <c r="T557" s="84">
        <v>3628</v>
      </c>
      <c r="U557" s="84">
        <v>10624</v>
      </c>
      <c r="V557" s="84">
        <v>91227</v>
      </c>
      <c r="W557" s="84">
        <v>0</v>
      </c>
      <c r="X557" s="84">
        <v>142340</v>
      </c>
      <c r="Y557" s="84">
        <v>0</v>
      </c>
      <c r="Z557" s="84">
        <v>1447919</v>
      </c>
      <c r="AA557" s="84">
        <v>487949</v>
      </c>
      <c r="AB557" s="84">
        <v>0</v>
      </c>
      <c r="AC557" s="84">
        <v>55865</v>
      </c>
      <c r="AD557" s="84">
        <v>0</v>
      </c>
      <c r="AE557" s="84">
        <v>0</v>
      </c>
      <c r="AF557" s="84">
        <v>0</v>
      </c>
      <c r="AG557" s="84">
        <v>0</v>
      </c>
      <c r="AH557" s="84">
        <v>40402</v>
      </c>
      <c r="AI557" s="84">
        <v>4600</v>
      </c>
      <c r="AJ557" s="84">
        <v>35802</v>
      </c>
      <c r="AK557" s="84">
        <v>2968</v>
      </c>
      <c r="AL557" s="84">
        <v>141</v>
      </c>
      <c r="AM557" s="84">
        <v>0</v>
      </c>
      <c r="AN557" s="84">
        <v>300</v>
      </c>
      <c r="AO557" s="84">
        <v>17465</v>
      </c>
      <c r="AP557" s="84">
        <v>1863</v>
      </c>
      <c r="AQ557" s="84">
        <v>2288439</v>
      </c>
      <c r="AR557" s="84">
        <v>285084</v>
      </c>
      <c r="AS557" s="84">
        <v>1576449</v>
      </c>
      <c r="AT557" s="84">
        <v>0</v>
      </c>
      <c r="AU557" s="84">
        <v>0</v>
      </c>
      <c r="AV557" s="84">
        <v>2385</v>
      </c>
      <c r="AW557" s="84">
        <v>0</v>
      </c>
      <c r="AX557" s="84">
        <v>0</v>
      </c>
      <c r="AY557" s="84">
        <v>0</v>
      </c>
      <c r="AZ557" s="84">
        <v>32412</v>
      </c>
      <c r="BA557" s="84">
        <v>22</v>
      </c>
      <c r="BB557" s="84">
        <v>1896352</v>
      </c>
      <c r="BC557" s="84">
        <v>0</v>
      </c>
      <c r="BD557" s="84">
        <v>267</v>
      </c>
      <c r="BE557" s="84">
        <v>0</v>
      </c>
      <c r="BF557" s="84">
        <v>810</v>
      </c>
      <c r="BG557" s="84">
        <v>0</v>
      </c>
      <c r="BH557" s="84">
        <v>1077</v>
      </c>
      <c r="BI557" s="84">
        <v>0</v>
      </c>
      <c r="BJ557" s="84">
        <v>17820</v>
      </c>
      <c r="BK557" s="84">
        <v>0</v>
      </c>
      <c r="BL557" s="84">
        <v>3520</v>
      </c>
      <c r="BM557" s="84">
        <v>3520</v>
      </c>
      <c r="BN557" s="84">
        <v>0</v>
      </c>
      <c r="BO557" s="84">
        <v>0</v>
      </c>
      <c r="BP557" s="84">
        <v>0</v>
      </c>
      <c r="BQ557" s="84">
        <v>0</v>
      </c>
      <c r="BR557" s="84">
        <v>0</v>
      </c>
      <c r="BS557" s="84">
        <v>0</v>
      </c>
      <c r="BT557" s="84">
        <v>0</v>
      </c>
      <c r="BU557" s="84">
        <v>0</v>
      </c>
      <c r="BV557" s="84">
        <v>0</v>
      </c>
      <c r="BW557" s="84">
        <v>369670</v>
      </c>
      <c r="BX557" s="84">
        <v>391010</v>
      </c>
      <c r="BY557" s="84">
        <v>2288439</v>
      </c>
      <c r="BZ557" s="84">
        <v>63385</v>
      </c>
      <c r="CA557" s="84">
        <v>79936</v>
      </c>
      <c r="CB557" s="84">
        <v>14750</v>
      </c>
      <c r="CC557" s="84">
        <v>103837</v>
      </c>
      <c r="CD557" s="84">
        <v>261908</v>
      </c>
      <c r="CE557" s="84">
        <v>0</v>
      </c>
      <c r="CF557" s="84">
        <v>0</v>
      </c>
      <c r="CG557" s="84">
        <v>0</v>
      </c>
      <c r="CH557" s="84">
        <v>0</v>
      </c>
    </row>
    <row r="558" spans="1:86" x14ac:dyDescent="0.25">
      <c r="A558" s="84">
        <v>201212</v>
      </c>
      <c r="B558" s="84">
        <v>7930</v>
      </c>
      <c r="C558" s="85" t="s">
        <v>404</v>
      </c>
      <c r="D558" s="84">
        <v>126336</v>
      </c>
      <c r="E558" s="84">
        <v>13785</v>
      </c>
      <c r="F558" s="84">
        <v>112551</v>
      </c>
      <c r="G558" s="84">
        <v>2145</v>
      </c>
      <c r="H558" s="84">
        <v>32348</v>
      </c>
      <c r="I558" s="84">
        <v>2259</v>
      </c>
      <c r="J558" s="84">
        <v>144785</v>
      </c>
      <c r="K558" s="84">
        <v>4128</v>
      </c>
      <c r="L558" s="84">
        <v>517</v>
      </c>
      <c r="M558" s="84">
        <v>68462</v>
      </c>
      <c r="N558" s="84">
        <v>1116</v>
      </c>
      <c r="O558" s="84">
        <v>2646</v>
      </c>
      <c r="P558" s="84">
        <v>62034</v>
      </c>
      <c r="Q558" s="84">
        <v>0</v>
      </c>
      <c r="R558" s="84">
        <v>0</v>
      </c>
      <c r="S558" s="84">
        <v>15172</v>
      </c>
      <c r="T558" s="84">
        <v>4024</v>
      </c>
      <c r="U558" s="84">
        <v>11148</v>
      </c>
      <c r="V558" s="84">
        <v>120626</v>
      </c>
      <c r="W558" s="84">
        <v>0</v>
      </c>
      <c r="X558" s="84">
        <v>137237</v>
      </c>
      <c r="Y558" s="84">
        <v>0</v>
      </c>
      <c r="Z558" s="84">
        <v>1378015</v>
      </c>
      <c r="AA558" s="84">
        <v>594234</v>
      </c>
      <c r="AB558" s="84">
        <v>0</v>
      </c>
      <c r="AC558" s="84">
        <v>64257</v>
      </c>
      <c r="AD558" s="84">
        <v>0</v>
      </c>
      <c r="AE558" s="84">
        <v>0</v>
      </c>
      <c r="AF558" s="84">
        <v>0</v>
      </c>
      <c r="AG558" s="84">
        <v>0</v>
      </c>
      <c r="AH558" s="84">
        <v>40606</v>
      </c>
      <c r="AI558" s="84">
        <v>4806</v>
      </c>
      <c r="AJ558" s="84">
        <v>35800</v>
      </c>
      <c r="AK558" s="84">
        <v>2975</v>
      </c>
      <c r="AL558" s="84">
        <v>0</v>
      </c>
      <c r="AM558" s="84">
        <v>866</v>
      </c>
      <c r="AN558" s="84">
        <v>307</v>
      </c>
      <c r="AO558" s="84">
        <v>11198</v>
      </c>
      <c r="AP558" s="84">
        <v>1868</v>
      </c>
      <c r="AQ558" s="84">
        <v>2352189</v>
      </c>
      <c r="AR558" s="84">
        <v>242141</v>
      </c>
      <c r="AS558" s="84">
        <v>1671634</v>
      </c>
      <c r="AT558" s="84">
        <v>0</v>
      </c>
      <c r="AU558" s="84">
        <v>0</v>
      </c>
      <c r="AV558" s="84">
        <v>2385</v>
      </c>
      <c r="AW558" s="84">
        <v>0</v>
      </c>
      <c r="AX558" s="84">
        <v>781</v>
      </c>
      <c r="AY558" s="84">
        <v>0</v>
      </c>
      <c r="AZ558" s="84">
        <v>30317</v>
      </c>
      <c r="BA558" s="84">
        <v>17</v>
      </c>
      <c r="BB558" s="84">
        <v>1947275</v>
      </c>
      <c r="BC558" s="84">
        <v>0</v>
      </c>
      <c r="BD558" s="84">
        <v>0</v>
      </c>
      <c r="BE558" s="84">
        <v>0</v>
      </c>
      <c r="BF558" s="84">
        <v>4409</v>
      </c>
      <c r="BG558" s="84">
        <v>0</v>
      </c>
      <c r="BH558" s="84">
        <v>4409</v>
      </c>
      <c r="BI558" s="84">
        <v>0</v>
      </c>
      <c r="BJ558" s="84">
        <v>17820</v>
      </c>
      <c r="BK558" s="84">
        <v>0</v>
      </c>
      <c r="BL558" s="84">
        <v>3738</v>
      </c>
      <c r="BM558" s="84">
        <v>3738</v>
      </c>
      <c r="BN558" s="84">
        <v>0</v>
      </c>
      <c r="BO558" s="84">
        <v>0</v>
      </c>
      <c r="BP558" s="84">
        <v>0</v>
      </c>
      <c r="BQ558" s="84">
        <v>0</v>
      </c>
      <c r="BR558" s="84">
        <v>0</v>
      </c>
      <c r="BS558" s="84">
        <v>0</v>
      </c>
      <c r="BT558" s="84">
        <v>0</v>
      </c>
      <c r="BU558" s="84">
        <v>0</v>
      </c>
      <c r="BV558" s="84">
        <v>0</v>
      </c>
      <c r="BW558" s="84">
        <v>378947</v>
      </c>
      <c r="BX558" s="84">
        <v>400505</v>
      </c>
      <c r="BY558" s="84">
        <v>2352189</v>
      </c>
      <c r="BZ558" s="84">
        <v>73631</v>
      </c>
      <c r="CA558" s="84">
        <v>80094</v>
      </c>
      <c r="CB558" s="84">
        <v>16319</v>
      </c>
      <c r="CC558" s="84">
        <v>94929</v>
      </c>
      <c r="CD558" s="84">
        <v>264973</v>
      </c>
      <c r="CE558" s="84">
        <v>0</v>
      </c>
      <c r="CF558" s="84">
        <v>0</v>
      </c>
      <c r="CG558" s="84">
        <v>0</v>
      </c>
      <c r="CH558" s="84">
        <v>0</v>
      </c>
    </row>
    <row r="559" spans="1:86" x14ac:dyDescent="0.25">
      <c r="A559" s="84">
        <v>201312</v>
      </c>
      <c r="B559" s="84">
        <v>7930</v>
      </c>
      <c r="C559" s="85" t="s">
        <v>404</v>
      </c>
      <c r="D559" s="84">
        <v>116329</v>
      </c>
      <c r="E559" s="84">
        <v>9865</v>
      </c>
      <c r="F559" s="84">
        <v>106464</v>
      </c>
      <c r="G559" s="84">
        <v>3024</v>
      </c>
      <c r="H559" s="84">
        <v>33781</v>
      </c>
      <c r="I559" s="84">
        <v>2553</v>
      </c>
      <c r="J559" s="84">
        <v>140716</v>
      </c>
      <c r="K559" s="84">
        <v>3312</v>
      </c>
      <c r="L559" s="84">
        <v>793</v>
      </c>
      <c r="M559" s="84">
        <v>72192</v>
      </c>
      <c r="N559" s="84">
        <v>1457</v>
      </c>
      <c r="O559" s="84">
        <v>3863</v>
      </c>
      <c r="P559" s="84">
        <v>51449</v>
      </c>
      <c r="Q559" s="84">
        <v>0</v>
      </c>
      <c r="R559" s="84">
        <v>0</v>
      </c>
      <c r="S559" s="84">
        <v>15860</v>
      </c>
      <c r="T559" s="84">
        <v>3311</v>
      </c>
      <c r="U559" s="84">
        <v>12549</v>
      </c>
      <c r="V559" s="84">
        <v>110935</v>
      </c>
      <c r="W559" s="84">
        <v>0</v>
      </c>
      <c r="X559" s="84">
        <v>138327</v>
      </c>
      <c r="Y559" s="84">
        <v>0</v>
      </c>
      <c r="Z559" s="84">
        <v>1382870</v>
      </c>
      <c r="AA559" s="84">
        <v>625723</v>
      </c>
      <c r="AB559" s="84">
        <v>0</v>
      </c>
      <c r="AC559" s="84">
        <v>68365</v>
      </c>
      <c r="AD559" s="84">
        <v>0</v>
      </c>
      <c r="AE559" s="84">
        <v>0</v>
      </c>
      <c r="AF559" s="84">
        <v>0</v>
      </c>
      <c r="AG559" s="84">
        <v>0</v>
      </c>
      <c r="AH559" s="84">
        <v>40329</v>
      </c>
      <c r="AI559" s="84">
        <v>4529</v>
      </c>
      <c r="AJ559" s="84">
        <v>35800</v>
      </c>
      <c r="AK559" s="84">
        <v>6994</v>
      </c>
      <c r="AL559" s="84">
        <v>241</v>
      </c>
      <c r="AM559" s="84">
        <v>1213</v>
      </c>
      <c r="AN559" s="84">
        <v>2434</v>
      </c>
      <c r="AO559" s="84">
        <v>13296</v>
      </c>
      <c r="AP559" s="84">
        <v>1992</v>
      </c>
      <c r="AQ559" s="84">
        <v>2392719</v>
      </c>
      <c r="AR559" s="84">
        <v>194294</v>
      </c>
      <c r="AS559" s="84">
        <v>1751352</v>
      </c>
      <c r="AT559" s="84">
        <v>0</v>
      </c>
      <c r="AU559" s="84">
        <v>0</v>
      </c>
      <c r="AV559" s="84">
        <v>1599</v>
      </c>
      <c r="AW559" s="84">
        <v>0</v>
      </c>
      <c r="AX559" s="84">
        <v>0</v>
      </c>
      <c r="AY559" s="84">
        <v>900</v>
      </c>
      <c r="AZ559" s="84">
        <v>28029</v>
      </c>
      <c r="BA559" s="84">
        <v>12</v>
      </c>
      <c r="BB559" s="84">
        <v>1976186</v>
      </c>
      <c r="BC559" s="84">
        <v>0</v>
      </c>
      <c r="BD559" s="84">
        <v>0</v>
      </c>
      <c r="BE559" s="84">
        <v>0</v>
      </c>
      <c r="BF559" s="84">
        <v>6850</v>
      </c>
      <c r="BG559" s="84">
        <v>0</v>
      </c>
      <c r="BH559" s="84">
        <v>6850</v>
      </c>
      <c r="BI559" s="84">
        <v>0</v>
      </c>
      <c r="BJ559" s="84">
        <v>17820</v>
      </c>
      <c r="BK559" s="84">
        <v>0</v>
      </c>
      <c r="BL559" s="84">
        <v>3970</v>
      </c>
      <c r="BM559" s="84">
        <v>3970</v>
      </c>
      <c r="BN559" s="84">
        <v>0</v>
      </c>
      <c r="BO559" s="84">
        <v>0</v>
      </c>
      <c r="BP559" s="84">
        <v>0</v>
      </c>
      <c r="BQ559" s="84">
        <v>0</v>
      </c>
      <c r="BR559" s="84">
        <v>0</v>
      </c>
      <c r="BS559" s="84">
        <v>0</v>
      </c>
      <c r="BT559" s="84">
        <v>0</v>
      </c>
      <c r="BU559" s="84">
        <v>0</v>
      </c>
      <c r="BV559" s="84">
        <v>0</v>
      </c>
      <c r="BW559" s="84">
        <v>387893</v>
      </c>
      <c r="BX559" s="84">
        <v>409683</v>
      </c>
      <c r="BY559" s="84">
        <v>2392719</v>
      </c>
      <c r="BZ559" s="84">
        <v>59837</v>
      </c>
      <c r="CA559" s="84">
        <v>77345</v>
      </c>
      <c r="CB559" s="84">
        <v>5293</v>
      </c>
      <c r="CC559" s="84">
        <v>89521</v>
      </c>
      <c r="CD559" s="84">
        <v>231996</v>
      </c>
      <c r="CE559" s="84">
        <v>0</v>
      </c>
      <c r="CF559" s="84">
        <v>0</v>
      </c>
      <c r="CG559" s="84">
        <v>0</v>
      </c>
      <c r="CH559" s="84">
        <v>0</v>
      </c>
    </row>
    <row r="560" spans="1:86" x14ac:dyDescent="0.25">
      <c r="A560" s="84">
        <v>201412</v>
      </c>
      <c r="B560" s="84">
        <v>7930</v>
      </c>
      <c r="C560" s="85" t="s">
        <v>404</v>
      </c>
      <c r="D560" s="84">
        <v>109873</v>
      </c>
      <c r="E560" s="84">
        <v>8283</v>
      </c>
      <c r="F560" s="84">
        <v>101590</v>
      </c>
      <c r="G560" s="84">
        <v>2638</v>
      </c>
      <c r="H560" s="84">
        <v>38457</v>
      </c>
      <c r="I560" s="84">
        <v>2501</v>
      </c>
      <c r="J560" s="84">
        <v>140184</v>
      </c>
      <c r="K560" s="84">
        <v>8807</v>
      </c>
      <c r="L560" s="84">
        <v>817</v>
      </c>
      <c r="M560" s="84">
        <v>74948</v>
      </c>
      <c r="N560" s="84">
        <v>1585</v>
      </c>
      <c r="O560" s="84">
        <v>3396</v>
      </c>
      <c r="P560" s="84">
        <v>42059</v>
      </c>
      <c r="Q560" s="84">
        <v>0</v>
      </c>
      <c r="R560" s="84">
        <v>0</v>
      </c>
      <c r="S560" s="84">
        <v>27820</v>
      </c>
      <c r="T560" s="84">
        <v>4968</v>
      </c>
      <c r="U560" s="84">
        <v>22852</v>
      </c>
      <c r="V560" s="84">
        <v>146228</v>
      </c>
      <c r="W560" s="84">
        <v>0</v>
      </c>
      <c r="X560" s="84">
        <v>139876</v>
      </c>
      <c r="Y560" s="84">
        <v>0</v>
      </c>
      <c r="Z560" s="84">
        <v>1418253</v>
      </c>
      <c r="AA560" s="84">
        <v>663462</v>
      </c>
      <c r="AB560" s="84">
        <v>0</v>
      </c>
      <c r="AC560" s="84">
        <v>80550</v>
      </c>
      <c r="AD560" s="84">
        <v>0</v>
      </c>
      <c r="AE560" s="84">
        <v>0</v>
      </c>
      <c r="AF560" s="84">
        <v>0</v>
      </c>
      <c r="AG560" s="84">
        <v>0</v>
      </c>
      <c r="AH560" s="84">
        <v>39829</v>
      </c>
      <c r="AI560" s="84">
        <v>4529</v>
      </c>
      <c r="AJ560" s="84">
        <v>35300</v>
      </c>
      <c r="AK560" s="84">
        <v>5962</v>
      </c>
      <c r="AL560" s="84">
        <v>537</v>
      </c>
      <c r="AM560" s="84">
        <v>1082</v>
      </c>
      <c r="AN560" s="84">
        <v>2091</v>
      </c>
      <c r="AO560" s="84">
        <v>13063</v>
      </c>
      <c r="AP560" s="84">
        <v>2098</v>
      </c>
      <c r="AQ560" s="84">
        <v>2513031</v>
      </c>
      <c r="AR560" s="84">
        <v>207455</v>
      </c>
      <c r="AS560" s="84">
        <v>1844197</v>
      </c>
      <c r="AT560" s="84">
        <v>0</v>
      </c>
      <c r="AU560" s="84">
        <v>0</v>
      </c>
      <c r="AV560" s="84">
        <v>776</v>
      </c>
      <c r="AW560" s="84">
        <v>0</v>
      </c>
      <c r="AX560" s="84">
        <v>0</v>
      </c>
      <c r="AY560" s="84">
        <v>0</v>
      </c>
      <c r="AZ560" s="84">
        <v>22480</v>
      </c>
      <c r="BA560" s="84">
        <v>11</v>
      </c>
      <c r="BB560" s="84">
        <v>2074919</v>
      </c>
      <c r="BC560" s="84">
        <v>0</v>
      </c>
      <c r="BD560" s="84">
        <v>0</v>
      </c>
      <c r="BE560" s="84">
        <v>0</v>
      </c>
      <c r="BF560" s="84">
        <v>8713</v>
      </c>
      <c r="BG560" s="84">
        <v>0</v>
      </c>
      <c r="BH560" s="84">
        <v>8713</v>
      </c>
      <c r="BI560" s="84">
        <v>0</v>
      </c>
      <c r="BJ560" s="84">
        <v>17820</v>
      </c>
      <c r="BK560" s="84">
        <v>0</v>
      </c>
      <c r="BL560" s="84">
        <v>3703</v>
      </c>
      <c r="BM560" s="84">
        <v>3703</v>
      </c>
      <c r="BN560" s="84">
        <v>0</v>
      </c>
      <c r="BO560" s="84">
        <v>0</v>
      </c>
      <c r="BP560" s="84">
        <v>0</v>
      </c>
      <c r="BQ560" s="84">
        <v>0</v>
      </c>
      <c r="BR560" s="84">
        <v>0</v>
      </c>
      <c r="BS560" s="84">
        <v>0</v>
      </c>
      <c r="BT560" s="84">
        <v>0</v>
      </c>
      <c r="BU560" s="84">
        <v>0</v>
      </c>
      <c r="BV560" s="84">
        <v>0</v>
      </c>
      <c r="BW560" s="84">
        <v>407876</v>
      </c>
      <c r="BX560" s="84">
        <v>429399</v>
      </c>
      <c r="BY560" s="84">
        <v>2513031</v>
      </c>
      <c r="BZ560" s="84">
        <v>106313</v>
      </c>
      <c r="CA560" s="84">
        <v>93994</v>
      </c>
      <c r="CB560" s="84">
        <v>110733</v>
      </c>
      <c r="CC560" s="84">
        <v>98890</v>
      </c>
      <c r="CD560" s="84">
        <v>409930</v>
      </c>
      <c r="CE560" s="84">
        <v>0</v>
      </c>
      <c r="CF560" s="84">
        <v>0</v>
      </c>
      <c r="CG560" s="84">
        <v>0</v>
      </c>
      <c r="CH560" s="84">
        <v>0</v>
      </c>
    </row>
    <row r="561" spans="1:86" x14ac:dyDescent="0.25">
      <c r="A561" s="84">
        <v>201512</v>
      </c>
      <c r="B561" s="84">
        <v>7930</v>
      </c>
      <c r="C561" s="85" t="s">
        <v>404</v>
      </c>
      <c r="D561" s="84">
        <v>105243</v>
      </c>
      <c r="E561" s="84">
        <v>3832</v>
      </c>
      <c r="F561" s="84">
        <v>101411</v>
      </c>
      <c r="G561" s="84">
        <v>3230</v>
      </c>
      <c r="H561" s="84">
        <v>48330</v>
      </c>
      <c r="I561" s="84">
        <v>3098</v>
      </c>
      <c r="J561" s="84">
        <v>149873</v>
      </c>
      <c r="K561" s="84">
        <v>3278</v>
      </c>
      <c r="L561" s="84">
        <v>896</v>
      </c>
      <c r="M561" s="84">
        <v>78951</v>
      </c>
      <c r="N561" s="84">
        <v>2010</v>
      </c>
      <c r="O561" s="84">
        <v>3684</v>
      </c>
      <c r="P561" s="84">
        <v>38691</v>
      </c>
      <c r="Q561" s="84">
        <v>0</v>
      </c>
      <c r="R561" s="84">
        <v>0</v>
      </c>
      <c r="S561" s="84">
        <v>30711</v>
      </c>
      <c r="T561" s="84">
        <v>6667</v>
      </c>
      <c r="U561" s="84">
        <v>24044</v>
      </c>
      <c r="V561" s="84">
        <v>266783</v>
      </c>
      <c r="W561" s="84">
        <v>0</v>
      </c>
      <c r="X561" s="84">
        <v>100304</v>
      </c>
      <c r="Y561" s="84">
        <v>0</v>
      </c>
      <c r="Z561" s="84">
        <v>1527201</v>
      </c>
      <c r="AA561" s="84">
        <v>721598</v>
      </c>
      <c r="AB561" s="84">
        <v>0</v>
      </c>
      <c r="AC561" s="84">
        <v>88388</v>
      </c>
      <c r="AD561" s="84">
        <v>0</v>
      </c>
      <c r="AE561" s="84">
        <v>0</v>
      </c>
      <c r="AF561" s="84">
        <v>0</v>
      </c>
      <c r="AG561" s="84">
        <v>0</v>
      </c>
      <c r="AH561" s="84">
        <v>41824</v>
      </c>
      <c r="AI561" s="84">
        <v>6524</v>
      </c>
      <c r="AJ561" s="84">
        <v>35300</v>
      </c>
      <c r="AK561" s="84">
        <v>4341</v>
      </c>
      <c r="AL561" s="84">
        <v>1383</v>
      </c>
      <c r="AM561" s="84">
        <v>1065</v>
      </c>
      <c r="AN561" s="84">
        <v>0</v>
      </c>
      <c r="AO561" s="84">
        <v>11678</v>
      </c>
      <c r="AP561" s="84">
        <v>2190</v>
      </c>
      <c r="AQ561" s="84">
        <v>2766755</v>
      </c>
      <c r="AR561" s="84">
        <v>211655</v>
      </c>
      <c r="AS561" s="84">
        <v>2089358</v>
      </c>
      <c r="AT561" s="84">
        <v>0</v>
      </c>
      <c r="AU561" s="84">
        <v>0</v>
      </c>
      <c r="AV561" s="84">
        <v>0</v>
      </c>
      <c r="AW561" s="84">
        <v>0</v>
      </c>
      <c r="AX561" s="84">
        <v>0</v>
      </c>
      <c r="AY561" s="84">
        <v>0</v>
      </c>
      <c r="AZ561" s="84">
        <v>22884</v>
      </c>
      <c r="BA561" s="84">
        <v>13</v>
      </c>
      <c r="BB561" s="84">
        <v>2323910</v>
      </c>
      <c r="BC561" s="84">
        <v>0</v>
      </c>
      <c r="BD561" s="84">
        <v>0</v>
      </c>
      <c r="BE561" s="84">
        <v>0</v>
      </c>
      <c r="BF561" s="84">
        <v>8850</v>
      </c>
      <c r="BG561" s="84">
        <v>0</v>
      </c>
      <c r="BH561" s="84">
        <v>8850</v>
      </c>
      <c r="BI561" s="84">
        <v>0</v>
      </c>
      <c r="BJ561" s="84">
        <v>17820</v>
      </c>
      <c r="BK561" s="84">
        <v>0</v>
      </c>
      <c r="BL561" s="84">
        <v>3935</v>
      </c>
      <c r="BM561" s="84">
        <v>3935</v>
      </c>
      <c r="BN561" s="84">
        <v>0</v>
      </c>
      <c r="BO561" s="84">
        <v>0</v>
      </c>
      <c r="BP561" s="84">
        <v>0</v>
      </c>
      <c r="BQ561" s="84">
        <v>0</v>
      </c>
      <c r="BR561" s="84">
        <v>0</v>
      </c>
      <c r="BS561" s="84">
        <v>0</v>
      </c>
      <c r="BT561" s="84">
        <v>0</v>
      </c>
      <c r="BU561" s="84">
        <v>0</v>
      </c>
      <c r="BV561" s="84">
        <v>0</v>
      </c>
      <c r="BW561" s="84">
        <v>412240</v>
      </c>
      <c r="BX561" s="84">
        <v>433995</v>
      </c>
      <c r="BY561" s="84">
        <v>2766755</v>
      </c>
      <c r="BZ561" s="84">
        <v>119052</v>
      </c>
      <c r="CA561" s="84">
        <v>155335</v>
      </c>
      <c r="CB561" s="84">
        <v>31173</v>
      </c>
      <c r="CC561" s="84">
        <v>124557</v>
      </c>
      <c r="CD561" s="84">
        <v>430117</v>
      </c>
      <c r="CE561" s="84">
        <v>0</v>
      </c>
      <c r="CF561" s="84">
        <v>0</v>
      </c>
      <c r="CG561" s="84">
        <v>0</v>
      </c>
      <c r="CH561" s="84">
        <v>0</v>
      </c>
    </row>
    <row r="562" spans="1:86" x14ac:dyDescent="0.25">
      <c r="A562" s="84">
        <v>200512</v>
      </c>
      <c r="B562" s="84">
        <v>7990</v>
      </c>
      <c r="C562" s="85" t="s">
        <v>491</v>
      </c>
      <c r="D562" s="84">
        <v>92256</v>
      </c>
      <c r="E562" s="84">
        <v>19620</v>
      </c>
      <c r="F562" s="84">
        <v>72636</v>
      </c>
      <c r="G562" s="84">
        <v>793</v>
      </c>
      <c r="H562" s="84">
        <v>24690</v>
      </c>
      <c r="I562" s="84">
        <v>956</v>
      </c>
      <c r="J562" s="84">
        <v>97163</v>
      </c>
      <c r="K562" s="84">
        <v>13191</v>
      </c>
      <c r="L562" s="84">
        <v>349</v>
      </c>
      <c r="M562" s="84">
        <v>54007</v>
      </c>
      <c r="N562" s="84">
        <v>4768</v>
      </c>
      <c r="O562" s="84">
        <v>0</v>
      </c>
      <c r="P562" s="84">
        <v>8921</v>
      </c>
      <c r="Q562" s="84">
        <v>757</v>
      </c>
      <c r="R562" s="84">
        <v>0</v>
      </c>
      <c r="S562" s="84">
        <v>43764</v>
      </c>
      <c r="T562" s="84">
        <v>11364</v>
      </c>
      <c r="U562" s="84">
        <v>32400</v>
      </c>
      <c r="V562" s="84">
        <v>6953</v>
      </c>
      <c r="W562" s="84">
        <v>0</v>
      </c>
      <c r="X562" s="84">
        <v>29638</v>
      </c>
      <c r="Y562" s="84">
        <v>0</v>
      </c>
      <c r="Z562" s="84">
        <v>1144853</v>
      </c>
      <c r="AA562" s="84">
        <v>161852</v>
      </c>
      <c r="AB562" s="84">
        <v>0</v>
      </c>
      <c r="AC562" s="84">
        <v>93340</v>
      </c>
      <c r="AD562" s="84">
        <v>0</v>
      </c>
      <c r="AE562" s="84">
        <v>4061</v>
      </c>
      <c r="AF562" s="84">
        <v>0</v>
      </c>
      <c r="AG562" s="84">
        <v>2263</v>
      </c>
      <c r="AH562" s="84">
        <v>50039</v>
      </c>
      <c r="AI562" s="84">
        <v>11859</v>
      </c>
      <c r="AJ562" s="84">
        <v>38180</v>
      </c>
      <c r="AK562" s="84">
        <v>2033</v>
      </c>
      <c r="AL562" s="84">
        <v>197</v>
      </c>
      <c r="AM562" s="84">
        <v>0</v>
      </c>
      <c r="AN562" s="84">
        <v>825</v>
      </c>
      <c r="AO562" s="84">
        <v>9257</v>
      </c>
      <c r="AP562" s="84">
        <v>0</v>
      </c>
      <c r="AQ562" s="84">
        <v>1505311</v>
      </c>
      <c r="AR562" s="84">
        <v>190068</v>
      </c>
      <c r="AS562" s="84">
        <v>979908</v>
      </c>
      <c r="AT562" s="84">
        <v>0</v>
      </c>
      <c r="AU562" s="84">
        <v>0</v>
      </c>
      <c r="AV562" s="84">
        <v>0</v>
      </c>
      <c r="AW562" s="84">
        <v>0</v>
      </c>
      <c r="AX562" s="84">
        <v>813</v>
      </c>
      <c r="AY562" s="84">
        <v>0</v>
      </c>
      <c r="AZ562" s="84">
        <v>40179</v>
      </c>
      <c r="BA562" s="84">
        <v>688</v>
      </c>
      <c r="BB562" s="84">
        <v>1211656</v>
      </c>
      <c r="BC562" s="84">
        <v>0</v>
      </c>
      <c r="BD562" s="84">
        <v>1741</v>
      </c>
      <c r="BE562" s="84">
        <v>0</v>
      </c>
      <c r="BF562" s="84">
        <v>0</v>
      </c>
      <c r="BG562" s="84">
        <v>0</v>
      </c>
      <c r="BH562" s="84">
        <v>1741</v>
      </c>
      <c r="BI562" s="84">
        <v>77303</v>
      </c>
      <c r="BJ562" s="84">
        <v>19600</v>
      </c>
      <c r="BK562" s="84">
        <v>0</v>
      </c>
      <c r="BL562" s="84">
        <v>0</v>
      </c>
      <c r="BM562" s="84">
        <v>0</v>
      </c>
      <c r="BN562" s="84">
        <v>0</v>
      </c>
      <c r="BO562" s="84">
        <v>0</v>
      </c>
      <c r="BP562" s="84">
        <v>0</v>
      </c>
      <c r="BQ562" s="84">
        <v>0</v>
      </c>
      <c r="BR562" s="84">
        <v>2210</v>
      </c>
      <c r="BS562" s="84">
        <v>0</v>
      </c>
      <c r="BT562" s="84">
        <v>0</v>
      </c>
      <c r="BU562" s="84">
        <v>0</v>
      </c>
      <c r="BV562" s="84">
        <v>2210</v>
      </c>
      <c r="BW562" s="84">
        <v>192801</v>
      </c>
      <c r="BX562" s="84">
        <v>214611</v>
      </c>
      <c r="BY562" s="84">
        <v>1505311</v>
      </c>
      <c r="BZ562" s="84">
        <v>176976</v>
      </c>
      <c r="CA562" s="84">
        <v>245747</v>
      </c>
      <c r="CB562" s="84">
        <v>0</v>
      </c>
      <c r="CC562" s="84">
        <v>163070</v>
      </c>
      <c r="CD562" s="84">
        <v>585793</v>
      </c>
      <c r="CE562" s="84">
        <v>0</v>
      </c>
      <c r="CF562" s="84">
        <v>0</v>
      </c>
      <c r="CG562" s="84">
        <v>0</v>
      </c>
      <c r="CH562" s="84">
        <v>0</v>
      </c>
    </row>
    <row r="563" spans="1:86" x14ac:dyDescent="0.25">
      <c r="A563" s="84">
        <v>200612</v>
      </c>
      <c r="B563" s="84">
        <v>7990</v>
      </c>
      <c r="C563" s="85" t="s">
        <v>491</v>
      </c>
      <c r="D563" s="84">
        <v>97652</v>
      </c>
      <c r="E563" s="84">
        <v>29900</v>
      </c>
      <c r="F563" s="84">
        <v>67752</v>
      </c>
      <c r="G563" s="84">
        <v>721</v>
      </c>
      <c r="H563" s="84">
        <v>23594</v>
      </c>
      <c r="I563" s="84">
        <v>839</v>
      </c>
      <c r="J563" s="84">
        <v>91228</v>
      </c>
      <c r="K563" s="84">
        <v>17347</v>
      </c>
      <c r="L563" s="84">
        <v>1179</v>
      </c>
      <c r="M563" s="84">
        <v>59260</v>
      </c>
      <c r="N563" s="84">
        <v>4620</v>
      </c>
      <c r="O563" s="84">
        <v>0</v>
      </c>
      <c r="P563" s="84">
        <v>6746</v>
      </c>
      <c r="Q563" s="84">
        <v>-8</v>
      </c>
      <c r="R563" s="84">
        <v>0</v>
      </c>
      <c r="S563" s="84">
        <v>39120</v>
      </c>
      <c r="T563" s="84">
        <v>9214</v>
      </c>
      <c r="U563" s="84">
        <v>29906</v>
      </c>
      <c r="V563" s="84">
        <v>7243</v>
      </c>
      <c r="W563" s="84">
        <v>0</v>
      </c>
      <c r="X563" s="84">
        <v>127484</v>
      </c>
      <c r="Y563" s="84">
        <v>0</v>
      </c>
      <c r="Z563" s="84">
        <v>1312134</v>
      </c>
      <c r="AA563" s="84">
        <v>227138</v>
      </c>
      <c r="AB563" s="84">
        <v>0</v>
      </c>
      <c r="AC563" s="84">
        <v>122806</v>
      </c>
      <c r="AD563" s="84">
        <v>0</v>
      </c>
      <c r="AE563" s="84">
        <v>1779</v>
      </c>
      <c r="AF563" s="84">
        <v>0</v>
      </c>
      <c r="AG563" s="84">
        <v>2465</v>
      </c>
      <c r="AH563" s="84">
        <v>75350</v>
      </c>
      <c r="AI563" s="84">
        <v>25033</v>
      </c>
      <c r="AJ563" s="84">
        <v>50317</v>
      </c>
      <c r="AK563" s="84">
        <v>1517</v>
      </c>
      <c r="AL563" s="84">
        <v>2768</v>
      </c>
      <c r="AM563" s="84">
        <v>0</v>
      </c>
      <c r="AN563" s="84">
        <v>0</v>
      </c>
      <c r="AO563" s="84">
        <v>11735</v>
      </c>
      <c r="AP563" s="84">
        <v>0</v>
      </c>
      <c r="AQ563" s="84">
        <v>1892419</v>
      </c>
      <c r="AR563" s="84">
        <v>378874</v>
      </c>
      <c r="AS563" s="84">
        <v>1145369</v>
      </c>
      <c r="AT563" s="84">
        <v>0</v>
      </c>
      <c r="AU563" s="84">
        <v>0</v>
      </c>
      <c r="AV563" s="84">
        <v>0</v>
      </c>
      <c r="AW563" s="84">
        <v>0</v>
      </c>
      <c r="AX563" s="84">
        <v>0</v>
      </c>
      <c r="AY563" s="84">
        <v>0</v>
      </c>
      <c r="AZ563" s="84">
        <v>22661</v>
      </c>
      <c r="BA563" s="84">
        <v>836</v>
      </c>
      <c r="BB563" s="84">
        <v>1547740</v>
      </c>
      <c r="BC563" s="84">
        <v>0</v>
      </c>
      <c r="BD563" s="84">
        <v>4417</v>
      </c>
      <c r="BE563" s="84">
        <v>0</v>
      </c>
      <c r="BF563" s="84">
        <v>0</v>
      </c>
      <c r="BG563" s="84">
        <v>0</v>
      </c>
      <c r="BH563" s="84">
        <v>4417</v>
      </c>
      <c r="BI563" s="84">
        <v>102280</v>
      </c>
      <c r="BJ563" s="84">
        <v>19600</v>
      </c>
      <c r="BK563" s="84">
        <v>0</v>
      </c>
      <c r="BL563" s="84">
        <v>0</v>
      </c>
      <c r="BM563" s="84">
        <v>0</v>
      </c>
      <c r="BN563" s="84">
        <v>0</v>
      </c>
      <c r="BO563" s="84">
        <v>0</v>
      </c>
      <c r="BP563" s="84">
        <v>0</v>
      </c>
      <c r="BQ563" s="84">
        <v>0</v>
      </c>
      <c r="BR563" s="84">
        <v>928</v>
      </c>
      <c r="BS563" s="84">
        <v>0</v>
      </c>
      <c r="BT563" s="84">
        <v>0</v>
      </c>
      <c r="BU563" s="84">
        <v>0</v>
      </c>
      <c r="BV563" s="84">
        <v>928</v>
      </c>
      <c r="BW563" s="84">
        <v>217454</v>
      </c>
      <c r="BX563" s="84">
        <v>237982</v>
      </c>
      <c r="BY563" s="84">
        <v>1892419</v>
      </c>
      <c r="BZ563" s="84">
        <v>249012</v>
      </c>
      <c r="CA563" s="84">
        <v>227111</v>
      </c>
      <c r="CB563" s="84">
        <v>0</v>
      </c>
      <c r="CC563" s="84">
        <v>188654</v>
      </c>
      <c r="CD563" s="84">
        <v>664777</v>
      </c>
      <c r="CE563" s="84">
        <v>0</v>
      </c>
      <c r="CF563" s="84">
        <v>0</v>
      </c>
      <c r="CG563" s="84">
        <v>0</v>
      </c>
      <c r="CH563" s="84">
        <v>0</v>
      </c>
    </row>
    <row r="564" spans="1:86" x14ac:dyDescent="0.25">
      <c r="A564" s="84">
        <v>200712</v>
      </c>
      <c r="B564" s="84">
        <v>7990</v>
      </c>
      <c r="C564" s="85" t="s">
        <v>491</v>
      </c>
      <c r="D564" s="84">
        <v>126785</v>
      </c>
      <c r="E564" s="84">
        <v>52111</v>
      </c>
      <c r="F564" s="84">
        <v>74674</v>
      </c>
      <c r="G564" s="84">
        <v>1838</v>
      </c>
      <c r="H564" s="84">
        <v>27139</v>
      </c>
      <c r="I564" s="84">
        <v>1154</v>
      </c>
      <c r="J564" s="84">
        <v>102497</v>
      </c>
      <c r="K564" s="84">
        <v>19517</v>
      </c>
      <c r="L564" s="84">
        <v>1233</v>
      </c>
      <c r="M564" s="84">
        <v>70142</v>
      </c>
      <c r="N564" s="84">
        <v>4404</v>
      </c>
      <c r="O564" s="84">
        <v>0</v>
      </c>
      <c r="P564" s="84">
        <v>4806</v>
      </c>
      <c r="Q564" s="84">
        <v>94</v>
      </c>
      <c r="R564" s="84">
        <v>0</v>
      </c>
      <c r="S564" s="84">
        <v>43989</v>
      </c>
      <c r="T564" s="84">
        <v>5831</v>
      </c>
      <c r="U564" s="84">
        <v>38158</v>
      </c>
      <c r="V564" s="84">
        <v>77676</v>
      </c>
      <c r="W564" s="84">
        <v>0</v>
      </c>
      <c r="X564" s="84">
        <v>243191</v>
      </c>
      <c r="Y564" s="84">
        <v>0</v>
      </c>
      <c r="Z564" s="84">
        <v>1638152</v>
      </c>
      <c r="AA564" s="84">
        <v>209046</v>
      </c>
      <c r="AB564" s="84">
        <v>0</v>
      </c>
      <c r="AC564" s="84">
        <v>139452</v>
      </c>
      <c r="AD564" s="84">
        <v>0</v>
      </c>
      <c r="AE564" s="84">
        <v>987</v>
      </c>
      <c r="AF564" s="84">
        <v>0</v>
      </c>
      <c r="AG564" s="84">
        <v>2778</v>
      </c>
      <c r="AH564" s="84">
        <v>87549</v>
      </c>
      <c r="AI564" s="84">
        <v>29113</v>
      </c>
      <c r="AJ564" s="84">
        <v>58436</v>
      </c>
      <c r="AK564" s="84">
        <v>3431</v>
      </c>
      <c r="AL564" s="84">
        <v>2656</v>
      </c>
      <c r="AM564" s="84">
        <v>0</v>
      </c>
      <c r="AN564" s="84">
        <v>0</v>
      </c>
      <c r="AO564" s="84">
        <v>14259</v>
      </c>
      <c r="AP564" s="84">
        <v>0</v>
      </c>
      <c r="AQ564" s="84">
        <v>2419177</v>
      </c>
      <c r="AR564" s="84">
        <v>620824</v>
      </c>
      <c r="AS564" s="84">
        <v>1331656</v>
      </c>
      <c r="AT564" s="84">
        <v>0</v>
      </c>
      <c r="AU564" s="84">
        <v>0</v>
      </c>
      <c r="AV564" s="84">
        <v>0</v>
      </c>
      <c r="AW564" s="84">
        <v>0</v>
      </c>
      <c r="AX564" s="84">
        <v>432</v>
      </c>
      <c r="AY564" s="84">
        <v>0</v>
      </c>
      <c r="AZ564" s="84">
        <v>31675</v>
      </c>
      <c r="BA564" s="84">
        <v>856</v>
      </c>
      <c r="BB564" s="84">
        <v>1985443</v>
      </c>
      <c r="BC564" s="84">
        <v>0</v>
      </c>
      <c r="BD564" s="84">
        <v>2784</v>
      </c>
      <c r="BE564" s="84">
        <v>0</v>
      </c>
      <c r="BF564" s="84">
        <v>0</v>
      </c>
      <c r="BG564" s="84">
        <v>0</v>
      </c>
      <c r="BH564" s="84">
        <v>2784</v>
      </c>
      <c r="BI564" s="84">
        <v>162283</v>
      </c>
      <c r="BJ564" s="84">
        <v>19600</v>
      </c>
      <c r="BK564" s="84">
        <v>0</v>
      </c>
      <c r="BL564" s="84">
        <v>0</v>
      </c>
      <c r="BM564" s="84">
        <v>0</v>
      </c>
      <c r="BN564" s="84">
        <v>0</v>
      </c>
      <c r="BO564" s="84">
        <v>0</v>
      </c>
      <c r="BP564" s="84">
        <v>0</v>
      </c>
      <c r="BQ564" s="84">
        <v>0</v>
      </c>
      <c r="BR564" s="84">
        <v>862</v>
      </c>
      <c r="BS564" s="84">
        <v>0</v>
      </c>
      <c r="BT564" s="84">
        <v>0</v>
      </c>
      <c r="BU564" s="84">
        <v>0</v>
      </c>
      <c r="BV564" s="84">
        <v>862</v>
      </c>
      <c r="BW564" s="84">
        <v>248205</v>
      </c>
      <c r="BX564" s="84">
        <v>268667</v>
      </c>
      <c r="BY564" s="84">
        <v>2419177</v>
      </c>
      <c r="BZ564" s="84">
        <v>245106</v>
      </c>
      <c r="CA564" s="84">
        <v>264141</v>
      </c>
      <c r="CB564" s="84">
        <v>10217</v>
      </c>
      <c r="CC564" s="84">
        <v>196453</v>
      </c>
      <c r="CD564" s="84">
        <v>715917</v>
      </c>
      <c r="CE564" s="84">
        <v>0</v>
      </c>
      <c r="CF564" s="84">
        <v>0</v>
      </c>
      <c r="CG564" s="84">
        <v>1152</v>
      </c>
      <c r="CH564" s="84">
        <v>1152</v>
      </c>
    </row>
    <row r="565" spans="1:86" x14ac:dyDescent="0.25">
      <c r="A565" s="84">
        <v>200812</v>
      </c>
      <c r="B565" s="84">
        <v>7990</v>
      </c>
      <c r="C565" s="85" t="s">
        <v>491</v>
      </c>
      <c r="D565" s="84">
        <v>159988</v>
      </c>
      <c r="E565" s="84">
        <v>74901</v>
      </c>
      <c r="F565" s="84">
        <v>85087</v>
      </c>
      <c r="G565" s="84">
        <v>2122</v>
      </c>
      <c r="H565" s="84">
        <v>26835</v>
      </c>
      <c r="I565" s="84">
        <v>948</v>
      </c>
      <c r="J565" s="84">
        <v>113096</v>
      </c>
      <c r="K565" s="84">
        <v>-42600</v>
      </c>
      <c r="L565" s="84">
        <v>1420</v>
      </c>
      <c r="M565" s="84">
        <v>72645</v>
      </c>
      <c r="N565" s="84">
        <v>5541</v>
      </c>
      <c r="O565" s="84">
        <v>2293</v>
      </c>
      <c r="P565" s="84">
        <v>8784</v>
      </c>
      <c r="Q565" s="84">
        <v>-1878</v>
      </c>
      <c r="R565" s="84">
        <v>0</v>
      </c>
      <c r="S565" s="84">
        <v>-19225</v>
      </c>
      <c r="T565" s="84">
        <v>-5140</v>
      </c>
      <c r="U565" s="84">
        <v>-14085</v>
      </c>
      <c r="V565" s="84">
        <v>139156</v>
      </c>
      <c r="W565" s="84">
        <v>0</v>
      </c>
      <c r="X565" s="84">
        <v>43152</v>
      </c>
      <c r="Y565" s="84">
        <v>0</v>
      </c>
      <c r="Z565" s="84">
        <v>1662010</v>
      </c>
      <c r="AA565" s="84">
        <v>224996</v>
      </c>
      <c r="AB565" s="84">
        <v>0</v>
      </c>
      <c r="AC565" s="84">
        <v>108012</v>
      </c>
      <c r="AD565" s="84">
        <v>13662</v>
      </c>
      <c r="AE565" s="84">
        <v>982</v>
      </c>
      <c r="AF565" s="84">
        <v>0</v>
      </c>
      <c r="AG565" s="84">
        <v>4208</v>
      </c>
      <c r="AH565" s="84">
        <v>93746</v>
      </c>
      <c r="AI565" s="84">
        <v>34342</v>
      </c>
      <c r="AJ565" s="84">
        <v>59404</v>
      </c>
      <c r="AK565" s="84">
        <v>3018</v>
      </c>
      <c r="AL565" s="84">
        <v>3406</v>
      </c>
      <c r="AM565" s="84">
        <v>3926</v>
      </c>
      <c r="AN565" s="84">
        <v>0</v>
      </c>
      <c r="AO565" s="84">
        <v>16770</v>
      </c>
      <c r="AP565" s="84">
        <v>0</v>
      </c>
      <c r="AQ565" s="84">
        <v>2317044</v>
      </c>
      <c r="AR565" s="84">
        <v>480199</v>
      </c>
      <c r="AS565" s="84">
        <v>1390533</v>
      </c>
      <c r="AT565" s="84">
        <v>0</v>
      </c>
      <c r="AU565" s="84">
        <v>0</v>
      </c>
      <c r="AV565" s="84">
        <v>0</v>
      </c>
      <c r="AW565" s="84">
        <v>0</v>
      </c>
      <c r="AX565" s="84">
        <v>0</v>
      </c>
      <c r="AY565" s="84">
        <v>0</v>
      </c>
      <c r="AZ565" s="84">
        <v>34819</v>
      </c>
      <c r="BA565" s="84">
        <v>928</v>
      </c>
      <c r="BB565" s="84">
        <v>1906479</v>
      </c>
      <c r="BC565" s="84">
        <v>0</v>
      </c>
      <c r="BD565" s="84">
        <v>0</v>
      </c>
      <c r="BE565" s="84">
        <v>0</v>
      </c>
      <c r="BF565" s="84">
        <v>1200</v>
      </c>
      <c r="BG565" s="84">
        <v>0</v>
      </c>
      <c r="BH565" s="84">
        <v>1200</v>
      </c>
      <c r="BI565" s="84">
        <v>162253</v>
      </c>
      <c r="BJ565" s="84">
        <v>19600</v>
      </c>
      <c r="BK565" s="84">
        <v>0</v>
      </c>
      <c r="BL565" s="84">
        <v>603</v>
      </c>
      <c r="BM565" s="84">
        <v>603</v>
      </c>
      <c r="BN565" s="84">
        <v>0</v>
      </c>
      <c r="BO565" s="84">
        <v>0</v>
      </c>
      <c r="BP565" s="84">
        <v>0</v>
      </c>
      <c r="BQ565" s="84">
        <v>0</v>
      </c>
      <c r="BR565" s="84">
        <v>0</v>
      </c>
      <c r="BS565" s="84">
        <v>0</v>
      </c>
      <c r="BT565" s="84">
        <v>0</v>
      </c>
      <c r="BU565" s="84">
        <v>0</v>
      </c>
      <c r="BV565" s="84">
        <v>0</v>
      </c>
      <c r="BW565" s="84">
        <v>226909</v>
      </c>
      <c r="BX565" s="84">
        <v>247112</v>
      </c>
      <c r="BY565" s="84">
        <v>2317044</v>
      </c>
      <c r="BZ565" s="84">
        <v>342136</v>
      </c>
      <c r="CA565" s="84">
        <v>38762</v>
      </c>
      <c r="CB565" s="84">
        <v>4465</v>
      </c>
      <c r="CC565" s="84">
        <v>167336</v>
      </c>
      <c r="CD565" s="84">
        <v>552699</v>
      </c>
      <c r="CE565" s="84">
        <v>25000</v>
      </c>
      <c r="CF565" s="84">
        <v>0</v>
      </c>
      <c r="CG565" s="84">
        <v>0</v>
      </c>
      <c r="CH565" s="84">
        <v>25000</v>
      </c>
    </row>
    <row r="566" spans="1:86" x14ac:dyDescent="0.25">
      <c r="A566" s="84">
        <v>200912</v>
      </c>
      <c r="B566" s="84">
        <v>7990</v>
      </c>
      <c r="C566" s="85" t="s">
        <v>491</v>
      </c>
      <c r="D566" s="84">
        <v>164852</v>
      </c>
      <c r="E566" s="84">
        <v>49906</v>
      </c>
      <c r="F566" s="84">
        <v>114946</v>
      </c>
      <c r="G566" s="84">
        <v>583</v>
      </c>
      <c r="H566" s="84">
        <v>29053</v>
      </c>
      <c r="I566" s="84">
        <v>1275</v>
      </c>
      <c r="J566" s="84">
        <v>143307</v>
      </c>
      <c r="K566" s="84">
        <v>9617</v>
      </c>
      <c r="L566" s="84">
        <v>1868</v>
      </c>
      <c r="M566" s="84">
        <v>70489</v>
      </c>
      <c r="N566" s="84">
        <v>-2339</v>
      </c>
      <c r="O566" s="84">
        <v>8495</v>
      </c>
      <c r="P566" s="84">
        <v>58477</v>
      </c>
      <c r="Q566" s="84">
        <v>-1303</v>
      </c>
      <c r="R566" s="84">
        <v>0</v>
      </c>
      <c r="S566" s="84">
        <v>18367</v>
      </c>
      <c r="T566" s="84">
        <v>2166</v>
      </c>
      <c r="U566" s="84">
        <v>16201</v>
      </c>
      <c r="V566" s="84">
        <v>105140</v>
      </c>
      <c r="W566" s="84">
        <v>0</v>
      </c>
      <c r="X566" s="84">
        <v>252774</v>
      </c>
      <c r="Y566" s="84">
        <v>0</v>
      </c>
      <c r="Z566" s="84">
        <v>1973506</v>
      </c>
      <c r="AA566" s="84">
        <v>157849</v>
      </c>
      <c r="AB566" s="84">
        <v>0</v>
      </c>
      <c r="AC566" s="84">
        <v>97264</v>
      </c>
      <c r="AD566" s="84">
        <v>12326</v>
      </c>
      <c r="AE566" s="84">
        <v>1014</v>
      </c>
      <c r="AF566" s="84">
        <v>0</v>
      </c>
      <c r="AG566" s="84">
        <v>4414</v>
      </c>
      <c r="AH566" s="84">
        <v>101035</v>
      </c>
      <c r="AI566" s="84">
        <v>32328</v>
      </c>
      <c r="AJ566" s="84">
        <v>68707</v>
      </c>
      <c r="AK566" s="84">
        <v>1356</v>
      </c>
      <c r="AL566" s="84">
        <v>0</v>
      </c>
      <c r="AM566" s="84">
        <v>1961</v>
      </c>
      <c r="AN566" s="84">
        <v>268</v>
      </c>
      <c r="AO566" s="84">
        <v>14672</v>
      </c>
      <c r="AP566" s="84">
        <v>0</v>
      </c>
      <c r="AQ566" s="84">
        <v>2723579</v>
      </c>
      <c r="AR566" s="84">
        <v>461484</v>
      </c>
      <c r="AS566" s="84">
        <v>1532776</v>
      </c>
      <c r="AT566" s="84">
        <v>0</v>
      </c>
      <c r="AU566" s="84">
        <v>0</v>
      </c>
      <c r="AV566" s="84">
        <v>224447</v>
      </c>
      <c r="AW566" s="84">
        <v>0</v>
      </c>
      <c r="AX566" s="84">
        <v>0</v>
      </c>
      <c r="AY566" s="84">
        <v>200</v>
      </c>
      <c r="AZ566" s="84">
        <v>33322</v>
      </c>
      <c r="BA566" s="84">
        <v>0</v>
      </c>
      <c r="BB566" s="84">
        <v>2252229</v>
      </c>
      <c r="BC566" s="84">
        <v>0</v>
      </c>
      <c r="BD566" s="84">
        <v>0</v>
      </c>
      <c r="BE566" s="84">
        <v>0</v>
      </c>
      <c r="BF566" s="84">
        <v>6764</v>
      </c>
      <c r="BG566" s="84">
        <v>0</v>
      </c>
      <c r="BH566" s="84">
        <v>6764</v>
      </c>
      <c r="BI566" s="84">
        <v>199887</v>
      </c>
      <c r="BJ566" s="84">
        <v>19600</v>
      </c>
      <c r="BK566" s="84">
        <v>0</v>
      </c>
      <c r="BL566" s="84">
        <v>2305</v>
      </c>
      <c r="BM566" s="84">
        <v>2305</v>
      </c>
      <c r="BN566" s="84">
        <v>0</v>
      </c>
      <c r="BO566" s="84">
        <v>0</v>
      </c>
      <c r="BP566" s="84">
        <v>0</v>
      </c>
      <c r="BQ566" s="84">
        <v>0</v>
      </c>
      <c r="BR566" s="84">
        <v>0</v>
      </c>
      <c r="BS566" s="84">
        <v>0</v>
      </c>
      <c r="BT566" s="84">
        <v>0</v>
      </c>
      <c r="BU566" s="84">
        <v>0</v>
      </c>
      <c r="BV566" s="84">
        <v>0</v>
      </c>
      <c r="BW566" s="84">
        <v>242794</v>
      </c>
      <c r="BX566" s="84">
        <v>264699</v>
      </c>
      <c r="BY566" s="84">
        <v>2723579</v>
      </c>
      <c r="BZ566" s="84">
        <v>74886</v>
      </c>
      <c r="CA566" s="84">
        <v>114156</v>
      </c>
      <c r="CB566" s="84">
        <v>190698</v>
      </c>
      <c r="CC566" s="84">
        <v>52734</v>
      </c>
      <c r="CD566" s="84">
        <v>432474</v>
      </c>
      <c r="CE566" s="84">
        <v>0</v>
      </c>
      <c r="CF566" s="84">
        <v>0</v>
      </c>
      <c r="CG566" s="84">
        <v>0</v>
      </c>
      <c r="CH566" s="84">
        <v>0</v>
      </c>
    </row>
    <row r="567" spans="1:86" x14ac:dyDescent="0.25">
      <c r="A567" s="84">
        <v>201012</v>
      </c>
      <c r="B567" s="84">
        <v>7990</v>
      </c>
      <c r="C567" s="85" t="s">
        <v>491</v>
      </c>
      <c r="D567" s="84">
        <v>156607</v>
      </c>
      <c r="E567" s="84">
        <v>41776</v>
      </c>
      <c r="F567" s="84">
        <v>114831</v>
      </c>
      <c r="G567" s="84">
        <v>469</v>
      </c>
      <c r="H567" s="84">
        <v>30420</v>
      </c>
      <c r="I567" s="84">
        <v>927</v>
      </c>
      <c r="J567" s="84">
        <v>144793</v>
      </c>
      <c r="K567" s="84">
        <v>16851</v>
      </c>
      <c r="L567" s="84">
        <v>1128</v>
      </c>
      <c r="M567" s="84">
        <v>74239</v>
      </c>
      <c r="N567" s="84">
        <v>6122</v>
      </c>
      <c r="O567" s="84">
        <v>6537</v>
      </c>
      <c r="P567" s="84">
        <v>63600</v>
      </c>
      <c r="Q567" s="84">
        <v>-972</v>
      </c>
      <c r="R567" s="84">
        <v>0</v>
      </c>
      <c r="S567" s="84">
        <v>11302</v>
      </c>
      <c r="T567" s="84">
        <v>3501</v>
      </c>
      <c r="U567" s="84">
        <v>7801</v>
      </c>
      <c r="V567" s="84">
        <v>296872</v>
      </c>
      <c r="W567" s="84">
        <v>0</v>
      </c>
      <c r="X567" s="84">
        <v>128087</v>
      </c>
      <c r="Y567" s="84">
        <v>0</v>
      </c>
      <c r="Z567" s="84">
        <v>1816573</v>
      </c>
      <c r="AA567" s="84">
        <v>296551</v>
      </c>
      <c r="AB567" s="84">
        <v>0</v>
      </c>
      <c r="AC567" s="84">
        <v>114997</v>
      </c>
      <c r="AD567" s="84">
        <v>11344</v>
      </c>
      <c r="AE567" s="84">
        <v>1024</v>
      </c>
      <c r="AF567" s="84">
        <v>0</v>
      </c>
      <c r="AG567" s="84">
        <v>4169</v>
      </c>
      <c r="AH567" s="84">
        <v>100022</v>
      </c>
      <c r="AI567" s="84">
        <v>32327</v>
      </c>
      <c r="AJ567" s="84">
        <v>67695</v>
      </c>
      <c r="AK567" s="84">
        <v>3063</v>
      </c>
      <c r="AL567" s="84">
        <v>2580</v>
      </c>
      <c r="AM567" s="84">
        <v>0</v>
      </c>
      <c r="AN567" s="84">
        <v>4230</v>
      </c>
      <c r="AO567" s="84">
        <v>22929</v>
      </c>
      <c r="AP567" s="84">
        <v>259</v>
      </c>
      <c r="AQ567" s="84">
        <v>2802700</v>
      </c>
      <c r="AR567" s="84">
        <v>409354</v>
      </c>
      <c r="AS567" s="84">
        <v>1671231</v>
      </c>
      <c r="AT567" s="84">
        <v>0</v>
      </c>
      <c r="AU567" s="84">
        <v>0</v>
      </c>
      <c r="AV567" s="84">
        <v>191389</v>
      </c>
      <c r="AW567" s="84">
        <v>0</v>
      </c>
      <c r="AX567" s="84">
        <v>0</v>
      </c>
      <c r="AY567" s="84">
        <v>0</v>
      </c>
      <c r="AZ567" s="84">
        <v>57295</v>
      </c>
      <c r="BA567" s="84">
        <v>664</v>
      </c>
      <c r="BB567" s="84">
        <v>2329933</v>
      </c>
      <c r="BC567" s="84">
        <v>0</v>
      </c>
      <c r="BD567" s="84">
        <v>1455</v>
      </c>
      <c r="BE567" s="84">
        <v>0</v>
      </c>
      <c r="BF567" s="84">
        <v>0</v>
      </c>
      <c r="BG567" s="84">
        <v>0</v>
      </c>
      <c r="BH567" s="84">
        <v>1455</v>
      </c>
      <c r="BI567" s="84">
        <v>199963</v>
      </c>
      <c r="BJ567" s="84">
        <v>19600</v>
      </c>
      <c r="BK567" s="84">
        <v>0</v>
      </c>
      <c r="BL567" s="84">
        <v>2305</v>
      </c>
      <c r="BM567" s="84">
        <v>2305</v>
      </c>
      <c r="BN567" s="84">
        <v>0</v>
      </c>
      <c r="BO567" s="84">
        <v>0</v>
      </c>
      <c r="BP567" s="84">
        <v>0</v>
      </c>
      <c r="BQ567" s="84">
        <v>0</v>
      </c>
      <c r="BR567" s="84">
        <v>0</v>
      </c>
      <c r="BS567" s="84">
        <v>0</v>
      </c>
      <c r="BT567" s="84">
        <v>0</v>
      </c>
      <c r="BU567" s="84">
        <v>0</v>
      </c>
      <c r="BV567" s="84">
        <v>0</v>
      </c>
      <c r="BW567" s="84">
        <v>249444</v>
      </c>
      <c r="BX567" s="84">
        <v>271349</v>
      </c>
      <c r="BY567" s="84">
        <v>2802700</v>
      </c>
      <c r="BZ567" s="84">
        <v>204359</v>
      </c>
      <c r="CA567" s="84">
        <v>117878</v>
      </c>
      <c r="CB567" s="84">
        <v>85178</v>
      </c>
      <c r="CC567" s="84">
        <v>43531</v>
      </c>
      <c r="CD567" s="84">
        <v>450946</v>
      </c>
      <c r="CE567" s="84">
        <v>0</v>
      </c>
      <c r="CF567" s="84">
        <v>0</v>
      </c>
      <c r="CG567" s="84">
        <v>0</v>
      </c>
      <c r="CH567" s="84">
        <v>0</v>
      </c>
    </row>
    <row r="568" spans="1:86" x14ac:dyDescent="0.25">
      <c r="A568" s="84">
        <v>201112</v>
      </c>
      <c r="B568" s="84">
        <v>7990</v>
      </c>
      <c r="C568" s="85" t="s">
        <v>491</v>
      </c>
      <c r="D568" s="84">
        <v>155901</v>
      </c>
      <c r="E568" s="84">
        <v>43168</v>
      </c>
      <c r="F568" s="84">
        <v>112733</v>
      </c>
      <c r="G568" s="84">
        <v>1501</v>
      </c>
      <c r="H568" s="84">
        <v>28455</v>
      </c>
      <c r="I568" s="84">
        <v>993</v>
      </c>
      <c r="J568" s="84">
        <v>141696</v>
      </c>
      <c r="K568" s="84">
        <v>-2723</v>
      </c>
      <c r="L568" s="84">
        <v>1160</v>
      </c>
      <c r="M568" s="84">
        <v>75151</v>
      </c>
      <c r="N568" s="84">
        <v>6260</v>
      </c>
      <c r="O568" s="84">
        <v>3554</v>
      </c>
      <c r="P568" s="84">
        <v>38559</v>
      </c>
      <c r="Q568" s="84">
        <v>-2437</v>
      </c>
      <c r="R568" s="84">
        <v>0</v>
      </c>
      <c r="S568" s="84">
        <v>14172</v>
      </c>
      <c r="T568" s="84">
        <v>4259</v>
      </c>
      <c r="U568" s="84">
        <v>9913</v>
      </c>
      <c r="V568" s="84">
        <v>540216</v>
      </c>
      <c r="W568" s="84">
        <v>0</v>
      </c>
      <c r="X568" s="84">
        <v>168207</v>
      </c>
      <c r="Y568" s="84">
        <v>0</v>
      </c>
      <c r="Z568" s="84">
        <v>1848471</v>
      </c>
      <c r="AA568" s="84">
        <v>45901</v>
      </c>
      <c r="AB568" s="84">
        <v>0</v>
      </c>
      <c r="AC568" s="84">
        <v>103890</v>
      </c>
      <c r="AD568" s="84">
        <v>196</v>
      </c>
      <c r="AE568" s="84">
        <v>1024</v>
      </c>
      <c r="AF568" s="84">
        <v>0</v>
      </c>
      <c r="AG568" s="84">
        <v>4155</v>
      </c>
      <c r="AH568" s="84">
        <v>101804</v>
      </c>
      <c r="AI568" s="84">
        <v>33085</v>
      </c>
      <c r="AJ568" s="84">
        <v>68719</v>
      </c>
      <c r="AK568" s="84">
        <v>2696</v>
      </c>
      <c r="AL568" s="84">
        <v>11</v>
      </c>
      <c r="AM568" s="84">
        <v>0</v>
      </c>
      <c r="AN568" s="84">
        <v>12077</v>
      </c>
      <c r="AO568" s="84">
        <v>14205</v>
      </c>
      <c r="AP568" s="84">
        <v>0</v>
      </c>
      <c r="AQ568" s="84">
        <v>2842853</v>
      </c>
      <c r="AR568" s="84">
        <v>286289</v>
      </c>
      <c r="AS568" s="84">
        <v>1835941</v>
      </c>
      <c r="AT568" s="84">
        <v>0</v>
      </c>
      <c r="AU568" s="84">
        <v>0</v>
      </c>
      <c r="AV568" s="84">
        <v>191283</v>
      </c>
      <c r="AW568" s="84">
        <v>0</v>
      </c>
      <c r="AX568" s="84">
        <v>1006</v>
      </c>
      <c r="AY568" s="84">
        <v>0</v>
      </c>
      <c r="AZ568" s="84">
        <v>41880</v>
      </c>
      <c r="BA568" s="84">
        <v>620</v>
      </c>
      <c r="BB568" s="84">
        <v>2357019</v>
      </c>
      <c r="BC568" s="84">
        <v>0</v>
      </c>
      <c r="BD568" s="84">
        <v>3035</v>
      </c>
      <c r="BE568" s="84">
        <v>0</v>
      </c>
      <c r="BF568" s="84">
        <v>0</v>
      </c>
      <c r="BG568" s="84">
        <v>0</v>
      </c>
      <c r="BH568" s="84">
        <v>3035</v>
      </c>
      <c r="BI568" s="84">
        <v>199923</v>
      </c>
      <c r="BJ568" s="84">
        <v>19600</v>
      </c>
      <c r="BK568" s="84">
        <v>0</v>
      </c>
      <c r="BL568" s="84">
        <v>4750</v>
      </c>
      <c r="BM568" s="84">
        <v>4750</v>
      </c>
      <c r="BN568" s="84">
        <v>0</v>
      </c>
      <c r="BO568" s="84">
        <v>0</v>
      </c>
      <c r="BP568" s="84">
        <v>0</v>
      </c>
      <c r="BQ568" s="84">
        <v>0</v>
      </c>
      <c r="BR568" s="84">
        <v>0</v>
      </c>
      <c r="BS568" s="84">
        <v>0</v>
      </c>
      <c r="BT568" s="84">
        <v>0</v>
      </c>
      <c r="BU568" s="84">
        <v>0</v>
      </c>
      <c r="BV568" s="84">
        <v>0</v>
      </c>
      <c r="BW568" s="84">
        <v>258526</v>
      </c>
      <c r="BX568" s="84">
        <v>282876</v>
      </c>
      <c r="BY568" s="84">
        <v>2842853</v>
      </c>
      <c r="BZ568" s="84">
        <v>193538</v>
      </c>
      <c r="CA568" s="84">
        <v>104973</v>
      </c>
      <c r="CB568" s="84">
        <v>71221</v>
      </c>
      <c r="CC568" s="84">
        <v>44955</v>
      </c>
      <c r="CD568" s="84">
        <v>414687</v>
      </c>
      <c r="CE568" s="84">
        <v>0</v>
      </c>
      <c r="CF568" s="84">
        <v>0</v>
      </c>
      <c r="CG568" s="84">
        <v>0</v>
      </c>
      <c r="CH568" s="84">
        <v>0</v>
      </c>
    </row>
    <row r="569" spans="1:86" x14ac:dyDescent="0.25">
      <c r="A569" s="84">
        <v>200512</v>
      </c>
      <c r="B569" s="84">
        <v>8079</v>
      </c>
      <c r="C569" s="85" t="s">
        <v>482</v>
      </c>
      <c r="D569" s="84">
        <v>2850904</v>
      </c>
      <c r="E569" s="84">
        <v>1192755</v>
      </c>
      <c r="F569" s="84">
        <v>1658149</v>
      </c>
      <c r="G569" s="84">
        <v>15937</v>
      </c>
      <c r="H569" s="84">
        <v>1077092</v>
      </c>
      <c r="I569" s="84">
        <v>145723</v>
      </c>
      <c r="J569" s="84">
        <v>2605455</v>
      </c>
      <c r="K569" s="84">
        <v>501118</v>
      </c>
      <c r="L569" s="84">
        <v>20397</v>
      </c>
      <c r="M569" s="84">
        <v>1676338</v>
      </c>
      <c r="N569" s="84">
        <v>92539</v>
      </c>
      <c r="O569" s="84">
        <v>9601</v>
      </c>
      <c r="P569" s="84">
        <v>60674</v>
      </c>
      <c r="Q569" s="84">
        <v>23645</v>
      </c>
      <c r="R569" s="84">
        <v>1476</v>
      </c>
      <c r="S569" s="84">
        <v>1312939</v>
      </c>
      <c r="T569" s="84">
        <v>376961</v>
      </c>
      <c r="U569" s="84">
        <v>935978</v>
      </c>
      <c r="V569" s="84">
        <v>4023074</v>
      </c>
      <c r="W569" s="84">
        <v>0</v>
      </c>
      <c r="X569" s="84">
        <v>11096013</v>
      </c>
      <c r="Y569" s="84">
        <v>7174184</v>
      </c>
      <c r="Z569" s="84">
        <v>53261773</v>
      </c>
      <c r="AA569" s="84">
        <v>12248147</v>
      </c>
      <c r="AB569" s="84">
        <v>0</v>
      </c>
      <c r="AC569" s="84">
        <v>1023996</v>
      </c>
      <c r="AD569" s="84">
        <v>143492</v>
      </c>
      <c r="AE569" s="84">
        <v>236217</v>
      </c>
      <c r="AF569" s="84">
        <v>5615384</v>
      </c>
      <c r="AG569" s="84">
        <v>0</v>
      </c>
      <c r="AH569" s="84">
        <v>586928</v>
      </c>
      <c r="AI569" s="84">
        <v>44723</v>
      </c>
      <c r="AJ569" s="84">
        <v>542205</v>
      </c>
      <c r="AK569" s="84">
        <v>91249</v>
      </c>
      <c r="AL569" s="84">
        <v>48752</v>
      </c>
      <c r="AM569" s="84">
        <v>57970</v>
      </c>
      <c r="AN569" s="84">
        <v>0</v>
      </c>
      <c r="AO569" s="84">
        <v>3114678</v>
      </c>
      <c r="AP569" s="84">
        <v>35195</v>
      </c>
      <c r="AQ569" s="84">
        <v>98757052</v>
      </c>
      <c r="AR569" s="84">
        <v>25745687</v>
      </c>
      <c r="AS569" s="84">
        <v>43513027</v>
      </c>
      <c r="AT569" s="84">
        <v>5615371</v>
      </c>
      <c r="AU569" s="84">
        <v>0</v>
      </c>
      <c r="AV569" s="84">
        <v>6700700</v>
      </c>
      <c r="AW569" s="84">
        <v>0</v>
      </c>
      <c r="AX569" s="84">
        <v>19919</v>
      </c>
      <c r="AY569" s="84">
        <v>0</v>
      </c>
      <c r="AZ569" s="84">
        <v>9091723</v>
      </c>
      <c r="BA569" s="84">
        <v>105</v>
      </c>
      <c r="BB569" s="84">
        <v>90686532</v>
      </c>
      <c r="BC569" s="84">
        <v>1555</v>
      </c>
      <c r="BD569" s="84">
        <v>0</v>
      </c>
      <c r="BE569" s="84">
        <v>0</v>
      </c>
      <c r="BF569" s="84">
        <v>197043</v>
      </c>
      <c r="BG569" s="84">
        <v>55449</v>
      </c>
      <c r="BH569" s="84">
        <v>254047</v>
      </c>
      <c r="BI569" s="84">
        <v>2830807</v>
      </c>
      <c r="BJ569" s="84">
        <v>700000</v>
      </c>
      <c r="BK569" s="84">
        <v>0</v>
      </c>
      <c r="BL569" s="84">
        <v>0</v>
      </c>
      <c r="BM569" s="84">
        <v>0</v>
      </c>
      <c r="BN569" s="84">
        <v>0</v>
      </c>
      <c r="BO569" s="84">
        <v>0</v>
      </c>
      <c r="BP569" s="84">
        <v>0</v>
      </c>
      <c r="BQ569" s="84">
        <v>0</v>
      </c>
      <c r="BR569" s="84">
        <v>389018</v>
      </c>
      <c r="BS569" s="84">
        <v>0</v>
      </c>
      <c r="BT569" s="84">
        <v>381363</v>
      </c>
      <c r="BU569" s="84">
        <v>0</v>
      </c>
      <c r="BV569" s="84">
        <v>7655</v>
      </c>
      <c r="BW569" s="84">
        <v>3896648</v>
      </c>
      <c r="BX569" s="84">
        <v>4985666</v>
      </c>
      <c r="BY569" s="84">
        <v>98757052</v>
      </c>
      <c r="BZ569" s="84">
        <v>5390970</v>
      </c>
      <c r="CA569" s="84">
        <v>5318803</v>
      </c>
      <c r="CB569" s="84">
        <v>3544360</v>
      </c>
      <c r="CC569" s="84">
        <v>1413326</v>
      </c>
      <c r="CD569" s="84">
        <v>15667459</v>
      </c>
      <c r="CE569" s="84">
        <v>38000</v>
      </c>
      <c r="CF569" s="84">
        <v>0</v>
      </c>
      <c r="CG569" s="84">
        <v>22529</v>
      </c>
      <c r="CH569" s="84">
        <v>60529</v>
      </c>
    </row>
    <row r="570" spans="1:86" x14ac:dyDescent="0.25">
      <c r="A570" s="84">
        <v>200612</v>
      </c>
      <c r="B570" s="84">
        <v>8079</v>
      </c>
      <c r="C570" s="85" t="s">
        <v>482</v>
      </c>
      <c r="D570" s="84">
        <v>3947051</v>
      </c>
      <c r="E570" s="84">
        <v>2134705</v>
      </c>
      <c r="F570" s="84">
        <v>1812346</v>
      </c>
      <c r="G570" s="84">
        <v>25716</v>
      </c>
      <c r="H570" s="84">
        <v>1347401</v>
      </c>
      <c r="I570" s="84">
        <v>214235</v>
      </c>
      <c r="J570" s="84">
        <v>2971228</v>
      </c>
      <c r="K570" s="84">
        <v>794020</v>
      </c>
      <c r="L570" s="84">
        <v>18709</v>
      </c>
      <c r="M570" s="84">
        <v>1850042</v>
      </c>
      <c r="N570" s="84">
        <v>85652</v>
      </c>
      <c r="O570" s="84">
        <v>2109</v>
      </c>
      <c r="P570" s="84">
        <v>-164314</v>
      </c>
      <c r="Q570" s="84">
        <v>40856</v>
      </c>
      <c r="R570" s="84">
        <v>0</v>
      </c>
      <c r="S570" s="84">
        <v>2051324</v>
      </c>
      <c r="T570" s="84">
        <v>537662</v>
      </c>
      <c r="U570" s="84">
        <v>1513662</v>
      </c>
      <c r="V570" s="84">
        <v>558768</v>
      </c>
      <c r="W570" s="84">
        <v>0</v>
      </c>
      <c r="X570" s="84">
        <v>16357840</v>
      </c>
      <c r="Y570" s="84">
        <v>7671231</v>
      </c>
      <c r="Z570" s="84">
        <v>64523408</v>
      </c>
      <c r="AA570" s="84">
        <v>13111478</v>
      </c>
      <c r="AB570" s="84">
        <v>0</v>
      </c>
      <c r="AC570" s="84">
        <v>1156280</v>
      </c>
      <c r="AD570" s="84">
        <v>146992</v>
      </c>
      <c r="AE570" s="84">
        <v>260131</v>
      </c>
      <c r="AF570" s="84">
        <v>6522322</v>
      </c>
      <c r="AG570" s="84">
        <v>0</v>
      </c>
      <c r="AH570" s="84">
        <v>595892</v>
      </c>
      <c r="AI570" s="84">
        <v>43723</v>
      </c>
      <c r="AJ570" s="84">
        <v>552169</v>
      </c>
      <c r="AK570" s="84">
        <v>105703</v>
      </c>
      <c r="AL570" s="84">
        <v>25423</v>
      </c>
      <c r="AM570" s="84">
        <v>56599</v>
      </c>
      <c r="AN570" s="84">
        <v>0</v>
      </c>
      <c r="AO570" s="84">
        <v>3252556</v>
      </c>
      <c r="AP570" s="84">
        <v>36775</v>
      </c>
      <c r="AQ570" s="84">
        <v>114381398</v>
      </c>
      <c r="AR570" s="84">
        <v>26508953</v>
      </c>
      <c r="AS570" s="84">
        <v>49883247</v>
      </c>
      <c r="AT570" s="84">
        <v>6522322</v>
      </c>
      <c r="AU570" s="84">
        <v>0</v>
      </c>
      <c r="AV570" s="84">
        <v>10049069</v>
      </c>
      <c r="AW570" s="84">
        <v>0</v>
      </c>
      <c r="AX570" s="84">
        <v>27833</v>
      </c>
      <c r="AY570" s="84">
        <v>0</v>
      </c>
      <c r="AZ570" s="84">
        <v>11325130</v>
      </c>
      <c r="BA570" s="84">
        <v>114</v>
      </c>
      <c r="BB570" s="84">
        <v>104316668</v>
      </c>
      <c r="BC570" s="84">
        <v>1646</v>
      </c>
      <c r="BD570" s="84">
        <v>0</v>
      </c>
      <c r="BE570" s="84">
        <v>0</v>
      </c>
      <c r="BF570" s="84">
        <v>203923</v>
      </c>
      <c r="BG570" s="84">
        <v>35941</v>
      </c>
      <c r="BH570" s="84">
        <v>241510</v>
      </c>
      <c r="BI570" s="84">
        <v>3474496</v>
      </c>
      <c r="BJ570" s="84">
        <v>700000</v>
      </c>
      <c r="BK570" s="84">
        <v>0</v>
      </c>
      <c r="BL570" s="84">
        <v>0</v>
      </c>
      <c r="BM570" s="84">
        <v>0</v>
      </c>
      <c r="BN570" s="84">
        <v>0</v>
      </c>
      <c r="BO570" s="84">
        <v>0</v>
      </c>
      <c r="BP570" s="84">
        <v>0</v>
      </c>
      <c r="BQ570" s="84">
        <v>0</v>
      </c>
      <c r="BR570" s="84">
        <v>396724</v>
      </c>
      <c r="BS570" s="84">
        <v>0</v>
      </c>
      <c r="BT570" s="84">
        <v>388414</v>
      </c>
      <c r="BU570" s="84">
        <v>0</v>
      </c>
      <c r="BV570" s="84">
        <v>8310</v>
      </c>
      <c r="BW570" s="84">
        <v>5252000</v>
      </c>
      <c r="BX570" s="84">
        <v>6348724</v>
      </c>
      <c r="BY570" s="84">
        <v>114381398</v>
      </c>
      <c r="BZ570" s="84">
        <v>6445561</v>
      </c>
      <c r="CA570" s="84">
        <v>6281159</v>
      </c>
      <c r="CB570" s="84">
        <v>3528817</v>
      </c>
      <c r="CC570" s="84">
        <v>1448204</v>
      </c>
      <c r="CD570" s="84">
        <v>17703741</v>
      </c>
      <c r="CE570" s="84">
        <v>237000</v>
      </c>
      <c r="CF570" s="84">
        <v>0</v>
      </c>
      <c r="CG570" s="84">
        <v>24531</v>
      </c>
      <c r="CH570" s="84">
        <v>261531</v>
      </c>
    </row>
    <row r="571" spans="1:86" x14ac:dyDescent="0.25">
      <c r="A571" s="84">
        <v>200712</v>
      </c>
      <c r="B571" s="84">
        <v>8079</v>
      </c>
      <c r="C571" s="85" t="s">
        <v>482</v>
      </c>
      <c r="D571" s="84">
        <v>5592501</v>
      </c>
      <c r="E571" s="84">
        <v>3478867</v>
      </c>
      <c r="F571" s="84">
        <v>2113634</v>
      </c>
      <c r="G571" s="84">
        <v>23746</v>
      </c>
      <c r="H571" s="84">
        <v>1406422</v>
      </c>
      <c r="I571" s="84">
        <v>169562</v>
      </c>
      <c r="J571" s="84">
        <v>3374239</v>
      </c>
      <c r="K571" s="84">
        <v>392623</v>
      </c>
      <c r="L571" s="84">
        <v>20250</v>
      </c>
      <c r="M571" s="84">
        <v>2022927</v>
      </c>
      <c r="N571" s="84">
        <v>118219</v>
      </c>
      <c r="O571" s="84">
        <v>10854</v>
      </c>
      <c r="P571" s="84">
        <v>-610607</v>
      </c>
      <c r="Q571" s="84">
        <v>11323</v>
      </c>
      <c r="R571" s="84">
        <v>0</v>
      </c>
      <c r="S571" s="84">
        <v>2257043</v>
      </c>
      <c r="T571" s="84">
        <v>547337</v>
      </c>
      <c r="U571" s="84">
        <v>1709706</v>
      </c>
      <c r="V571" s="84">
        <v>665192</v>
      </c>
      <c r="W571" s="84">
        <v>0</v>
      </c>
      <c r="X571" s="84">
        <v>18821513</v>
      </c>
      <c r="Y571" s="84">
        <v>8551450</v>
      </c>
      <c r="Z571" s="84">
        <v>73840223</v>
      </c>
      <c r="AA571" s="84">
        <v>16144871</v>
      </c>
      <c r="AB571" s="84">
        <v>0</v>
      </c>
      <c r="AC571" s="84">
        <v>1311679</v>
      </c>
      <c r="AD571" s="84">
        <v>200815</v>
      </c>
      <c r="AE571" s="84">
        <v>228952</v>
      </c>
      <c r="AF571" s="84">
        <v>6788950</v>
      </c>
      <c r="AG571" s="84">
        <v>0</v>
      </c>
      <c r="AH571" s="84">
        <v>679313</v>
      </c>
      <c r="AI571" s="84">
        <v>2844</v>
      </c>
      <c r="AJ571" s="84">
        <v>676469</v>
      </c>
      <c r="AK571" s="84">
        <v>106639</v>
      </c>
      <c r="AL571" s="84">
        <v>40273</v>
      </c>
      <c r="AM571" s="84">
        <v>6835</v>
      </c>
      <c r="AN571" s="84">
        <v>0</v>
      </c>
      <c r="AO571" s="84">
        <v>4627354</v>
      </c>
      <c r="AP571" s="84">
        <v>40554</v>
      </c>
      <c r="AQ571" s="84">
        <v>132054616</v>
      </c>
      <c r="AR571" s="84">
        <v>26534765</v>
      </c>
      <c r="AS571" s="84">
        <v>65795034</v>
      </c>
      <c r="AT571" s="84">
        <v>6788950</v>
      </c>
      <c r="AU571" s="84">
        <v>0</v>
      </c>
      <c r="AV571" s="84">
        <v>10075736</v>
      </c>
      <c r="AW571" s="84">
        <v>0</v>
      </c>
      <c r="AX571" s="84">
        <v>18705</v>
      </c>
      <c r="AY571" s="84">
        <v>0</v>
      </c>
      <c r="AZ571" s="84">
        <v>12045299</v>
      </c>
      <c r="BA571" s="84">
        <v>84803</v>
      </c>
      <c r="BB571" s="84">
        <v>121343293</v>
      </c>
      <c r="BC571" s="84">
        <v>1676</v>
      </c>
      <c r="BD571" s="84">
        <v>113874</v>
      </c>
      <c r="BE571" s="84">
        <v>0</v>
      </c>
      <c r="BF571" s="84">
        <v>40618</v>
      </c>
      <c r="BG571" s="84">
        <v>29061</v>
      </c>
      <c r="BH571" s="84">
        <v>185231</v>
      </c>
      <c r="BI571" s="84">
        <v>3828898</v>
      </c>
      <c r="BJ571" s="84">
        <v>675000</v>
      </c>
      <c r="BK571" s="84">
        <v>0</v>
      </c>
      <c r="BL571" s="84">
        <v>91305</v>
      </c>
      <c r="BM571" s="84">
        <v>91305</v>
      </c>
      <c r="BN571" s="84">
        <v>0</v>
      </c>
      <c r="BO571" s="84">
        <v>0</v>
      </c>
      <c r="BP571" s="84">
        <v>0</v>
      </c>
      <c r="BQ571" s="84">
        <v>0</v>
      </c>
      <c r="BR571" s="84">
        <v>409481</v>
      </c>
      <c r="BS571" s="84">
        <v>0</v>
      </c>
      <c r="BT571" s="84">
        <v>398724</v>
      </c>
      <c r="BU571" s="84">
        <v>0</v>
      </c>
      <c r="BV571" s="84">
        <v>10757</v>
      </c>
      <c r="BW571" s="84">
        <v>5521408</v>
      </c>
      <c r="BX571" s="84">
        <v>6697194</v>
      </c>
      <c r="BY571" s="84">
        <v>132054616</v>
      </c>
      <c r="BZ571" s="84">
        <v>3853563</v>
      </c>
      <c r="CA571" s="84">
        <v>1608824</v>
      </c>
      <c r="CB571" s="84">
        <v>3737610</v>
      </c>
      <c r="CC571" s="84">
        <v>1470013</v>
      </c>
      <c r="CD571" s="84">
        <v>10670010</v>
      </c>
      <c r="CE571" s="84">
        <v>235000</v>
      </c>
      <c r="CF571" s="84">
        <v>0</v>
      </c>
      <c r="CG571" s="84">
        <v>148079</v>
      </c>
      <c r="CH571" s="84">
        <v>383079</v>
      </c>
    </row>
    <row r="572" spans="1:86" x14ac:dyDescent="0.25">
      <c r="A572" s="84">
        <v>200812</v>
      </c>
      <c r="B572" s="84">
        <v>8079</v>
      </c>
      <c r="C572" s="85" t="s">
        <v>482</v>
      </c>
      <c r="D572" s="84">
        <v>7453603</v>
      </c>
      <c r="E572" s="84">
        <v>4696145</v>
      </c>
      <c r="F572" s="84">
        <v>2757458</v>
      </c>
      <c r="G572" s="84">
        <v>31226</v>
      </c>
      <c r="H572" s="84">
        <v>1226334</v>
      </c>
      <c r="I572" s="84">
        <v>159274</v>
      </c>
      <c r="J572" s="84">
        <v>3855744</v>
      </c>
      <c r="K572" s="84">
        <v>109004</v>
      </c>
      <c r="L572" s="84">
        <v>141719</v>
      </c>
      <c r="M572" s="84">
        <v>2400592</v>
      </c>
      <c r="N572" s="84">
        <v>161082</v>
      </c>
      <c r="O572" s="84">
        <v>86449</v>
      </c>
      <c r="P572" s="84">
        <v>619523</v>
      </c>
      <c r="Q572" s="84">
        <v>-41602</v>
      </c>
      <c r="R572" s="84">
        <v>-612</v>
      </c>
      <c r="S572" s="84">
        <v>796606</v>
      </c>
      <c r="T572" s="84">
        <v>191028</v>
      </c>
      <c r="U572" s="84">
        <v>605578</v>
      </c>
      <c r="V572" s="84">
        <v>740290</v>
      </c>
      <c r="W572" s="84">
        <v>0</v>
      </c>
      <c r="X572" s="84">
        <v>12186042</v>
      </c>
      <c r="Y572" s="84">
        <v>13282129</v>
      </c>
      <c r="Z572" s="84">
        <v>82306265</v>
      </c>
      <c r="AA572" s="84">
        <v>26748979</v>
      </c>
      <c r="AB572" s="84">
        <v>0</v>
      </c>
      <c r="AC572" s="84">
        <v>1314734</v>
      </c>
      <c r="AD572" s="84">
        <v>231640</v>
      </c>
      <c r="AE572" s="84">
        <v>251925</v>
      </c>
      <c r="AF572" s="84">
        <v>5776906</v>
      </c>
      <c r="AG572" s="84">
        <v>14724</v>
      </c>
      <c r="AH572" s="84">
        <v>755350</v>
      </c>
      <c r="AI572" s="84">
        <v>8533</v>
      </c>
      <c r="AJ572" s="84">
        <v>746817</v>
      </c>
      <c r="AK572" s="84">
        <v>149910</v>
      </c>
      <c r="AL572" s="84">
        <v>184196</v>
      </c>
      <c r="AM572" s="84">
        <v>7220</v>
      </c>
      <c r="AN572" s="84">
        <v>5075</v>
      </c>
      <c r="AO572" s="84">
        <v>11770666</v>
      </c>
      <c r="AP572" s="84">
        <v>47634</v>
      </c>
      <c r="AQ572" s="84">
        <v>155773688</v>
      </c>
      <c r="AR572" s="84">
        <v>38958981</v>
      </c>
      <c r="AS572" s="84">
        <v>74797826</v>
      </c>
      <c r="AT572" s="84">
        <v>5776907</v>
      </c>
      <c r="AU572" s="84">
        <v>0</v>
      </c>
      <c r="AV572" s="84">
        <v>10095718</v>
      </c>
      <c r="AW572" s="84">
        <v>0</v>
      </c>
      <c r="AX572" s="84">
        <v>12015</v>
      </c>
      <c r="AY572" s="84">
        <v>0</v>
      </c>
      <c r="AZ572" s="84">
        <v>14702437</v>
      </c>
      <c r="BA572" s="84">
        <v>19329</v>
      </c>
      <c r="BB572" s="84">
        <v>144363215</v>
      </c>
      <c r="BC572" s="84">
        <v>3573</v>
      </c>
      <c r="BD572" s="84">
        <v>25194</v>
      </c>
      <c r="BE572" s="84">
        <v>0</v>
      </c>
      <c r="BF572" s="84">
        <v>66198</v>
      </c>
      <c r="BG572" s="84">
        <v>8924</v>
      </c>
      <c r="BH572" s="84">
        <v>103891</v>
      </c>
      <c r="BI572" s="84">
        <v>4218841</v>
      </c>
      <c r="BJ572" s="84">
        <v>675000</v>
      </c>
      <c r="BK572" s="84">
        <v>0</v>
      </c>
      <c r="BL572" s="84">
        <v>91283</v>
      </c>
      <c r="BM572" s="84">
        <v>91282</v>
      </c>
      <c r="BN572" s="84">
        <v>0</v>
      </c>
      <c r="BO572" s="84">
        <v>0</v>
      </c>
      <c r="BP572" s="84">
        <v>0</v>
      </c>
      <c r="BQ572" s="84">
        <v>0</v>
      </c>
      <c r="BR572" s="84">
        <v>430731</v>
      </c>
      <c r="BS572" s="84">
        <v>0</v>
      </c>
      <c r="BT572" s="84">
        <v>410848</v>
      </c>
      <c r="BU572" s="84">
        <v>0</v>
      </c>
      <c r="BV572" s="84">
        <v>19883</v>
      </c>
      <c r="BW572" s="84">
        <v>5890727</v>
      </c>
      <c r="BX572" s="84">
        <v>7087741</v>
      </c>
      <c r="BY572" s="84">
        <v>155773688</v>
      </c>
      <c r="BZ572" s="84">
        <v>2961704</v>
      </c>
      <c r="CA572" s="84">
        <v>978814</v>
      </c>
      <c r="CB572" s="84">
        <v>3239410</v>
      </c>
      <c r="CC572" s="84">
        <v>2306933</v>
      </c>
      <c r="CD572" s="84">
        <v>9486861</v>
      </c>
      <c r="CE572" s="84">
        <v>5013</v>
      </c>
      <c r="CF572" s="84">
        <v>0</v>
      </c>
      <c r="CG572" s="84">
        <v>131763</v>
      </c>
      <c r="CH572" s="84">
        <v>136776</v>
      </c>
    </row>
    <row r="573" spans="1:86" x14ac:dyDescent="0.25">
      <c r="A573" s="84">
        <v>200912</v>
      </c>
      <c r="B573" s="84">
        <v>8079</v>
      </c>
      <c r="C573" s="85" t="s">
        <v>482</v>
      </c>
      <c r="D573" s="84">
        <v>5692469</v>
      </c>
      <c r="E573" s="84">
        <v>2291937</v>
      </c>
      <c r="F573" s="84">
        <v>3400532</v>
      </c>
      <c r="G573" s="84">
        <v>31321</v>
      </c>
      <c r="H573" s="84">
        <v>1087531</v>
      </c>
      <c r="I573" s="84">
        <v>155949</v>
      </c>
      <c r="J573" s="84">
        <v>4363435</v>
      </c>
      <c r="K573" s="84">
        <v>662697</v>
      </c>
      <c r="L573" s="84">
        <v>22541</v>
      </c>
      <c r="M573" s="84">
        <v>2302441</v>
      </c>
      <c r="N573" s="84">
        <v>131989</v>
      </c>
      <c r="O573" s="84">
        <v>270136</v>
      </c>
      <c r="P573" s="84">
        <v>1369312</v>
      </c>
      <c r="Q573" s="84">
        <v>25053</v>
      </c>
      <c r="R573" s="84">
        <v>-253</v>
      </c>
      <c r="S573" s="84">
        <v>999595</v>
      </c>
      <c r="T573" s="84">
        <v>218770</v>
      </c>
      <c r="U573" s="84">
        <v>780825</v>
      </c>
      <c r="V573" s="84">
        <v>849625</v>
      </c>
      <c r="W573" s="84">
        <v>0</v>
      </c>
      <c r="X573" s="84">
        <v>13942454</v>
      </c>
      <c r="Y573" s="84">
        <v>12930397</v>
      </c>
      <c r="Z573" s="84">
        <v>73997783</v>
      </c>
      <c r="AA573" s="84">
        <v>36642275</v>
      </c>
      <c r="AB573" s="84">
        <v>0</v>
      </c>
      <c r="AC573" s="84">
        <v>1551817</v>
      </c>
      <c r="AD573" s="84">
        <v>309642</v>
      </c>
      <c r="AE573" s="84">
        <v>224841</v>
      </c>
      <c r="AF573" s="84">
        <v>6734815</v>
      </c>
      <c r="AG573" s="84">
        <v>13672</v>
      </c>
      <c r="AH573" s="84">
        <v>828696</v>
      </c>
      <c r="AI573" s="84">
        <v>2385</v>
      </c>
      <c r="AJ573" s="84">
        <v>826311</v>
      </c>
      <c r="AK573" s="84">
        <v>131860</v>
      </c>
      <c r="AL573" s="84">
        <v>31703</v>
      </c>
      <c r="AM573" s="84">
        <v>6880</v>
      </c>
      <c r="AN573" s="84">
        <v>0</v>
      </c>
      <c r="AO573" s="84">
        <v>9312742</v>
      </c>
      <c r="AP573" s="84">
        <v>50785</v>
      </c>
      <c r="AQ573" s="84">
        <v>157559991</v>
      </c>
      <c r="AR573" s="84">
        <v>45459457</v>
      </c>
      <c r="AS573" s="84">
        <v>68478932</v>
      </c>
      <c r="AT573" s="84">
        <v>6734815</v>
      </c>
      <c r="AU573" s="84">
        <v>0</v>
      </c>
      <c r="AV573" s="84">
        <v>8622419</v>
      </c>
      <c r="AW573" s="84">
        <v>0</v>
      </c>
      <c r="AX573" s="84">
        <v>7765</v>
      </c>
      <c r="AY573" s="84">
        <v>0</v>
      </c>
      <c r="AZ573" s="84">
        <v>15513318</v>
      </c>
      <c r="BA573" s="84">
        <v>27242</v>
      </c>
      <c r="BB573" s="84">
        <v>144843949</v>
      </c>
      <c r="BC573" s="84">
        <v>3411</v>
      </c>
      <c r="BD573" s="84">
        <v>208280</v>
      </c>
      <c r="BE573" s="84">
        <v>0</v>
      </c>
      <c r="BF573" s="84">
        <v>240334</v>
      </c>
      <c r="BG573" s="84">
        <v>21694</v>
      </c>
      <c r="BH573" s="84">
        <v>473720</v>
      </c>
      <c r="BI573" s="84">
        <v>3124202</v>
      </c>
      <c r="BJ573" s="84">
        <v>742500</v>
      </c>
      <c r="BK573" s="84">
        <v>0</v>
      </c>
      <c r="BL573" s="84">
        <v>112494</v>
      </c>
      <c r="BM573" s="84">
        <v>112494</v>
      </c>
      <c r="BN573" s="84">
        <v>0</v>
      </c>
      <c r="BO573" s="84">
        <v>0</v>
      </c>
      <c r="BP573" s="84">
        <v>0</v>
      </c>
      <c r="BQ573" s="84">
        <v>0</v>
      </c>
      <c r="BR573" s="84">
        <v>451503</v>
      </c>
      <c r="BS573" s="84">
        <v>0</v>
      </c>
      <c r="BT573" s="84">
        <v>418058</v>
      </c>
      <c r="BU573" s="84">
        <v>0</v>
      </c>
      <c r="BV573" s="84">
        <v>33445</v>
      </c>
      <c r="BW573" s="84">
        <v>7811624</v>
      </c>
      <c r="BX573" s="84">
        <v>9118121</v>
      </c>
      <c r="BY573" s="84">
        <v>157559992</v>
      </c>
      <c r="BZ573" s="84">
        <v>2588948</v>
      </c>
      <c r="CA573" s="84">
        <v>2342669</v>
      </c>
      <c r="CB573" s="84">
        <v>5057289</v>
      </c>
      <c r="CC573" s="84">
        <v>1950845</v>
      </c>
      <c r="CD573" s="84">
        <v>11939751</v>
      </c>
      <c r="CE573" s="84">
        <v>14134</v>
      </c>
      <c r="CF573" s="84">
        <v>0</v>
      </c>
      <c r="CG573" s="84">
        <v>113397</v>
      </c>
      <c r="CH573" s="84">
        <v>127531</v>
      </c>
    </row>
    <row r="574" spans="1:86" x14ac:dyDescent="0.25">
      <c r="A574" s="84">
        <v>201012</v>
      </c>
      <c r="B574" s="84">
        <v>8079</v>
      </c>
      <c r="C574" s="85" t="s">
        <v>482</v>
      </c>
      <c r="D574" s="84">
        <v>4179254</v>
      </c>
      <c r="E574" s="84">
        <v>973287</v>
      </c>
      <c r="F574" s="84">
        <v>3205967</v>
      </c>
      <c r="G574" s="84">
        <v>22453</v>
      </c>
      <c r="H574" s="84">
        <v>1292621</v>
      </c>
      <c r="I574" s="84">
        <v>184068</v>
      </c>
      <c r="J574" s="84">
        <v>4336973</v>
      </c>
      <c r="K574" s="84">
        <v>409724</v>
      </c>
      <c r="L574" s="84">
        <v>22392</v>
      </c>
      <c r="M574" s="84">
        <v>2301005</v>
      </c>
      <c r="N574" s="84">
        <v>137988</v>
      </c>
      <c r="O574" s="84">
        <v>211038</v>
      </c>
      <c r="P574" s="84">
        <v>1556403</v>
      </c>
      <c r="Q574" s="84">
        <v>-5766</v>
      </c>
      <c r="R574" s="84">
        <v>0</v>
      </c>
      <c r="S574" s="84">
        <v>556889</v>
      </c>
      <c r="T574" s="84">
        <v>145889</v>
      </c>
      <c r="U574" s="84">
        <v>411000</v>
      </c>
      <c r="V574" s="84">
        <v>840298</v>
      </c>
      <c r="W574" s="84">
        <v>0</v>
      </c>
      <c r="X574" s="84">
        <v>8017079</v>
      </c>
      <c r="Y574" s="84">
        <v>10723991</v>
      </c>
      <c r="Z574" s="84">
        <v>72227926</v>
      </c>
      <c r="AA574" s="84">
        <v>35021155</v>
      </c>
      <c r="AB574" s="84">
        <v>0</v>
      </c>
      <c r="AC574" s="84">
        <v>1893517</v>
      </c>
      <c r="AD574" s="84">
        <v>306588</v>
      </c>
      <c r="AE574" s="84">
        <v>257041</v>
      </c>
      <c r="AF574" s="84">
        <v>7922468</v>
      </c>
      <c r="AG574" s="84">
        <v>12621</v>
      </c>
      <c r="AH574" s="84">
        <v>839727</v>
      </c>
      <c r="AI574" s="84">
        <v>0</v>
      </c>
      <c r="AJ574" s="84">
        <v>839727</v>
      </c>
      <c r="AK574" s="84">
        <v>99317</v>
      </c>
      <c r="AL574" s="84">
        <v>82967</v>
      </c>
      <c r="AM574" s="84">
        <v>7164</v>
      </c>
      <c r="AN574" s="84">
        <v>1402</v>
      </c>
      <c r="AO574" s="84">
        <v>12253490</v>
      </c>
      <c r="AP574" s="84">
        <v>50947</v>
      </c>
      <c r="AQ574" s="84">
        <v>150557698</v>
      </c>
      <c r="AR574" s="84">
        <v>40326534</v>
      </c>
      <c r="AS574" s="84">
        <v>63815000</v>
      </c>
      <c r="AT574" s="84">
        <v>7922468</v>
      </c>
      <c r="AU574" s="84">
        <v>0</v>
      </c>
      <c r="AV574" s="84">
        <v>11242147</v>
      </c>
      <c r="AW574" s="84">
        <v>0</v>
      </c>
      <c r="AX574" s="84">
        <v>7656</v>
      </c>
      <c r="AY574" s="84">
        <v>0</v>
      </c>
      <c r="AZ574" s="84">
        <v>15070692</v>
      </c>
      <c r="BA574" s="84">
        <v>11519</v>
      </c>
      <c r="BB574" s="84">
        <v>138396016</v>
      </c>
      <c r="BC574" s="84">
        <v>3462</v>
      </c>
      <c r="BD574" s="84">
        <v>225499</v>
      </c>
      <c r="BE574" s="84">
        <v>0</v>
      </c>
      <c r="BF574" s="84">
        <v>32269</v>
      </c>
      <c r="BG574" s="84">
        <v>16869</v>
      </c>
      <c r="BH574" s="84">
        <v>278099</v>
      </c>
      <c r="BI574" s="84">
        <v>2329278</v>
      </c>
      <c r="BJ574" s="84">
        <v>742500</v>
      </c>
      <c r="BK574" s="84">
        <v>0</v>
      </c>
      <c r="BL574" s="84">
        <v>110285</v>
      </c>
      <c r="BM574" s="84">
        <v>110285</v>
      </c>
      <c r="BN574" s="84">
        <v>0</v>
      </c>
      <c r="BO574" s="84">
        <v>0</v>
      </c>
      <c r="BP574" s="84">
        <v>0</v>
      </c>
      <c r="BQ574" s="84">
        <v>0</v>
      </c>
      <c r="BR574" s="84">
        <v>448959</v>
      </c>
      <c r="BS574" s="84">
        <v>0</v>
      </c>
      <c r="BT574" s="84">
        <v>422678</v>
      </c>
      <c r="BU574" s="84">
        <v>0</v>
      </c>
      <c r="BV574" s="84">
        <v>26281</v>
      </c>
      <c r="BW574" s="84">
        <v>8252561</v>
      </c>
      <c r="BX574" s="84">
        <v>9554305</v>
      </c>
      <c r="BY574" s="84">
        <v>150557698</v>
      </c>
      <c r="BZ574" s="84">
        <v>2931928</v>
      </c>
      <c r="CA574" s="84">
        <v>1627646</v>
      </c>
      <c r="CB574" s="84">
        <v>3643278</v>
      </c>
      <c r="CC574" s="84">
        <v>1442999</v>
      </c>
      <c r="CD574" s="84">
        <v>9645851</v>
      </c>
      <c r="CE574" s="84">
        <v>99146</v>
      </c>
      <c r="CF574" s="84">
        <v>0</v>
      </c>
      <c r="CG574" s="84">
        <v>103447</v>
      </c>
      <c r="CH574" s="84">
        <v>202593</v>
      </c>
    </row>
    <row r="575" spans="1:86" x14ac:dyDescent="0.25">
      <c r="A575" s="84">
        <v>201112</v>
      </c>
      <c r="B575" s="84">
        <v>8079</v>
      </c>
      <c r="C575" s="85" t="s">
        <v>482</v>
      </c>
      <c r="D575" s="84">
        <v>4352594</v>
      </c>
      <c r="E575" s="84">
        <v>1236028</v>
      </c>
      <c r="F575" s="84">
        <v>3116566</v>
      </c>
      <c r="G575" s="84">
        <v>27789</v>
      </c>
      <c r="H575" s="84">
        <v>1278914</v>
      </c>
      <c r="I575" s="84">
        <v>221098</v>
      </c>
      <c r="J575" s="84">
        <v>4202171</v>
      </c>
      <c r="K575" s="84">
        <v>-32666</v>
      </c>
      <c r="L575" s="84">
        <v>23359</v>
      </c>
      <c r="M575" s="84">
        <v>2380063</v>
      </c>
      <c r="N575" s="84">
        <v>99896</v>
      </c>
      <c r="O575" s="84">
        <v>101445</v>
      </c>
      <c r="P575" s="84">
        <v>1195297</v>
      </c>
      <c r="Q575" s="84">
        <v>-119951</v>
      </c>
      <c r="R575" s="84">
        <v>-400</v>
      </c>
      <c r="S575" s="84">
        <v>295812</v>
      </c>
      <c r="T575" s="84">
        <v>107589</v>
      </c>
      <c r="U575" s="84">
        <v>188223</v>
      </c>
      <c r="V575" s="84">
        <v>921227</v>
      </c>
      <c r="W575" s="84">
        <v>0</v>
      </c>
      <c r="X575" s="84">
        <v>8807653</v>
      </c>
      <c r="Y575" s="84">
        <v>7657704</v>
      </c>
      <c r="Z575" s="84">
        <v>68169455</v>
      </c>
      <c r="AA575" s="84">
        <v>38621457</v>
      </c>
      <c r="AB575" s="84">
        <v>0</v>
      </c>
      <c r="AC575" s="84">
        <v>1280842</v>
      </c>
      <c r="AD575" s="84">
        <v>191820</v>
      </c>
      <c r="AE575" s="84">
        <v>228884</v>
      </c>
      <c r="AF575" s="84">
        <v>8553068</v>
      </c>
      <c r="AG575" s="84">
        <v>11569</v>
      </c>
      <c r="AH575" s="84">
        <v>826322</v>
      </c>
      <c r="AI575" s="84">
        <v>0</v>
      </c>
      <c r="AJ575" s="84">
        <v>826322</v>
      </c>
      <c r="AK575" s="84">
        <v>84509</v>
      </c>
      <c r="AL575" s="84">
        <v>14047</v>
      </c>
      <c r="AM575" s="84">
        <v>5400</v>
      </c>
      <c r="AN575" s="84">
        <v>723</v>
      </c>
      <c r="AO575" s="84">
        <v>17613493</v>
      </c>
      <c r="AP575" s="84">
        <v>50286</v>
      </c>
      <c r="AQ575" s="84">
        <v>153038459</v>
      </c>
      <c r="AR575" s="84">
        <v>39131841</v>
      </c>
      <c r="AS575" s="84">
        <v>66009711</v>
      </c>
      <c r="AT575" s="84">
        <v>8557040</v>
      </c>
      <c r="AU575" s="84">
        <v>0</v>
      </c>
      <c r="AV575" s="84">
        <v>7500216</v>
      </c>
      <c r="AW575" s="84">
        <v>0</v>
      </c>
      <c r="AX575" s="84">
        <v>0</v>
      </c>
      <c r="AY575" s="84">
        <v>0</v>
      </c>
      <c r="AZ575" s="84">
        <v>19877613</v>
      </c>
      <c r="BA575" s="84">
        <v>6493</v>
      </c>
      <c r="BB575" s="84">
        <v>141082914</v>
      </c>
      <c r="BC575" s="84">
        <v>3398</v>
      </c>
      <c r="BD575" s="84">
        <v>202300</v>
      </c>
      <c r="BE575" s="84">
        <v>0</v>
      </c>
      <c r="BF575" s="84">
        <v>22512</v>
      </c>
      <c r="BG575" s="84">
        <v>7575</v>
      </c>
      <c r="BH575" s="84">
        <v>235785</v>
      </c>
      <c r="BI575" s="84">
        <v>2124887</v>
      </c>
      <c r="BJ575" s="84">
        <v>742500</v>
      </c>
      <c r="BK575" s="84">
        <v>0</v>
      </c>
      <c r="BL575" s="84">
        <v>94944</v>
      </c>
      <c r="BM575" s="84">
        <v>94944</v>
      </c>
      <c r="BN575" s="84">
        <v>0</v>
      </c>
      <c r="BO575" s="84">
        <v>0</v>
      </c>
      <c r="BP575" s="84">
        <v>0</v>
      </c>
      <c r="BQ575" s="84">
        <v>0</v>
      </c>
      <c r="BR575" s="84">
        <v>451559</v>
      </c>
      <c r="BS575" s="84">
        <v>0</v>
      </c>
      <c r="BT575" s="84">
        <v>425367</v>
      </c>
      <c r="BU575" s="84">
        <v>0</v>
      </c>
      <c r="BV575" s="84">
        <v>26192</v>
      </c>
      <c r="BW575" s="84">
        <v>8305870</v>
      </c>
      <c r="BX575" s="84">
        <v>9594873</v>
      </c>
      <c r="BY575" s="84">
        <v>153038459</v>
      </c>
      <c r="BZ575" s="84">
        <v>2780386</v>
      </c>
      <c r="CA575" s="84">
        <v>1513766</v>
      </c>
      <c r="CB575" s="84">
        <v>2638621</v>
      </c>
      <c r="CC575" s="84">
        <v>1180784</v>
      </c>
      <c r="CD575" s="84">
        <v>8113557</v>
      </c>
      <c r="CE575" s="84">
        <v>490513</v>
      </c>
      <c r="CF575" s="84">
        <v>0</v>
      </c>
      <c r="CG575" s="84">
        <v>110711</v>
      </c>
      <c r="CH575" s="84">
        <v>601224</v>
      </c>
    </row>
    <row r="576" spans="1:86" x14ac:dyDescent="0.25">
      <c r="A576" s="84">
        <v>201212</v>
      </c>
      <c r="B576" s="84">
        <v>8079</v>
      </c>
      <c r="C576" s="85" t="s">
        <v>482</v>
      </c>
      <c r="D576" s="84">
        <v>3950053</v>
      </c>
      <c r="E576" s="84">
        <v>841561</v>
      </c>
      <c r="F576" s="84">
        <v>3108492</v>
      </c>
      <c r="G576" s="84">
        <v>23048</v>
      </c>
      <c r="H576" s="84">
        <v>1439592</v>
      </c>
      <c r="I576" s="84">
        <v>210390</v>
      </c>
      <c r="J576" s="84">
        <v>4360742</v>
      </c>
      <c r="K576" s="84">
        <v>557527</v>
      </c>
      <c r="L576" s="84">
        <v>21899</v>
      </c>
      <c r="M576" s="84">
        <v>2389922</v>
      </c>
      <c r="N576" s="84">
        <v>102214</v>
      </c>
      <c r="O576" s="84">
        <v>83047</v>
      </c>
      <c r="P576" s="84">
        <v>1744617</v>
      </c>
      <c r="Q576" s="84">
        <v>3809</v>
      </c>
      <c r="R576" s="84">
        <v>-679</v>
      </c>
      <c r="S576" s="84">
        <v>623498</v>
      </c>
      <c r="T576" s="84">
        <v>156354</v>
      </c>
      <c r="U576" s="84">
        <v>467144</v>
      </c>
      <c r="V576" s="84">
        <v>1374756</v>
      </c>
      <c r="W576" s="84">
        <v>0</v>
      </c>
      <c r="X576" s="84">
        <v>6994542</v>
      </c>
      <c r="Y576" s="84">
        <v>6082358</v>
      </c>
      <c r="Z576" s="84">
        <v>68327760</v>
      </c>
      <c r="AA576" s="84">
        <v>38086695</v>
      </c>
      <c r="AB576" s="84">
        <v>0</v>
      </c>
      <c r="AC576" s="84">
        <v>1392499</v>
      </c>
      <c r="AD576" s="84">
        <v>159626</v>
      </c>
      <c r="AE576" s="84">
        <v>240247</v>
      </c>
      <c r="AF576" s="84">
        <v>9799235</v>
      </c>
      <c r="AG576" s="84">
        <v>66357</v>
      </c>
      <c r="AH576" s="84">
        <v>874706</v>
      </c>
      <c r="AI576" s="84">
        <v>27800</v>
      </c>
      <c r="AJ576" s="84">
        <v>846906</v>
      </c>
      <c r="AK576" s="84">
        <v>88554</v>
      </c>
      <c r="AL576" s="84">
        <v>0</v>
      </c>
      <c r="AM576" s="84">
        <v>8950</v>
      </c>
      <c r="AN576" s="84">
        <v>8936</v>
      </c>
      <c r="AO576" s="84">
        <v>19356057</v>
      </c>
      <c r="AP576" s="84">
        <v>49634</v>
      </c>
      <c r="AQ576" s="84">
        <v>152910912</v>
      </c>
      <c r="AR576" s="84">
        <v>38800866</v>
      </c>
      <c r="AS576" s="84">
        <v>65662443</v>
      </c>
      <c r="AT576" s="84">
        <v>9803452</v>
      </c>
      <c r="AU576" s="84">
        <v>0</v>
      </c>
      <c r="AV576" s="84">
        <v>3986080</v>
      </c>
      <c r="AW576" s="84">
        <v>0</v>
      </c>
      <c r="AX576" s="84">
        <v>15476</v>
      </c>
      <c r="AY576" s="84">
        <v>0</v>
      </c>
      <c r="AZ576" s="84">
        <v>23030818</v>
      </c>
      <c r="BA576" s="84">
        <v>7056</v>
      </c>
      <c r="BB576" s="84">
        <v>141306191</v>
      </c>
      <c r="BC576" s="84">
        <v>3998</v>
      </c>
      <c r="BD576" s="84">
        <v>102244</v>
      </c>
      <c r="BE576" s="84">
        <v>0</v>
      </c>
      <c r="BF576" s="84">
        <v>64390</v>
      </c>
      <c r="BG576" s="84">
        <v>14269</v>
      </c>
      <c r="BH576" s="84">
        <v>184901</v>
      </c>
      <c r="BI576" s="84">
        <v>1386952</v>
      </c>
      <c r="BJ576" s="84">
        <v>742500</v>
      </c>
      <c r="BK576" s="84">
        <v>0</v>
      </c>
      <c r="BL576" s="84">
        <v>97423</v>
      </c>
      <c r="BM576" s="84">
        <v>97423</v>
      </c>
      <c r="BN576" s="84">
        <v>0</v>
      </c>
      <c r="BO576" s="84">
        <v>0</v>
      </c>
      <c r="BP576" s="84">
        <v>0</v>
      </c>
      <c r="BQ576" s="84">
        <v>0</v>
      </c>
      <c r="BR576" s="84">
        <v>426804</v>
      </c>
      <c r="BS576" s="84">
        <v>0</v>
      </c>
      <c r="BT576" s="84">
        <v>425367</v>
      </c>
      <c r="BU576" s="84">
        <v>0</v>
      </c>
      <c r="BV576" s="84">
        <v>1437</v>
      </c>
      <c r="BW576" s="84">
        <v>8766141</v>
      </c>
      <c r="BX576" s="84">
        <v>10032868</v>
      </c>
      <c r="BY576" s="84">
        <v>152910912</v>
      </c>
      <c r="BZ576" s="84">
        <v>2996304</v>
      </c>
      <c r="CA576" s="84">
        <v>1696781</v>
      </c>
      <c r="CB576" s="84">
        <v>2599404</v>
      </c>
      <c r="CC576" s="84">
        <v>1413351</v>
      </c>
      <c r="CD576" s="84">
        <v>8705840</v>
      </c>
      <c r="CE576" s="84">
        <v>349849</v>
      </c>
      <c r="CF576" s="84">
        <v>0</v>
      </c>
      <c r="CG576" s="84">
        <v>105134</v>
      </c>
      <c r="CH576" s="84">
        <v>454983</v>
      </c>
    </row>
    <row r="577" spans="1:86" x14ac:dyDescent="0.25">
      <c r="A577" s="84">
        <v>201312</v>
      </c>
      <c r="B577" s="84">
        <v>8079</v>
      </c>
      <c r="C577" s="85" t="s">
        <v>482</v>
      </c>
      <c r="D577" s="84">
        <v>3483477</v>
      </c>
      <c r="E577" s="84">
        <v>623053</v>
      </c>
      <c r="F577" s="84">
        <v>2860424</v>
      </c>
      <c r="G577" s="84">
        <v>39476</v>
      </c>
      <c r="H577" s="84">
        <v>1478151</v>
      </c>
      <c r="I577" s="84">
        <v>217759</v>
      </c>
      <c r="J577" s="84">
        <v>4160292</v>
      </c>
      <c r="K577" s="84">
        <v>474129</v>
      </c>
      <c r="L577" s="84">
        <v>25670</v>
      </c>
      <c r="M577" s="84">
        <v>2316410</v>
      </c>
      <c r="N577" s="84">
        <v>99674</v>
      </c>
      <c r="O577" s="84">
        <v>121336</v>
      </c>
      <c r="P577" s="84">
        <v>1861407</v>
      </c>
      <c r="Q577" s="84">
        <v>-68661</v>
      </c>
      <c r="R577" s="84">
        <v>0</v>
      </c>
      <c r="S577" s="84">
        <v>192603</v>
      </c>
      <c r="T577" s="84">
        <v>6048</v>
      </c>
      <c r="U577" s="84">
        <v>186555</v>
      </c>
      <c r="V577" s="84">
        <v>2390515</v>
      </c>
      <c r="W577" s="84">
        <v>0</v>
      </c>
      <c r="X577" s="84">
        <v>8748451</v>
      </c>
      <c r="Y577" s="84">
        <v>4885491</v>
      </c>
      <c r="Z577" s="84">
        <v>64462361</v>
      </c>
      <c r="AA577" s="84">
        <v>37494871</v>
      </c>
      <c r="AB577" s="84">
        <v>0</v>
      </c>
      <c r="AC577" s="84">
        <v>1601285</v>
      </c>
      <c r="AD577" s="84">
        <v>161578</v>
      </c>
      <c r="AE577" s="84">
        <v>486856</v>
      </c>
      <c r="AF577" s="84">
        <v>10162063</v>
      </c>
      <c r="AG577" s="84">
        <v>231589</v>
      </c>
      <c r="AH577" s="84">
        <v>804428</v>
      </c>
      <c r="AI577" s="84">
        <v>16200</v>
      </c>
      <c r="AJ577" s="84">
        <v>788228</v>
      </c>
      <c r="AK577" s="84">
        <v>84419</v>
      </c>
      <c r="AL577" s="84">
        <v>182002</v>
      </c>
      <c r="AM577" s="84">
        <v>10210</v>
      </c>
      <c r="AN577" s="84">
        <v>5519</v>
      </c>
      <c r="AO577" s="84">
        <v>11998042</v>
      </c>
      <c r="AP577" s="84">
        <v>53467</v>
      </c>
      <c r="AQ577" s="84">
        <v>143763147</v>
      </c>
      <c r="AR577" s="84">
        <v>31187939</v>
      </c>
      <c r="AS577" s="84">
        <v>66157777</v>
      </c>
      <c r="AT577" s="84">
        <v>10167348</v>
      </c>
      <c r="AU577" s="84">
        <v>0</v>
      </c>
      <c r="AV577" s="84">
        <v>6455370</v>
      </c>
      <c r="AW577" s="84">
        <v>0</v>
      </c>
      <c r="AX577" s="84">
        <v>72216</v>
      </c>
      <c r="AY577" s="84">
        <v>0</v>
      </c>
      <c r="AZ577" s="84">
        <v>17933228</v>
      </c>
      <c r="BA577" s="84">
        <v>5039</v>
      </c>
      <c r="BB577" s="84">
        <v>131978917</v>
      </c>
      <c r="BC577" s="84">
        <v>3858</v>
      </c>
      <c r="BD577" s="84">
        <v>29155</v>
      </c>
      <c r="BE577" s="84">
        <v>0</v>
      </c>
      <c r="BF577" s="84">
        <v>105285</v>
      </c>
      <c r="BG577" s="84">
        <v>22321</v>
      </c>
      <c r="BH577" s="84">
        <v>160619</v>
      </c>
      <c r="BI577" s="84">
        <v>1386125</v>
      </c>
      <c r="BJ577" s="84">
        <v>742500</v>
      </c>
      <c r="BK577" s="84">
        <v>0</v>
      </c>
      <c r="BL577" s="84">
        <v>77532</v>
      </c>
      <c r="BM577" s="84">
        <v>77532</v>
      </c>
      <c r="BN577" s="84">
        <v>0</v>
      </c>
      <c r="BO577" s="84">
        <v>0</v>
      </c>
      <c r="BP577" s="84">
        <v>0</v>
      </c>
      <c r="BQ577" s="84">
        <v>0</v>
      </c>
      <c r="BR577" s="84">
        <v>427930</v>
      </c>
      <c r="BS577" s="84">
        <v>0</v>
      </c>
      <c r="BT577" s="84">
        <v>425367</v>
      </c>
      <c r="BU577" s="84">
        <v>0</v>
      </c>
      <c r="BV577" s="84">
        <v>2563</v>
      </c>
      <c r="BW577" s="84">
        <v>8989524</v>
      </c>
      <c r="BX577" s="84">
        <v>10237486</v>
      </c>
      <c r="BY577" s="84">
        <v>143763147</v>
      </c>
      <c r="BZ577" s="84">
        <v>3205191</v>
      </c>
      <c r="CA577" s="84">
        <v>1500594</v>
      </c>
      <c r="CB577" s="84">
        <v>1838591</v>
      </c>
      <c r="CC577" s="84">
        <v>1629635</v>
      </c>
      <c r="CD577" s="84">
        <v>8174011</v>
      </c>
      <c r="CE577" s="84">
        <v>446773</v>
      </c>
      <c r="CF577" s="84">
        <v>0</v>
      </c>
      <c r="CG577" s="84">
        <v>81497</v>
      </c>
      <c r="CH577" s="84">
        <v>528270</v>
      </c>
    </row>
    <row r="578" spans="1:86" x14ac:dyDescent="0.25">
      <c r="A578" s="84">
        <v>201412</v>
      </c>
      <c r="B578" s="84">
        <v>8079</v>
      </c>
      <c r="C578" s="85" t="s">
        <v>482</v>
      </c>
      <c r="D578" s="84">
        <v>3344701</v>
      </c>
      <c r="E578" s="84">
        <v>596909</v>
      </c>
      <c r="F578" s="84">
        <v>2747792</v>
      </c>
      <c r="G578" s="84">
        <v>42694</v>
      </c>
      <c r="H578" s="84">
        <v>1749991</v>
      </c>
      <c r="I578" s="84">
        <v>238192</v>
      </c>
      <c r="J578" s="84">
        <v>4302285</v>
      </c>
      <c r="K578" s="84">
        <v>390654</v>
      </c>
      <c r="L578" s="84">
        <v>30973</v>
      </c>
      <c r="M578" s="84">
        <v>2504803</v>
      </c>
      <c r="N578" s="84">
        <v>94936</v>
      </c>
      <c r="O578" s="84">
        <v>120173</v>
      </c>
      <c r="P578" s="84">
        <v>691558</v>
      </c>
      <c r="Q578" s="84">
        <v>6460</v>
      </c>
      <c r="R578" s="84">
        <v>-2</v>
      </c>
      <c r="S578" s="84">
        <v>1318900</v>
      </c>
      <c r="T578" s="84">
        <v>267191</v>
      </c>
      <c r="U578" s="84">
        <v>1051709</v>
      </c>
      <c r="V578" s="84">
        <v>628613</v>
      </c>
      <c r="W578" s="84">
        <v>0</v>
      </c>
      <c r="X578" s="84">
        <v>9575419</v>
      </c>
      <c r="Y578" s="84">
        <v>6891462</v>
      </c>
      <c r="Z578" s="84">
        <v>68620572</v>
      </c>
      <c r="AA578" s="84">
        <v>36131935</v>
      </c>
      <c r="AB578" s="84">
        <v>0</v>
      </c>
      <c r="AC578" s="84">
        <v>1592596</v>
      </c>
      <c r="AD578" s="84">
        <v>168104</v>
      </c>
      <c r="AE578" s="84">
        <v>645616</v>
      </c>
      <c r="AF578" s="84">
        <v>10790437</v>
      </c>
      <c r="AG578" s="84">
        <v>334000</v>
      </c>
      <c r="AH578" s="84">
        <v>887183</v>
      </c>
      <c r="AI578" s="84">
        <v>1655</v>
      </c>
      <c r="AJ578" s="84">
        <v>885528</v>
      </c>
      <c r="AK578" s="84">
        <v>72720</v>
      </c>
      <c r="AL578" s="84">
        <v>48012</v>
      </c>
      <c r="AM578" s="84">
        <v>17426</v>
      </c>
      <c r="AN578" s="84">
        <v>7998</v>
      </c>
      <c r="AO578" s="84">
        <v>16372349</v>
      </c>
      <c r="AP578" s="84">
        <v>54540</v>
      </c>
      <c r="AQ578" s="84">
        <v>152838982</v>
      </c>
      <c r="AR578" s="84">
        <v>32268367</v>
      </c>
      <c r="AS578" s="84">
        <v>74223711</v>
      </c>
      <c r="AT578" s="84">
        <v>10796204</v>
      </c>
      <c r="AU578" s="84">
        <v>0</v>
      </c>
      <c r="AV578" s="84">
        <v>3740736</v>
      </c>
      <c r="AW578" s="84">
        <v>0</v>
      </c>
      <c r="AX578" s="84">
        <v>0</v>
      </c>
      <c r="AY578" s="84">
        <v>0</v>
      </c>
      <c r="AZ578" s="84">
        <v>18838383</v>
      </c>
      <c r="BA578" s="84">
        <v>4280</v>
      </c>
      <c r="BB578" s="84">
        <v>139871681</v>
      </c>
      <c r="BC578" s="84">
        <v>3748</v>
      </c>
      <c r="BD578" s="84">
        <v>78505</v>
      </c>
      <c r="BE578" s="84">
        <v>0</v>
      </c>
      <c r="BF578" s="84">
        <v>114759</v>
      </c>
      <c r="BG578" s="84">
        <v>73934</v>
      </c>
      <c r="BH578" s="84">
        <v>270946</v>
      </c>
      <c r="BI578" s="84">
        <v>1385016</v>
      </c>
      <c r="BJ578" s="84">
        <v>742500</v>
      </c>
      <c r="BK578" s="84">
        <v>0</v>
      </c>
      <c r="BL578" s="84">
        <v>89706</v>
      </c>
      <c r="BM578" s="84">
        <v>89706</v>
      </c>
      <c r="BN578" s="84">
        <v>0</v>
      </c>
      <c r="BO578" s="84">
        <v>0</v>
      </c>
      <c r="BP578" s="84">
        <v>0</v>
      </c>
      <c r="BQ578" s="84">
        <v>0</v>
      </c>
      <c r="BR578" s="84">
        <v>434987</v>
      </c>
      <c r="BS578" s="84">
        <v>0</v>
      </c>
      <c r="BT578" s="84">
        <v>425367</v>
      </c>
      <c r="BU578" s="84">
        <v>0</v>
      </c>
      <c r="BV578" s="84">
        <v>9620</v>
      </c>
      <c r="BW578" s="84">
        <v>10044146</v>
      </c>
      <c r="BX578" s="84">
        <v>11311339</v>
      </c>
      <c r="BY578" s="84">
        <v>152838982</v>
      </c>
      <c r="BZ578" s="84">
        <v>3603804</v>
      </c>
      <c r="CA578" s="84">
        <v>1463882</v>
      </c>
      <c r="CB578" s="84">
        <v>7152209</v>
      </c>
      <c r="CC578" s="84">
        <v>1625821</v>
      </c>
      <c r="CD578" s="84">
        <v>13845716</v>
      </c>
      <c r="CE578" s="84">
        <v>1195909</v>
      </c>
      <c r="CF578" s="84">
        <v>0</v>
      </c>
      <c r="CG578" s="84">
        <v>66103</v>
      </c>
      <c r="CH578" s="84">
        <v>1262012</v>
      </c>
    </row>
    <row r="579" spans="1:86" x14ac:dyDescent="0.25">
      <c r="A579" s="84">
        <v>201512</v>
      </c>
      <c r="B579" s="84">
        <v>8079</v>
      </c>
      <c r="C579" s="85" t="s">
        <v>482</v>
      </c>
      <c r="D579" s="84">
        <v>2848821</v>
      </c>
      <c r="E579" s="84">
        <v>342888</v>
      </c>
      <c r="F579" s="84">
        <v>2505933</v>
      </c>
      <c r="G579" s="84">
        <v>64305</v>
      </c>
      <c r="H579" s="84">
        <v>1783521</v>
      </c>
      <c r="I579" s="84">
        <v>237599</v>
      </c>
      <c r="J579" s="84">
        <v>4116160</v>
      </c>
      <c r="K579" s="84">
        <v>251409</v>
      </c>
      <c r="L579" s="84">
        <v>40107</v>
      </c>
      <c r="M579" s="84">
        <v>2412963</v>
      </c>
      <c r="N579" s="84">
        <v>73757</v>
      </c>
      <c r="O579" s="84">
        <v>129907</v>
      </c>
      <c r="P579" s="84">
        <v>310761</v>
      </c>
      <c r="Q579" s="84">
        <v>-23080</v>
      </c>
      <c r="R579" s="84">
        <v>0</v>
      </c>
      <c r="S579" s="84">
        <v>1457208</v>
      </c>
      <c r="T579" s="84">
        <v>309418</v>
      </c>
      <c r="U579" s="84">
        <v>1147790</v>
      </c>
      <c r="V579" s="84">
        <v>967297</v>
      </c>
      <c r="W579" s="84">
        <v>0</v>
      </c>
      <c r="X579" s="84">
        <v>4266699</v>
      </c>
      <c r="Y579" s="84">
        <v>10183462</v>
      </c>
      <c r="Z579" s="84">
        <v>74439137</v>
      </c>
      <c r="AA579" s="84">
        <v>26330505</v>
      </c>
      <c r="AB579" s="84">
        <v>0</v>
      </c>
      <c r="AC579" s="84">
        <v>1735469</v>
      </c>
      <c r="AD579" s="84">
        <v>163057</v>
      </c>
      <c r="AE579" s="84">
        <v>2280602</v>
      </c>
      <c r="AF579" s="84">
        <v>12000219</v>
      </c>
      <c r="AG579" s="84">
        <v>320602</v>
      </c>
      <c r="AH579" s="84">
        <v>830749</v>
      </c>
      <c r="AI579" s="84">
        <v>0</v>
      </c>
      <c r="AJ579" s="84">
        <v>830749</v>
      </c>
      <c r="AK579" s="84">
        <v>67663</v>
      </c>
      <c r="AL579" s="84">
        <v>185254</v>
      </c>
      <c r="AM579" s="84">
        <v>13705</v>
      </c>
      <c r="AN579" s="84">
        <v>2523</v>
      </c>
      <c r="AO579" s="84">
        <v>11038335</v>
      </c>
      <c r="AP579" s="84">
        <v>54925</v>
      </c>
      <c r="AQ579" s="84">
        <v>144880203</v>
      </c>
      <c r="AR579" s="84">
        <v>18027911</v>
      </c>
      <c r="AS579" s="84">
        <v>81823227</v>
      </c>
      <c r="AT579" s="84">
        <v>12008980</v>
      </c>
      <c r="AU579" s="84">
        <v>0</v>
      </c>
      <c r="AV579" s="84">
        <v>3727461</v>
      </c>
      <c r="AW579" s="84">
        <v>0</v>
      </c>
      <c r="AX579" s="84">
        <v>0</v>
      </c>
      <c r="AY579" s="84">
        <v>0</v>
      </c>
      <c r="AZ579" s="84">
        <v>15414222</v>
      </c>
      <c r="BA579" s="84">
        <v>3527</v>
      </c>
      <c r="BB579" s="84">
        <v>131005328</v>
      </c>
      <c r="BC579" s="84">
        <v>3326</v>
      </c>
      <c r="BD579" s="84">
        <v>127347</v>
      </c>
      <c r="BE579" s="84">
        <v>0</v>
      </c>
      <c r="BF579" s="84">
        <v>118303</v>
      </c>
      <c r="BG579" s="84">
        <v>69134</v>
      </c>
      <c r="BH579" s="84">
        <v>318110</v>
      </c>
      <c r="BI579" s="84">
        <v>2129936</v>
      </c>
      <c r="BJ579" s="84">
        <v>742500</v>
      </c>
      <c r="BK579" s="84">
        <v>0</v>
      </c>
      <c r="BL579" s="84">
        <v>78508</v>
      </c>
      <c r="BM579" s="84">
        <v>78508</v>
      </c>
      <c r="BN579" s="84">
        <v>0</v>
      </c>
      <c r="BO579" s="84">
        <v>0</v>
      </c>
      <c r="BP579" s="84">
        <v>0</v>
      </c>
      <c r="BQ579" s="84">
        <v>0</v>
      </c>
      <c r="BR579" s="84">
        <v>437655</v>
      </c>
      <c r="BS579" s="84">
        <v>0</v>
      </c>
      <c r="BT579" s="84">
        <v>425367</v>
      </c>
      <c r="BU579" s="84">
        <v>0</v>
      </c>
      <c r="BV579" s="84">
        <v>12288</v>
      </c>
      <c r="BW579" s="84">
        <v>10168166</v>
      </c>
      <c r="BX579" s="84">
        <v>11426829</v>
      </c>
      <c r="BY579" s="84">
        <v>144880203</v>
      </c>
      <c r="BZ579" s="84">
        <v>4010955</v>
      </c>
      <c r="CA579" s="84">
        <v>1780772</v>
      </c>
      <c r="CB579" s="84">
        <v>3002110</v>
      </c>
      <c r="CC579" s="84">
        <v>1704017</v>
      </c>
      <c r="CD579" s="84">
        <v>10497854</v>
      </c>
      <c r="CE579" s="84">
        <v>784286</v>
      </c>
      <c r="CF579" s="84">
        <v>0</v>
      </c>
      <c r="CG579" s="84">
        <v>52142</v>
      </c>
      <c r="CH579" s="84">
        <v>836428</v>
      </c>
    </row>
    <row r="580" spans="1:86" x14ac:dyDescent="0.25">
      <c r="A580" s="84">
        <v>200512</v>
      </c>
      <c r="B580" s="84">
        <v>8099</v>
      </c>
      <c r="C580" s="85" t="s">
        <v>432</v>
      </c>
      <c r="D580" s="84">
        <v>248925</v>
      </c>
      <c r="E580" s="84">
        <v>34777</v>
      </c>
      <c r="F580" s="84">
        <v>214148</v>
      </c>
      <c r="G580" s="84">
        <v>1613</v>
      </c>
      <c r="H580" s="84">
        <v>78536</v>
      </c>
      <c r="I580" s="84">
        <v>2636</v>
      </c>
      <c r="J580" s="84">
        <v>291661</v>
      </c>
      <c r="K580" s="84">
        <v>29108</v>
      </c>
      <c r="L580" s="84">
        <v>5145</v>
      </c>
      <c r="M580" s="84">
        <v>184443</v>
      </c>
      <c r="N580" s="84">
        <v>5597</v>
      </c>
      <c r="O580" s="84">
        <v>999</v>
      </c>
      <c r="P580" s="84">
        <v>9409</v>
      </c>
      <c r="Q580" s="84">
        <v>92</v>
      </c>
      <c r="R580" s="84">
        <v>0</v>
      </c>
      <c r="S580" s="84">
        <v>125558</v>
      </c>
      <c r="T580" s="84">
        <v>31973</v>
      </c>
      <c r="U580" s="84">
        <v>93585</v>
      </c>
      <c r="V580" s="84">
        <v>42021</v>
      </c>
      <c r="W580" s="84">
        <v>0</v>
      </c>
      <c r="X580" s="84">
        <v>317192</v>
      </c>
      <c r="Y580" s="84">
        <v>10568</v>
      </c>
      <c r="Z580" s="84">
        <v>3394995</v>
      </c>
      <c r="AA580" s="84">
        <v>277215</v>
      </c>
      <c r="AB580" s="84">
        <v>0</v>
      </c>
      <c r="AC580" s="84">
        <v>149924</v>
      </c>
      <c r="AD580" s="84">
        <v>1000</v>
      </c>
      <c r="AE580" s="84">
        <v>8560</v>
      </c>
      <c r="AF580" s="84">
        <v>964140</v>
      </c>
      <c r="AG580" s="84">
        <v>0</v>
      </c>
      <c r="AH580" s="84">
        <v>86395</v>
      </c>
      <c r="AI580" s="84">
        <v>17504</v>
      </c>
      <c r="AJ580" s="84">
        <v>68891</v>
      </c>
      <c r="AK580" s="84">
        <v>8423</v>
      </c>
      <c r="AL580" s="84">
        <v>0</v>
      </c>
      <c r="AM580" s="84">
        <v>6500</v>
      </c>
      <c r="AN580" s="84">
        <v>4135</v>
      </c>
      <c r="AO580" s="84">
        <v>35118</v>
      </c>
      <c r="AP580" s="84">
        <v>0</v>
      </c>
      <c r="AQ580" s="84">
        <v>5306186</v>
      </c>
      <c r="AR580" s="84">
        <v>337133</v>
      </c>
      <c r="AS580" s="84">
        <v>2934480</v>
      </c>
      <c r="AT580" s="84">
        <v>1147256</v>
      </c>
      <c r="AU580" s="84">
        <v>0</v>
      </c>
      <c r="AV580" s="84">
        <v>0</v>
      </c>
      <c r="AW580" s="84">
        <v>0</v>
      </c>
      <c r="AX580" s="84">
        <v>371</v>
      </c>
      <c r="AY580" s="84">
        <v>0</v>
      </c>
      <c r="AZ580" s="84">
        <v>124540</v>
      </c>
      <c r="BA580" s="84">
        <v>80</v>
      </c>
      <c r="BB580" s="84">
        <v>4543860</v>
      </c>
      <c r="BC580" s="84">
        <v>5821</v>
      </c>
      <c r="BD580" s="84">
        <v>0</v>
      </c>
      <c r="BE580" s="84">
        <v>0</v>
      </c>
      <c r="BF580" s="84">
        <v>0</v>
      </c>
      <c r="BG580" s="84">
        <v>0</v>
      </c>
      <c r="BH580" s="84">
        <v>5821</v>
      </c>
      <c r="BI580" s="84">
        <v>0</v>
      </c>
      <c r="BJ580" s="84">
        <v>80400</v>
      </c>
      <c r="BK580" s="84">
        <v>0</v>
      </c>
      <c r="BL580" s="84">
        <v>0</v>
      </c>
      <c r="BM580" s="84">
        <v>0</v>
      </c>
      <c r="BN580" s="84">
        <v>0</v>
      </c>
      <c r="BO580" s="84">
        <v>0</v>
      </c>
      <c r="BP580" s="84">
        <v>0</v>
      </c>
      <c r="BQ580" s="84">
        <v>0</v>
      </c>
      <c r="BR580" s="84">
        <v>315</v>
      </c>
      <c r="BS580" s="84">
        <v>315</v>
      </c>
      <c r="BT580" s="84">
        <v>0</v>
      </c>
      <c r="BU580" s="84">
        <v>0</v>
      </c>
      <c r="BV580" s="84">
        <v>0</v>
      </c>
      <c r="BW580" s="84">
        <v>675790</v>
      </c>
      <c r="BX580" s="84">
        <v>756505</v>
      </c>
      <c r="BY580" s="84">
        <v>5306186</v>
      </c>
      <c r="BZ580" s="84">
        <v>243882</v>
      </c>
      <c r="CA580" s="84">
        <v>1364234</v>
      </c>
      <c r="CB580" s="84">
        <v>18205</v>
      </c>
      <c r="CC580" s="84">
        <v>214262</v>
      </c>
      <c r="CD580" s="84">
        <v>1840583</v>
      </c>
      <c r="CE580" s="84">
        <v>0</v>
      </c>
      <c r="CF580" s="84">
        <v>0</v>
      </c>
      <c r="CG580" s="84">
        <v>1826</v>
      </c>
      <c r="CH580" s="84">
        <v>1826</v>
      </c>
    </row>
    <row r="581" spans="1:86" x14ac:dyDescent="0.25">
      <c r="A581" s="84">
        <v>200612</v>
      </c>
      <c r="B581" s="84">
        <v>8099</v>
      </c>
      <c r="C581" s="85" t="s">
        <v>432</v>
      </c>
      <c r="D581" s="84">
        <v>297302</v>
      </c>
      <c r="E581" s="84">
        <v>75264</v>
      </c>
      <c r="F581" s="84">
        <v>222038</v>
      </c>
      <c r="G581" s="84">
        <v>3941</v>
      </c>
      <c r="H581" s="84">
        <v>93118</v>
      </c>
      <c r="I581" s="84">
        <v>2694</v>
      </c>
      <c r="J581" s="84">
        <v>316403</v>
      </c>
      <c r="K581" s="84">
        <v>56378</v>
      </c>
      <c r="L581" s="84">
        <v>5555</v>
      </c>
      <c r="M581" s="84">
        <v>192885</v>
      </c>
      <c r="N581" s="84">
        <v>6568</v>
      </c>
      <c r="O581" s="84">
        <v>877</v>
      </c>
      <c r="P581" s="84">
        <v>-25260</v>
      </c>
      <c r="Q581" s="84">
        <v>87</v>
      </c>
      <c r="R581" s="84">
        <v>0</v>
      </c>
      <c r="S581" s="84">
        <v>203353</v>
      </c>
      <c r="T581" s="84">
        <v>46330</v>
      </c>
      <c r="U581" s="84">
        <v>157023</v>
      </c>
      <c r="V581" s="84">
        <v>96564</v>
      </c>
      <c r="W581" s="84">
        <v>0</v>
      </c>
      <c r="X581" s="84">
        <v>674434</v>
      </c>
      <c r="Y581" s="84">
        <v>10066</v>
      </c>
      <c r="Z581" s="84">
        <v>4368387</v>
      </c>
      <c r="AA581" s="84">
        <v>197939</v>
      </c>
      <c r="AB581" s="84">
        <v>0</v>
      </c>
      <c r="AC581" s="84">
        <v>165747</v>
      </c>
      <c r="AD581" s="84">
        <v>1000</v>
      </c>
      <c r="AE581" s="84">
        <v>8647</v>
      </c>
      <c r="AF581" s="84">
        <v>1044976</v>
      </c>
      <c r="AG581" s="84">
        <v>0</v>
      </c>
      <c r="AH581" s="84">
        <v>92001</v>
      </c>
      <c r="AI581" s="84">
        <v>19772</v>
      </c>
      <c r="AJ581" s="84">
        <v>72229</v>
      </c>
      <c r="AK581" s="84">
        <v>6470</v>
      </c>
      <c r="AL581" s="84">
        <v>0</v>
      </c>
      <c r="AM581" s="84">
        <v>5000</v>
      </c>
      <c r="AN581" s="84">
        <v>1846</v>
      </c>
      <c r="AO581" s="84">
        <v>49350</v>
      </c>
      <c r="AP581" s="84">
        <v>0</v>
      </c>
      <c r="AQ581" s="84">
        <v>6722427</v>
      </c>
      <c r="AR581" s="84">
        <v>1406305</v>
      </c>
      <c r="AS581" s="84">
        <v>3158456</v>
      </c>
      <c r="AT581" s="84">
        <v>1155347</v>
      </c>
      <c r="AU581" s="84">
        <v>0</v>
      </c>
      <c r="AV581" s="84">
        <v>0</v>
      </c>
      <c r="AW581" s="84">
        <v>0</v>
      </c>
      <c r="AX581" s="84">
        <v>5814</v>
      </c>
      <c r="AY581" s="84">
        <v>0</v>
      </c>
      <c r="AZ581" s="84">
        <v>74942</v>
      </c>
      <c r="BA581" s="84">
        <v>34</v>
      </c>
      <c r="BB581" s="84">
        <v>5800898</v>
      </c>
      <c r="BC581" s="84">
        <v>7470</v>
      </c>
      <c r="BD581" s="84">
        <v>0</v>
      </c>
      <c r="BE581" s="84">
        <v>0</v>
      </c>
      <c r="BF581" s="84">
        <v>1868</v>
      </c>
      <c r="BG581" s="84">
        <v>0</v>
      </c>
      <c r="BH581" s="84">
        <v>9338</v>
      </c>
      <c r="BI581" s="84">
        <v>0</v>
      </c>
      <c r="BJ581" s="84">
        <v>80400</v>
      </c>
      <c r="BK581" s="84">
        <v>0</v>
      </c>
      <c r="BL581" s="84">
        <v>4333</v>
      </c>
      <c r="BM581" s="84">
        <v>4333</v>
      </c>
      <c r="BN581" s="84">
        <v>0</v>
      </c>
      <c r="BO581" s="84">
        <v>0</v>
      </c>
      <c r="BP581" s="84">
        <v>0</v>
      </c>
      <c r="BQ581" s="84">
        <v>0</v>
      </c>
      <c r="BR581" s="84">
        <v>402</v>
      </c>
      <c r="BS581" s="84">
        <v>402</v>
      </c>
      <c r="BT581" s="84">
        <v>0</v>
      </c>
      <c r="BU581" s="84">
        <v>0</v>
      </c>
      <c r="BV581" s="84">
        <v>0</v>
      </c>
      <c r="BW581" s="84">
        <v>827056</v>
      </c>
      <c r="BX581" s="84">
        <v>912191</v>
      </c>
      <c r="BY581" s="84">
        <v>6722427</v>
      </c>
      <c r="BZ581" s="84">
        <v>271113</v>
      </c>
      <c r="CA581" s="84">
        <v>1213181</v>
      </c>
      <c r="CB581" s="84">
        <v>12118</v>
      </c>
      <c r="CC581" s="84">
        <v>227077</v>
      </c>
      <c r="CD581" s="84">
        <v>1723489</v>
      </c>
      <c r="CE581" s="84">
        <v>0</v>
      </c>
      <c r="CF581" s="84">
        <v>0</v>
      </c>
      <c r="CG581" s="84">
        <v>1722</v>
      </c>
      <c r="CH581" s="84">
        <v>1722</v>
      </c>
    </row>
    <row r="582" spans="1:86" x14ac:dyDescent="0.25">
      <c r="A582" s="84">
        <v>200712</v>
      </c>
      <c r="B582" s="84">
        <v>8099</v>
      </c>
      <c r="C582" s="85" t="s">
        <v>432</v>
      </c>
      <c r="D582" s="84">
        <v>405854</v>
      </c>
      <c r="E582" s="84">
        <v>162419</v>
      </c>
      <c r="F582" s="84">
        <v>243435</v>
      </c>
      <c r="G582" s="84">
        <v>2806</v>
      </c>
      <c r="H582" s="84">
        <v>96703</v>
      </c>
      <c r="I582" s="84">
        <v>3259</v>
      </c>
      <c r="J582" s="84">
        <v>339685</v>
      </c>
      <c r="K582" s="84">
        <v>26460</v>
      </c>
      <c r="L582" s="84">
        <v>5636</v>
      </c>
      <c r="M582" s="84">
        <v>201416</v>
      </c>
      <c r="N582" s="84">
        <v>5148</v>
      </c>
      <c r="O582" s="84">
        <v>677</v>
      </c>
      <c r="P582" s="84">
        <v>-13573</v>
      </c>
      <c r="Q582" s="84">
        <v>161</v>
      </c>
      <c r="R582" s="84">
        <v>0</v>
      </c>
      <c r="S582" s="84">
        <v>178275</v>
      </c>
      <c r="T582" s="84">
        <v>39054</v>
      </c>
      <c r="U582" s="84">
        <v>139221</v>
      </c>
      <c r="V582" s="84">
        <v>65335</v>
      </c>
      <c r="W582" s="84">
        <v>0</v>
      </c>
      <c r="X582" s="84">
        <v>733841</v>
      </c>
      <c r="Y582" s="84">
        <v>9879</v>
      </c>
      <c r="Z582" s="84">
        <v>5072209</v>
      </c>
      <c r="AA582" s="84">
        <v>344598</v>
      </c>
      <c r="AB582" s="84">
        <v>0</v>
      </c>
      <c r="AC582" s="84">
        <v>202952</v>
      </c>
      <c r="AD582" s="84">
        <v>1000</v>
      </c>
      <c r="AE582" s="84">
        <v>8807</v>
      </c>
      <c r="AF582" s="84">
        <v>926526</v>
      </c>
      <c r="AG582" s="84">
        <v>0</v>
      </c>
      <c r="AH582" s="84">
        <v>125162</v>
      </c>
      <c r="AI582" s="84">
        <v>33561</v>
      </c>
      <c r="AJ582" s="84">
        <v>91601</v>
      </c>
      <c r="AK582" s="84">
        <v>5545</v>
      </c>
      <c r="AL582" s="84">
        <v>0</v>
      </c>
      <c r="AM582" s="84">
        <v>4000</v>
      </c>
      <c r="AN582" s="84">
        <v>1602</v>
      </c>
      <c r="AO582" s="84">
        <v>64016</v>
      </c>
      <c r="AP582" s="84">
        <v>0</v>
      </c>
      <c r="AQ582" s="84">
        <v>7565474</v>
      </c>
      <c r="AR582" s="84">
        <v>1866127</v>
      </c>
      <c r="AS582" s="84">
        <v>3521444</v>
      </c>
      <c r="AT582" s="84">
        <v>1028268</v>
      </c>
      <c r="AU582" s="84">
        <v>0</v>
      </c>
      <c r="AV582" s="84">
        <v>13</v>
      </c>
      <c r="AW582" s="84">
        <v>0</v>
      </c>
      <c r="AX582" s="84">
        <v>945</v>
      </c>
      <c r="AY582" s="84">
        <v>0</v>
      </c>
      <c r="AZ582" s="84">
        <v>95976</v>
      </c>
      <c r="BA582" s="84">
        <v>26</v>
      </c>
      <c r="BB582" s="84">
        <v>6512801</v>
      </c>
      <c r="BC582" s="84">
        <v>11927</v>
      </c>
      <c r="BD582" s="84">
        <v>0</v>
      </c>
      <c r="BE582" s="84">
        <v>0</v>
      </c>
      <c r="BF582" s="84">
        <v>3120</v>
      </c>
      <c r="BG582" s="84">
        <v>0</v>
      </c>
      <c r="BH582" s="84">
        <v>15047</v>
      </c>
      <c r="BI582" s="84">
        <v>1067</v>
      </c>
      <c r="BJ582" s="84">
        <v>80400</v>
      </c>
      <c r="BK582" s="84">
        <v>0</v>
      </c>
      <c r="BL582" s="84">
        <v>19460</v>
      </c>
      <c r="BM582" s="84">
        <v>19459</v>
      </c>
      <c r="BN582" s="84">
        <v>0</v>
      </c>
      <c r="BO582" s="84">
        <v>0</v>
      </c>
      <c r="BP582" s="84">
        <v>0</v>
      </c>
      <c r="BQ582" s="84">
        <v>0</v>
      </c>
      <c r="BR582" s="84">
        <v>562</v>
      </c>
      <c r="BS582" s="84">
        <v>562</v>
      </c>
      <c r="BT582" s="84">
        <v>0</v>
      </c>
      <c r="BU582" s="84">
        <v>0</v>
      </c>
      <c r="BV582" s="84">
        <v>0</v>
      </c>
      <c r="BW582" s="84">
        <v>936137</v>
      </c>
      <c r="BX582" s="84">
        <v>1036559</v>
      </c>
      <c r="BY582" s="84">
        <v>7565474</v>
      </c>
      <c r="BZ582" s="84">
        <v>268771</v>
      </c>
      <c r="CA582" s="84">
        <v>1315817</v>
      </c>
      <c r="CB582" s="84">
        <v>7725</v>
      </c>
      <c r="CC582" s="84">
        <v>224892</v>
      </c>
      <c r="CD582" s="84">
        <v>1817205</v>
      </c>
      <c r="CE582" s="84">
        <v>0</v>
      </c>
      <c r="CF582" s="84">
        <v>0</v>
      </c>
      <c r="CG582" s="84">
        <v>1799</v>
      </c>
      <c r="CH582" s="84">
        <v>1799</v>
      </c>
    </row>
    <row r="583" spans="1:86" x14ac:dyDescent="0.25">
      <c r="A583" s="84">
        <v>200812</v>
      </c>
      <c r="B583" s="84">
        <v>8099</v>
      </c>
      <c r="C583" s="85" t="s">
        <v>432</v>
      </c>
      <c r="D583" s="84">
        <v>511523</v>
      </c>
      <c r="E583" s="84">
        <v>225723</v>
      </c>
      <c r="F583" s="84">
        <v>285800</v>
      </c>
      <c r="G583" s="84">
        <v>5301</v>
      </c>
      <c r="H583" s="84">
        <v>83305</v>
      </c>
      <c r="I583" s="84">
        <v>2570</v>
      </c>
      <c r="J583" s="84">
        <v>371836</v>
      </c>
      <c r="K583" s="84">
        <v>-32477</v>
      </c>
      <c r="L583" s="84">
        <v>5766</v>
      </c>
      <c r="M583" s="84">
        <v>218050</v>
      </c>
      <c r="N583" s="84">
        <v>4872</v>
      </c>
      <c r="O583" s="84">
        <v>6795</v>
      </c>
      <c r="P583" s="84">
        <v>38331</v>
      </c>
      <c r="Q583" s="84">
        <v>56</v>
      </c>
      <c r="R583" s="84">
        <v>0</v>
      </c>
      <c r="S583" s="84">
        <v>77133</v>
      </c>
      <c r="T583" s="84">
        <v>20823</v>
      </c>
      <c r="U583" s="84">
        <v>56310</v>
      </c>
      <c r="V583" s="84">
        <v>48714</v>
      </c>
      <c r="W583" s="84">
        <v>0</v>
      </c>
      <c r="X583" s="84">
        <v>805452</v>
      </c>
      <c r="Y583" s="84">
        <v>10238</v>
      </c>
      <c r="Z583" s="84">
        <v>5690478</v>
      </c>
      <c r="AA583" s="84">
        <v>387957</v>
      </c>
      <c r="AB583" s="84">
        <v>0</v>
      </c>
      <c r="AC583" s="84">
        <v>176314</v>
      </c>
      <c r="AD583" s="84">
        <v>1000</v>
      </c>
      <c r="AE583" s="84">
        <v>8864</v>
      </c>
      <c r="AF583" s="84">
        <v>659480</v>
      </c>
      <c r="AG583" s="84">
        <v>0</v>
      </c>
      <c r="AH583" s="84">
        <v>130720</v>
      </c>
      <c r="AI583" s="84">
        <v>34562</v>
      </c>
      <c r="AJ583" s="84">
        <v>96158</v>
      </c>
      <c r="AK583" s="84">
        <v>4604</v>
      </c>
      <c r="AL583" s="84">
        <v>14185</v>
      </c>
      <c r="AM583" s="84">
        <v>5600</v>
      </c>
      <c r="AN583" s="84">
        <v>838</v>
      </c>
      <c r="AO583" s="84">
        <v>105357</v>
      </c>
      <c r="AP583" s="84">
        <v>0</v>
      </c>
      <c r="AQ583" s="84">
        <v>8049803</v>
      </c>
      <c r="AR583" s="84">
        <v>1768403</v>
      </c>
      <c r="AS583" s="84">
        <v>4246124</v>
      </c>
      <c r="AT583" s="84">
        <v>788570</v>
      </c>
      <c r="AU583" s="84">
        <v>0</v>
      </c>
      <c r="AV583" s="84">
        <v>50</v>
      </c>
      <c r="AW583" s="84">
        <v>0</v>
      </c>
      <c r="AX583" s="84">
        <v>0</v>
      </c>
      <c r="AY583" s="84">
        <v>0</v>
      </c>
      <c r="AZ583" s="84">
        <v>176682</v>
      </c>
      <c r="BA583" s="84">
        <v>19</v>
      </c>
      <c r="BB583" s="84">
        <v>6979849</v>
      </c>
      <c r="BC583" s="84">
        <v>13289</v>
      </c>
      <c r="BD583" s="84">
        <v>0</v>
      </c>
      <c r="BE583" s="84">
        <v>0</v>
      </c>
      <c r="BF583" s="84">
        <v>5037</v>
      </c>
      <c r="BG583" s="84">
        <v>0</v>
      </c>
      <c r="BH583" s="84">
        <v>18327</v>
      </c>
      <c r="BI583" s="84">
        <v>4102</v>
      </c>
      <c r="BJ583" s="84">
        <v>80400</v>
      </c>
      <c r="BK583" s="84">
        <v>0</v>
      </c>
      <c r="BL583" s="84">
        <v>21249</v>
      </c>
      <c r="BM583" s="84">
        <v>21249</v>
      </c>
      <c r="BN583" s="84">
        <v>0</v>
      </c>
      <c r="BO583" s="84">
        <v>0</v>
      </c>
      <c r="BP583" s="84">
        <v>0</v>
      </c>
      <c r="BQ583" s="84">
        <v>0</v>
      </c>
      <c r="BR583" s="84">
        <v>619</v>
      </c>
      <c r="BS583" s="84">
        <v>618</v>
      </c>
      <c r="BT583" s="84">
        <v>0</v>
      </c>
      <c r="BU583" s="84">
        <v>0</v>
      </c>
      <c r="BV583" s="84">
        <v>0</v>
      </c>
      <c r="BW583" s="84">
        <v>945257</v>
      </c>
      <c r="BX583" s="84">
        <v>1047525</v>
      </c>
      <c r="BY583" s="84">
        <v>8049803</v>
      </c>
      <c r="BZ583" s="84">
        <v>266241</v>
      </c>
      <c r="CA583" s="84">
        <v>571050</v>
      </c>
      <c r="CB583" s="84">
        <v>8817</v>
      </c>
      <c r="CC583" s="84">
        <v>231337</v>
      </c>
      <c r="CD583" s="84">
        <v>1077446</v>
      </c>
      <c r="CE583" s="84">
        <v>0</v>
      </c>
      <c r="CF583" s="84">
        <v>0</v>
      </c>
      <c r="CG583" s="84">
        <v>0</v>
      </c>
      <c r="CH583" s="84">
        <v>0</v>
      </c>
    </row>
    <row r="584" spans="1:86" x14ac:dyDescent="0.25">
      <c r="A584" s="84">
        <v>200912</v>
      </c>
      <c r="B584" s="84">
        <v>8099</v>
      </c>
      <c r="C584" s="85" t="s">
        <v>432</v>
      </c>
      <c r="D584" s="84">
        <v>474351</v>
      </c>
      <c r="E584" s="84">
        <v>138102</v>
      </c>
      <c r="F584" s="84">
        <v>336249</v>
      </c>
      <c r="G584" s="84">
        <v>5698</v>
      </c>
      <c r="H584" s="84">
        <v>94385</v>
      </c>
      <c r="I584" s="84">
        <v>3993</v>
      </c>
      <c r="J584" s="84">
        <v>432339</v>
      </c>
      <c r="K584" s="84">
        <v>14250</v>
      </c>
      <c r="L584" s="84">
        <v>5485</v>
      </c>
      <c r="M584" s="84">
        <v>252748</v>
      </c>
      <c r="N584" s="84">
        <v>6927</v>
      </c>
      <c r="O584" s="84">
        <v>24965</v>
      </c>
      <c r="P584" s="84">
        <v>97255</v>
      </c>
      <c r="Q584" s="84">
        <v>3952</v>
      </c>
      <c r="R584" s="84">
        <v>0</v>
      </c>
      <c r="S584" s="84">
        <v>74129</v>
      </c>
      <c r="T584" s="84">
        <v>7442</v>
      </c>
      <c r="U584" s="84">
        <v>66687</v>
      </c>
      <c r="V584" s="84">
        <v>56741</v>
      </c>
      <c r="W584" s="84">
        <v>0</v>
      </c>
      <c r="X584" s="84">
        <v>1417625</v>
      </c>
      <c r="Y584" s="84">
        <v>10446</v>
      </c>
      <c r="Z584" s="84">
        <v>6041043</v>
      </c>
      <c r="AA584" s="84">
        <v>410051</v>
      </c>
      <c r="AB584" s="84">
        <v>0</v>
      </c>
      <c r="AC584" s="84">
        <v>164643</v>
      </c>
      <c r="AD584" s="84">
        <v>1000</v>
      </c>
      <c r="AE584" s="84">
        <v>12815</v>
      </c>
      <c r="AF584" s="84">
        <v>596303</v>
      </c>
      <c r="AG584" s="84">
        <v>12000</v>
      </c>
      <c r="AH584" s="84">
        <v>145730</v>
      </c>
      <c r="AI584" s="84">
        <v>39823</v>
      </c>
      <c r="AJ584" s="84">
        <v>105907</v>
      </c>
      <c r="AK584" s="84">
        <v>5752</v>
      </c>
      <c r="AL584" s="84">
        <v>6910</v>
      </c>
      <c r="AM584" s="84">
        <v>8400</v>
      </c>
      <c r="AN584" s="84">
        <v>838</v>
      </c>
      <c r="AO584" s="84">
        <v>71414</v>
      </c>
      <c r="AP584" s="84">
        <v>0</v>
      </c>
      <c r="AQ584" s="84">
        <v>8961713</v>
      </c>
      <c r="AR584" s="84">
        <v>1261892</v>
      </c>
      <c r="AS584" s="84">
        <v>5598951</v>
      </c>
      <c r="AT584" s="84">
        <v>825315</v>
      </c>
      <c r="AU584" s="84">
        <v>0</v>
      </c>
      <c r="AV584" s="84">
        <v>1347</v>
      </c>
      <c r="AW584" s="84">
        <v>0</v>
      </c>
      <c r="AX584" s="84">
        <v>0</v>
      </c>
      <c r="AY584" s="84">
        <v>0</v>
      </c>
      <c r="AZ584" s="84">
        <v>130160</v>
      </c>
      <c r="BA584" s="84">
        <v>16</v>
      </c>
      <c r="BB584" s="84">
        <v>7817682</v>
      </c>
      <c r="BC584" s="84">
        <v>9622</v>
      </c>
      <c r="BD584" s="84">
        <v>0</v>
      </c>
      <c r="BE584" s="84">
        <v>0</v>
      </c>
      <c r="BF584" s="84">
        <v>19969</v>
      </c>
      <c r="BG584" s="84">
        <v>0</v>
      </c>
      <c r="BH584" s="84">
        <v>29592</v>
      </c>
      <c r="BI584" s="84">
        <v>6951</v>
      </c>
      <c r="BJ584" s="84">
        <v>80400</v>
      </c>
      <c r="BK584" s="84">
        <v>0</v>
      </c>
      <c r="BL584" s="84">
        <v>23608</v>
      </c>
      <c r="BM584" s="84">
        <v>23608</v>
      </c>
      <c r="BN584" s="84">
        <v>0</v>
      </c>
      <c r="BO584" s="84">
        <v>0</v>
      </c>
      <c r="BP584" s="84">
        <v>0</v>
      </c>
      <c r="BQ584" s="84">
        <v>0</v>
      </c>
      <c r="BR584" s="84">
        <v>4570</v>
      </c>
      <c r="BS584" s="84">
        <v>4570</v>
      </c>
      <c r="BT584" s="84">
        <v>0</v>
      </c>
      <c r="BU584" s="84">
        <v>0</v>
      </c>
      <c r="BV584" s="84">
        <v>0</v>
      </c>
      <c r="BW584" s="84">
        <v>998910</v>
      </c>
      <c r="BX584" s="84">
        <v>1107488</v>
      </c>
      <c r="BY584" s="84">
        <v>8961713</v>
      </c>
      <c r="BZ584" s="84">
        <v>930905</v>
      </c>
      <c r="CA584" s="84">
        <v>92448</v>
      </c>
      <c r="CB584" s="84">
        <v>129467</v>
      </c>
      <c r="CC584" s="84">
        <v>262679</v>
      </c>
      <c r="CD584" s="84">
        <v>1415499</v>
      </c>
      <c r="CE584" s="84">
        <v>0</v>
      </c>
      <c r="CF584" s="84">
        <v>0</v>
      </c>
      <c r="CG584" s="84">
        <v>0</v>
      </c>
      <c r="CH584" s="84">
        <v>0</v>
      </c>
    </row>
    <row r="585" spans="1:86" x14ac:dyDescent="0.25">
      <c r="A585" s="84">
        <v>201012</v>
      </c>
      <c r="B585" s="84">
        <v>8099</v>
      </c>
      <c r="C585" s="85" t="s">
        <v>432</v>
      </c>
      <c r="D585" s="84">
        <v>431769</v>
      </c>
      <c r="E585" s="84">
        <v>78838</v>
      </c>
      <c r="F585" s="84">
        <v>352931</v>
      </c>
      <c r="G585" s="84">
        <v>1755</v>
      </c>
      <c r="H585" s="84">
        <v>100937</v>
      </c>
      <c r="I585" s="84">
        <v>3818</v>
      </c>
      <c r="J585" s="84">
        <v>451805</v>
      </c>
      <c r="K585" s="84">
        <v>44699</v>
      </c>
      <c r="L585" s="84">
        <v>5078</v>
      </c>
      <c r="M585" s="84">
        <v>255687</v>
      </c>
      <c r="N585" s="84">
        <v>7836</v>
      </c>
      <c r="O585" s="84">
        <v>21492</v>
      </c>
      <c r="P585" s="84">
        <v>96711</v>
      </c>
      <c r="Q585" s="84">
        <v>565</v>
      </c>
      <c r="R585" s="84">
        <v>0</v>
      </c>
      <c r="S585" s="84">
        <v>120421</v>
      </c>
      <c r="T585" s="84">
        <v>27503</v>
      </c>
      <c r="U585" s="84">
        <v>92918</v>
      </c>
      <c r="V585" s="84">
        <v>79099</v>
      </c>
      <c r="W585" s="84">
        <v>0</v>
      </c>
      <c r="X585" s="84">
        <v>597444</v>
      </c>
      <c r="Y585" s="84">
        <v>10115</v>
      </c>
      <c r="Z585" s="84">
        <v>5986648</v>
      </c>
      <c r="AA585" s="84">
        <v>1732873</v>
      </c>
      <c r="AB585" s="84">
        <v>0</v>
      </c>
      <c r="AC585" s="84">
        <v>215575</v>
      </c>
      <c r="AD585" s="84">
        <v>1000</v>
      </c>
      <c r="AE585" s="84">
        <v>13381</v>
      </c>
      <c r="AF585" s="84">
        <v>736679</v>
      </c>
      <c r="AG585" s="84">
        <v>17584</v>
      </c>
      <c r="AH585" s="84">
        <v>146803</v>
      </c>
      <c r="AI585" s="84">
        <v>39609</v>
      </c>
      <c r="AJ585" s="84">
        <v>107194</v>
      </c>
      <c r="AK585" s="84">
        <v>6909</v>
      </c>
      <c r="AL585" s="84">
        <v>3878</v>
      </c>
      <c r="AM585" s="84">
        <v>0</v>
      </c>
      <c r="AN585" s="84">
        <v>962</v>
      </c>
      <c r="AO585" s="84">
        <v>91438</v>
      </c>
      <c r="AP585" s="84">
        <v>6038</v>
      </c>
      <c r="AQ585" s="84">
        <v>9646426</v>
      </c>
      <c r="AR585" s="84">
        <v>797046</v>
      </c>
      <c r="AS585" s="84">
        <v>5458725</v>
      </c>
      <c r="AT585" s="84">
        <v>947400</v>
      </c>
      <c r="AU585" s="84">
        <v>0</v>
      </c>
      <c r="AV585" s="84">
        <v>1001062</v>
      </c>
      <c r="AW585" s="84">
        <v>0</v>
      </c>
      <c r="AX585" s="84">
        <v>0</v>
      </c>
      <c r="AY585" s="84">
        <v>0</v>
      </c>
      <c r="AZ585" s="84">
        <v>210514</v>
      </c>
      <c r="BA585" s="84">
        <v>9</v>
      </c>
      <c r="BB585" s="84">
        <v>8414756</v>
      </c>
      <c r="BC585" s="84">
        <v>4318</v>
      </c>
      <c r="BD585" s="84">
        <v>1600</v>
      </c>
      <c r="BE585" s="84">
        <v>0</v>
      </c>
      <c r="BF585" s="84">
        <v>3795</v>
      </c>
      <c r="BG585" s="84">
        <v>9175</v>
      </c>
      <c r="BH585" s="84">
        <v>18888</v>
      </c>
      <c r="BI585" s="84">
        <v>6930</v>
      </c>
      <c r="BJ585" s="84">
        <v>80400</v>
      </c>
      <c r="BK585" s="84">
        <v>0</v>
      </c>
      <c r="BL585" s="84">
        <v>24151</v>
      </c>
      <c r="BM585" s="84">
        <v>24151</v>
      </c>
      <c r="BN585" s="84">
        <v>0</v>
      </c>
      <c r="BO585" s="84">
        <v>0</v>
      </c>
      <c r="BP585" s="84">
        <v>0</v>
      </c>
      <c r="BQ585" s="84">
        <v>0</v>
      </c>
      <c r="BR585" s="84">
        <v>5135</v>
      </c>
      <c r="BS585" s="84">
        <v>5135</v>
      </c>
      <c r="BT585" s="84">
        <v>0</v>
      </c>
      <c r="BU585" s="84">
        <v>0</v>
      </c>
      <c r="BV585" s="84">
        <v>0</v>
      </c>
      <c r="BW585" s="84">
        <v>1096166</v>
      </c>
      <c r="BX585" s="84">
        <v>1205852</v>
      </c>
      <c r="BY585" s="84">
        <v>9646426</v>
      </c>
      <c r="BZ585" s="84">
        <v>842172</v>
      </c>
      <c r="CA585" s="84">
        <v>104896</v>
      </c>
      <c r="CB585" s="84">
        <v>81248</v>
      </c>
      <c r="CC585" s="84">
        <v>225352</v>
      </c>
      <c r="CD585" s="84">
        <v>1253668</v>
      </c>
      <c r="CE585" s="84">
        <v>0</v>
      </c>
      <c r="CF585" s="84">
        <v>0</v>
      </c>
      <c r="CG585" s="84">
        <v>0</v>
      </c>
      <c r="CH585" s="84">
        <v>0</v>
      </c>
    </row>
    <row r="586" spans="1:86" x14ac:dyDescent="0.25">
      <c r="A586" s="84">
        <v>201112</v>
      </c>
      <c r="B586" s="84">
        <v>8099</v>
      </c>
      <c r="C586" s="85" t="s">
        <v>432</v>
      </c>
      <c r="D586" s="84">
        <v>444159</v>
      </c>
      <c r="E586" s="84">
        <v>86820</v>
      </c>
      <c r="F586" s="84">
        <v>357339</v>
      </c>
      <c r="G586" s="84">
        <v>1464</v>
      </c>
      <c r="H586" s="84">
        <v>105320</v>
      </c>
      <c r="I586" s="84">
        <v>2935</v>
      </c>
      <c r="J586" s="84">
        <v>461188</v>
      </c>
      <c r="K586" s="84">
        <v>5151</v>
      </c>
      <c r="L586" s="84">
        <v>5719</v>
      </c>
      <c r="M586" s="84">
        <v>262700</v>
      </c>
      <c r="N586" s="84">
        <v>11004</v>
      </c>
      <c r="O586" s="84">
        <v>17085</v>
      </c>
      <c r="P586" s="84">
        <v>112694</v>
      </c>
      <c r="Q586" s="84">
        <v>-992</v>
      </c>
      <c r="R586" s="84">
        <v>0</v>
      </c>
      <c r="S586" s="84">
        <v>67583</v>
      </c>
      <c r="T586" s="84">
        <v>17094</v>
      </c>
      <c r="U586" s="84">
        <v>50489</v>
      </c>
      <c r="V586" s="84">
        <v>81394</v>
      </c>
      <c r="W586" s="84">
        <v>0</v>
      </c>
      <c r="X586" s="84">
        <v>582893</v>
      </c>
      <c r="Y586" s="84">
        <v>10100</v>
      </c>
      <c r="Z586" s="84">
        <v>5745240</v>
      </c>
      <c r="AA586" s="84">
        <v>664927</v>
      </c>
      <c r="AB586" s="84">
        <v>0</v>
      </c>
      <c r="AC586" s="84">
        <v>221226</v>
      </c>
      <c r="AD586" s="84">
        <v>699</v>
      </c>
      <c r="AE586" s="84">
        <v>12389</v>
      </c>
      <c r="AF586" s="84">
        <v>777844</v>
      </c>
      <c r="AG586" s="84">
        <v>15684</v>
      </c>
      <c r="AH586" s="84">
        <v>146250</v>
      </c>
      <c r="AI586" s="84">
        <v>40183</v>
      </c>
      <c r="AJ586" s="84">
        <v>106067</v>
      </c>
      <c r="AK586" s="84">
        <v>6480</v>
      </c>
      <c r="AL586" s="84">
        <v>3698</v>
      </c>
      <c r="AM586" s="84">
        <v>0</v>
      </c>
      <c r="AN586" s="84">
        <v>12530</v>
      </c>
      <c r="AO586" s="84">
        <v>86442</v>
      </c>
      <c r="AP586" s="84">
        <v>5784</v>
      </c>
      <c r="AQ586" s="84">
        <v>8373580</v>
      </c>
      <c r="AR586" s="84">
        <v>630085</v>
      </c>
      <c r="AS586" s="84">
        <v>5423688</v>
      </c>
      <c r="AT586" s="84">
        <v>929021</v>
      </c>
      <c r="AU586" s="84">
        <v>0</v>
      </c>
      <c r="AV586" s="84">
        <v>1347</v>
      </c>
      <c r="AW586" s="84">
        <v>0</v>
      </c>
      <c r="AX586" s="84">
        <v>0</v>
      </c>
      <c r="AY586" s="84">
        <v>0</v>
      </c>
      <c r="AZ586" s="84">
        <v>124159</v>
      </c>
      <c r="BA586" s="84">
        <v>9</v>
      </c>
      <c r="BB586" s="84">
        <v>7108309</v>
      </c>
      <c r="BC586" s="84">
        <v>5499</v>
      </c>
      <c r="BD586" s="84">
        <v>2100</v>
      </c>
      <c r="BE586" s="84">
        <v>0</v>
      </c>
      <c r="BF586" s="84">
        <v>1845</v>
      </c>
      <c r="BG586" s="84">
        <v>3760</v>
      </c>
      <c r="BH586" s="84">
        <v>13204</v>
      </c>
      <c r="BI586" s="84">
        <v>6845</v>
      </c>
      <c r="BJ586" s="84">
        <v>80400</v>
      </c>
      <c r="BK586" s="84">
        <v>0</v>
      </c>
      <c r="BL586" s="84">
        <v>24520</v>
      </c>
      <c r="BM586" s="84">
        <v>24520</v>
      </c>
      <c r="BN586" s="84">
        <v>0</v>
      </c>
      <c r="BO586" s="84">
        <v>0</v>
      </c>
      <c r="BP586" s="84">
        <v>0</v>
      </c>
      <c r="BQ586" s="84">
        <v>0</v>
      </c>
      <c r="BR586" s="84">
        <v>4143</v>
      </c>
      <c r="BS586" s="84">
        <v>4143</v>
      </c>
      <c r="BT586" s="84">
        <v>0</v>
      </c>
      <c r="BU586" s="84">
        <v>0</v>
      </c>
      <c r="BV586" s="84">
        <v>0</v>
      </c>
      <c r="BW586" s="84">
        <v>1136159</v>
      </c>
      <c r="BX586" s="84">
        <v>1245222</v>
      </c>
      <c r="BY586" s="84">
        <v>8373580</v>
      </c>
      <c r="BZ586" s="84">
        <v>541756</v>
      </c>
      <c r="CA586" s="84">
        <v>104601</v>
      </c>
      <c r="CB586" s="84">
        <v>59106</v>
      </c>
      <c r="CC586" s="84">
        <v>228515</v>
      </c>
      <c r="CD586" s="84">
        <v>933978</v>
      </c>
      <c r="CE586" s="84">
        <v>0</v>
      </c>
      <c r="CF586" s="84">
        <v>0</v>
      </c>
      <c r="CG586" s="84">
        <v>0</v>
      </c>
      <c r="CH586" s="84">
        <v>0</v>
      </c>
    </row>
    <row r="587" spans="1:86" x14ac:dyDescent="0.25">
      <c r="A587" s="84">
        <v>201212</v>
      </c>
      <c r="B587" s="84">
        <v>8099</v>
      </c>
      <c r="C587" s="85" t="s">
        <v>432</v>
      </c>
      <c r="D587" s="84">
        <v>423424</v>
      </c>
      <c r="E587" s="84">
        <v>70843</v>
      </c>
      <c r="F587" s="84">
        <v>352581</v>
      </c>
      <c r="G587" s="84">
        <v>6454</v>
      </c>
      <c r="H587" s="84">
        <v>116277</v>
      </c>
      <c r="I587" s="84">
        <v>3257</v>
      </c>
      <c r="J587" s="84">
        <v>472055</v>
      </c>
      <c r="K587" s="84">
        <v>23291</v>
      </c>
      <c r="L587" s="84">
        <v>6122</v>
      </c>
      <c r="M587" s="84">
        <v>262507</v>
      </c>
      <c r="N587" s="84">
        <v>9084</v>
      </c>
      <c r="O587" s="84">
        <v>12599</v>
      </c>
      <c r="P587" s="84">
        <v>130690</v>
      </c>
      <c r="Q587" s="84">
        <v>42</v>
      </c>
      <c r="R587" s="84">
        <v>0</v>
      </c>
      <c r="S587" s="84">
        <v>86630</v>
      </c>
      <c r="T587" s="84">
        <v>25558</v>
      </c>
      <c r="U587" s="84">
        <v>61072</v>
      </c>
      <c r="V587" s="84">
        <v>131928</v>
      </c>
      <c r="W587" s="84">
        <v>0</v>
      </c>
      <c r="X587" s="84">
        <v>334423</v>
      </c>
      <c r="Y587" s="84">
        <v>0</v>
      </c>
      <c r="Z587" s="84">
        <v>5556886</v>
      </c>
      <c r="AA587" s="84">
        <v>1042243</v>
      </c>
      <c r="AB587" s="84">
        <v>0</v>
      </c>
      <c r="AC587" s="84">
        <v>226758</v>
      </c>
      <c r="AD587" s="84">
        <v>699</v>
      </c>
      <c r="AE587" s="84">
        <v>12431</v>
      </c>
      <c r="AF587" s="84">
        <v>871202</v>
      </c>
      <c r="AG587" s="84">
        <v>13784</v>
      </c>
      <c r="AH587" s="84">
        <v>139552</v>
      </c>
      <c r="AI587" s="84">
        <v>38645</v>
      </c>
      <c r="AJ587" s="84">
        <v>100907</v>
      </c>
      <c r="AK587" s="84">
        <v>5315</v>
      </c>
      <c r="AL587" s="84">
        <v>0</v>
      </c>
      <c r="AM587" s="84">
        <v>3800</v>
      </c>
      <c r="AN587" s="84">
        <v>2842</v>
      </c>
      <c r="AO587" s="84">
        <v>72314</v>
      </c>
      <c r="AP587" s="84">
        <v>5869</v>
      </c>
      <c r="AQ587" s="84">
        <v>8420046</v>
      </c>
      <c r="AR587" s="84">
        <v>118244</v>
      </c>
      <c r="AS587" s="84">
        <v>5810988</v>
      </c>
      <c r="AT587" s="84">
        <v>1035823</v>
      </c>
      <c r="AU587" s="84">
        <v>0</v>
      </c>
      <c r="AV587" s="84">
        <v>1347</v>
      </c>
      <c r="AW587" s="84">
        <v>0</v>
      </c>
      <c r="AX587" s="84">
        <v>13940</v>
      </c>
      <c r="AY587" s="84">
        <v>0</v>
      </c>
      <c r="AZ587" s="84">
        <v>116522</v>
      </c>
      <c r="BA587" s="84">
        <v>5</v>
      </c>
      <c r="BB587" s="84">
        <v>7096869</v>
      </c>
      <c r="BC587" s="84">
        <v>4637</v>
      </c>
      <c r="BD587" s="84">
        <v>0</v>
      </c>
      <c r="BE587" s="84">
        <v>0</v>
      </c>
      <c r="BF587" s="84">
        <v>1659</v>
      </c>
      <c r="BG587" s="84">
        <v>6033</v>
      </c>
      <c r="BH587" s="84">
        <v>12329</v>
      </c>
      <c r="BI587" s="84">
        <v>6845</v>
      </c>
      <c r="BJ587" s="84">
        <v>80400</v>
      </c>
      <c r="BK587" s="84">
        <v>0</v>
      </c>
      <c r="BL587" s="84">
        <v>25581</v>
      </c>
      <c r="BM587" s="84">
        <v>25581</v>
      </c>
      <c r="BN587" s="84">
        <v>0</v>
      </c>
      <c r="BO587" s="84">
        <v>0</v>
      </c>
      <c r="BP587" s="84">
        <v>0</v>
      </c>
      <c r="BQ587" s="84">
        <v>0</v>
      </c>
      <c r="BR587" s="84">
        <v>4185</v>
      </c>
      <c r="BS587" s="84">
        <v>4185</v>
      </c>
      <c r="BT587" s="84">
        <v>0</v>
      </c>
      <c r="BU587" s="84">
        <v>0</v>
      </c>
      <c r="BV587" s="84">
        <v>0</v>
      </c>
      <c r="BW587" s="84">
        <v>1193837</v>
      </c>
      <c r="BX587" s="84">
        <v>1304003</v>
      </c>
      <c r="BY587" s="84">
        <v>8420046</v>
      </c>
      <c r="BZ587" s="84">
        <v>649357</v>
      </c>
      <c r="CA587" s="84">
        <v>96746</v>
      </c>
      <c r="CB587" s="84">
        <v>40601</v>
      </c>
      <c r="CC587" s="84">
        <v>208704</v>
      </c>
      <c r="CD587" s="84">
        <v>995408</v>
      </c>
      <c r="CE587" s="84">
        <v>0</v>
      </c>
      <c r="CF587" s="84">
        <v>0</v>
      </c>
      <c r="CG587" s="84">
        <v>0</v>
      </c>
      <c r="CH587" s="84">
        <v>0</v>
      </c>
    </row>
    <row r="588" spans="1:86" x14ac:dyDescent="0.25">
      <c r="A588" s="84">
        <v>201312</v>
      </c>
      <c r="B588" s="84">
        <v>8099</v>
      </c>
      <c r="C588" s="85" t="s">
        <v>432</v>
      </c>
      <c r="D588" s="84">
        <v>395907</v>
      </c>
      <c r="E588" s="84">
        <v>58645</v>
      </c>
      <c r="F588" s="84">
        <v>337262</v>
      </c>
      <c r="G588" s="84">
        <v>5446</v>
      </c>
      <c r="H588" s="84">
        <v>133355</v>
      </c>
      <c r="I588" s="84">
        <v>3903</v>
      </c>
      <c r="J588" s="84">
        <v>472160</v>
      </c>
      <c r="K588" s="84">
        <v>18602</v>
      </c>
      <c r="L588" s="84">
        <v>4987</v>
      </c>
      <c r="M588" s="84">
        <v>270565</v>
      </c>
      <c r="N588" s="84">
        <v>6477</v>
      </c>
      <c r="O588" s="84">
        <v>16821</v>
      </c>
      <c r="P588" s="84">
        <v>129306</v>
      </c>
      <c r="Q588" s="84">
        <v>-1787</v>
      </c>
      <c r="R588" s="84">
        <v>0</v>
      </c>
      <c r="S588" s="84">
        <v>70793</v>
      </c>
      <c r="T588" s="84">
        <v>17852</v>
      </c>
      <c r="U588" s="84">
        <v>52941</v>
      </c>
      <c r="V588" s="84">
        <v>361280</v>
      </c>
      <c r="W588" s="84">
        <v>0</v>
      </c>
      <c r="X588" s="84">
        <v>276270</v>
      </c>
      <c r="Y588" s="84">
        <v>0</v>
      </c>
      <c r="Z588" s="84">
        <v>5552725</v>
      </c>
      <c r="AA588" s="84">
        <v>1125686</v>
      </c>
      <c r="AB588" s="84">
        <v>0</v>
      </c>
      <c r="AC588" s="84">
        <v>252180</v>
      </c>
      <c r="AD588" s="84">
        <v>60</v>
      </c>
      <c r="AE588" s="84">
        <v>11312</v>
      </c>
      <c r="AF588" s="84">
        <v>1110220</v>
      </c>
      <c r="AG588" s="84">
        <v>11884</v>
      </c>
      <c r="AH588" s="84">
        <v>135366</v>
      </c>
      <c r="AI588" s="84">
        <v>35520</v>
      </c>
      <c r="AJ588" s="84">
        <v>99846</v>
      </c>
      <c r="AK588" s="84">
        <v>4749</v>
      </c>
      <c r="AL588" s="84">
        <v>0</v>
      </c>
      <c r="AM588" s="84">
        <v>3800</v>
      </c>
      <c r="AN588" s="84">
        <v>4743</v>
      </c>
      <c r="AO588" s="84">
        <v>59202</v>
      </c>
      <c r="AP588" s="84">
        <v>5579</v>
      </c>
      <c r="AQ588" s="84">
        <v>8915056</v>
      </c>
      <c r="AR588" s="84">
        <v>135134</v>
      </c>
      <c r="AS588" s="84">
        <v>5944466</v>
      </c>
      <c r="AT588" s="84">
        <v>1352217</v>
      </c>
      <c r="AU588" s="84">
        <v>0</v>
      </c>
      <c r="AV588" s="84">
        <v>899</v>
      </c>
      <c r="AW588" s="84">
        <v>0</v>
      </c>
      <c r="AX588" s="84">
        <v>3372</v>
      </c>
      <c r="AY588" s="84">
        <v>0</v>
      </c>
      <c r="AZ588" s="84">
        <v>114247</v>
      </c>
      <c r="BA588" s="84">
        <v>2</v>
      </c>
      <c r="BB588" s="84">
        <v>7550337</v>
      </c>
      <c r="BC588" s="84">
        <v>3641</v>
      </c>
      <c r="BD588" s="84">
        <v>0</v>
      </c>
      <c r="BE588" s="84">
        <v>0</v>
      </c>
      <c r="BF588" s="84">
        <v>1899</v>
      </c>
      <c r="BG588" s="84">
        <v>4024</v>
      </c>
      <c r="BH588" s="84">
        <v>9564</v>
      </c>
      <c r="BI588" s="84">
        <v>5804</v>
      </c>
      <c r="BJ588" s="84">
        <v>77200</v>
      </c>
      <c r="BK588" s="84">
        <v>0</v>
      </c>
      <c r="BL588" s="84">
        <v>26535</v>
      </c>
      <c r="BM588" s="84">
        <v>26535</v>
      </c>
      <c r="BN588" s="84">
        <v>0</v>
      </c>
      <c r="BO588" s="84">
        <v>0</v>
      </c>
      <c r="BP588" s="84">
        <v>0</v>
      </c>
      <c r="BQ588" s="84">
        <v>0</v>
      </c>
      <c r="BR588" s="84">
        <v>3067</v>
      </c>
      <c r="BS588" s="84">
        <v>3067</v>
      </c>
      <c r="BT588" s="84">
        <v>0</v>
      </c>
      <c r="BU588" s="84">
        <v>0</v>
      </c>
      <c r="BV588" s="84">
        <v>0</v>
      </c>
      <c r="BW588" s="84">
        <v>1242549</v>
      </c>
      <c r="BX588" s="84">
        <v>1349351</v>
      </c>
      <c r="BY588" s="84">
        <v>8915056</v>
      </c>
      <c r="BZ588" s="84">
        <v>497755</v>
      </c>
      <c r="CA588" s="84">
        <v>86255</v>
      </c>
      <c r="CB588" s="84">
        <v>22554</v>
      </c>
      <c r="CC588" s="84">
        <v>234925</v>
      </c>
      <c r="CD588" s="84">
        <v>841489</v>
      </c>
      <c r="CE588" s="84">
        <v>0</v>
      </c>
      <c r="CF588" s="84">
        <v>0</v>
      </c>
      <c r="CG588" s="84">
        <v>0</v>
      </c>
      <c r="CH588" s="84">
        <v>0</v>
      </c>
    </row>
    <row r="589" spans="1:86" x14ac:dyDescent="0.25">
      <c r="A589" s="84">
        <v>201412</v>
      </c>
      <c r="B589" s="84">
        <v>8099</v>
      </c>
      <c r="C589" s="85" t="s">
        <v>432</v>
      </c>
      <c r="D589" s="84">
        <v>371591</v>
      </c>
      <c r="E589" s="84">
        <v>48178</v>
      </c>
      <c r="F589" s="84">
        <v>323413</v>
      </c>
      <c r="G589" s="84">
        <v>5790</v>
      </c>
      <c r="H589" s="84">
        <v>164401</v>
      </c>
      <c r="I589" s="84">
        <v>5446</v>
      </c>
      <c r="J589" s="84">
        <v>488158</v>
      </c>
      <c r="K589" s="84">
        <v>43816</v>
      </c>
      <c r="L589" s="84">
        <v>4467</v>
      </c>
      <c r="M589" s="84">
        <v>265603</v>
      </c>
      <c r="N589" s="84">
        <v>6837</v>
      </c>
      <c r="O589" s="84">
        <v>16363</v>
      </c>
      <c r="P589" s="84">
        <v>139230</v>
      </c>
      <c r="Q589" s="84">
        <v>980</v>
      </c>
      <c r="R589" s="84">
        <v>0</v>
      </c>
      <c r="S589" s="84">
        <v>109388</v>
      </c>
      <c r="T589" s="84">
        <v>21236</v>
      </c>
      <c r="U589" s="84">
        <v>88152</v>
      </c>
      <c r="V589" s="84">
        <v>279585</v>
      </c>
      <c r="W589" s="84">
        <v>0</v>
      </c>
      <c r="X589" s="84">
        <v>238817</v>
      </c>
      <c r="Y589" s="84">
        <v>0</v>
      </c>
      <c r="Z589" s="84">
        <v>5498850</v>
      </c>
      <c r="AA589" s="84">
        <v>1058785</v>
      </c>
      <c r="AB589" s="84">
        <v>0</v>
      </c>
      <c r="AC589" s="84">
        <v>271474</v>
      </c>
      <c r="AD589" s="84">
        <v>0</v>
      </c>
      <c r="AE589" s="84">
        <v>11382</v>
      </c>
      <c r="AF589" s="84">
        <v>1303328</v>
      </c>
      <c r="AG589" s="84">
        <v>9984</v>
      </c>
      <c r="AH589" s="84">
        <v>128145</v>
      </c>
      <c r="AI589" s="84">
        <v>33871</v>
      </c>
      <c r="AJ589" s="84">
        <v>94274</v>
      </c>
      <c r="AK589" s="84">
        <v>5049</v>
      </c>
      <c r="AL589" s="84">
        <v>0</v>
      </c>
      <c r="AM589" s="84">
        <v>3900</v>
      </c>
      <c r="AN589" s="84">
        <v>1811</v>
      </c>
      <c r="AO589" s="84">
        <v>64684</v>
      </c>
      <c r="AP589" s="84">
        <v>5584</v>
      </c>
      <c r="AQ589" s="84">
        <v>8881378</v>
      </c>
      <c r="AR589" s="84">
        <v>141409</v>
      </c>
      <c r="AS589" s="84">
        <v>5720229</v>
      </c>
      <c r="AT589" s="84">
        <v>1487367</v>
      </c>
      <c r="AU589" s="84">
        <v>0</v>
      </c>
      <c r="AV589" s="84">
        <v>39</v>
      </c>
      <c r="AW589" s="84">
        <v>0</v>
      </c>
      <c r="AX589" s="84">
        <v>10363</v>
      </c>
      <c r="AY589" s="84">
        <v>0</v>
      </c>
      <c r="AZ589" s="84">
        <v>86689</v>
      </c>
      <c r="BA589" s="84">
        <v>0</v>
      </c>
      <c r="BB589" s="84">
        <v>7446096</v>
      </c>
      <c r="BC589" s="84">
        <v>2992</v>
      </c>
      <c r="BD589" s="84">
        <v>0</v>
      </c>
      <c r="BE589" s="84">
        <v>0</v>
      </c>
      <c r="BF589" s="84">
        <v>3079</v>
      </c>
      <c r="BG589" s="84">
        <v>5082</v>
      </c>
      <c r="BH589" s="84">
        <v>11153</v>
      </c>
      <c r="BI589" s="84">
        <v>2838</v>
      </c>
      <c r="BJ589" s="84">
        <v>77200</v>
      </c>
      <c r="BK589" s="84">
        <v>0</v>
      </c>
      <c r="BL589" s="84">
        <v>25444</v>
      </c>
      <c r="BM589" s="84">
        <v>25444</v>
      </c>
      <c r="BN589" s="84">
        <v>0</v>
      </c>
      <c r="BO589" s="84">
        <v>0</v>
      </c>
      <c r="BP589" s="84">
        <v>0</v>
      </c>
      <c r="BQ589" s="84">
        <v>0</v>
      </c>
      <c r="BR589" s="84">
        <v>3137</v>
      </c>
      <c r="BS589" s="84">
        <v>3137</v>
      </c>
      <c r="BT589" s="84">
        <v>0</v>
      </c>
      <c r="BU589" s="84">
        <v>0</v>
      </c>
      <c r="BV589" s="84">
        <v>0</v>
      </c>
      <c r="BW589" s="84">
        <v>1315510</v>
      </c>
      <c r="BX589" s="84">
        <v>1421291</v>
      </c>
      <c r="BY589" s="84">
        <v>8881378</v>
      </c>
      <c r="BZ589" s="84">
        <v>603250</v>
      </c>
      <c r="CA589" s="84">
        <v>159550</v>
      </c>
      <c r="CB589" s="84">
        <v>135040</v>
      </c>
      <c r="CC589" s="84">
        <v>273973</v>
      </c>
      <c r="CD589" s="84">
        <v>1171813</v>
      </c>
      <c r="CE589" s="84">
        <v>0</v>
      </c>
      <c r="CF589" s="84">
        <v>0</v>
      </c>
      <c r="CG589" s="84">
        <v>0</v>
      </c>
      <c r="CH589" s="84">
        <v>0</v>
      </c>
    </row>
    <row r="590" spans="1:86" x14ac:dyDescent="0.25">
      <c r="A590" s="84">
        <v>201512</v>
      </c>
      <c r="B590" s="84">
        <v>8099</v>
      </c>
      <c r="C590" s="85" t="s">
        <v>432</v>
      </c>
      <c r="D590" s="84">
        <v>582217</v>
      </c>
      <c r="E590" s="84">
        <v>62234</v>
      </c>
      <c r="F590" s="84">
        <v>519983</v>
      </c>
      <c r="G590" s="84">
        <v>10034</v>
      </c>
      <c r="H590" s="84">
        <v>327348</v>
      </c>
      <c r="I590" s="84">
        <v>19851</v>
      </c>
      <c r="J590" s="84">
        <v>837514</v>
      </c>
      <c r="K590" s="84">
        <v>20958</v>
      </c>
      <c r="L590" s="84">
        <v>5193</v>
      </c>
      <c r="M590" s="84">
        <v>466041</v>
      </c>
      <c r="N590" s="84">
        <v>26683</v>
      </c>
      <c r="O590" s="84">
        <v>27674</v>
      </c>
      <c r="P590" s="84">
        <v>307077</v>
      </c>
      <c r="Q590" s="84">
        <v>25000</v>
      </c>
      <c r="R590" s="84">
        <v>0</v>
      </c>
      <c r="S590" s="84">
        <v>61190</v>
      </c>
      <c r="T590" s="84">
        <v>7528</v>
      </c>
      <c r="U590" s="84">
        <v>53662</v>
      </c>
      <c r="V590" s="84">
        <v>349848</v>
      </c>
      <c r="W590" s="84">
        <v>0</v>
      </c>
      <c r="X590" s="84">
        <v>755836</v>
      </c>
      <c r="Y590" s="84">
        <v>0</v>
      </c>
      <c r="Z590" s="84">
        <v>10729109</v>
      </c>
      <c r="AA590" s="84">
        <v>2556847</v>
      </c>
      <c r="AB590" s="84">
        <v>0</v>
      </c>
      <c r="AC590" s="84">
        <v>580849</v>
      </c>
      <c r="AD590" s="84">
        <v>0</v>
      </c>
      <c r="AE590" s="84">
        <v>11548</v>
      </c>
      <c r="AF590" s="84">
        <v>2668273</v>
      </c>
      <c r="AG590" s="84">
        <v>477079</v>
      </c>
      <c r="AH590" s="84">
        <v>303004</v>
      </c>
      <c r="AI590" s="84">
        <v>73716</v>
      </c>
      <c r="AJ590" s="84">
        <v>229288</v>
      </c>
      <c r="AK590" s="84">
        <v>8548</v>
      </c>
      <c r="AL590" s="84">
        <v>0</v>
      </c>
      <c r="AM590" s="84">
        <v>0</v>
      </c>
      <c r="AN590" s="84">
        <v>45119</v>
      </c>
      <c r="AO590" s="84">
        <v>162963</v>
      </c>
      <c r="AP590" s="84">
        <v>10999</v>
      </c>
      <c r="AQ590" s="84">
        <v>18660022</v>
      </c>
      <c r="AR590" s="84">
        <v>454118</v>
      </c>
      <c r="AS590" s="84">
        <v>12172764</v>
      </c>
      <c r="AT590" s="84">
        <v>2802409</v>
      </c>
      <c r="AU590" s="84">
        <v>0</v>
      </c>
      <c r="AV590" s="84">
        <v>0</v>
      </c>
      <c r="AW590" s="84">
        <v>0</v>
      </c>
      <c r="AX590" s="84">
        <v>13741</v>
      </c>
      <c r="AY590" s="84">
        <v>0</v>
      </c>
      <c r="AZ590" s="84">
        <v>266987</v>
      </c>
      <c r="BA590" s="84">
        <v>185</v>
      </c>
      <c r="BB590" s="84">
        <v>15710204</v>
      </c>
      <c r="BC590" s="84">
        <v>9758</v>
      </c>
      <c r="BD590" s="84">
        <v>29158</v>
      </c>
      <c r="BE590" s="84">
        <v>0</v>
      </c>
      <c r="BF590" s="84">
        <v>7181</v>
      </c>
      <c r="BG590" s="84">
        <v>15758</v>
      </c>
      <c r="BH590" s="84">
        <v>61855</v>
      </c>
      <c r="BI590" s="84">
        <v>270729</v>
      </c>
      <c r="BJ590" s="84">
        <v>183645</v>
      </c>
      <c r="BK590" s="84">
        <v>0</v>
      </c>
      <c r="BL590" s="84">
        <v>33680</v>
      </c>
      <c r="BM590" s="84">
        <v>33680</v>
      </c>
      <c r="BN590" s="84">
        <v>0</v>
      </c>
      <c r="BO590" s="84">
        <v>0</v>
      </c>
      <c r="BP590" s="84">
        <v>0</v>
      </c>
      <c r="BQ590" s="84">
        <v>0</v>
      </c>
      <c r="BR590" s="84">
        <v>3303</v>
      </c>
      <c r="BS590" s="84">
        <v>3303</v>
      </c>
      <c r="BT590" s="84">
        <v>0</v>
      </c>
      <c r="BU590" s="84">
        <v>0</v>
      </c>
      <c r="BV590" s="84">
        <v>0</v>
      </c>
      <c r="BW590" s="84">
        <v>2396606</v>
      </c>
      <c r="BX590" s="84">
        <v>2617234</v>
      </c>
      <c r="BY590" s="84">
        <v>18660022</v>
      </c>
      <c r="BZ590" s="84">
        <v>1955567</v>
      </c>
      <c r="CA590" s="84">
        <v>548730</v>
      </c>
      <c r="CB590" s="84">
        <v>71983</v>
      </c>
      <c r="CC590" s="84">
        <v>704049</v>
      </c>
      <c r="CD590" s="84">
        <v>3280329</v>
      </c>
      <c r="CE590" s="84">
        <v>0</v>
      </c>
      <c r="CF590" s="84">
        <v>0</v>
      </c>
      <c r="CG590" s="84">
        <v>0</v>
      </c>
      <c r="CH590" s="84">
        <v>0</v>
      </c>
    </row>
    <row r="591" spans="1:86" x14ac:dyDescent="0.25">
      <c r="A591" s="84">
        <v>200512</v>
      </c>
      <c r="B591" s="84">
        <v>8115</v>
      </c>
      <c r="C591" s="85" t="s">
        <v>380</v>
      </c>
      <c r="D591" s="84">
        <v>4486</v>
      </c>
      <c r="E591" s="84">
        <v>438</v>
      </c>
      <c r="F591" s="84">
        <v>4048</v>
      </c>
      <c r="G591" s="84">
        <v>261</v>
      </c>
      <c r="H591" s="84">
        <v>45585</v>
      </c>
      <c r="I591" s="84">
        <v>829</v>
      </c>
      <c r="J591" s="84">
        <v>49065</v>
      </c>
      <c r="K591" s="84">
        <v>2981</v>
      </c>
      <c r="L591" s="84">
        <v>82732</v>
      </c>
      <c r="M591" s="84">
        <v>80055</v>
      </c>
      <c r="N591" s="84">
        <v>453</v>
      </c>
      <c r="O591" s="84">
        <v>0</v>
      </c>
      <c r="P591" s="84">
        <v>3294</v>
      </c>
      <c r="Q591" s="84">
        <v>0</v>
      </c>
      <c r="R591" s="84">
        <v>0</v>
      </c>
      <c r="S591" s="84">
        <v>50976</v>
      </c>
      <c r="T591" s="84">
        <v>11623</v>
      </c>
      <c r="U591" s="84">
        <v>39353</v>
      </c>
      <c r="V591" s="84">
        <v>427172</v>
      </c>
      <c r="W591" s="84">
        <v>0</v>
      </c>
      <c r="X591" s="84">
        <v>7744</v>
      </c>
      <c r="Y591" s="84">
        <v>3658303</v>
      </c>
      <c r="Z591" s="84">
        <v>0</v>
      </c>
      <c r="AA591" s="84">
        <v>53150</v>
      </c>
      <c r="AB591" s="84">
        <v>0</v>
      </c>
      <c r="AC591" s="84">
        <v>8491</v>
      </c>
      <c r="AD591" s="84">
        <v>0</v>
      </c>
      <c r="AE591" s="84">
        <v>37224</v>
      </c>
      <c r="AF591" s="84">
        <v>0</v>
      </c>
      <c r="AG591" s="84">
        <v>66432</v>
      </c>
      <c r="AH591" s="84">
        <v>0</v>
      </c>
      <c r="AI591" s="84">
        <v>0</v>
      </c>
      <c r="AJ591" s="84">
        <v>0</v>
      </c>
      <c r="AK591" s="84">
        <v>239</v>
      </c>
      <c r="AL591" s="84">
        <v>0</v>
      </c>
      <c r="AM591" s="84">
        <v>4257</v>
      </c>
      <c r="AN591" s="84">
        <v>0</v>
      </c>
      <c r="AO591" s="84">
        <v>27722</v>
      </c>
      <c r="AP591" s="84">
        <v>662</v>
      </c>
      <c r="AQ591" s="84">
        <v>4291396</v>
      </c>
      <c r="AR591" s="84">
        <v>3752730</v>
      </c>
      <c r="AS591" s="84">
        <v>539</v>
      </c>
      <c r="AT591" s="84">
        <v>0</v>
      </c>
      <c r="AU591" s="84">
        <v>0</v>
      </c>
      <c r="AV591" s="84">
        <v>0</v>
      </c>
      <c r="AW591" s="84">
        <v>0</v>
      </c>
      <c r="AX591" s="84">
        <v>7017</v>
      </c>
      <c r="AY591" s="84">
        <v>0</v>
      </c>
      <c r="AZ591" s="84">
        <v>39198</v>
      </c>
      <c r="BA591" s="84">
        <v>123</v>
      </c>
      <c r="BB591" s="84">
        <v>3799607</v>
      </c>
      <c r="BC591" s="84">
        <v>0</v>
      </c>
      <c r="BD591" s="84">
        <v>0</v>
      </c>
      <c r="BE591" s="84">
        <v>0</v>
      </c>
      <c r="BF591" s="84">
        <v>0</v>
      </c>
      <c r="BG591" s="84">
        <v>1520</v>
      </c>
      <c r="BH591" s="84">
        <v>1520</v>
      </c>
      <c r="BI591" s="84">
        <v>112000</v>
      </c>
      <c r="BJ591" s="84">
        <v>175000</v>
      </c>
      <c r="BK591" s="84">
        <v>129750</v>
      </c>
      <c r="BL591" s="84">
        <v>0</v>
      </c>
      <c r="BM591" s="84">
        <v>0</v>
      </c>
      <c r="BN591" s="84">
        <v>0</v>
      </c>
      <c r="BO591" s="84">
        <v>0</v>
      </c>
      <c r="BP591" s="84">
        <v>0</v>
      </c>
      <c r="BQ591" s="84">
        <v>0</v>
      </c>
      <c r="BR591" s="84">
        <v>0</v>
      </c>
      <c r="BS591" s="84">
        <v>0</v>
      </c>
      <c r="BT591" s="84">
        <v>0</v>
      </c>
      <c r="BU591" s="84">
        <v>0</v>
      </c>
      <c r="BV591" s="84">
        <v>0</v>
      </c>
      <c r="BW591" s="84">
        <v>73519</v>
      </c>
      <c r="BX591" s="84">
        <v>378269</v>
      </c>
      <c r="BY591" s="84">
        <v>4291396</v>
      </c>
      <c r="BZ591" s="84">
        <v>3000</v>
      </c>
      <c r="CA591" s="84">
        <v>0</v>
      </c>
      <c r="CB591" s="84">
        <v>0</v>
      </c>
      <c r="CC591" s="84">
        <v>1492</v>
      </c>
      <c r="CD591" s="84">
        <v>4492</v>
      </c>
      <c r="CE591" s="84">
        <v>0</v>
      </c>
      <c r="CF591" s="84">
        <v>0</v>
      </c>
      <c r="CG591" s="84">
        <v>7</v>
      </c>
      <c r="CH591" s="84">
        <v>7</v>
      </c>
    </row>
    <row r="592" spans="1:86" x14ac:dyDescent="0.25">
      <c r="A592" s="84">
        <v>200612</v>
      </c>
      <c r="B592" s="84">
        <v>8115</v>
      </c>
      <c r="C592" s="85" t="s">
        <v>380</v>
      </c>
      <c r="D592" s="84">
        <v>345758</v>
      </c>
      <c r="E592" s="84">
        <v>243638</v>
      </c>
      <c r="F592" s="84">
        <v>102120</v>
      </c>
      <c r="G592" s="84">
        <v>332</v>
      </c>
      <c r="H592" s="84">
        <v>23671</v>
      </c>
      <c r="I592" s="84">
        <v>3904</v>
      </c>
      <c r="J592" s="84">
        <v>122219</v>
      </c>
      <c r="K592" s="84">
        <v>13978</v>
      </c>
      <c r="L592" s="84">
        <v>5270</v>
      </c>
      <c r="M592" s="84">
        <v>78659</v>
      </c>
      <c r="N592" s="84">
        <v>563</v>
      </c>
      <c r="O592" s="84">
        <v>0</v>
      </c>
      <c r="P592" s="84">
        <v>0</v>
      </c>
      <c r="Q592" s="84">
        <v>10724</v>
      </c>
      <c r="R592" s="84">
        <v>0</v>
      </c>
      <c r="S592" s="84">
        <v>72969</v>
      </c>
      <c r="T592" s="84">
        <v>19723</v>
      </c>
      <c r="U592" s="84">
        <v>53246</v>
      </c>
      <c r="V592" s="84">
        <v>25617</v>
      </c>
      <c r="W592" s="84">
        <v>0</v>
      </c>
      <c r="X592" s="84">
        <v>209230</v>
      </c>
      <c r="Y592" s="84">
        <v>3862390</v>
      </c>
      <c r="Z592" s="84">
        <v>1732580</v>
      </c>
      <c r="AA592" s="84">
        <v>505763</v>
      </c>
      <c r="AB592" s="84">
        <v>0</v>
      </c>
      <c r="AC592" s="84">
        <v>31450</v>
      </c>
      <c r="AD592" s="84">
        <v>50258</v>
      </c>
      <c r="AE592" s="84">
        <v>42757</v>
      </c>
      <c r="AF592" s="84">
        <v>0</v>
      </c>
      <c r="AG592" s="84">
        <v>66432</v>
      </c>
      <c r="AH592" s="84">
        <v>0</v>
      </c>
      <c r="AI592" s="84">
        <v>0</v>
      </c>
      <c r="AJ592" s="84">
        <v>0</v>
      </c>
      <c r="AK592" s="84">
        <v>3811</v>
      </c>
      <c r="AL592" s="84">
        <v>3091</v>
      </c>
      <c r="AM592" s="84">
        <v>0</v>
      </c>
      <c r="AN592" s="84">
        <v>0</v>
      </c>
      <c r="AO592" s="84">
        <v>44225</v>
      </c>
      <c r="AP592" s="84">
        <v>2410</v>
      </c>
      <c r="AQ592" s="84">
        <v>6580014</v>
      </c>
      <c r="AR592" s="84">
        <v>5725588</v>
      </c>
      <c r="AS592" s="84">
        <v>158210</v>
      </c>
      <c r="AT592" s="84">
        <v>0</v>
      </c>
      <c r="AU592" s="84">
        <v>0</v>
      </c>
      <c r="AV592" s="84">
        <v>0</v>
      </c>
      <c r="AW592" s="84">
        <v>0</v>
      </c>
      <c r="AX592" s="84">
        <v>0</v>
      </c>
      <c r="AY592" s="84">
        <v>0</v>
      </c>
      <c r="AZ592" s="84">
        <v>97457</v>
      </c>
      <c r="BA592" s="84">
        <v>33</v>
      </c>
      <c r="BB592" s="84">
        <v>5981288</v>
      </c>
      <c r="BC592" s="84">
        <v>0</v>
      </c>
      <c r="BD592" s="84">
        <v>3735</v>
      </c>
      <c r="BE592" s="84">
        <v>0</v>
      </c>
      <c r="BF592" s="84">
        <v>1520</v>
      </c>
      <c r="BG592" s="84">
        <v>0</v>
      </c>
      <c r="BH592" s="84">
        <v>5255</v>
      </c>
      <c r="BI592" s="84">
        <v>162000</v>
      </c>
      <c r="BJ592" s="84">
        <v>175000</v>
      </c>
      <c r="BK592" s="84">
        <v>129750</v>
      </c>
      <c r="BL592" s="84">
        <v>0</v>
      </c>
      <c r="BM592" s="84">
        <v>0</v>
      </c>
      <c r="BN592" s="84">
        <v>0</v>
      </c>
      <c r="BO592" s="84">
        <v>0</v>
      </c>
      <c r="BP592" s="84">
        <v>0</v>
      </c>
      <c r="BQ592" s="84">
        <v>0</v>
      </c>
      <c r="BR592" s="84">
        <v>0</v>
      </c>
      <c r="BS592" s="84">
        <v>0</v>
      </c>
      <c r="BT592" s="84">
        <v>0</v>
      </c>
      <c r="BU592" s="84">
        <v>0</v>
      </c>
      <c r="BV592" s="84">
        <v>0</v>
      </c>
      <c r="BW592" s="84">
        <v>126721</v>
      </c>
      <c r="BX592" s="84">
        <v>431471</v>
      </c>
      <c r="BY592" s="84">
        <v>6580014</v>
      </c>
      <c r="BZ592" s="84">
        <v>0</v>
      </c>
      <c r="CA592" s="84">
        <v>0</v>
      </c>
      <c r="CB592" s="84">
        <v>0</v>
      </c>
      <c r="CC592" s="84">
        <v>48900</v>
      </c>
      <c r="CD592" s="84">
        <v>48900</v>
      </c>
      <c r="CE592" s="84">
        <v>0</v>
      </c>
      <c r="CF592" s="84">
        <v>0</v>
      </c>
      <c r="CG592" s="84">
        <v>0</v>
      </c>
      <c r="CH592" s="84">
        <v>0</v>
      </c>
    </row>
    <row r="593" spans="1:86" x14ac:dyDescent="0.25">
      <c r="A593" s="84">
        <v>200712</v>
      </c>
      <c r="B593" s="84">
        <v>8115</v>
      </c>
      <c r="C593" s="85" t="s">
        <v>380</v>
      </c>
      <c r="D593" s="84">
        <v>358986</v>
      </c>
      <c r="E593" s="84">
        <v>263141</v>
      </c>
      <c r="F593" s="84">
        <v>95845</v>
      </c>
      <c r="G593" s="84">
        <v>1371</v>
      </c>
      <c r="H593" s="84">
        <v>50067</v>
      </c>
      <c r="I593" s="84">
        <v>12857</v>
      </c>
      <c r="J593" s="84">
        <v>134426</v>
      </c>
      <c r="K593" s="84">
        <v>-30</v>
      </c>
      <c r="L593" s="84">
        <v>144</v>
      </c>
      <c r="M593" s="84">
        <v>97084</v>
      </c>
      <c r="N593" s="84">
        <v>1671</v>
      </c>
      <c r="O593" s="84">
        <v>46</v>
      </c>
      <c r="P593" s="84">
        <v>2238</v>
      </c>
      <c r="Q593" s="84">
        <v>7359</v>
      </c>
      <c r="R593" s="84">
        <v>0</v>
      </c>
      <c r="S593" s="84">
        <v>40860</v>
      </c>
      <c r="T593" s="84">
        <v>7342</v>
      </c>
      <c r="U593" s="84">
        <v>33518</v>
      </c>
      <c r="V593" s="84">
        <v>11225</v>
      </c>
      <c r="W593" s="84">
        <v>0</v>
      </c>
      <c r="X593" s="84">
        <v>814718</v>
      </c>
      <c r="Y593" s="84">
        <v>2852029</v>
      </c>
      <c r="Z593" s="84">
        <v>1975864</v>
      </c>
      <c r="AA593" s="84">
        <v>441598</v>
      </c>
      <c r="AB593" s="84">
        <v>0</v>
      </c>
      <c r="AC593" s="84">
        <v>14970</v>
      </c>
      <c r="AD593" s="84">
        <v>0</v>
      </c>
      <c r="AE593" s="84">
        <v>115255</v>
      </c>
      <c r="AF593" s="84">
        <v>0</v>
      </c>
      <c r="AG593" s="84">
        <v>80352</v>
      </c>
      <c r="AH593" s="84">
        <v>0</v>
      </c>
      <c r="AI593" s="84">
        <v>0</v>
      </c>
      <c r="AJ593" s="84">
        <v>0</v>
      </c>
      <c r="AK593" s="84">
        <v>5269</v>
      </c>
      <c r="AL593" s="84">
        <v>9361</v>
      </c>
      <c r="AM593" s="84">
        <v>0</v>
      </c>
      <c r="AN593" s="84">
        <v>0</v>
      </c>
      <c r="AO593" s="84">
        <v>63598</v>
      </c>
      <c r="AP593" s="84">
        <v>3092</v>
      </c>
      <c r="AQ593" s="84">
        <v>6387331</v>
      </c>
      <c r="AR593" s="84">
        <v>5460687</v>
      </c>
      <c r="AS593" s="84">
        <v>147030</v>
      </c>
      <c r="AT593" s="84">
        <v>0</v>
      </c>
      <c r="AU593" s="84">
        <v>0</v>
      </c>
      <c r="AV593" s="84">
        <v>0</v>
      </c>
      <c r="AW593" s="84">
        <v>0</v>
      </c>
      <c r="AX593" s="84">
        <v>0</v>
      </c>
      <c r="AY593" s="84">
        <v>0</v>
      </c>
      <c r="AZ593" s="84">
        <v>107630</v>
      </c>
      <c r="BA593" s="84">
        <v>44</v>
      </c>
      <c r="BB593" s="84">
        <v>5715391</v>
      </c>
      <c r="BC593" s="84">
        <v>0</v>
      </c>
      <c r="BD593" s="84">
        <v>4945</v>
      </c>
      <c r="BE593" s="84">
        <v>0</v>
      </c>
      <c r="BF593" s="84">
        <v>0</v>
      </c>
      <c r="BG593" s="84">
        <v>0</v>
      </c>
      <c r="BH593" s="84">
        <v>4945</v>
      </c>
      <c r="BI593" s="84">
        <v>202000</v>
      </c>
      <c r="BJ593" s="84">
        <v>175000</v>
      </c>
      <c r="BK593" s="84">
        <v>129750</v>
      </c>
      <c r="BL593" s="84">
        <v>0</v>
      </c>
      <c r="BM593" s="84">
        <v>0</v>
      </c>
      <c r="BN593" s="84">
        <v>0</v>
      </c>
      <c r="BO593" s="84">
        <v>0</v>
      </c>
      <c r="BP593" s="84">
        <v>0</v>
      </c>
      <c r="BQ593" s="84">
        <v>0</v>
      </c>
      <c r="BR593" s="84">
        <v>0</v>
      </c>
      <c r="BS593" s="84">
        <v>0</v>
      </c>
      <c r="BT593" s="84">
        <v>0</v>
      </c>
      <c r="BU593" s="84">
        <v>0</v>
      </c>
      <c r="BV593" s="84">
        <v>0</v>
      </c>
      <c r="BW593" s="84">
        <v>160245</v>
      </c>
      <c r="BX593" s="84">
        <v>464995</v>
      </c>
      <c r="BY593" s="84">
        <v>6387331</v>
      </c>
      <c r="BZ593" s="84">
        <v>22564</v>
      </c>
      <c r="CA593" s="84">
        <v>2000</v>
      </c>
      <c r="CB593" s="84">
        <v>0</v>
      </c>
      <c r="CC593" s="84">
        <v>6015</v>
      </c>
      <c r="CD593" s="84">
        <v>30579</v>
      </c>
      <c r="CE593" s="84">
        <v>0</v>
      </c>
      <c r="CF593" s="84">
        <v>0</v>
      </c>
      <c r="CG593" s="84">
        <v>0</v>
      </c>
      <c r="CH593" s="84">
        <v>0</v>
      </c>
    </row>
    <row r="594" spans="1:86" x14ac:dyDescent="0.25">
      <c r="A594" s="84">
        <v>200812</v>
      </c>
      <c r="B594" s="84">
        <v>8115</v>
      </c>
      <c r="C594" s="85" t="s">
        <v>380</v>
      </c>
      <c r="D594" s="84">
        <v>383627</v>
      </c>
      <c r="E594" s="84">
        <v>289923</v>
      </c>
      <c r="F594" s="84">
        <v>93704</v>
      </c>
      <c r="G594" s="84">
        <v>288</v>
      </c>
      <c r="H594" s="84">
        <v>62086</v>
      </c>
      <c r="I594" s="84">
        <v>28772</v>
      </c>
      <c r="J594" s="84">
        <v>127306</v>
      </c>
      <c r="K594" s="84">
        <v>-398781</v>
      </c>
      <c r="L594" s="84">
        <v>931</v>
      </c>
      <c r="M594" s="84">
        <v>95212</v>
      </c>
      <c r="N594" s="84">
        <v>70690</v>
      </c>
      <c r="O594" s="84">
        <v>7119</v>
      </c>
      <c r="P594" s="84">
        <v>155542</v>
      </c>
      <c r="Q594" s="84">
        <v>-65750</v>
      </c>
      <c r="R594" s="84">
        <v>0</v>
      </c>
      <c r="S594" s="84">
        <v>-664857</v>
      </c>
      <c r="T594" s="84">
        <v>2309</v>
      </c>
      <c r="U594" s="84">
        <v>-667166</v>
      </c>
      <c r="V594" s="84">
        <v>5359</v>
      </c>
      <c r="W594" s="84">
        <v>0</v>
      </c>
      <c r="X594" s="84">
        <v>422500</v>
      </c>
      <c r="Y594" s="84">
        <v>2134778</v>
      </c>
      <c r="Z594" s="84">
        <v>1535969</v>
      </c>
      <c r="AA594" s="84">
        <v>454009</v>
      </c>
      <c r="AB594" s="84">
        <v>0</v>
      </c>
      <c r="AC594" s="84">
        <v>6373</v>
      </c>
      <c r="AD594" s="84">
        <v>0</v>
      </c>
      <c r="AE594" s="84">
        <v>45997</v>
      </c>
      <c r="AF594" s="84">
        <v>0</v>
      </c>
      <c r="AG594" s="84">
        <v>12513</v>
      </c>
      <c r="AH594" s="84">
        <v>0</v>
      </c>
      <c r="AI594" s="84">
        <v>0</v>
      </c>
      <c r="AJ594" s="84">
        <v>0</v>
      </c>
      <c r="AK594" s="84">
        <v>4835</v>
      </c>
      <c r="AL594" s="84">
        <v>904</v>
      </c>
      <c r="AM594" s="84">
        <v>0</v>
      </c>
      <c r="AN594" s="84">
        <v>12721</v>
      </c>
      <c r="AO594" s="84">
        <v>77317</v>
      </c>
      <c r="AP594" s="84">
        <v>3342</v>
      </c>
      <c r="AQ594" s="84">
        <v>4716617</v>
      </c>
      <c r="AR594" s="84">
        <v>4486470</v>
      </c>
      <c r="AS594" s="84">
        <v>141703</v>
      </c>
      <c r="AT594" s="84">
        <v>0</v>
      </c>
      <c r="AU594" s="84">
        <v>0</v>
      </c>
      <c r="AV594" s="84">
        <v>0</v>
      </c>
      <c r="AW594" s="84">
        <v>0</v>
      </c>
      <c r="AX594" s="84">
        <v>0</v>
      </c>
      <c r="AY594" s="84">
        <v>0</v>
      </c>
      <c r="AZ594" s="84">
        <v>85511</v>
      </c>
      <c r="BA594" s="84">
        <v>28</v>
      </c>
      <c r="BB594" s="84">
        <v>4713712</v>
      </c>
      <c r="BC594" s="84">
        <v>0</v>
      </c>
      <c r="BD594" s="84">
        <v>0</v>
      </c>
      <c r="BE594" s="84">
        <v>0</v>
      </c>
      <c r="BF594" s="84">
        <v>3077</v>
      </c>
      <c r="BG594" s="84">
        <v>0</v>
      </c>
      <c r="BH594" s="84">
        <v>3077</v>
      </c>
      <c r="BI594" s="84">
        <v>202000</v>
      </c>
      <c r="BJ594" s="84">
        <v>175000</v>
      </c>
      <c r="BK594" s="84">
        <v>129750</v>
      </c>
      <c r="BL594" s="84">
        <v>0</v>
      </c>
      <c r="BM594" s="84">
        <v>0</v>
      </c>
      <c r="BN594" s="84">
        <v>0</v>
      </c>
      <c r="BO594" s="84">
        <v>0</v>
      </c>
      <c r="BP594" s="84">
        <v>0</v>
      </c>
      <c r="BQ594" s="84">
        <v>0</v>
      </c>
      <c r="BR594" s="84">
        <v>0</v>
      </c>
      <c r="BS594" s="84">
        <v>0</v>
      </c>
      <c r="BT594" s="84">
        <v>0</v>
      </c>
      <c r="BU594" s="84">
        <v>0</v>
      </c>
      <c r="BV594" s="84">
        <v>0</v>
      </c>
      <c r="BW594" s="84">
        <v>-506922</v>
      </c>
      <c r="BX594" s="84">
        <v>-202172</v>
      </c>
      <c r="BY594" s="84">
        <v>4716617</v>
      </c>
      <c r="BZ594" s="84">
        <v>3765</v>
      </c>
      <c r="CA594" s="84">
        <v>6370</v>
      </c>
      <c r="CB594" s="84">
        <v>0</v>
      </c>
      <c r="CC594" s="84">
        <v>68436</v>
      </c>
      <c r="CD594" s="84">
        <v>78571</v>
      </c>
      <c r="CE594" s="84">
        <v>0</v>
      </c>
      <c r="CF594" s="84">
        <v>0</v>
      </c>
      <c r="CG594" s="84">
        <v>0</v>
      </c>
      <c r="CH594" s="84">
        <v>0</v>
      </c>
    </row>
    <row r="595" spans="1:86" x14ac:dyDescent="0.25">
      <c r="A595" s="84">
        <v>200512</v>
      </c>
      <c r="B595" s="84">
        <v>8117</v>
      </c>
      <c r="C595" s="85" t="s">
        <v>434</v>
      </c>
      <c r="D595" s="84">
        <v>2178027</v>
      </c>
      <c r="E595" s="84">
        <v>1409011</v>
      </c>
      <c r="F595" s="84">
        <v>769016</v>
      </c>
      <c r="G595" s="84">
        <v>3874</v>
      </c>
      <c r="H595" s="84">
        <v>328980</v>
      </c>
      <c r="I595" s="84">
        <v>219306</v>
      </c>
      <c r="J595" s="84">
        <v>882564</v>
      </c>
      <c r="K595" s="84">
        <v>153504</v>
      </c>
      <c r="L595" s="84">
        <v>18405</v>
      </c>
      <c r="M595" s="84">
        <v>502955</v>
      </c>
      <c r="N595" s="84">
        <v>1641</v>
      </c>
      <c r="O595" s="84">
        <v>1676</v>
      </c>
      <c r="P595" s="84">
        <v>4891</v>
      </c>
      <c r="Q595" s="84">
        <v>57480</v>
      </c>
      <c r="R595" s="84">
        <v>0</v>
      </c>
      <c r="S595" s="84">
        <v>600790</v>
      </c>
      <c r="T595" s="84">
        <v>161738</v>
      </c>
      <c r="U595" s="84">
        <v>439052</v>
      </c>
      <c r="V595" s="84">
        <v>26069</v>
      </c>
      <c r="W595" s="84">
        <v>0</v>
      </c>
      <c r="X595" s="84">
        <v>15009391</v>
      </c>
      <c r="Y595" s="84">
        <v>6688446</v>
      </c>
      <c r="Z595" s="84">
        <v>19483778</v>
      </c>
      <c r="AA595" s="84">
        <v>35626291</v>
      </c>
      <c r="AB595" s="84">
        <v>0</v>
      </c>
      <c r="AC595" s="84">
        <v>266905</v>
      </c>
      <c r="AD595" s="84">
        <v>37129</v>
      </c>
      <c r="AE595" s="84">
        <v>205802</v>
      </c>
      <c r="AF595" s="84">
        <v>0</v>
      </c>
      <c r="AG595" s="84">
        <v>0</v>
      </c>
      <c r="AH595" s="84">
        <v>246381</v>
      </c>
      <c r="AI595" s="84">
        <v>246381</v>
      </c>
      <c r="AJ595" s="84">
        <v>0</v>
      </c>
      <c r="AK595" s="84">
        <v>5321</v>
      </c>
      <c r="AL595" s="84">
        <v>33242</v>
      </c>
      <c r="AM595" s="84">
        <v>0</v>
      </c>
      <c r="AN595" s="84">
        <v>0</v>
      </c>
      <c r="AO595" s="84">
        <v>6533068</v>
      </c>
      <c r="AP595" s="84">
        <v>492</v>
      </c>
      <c r="AQ595" s="84">
        <v>84162315</v>
      </c>
      <c r="AR595" s="84">
        <v>44325859</v>
      </c>
      <c r="AS595" s="84">
        <v>22191867</v>
      </c>
      <c r="AT595" s="84">
        <v>0</v>
      </c>
      <c r="AU595" s="84">
        <v>0</v>
      </c>
      <c r="AV595" s="84">
        <v>653514</v>
      </c>
      <c r="AW595" s="84">
        <v>6484528</v>
      </c>
      <c r="AX595" s="84">
        <v>0</v>
      </c>
      <c r="AY595" s="84">
        <v>0</v>
      </c>
      <c r="AZ595" s="84">
        <v>6033125</v>
      </c>
      <c r="BA595" s="84">
        <v>5634</v>
      </c>
      <c r="BB595" s="84">
        <v>79694527</v>
      </c>
      <c r="BC595" s="84">
        <v>54</v>
      </c>
      <c r="BD595" s="84">
        <v>43401</v>
      </c>
      <c r="BE595" s="84">
        <v>0</v>
      </c>
      <c r="BF595" s="84">
        <v>0</v>
      </c>
      <c r="BG595" s="84">
        <v>9870</v>
      </c>
      <c r="BH595" s="84">
        <v>53325</v>
      </c>
      <c r="BI595" s="84">
        <v>800000</v>
      </c>
      <c r="BJ595" s="84">
        <v>1400000</v>
      </c>
      <c r="BK595" s="84">
        <v>0</v>
      </c>
      <c r="BL595" s="84">
        <v>0</v>
      </c>
      <c r="BM595" s="84">
        <v>0</v>
      </c>
      <c r="BN595" s="84">
        <v>0</v>
      </c>
      <c r="BO595" s="84">
        <v>0</v>
      </c>
      <c r="BP595" s="84">
        <v>0</v>
      </c>
      <c r="BQ595" s="84">
        <v>0</v>
      </c>
      <c r="BR595" s="84">
        <v>130930</v>
      </c>
      <c r="BS595" s="84">
        <v>130930</v>
      </c>
      <c r="BT595" s="84">
        <v>0</v>
      </c>
      <c r="BU595" s="84">
        <v>0</v>
      </c>
      <c r="BV595" s="84">
        <v>0</v>
      </c>
      <c r="BW595" s="84">
        <v>2083532</v>
      </c>
      <c r="BX595" s="84">
        <v>3614463</v>
      </c>
      <c r="BY595" s="84">
        <v>84162315</v>
      </c>
      <c r="BZ595" s="84">
        <v>7344385</v>
      </c>
      <c r="CA595" s="84">
        <v>0</v>
      </c>
      <c r="CB595" s="84">
        <v>367290</v>
      </c>
      <c r="CC595" s="84">
        <v>2557571</v>
      </c>
      <c r="CD595" s="84">
        <v>10269246</v>
      </c>
      <c r="CE595" s="84">
        <v>3006814</v>
      </c>
      <c r="CF595" s="84">
        <v>0</v>
      </c>
      <c r="CG595" s="84">
        <v>22906</v>
      </c>
      <c r="CH595" s="84">
        <v>3029720</v>
      </c>
    </row>
    <row r="596" spans="1:86" x14ac:dyDescent="0.25">
      <c r="A596" s="84">
        <v>200612</v>
      </c>
      <c r="B596" s="84">
        <v>8117</v>
      </c>
      <c r="C596" s="85" t="s">
        <v>434</v>
      </c>
      <c r="D596" s="84">
        <v>2993709</v>
      </c>
      <c r="E596" s="84">
        <v>2243494</v>
      </c>
      <c r="F596" s="84">
        <v>750215</v>
      </c>
      <c r="G596" s="84">
        <v>5905</v>
      </c>
      <c r="H596" s="84">
        <v>422462</v>
      </c>
      <c r="I596" s="84">
        <v>301939</v>
      </c>
      <c r="J596" s="84">
        <v>876643</v>
      </c>
      <c r="K596" s="84">
        <v>485632</v>
      </c>
      <c r="L596" s="84">
        <v>18782</v>
      </c>
      <c r="M596" s="84">
        <v>627170</v>
      </c>
      <c r="N596" s="84">
        <v>1506</v>
      </c>
      <c r="O596" s="84">
        <v>462</v>
      </c>
      <c r="P596" s="84">
        <v>-52497</v>
      </c>
      <c r="Q596" s="84">
        <v>72811</v>
      </c>
      <c r="R596" s="84">
        <v>0</v>
      </c>
      <c r="S596" s="84">
        <v>877227</v>
      </c>
      <c r="T596" s="84">
        <v>250040</v>
      </c>
      <c r="U596" s="84">
        <v>627187</v>
      </c>
      <c r="V596" s="84">
        <v>33039</v>
      </c>
      <c r="W596" s="84">
        <v>0</v>
      </c>
      <c r="X596" s="84">
        <v>18237797</v>
      </c>
      <c r="Y596" s="84">
        <v>3431584</v>
      </c>
      <c r="Z596" s="84">
        <v>28757775</v>
      </c>
      <c r="AA596" s="84">
        <v>46918685</v>
      </c>
      <c r="AB596" s="84">
        <v>0</v>
      </c>
      <c r="AC596" s="84">
        <v>258254</v>
      </c>
      <c r="AD596" s="84">
        <v>39718</v>
      </c>
      <c r="AE596" s="84">
        <v>331822</v>
      </c>
      <c r="AF596" s="84">
        <v>0</v>
      </c>
      <c r="AG596" s="84">
        <v>0</v>
      </c>
      <c r="AH596" s="84">
        <v>71810</v>
      </c>
      <c r="AI596" s="84">
        <v>71810</v>
      </c>
      <c r="AJ596" s="84">
        <v>0</v>
      </c>
      <c r="AK596" s="84">
        <v>3788</v>
      </c>
      <c r="AL596" s="84">
        <v>0</v>
      </c>
      <c r="AM596" s="84">
        <v>0</v>
      </c>
      <c r="AN596" s="84">
        <v>0</v>
      </c>
      <c r="AO596" s="84">
        <v>8079069</v>
      </c>
      <c r="AP596" s="84">
        <v>1760</v>
      </c>
      <c r="AQ596" s="84">
        <v>106165101</v>
      </c>
      <c r="AR596" s="84">
        <v>62552513</v>
      </c>
      <c r="AS596" s="84">
        <v>22764383</v>
      </c>
      <c r="AT596" s="84">
        <v>0</v>
      </c>
      <c r="AU596" s="84">
        <v>0</v>
      </c>
      <c r="AV596" s="84">
        <v>1741072</v>
      </c>
      <c r="AW596" s="84">
        <v>7031707</v>
      </c>
      <c r="AX596" s="84">
        <v>73564</v>
      </c>
      <c r="AY596" s="84">
        <v>0</v>
      </c>
      <c r="AZ596" s="84">
        <v>6444154</v>
      </c>
      <c r="BA596" s="84">
        <v>2328</v>
      </c>
      <c r="BB596" s="84">
        <v>100609721</v>
      </c>
      <c r="BC596" s="84">
        <v>192</v>
      </c>
      <c r="BD596" s="84">
        <v>8857</v>
      </c>
      <c r="BE596" s="84">
        <v>0</v>
      </c>
      <c r="BF596" s="84">
        <v>215</v>
      </c>
      <c r="BG596" s="84">
        <v>4608</v>
      </c>
      <c r="BH596" s="84">
        <v>13872</v>
      </c>
      <c r="BI596" s="84">
        <v>1300000</v>
      </c>
      <c r="BJ596" s="84">
        <v>1400000</v>
      </c>
      <c r="BK596" s="84">
        <v>0</v>
      </c>
      <c r="BL596" s="84">
        <v>0</v>
      </c>
      <c r="BM596" s="84">
        <v>0</v>
      </c>
      <c r="BN596" s="84">
        <v>0</v>
      </c>
      <c r="BO596" s="84">
        <v>0</v>
      </c>
      <c r="BP596" s="84">
        <v>0</v>
      </c>
      <c r="BQ596" s="84">
        <v>0</v>
      </c>
      <c r="BR596" s="84">
        <v>147180</v>
      </c>
      <c r="BS596" s="84">
        <v>147180</v>
      </c>
      <c r="BT596" s="84">
        <v>0</v>
      </c>
      <c r="BU596" s="84">
        <v>0</v>
      </c>
      <c r="BV596" s="84">
        <v>0</v>
      </c>
      <c r="BW596" s="84">
        <v>2694328</v>
      </c>
      <c r="BX596" s="84">
        <v>4241508</v>
      </c>
      <c r="BY596" s="84">
        <v>106165101</v>
      </c>
      <c r="BZ596" s="84">
        <v>7182598</v>
      </c>
      <c r="CA596" s="84">
        <v>0</v>
      </c>
      <c r="CB596" s="84">
        <v>120023</v>
      </c>
      <c r="CC596" s="84">
        <v>2020622</v>
      </c>
      <c r="CD596" s="84">
        <v>9323243</v>
      </c>
      <c r="CE596" s="84">
        <v>6237849</v>
      </c>
      <c r="CF596" s="84">
        <v>0</v>
      </c>
      <c r="CG596" s="84">
        <v>107906</v>
      </c>
      <c r="CH596" s="84">
        <v>6345755</v>
      </c>
    </row>
    <row r="597" spans="1:86" x14ac:dyDescent="0.25">
      <c r="A597" s="84">
        <v>200712</v>
      </c>
      <c r="B597" s="84">
        <v>8117</v>
      </c>
      <c r="C597" s="85" t="s">
        <v>434</v>
      </c>
      <c r="D597" s="84">
        <v>4893035</v>
      </c>
      <c r="E597" s="84">
        <v>3906639</v>
      </c>
      <c r="F597" s="84">
        <v>986396</v>
      </c>
      <c r="G597" s="84">
        <v>5690</v>
      </c>
      <c r="H597" s="84">
        <v>585678</v>
      </c>
      <c r="I597" s="84">
        <v>347525</v>
      </c>
      <c r="J597" s="84">
        <v>1230239</v>
      </c>
      <c r="K597" s="84">
        <v>525892</v>
      </c>
      <c r="L597" s="84">
        <v>8001</v>
      </c>
      <c r="M597" s="84">
        <v>778716</v>
      </c>
      <c r="N597" s="84">
        <v>8444</v>
      </c>
      <c r="O597" s="84">
        <v>0</v>
      </c>
      <c r="P597" s="84">
        <v>-45294</v>
      </c>
      <c r="Q597" s="84">
        <v>-9113</v>
      </c>
      <c r="R597" s="84">
        <v>0</v>
      </c>
      <c r="S597" s="84">
        <v>1013153</v>
      </c>
      <c r="T597" s="84">
        <v>255407</v>
      </c>
      <c r="U597" s="84">
        <v>757746</v>
      </c>
      <c r="V597" s="84">
        <v>102774</v>
      </c>
      <c r="W597" s="84">
        <v>0</v>
      </c>
      <c r="X597" s="84">
        <v>20084475</v>
      </c>
      <c r="Y597" s="84">
        <v>5736807</v>
      </c>
      <c r="Z597" s="84">
        <v>38313595</v>
      </c>
      <c r="AA597" s="84">
        <v>53028212</v>
      </c>
      <c r="AB597" s="84">
        <v>0</v>
      </c>
      <c r="AC597" s="84">
        <v>282198</v>
      </c>
      <c r="AD597" s="84">
        <v>22139</v>
      </c>
      <c r="AE597" s="84">
        <v>383623</v>
      </c>
      <c r="AF597" s="84">
        <v>0</v>
      </c>
      <c r="AG597" s="84">
        <v>0</v>
      </c>
      <c r="AH597" s="84">
        <v>71110</v>
      </c>
      <c r="AI597" s="84">
        <v>71110</v>
      </c>
      <c r="AJ597" s="84">
        <v>0</v>
      </c>
      <c r="AK597" s="84">
        <v>5923</v>
      </c>
      <c r="AL597" s="84">
        <v>14642</v>
      </c>
      <c r="AM597" s="84">
        <v>33820</v>
      </c>
      <c r="AN597" s="84">
        <v>0</v>
      </c>
      <c r="AO597" s="84">
        <v>13301513</v>
      </c>
      <c r="AP597" s="84">
        <v>2741</v>
      </c>
      <c r="AQ597" s="84">
        <v>131383572</v>
      </c>
      <c r="AR597" s="84">
        <v>73296040</v>
      </c>
      <c r="AS597" s="84">
        <v>32034099</v>
      </c>
      <c r="AT597" s="84">
        <v>0</v>
      </c>
      <c r="AU597" s="84">
        <v>0</v>
      </c>
      <c r="AV597" s="84">
        <v>1561562</v>
      </c>
      <c r="AW597" s="84">
        <v>4776624</v>
      </c>
      <c r="AX597" s="84">
        <v>0</v>
      </c>
      <c r="AY597" s="84">
        <v>0</v>
      </c>
      <c r="AZ597" s="84">
        <v>11212629</v>
      </c>
      <c r="BA597" s="84">
        <v>2168</v>
      </c>
      <c r="BB597" s="84">
        <v>122883122</v>
      </c>
      <c r="BC597" s="84">
        <v>0</v>
      </c>
      <c r="BD597" s="84">
        <v>0</v>
      </c>
      <c r="BE597" s="84">
        <v>0</v>
      </c>
      <c r="BF597" s="84">
        <v>0</v>
      </c>
      <c r="BG597" s="84">
        <v>1295</v>
      </c>
      <c r="BH597" s="84">
        <v>1295</v>
      </c>
      <c r="BI597" s="84">
        <v>2400000</v>
      </c>
      <c r="BJ597" s="84">
        <v>1950000</v>
      </c>
      <c r="BK597" s="84">
        <v>0</v>
      </c>
      <c r="BL597" s="84">
        <v>0</v>
      </c>
      <c r="BM597" s="84">
        <v>0</v>
      </c>
      <c r="BN597" s="84">
        <v>0</v>
      </c>
      <c r="BO597" s="84">
        <v>0</v>
      </c>
      <c r="BP597" s="84">
        <v>0</v>
      </c>
      <c r="BQ597" s="84">
        <v>0</v>
      </c>
      <c r="BR597" s="84">
        <v>69296</v>
      </c>
      <c r="BS597" s="84">
        <v>69296</v>
      </c>
      <c r="BT597" s="84">
        <v>0</v>
      </c>
      <c r="BU597" s="84">
        <v>0</v>
      </c>
      <c r="BV597" s="84">
        <v>0</v>
      </c>
      <c r="BW597" s="84">
        <v>4079859</v>
      </c>
      <c r="BX597" s="84">
        <v>6099155</v>
      </c>
      <c r="BY597" s="84">
        <v>131383572</v>
      </c>
      <c r="BZ597" s="84">
        <v>12738449</v>
      </c>
      <c r="CA597" s="84">
        <v>0</v>
      </c>
      <c r="CB597" s="84">
        <v>105045</v>
      </c>
      <c r="CC597" s="84">
        <v>1591172</v>
      </c>
      <c r="CD597" s="84">
        <v>14434666</v>
      </c>
      <c r="CE597" s="84">
        <v>7902622</v>
      </c>
      <c r="CF597" s="84">
        <v>0</v>
      </c>
      <c r="CG597" s="84">
        <v>107907</v>
      </c>
      <c r="CH597" s="84">
        <v>8010529</v>
      </c>
    </row>
    <row r="598" spans="1:86" x14ac:dyDescent="0.25">
      <c r="A598" s="84">
        <v>200812</v>
      </c>
      <c r="B598" s="84">
        <v>8117</v>
      </c>
      <c r="C598" s="85" t="s">
        <v>434</v>
      </c>
      <c r="D598" s="84">
        <v>6751197</v>
      </c>
      <c r="E598" s="84">
        <v>5345616</v>
      </c>
      <c r="F598" s="84">
        <v>1405581</v>
      </c>
      <c r="G598" s="84">
        <v>5671</v>
      </c>
      <c r="H598" s="84">
        <v>607710</v>
      </c>
      <c r="I598" s="84">
        <v>398814</v>
      </c>
      <c r="J598" s="84">
        <v>1620148</v>
      </c>
      <c r="K598" s="84">
        <v>-28672</v>
      </c>
      <c r="L598" s="84">
        <v>4973</v>
      </c>
      <c r="M598" s="84">
        <v>991621</v>
      </c>
      <c r="N598" s="84">
        <v>2974</v>
      </c>
      <c r="O598" s="84">
        <v>80684</v>
      </c>
      <c r="P598" s="84">
        <v>772035</v>
      </c>
      <c r="Q598" s="84">
        <v>-58455</v>
      </c>
      <c r="R598" s="84">
        <v>0</v>
      </c>
      <c r="S598" s="84">
        <v>-309320</v>
      </c>
      <c r="T598" s="84">
        <v>-68491</v>
      </c>
      <c r="U598" s="84">
        <v>-240829</v>
      </c>
      <c r="V598" s="84">
        <v>172630</v>
      </c>
      <c r="W598" s="84">
        <v>0</v>
      </c>
      <c r="X598" s="84">
        <v>32187669</v>
      </c>
      <c r="Y598" s="84">
        <v>24598643</v>
      </c>
      <c r="Z598" s="84">
        <v>50218051</v>
      </c>
      <c r="AA598" s="84">
        <v>52413238</v>
      </c>
      <c r="AB598" s="84">
        <v>0</v>
      </c>
      <c r="AC598" s="84">
        <v>183894</v>
      </c>
      <c r="AD598" s="84">
        <v>0</v>
      </c>
      <c r="AE598" s="84">
        <v>368470</v>
      </c>
      <c r="AF598" s="84">
        <v>0</v>
      </c>
      <c r="AG598" s="84">
        <v>9270</v>
      </c>
      <c r="AH598" s="84">
        <v>70266</v>
      </c>
      <c r="AI598" s="84">
        <v>70266</v>
      </c>
      <c r="AJ598" s="84">
        <v>0</v>
      </c>
      <c r="AK598" s="84">
        <v>7070</v>
      </c>
      <c r="AL598" s="84">
        <v>92516</v>
      </c>
      <c r="AM598" s="84">
        <v>87270</v>
      </c>
      <c r="AN598" s="84">
        <v>4775</v>
      </c>
      <c r="AO598" s="84">
        <v>32064187</v>
      </c>
      <c r="AP598" s="84">
        <v>3618</v>
      </c>
      <c r="AQ598" s="84">
        <v>192481567</v>
      </c>
      <c r="AR598" s="84">
        <v>84321281</v>
      </c>
      <c r="AS598" s="84">
        <v>46964037</v>
      </c>
      <c r="AT598" s="84">
        <v>0</v>
      </c>
      <c r="AU598" s="84">
        <v>0</v>
      </c>
      <c r="AV598" s="84">
        <v>17329486</v>
      </c>
      <c r="AW598" s="84">
        <v>3641076</v>
      </c>
      <c r="AX598" s="84">
        <v>0</v>
      </c>
      <c r="AY598" s="84">
        <v>0</v>
      </c>
      <c r="AZ598" s="84">
        <v>30662392</v>
      </c>
      <c r="BA598" s="84">
        <v>2214</v>
      </c>
      <c r="BB598" s="84">
        <v>182920486</v>
      </c>
      <c r="BC598" s="84">
        <v>0</v>
      </c>
      <c r="BD598" s="84">
        <v>0</v>
      </c>
      <c r="BE598" s="84">
        <v>0</v>
      </c>
      <c r="BF598" s="84">
        <v>55860</v>
      </c>
      <c r="BG598" s="84">
        <v>1268</v>
      </c>
      <c r="BH598" s="84">
        <v>57128</v>
      </c>
      <c r="BI598" s="84">
        <v>2400000</v>
      </c>
      <c r="BJ598" s="84">
        <v>2575000</v>
      </c>
      <c r="BK598" s="84">
        <v>0</v>
      </c>
      <c r="BL598" s="84">
        <v>0</v>
      </c>
      <c r="BM598" s="84">
        <v>0</v>
      </c>
      <c r="BN598" s="84">
        <v>0</v>
      </c>
      <c r="BO598" s="84">
        <v>0</v>
      </c>
      <c r="BP598" s="84">
        <v>0</v>
      </c>
      <c r="BQ598" s="84">
        <v>0</v>
      </c>
      <c r="BR598" s="84">
        <v>6468</v>
      </c>
      <c r="BS598" s="84">
        <v>6468</v>
      </c>
      <c r="BT598" s="84">
        <v>0</v>
      </c>
      <c r="BU598" s="84">
        <v>0</v>
      </c>
      <c r="BV598" s="84">
        <v>0</v>
      </c>
      <c r="BW598" s="84">
        <v>4522485</v>
      </c>
      <c r="BX598" s="84">
        <v>7103953</v>
      </c>
      <c r="BY598" s="84">
        <v>192481567</v>
      </c>
      <c r="BZ598" s="84">
        <v>8172394</v>
      </c>
      <c r="CA598" s="84">
        <v>0</v>
      </c>
      <c r="CB598" s="84">
        <v>3661</v>
      </c>
      <c r="CC598" s="84">
        <v>2177425</v>
      </c>
      <c r="CD598" s="84">
        <v>10353480</v>
      </c>
      <c r="CE598" s="84">
        <v>8021558</v>
      </c>
      <c r="CF598" s="84">
        <v>0</v>
      </c>
      <c r="CG598" s="84">
        <v>107907</v>
      </c>
      <c r="CH598" s="84">
        <v>8129465</v>
      </c>
    </row>
    <row r="599" spans="1:86" x14ac:dyDescent="0.25">
      <c r="A599" s="84">
        <v>200912</v>
      </c>
      <c r="B599" s="84">
        <v>8117</v>
      </c>
      <c r="C599" s="85" t="s">
        <v>434</v>
      </c>
      <c r="D599" s="84">
        <v>4972494</v>
      </c>
      <c r="E599" s="84">
        <v>2895502</v>
      </c>
      <c r="F599" s="84">
        <v>2076992</v>
      </c>
      <c r="G599" s="84">
        <v>4971</v>
      </c>
      <c r="H599" s="84">
        <v>778463</v>
      </c>
      <c r="I599" s="84">
        <v>360409</v>
      </c>
      <c r="J599" s="84">
        <v>2500017</v>
      </c>
      <c r="K599" s="84">
        <v>363260</v>
      </c>
      <c r="L599" s="84">
        <v>8029</v>
      </c>
      <c r="M599" s="84">
        <v>1203404</v>
      </c>
      <c r="N599" s="84">
        <v>2907</v>
      </c>
      <c r="O599" s="84">
        <v>396910</v>
      </c>
      <c r="P599" s="84">
        <v>1154875</v>
      </c>
      <c r="Q599" s="84">
        <v>-157720</v>
      </c>
      <c r="R599" s="84">
        <v>0</v>
      </c>
      <c r="S599" s="84">
        <v>-44510</v>
      </c>
      <c r="T599" s="84">
        <v>32880</v>
      </c>
      <c r="U599" s="84">
        <v>-77390</v>
      </c>
      <c r="V599" s="84">
        <v>71614</v>
      </c>
      <c r="W599" s="84">
        <v>0</v>
      </c>
      <c r="X599" s="84">
        <v>47366985</v>
      </c>
      <c r="Y599" s="84">
        <v>11882551</v>
      </c>
      <c r="Z599" s="84">
        <v>45229733</v>
      </c>
      <c r="AA599" s="84">
        <v>54003069</v>
      </c>
      <c r="AB599" s="84">
        <v>0</v>
      </c>
      <c r="AC599" s="84">
        <v>228954</v>
      </c>
      <c r="AD599" s="84">
        <v>0</v>
      </c>
      <c r="AE599" s="84">
        <v>334674</v>
      </c>
      <c r="AF599" s="84">
        <v>0</v>
      </c>
      <c r="AG599" s="84">
        <v>9270</v>
      </c>
      <c r="AH599" s="84">
        <v>69266</v>
      </c>
      <c r="AI599" s="84">
        <v>69266</v>
      </c>
      <c r="AJ599" s="84">
        <v>0</v>
      </c>
      <c r="AK599" s="84">
        <v>6495</v>
      </c>
      <c r="AL599" s="84">
        <v>26491</v>
      </c>
      <c r="AM599" s="84">
        <v>82614</v>
      </c>
      <c r="AN599" s="84">
        <v>4775</v>
      </c>
      <c r="AO599" s="84">
        <v>28122112</v>
      </c>
      <c r="AP599" s="84">
        <v>32720</v>
      </c>
      <c r="AQ599" s="84">
        <v>187471323</v>
      </c>
      <c r="AR599" s="84">
        <v>53608506</v>
      </c>
      <c r="AS599" s="84">
        <v>47182535</v>
      </c>
      <c r="AT599" s="84">
        <v>0</v>
      </c>
      <c r="AU599" s="84">
        <v>0</v>
      </c>
      <c r="AV599" s="84">
        <v>41539041</v>
      </c>
      <c r="AW599" s="84">
        <v>6797809</v>
      </c>
      <c r="AX599" s="84">
        <v>0</v>
      </c>
      <c r="AY599" s="84">
        <v>0</v>
      </c>
      <c r="AZ599" s="84">
        <v>27709007</v>
      </c>
      <c r="BA599" s="84">
        <v>2235</v>
      </c>
      <c r="BB599" s="84">
        <v>176839133</v>
      </c>
      <c r="BC599" s="84">
        <v>0</v>
      </c>
      <c r="BD599" s="84">
        <v>0</v>
      </c>
      <c r="BE599" s="84">
        <v>0</v>
      </c>
      <c r="BF599" s="84">
        <v>273323</v>
      </c>
      <c r="BG599" s="84">
        <v>132305</v>
      </c>
      <c r="BH599" s="84">
        <v>405628</v>
      </c>
      <c r="BI599" s="84">
        <v>0</v>
      </c>
      <c r="BJ599" s="84">
        <v>4175000</v>
      </c>
      <c r="BK599" s="84">
        <v>0</v>
      </c>
      <c r="BL599" s="84">
        <v>0</v>
      </c>
      <c r="BM599" s="84">
        <v>0</v>
      </c>
      <c r="BN599" s="84">
        <v>0</v>
      </c>
      <c r="BO599" s="84">
        <v>0</v>
      </c>
      <c r="BP599" s="84">
        <v>0</v>
      </c>
      <c r="BQ599" s="84">
        <v>0</v>
      </c>
      <c r="BR599" s="84">
        <v>0</v>
      </c>
      <c r="BS599" s="84">
        <v>0</v>
      </c>
      <c r="BT599" s="84">
        <v>0</v>
      </c>
      <c r="BU599" s="84">
        <v>0</v>
      </c>
      <c r="BV599" s="84">
        <v>0</v>
      </c>
      <c r="BW599" s="84">
        <v>6051562</v>
      </c>
      <c r="BX599" s="84">
        <v>10226562</v>
      </c>
      <c r="BY599" s="84">
        <v>187471323</v>
      </c>
      <c r="BZ599" s="84">
        <v>17082981</v>
      </c>
      <c r="CA599" s="84">
        <v>0</v>
      </c>
      <c r="CB599" s="84">
        <v>13294</v>
      </c>
      <c r="CC599" s="84">
        <v>2529231</v>
      </c>
      <c r="CD599" s="84">
        <v>19625506</v>
      </c>
      <c r="CE599" s="84">
        <v>9234729</v>
      </c>
      <c r="CF599" s="84">
        <v>0</v>
      </c>
      <c r="CG599" s="84">
        <v>107906</v>
      </c>
      <c r="CH599" s="84">
        <v>9342635</v>
      </c>
    </row>
    <row r="600" spans="1:86" x14ac:dyDescent="0.25">
      <c r="A600" s="84">
        <v>201012</v>
      </c>
      <c r="B600" s="84">
        <v>8117</v>
      </c>
      <c r="C600" s="85" t="s">
        <v>434</v>
      </c>
      <c r="D600" s="84">
        <v>4440656</v>
      </c>
      <c r="E600" s="84">
        <v>1603918</v>
      </c>
      <c r="F600" s="84">
        <v>2836738</v>
      </c>
      <c r="G600" s="84">
        <v>2647</v>
      </c>
      <c r="H600" s="84">
        <v>1101629</v>
      </c>
      <c r="I600" s="84">
        <v>487962</v>
      </c>
      <c r="J600" s="84">
        <v>3453052</v>
      </c>
      <c r="K600" s="84">
        <v>474235</v>
      </c>
      <c r="L600" s="84">
        <v>10730</v>
      </c>
      <c r="M600" s="84">
        <v>1648344</v>
      </c>
      <c r="N600" s="84">
        <v>12372</v>
      </c>
      <c r="O600" s="84">
        <v>375724</v>
      </c>
      <c r="P600" s="84">
        <v>1460422</v>
      </c>
      <c r="Q600" s="84">
        <v>64934</v>
      </c>
      <c r="R600" s="84">
        <v>0</v>
      </c>
      <c r="S600" s="84">
        <v>506089</v>
      </c>
      <c r="T600" s="84">
        <v>110554</v>
      </c>
      <c r="U600" s="84">
        <v>395535</v>
      </c>
      <c r="V600" s="84">
        <v>113158</v>
      </c>
      <c r="W600" s="84">
        <v>0</v>
      </c>
      <c r="X600" s="84">
        <v>29366556</v>
      </c>
      <c r="Y600" s="84">
        <v>12920269</v>
      </c>
      <c r="Z600" s="84">
        <v>58808258</v>
      </c>
      <c r="AA600" s="84">
        <v>74825589</v>
      </c>
      <c r="AB600" s="84">
        <v>0</v>
      </c>
      <c r="AC600" s="84">
        <v>330915</v>
      </c>
      <c r="AD600" s="84">
        <v>0</v>
      </c>
      <c r="AE600" s="84">
        <v>345916</v>
      </c>
      <c r="AF600" s="84">
        <v>0</v>
      </c>
      <c r="AG600" s="84">
        <v>9270</v>
      </c>
      <c r="AH600" s="84">
        <v>68101</v>
      </c>
      <c r="AI600" s="84">
        <v>68101</v>
      </c>
      <c r="AJ600" s="84">
        <v>0</v>
      </c>
      <c r="AK600" s="84">
        <v>4445</v>
      </c>
      <c r="AL600" s="84">
        <v>185133</v>
      </c>
      <c r="AM600" s="84">
        <v>63805</v>
      </c>
      <c r="AN600" s="84">
        <v>91489</v>
      </c>
      <c r="AO600" s="84">
        <v>33276952</v>
      </c>
      <c r="AP600" s="84">
        <v>3221</v>
      </c>
      <c r="AQ600" s="84">
        <v>210413077</v>
      </c>
      <c r="AR600" s="84">
        <v>48350945</v>
      </c>
      <c r="AS600" s="84">
        <v>55821981</v>
      </c>
      <c r="AT600" s="84">
        <v>0</v>
      </c>
      <c r="AU600" s="84">
        <v>0</v>
      </c>
      <c r="AV600" s="84">
        <v>32847582</v>
      </c>
      <c r="AW600" s="84">
        <v>25678770</v>
      </c>
      <c r="AX600" s="84">
        <v>0</v>
      </c>
      <c r="AY600" s="84">
        <v>0</v>
      </c>
      <c r="AZ600" s="84">
        <v>32283531</v>
      </c>
      <c r="BA600" s="84">
        <v>1064</v>
      </c>
      <c r="BB600" s="84">
        <v>194983873</v>
      </c>
      <c r="BC600" s="84">
        <v>0</v>
      </c>
      <c r="BD600" s="84">
        <v>0</v>
      </c>
      <c r="BE600" s="84">
        <v>0</v>
      </c>
      <c r="BF600" s="84">
        <v>744830</v>
      </c>
      <c r="BG600" s="84">
        <v>102351</v>
      </c>
      <c r="BH600" s="84">
        <v>847181</v>
      </c>
      <c r="BI600" s="84">
        <v>813056</v>
      </c>
      <c r="BJ600" s="84">
        <v>6045000</v>
      </c>
      <c r="BK600" s="84">
        <v>0</v>
      </c>
      <c r="BL600" s="84">
        <v>0</v>
      </c>
      <c r="BM600" s="84">
        <v>0</v>
      </c>
      <c r="BN600" s="84">
        <v>0</v>
      </c>
      <c r="BO600" s="84">
        <v>0</v>
      </c>
      <c r="BP600" s="84">
        <v>0</v>
      </c>
      <c r="BQ600" s="84">
        <v>0</v>
      </c>
      <c r="BR600" s="84">
        <v>34283</v>
      </c>
      <c r="BS600" s="84">
        <v>34283</v>
      </c>
      <c r="BT600" s="84">
        <v>0</v>
      </c>
      <c r="BU600" s="84">
        <v>0</v>
      </c>
      <c r="BV600" s="84">
        <v>0</v>
      </c>
      <c r="BW600" s="84">
        <v>7689684</v>
      </c>
      <c r="BX600" s="84">
        <v>13768967</v>
      </c>
      <c r="BY600" s="84">
        <v>210413077</v>
      </c>
      <c r="BZ600" s="84">
        <v>11739140</v>
      </c>
      <c r="CA600" s="84">
        <v>544880</v>
      </c>
      <c r="CB600" s="84">
        <v>23898</v>
      </c>
      <c r="CC600" s="84">
        <v>2916357</v>
      </c>
      <c r="CD600" s="84">
        <v>15224275</v>
      </c>
      <c r="CE600" s="84">
        <v>6779976</v>
      </c>
      <c r="CF600" s="84">
        <v>0</v>
      </c>
      <c r="CG600" s="84">
        <v>156888</v>
      </c>
      <c r="CH600" s="84">
        <v>6936864</v>
      </c>
    </row>
    <row r="601" spans="1:86" x14ac:dyDescent="0.25">
      <c r="A601" s="84">
        <v>201112</v>
      </c>
      <c r="B601" s="84">
        <v>8117</v>
      </c>
      <c r="C601" s="85" t="s">
        <v>434</v>
      </c>
      <c r="D601" s="84">
        <v>4279966</v>
      </c>
      <c r="E601" s="84">
        <v>1775671</v>
      </c>
      <c r="F601" s="84">
        <v>2504295</v>
      </c>
      <c r="G601" s="84">
        <v>3817</v>
      </c>
      <c r="H601" s="84">
        <v>1020734</v>
      </c>
      <c r="I601" s="84">
        <v>481597</v>
      </c>
      <c r="J601" s="84">
        <v>3047249</v>
      </c>
      <c r="K601" s="84">
        <v>-393073</v>
      </c>
      <c r="L601" s="84">
        <v>7686</v>
      </c>
      <c r="M601" s="84">
        <v>1664194</v>
      </c>
      <c r="N601" s="84">
        <v>3939</v>
      </c>
      <c r="O601" s="84">
        <v>102840</v>
      </c>
      <c r="P601" s="84">
        <v>345934</v>
      </c>
      <c r="Q601" s="84">
        <v>36271</v>
      </c>
      <c r="R601" s="84">
        <v>0</v>
      </c>
      <c r="S601" s="84">
        <v>581226</v>
      </c>
      <c r="T601" s="84">
        <v>147837</v>
      </c>
      <c r="U601" s="84">
        <v>433389</v>
      </c>
      <c r="V601" s="84">
        <v>2544042</v>
      </c>
      <c r="W601" s="84">
        <v>0</v>
      </c>
      <c r="X601" s="84">
        <v>47699861</v>
      </c>
      <c r="Y601" s="84">
        <v>22007400</v>
      </c>
      <c r="Z601" s="84">
        <v>55605840</v>
      </c>
      <c r="AA601" s="84">
        <v>60500656</v>
      </c>
      <c r="AB601" s="84">
        <v>0</v>
      </c>
      <c r="AC601" s="84">
        <v>414177</v>
      </c>
      <c r="AD601" s="84">
        <v>0</v>
      </c>
      <c r="AE601" s="84">
        <v>353960</v>
      </c>
      <c r="AF601" s="84">
        <v>0</v>
      </c>
      <c r="AG601" s="84">
        <v>27270</v>
      </c>
      <c r="AH601" s="84">
        <v>0</v>
      </c>
      <c r="AI601" s="84">
        <v>0</v>
      </c>
      <c r="AJ601" s="84">
        <v>0</v>
      </c>
      <c r="AK601" s="84">
        <v>17815</v>
      </c>
      <c r="AL601" s="84">
        <v>0</v>
      </c>
      <c r="AM601" s="84">
        <v>115131</v>
      </c>
      <c r="AN601" s="84">
        <v>55059</v>
      </c>
      <c r="AO601" s="84">
        <v>42962600</v>
      </c>
      <c r="AP601" s="84">
        <v>12284</v>
      </c>
      <c r="AQ601" s="84">
        <v>232316095</v>
      </c>
      <c r="AR601" s="84">
        <v>63093133</v>
      </c>
      <c r="AS601" s="84">
        <v>57659593</v>
      </c>
      <c r="AT601" s="84">
        <v>0</v>
      </c>
      <c r="AU601" s="84">
        <v>0</v>
      </c>
      <c r="AV601" s="84">
        <v>26137403</v>
      </c>
      <c r="AW601" s="84">
        <v>27307985</v>
      </c>
      <c r="AX601" s="84">
        <v>76907</v>
      </c>
      <c r="AY601" s="84">
        <v>22482</v>
      </c>
      <c r="AZ601" s="84">
        <v>43332388</v>
      </c>
      <c r="BA601" s="84">
        <v>1091</v>
      </c>
      <c r="BB601" s="84">
        <v>217630982</v>
      </c>
      <c r="BC601" s="84">
        <v>0</v>
      </c>
      <c r="BD601" s="84">
        <v>0</v>
      </c>
      <c r="BE601" s="84">
        <v>0</v>
      </c>
      <c r="BF601" s="84">
        <v>113612</v>
      </c>
      <c r="BG601" s="84">
        <v>119146</v>
      </c>
      <c r="BH601" s="84">
        <v>232758</v>
      </c>
      <c r="BI601" s="84">
        <v>250000</v>
      </c>
      <c r="BJ601" s="84">
        <v>6045000</v>
      </c>
      <c r="BK601" s="84">
        <v>0</v>
      </c>
      <c r="BL601" s="84">
        <v>0</v>
      </c>
      <c r="BM601" s="84">
        <v>0</v>
      </c>
      <c r="BN601" s="84">
        <v>0</v>
      </c>
      <c r="BO601" s="84">
        <v>0</v>
      </c>
      <c r="BP601" s="84">
        <v>0</v>
      </c>
      <c r="BQ601" s="84">
        <v>0</v>
      </c>
      <c r="BR601" s="84">
        <v>70465</v>
      </c>
      <c r="BS601" s="84">
        <v>70465</v>
      </c>
      <c r="BT601" s="84">
        <v>0</v>
      </c>
      <c r="BU601" s="84">
        <v>0</v>
      </c>
      <c r="BV601" s="84">
        <v>0</v>
      </c>
      <c r="BW601" s="84">
        <v>8086890</v>
      </c>
      <c r="BX601" s="84">
        <v>14202355</v>
      </c>
      <c r="BY601" s="84">
        <v>232316095</v>
      </c>
      <c r="BZ601" s="84">
        <v>6860919</v>
      </c>
      <c r="CA601" s="84">
        <v>455312</v>
      </c>
      <c r="CB601" s="84">
        <v>45423</v>
      </c>
      <c r="CC601" s="84">
        <v>2780072</v>
      </c>
      <c r="CD601" s="84">
        <v>10141726</v>
      </c>
      <c r="CE601" s="84">
        <v>6493359</v>
      </c>
      <c r="CF601" s="84">
        <v>0</v>
      </c>
      <c r="CG601" s="84">
        <v>178813</v>
      </c>
      <c r="CH601" s="84">
        <v>6672172</v>
      </c>
    </row>
    <row r="602" spans="1:86" x14ac:dyDescent="0.25">
      <c r="A602" s="84">
        <v>201212</v>
      </c>
      <c r="B602" s="84">
        <v>8117</v>
      </c>
      <c r="C602" s="85" t="s">
        <v>434</v>
      </c>
      <c r="D602" s="84">
        <v>3921365</v>
      </c>
      <c r="E602" s="84">
        <v>1694417</v>
      </c>
      <c r="F602" s="84">
        <v>2226948</v>
      </c>
      <c r="G602" s="84">
        <v>3358</v>
      </c>
      <c r="H602" s="84">
        <v>1156031</v>
      </c>
      <c r="I602" s="84">
        <v>679362</v>
      </c>
      <c r="J602" s="84">
        <v>2706975</v>
      </c>
      <c r="K602" s="84">
        <v>-552873</v>
      </c>
      <c r="L602" s="84">
        <v>17320</v>
      </c>
      <c r="M602" s="84">
        <v>1652490</v>
      </c>
      <c r="N602" s="84">
        <v>7383</v>
      </c>
      <c r="O602" s="84">
        <v>23315</v>
      </c>
      <c r="P602" s="84">
        <v>523117</v>
      </c>
      <c r="Q602" s="84">
        <v>81347</v>
      </c>
      <c r="R602" s="84">
        <v>0</v>
      </c>
      <c r="S602" s="84">
        <v>46464</v>
      </c>
      <c r="T602" s="84">
        <v>-22070</v>
      </c>
      <c r="U602" s="84">
        <v>68534</v>
      </c>
      <c r="V602" s="84">
        <v>7031679</v>
      </c>
      <c r="W602" s="84">
        <v>0</v>
      </c>
      <c r="X602" s="84">
        <v>37779821</v>
      </c>
      <c r="Y602" s="84">
        <v>35400537</v>
      </c>
      <c r="Z602" s="84">
        <v>49659016</v>
      </c>
      <c r="AA602" s="84">
        <v>57826989</v>
      </c>
      <c r="AB602" s="84">
        <v>0</v>
      </c>
      <c r="AC602" s="84">
        <v>375513</v>
      </c>
      <c r="AD602" s="84">
        <v>0</v>
      </c>
      <c r="AE602" s="84">
        <v>435307</v>
      </c>
      <c r="AF602" s="84">
        <v>0</v>
      </c>
      <c r="AG602" s="84">
        <v>22811</v>
      </c>
      <c r="AH602" s="84">
        <v>0</v>
      </c>
      <c r="AI602" s="84">
        <v>0</v>
      </c>
      <c r="AJ602" s="84">
        <v>0</v>
      </c>
      <c r="AK602" s="84">
        <v>28875</v>
      </c>
      <c r="AL602" s="84">
        <v>193360</v>
      </c>
      <c r="AM602" s="84">
        <v>44519</v>
      </c>
      <c r="AN602" s="84">
        <v>48946</v>
      </c>
      <c r="AO602" s="84">
        <v>50871052</v>
      </c>
      <c r="AP602" s="84">
        <v>7884</v>
      </c>
      <c r="AQ602" s="84">
        <v>239726309</v>
      </c>
      <c r="AR602" s="84">
        <v>55355187</v>
      </c>
      <c r="AS602" s="84">
        <v>54756314</v>
      </c>
      <c r="AT602" s="84">
        <v>0</v>
      </c>
      <c r="AU602" s="84">
        <v>0</v>
      </c>
      <c r="AV602" s="84">
        <v>28497706</v>
      </c>
      <c r="AW602" s="84">
        <v>33741237</v>
      </c>
      <c r="AX602" s="84">
        <v>0</v>
      </c>
      <c r="AY602" s="84">
        <v>0</v>
      </c>
      <c r="AZ602" s="84">
        <v>52649086</v>
      </c>
      <c r="BA602" s="84">
        <v>69</v>
      </c>
      <c r="BB602" s="84">
        <v>224999599</v>
      </c>
      <c r="BC602" s="84">
        <v>0</v>
      </c>
      <c r="BD602" s="84">
        <v>0</v>
      </c>
      <c r="BE602" s="84">
        <v>0</v>
      </c>
      <c r="BF602" s="84">
        <v>81811</v>
      </c>
      <c r="BG602" s="84">
        <v>124010</v>
      </c>
      <c r="BH602" s="84">
        <v>205821</v>
      </c>
      <c r="BI602" s="84">
        <v>250000</v>
      </c>
      <c r="BJ602" s="84">
        <v>6045000</v>
      </c>
      <c r="BK602" s="84">
        <v>0</v>
      </c>
      <c r="BL602" s="84">
        <v>0</v>
      </c>
      <c r="BM602" s="84">
        <v>0</v>
      </c>
      <c r="BN602" s="84">
        <v>0</v>
      </c>
      <c r="BO602" s="84">
        <v>0</v>
      </c>
      <c r="BP602" s="84">
        <v>0</v>
      </c>
      <c r="BQ602" s="84">
        <v>0</v>
      </c>
      <c r="BR602" s="84">
        <v>151812</v>
      </c>
      <c r="BS602" s="84">
        <v>151812</v>
      </c>
      <c r="BT602" s="84">
        <v>0</v>
      </c>
      <c r="BU602" s="84">
        <v>0</v>
      </c>
      <c r="BV602" s="84">
        <v>0</v>
      </c>
      <c r="BW602" s="84">
        <v>8074076</v>
      </c>
      <c r="BX602" s="84">
        <v>14270889</v>
      </c>
      <c r="BY602" s="84">
        <v>239726309</v>
      </c>
      <c r="BZ602" s="84">
        <v>9102495</v>
      </c>
      <c r="CA602" s="84">
        <v>593020</v>
      </c>
      <c r="CB602" s="84">
        <v>5172</v>
      </c>
      <c r="CC602" s="84">
        <v>2470306</v>
      </c>
      <c r="CD602" s="84">
        <v>12170993</v>
      </c>
      <c r="CE602" s="84">
        <v>7328362</v>
      </c>
      <c r="CF602" s="84">
        <v>0</v>
      </c>
      <c r="CG602" s="84">
        <v>172348</v>
      </c>
      <c r="CH602" s="84">
        <v>7500710</v>
      </c>
    </row>
    <row r="603" spans="1:86" x14ac:dyDescent="0.25">
      <c r="A603" s="84">
        <v>201312</v>
      </c>
      <c r="B603" s="84">
        <v>8117</v>
      </c>
      <c r="C603" s="85" t="s">
        <v>434</v>
      </c>
      <c r="D603" s="84">
        <v>3463587</v>
      </c>
      <c r="E603" s="84">
        <v>1075013</v>
      </c>
      <c r="F603" s="84">
        <v>2388574</v>
      </c>
      <c r="G603" s="84">
        <v>26315</v>
      </c>
      <c r="H603" s="84">
        <v>1201721</v>
      </c>
      <c r="I603" s="84">
        <v>667022</v>
      </c>
      <c r="J603" s="84">
        <v>2949588</v>
      </c>
      <c r="K603" s="84">
        <v>-812129</v>
      </c>
      <c r="L603" s="84">
        <v>306</v>
      </c>
      <c r="M603" s="84">
        <v>1800288</v>
      </c>
      <c r="N603" s="84">
        <v>8633</v>
      </c>
      <c r="O603" s="84">
        <v>117471</v>
      </c>
      <c r="P603" s="84">
        <v>327398</v>
      </c>
      <c r="Q603" s="84">
        <v>187948</v>
      </c>
      <c r="R603" s="84">
        <v>0</v>
      </c>
      <c r="S603" s="84">
        <v>71923</v>
      </c>
      <c r="T603" s="84">
        <v>-5199</v>
      </c>
      <c r="U603" s="84">
        <v>77122</v>
      </c>
      <c r="V603" s="84">
        <v>3049046</v>
      </c>
      <c r="W603" s="84">
        <v>0</v>
      </c>
      <c r="X603" s="84">
        <v>20123412</v>
      </c>
      <c r="Y603" s="84">
        <v>56813916</v>
      </c>
      <c r="Z603" s="84">
        <v>45906266</v>
      </c>
      <c r="AA603" s="84">
        <v>63648122</v>
      </c>
      <c r="AB603" s="84">
        <v>0</v>
      </c>
      <c r="AC603" s="84">
        <v>355502</v>
      </c>
      <c r="AD603" s="84">
        <v>0</v>
      </c>
      <c r="AE603" s="84">
        <v>544834</v>
      </c>
      <c r="AF603" s="84">
        <v>0</v>
      </c>
      <c r="AG603" s="84">
        <v>22811</v>
      </c>
      <c r="AH603" s="84">
        <v>0</v>
      </c>
      <c r="AI603" s="84">
        <v>0</v>
      </c>
      <c r="AJ603" s="84">
        <v>0</v>
      </c>
      <c r="AK603" s="84">
        <v>21126</v>
      </c>
      <c r="AL603" s="84">
        <v>46671</v>
      </c>
      <c r="AM603" s="84">
        <v>9119</v>
      </c>
      <c r="AN603" s="84">
        <v>79071</v>
      </c>
      <c r="AO603" s="84">
        <v>32493595</v>
      </c>
      <c r="AP603" s="84">
        <v>20501</v>
      </c>
      <c r="AQ603" s="84">
        <v>223133992</v>
      </c>
      <c r="AR603" s="84">
        <v>56987435</v>
      </c>
      <c r="AS603" s="84">
        <v>65542748</v>
      </c>
      <c r="AT603" s="84">
        <v>0</v>
      </c>
      <c r="AU603" s="84">
        <v>0</v>
      </c>
      <c r="AV603" s="84">
        <v>26689124</v>
      </c>
      <c r="AW603" s="84">
        <v>29248149</v>
      </c>
      <c r="AX603" s="84">
        <v>0</v>
      </c>
      <c r="AY603" s="84">
        <v>29343</v>
      </c>
      <c r="AZ603" s="84">
        <v>29867144</v>
      </c>
      <c r="BA603" s="84">
        <v>19</v>
      </c>
      <c r="BB603" s="84">
        <v>208363962</v>
      </c>
      <c r="BC603" s="84">
        <v>0</v>
      </c>
      <c r="BD603" s="84">
        <v>0</v>
      </c>
      <c r="BE603" s="84">
        <v>0</v>
      </c>
      <c r="BF603" s="84">
        <v>103378</v>
      </c>
      <c r="BG603" s="84">
        <v>68641</v>
      </c>
      <c r="BH603" s="84">
        <v>172019</v>
      </c>
      <c r="BI603" s="84">
        <v>250000</v>
      </c>
      <c r="BJ603" s="84">
        <v>6045000</v>
      </c>
      <c r="BK603" s="84">
        <v>0</v>
      </c>
      <c r="BL603" s="84">
        <v>0</v>
      </c>
      <c r="BM603" s="84">
        <v>0</v>
      </c>
      <c r="BN603" s="84">
        <v>0</v>
      </c>
      <c r="BO603" s="84">
        <v>0</v>
      </c>
      <c r="BP603" s="84">
        <v>0</v>
      </c>
      <c r="BQ603" s="84">
        <v>0</v>
      </c>
      <c r="BR603" s="84">
        <v>261339</v>
      </c>
      <c r="BS603" s="84">
        <v>261339</v>
      </c>
      <c r="BT603" s="84">
        <v>0</v>
      </c>
      <c r="BU603" s="84">
        <v>0</v>
      </c>
      <c r="BV603" s="84">
        <v>0</v>
      </c>
      <c r="BW603" s="84">
        <v>8041671</v>
      </c>
      <c r="BX603" s="84">
        <v>14348011</v>
      </c>
      <c r="BY603" s="84">
        <v>223133992</v>
      </c>
      <c r="BZ603" s="84">
        <v>7972545</v>
      </c>
      <c r="CA603" s="84">
        <v>825929</v>
      </c>
      <c r="CB603" s="84">
        <v>19987</v>
      </c>
      <c r="CC603" s="84">
        <v>2900989</v>
      </c>
      <c r="CD603" s="84">
        <v>11719450</v>
      </c>
      <c r="CE603" s="84">
        <v>6527320</v>
      </c>
      <c r="CF603" s="84">
        <v>0</v>
      </c>
      <c r="CG603" s="84">
        <v>179774</v>
      </c>
      <c r="CH603" s="84">
        <v>6707094</v>
      </c>
    </row>
    <row r="604" spans="1:86" x14ac:dyDescent="0.25">
      <c r="A604" s="84">
        <v>201412</v>
      </c>
      <c r="B604" s="84">
        <v>8117</v>
      </c>
      <c r="C604" s="85" t="s">
        <v>434</v>
      </c>
      <c r="D604" s="84">
        <v>3250785</v>
      </c>
      <c r="E604" s="84">
        <v>891389</v>
      </c>
      <c r="F604" s="84">
        <v>2359396</v>
      </c>
      <c r="G604" s="84">
        <v>26182</v>
      </c>
      <c r="H604" s="84">
        <v>1097990</v>
      </c>
      <c r="I604" s="84">
        <v>457137</v>
      </c>
      <c r="J604" s="84">
        <v>3026431</v>
      </c>
      <c r="K604" s="84">
        <v>-3511256</v>
      </c>
      <c r="L604" s="84">
        <v>625</v>
      </c>
      <c r="M604" s="84">
        <v>1733272</v>
      </c>
      <c r="N604" s="84">
        <v>10410</v>
      </c>
      <c r="O604" s="84">
        <v>92601</v>
      </c>
      <c r="P604" s="84">
        <v>201315</v>
      </c>
      <c r="Q604" s="84">
        <v>124511</v>
      </c>
      <c r="R604" s="84">
        <v>0</v>
      </c>
      <c r="S604" s="84">
        <v>-2397287</v>
      </c>
      <c r="T604" s="84">
        <v>-624799</v>
      </c>
      <c r="U604" s="84">
        <v>-1772488</v>
      </c>
      <c r="V604" s="84">
        <v>4416471</v>
      </c>
      <c r="W604" s="84">
        <v>0</v>
      </c>
      <c r="X604" s="84">
        <v>29467361</v>
      </c>
      <c r="Y604" s="84">
        <v>35227514</v>
      </c>
      <c r="Z604" s="84">
        <v>49023629</v>
      </c>
      <c r="AA604" s="84">
        <v>64625192</v>
      </c>
      <c r="AB604" s="84">
        <v>0</v>
      </c>
      <c r="AC604" s="84">
        <v>341413</v>
      </c>
      <c r="AD604" s="84">
        <v>0</v>
      </c>
      <c r="AE604" s="84">
        <v>869345</v>
      </c>
      <c r="AF604" s="84">
        <v>0</v>
      </c>
      <c r="AG604" s="84">
        <v>54894</v>
      </c>
      <c r="AH604" s="84">
        <v>0</v>
      </c>
      <c r="AI604" s="84">
        <v>0</v>
      </c>
      <c r="AJ604" s="84">
        <v>0</v>
      </c>
      <c r="AK604" s="84">
        <v>14157</v>
      </c>
      <c r="AL604" s="84">
        <v>614487</v>
      </c>
      <c r="AM604" s="84">
        <v>35663</v>
      </c>
      <c r="AN604" s="84">
        <v>47287</v>
      </c>
      <c r="AO604" s="84">
        <v>44168911</v>
      </c>
      <c r="AP604" s="84">
        <v>13998</v>
      </c>
      <c r="AQ604" s="84">
        <v>228920322</v>
      </c>
      <c r="AR604" s="84">
        <v>63130850</v>
      </c>
      <c r="AS604" s="84">
        <v>65439926</v>
      </c>
      <c r="AT604" s="84">
        <v>0</v>
      </c>
      <c r="AU604" s="84">
        <v>0</v>
      </c>
      <c r="AV604" s="84">
        <v>25880708</v>
      </c>
      <c r="AW604" s="84">
        <v>19943404</v>
      </c>
      <c r="AX604" s="84">
        <v>0</v>
      </c>
      <c r="AY604" s="84">
        <v>29343</v>
      </c>
      <c r="AZ604" s="84">
        <v>41631446</v>
      </c>
      <c r="BA604" s="84">
        <v>25</v>
      </c>
      <c r="BB604" s="84">
        <v>216055702</v>
      </c>
      <c r="BC604" s="84">
        <v>0</v>
      </c>
      <c r="BD604" s="84">
        <v>0</v>
      </c>
      <c r="BE604" s="84">
        <v>0</v>
      </c>
      <c r="BF604" s="84">
        <v>106557</v>
      </c>
      <c r="BG604" s="84">
        <v>82540</v>
      </c>
      <c r="BH604" s="84">
        <v>189097</v>
      </c>
      <c r="BI604" s="84">
        <v>100000</v>
      </c>
      <c r="BJ604" s="84">
        <v>6045000</v>
      </c>
      <c r="BK604" s="84">
        <v>0</v>
      </c>
      <c r="BL604" s="84">
        <v>0</v>
      </c>
      <c r="BM604" s="84">
        <v>0</v>
      </c>
      <c r="BN604" s="84">
        <v>0</v>
      </c>
      <c r="BO604" s="84">
        <v>0</v>
      </c>
      <c r="BP604" s="84">
        <v>0</v>
      </c>
      <c r="BQ604" s="84">
        <v>0</v>
      </c>
      <c r="BR604" s="84">
        <v>385850</v>
      </c>
      <c r="BS604" s="84">
        <v>385850</v>
      </c>
      <c r="BT604" s="84">
        <v>0</v>
      </c>
      <c r="BU604" s="84">
        <v>0</v>
      </c>
      <c r="BV604" s="84">
        <v>0</v>
      </c>
      <c r="BW604" s="84">
        <v>6144673</v>
      </c>
      <c r="BX604" s="84">
        <v>12575523</v>
      </c>
      <c r="BY604" s="84">
        <v>228920322</v>
      </c>
      <c r="BZ604" s="84">
        <v>15205681</v>
      </c>
      <c r="CA604" s="84">
        <v>996621</v>
      </c>
      <c r="CB604" s="84">
        <v>282777</v>
      </c>
      <c r="CC604" s="84">
        <v>4507502</v>
      </c>
      <c r="CD604" s="84">
        <v>20992581</v>
      </c>
      <c r="CE604" s="84">
        <v>4507665</v>
      </c>
      <c r="CF604" s="84">
        <v>0</v>
      </c>
      <c r="CG604" s="84">
        <v>177517</v>
      </c>
      <c r="CH604" s="84">
        <v>4685182</v>
      </c>
    </row>
    <row r="605" spans="1:86" x14ac:dyDescent="0.25">
      <c r="A605" s="84">
        <v>201512</v>
      </c>
      <c r="B605" s="84">
        <v>8117</v>
      </c>
      <c r="C605" s="85" t="s">
        <v>434</v>
      </c>
      <c r="D605" s="84">
        <v>2127479</v>
      </c>
      <c r="E605" s="84">
        <v>364871</v>
      </c>
      <c r="F605" s="84">
        <v>1762608</v>
      </c>
      <c r="G605" s="84">
        <v>4453</v>
      </c>
      <c r="H605" s="84">
        <v>1170442</v>
      </c>
      <c r="I605" s="84">
        <v>484672</v>
      </c>
      <c r="J605" s="84">
        <v>2452831</v>
      </c>
      <c r="K605" s="84">
        <v>951145</v>
      </c>
      <c r="L605" s="84">
        <v>315</v>
      </c>
      <c r="M605" s="84">
        <v>1628870</v>
      </c>
      <c r="N605" s="84">
        <v>25858</v>
      </c>
      <c r="O605" s="84">
        <v>61167</v>
      </c>
      <c r="P605" s="84">
        <v>-136123</v>
      </c>
      <c r="Q605" s="84">
        <v>151044</v>
      </c>
      <c r="R605" s="84">
        <v>0</v>
      </c>
      <c r="S605" s="84">
        <v>1975563</v>
      </c>
      <c r="T605" s="84">
        <v>433486</v>
      </c>
      <c r="U605" s="84">
        <v>1542077</v>
      </c>
      <c r="V605" s="84">
        <v>2743587</v>
      </c>
      <c r="W605" s="84">
        <v>0</v>
      </c>
      <c r="X605" s="84">
        <v>10680719</v>
      </c>
      <c r="Y605" s="84">
        <v>39466991</v>
      </c>
      <c r="Z605" s="84">
        <v>45344619</v>
      </c>
      <c r="AA605" s="84">
        <v>39624369</v>
      </c>
      <c r="AB605" s="84">
        <v>0</v>
      </c>
      <c r="AC605" s="84">
        <v>360050</v>
      </c>
      <c r="AD605" s="84">
        <v>0</v>
      </c>
      <c r="AE605" s="84">
        <v>1004179</v>
      </c>
      <c r="AF605" s="84">
        <v>0</v>
      </c>
      <c r="AG605" s="84">
        <v>33957</v>
      </c>
      <c r="AH605" s="84">
        <v>0</v>
      </c>
      <c r="AI605" s="84">
        <v>0</v>
      </c>
      <c r="AJ605" s="84">
        <v>0</v>
      </c>
      <c r="AK605" s="84">
        <v>6972</v>
      </c>
      <c r="AL605" s="84">
        <v>0</v>
      </c>
      <c r="AM605" s="84">
        <v>69340</v>
      </c>
      <c r="AN605" s="84">
        <v>30888</v>
      </c>
      <c r="AO605" s="84">
        <v>34159671</v>
      </c>
      <c r="AP605" s="84">
        <v>6907</v>
      </c>
      <c r="AQ605" s="84">
        <v>173532249</v>
      </c>
      <c r="AR605" s="84">
        <v>34416733</v>
      </c>
      <c r="AS605" s="84">
        <v>62834493</v>
      </c>
      <c r="AT605" s="84">
        <v>0</v>
      </c>
      <c r="AU605" s="84">
        <v>0</v>
      </c>
      <c r="AV605" s="84">
        <v>20150383</v>
      </c>
      <c r="AW605" s="84">
        <v>11775875</v>
      </c>
      <c r="AX605" s="84">
        <v>98058</v>
      </c>
      <c r="AY605" s="84">
        <v>29343</v>
      </c>
      <c r="AZ605" s="84">
        <v>27825171</v>
      </c>
      <c r="BA605" s="84">
        <v>3268</v>
      </c>
      <c r="BB605" s="84">
        <v>157133324</v>
      </c>
      <c r="BC605" s="84">
        <v>0</v>
      </c>
      <c r="BD605" s="84">
        <v>0</v>
      </c>
      <c r="BE605" s="84">
        <v>0</v>
      </c>
      <c r="BF605" s="84">
        <v>99681</v>
      </c>
      <c r="BG605" s="84">
        <v>81643</v>
      </c>
      <c r="BH605" s="84">
        <v>181324</v>
      </c>
      <c r="BI605" s="84">
        <v>100000</v>
      </c>
      <c r="BJ605" s="84">
        <v>8045000</v>
      </c>
      <c r="BK605" s="84">
        <v>0</v>
      </c>
      <c r="BL605" s="84">
        <v>0</v>
      </c>
      <c r="BM605" s="84">
        <v>0</v>
      </c>
      <c r="BN605" s="84">
        <v>0</v>
      </c>
      <c r="BO605" s="84">
        <v>0</v>
      </c>
      <c r="BP605" s="84">
        <v>0</v>
      </c>
      <c r="BQ605" s="84">
        <v>0</v>
      </c>
      <c r="BR605" s="84">
        <v>536550</v>
      </c>
      <c r="BS605" s="84">
        <v>536550</v>
      </c>
      <c r="BT605" s="84">
        <v>0</v>
      </c>
      <c r="BU605" s="84">
        <v>0</v>
      </c>
      <c r="BV605" s="84">
        <v>0</v>
      </c>
      <c r="BW605" s="84">
        <v>7536051</v>
      </c>
      <c r="BX605" s="84">
        <v>16117601</v>
      </c>
      <c r="BY605" s="84">
        <v>173532249</v>
      </c>
      <c r="BZ605" s="84">
        <v>8804491</v>
      </c>
      <c r="CA605" s="84">
        <v>1252992</v>
      </c>
      <c r="CB605" s="84">
        <v>169843</v>
      </c>
      <c r="CC605" s="84">
        <v>5052061</v>
      </c>
      <c r="CD605" s="84">
        <v>15279387</v>
      </c>
      <c r="CE605" s="84">
        <v>5298349</v>
      </c>
      <c r="CF605" s="84">
        <v>0</v>
      </c>
      <c r="CG605" s="84">
        <v>182054</v>
      </c>
      <c r="CH605" s="84">
        <v>5480403</v>
      </c>
    </row>
    <row r="606" spans="1:86" x14ac:dyDescent="0.25">
      <c r="A606" s="84">
        <v>200512</v>
      </c>
      <c r="B606" s="84">
        <v>8222</v>
      </c>
      <c r="C606" s="85" t="s">
        <v>333</v>
      </c>
      <c r="D606" s="84">
        <v>33827</v>
      </c>
      <c r="E606" s="84">
        <v>19055</v>
      </c>
      <c r="F606" s="84">
        <v>14772</v>
      </c>
      <c r="G606" s="84">
        <v>458</v>
      </c>
      <c r="H606" s="84">
        <v>162703</v>
      </c>
      <c r="I606" s="84">
        <v>108580</v>
      </c>
      <c r="J606" s="84">
        <v>69353</v>
      </c>
      <c r="K606" s="84">
        <v>5582</v>
      </c>
      <c r="L606" s="84">
        <v>0</v>
      </c>
      <c r="M606" s="84">
        <v>48107</v>
      </c>
      <c r="N606" s="84">
        <v>436</v>
      </c>
      <c r="O606" s="84">
        <v>0</v>
      </c>
      <c r="P606" s="84">
        <v>0</v>
      </c>
      <c r="Q606" s="84">
        <v>0</v>
      </c>
      <c r="R606" s="84">
        <v>0</v>
      </c>
      <c r="S606" s="84">
        <v>26393</v>
      </c>
      <c r="T606" s="84">
        <v>7858</v>
      </c>
      <c r="U606" s="84">
        <v>18534</v>
      </c>
      <c r="V606" s="84">
        <v>8716</v>
      </c>
      <c r="W606" s="84">
        <v>0</v>
      </c>
      <c r="X606" s="84">
        <v>111949</v>
      </c>
      <c r="Y606" s="84">
        <v>0</v>
      </c>
      <c r="Z606" s="84">
        <v>1357983</v>
      </c>
      <c r="AA606" s="84">
        <v>276585</v>
      </c>
      <c r="AB606" s="84">
        <v>0</v>
      </c>
      <c r="AC606" s="84">
        <v>21602</v>
      </c>
      <c r="AD606" s="84">
        <v>0</v>
      </c>
      <c r="AE606" s="84">
        <v>0</v>
      </c>
      <c r="AF606" s="84">
        <v>0</v>
      </c>
      <c r="AG606" s="84">
        <v>3483</v>
      </c>
      <c r="AH606" s="84">
        <v>0</v>
      </c>
      <c r="AI606" s="84">
        <v>0</v>
      </c>
      <c r="AJ606" s="84">
        <v>0</v>
      </c>
      <c r="AK606" s="84">
        <v>795</v>
      </c>
      <c r="AL606" s="84">
        <v>0</v>
      </c>
      <c r="AM606" s="84">
        <v>202</v>
      </c>
      <c r="AN606" s="84">
        <v>0</v>
      </c>
      <c r="AO606" s="84">
        <v>21961</v>
      </c>
      <c r="AP606" s="84">
        <v>41</v>
      </c>
      <c r="AQ606" s="84">
        <v>1803317</v>
      </c>
      <c r="AR606" s="84">
        <v>1543498</v>
      </c>
      <c r="AS606" s="84">
        <v>114440</v>
      </c>
      <c r="AT606" s="84">
        <v>0</v>
      </c>
      <c r="AU606" s="84">
        <v>0</v>
      </c>
      <c r="AV606" s="84">
        <v>0</v>
      </c>
      <c r="AW606" s="84">
        <v>0</v>
      </c>
      <c r="AX606" s="84">
        <v>4368</v>
      </c>
      <c r="AY606" s="84">
        <v>0</v>
      </c>
      <c r="AZ606" s="84">
        <v>34546</v>
      </c>
      <c r="BA606" s="84">
        <v>0</v>
      </c>
      <c r="BB606" s="84">
        <v>1696852</v>
      </c>
      <c r="BC606" s="84">
        <v>0</v>
      </c>
      <c r="BD606" s="84">
        <v>0</v>
      </c>
      <c r="BE606" s="84">
        <v>0</v>
      </c>
      <c r="BF606" s="84">
        <v>0</v>
      </c>
      <c r="BG606" s="84">
        <v>2086</v>
      </c>
      <c r="BH606" s="84">
        <v>2086</v>
      </c>
      <c r="BI606" s="84">
        <v>0</v>
      </c>
      <c r="BJ606" s="84">
        <v>77191</v>
      </c>
      <c r="BK606" s="84">
        <v>0</v>
      </c>
      <c r="BL606" s="84">
        <v>-1238</v>
      </c>
      <c r="BM606" s="84">
        <v>0</v>
      </c>
      <c r="BN606" s="84">
        <v>0</v>
      </c>
      <c r="BO606" s="84">
        <v>0</v>
      </c>
      <c r="BP606" s="84">
        <v>-1238</v>
      </c>
      <c r="BQ606" s="84">
        <v>0</v>
      </c>
      <c r="BR606" s="84">
        <v>0</v>
      </c>
      <c r="BS606" s="84">
        <v>0</v>
      </c>
      <c r="BT606" s="84">
        <v>0</v>
      </c>
      <c r="BU606" s="84">
        <v>0</v>
      </c>
      <c r="BV606" s="84">
        <v>0</v>
      </c>
      <c r="BW606" s="84">
        <v>28425</v>
      </c>
      <c r="BX606" s="84">
        <v>104379</v>
      </c>
      <c r="BY606" s="84">
        <v>1803317</v>
      </c>
      <c r="BZ606" s="84">
        <v>4500</v>
      </c>
      <c r="CA606" s="84">
        <v>0</v>
      </c>
      <c r="CB606" s="84">
        <v>0</v>
      </c>
      <c r="CC606" s="84">
        <v>3735</v>
      </c>
      <c r="CD606" s="84">
        <v>8235</v>
      </c>
      <c r="CE606" s="84">
        <v>0</v>
      </c>
      <c r="CF606" s="84">
        <v>0</v>
      </c>
      <c r="CG606" s="84">
        <v>1747</v>
      </c>
      <c r="CH606" s="84">
        <v>1747</v>
      </c>
    </row>
    <row r="607" spans="1:86" x14ac:dyDescent="0.25">
      <c r="A607" s="84">
        <v>200612</v>
      </c>
      <c r="B607" s="84">
        <v>8222</v>
      </c>
      <c r="C607" s="85" t="s">
        <v>333</v>
      </c>
      <c r="D607" s="84">
        <v>42487</v>
      </c>
      <c r="E607" s="84">
        <v>29330</v>
      </c>
      <c r="F607" s="84">
        <v>13157</v>
      </c>
      <c r="G607" s="84">
        <v>595</v>
      </c>
      <c r="H607" s="84">
        <v>54915</v>
      </c>
      <c r="I607" s="84">
        <v>17714</v>
      </c>
      <c r="J607" s="84">
        <v>50953</v>
      </c>
      <c r="K607" s="84">
        <v>718</v>
      </c>
      <c r="L607" s="84">
        <v>0</v>
      </c>
      <c r="M607" s="84">
        <v>42386</v>
      </c>
      <c r="N607" s="84">
        <v>1221</v>
      </c>
      <c r="O607" s="84">
        <v>0</v>
      </c>
      <c r="P607" s="84">
        <v>0</v>
      </c>
      <c r="Q607" s="84">
        <v>0</v>
      </c>
      <c r="R607" s="84">
        <v>0</v>
      </c>
      <c r="S607" s="84">
        <v>8064</v>
      </c>
      <c r="T607" s="84">
        <v>2019</v>
      </c>
      <c r="U607" s="84">
        <v>6045</v>
      </c>
      <c r="V607" s="84">
        <v>39124</v>
      </c>
      <c r="W607" s="84">
        <v>0</v>
      </c>
      <c r="X607" s="84">
        <v>114828</v>
      </c>
      <c r="Y607" s="84">
        <v>0</v>
      </c>
      <c r="Z607" s="84">
        <v>978309</v>
      </c>
      <c r="AA607" s="84">
        <v>170123</v>
      </c>
      <c r="AB607" s="84">
        <v>0</v>
      </c>
      <c r="AC607" s="84">
        <v>17855</v>
      </c>
      <c r="AD607" s="84">
        <v>0</v>
      </c>
      <c r="AE607" s="84">
        <v>0</v>
      </c>
      <c r="AF607" s="84">
        <v>0</v>
      </c>
      <c r="AG607" s="84">
        <v>2533</v>
      </c>
      <c r="AH607" s="84">
        <v>0</v>
      </c>
      <c r="AI607" s="84">
        <v>0</v>
      </c>
      <c r="AJ607" s="84">
        <v>0</v>
      </c>
      <c r="AK607" s="84">
        <v>837</v>
      </c>
      <c r="AL607" s="84">
        <v>0</v>
      </c>
      <c r="AM607" s="84">
        <v>0</v>
      </c>
      <c r="AN607" s="84">
        <v>0</v>
      </c>
      <c r="AO607" s="84">
        <v>8814</v>
      </c>
      <c r="AP607" s="84">
        <v>1382</v>
      </c>
      <c r="AQ607" s="84">
        <v>1333805</v>
      </c>
      <c r="AR607" s="84">
        <v>1081507</v>
      </c>
      <c r="AS607" s="84">
        <v>132988</v>
      </c>
      <c r="AT607" s="84">
        <v>0</v>
      </c>
      <c r="AU607" s="84">
        <v>0</v>
      </c>
      <c r="AV607" s="84">
        <v>0</v>
      </c>
      <c r="AW607" s="84">
        <v>0</v>
      </c>
      <c r="AX607" s="84">
        <v>0</v>
      </c>
      <c r="AY607" s="84">
        <v>0</v>
      </c>
      <c r="AZ607" s="84">
        <v>20677</v>
      </c>
      <c r="BA607" s="84">
        <v>0</v>
      </c>
      <c r="BB607" s="84">
        <v>1235172</v>
      </c>
      <c r="BC607" s="84">
        <v>0</v>
      </c>
      <c r="BD607" s="84">
        <v>49</v>
      </c>
      <c r="BE607" s="84">
        <v>0</v>
      </c>
      <c r="BF607" s="84">
        <v>0</v>
      </c>
      <c r="BG607" s="84">
        <v>2550</v>
      </c>
      <c r="BH607" s="84">
        <v>2599</v>
      </c>
      <c r="BI607" s="84">
        <v>0</v>
      </c>
      <c r="BJ607" s="84">
        <v>77191</v>
      </c>
      <c r="BK607" s="84">
        <v>0</v>
      </c>
      <c r="BL607" s="84">
        <v>-628</v>
      </c>
      <c r="BM607" s="84">
        <v>0</v>
      </c>
      <c r="BN607" s="84">
        <v>0</v>
      </c>
      <c r="BO607" s="84">
        <v>0</v>
      </c>
      <c r="BP607" s="84">
        <v>0</v>
      </c>
      <c r="BQ607" s="84">
        <v>-628</v>
      </c>
      <c r="BR607" s="84">
        <v>0</v>
      </c>
      <c r="BS607" s="84">
        <v>0</v>
      </c>
      <c r="BT607" s="84">
        <v>0</v>
      </c>
      <c r="BU607" s="84">
        <v>0</v>
      </c>
      <c r="BV607" s="84">
        <v>0</v>
      </c>
      <c r="BW607" s="84">
        <v>19470</v>
      </c>
      <c r="BX607" s="84">
        <v>96034</v>
      </c>
      <c r="BY607" s="84">
        <v>1333805</v>
      </c>
      <c r="BZ607" s="84">
        <v>4500</v>
      </c>
      <c r="CA607" s="84">
        <v>0</v>
      </c>
      <c r="CB607" s="84">
        <v>0</v>
      </c>
      <c r="CC607" s="84">
        <v>1085</v>
      </c>
      <c r="CD607" s="84">
        <v>5585</v>
      </c>
      <c r="CE607" s="84">
        <v>0</v>
      </c>
      <c r="CF607" s="84">
        <v>0</v>
      </c>
      <c r="CG607" s="84">
        <v>13172</v>
      </c>
      <c r="CH607" s="84">
        <v>13172</v>
      </c>
    </row>
    <row r="608" spans="1:86" x14ac:dyDescent="0.25">
      <c r="A608" s="84">
        <v>200712</v>
      </c>
      <c r="B608" s="84">
        <v>8222</v>
      </c>
      <c r="C608" s="85" t="s">
        <v>333</v>
      </c>
      <c r="D608" s="84">
        <v>55691</v>
      </c>
      <c r="E608" s="84">
        <v>44852</v>
      </c>
      <c r="F608" s="84">
        <v>10839</v>
      </c>
      <c r="G608" s="84">
        <v>620</v>
      </c>
      <c r="H608" s="84">
        <v>63076</v>
      </c>
      <c r="I608" s="84">
        <v>22703</v>
      </c>
      <c r="J608" s="84">
        <v>51832</v>
      </c>
      <c r="K608" s="84">
        <v>9414</v>
      </c>
      <c r="L608" s="84">
        <v>400</v>
      </c>
      <c r="M608" s="84">
        <v>51981</v>
      </c>
      <c r="N608" s="84">
        <v>1455</v>
      </c>
      <c r="O608" s="84">
        <v>0</v>
      </c>
      <c r="P608" s="84">
        <v>0</v>
      </c>
      <c r="Q608" s="84">
        <v>0</v>
      </c>
      <c r="R608" s="84">
        <v>0</v>
      </c>
      <c r="S608" s="84">
        <v>8210</v>
      </c>
      <c r="T608" s="84">
        <v>2189</v>
      </c>
      <c r="U608" s="84">
        <v>6021</v>
      </c>
      <c r="V608" s="84">
        <v>8740</v>
      </c>
      <c r="W608" s="84">
        <v>0</v>
      </c>
      <c r="X608" s="84">
        <v>239578</v>
      </c>
      <c r="Y608" s="84">
        <v>0</v>
      </c>
      <c r="Z608" s="84">
        <v>893843</v>
      </c>
      <c r="AA608" s="84">
        <v>296128</v>
      </c>
      <c r="AB608" s="84">
        <v>0</v>
      </c>
      <c r="AC608" s="84">
        <v>13714</v>
      </c>
      <c r="AD608" s="84">
        <v>0</v>
      </c>
      <c r="AE608" s="84">
        <v>0</v>
      </c>
      <c r="AF608" s="84">
        <v>0</v>
      </c>
      <c r="AG608" s="84">
        <v>1583</v>
      </c>
      <c r="AH608" s="84">
        <v>0</v>
      </c>
      <c r="AI608" s="84">
        <v>0</v>
      </c>
      <c r="AJ608" s="84">
        <v>0</v>
      </c>
      <c r="AK608" s="84">
        <v>3093</v>
      </c>
      <c r="AL608" s="84">
        <v>0</v>
      </c>
      <c r="AM608" s="84">
        <v>0</v>
      </c>
      <c r="AN608" s="84">
        <v>0</v>
      </c>
      <c r="AO608" s="84">
        <v>11955</v>
      </c>
      <c r="AP608" s="84">
        <v>9549</v>
      </c>
      <c r="AQ608" s="84">
        <v>1478183</v>
      </c>
      <c r="AR608" s="84">
        <v>929412</v>
      </c>
      <c r="AS608" s="84">
        <v>431712</v>
      </c>
      <c r="AT608" s="84">
        <v>0</v>
      </c>
      <c r="AU608" s="84">
        <v>0</v>
      </c>
      <c r="AV608" s="84">
        <v>0</v>
      </c>
      <c r="AW608" s="84">
        <v>0</v>
      </c>
      <c r="AX608" s="84">
        <v>-2237</v>
      </c>
      <c r="AY608" s="84">
        <v>0</v>
      </c>
      <c r="AZ608" s="84">
        <v>22165</v>
      </c>
      <c r="BA608" s="84">
        <v>0</v>
      </c>
      <c r="BB608" s="84">
        <v>1381052</v>
      </c>
      <c r="BC608" s="84">
        <v>0</v>
      </c>
      <c r="BD608" s="84">
        <v>2208</v>
      </c>
      <c r="BE608" s="84">
        <v>0</v>
      </c>
      <c r="BF608" s="84">
        <v>0</v>
      </c>
      <c r="BG608" s="84">
        <v>3261</v>
      </c>
      <c r="BH608" s="84">
        <v>5469</v>
      </c>
      <c r="BI608" s="84">
        <v>0</v>
      </c>
      <c r="BJ608" s="84">
        <v>77191</v>
      </c>
      <c r="BK608" s="84">
        <v>0</v>
      </c>
      <c r="BL608" s="84">
        <v>0</v>
      </c>
      <c r="BM608" s="84">
        <v>0</v>
      </c>
      <c r="BN608" s="84">
        <v>0</v>
      </c>
      <c r="BO608" s="84">
        <v>0</v>
      </c>
      <c r="BP608" s="84">
        <v>0</v>
      </c>
      <c r="BQ608" s="84">
        <v>0</v>
      </c>
      <c r="BR608" s="84">
        <v>0</v>
      </c>
      <c r="BS608" s="84">
        <v>0</v>
      </c>
      <c r="BT608" s="84">
        <v>0</v>
      </c>
      <c r="BU608" s="84">
        <v>0</v>
      </c>
      <c r="BV608" s="84">
        <v>0</v>
      </c>
      <c r="BW608" s="84">
        <v>14470</v>
      </c>
      <c r="BX608" s="84">
        <v>91662</v>
      </c>
      <c r="BY608" s="84">
        <v>1478183</v>
      </c>
      <c r="BZ608" s="84">
        <v>5300</v>
      </c>
      <c r="CA608" s="84">
        <v>0</v>
      </c>
      <c r="CB608" s="84">
        <v>0</v>
      </c>
      <c r="CC608" s="84">
        <v>16509</v>
      </c>
      <c r="CD608" s="84">
        <v>21809</v>
      </c>
      <c r="CE608" s="84">
        <v>0</v>
      </c>
      <c r="CF608" s="84">
        <v>0</v>
      </c>
      <c r="CG608" s="84">
        <v>12808</v>
      </c>
      <c r="CH608" s="84">
        <v>12808</v>
      </c>
    </row>
    <row r="609" spans="1:86" x14ac:dyDescent="0.25">
      <c r="A609" s="84">
        <v>200812</v>
      </c>
      <c r="B609" s="84">
        <v>8222</v>
      </c>
      <c r="C609" s="85" t="s">
        <v>333</v>
      </c>
      <c r="D609" s="84">
        <v>88191</v>
      </c>
      <c r="E609" s="84">
        <v>71408</v>
      </c>
      <c r="F609" s="84">
        <v>16783</v>
      </c>
      <c r="G609" s="84">
        <v>340</v>
      </c>
      <c r="H609" s="84">
        <v>57807</v>
      </c>
      <c r="I609" s="84">
        <v>1691</v>
      </c>
      <c r="J609" s="84">
        <v>73239</v>
      </c>
      <c r="K609" s="84">
        <v>-460</v>
      </c>
      <c r="L609" s="84">
        <v>1076</v>
      </c>
      <c r="M609" s="84">
        <v>65653</v>
      </c>
      <c r="N609" s="84">
        <v>2544</v>
      </c>
      <c r="O609" s="84">
        <v>0</v>
      </c>
      <c r="P609" s="84">
        <v>2033</v>
      </c>
      <c r="Q609" s="84">
        <v>0</v>
      </c>
      <c r="R609" s="84">
        <v>0</v>
      </c>
      <c r="S609" s="84">
        <v>3625</v>
      </c>
      <c r="T609" s="84">
        <v>1268</v>
      </c>
      <c r="U609" s="84">
        <v>2357</v>
      </c>
      <c r="V609" s="84">
        <v>185643</v>
      </c>
      <c r="W609" s="84">
        <v>0</v>
      </c>
      <c r="X609" s="84">
        <v>101053</v>
      </c>
      <c r="Y609" s="84">
        <v>1509690</v>
      </c>
      <c r="Z609" s="84">
        <v>0</v>
      </c>
      <c r="AA609" s="84">
        <v>50309</v>
      </c>
      <c r="AB609" s="84">
        <v>0</v>
      </c>
      <c r="AC609" s="84">
        <v>5167</v>
      </c>
      <c r="AD609" s="84">
        <v>0</v>
      </c>
      <c r="AE609" s="84">
        <v>0</v>
      </c>
      <c r="AF609" s="84">
        <v>0</v>
      </c>
      <c r="AG609" s="84">
        <v>7563</v>
      </c>
      <c r="AH609" s="84">
        <v>0</v>
      </c>
      <c r="AI609" s="84">
        <v>0</v>
      </c>
      <c r="AJ609" s="84">
        <v>0</v>
      </c>
      <c r="AK609" s="84">
        <v>4076</v>
      </c>
      <c r="AL609" s="84">
        <v>447</v>
      </c>
      <c r="AM609" s="84">
        <v>0</v>
      </c>
      <c r="AN609" s="84">
        <v>0</v>
      </c>
      <c r="AO609" s="84">
        <v>6919</v>
      </c>
      <c r="AP609" s="84">
        <v>2314</v>
      </c>
      <c r="AQ609" s="84">
        <v>1873181</v>
      </c>
      <c r="AR609" s="84">
        <v>1473065</v>
      </c>
      <c r="AS609" s="84">
        <v>280641</v>
      </c>
      <c r="AT609" s="84">
        <v>0</v>
      </c>
      <c r="AU609" s="84">
        <v>0</v>
      </c>
      <c r="AV609" s="84">
        <v>0</v>
      </c>
      <c r="AW609" s="84">
        <v>0</v>
      </c>
      <c r="AX609" s="84">
        <v>0</v>
      </c>
      <c r="AY609" s="84">
        <v>0</v>
      </c>
      <c r="AZ609" s="84">
        <v>20550</v>
      </c>
      <c r="BA609" s="84">
        <v>0</v>
      </c>
      <c r="BB609" s="84">
        <v>1774256</v>
      </c>
      <c r="BC609" s="84">
        <v>3887</v>
      </c>
      <c r="BD609" s="84">
        <v>0</v>
      </c>
      <c r="BE609" s="84">
        <v>0</v>
      </c>
      <c r="BF609" s="84">
        <v>0</v>
      </c>
      <c r="BG609" s="84">
        <v>0</v>
      </c>
      <c r="BH609" s="84">
        <v>3887</v>
      </c>
      <c r="BI609" s="84">
        <v>0</v>
      </c>
      <c r="BJ609" s="84">
        <v>77191</v>
      </c>
      <c r="BK609" s="84">
        <v>0</v>
      </c>
      <c r="BL609" s="84">
        <v>0</v>
      </c>
      <c r="BM609" s="84">
        <v>0</v>
      </c>
      <c r="BN609" s="84">
        <v>0</v>
      </c>
      <c r="BO609" s="84">
        <v>0</v>
      </c>
      <c r="BP609" s="84">
        <v>0</v>
      </c>
      <c r="BQ609" s="84">
        <v>0</v>
      </c>
      <c r="BR609" s="84">
        <v>0</v>
      </c>
      <c r="BS609" s="84">
        <v>0</v>
      </c>
      <c r="BT609" s="84">
        <v>0</v>
      </c>
      <c r="BU609" s="84">
        <v>0</v>
      </c>
      <c r="BV609" s="84">
        <v>0</v>
      </c>
      <c r="BW609" s="84">
        <v>17847</v>
      </c>
      <c r="BX609" s="84">
        <v>95038</v>
      </c>
      <c r="BY609" s="84">
        <v>1873181</v>
      </c>
      <c r="BZ609" s="84">
        <v>5882</v>
      </c>
      <c r="CA609" s="84">
        <v>0</v>
      </c>
      <c r="CB609" s="84">
        <v>0</v>
      </c>
      <c r="CC609" s="84">
        <v>4294</v>
      </c>
      <c r="CD609" s="84">
        <v>10176</v>
      </c>
      <c r="CE609" s="84">
        <v>0</v>
      </c>
      <c r="CF609" s="84">
        <v>0</v>
      </c>
      <c r="CG609" s="84">
        <v>7700</v>
      </c>
      <c r="CH609" s="84">
        <v>7700</v>
      </c>
    </row>
    <row r="610" spans="1:86" x14ac:dyDescent="0.25">
      <c r="A610" s="84">
        <v>200912</v>
      </c>
      <c r="B610" s="84">
        <v>8222</v>
      </c>
      <c r="C610" s="85" t="s">
        <v>333</v>
      </c>
      <c r="D610" s="84">
        <v>47725</v>
      </c>
      <c r="E610" s="84">
        <v>29463</v>
      </c>
      <c r="F610" s="84">
        <v>18262</v>
      </c>
      <c r="G610" s="84">
        <v>203</v>
      </c>
      <c r="H610" s="84">
        <v>35209</v>
      </c>
      <c r="I610" s="84">
        <v>1745</v>
      </c>
      <c r="J610" s="84">
        <v>51929</v>
      </c>
      <c r="K610" s="84">
        <v>1291</v>
      </c>
      <c r="L610" s="84">
        <v>230</v>
      </c>
      <c r="M610" s="84">
        <v>64004</v>
      </c>
      <c r="N610" s="84">
        <v>2480</v>
      </c>
      <c r="O610" s="84">
        <v>0</v>
      </c>
      <c r="P610" s="84">
        <v>-231</v>
      </c>
      <c r="Q610" s="84">
        <v>0</v>
      </c>
      <c r="R610" s="84">
        <v>0</v>
      </c>
      <c r="S610" s="84">
        <v>-12803</v>
      </c>
      <c r="T610" s="84">
        <v>-2757</v>
      </c>
      <c r="U610" s="84">
        <v>-10046</v>
      </c>
      <c r="V610" s="84">
        <v>62333</v>
      </c>
      <c r="W610" s="84">
        <v>0</v>
      </c>
      <c r="X610" s="84">
        <v>99617</v>
      </c>
      <c r="Y610" s="84">
        <v>882142</v>
      </c>
      <c r="Z610" s="84">
        <v>0</v>
      </c>
      <c r="AA610" s="84">
        <v>80198</v>
      </c>
      <c r="AB610" s="84">
        <v>0</v>
      </c>
      <c r="AC610" s="84">
        <v>11434</v>
      </c>
      <c r="AD610" s="84">
        <v>0</v>
      </c>
      <c r="AE610" s="84">
        <v>0</v>
      </c>
      <c r="AF610" s="84">
        <v>0</v>
      </c>
      <c r="AG610" s="84">
        <v>6775</v>
      </c>
      <c r="AH610" s="84">
        <v>0</v>
      </c>
      <c r="AI610" s="84">
        <v>0</v>
      </c>
      <c r="AJ610" s="84">
        <v>0</v>
      </c>
      <c r="AK610" s="84">
        <v>3342</v>
      </c>
      <c r="AL610" s="84">
        <v>0</v>
      </c>
      <c r="AM610" s="84">
        <v>2757</v>
      </c>
      <c r="AN610" s="84">
        <v>0</v>
      </c>
      <c r="AO610" s="84">
        <v>9039</v>
      </c>
      <c r="AP610" s="84">
        <v>0</v>
      </c>
      <c r="AQ610" s="84">
        <v>1157637</v>
      </c>
      <c r="AR610" s="84">
        <v>772004</v>
      </c>
      <c r="AS610" s="84">
        <v>276925</v>
      </c>
      <c r="AT610" s="84">
        <v>0</v>
      </c>
      <c r="AU610" s="84">
        <v>0</v>
      </c>
      <c r="AV610" s="84">
        <v>0</v>
      </c>
      <c r="AW610" s="84">
        <v>0</v>
      </c>
      <c r="AX610" s="84">
        <v>0</v>
      </c>
      <c r="AY610" s="84">
        <v>0</v>
      </c>
      <c r="AZ610" s="84">
        <v>22382</v>
      </c>
      <c r="BA610" s="84">
        <v>0</v>
      </c>
      <c r="BB610" s="84">
        <v>1071311</v>
      </c>
      <c r="BC610" s="84">
        <v>1334</v>
      </c>
      <c r="BD610" s="84">
        <v>0</v>
      </c>
      <c r="BE610" s="84">
        <v>0</v>
      </c>
      <c r="BF610" s="84">
        <v>0</v>
      </c>
      <c r="BG610" s="84">
        <v>0</v>
      </c>
      <c r="BH610" s="84">
        <v>1334</v>
      </c>
      <c r="BI610" s="84">
        <v>0</v>
      </c>
      <c r="BJ610" s="84">
        <v>77191</v>
      </c>
      <c r="BK610" s="84">
        <v>0</v>
      </c>
      <c r="BL610" s="84">
        <v>0</v>
      </c>
      <c r="BM610" s="84">
        <v>0</v>
      </c>
      <c r="BN610" s="84">
        <v>0</v>
      </c>
      <c r="BO610" s="84">
        <v>0</v>
      </c>
      <c r="BP610" s="84">
        <v>0</v>
      </c>
      <c r="BQ610" s="84">
        <v>0</v>
      </c>
      <c r="BR610" s="84">
        <v>0</v>
      </c>
      <c r="BS610" s="84">
        <v>0</v>
      </c>
      <c r="BT610" s="84">
        <v>0</v>
      </c>
      <c r="BU610" s="84">
        <v>0</v>
      </c>
      <c r="BV610" s="84">
        <v>0</v>
      </c>
      <c r="BW610" s="84">
        <v>7801</v>
      </c>
      <c r="BX610" s="84">
        <v>84992</v>
      </c>
      <c r="BY610" s="84">
        <v>1157637</v>
      </c>
      <c r="BZ610" s="84">
        <v>13300</v>
      </c>
      <c r="CA610" s="84">
        <v>0</v>
      </c>
      <c r="CB610" s="84">
        <v>0</v>
      </c>
      <c r="CC610" s="84">
        <v>2707</v>
      </c>
      <c r="CD610" s="84">
        <v>16007</v>
      </c>
      <c r="CE610" s="84">
        <v>0</v>
      </c>
      <c r="CF610" s="84">
        <v>0</v>
      </c>
      <c r="CG610" s="84">
        <v>13733</v>
      </c>
      <c r="CH610" s="84">
        <v>13733</v>
      </c>
    </row>
    <row r="611" spans="1:86" x14ac:dyDescent="0.25">
      <c r="A611" s="84">
        <v>201012</v>
      </c>
      <c r="B611" s="84">
        <v>8222</v>
      </c>
      <c r="C611" s="85" t="s">
        <v>333</v>
      </c>
      <c r="D611" s="84">
        <v>21257</v>
      </c>
      <c r="E611" s="84">
        <v>7012</v>
      </c>
      <c r="F611" s="84">
        <v>14245</v>
      </c>
      <c r="G611" s="84">
        <v>613</v>
      </c>
      <c r="H611" s="84">
        <v>23339</v>
      </c>
      <c r="I611" s="84">
        <v>1156</v>
      </c>
      <c r="J611" s="84">
        <v>37041</v>
      </c>
      <c r="K611" s="84">
        <v>2620</v>
      </c>
      <c r="L611" s="84">
        <v>4</v>
      </c>
      <c r="M611" s="84">
        <v>57951</v>
      </c>
      <c r="N611" s="84">
        <v>2250</v>
      </c>
      <c r="O611" s="84">
        <v>0</v>
      </c>
      <c r="P611" s="84">
        <v>1184</v>
      </c>
      <c r="Q611" s="84">
        <v>0</v>
      </c>
      <c r="R611" s="84">
        <v>0</v>
      </c>
      <c r="S611" s="84">
        <v>-21720</v>
      </c>
      <c r="T611" s="84">
        <v>-6088</v>
      </c>
      <c r="U611" s="84">
        <v>-15632</v>
      </c>
      <c r="V611" s="84">
        <v>39687</v>
      </c>
      <c r="W611" s="84">
        <v>0</v>
      </c>
      <c r="X611" s="84">
        <v>111671</v>
      </c>
      <c r="Y611" s="84">
        <v>0</v>
      </c>
      <c r="Z611" s="84">
        <v>804722</v>
      </c>
      <c r="AA611" s="84">
        <v>70360</v>
      </c>
      <c r="AB611" s="84">
        <v>0</v>
      </c>
      <c r="AC611" s="84">
        <v>3778</v>
      </c>
      <c r="AD611" s="84">
        <v>0</v>
      </c>
      <c r="AE611" s="84">
        <v>0</v>
      </c>
      <c r="AF611" s="84">
        <v>0</v>
      </c>
      <c r="AG611" s="84">
        <v>5531</v>
      </c>
      <c r="AH611" s="84">
        <v>0</v>
      </c>
      <c r="AI611" s="84">
        <v>0</v>
      </c>
      <c r="AJ611" s="84">
        <v>0</v>
      </c>
      <c r="AK611" s="84">
        <v>3197</v>
      </c>
      <c r="AL611" s="84">
        <v>0</v>
      </c>
      <c r="AM611" s="84">
        <v>8845</v>
      </c>
      <c r="AN611" s="84">
        <v>0</v>
      </c>
      <c r="AO611" s="84">
        <v>7239</v>
      </c>
      <c r="AP611" s="84">
        <v>0</v>
      </c>
      <c r="AQ611" s="84">
        <v>1055030</v>
      </c>
      <c r="AR611" s="84">
        <v>684381</v>
      </c>
      <c r="AS611" s="84">
        <v>268244</v>
      </c>
      <c r="AT611" s="84">
        <v>0</v>
      </c>
      <c r="AU611" s="84">
        <v>0</v>
      </c>
      <c r="AV611" s="84">
        <v>0</v>
      </c>
      <c r="AW611" s="84">
        <v>0</v>
      </c>
      <c r="AX611" s="84">
        <v>0</v>
      </c>
      <c r="AY611" s="84">
        <v>0</v>
      </c>
      <c r="AZ611" s="84">
        <v>15645</v>
      </c>
      <c r="BA611" s="84">
        <v>0</v>
      </c>
      <c r="BB611" s="84">
        <v>968270</v>
      </c>
      <c r="BC611" s="84">
        <v>0</v>
      </c>
      <c r="BD611" s="84">
        <v>0</v>
      </c>
      <c r="BE611" s="84">
        <v>0</v>
      </c>
      <c r="BF611" s="84">
        <v>2400</v>
      </c>
      <c r="BG611" s="84">
        <v>0</v>
      </c>
      <c r="BH611" s="84">
        <v>2400</v>
      </c>
      <c r="BI611" s="84">
        <v>0</v>
      </c>
      <c r="BJ611" s="84">
        <v>92192</v>
      </c>
      <c r="BK611" s="84">
        <v>0</v>
      </c>
      <c r="BL611" s="84">
        <v>0</v>
      </c>
      <c r="BM611" s="84">
        <v>0</v>
      </c>
      <c r="BN611" s="84">
        <v>0</v>
      </c>
      <c r="BO611" s="84">
        <v>0</v>
      </c>
      <c r="BP611" s="84">
        <v>0</v>
      </c>
      <c r="BQ611" s="84">
        <v>0</v>
      </c>
      <c r="BR611" s="84">
        <v>0</v>
      </c>
      <c r="BS611" s="84">
        <v>0</v>
      </c>
      <c r="BT611" s="84">
        <v>0</v>
      </c>
      <c r="BU611" s="84">
        <v>0</v>
      </c>
      <c r="BV611" s="84">
        <v>0</v>
      </c>
      <c r="BW611" s="84">
        <v>-7832</v>
      </c>
      <c r="BX611" s="84">
        <v>84360</v>
      </c>
      <c r="BY611" s="84">
        <v>1055030</v>
      </c>
      <c r="BZ611" s="84">
        <v>4800</v>
      </c>
      <c r="CA611" s="84">
        <v>0</v>
      </c>
      <c r="CB611" s="84">
        <v>0</v>
      </c>
      <c r="CC611" s="84">
        <v>14311</v>
      </c>
      <c r="CD611" s="84">
        <v>19111</v>
      </c>
      <c r="CE611" s="84">
        <v>0</v>
      </c>
      <c r="CF611" s="84">
        <v>0</v>
      </c>
      <c r="CG611" s="84">
        <v>28546</v>
      </c>
      <c r="CH611" s="84">
        <v>28546</v>
      </c>
    </row>
    <row r="612" spans="1:86" x14ac:dyDescent="0.25">
      <c r="A612" s="84">
        <v>201112</v>
      </c>
      <c r="B612" s="84">
        <v>8222</v>
      </c>
      <c r="C612" s="85" t="s">
        <v>333</v>
      </c>
      <c r="D612" s="84">
        <v>35262</v>
      </c>
      <c r="E612" s="84">
        <v>18171</v>
      </c>
      <c r="F612" s="84">
        <v>17091</v>
      </c>
      <c r="G612" s="84">
        <v>319</v>
      </c>
      <c r="H612" s="84">
        <v>20282</v>
      </c>
      <c r="I612" s="84">
        <v>2476</v>
      </c>
      <c r="J612" s="84">
        <v>35216</v>
      </c>
      <c r="K612" s="84">
        <v>2024</v>
      </c>
      <c r="L612" s="84">
        <v>0</v>
      </c>
      <c r="M612" s="84">
        <v>57810</v>
      </c>
      <c r="N612" s="84">
        <v>1653</v>
      </c>
      <c r="O612" s="84">
        <v>821</v>
      </c>
      <c r="P612" s="84">
        <v>155</v>
      </c>
      <c r="Q612" s="84">
        <v>0</v>
      </c>
      <c r="R612" s="84">
        <v>0</v>
      </c>
      <c r="S612" s="84">
        <v>-23200</v>
      </c>
      <c r="T612" s="84">
        <v>-6010</v>
      </c>
      <c r="U612" s="84">
        <v>-17190</v>
      </c>
      <c r="V612" s="84">
        <v>37376</v>
      </c>
      <c r="W612" s="84">
        <v>0</v>
      </c>
      <c r="X612" s="84">
        <v>446097</v>
      </c>
      <c r="Y612" s="84">
        <v>0</v>
      </c>
      <c r="Z612" s="84">
        <v>909241</v>
      </c>
      <c r="AA612" s="84">
        <v>67098</v>
      </c>
      <c r="AB612" s="84">
        <v>0</v>
      </c>
      <c r="AC612" s="84">
        <v>4962</v>
      </c>
      <c r="AD612" s="84">
        <v>0</v>
      </c>
      <c r="AE612" s="84">
        <v>0</v>
      </c>
      <c r="AF612" s="84">
        <v>0</v>
      </c>
      <c r="AG612" s="84">
        <v>4747</v>
      </c>
      <c r="AH612" s="84">
        <v>0</v>
      </c>
      <c r="AI612" s="84">
        <v>0</v>
      </c>
      <c r="AJ612" s="84">
        <v>0</v>
      </c>
      <c r="AK612" s="84">
        <v>2685</v>
      </c>
      <c r="AL612" s="84">
        <v>0</v>
      </c>
      <c r="AM612" s="84">
        <v>14501</v>
      </c>
      <c r="AN612" s="84">
        <v>0</v>
      </c>
      <c r="AO612" s="84">
        <v>10810</v>
      </c>
      <c r="AP612" s="84">
        <v>2661</v>
      </c>
      <c r="AQ612" s="84">
        <v>1500178</v>
      </c>
      <c r="AR612" s="84">
        <v>1225499</v>
      </c>
      <c r="AS612" s="84">
        <v>150353</v>
      </c>
      <c r="AT612" s="84">
        <v>0</v>
      </c>
      <c r="AU612" s="84">
        <v>0</v>
      </c>
      <c r="AV612" s="84">
        <v>0</v>
      </c>
      <c r="AW612" s="84">
        <v>0</v>
      </c>
      <c r="AX612" s="84">
        <v>0</v>
      </c>
      <c r="AY612" s="84">
        <v>0</v>
      </c>
      <c r="AZ612" s="84">
        <v>19707</v>
      </c>
      <c r="BA612" s="84">
        <v>0</v>
      </c>
      <c r="BB612" s="84">
        <v>1395559</v>
      </c>
      <c r="BC612" s="84">
        <v>0</v>
      </c>
      <c r="BD612" s="84">
        <v>0</v>
      </c>
      <c r="BE612" s="84">
        <v>0</v>
      </c>
      <c r="BF612" s="84">
        <v>0</v>
      </c>
      <c r="BG612" s="84">
        <v>86</v>
      </c>
      <c r="BH612" s="84">
        <v>86</v>
      </c>
      <c r="BI612" s="84">
        <v>0</v>
      </c>
      <c r="BJ612" s="84">
        <v>114555</v>
      </c>
      <c r="BK612" s="84">
        <v>15000</v>
      </c>
      <c r="BL612" s="84">
        <v>0</v>
      </c>
      <c r="BM612" s="84">
        <v>0</v>
      </c>
      <c r="BN612" s="84">
        <v>0</v>
      </c>
      <c r="BO612" s="84">
        <v>0</v>
      </c>
      <c r="BP612" s="84">
        <v>0</v>
      </c>
      <c r="BQ612" s="84">
        <v>0</v>
      </c>
      <c r="BR612" s="84">
        <v>0</v>
      </c>
      <c r="BS612" s="84">
        <v>0</v>
      </c>
      <c r="BT612" s="84">
        <v>0</v>
      </c>
      <c r="BU612" s="84">
        <v>0</v>
      </c>
      <c r="BV612" s="84">
        <v>0</v>
      </c>
      <c r="BW612" s="84">
        <v>-25022</v>
      </c>
      <c r="BX612" s="84">
        <v>104533</v>
      </c>
      <c r="BY612" s="84">
        <v>1500178</v>
      </c>
      <c r="BZ612" s="84">
        <v>25229</v>
      </c>
      <c r="CA612" s="84">
        <v>0</v>
      </c>
      <c r="CB612" s="84">
        <v>0</v>
      </c>
      <c r="CC612" s="84">
        <v>0</v>
      </c>
      <c r="CD612" s="84">
        <v>25229</v>
      </c>
      <c r="CE612" s="84">
        <v>0</v>
      </c>
      <c r="CF612" s="84">
        <v>0</v>
      </c>
      <c r="CG612" s="84">
        <v>23578</v>
      </c>
      <c r="CH612" s="84">
        <v>23578</v>
      </c>
    </row>
    <row r="613" spans="1:86" x14ac:dyDescent="0.25">
      <c r="A613" s="84">
        <v>201212</v>
      </c>
      <c r="B613" s="84">
        <v>8222</v>
      </c>
      <c r="C613" s="85" t="s">
        <v>333</v>
      </c>
      <c r="D613" s="84">
        <v>26251</v>
      </c>
      <c r="E613" s="84">
        <v>9972</v>
      </c>
      <c r="F613" s="84">
        <v>16279</v>
      </c>
      <c r="G613" s="84">
        <v>150</v>
      </c>
      <c r="H613" s="84">
        <v>21510</v>
      </c>
      <c r="I613" s="84">
        <v>2096</v>
      </c>
      <c r="J613" s="84">
        <v>35843</v>
      </c>
      <c r="K613" s="84">
        <v>1971</v>
      </c>
      <c r="L613" s="84">
        <v>0</v>
      </c>
      <c r="M613" s="84">
        <v>56765</v>
      </c>
      <c r="N613" s="84">
        <v>1647</v>
      </c>
      <c r="O613" s="84">
        <v>37</v>
      </c>
      <c r="P613" s="84">
        <v>476</v>
      </c>
      <c r="Q613" s="84">
        <v>0</v>
      </c>
      <c r="R613" s="84">
        <v>0</v>
      </c>
      <c r="S613" s="84">
        <v>-21111</v>
      </c>
      <c r="T613" s="84">
        <v>14158</v>
      </c>
      <c r="U613" s="84">
        <v>-35269</v>
      </c>
      <c r="V613" s="84">
        <v>199479</v>
      </c>
      <c r="W613" s="84">
        <v>0</v>
      </c>
      <c r="X613" s="84">
        <v>364884</v>
      </c>
      <c r="Y613" s="84">
        <v>0</v>
      </c>
      <c r="Z613" s="84">
        <v>859261</v>
      </c>
      <c r="AA613" s="84">
        <v>4336</v>
      </c>
      <c r="AB613" s="84">
        <v>0</v>
      </c>
      <c r="AC613" s="84">
        <v>4500</v>
      </c>
      <c r="AD613" s="84">
        <v>0</v>
      </c>
      <c r="AE613" s="84">
        <v>0</v>
      </c>
      <c r="AF613" s="84">
        <v>0</v>
      </c>
      <c r="AG613" s="84">
        <v>3963</v>
      </c>
      <c r="AH613" s="84">
        <v>0</v>
      </c>
      <c r="AI613" s="84">
        <v>0</v>
      </c>
      <c r="AJ613" s="84">
        <v>0</v>
      </c>
      <c r="AK613" s="84">
        <v>1863</v>
      </c>
      <c r="AL613" s="84">
        <v>0</v>
      </c>
      <c r="AM613" s="84">
        <v>343</v>
      </c>
      <c r="AN613" s="84">
        <v>0</v>
      </c>
      <c r="AO613" s="84">
        <v>6457</v>
      </c>
      <c r="AP613" s="84">
        <v>2661</v>
      </c>
      <c r="AQ613" s="84">
        <v>1447747</v>
      </c>
      <c r="AR613" s="84">
        <v>1158721</v>
      </c>
      <c r="AS613" s="84">
        <v>198009</v>
      </c>
      <c r="AT613" s="84">
        <v>0</v>
      </c>
      <c r="AU613" s="84">
        <v>0</v>
      </c>
      <c r="AV613" s="84">
        <v>0</v>
      </c>
      <c r="AW613" s="84">
        <v>0</v>
      </c>
      <c r="AX613" s="84">
        <v>0</v>
      </c>
      <c r="AY613" s="84">
        <v>0</v>
      </c>
      <c r="AZ613" s="84">
        <v>21753</v>
      </c>
      <c r="BA613" s="84">
        <v>0</v>
      </c>
      <c r="BB613" s="84">
        <v>1378483</v>
      </c>
      <c r="BC613" s="84">
        <v>0</v>
      </c>
      <c r="BD613" s="84">
        <v>0</v>
      </c>
      <c r="BE613" s="84">
        <v>0</v>
      </c>
      <c r="BF613" s="84">
        <v>0</v>
      </c>
      <c r="BG613" s="84">
        <v>0</v>
      </c>
      <c r="BH613" s="84">
        <v>0</v>
      </c>
      <c r="BI613" s="84">
        <v>0</v>
      </c>
      <c r="BJ613" s="84">
        <v>114555</v>
      </c>
      <c r="BK613" s="84">
        <v>0</v>
      </c>
      <c r="BL613" s="84">
        <v>0</v>
      </c>
      <c r="BM613" s="84">
        <v>0</v>
      </c>
      <c r="BN613" s="84">
        <v>0</v>
      </c>
      <c r="BO613" s="84">
        <v>0</v>
      </c>
      <c r="BP613" s="84">
        <v>0</v>
      </c>
      <c r="BQ613" s="84">
        <v>0</v>
      </c>
      <c r="BR613" s="84">
        <v>0</v>
      </c>
      <c r="BS613" s="84">
        <v>0</v>
      </c>
      <c r="BT613" s="84">
        <v>0</v>
      </c>
      <c r="BU613" s="84">
        <v>0</v>
      </c>
      <c r="BV613" s="84">
        <v>0</v>
      </c>
      <c r="BW613" s="84">
        <v>-45291</v>
      </c>
      <c r="BX613" s="84">
        <v>69264</v>
      </c>
      <c r="BY613" s="84">
        <v>1447747</v>
      </c>
      <c r="BZ613" s="84">
        <v>20762</v>
      </c>
      <c r="CA613" s="84">
        <v>0</v>
      </c>
      <c r="CB613" s="84">
        <v>0</v>
      </c>
      <c r="CC613" s="84">
        <v>0</v>
      </c>
      <c r="CD613" s="84">
        <v>20762</v>
      </c>
      <c r="CE613" s="84">
        <v>0</v>
      </c>
      <c r="CF613" s="84">
        <v>0</v>
      </c>
      <c r="CG613" s="84">
        <v>16915</v>
      </c>
      <c r="CH613" s="84">
        <v>16915</v>
      </c>
    </row>
    <row r="614" spans="1:86" x14ac:dyDescent="0.25">
      <c r="A614" s="84">
        <v>200612</v>
      </c>
      <c r="B614" s="84">
        <v>8229</v>
      </c>
      <c r="C614" s="85" t="s">
        <v>515</v>
      </c>
      <c r="D614" s="84">
        <v>8419</v>
      </c>
      <c r="E614" s="84">
        <v>55</v>
      </c>
      <c r="F614" s="84">
        <v>8364</v>
      </c>
      <c r="G614" s="84">
        <v>44</v>
      </c>
      <c r="H614" s="84">
        <v>26866</v>
      </c>
      <c r="I614" s="84">
        <v>1458</v>
      </c>
      <c r="J614" s="84">
        <v>33816</v>
      </c>
      <c r="K614" s="84">
        <v>3147</v>
      </c>
      <c r="L614" s="84">
        <v>0</v>
      </c>
      <c r="M614" s="84">
        <v>22930</v>
      </c>
      <c r="N614" s="84">
        <v>1777</v>
      </c>
      <c r="O614" s="84">
        <v>8406</v>
      </c>
      <c r="P614" s="84">
        <v>0</v>
      </c>
      <c r="Q614" s="84">
        <v>0</v>
      </c>
      <c r="R614" s="84">
        <v>0</v>
      </c>
      <c r="S614" s="84">
        <v>3850</v>
      </c>
      <c r="T614" s="84">
        <v>1087</v>
      </c>
      <c r="U614" s="84">
        <v>2763</v>
      </c>
      <c r="V614" s="84">
        <v>22097</v>
      </c>
      <c r="W614" s="84">
        <v>0</v>
      </c>
      <c r="X614" s="84">
        <v>462162</v>
      </c>
      <c r="Y614" s="84">
        <v>0</v>
      </c>
      <c r="Z614" s="84">
        <v>353767</v>
      </c>
      <c r="AA614" s="84">
        <v>25041</v>
      </c>
      <c r="AB614" s="84">
        <v>0</v>
      </c>
      <c r="AC614" s="84">
        <v>15041</v>
      </c>
      <c r="AD614" s="84">
        <v>0</v>
      </c>
      <c r="AE614" s="84">
        <v>0</v>
      </c>
      <c r="AF614" s="84">
        <v>0</v>
      </c>
      <c r="AG614" s="84">
        <v>7307</v>
      </c>
      <c r="AH614" s="84">
        <v>0</v>
      </c>
      <c r="AI614" s="84">
        <v>0</v>
      </c>
      <c r="AJ614" s="84">
        <v>0</v>
      </c>
      <c r="AK614" s="84">
        <v>4636</v>
      </c>
      <c r="AL614" s="84">
        <v>584</v>
      </c>
      <c r="AM614" s="84">
        <v>0</v>
      </c>
      <c r="AN614" s="84">
        <v>0</v>
      </c>
      <c r="AO614" s="84">
        <v>57059</v>
      </c>
      <c r="AP614" s="84">
        <v>720</v>
      </c>
      <c r="AQ614" s="84">
        <v>948414</v>
      </c>
      <c r="AR614" s="84">
        <v>17301</v>
      </c>
      <c r="AS614" s="84">
        <v>152768</v>
      </c>
      <c r="AT614" s="84">
        <v>0</v>
      </c>
      <c r="AU614" s="84">
        <v>0</v>
      </c>
      <c r="AV614" s="84">
        <v>0</v>
      </c>
      <c r="AW614" s="84">
        <v>0</v>
      </c>
      <c r="AX614" s="84">
        <v>0</v>
      </c>
      <c r="AY614" s="84">
        <v>0</v>
      </c>
      <c r="AZ614" s="84">
        <v>11120</v>
      </c>
      <c r="BA614" s="84">
        <v>0</v>
      </c>
      <c r="BB614" s="84">
        <v>181189</v>
      </c>
      <c r="BC614" s="84">
        <v>0</v>
      </c>
      <c r="BD614" s="84">
        <v>1805</v>
      </c>
      <c r="BE614" s="84">
        <v>0</v>
      </c>
      <c r="BF614" s="84">
        <v>0</v>
      </c>
      <c r="BG614" s="84">
        <v>0</v>
      </c>
      <c r="BH614" s="84">
        <v>1805</v>
      </c>
      <c r="BI614" s="84">
        <v>0</v>
      </c>
      <c r="BJ614" s="84">
        <v>125000</v>
      </c>
      <c r="BK614" s="84">
        <v>0</v>
      </c>
      <c r="BL614" s="84">
        <v>0</v>
      </c>
      <c r="BM614" s="84">
        <v>0</v>
      </c>
      <c r="BN614" s="84">
        <v>0</v>
      </c>
      <c r="BO614" s="84">
        <v>0</v>
      </c>
      <c r="BP614" s="84">
        <v>0</v>
      </c>
      <c r="BQ614" s="84">
        <v>0</v>
      </c>
      <c r="BR614" s="84">
        <v>0</v>
      </c>
      <c r="BS614" s="84">
        <v>0</v>
      </c>
      <c r="BT614" s="84">
        <v>0</v>
      </c>
      <c r="BU614" s="84">
        <v>0</v>
      </c>
      <c r="BV614" s="84">
        <v>0</v>
      </c>
      <c r="BW614" s="84">
        <v>640420</v>
      </c>
      <c r="BX614" s="84">
        <v>765420</v>
      </c>
      <c r="BY614" s="84">
        <v>948414</v>
      </c>
      <c r="BZ614" s="84">
        <v>0</v>
      </c>
      <c r="CA614" s="84">
        <v>0</v>
      </c>
      <c r="CB614" s="84">
        <v>0</v>
      </c>
      <c r="CC614" s="84">
        <v>99925</v>
      </c>
      <c r="CD614" s="84">
        <v>99925</v>
      </c>
      <c r="CE614" s="84">
        <v>0</v>
      </c>
      <c r="CF614" s="84">
        <v>0</v>
      </c>
      <c r="CG614" s="84">
        <v>297</v>
      </c>
      <c r="CH614" s="84">
        <v>297</v>
      </c>
    </row>
    <row r="615" spans="1:86" x14ac:dyDescent="0.25">
      <c r="A615" s="84">
        <v>200712</v>
      </c>
      <c r="B615" s="84">
        <v>8229</v>
      </c>
      <c r="C615" s="85" t="s">
        <v>515</v>
      </c>
      <c r="D615" s="84">
        <v>70131</v>
      </c>
      <c r="E615" s="84">
        <v>19439</v>
      </c>
      <c r="F615" s="84">
        <v>50692</v>
      </c>
      <c r="G615" s="84">
        <v>153</v>
      </c>
      <c r="H615" s="84">
        <v>174264</v>
      </c>
      <c r="I615" s="84">
        <v>4492</v>
      </c>
      <c r="J615" s="84">
        <v>220617</v>
      </c>
      <c r="K615" s="84">
        <v>208</v>
      </c>
      <c r="L615" s="84">
        <v>0</v>
      </c>
      <c r="M615" s="84">
        <v>132632</v>
      </c>
      <c r="N615" s="84">
        <v>7588</v>
      </c>
      <c r="O615" s="84">
        <v>0</v>
      </c>
      <c r="P615" s="84">
        <v>0</v>
      </c>
      <c r="Q615" s="84">
        <v>0</v>
      </c>
      <c r="R615" s="84">
        <v>0</v>
      </c>
      <c r="S615" s="84">
        <v>80605</v>
      </c>
      <c r="T615" s="84">
        <v>20799</v>
      </c>
      <c r="U615" s="84">
        <v>59806</v>
      </c>
      <c r="V615" s="84">
        <v>46057</v>
      </c>
      <c r="W615" s="84">
        <v>0</v>
      </c>
      <c r="X615" s="84">
        <v>415709</v>
      </c>
      <c r="Y615" s="84">
        <v>0</v>
      </c>
      <c r="Z615" s="84">
        <v>1244712</v>
      </c>
      <c r="AA615" s="84">
        <v>49867</v>
      </c>
      <c r="AB615" s="84">
        <v>0</v>
      </c>
      <c r="AC615" s="84">
        <v>163814</v>
      </c>
      <c r="AD615" s="84">
        <v>0</v>
      </c>
      <c r="AE615" s="84">
        <v>0</v>
      </c>
      <c r="AF615" s="84">
        <v>0</v>
      </c>
      <c r="AG615" s="84">
        <v>5552</v>
      </c>
      <c r="AH615" s="84">
        <v>0</v>
      </c>
      <c r="AI615" s="84">
        <v>0</v>
      </c>
      <c r="AJ615" s="84">
        <v>0</v>
      </c>
      <c r="AK615" s="84">
        <v>5908</v>
      </c>
      <c r="AL615" s="84">
        <v>0</v>
      </c>
      <c r="AM615" s="84">
        <v>0</v>
      </c>
      <c r="AN615" s="84">
        <v>0</v>
      </c>
      <c r="AO615" s="84">
        <v>124155</v>
      </c>
      <c r="AP615" s="84">
        <v>11446</v>
      </c>
      <c r="AQ615" s="84">
        <v>2067220</v>
      </c>
      <c r="AR615" s="84">
        <v>410758</v>
      </c>
      <c r="AS615" s="84">
        <v>714997</v>
      </c>
      <c r="AT615" s="84">
        <v>0</v>
      </c>
      <c r="AU615" s="84">
        <v>0</v>
      </c>
      <c r="AV615" s="84">
        <v>0</v>
      </c>
      <c r="AW615" s="84">
        <v>0</v>
      </c>
      <c r="AX615" s="84">
        <v>19974</v>
      </c>
      <c r="AY615" s="84">
        <v>0</v>
      </c>
      <c r="AZ615" s="84">
        <v>34487</v>
      </c>
      <c r="BA615" s="84">
        <v>0</v>
      </c>
      <c r="BB615" s="84">
        <v>1180216</v>
      </c>
      <c r="BC615" s="84">
        <v>0</v>
      </c>
      <c r="BD615" s="84">
        <v>928</v>
      </c>
      <c r="BE615" s="84">
        <v>0</v>
      </c>
      <c r="BF615" s="84">
        <v>0</v>
      </c>
      <c r="BG615" s="84">
        <v>0</v>
      </c>
      <c r="BH615" s="84">
        <v>928</v>
      </c>
      <c r="BI615" s="84">
        <v>0</v>
      </c>
      <c r="BJ615" s="84">
        <v>176305</v>
      </c>
      <c r="BK615" s="84">
        <v>643312</v>
      </c>
      <c r="BL615" s="84">
        <v>0</v>
      </c>
      <c r="BM615" s="84">
        <v>0</v>
      </c>
      <c r="BN615" s="84">
        <v>0</v>
      </c>
      <c r="BO615" s="84">
        <v>0</v>
      </c>
      <c r="BP615" s="84">
        <v>0</v>
      </c>
      <c r="BQ615" s="84">
        <v>0</v>
      </c>
      <c r="BR615" s="84">
        <v>-8442</v>
      </c>
      <c r="BS615" s="84">
        <v>0</v>
      </c>
      <c r="BT615" s="84">
        <v>0</v>
      </c>
      <c r="BU615" s="84">
        <v>0</v>
      </c>
      <c r="BV615" s="84">
        <v>-8442</v>
      </c>
      <c r="BW615" s="84">
        <v>74901</v>
      </c>
      <c r="BX615" s="84">
        <v>886076</v>
      </c>
      <c r="BY615" s="84">
        <v>2067220</v>
      </c>
      <c r="BZ615" s="84">
        <v>0</v>
      </c>
      <c r="CA615" s="84">
        <v>0</v>
      </c>
      <c r="CB615" s="84">
        <v>0</v>
      </c>
      <c r="CC615" s="84">
        <v>43634</v>
      </c>
      <c r="CD615" s="84">
        <v>43634</v>
      </c>
      <c r="CE615" s="84">
        <v>332418</v>
      </c>
      <c r="CF615" s="84">
        <v>0</v>
      </c>
      <c r="CG615" s="84">
        <v>38715</v>
      </c>
      <c r="CH615" s="84">
        <v>371133</v>
      </c>
    </row>
    <row r="616" spans="1:86" x14ac:dyDescent="0.25">
      <c r="A616" s="84">
        <v>200812</v>
      </c>
      <c r="B616" s="84">
        <v>8229</v>
      </c>
      <c r="C616" s="85" t="s">
        <v>515</v>
      </c>
      <c r="D616" s="84">
        <v>96090</v>
      </c>
      <c r="E616" s="84">
        <v>33827</v>
      </c>
      <c r="F616" s="84">
        <v>62263</v>
      </c>
      <c r="G616" s="84">
        <v>453</v>
      </c>
      <c r="H616" s="84">
        <v>135541</v>
      </c>
      <c r="I616" s="84">
        <v>2633</v>
      </c>
      <c r="J616" s="84">
        <v>195624</v>
      </c>
      <c r="K616" s="84">
        <v>-69202</v>
      </c>
      <c r="L616" s="84">
        <v>480</v>
      </c>
      <c r="M616" s="84">
        <v>146351</v>
      </c>
      <c r="N616" s="84">
        <v>6273</v>
      </c>
      <c r="O616" s="84">
        <v>4044</v>
      </c>
      <c r="P616" s="84">
        <v>139423</v>
      </c>
      <c r="Q616" s="84">
        <v>0</v>
      </c>
      <c r="R616" s="84">
        <v>0</v>
      </c>
      <c r="S616" s="84">
        <v>-169189</v>
      </c>
      <c r="T616" s="84">
        <v>-41576</v>
      </c>
      <c r="U616" s="84">
        <v>-127613</v>
      </c>
      <c r="V616" s="84">
        <v>42809</v>
      </c>
      <c r="W616" s="84">
        <v>0</v>
      </c>
      <c r="X616" s="84">
        <v>513399</v>
      </c>
      <c r="Y616" s="84">
        <v>0</v>
      </c>
      <c r="Z616" s="84">
        <v>802959</v>
      </c>
      <c r="AA616" s="84">
        <v>48615</v>
      </c>
      <c r="AB616" s="84">
        <v>0</v>
      </c>
      <c r="AC616" s="84">
        <v>140591</v>
      </c>
      <c r="AD616" s="84">
        <v>0</v>
      </c>
      <c r="AE616" s="84">
        <v>0</v>
      </c>
      <c r="AF616" s="84">
        <v>0</v>
      </c>
      <c r="AG616" s="84">
        <v>5411</v>
      </c>
      <c r="AH616" s="84">
        <v>0</v>
      </c>
      <c r="AI616" s="84">
        <v>0</v>
      </c>
      <c r="AJ616" s="84">
        <v>0</v>
      </c>
      <c r="AK616" s="84">
        <v>4678</v>
      </c>
      <c r="AL616" s="84">
        <v>44998</v>
      </c>
      <c r="AM616" s="84">
        <v>0</v>
      </c>
      <c r="AN616" s="84">
        <v>0</v>
      </c>
      <c r="AO616" s="84">
        <v>143878</v>
      </c>
      <c r="AP616" s="84">
        <v>2671</v>
      </c>
      <c r="AQ616" s="84">
        <v>1750009</v>
      </c>
      <c r="AR616" s="84">
        <v>6935</v>
      </c>
      <c r="AS616" s="84">
        <v>1090505</v>
      </c>
      <c r="AT616" s="84">
        <v>0</v>
      </c>
      <c r="AU616" s="84">
        <v>0</v>
      </c>
      <c r="AV616" s="84">
        <v>0</v>
      </c>
      <c r="AW616" s="84">
        <v>0</v>
      </c>
      <c r="AX616" s="84">
        <v>0</v>
      </c>
      <c r="AY616" s="84">
        <v>0</v>
      </c>
      <c r="AZ616" s="84">
        <v>28680</v>
      </c>
      <c r="BA616" s="84">
        <v>1491</v>
      </c>
      <c r="BB616" s="84">
        <v>1127611</v>
      </c>
      <c r="BC616" s="84">
        <v>0</v>
      </c>
      <c r="BD616" s="84">
        <v>0</v>
      </c>
      <c r="BE616" s="84">
        <v>0</v>
      </c>
      <c r="BF616" s="84">
        <v>1948</v>
      </c>
      <c r="BG616" s="84">
        <v>2576</v>
      </c>
      <c r="BH616" s="84">
        <v>4524</v>
      </c>
      <c r="BI616" s="84">
        <v>14902</v>
      </c>
      <c r="BJ616" s="84">
        <v>176305</v>
      </c>
      <c r="BK616" s="84">
        <v>643312</v>
      </c>
      <c r="BL616" s="84">
        <v>0</v>
      </c>
      <c r="BM616" s="84">
        <v>0</v>
      </c>
      <c r="BN616" s="84">
        <v>0</v>
      </c>
      <c r="BO616" s="84">
        <v>0</v>
      </c>
      <c r="BP616" s="84">
        <v>0</v>
      </c>
      <c r="BQ616" s="84">
        <v>0</v>
      </c>
      <c r="BR616" s="84">
        <v>-21441</v>
      </c>
      <c r="BS616" s="84">
        <v>0</v>
      </c>
      <c r="BT616" s="84">
        <v>0</v>
      </c>
      <c r="BU616" s="84">
        <v>0</v>
      </c>
      <c r="BV616" s="84">
        <v>-21441</v>
      </c>
      <c r="BW616" s="84">
        <v>-195204</v>
      </c>
      <c r="BX616" s="84">
        <v>602972</v>
      </c>
      <c r="BY616" s="84">
        <v>1750009</v>
      </c>
      <c r="BZ616" s="84">
        <v>83384</v>
      </c>
      <c r="CA616" s="84">
        <v>0</v>
      </c>
      <c r="CB616" s="84">
        <v>0</v>
      </c>
      <c r="CC616" s="84">
        <v>12150</v>
      </c>
      <c r="CD616" s="84">
        <v>95534</v>
      </c>
      <c r="CE616" s="84">
        <v>43466</v>
      </c>
      <c r="CF616" s="84">
        <v>0</v>
      </c>
      <c r="CG616" s="84">
        <v>36053</v>
      </c>
      <c r="CH616" s="84">
        <v>79519</v>
      </c>
    </row>
    <row r="617" spans="1:86" x14ac:dyDescent="0.25">
      <c r="A617" s="84">
        <v>200712</v>
      </c>
      <c r="B617" s="84">
        <v>8231</v>
      </c>
      <c r="C617" s="85" t="s">
        <v>516</v>
      </c>
      <c r="D617" s="84">
        <v>770997</v>
      </c>
      <c r="E617" s="84">
        <v>595095</v>
      </c>
      <c r="F617" s="84">
        <v>175902</v>
      </c>
      <c r="G617" s="84">
        <v>0</v>
      </c>
      <c r="H617" s="84">
        <v>1155</v>
      </c>
      <c r="I617" s="84">
        <v>19136</v>
      </c>
      <c r="J617" s="84">
        <v>157921</v>
      </c>
      <c r="K617" s="84">
        <v>3446</v>
      </c>
      <c r="L617" s="84">
        <v>0</v>
      </c>
      <c r="M617" s="84">
        <v>65389</v>
      </c>
      <c r="N617" s="84">
        <v>0</v>
      </c>
      <c r="O617" s="84">
        <v>0</v>
      </c>
      <c r="P617" s="84">
        <v>2896</v>
      </c>
      <c r="Q617" s="84">
        <v>0</v>
      </c>
      <c r="R617" s="84">
        <v>0</v>
      </c>
      <c r="S617" s="84">
        <v>93082</v>
      </c>
      <c r="T617" s="84">
        <v>22934</v>
      </c>
      <c r="U617" s="84">
        <v>70148</v>
      </c>
      <c r="V617" s="84">
        <v>0</v>
      </c>
      <c r="W617" s="84">
        <v>0</v>
      </c>
      <c r="X617" s="84">
        <v>77846</v>
      </c>
      <c r="Y617" s="84">
        <v>0</v>
      </c>
      <c r="Z617" s="84">
        <v>13288930</v>
      </c>
      <c r="AA617" s="84">
        <v>1799902</v>
      </c>
      <c r="AB617" s="84">
        <v>0</v>
      </c>
      <c r="AC617" s="84">
        <v>0</v>
      </c>
      <c r="AD617" s="84">
        <v>0</v>
      </c>
      <c r="AE617" s="84">
        <v>0</v>
      </c>
      <c r="AF617" s="84">
        <v>0</v>
      </c>
      <c r="AG617" s="84">
        <v>0</v>
      </c>
      <c r="AH617" s="84">
        <v>0</v>
      </c>
      <c r="AI617" s="84">
        <v>0</v>
      </c>
      <c r="AJ617" s="84">
        <v>0</v>
      </c>
      <c r="AK617" s="84">
        <v>0</v>
      </c>
      <c r="AL617" s="84">
        <v>0</v>
      </c>
      <c r="AM617" s="84">
        <v>0</v>
      </c>
      <c r="AN617" s="84">
        <v>0</v>
      </c>
      <c r="AO617" s="84">
        <v>175070</v>
      </c>
      <c r="AP617" s="84">
        <v>26480</v>
      </c>
      <c r="AQ617" s="84">
        <v>15368228</v>
      </c>
      <c r="AR617" s="84">
        <v>13403359</v>
      </c>
      <c r="AS617" s="84">
        <v>0</v>
      </c>
      <c r="AT617" s="84">
        <v>0</v>
      </c>
      <c r="AU617" s="84">
        <v>0</v>
      </c>
      <c r="AV617" s="84">
        <v>0</v>
      </c>
      <c r="AW617" s="84">
        <v>0</v>
      </c>
      <c r="AX617" s="84">
        <v>5643</v>
      </c>
      <c r="AY617" s="84">
        <v>0</v>
      </c>
      <c r="AZ617" s="84">
        <v>84151</v>
      </c>
      <c r="BA617" s="84">
        <v>1565</v>
      </c>
      <c r="BB617" s="84">
        <v>13494718</v>
      </c>
      <c r="BC617" s="84">
        <v>0</v>
      </c>
      <c r="BD617" s="84">
        <v>3362</v>
      </c>
      <c r="BE617" s="84">
        <v>0</v>
      </c>
      <c r="BF617" s="84">
        <v>0</v>
      </c>
      <c r="BG617" s="84">
        <v>0</v>
      </c>
      <c r="BH617" s="84">
        <v>3362</v>
      </c>
      <c r="BI617" s="84">
        <v>0</v>
      </c>
      <c r="BJ617" s="84">
        <v>900000</v>
      </c>
      <c r="BK617" s="84">
        <v>900000</v>
      </c>
      <c r="BL617" s="84">
        <v>0</v>
      </c>
      <c r="BM617" s="84">
        <v>0</v>
      </c>
      <c r="BN617" s="84">
        <v>0</v>
      </c>
      <c r="BO617" s="84">
        <v>0</v>
      </c>
      <c r="BP617" s="84">
        <v>0</v>
      </c>
      <c r="BQ617" s="84">
        <v>0</v>
      </c>
      <c r="BR617" s="84">
        <v>0</v>
      </c>
      <c r="BS617" s="84">
        <v>0</v>
      </c>
      <c r="BT617" s="84">
        <v>0</v>
      </c>
      <c r="BU617" s="84">
        <v>0</v>
      </c>
      <c r="BV617" s="84">
        <v>0</v>
      </c>
      <c r="BW617" s="84">
        <v>70148</v>
      </c>
      <c r="BX617" s="84">
        <v>1870148</v>
      </c>
      <c r="BY617" s="84">
        <v>15368228</v>
      </c>
      <c r="BZ617" s="84">
        <v>0</v>
      </c>
      <c r="CA617" s="84">
        <v>0</v>
      </c>
      <c r="CB617" s="84">
        <v>0</v>
      </c>
      <c r="CC617" s="84">
        <v>0</v>
      </c>
      <c r="CD617" s="84">
        <v>0</v>
      </c>
      <c r="CE617" s="84">
        <v>189551</v>
      </c>
      <c r="CF617" s="84">
        <v>0</v>
      </c>
      <c r="CG617" s="84">
        <v>0</v>
      </c>
      <c r="CH617" s="84">
        <v>189551</v>
      </c>
    </row>
    <row r="618" spans="1:86" x14ac:dyDescent="0.25">
      <c r="A618" s="84">
        <v>200812</v>
      </c>
      <c r="B618" s="84">
        <v>8231</v>
      </c>
      <c r="C618" s="85" t="s">
        <v>516</v>
      </c>
      <c r="D618" s="84">
        <v>963907</v>
      </c>
      <c r="E618" s="84">
        <v>754166</v>
      </c>
      <c r="F618" s="84">
        <v>209741</v>
      </c>
      <c r="G618" s="84">
        <v>0</v>
      </c>
      <c r="H618" s="84">
        <v>4227</v>
      </c>
      <c r="I618" s="84">
        <v>12060</v>
      </c>
      <c r="J618" s="84">
        <v>201908</v>
      </c>
      <c r="K618" s="84">
        <v>-1905</v>
      </c>
      <c r="L618" s="84">
        <v>0</v>
      </c>
      <c r="M618" s="84">
        <v>66909</v>
      </c>
      <c r="N618" s="84">
        <v>0</v>
      </c>
      <c r="O618" s="84">
        <v>13200</v>
      </c>
      <c r="P618" s="84">
        <v>54661</v>
      </c>
      <c r="Q618" s="84">
        <v>0</v>
      </c>
      <c r="R618" s="84">
        <v>0</v>
      </c>
      <c r="S618" s="84">
        <v>65233</v>
      </c>
      <c r="T618" s="84">
        <v>16533</v>
      </c>
      <c r="U618" s="84">
        <v>48700</v>
      </c>
      <c r="V618" s="84">
        <v>0</v>
      </c>
      <c r="W618" s="84">
        <v>0</v>
      </c>
      <c r="X618" s="84">
        <v>746801</v>
      </c>
      <c r="Y618" s="84">
        <v>0</v>
      </c>
      <c r="Z618" s="84">
        <v>13995129</v>
      </c>
      <c r="AA618" s="84">
        <v>1087435</v>
      </c>
      <c r="AB618" s="84">
        <v>0</v>
      </c>
      <c r="AC618" s="84">
        <v>0</v>
      </c>
      <c r="AD618" s="84">
        <v>0</v>
      </c>
      <c r="AE618" s="84">
        <v>0</v>
      </c>
      <c r="AF618" s="84">
        <v>0</v>
      </c>
      <c r="AG618" s="84">
        <v>0</v>
      </c>
      <c r="AH618" s="84">
        <v>0</v>
      </c>
      <c r="AI618" s="84">
        <v>0</v>
      </c>
      <c r="AJ618" s="84">
        <v>0</v>
      </c>
      <c r="AK618" s="84">
        <v>0</v>
      </c>
      <c r="AL618" s="84">
        <v>2006</v>
      </c>
      <c r="AM618" s="84">
        <v>0</v>
      </c>
      <c r="AN618" s="84">
        <v>0</v>
      </c>
      <c r="AO618" s="84">
        <v>139435</v>
      </c>
      <c r="AP618" s="84">
        <v>22850</v>
      </c>
      <c r="AQ618" s="84">
        <v>15993656</v>
      </c>
      <c r="AR618" s="84">
        <v>1812009</v>
      </c>
      <c r="AS618" s="84">
        <v>11929267</v>
      </c>
      <c r="AT618" s="84">
        <v>0</v>
      </c>
      <c r="AU618" s="84">
        <v>0</v>
      </c>
      <c r="AV618" s="84">
        <v>0</v>
      </c>
      <c r="AW618" s="84">
        <v>0</v>
      </c>
      <c r="AX618" s="84">
        <v>0</v>
      </c>
      <c r="AY618" s="84">
        <v>0</v>
      </c>
      <c r="AZ618" s="84">
        <v>316285</v>
      </c>
      <c r="BA618" s="84">
        <v>1246</v>
      </c>
      <c r="BB618" s="84">
        <v>14058807</v>
      </c>
      <c r="BC618" s="84">
        <v>0</v>
      </c>
      <c r="BD618" s="84">
        <v>8774</v>
      </c>
      <c r="BE618" s="84">
        <v>0</v>
      </c>
      <c r="BF618" s="84">
        <v>7227</v>
      </c>
      <c r="BG618" s="84">
        <v>0</v>
      </c>
      <c r="BH618" s="84">
        <v>16001</v>
      </c>
      <c r="BI618" s="84">
        <v>0</v>
      </c>
      <c r="BJ618" s="84">
        <v>900000</v>
      </c>
      <c r="BK618" s="84">
        <v>900000</v>
      </c>
      <c r="BL618" s="84">
        <v>0</v>
      </c>
      <c r="BM618" s="84">
        <v>0</v>
      </c>
      <c r="BN618" s="84">
        <v>0</v>
      </c>
      <c r="BO618" s="84">
        <v>0</v>
      </c>
      <c r="BP618" s="84">
        <v>0</v>
      </c>
      <c r="BQ618" s="84">
        <v>0</v>
      </c>
      <c r="BR618" s="84">
        <v>0</v>
      </c>
      <c r="BS618" s="84">
        <v>0</v>
      </c>
      <c r="BT618" s="84">
        <v>0</v>
      </c>
      <c r="BU618" s="84">
        <v>0</v>
      </c>
      <c r="BV618" s="84">
        <v>0</v>
      </c>
      <c r="BW618" s="84">
        <v>118848</v>
      </c>
      <c r="BX618" s="84">
        <v>1918848</v>
      </c>
      <c r="BY618" s="84">
        <v>15993656</v>
      </c>
      <c r="BZ618" s="84">
        <v>0</v>
      </c>
      <c r="CA618" s="84">
        <v>0</v>
      </c>
      <c r="CB618" s="84">
        <v>0</v>
      </c>
      <c r="CC618" s="84">
        <v>0</v>
      </c>
      <c r="CD618" s="84">
        <v>0</v>
      </c>
      <c r="CE618" s="84">
        <v>242610</v>
      </c>
      <c r="CF618" s="84">
        <v>0</v>
      </c>
      <c r="CG618" s="84">
        <v>0</v>
      </c>
      <c r="CH618" s="84">
        <v>242610</v>
      </c>
    </row>
    <row r="619" spans="1:86" x14ac:dyDescent="0.25">
      <c r="A619" s="84">
        <v>200912</v>
      </c>
      <c r="B619" s="84">
        <v>8231</v>
      </c>
      <c r="C619" s="85" t="s">
        <v>516</v>
      </c>
      <c r="D619" s="84">
        <v>724359</v>
      </c>
      <c r="E619" s="84">
        <v>479829</v>
      </c>
      <c r="F619" s="84">
        <v>244530</v>
      </c>
      <c r="G619" s="84">
        <v>0</v>
      </c>
      <c r="H619" s="84">
        <v>3861</v>
      </c>
      <c r="I619" s="84">
        <v>11907</v>
      </c>
      <c r="J619" s="84">
        <v>236484</v>
      </c>
      <c r="K619" s="84">
        <v>13536</v>
      </c>
      <c r="L619" s="84">
        <v>0</v>
      </c>
      <c r="M619" s="84">
        <v>50324</v>
      </c>
      <c r="N619" s="84">
        <v>6</v>
      </c>
      <c r="O619" s="84">
        <v>51894</v>
      </c>
      <c r="P619" s="84">
        <v>128943</v>
      </c>
      <c r="Q619" s="84">
        <v>0</v>
      </c>
      <c r="R619" s="84">
        <v>0</v>
      </c>
      <c r="S619" s="84">
        <v>18853</v>
      </c>
      <c r="T619" s="84">
        <v>4563</v>
      </c>
      <c r="U619" s="84">
        <v>14290</v>
      </c>
      <c r="V619" s="84">
        <v>0</v>
      </c>
      <c r="W619" s="84">
        <v>0</v>
      </c>
      <c r="X619" s="84">
        <v>432307</v>
      </c>
      <c r="Y619" s="84">
        <v>0</v>
      </c>
      <c r="Z619" s="84">
        <v>11723784</v>
      </c>
      <c r="AA619" s="84">
        <v>1855447</v>
      </c>
      <c r="AB619" s="84">
        <v>0</v>
      </c>
      <c r="AC619" s="84">
        <v>0</v>
      </c>
      <c r="AD619" s="84">
        <v>0</v>
      </c>
      <c r="AE619" s="84">
        <v>0</v>
      </c>
      <c r="AF619" s="84">
        <v>0</v>
      </c>
      <c r="AG619" s="84">
        <v>0</v>
      </c>
      <c r="AH619" s="84">
        <v>0</v>
      </c>
      <c r="AI619" s="84">
        <v>0</v>
      </c>
      <c r="AJ619" s="84">
        <v>0</v>
      </c>
      <c r="AK619" s="84">
        <v>0</v>
      </c>
      <c r="AL619" s="84">
        <v>8946</v>
      </c>
      <c r="AM619" s="84">
        <v>0</v>
      </c>
      <c r="AN619" s="84">
        <v>0</v>
      </c>
      <c r="AO619" s="84">
        <v>135594</v>
      </c>
      <c r="AP619" s="84">
        <v>19198</v>
      </c>
      <c r="AQ619" s="84">
        <v>14175276</v>
      </c>
      <c r="AR619" s="84">
        <v>12012487</v>
      </c>
      <c r="AS619" s="84">
        <v>0</v>
      </c>
      <c r="AT619" s="84">
        <v>0</v>
      </c>
      <c r="AU619" s="84">
        <v>0</v>
      </c>
      <c r="AV619" s="84">
        <v>0</v>
      </c>
      <c r="AW619" s="84">
        <v>0</v>
      </c>
      <c r="AX619" s="84">
        <v>0</v>
      </c>
      <c r="AY619" s="84">
        <v>0</v>
      </c>
      <c r="AZ619" s="84">
        <v>167357</v>
      </c>
      <c r="BA619" s="84">
        <v>983</v>
      </c>
      <c r="BB619" s="84">
        <v>12180827</v>
      </c>
      <c r="BC619" s="84">
        <v>0</v>
      </c>
      <c r="BD619" s="84">
        <v>20495</v>
      </c>
      <c r="BE619" s="84">
        <v>0</v>
      </c>
      <c r="BF619" s="84">
        <v>40816</v>
      </c>
      <c r="BG619" s="84">
        <v>0</v>
      </c>
      <c r="BH619" s="84">
        <v>61311</v>
      </c>
      <c r="BI619" s="84">
        <v>0</v>
      </c>
      <c r="BJ619" s="84">
        <v>900000</v>
      </c>
      <c r="BK619" s="84">
        <v>900000</v>
      </c>
      <c r="BL619" s="84">
        <v>0</v>
      </c>
      <c r="BM619" s="84">
        <v>0</v>
      </c>
      <c r="BN619" s="84">
        <v>0</v>
      </c>
      <c r="BO619" s="84">
        <v>0</v>
      </c>
      <c r="BP619" s="84">
        <v>0</v>
      </c>
      <c r="BQ619" s="84">
        <v>0</v>
      </c>
      <c r="BR619" s="84">
        <v>0</v>
      </c>
      <c r="BS619" s="84">
        <v>0</v>
      </c>
      <c r="BT619" s="84">
        <v>0</v>
      </c>
      <c r="BU619" s="84">
        <v>0</v>
      </c>
      <c r="BV619" s="84">
        <v>0</v>
      </c>
      <c r="BW619" s="84">
        <v>133138</v>
      </c>
      <c r="BX619" s="84">
        <v>1933138</v>
      </c>
      <c r="BY619" s="84">
        <v>14175276</v>
      </c>
      <c r="BZ619" s="84">
        <v>0</v>
      </c>
      <c r="CA619" s="84">
        <v>0</v>
      </c>
      <c r="CB619" s="84">
        <v>0</v>
      </c>
      <c r="CC619" s="84">
        <v>100386</v>
      </c>
      <c r="CD619" s="84">
        <v>100386</v>
      </c>
      <c r="CE619" s="84">
        <v>118166</v>
      </c>
      <c r="CF619" s="84">
        <v>0</v>
      </c>
      <c r="CG619" s="84">
        <v>0</v>
      </c>
      <c r="CH619" s="84">
        <v>118166</v>
      </c>
    </row>
    <row r="620" spans="1:86" x14ac:dyDescent="0.25">
      <c r="A620" s="84">
        <v>201012</v>
      </c>
      <c r="B620" s="84">
        <v>8231</v>
      </c>
      <c r="C620" s="85" t="s">
        <v>516</v>
      </c>
      <c r="D620" s="84">
        <v>413658</v>
      </c>
      <c r="E620" s="84">
        <v>168476</v>
      </c>
      <c r="F620" s="84">
        <v>245182</v>
      </c>
      <c r="G620" s="84">
        <v>0</v>
      </c>
      <c r="H620" s="84">
        <v>2806</v>
      </c>
      <c r="I620" s="84">
        <v>29288</v>
      </c>
      <c r="J620" s="84">
        <v>218700</v>
      </c>
      <c r="K620" s="84">
        <v>-1640</v>
      </c>
      <c r="L620" s="84">
        <v>0</v>
      </c>
      <c r="M620" s="84">
        <v>49880</v>
      </c>
      <c r="N620" s="84">
        <v>2</v>
      </c>
      <c r="O620" s="84">
        <v>39449</v>
      </c>
      <c r="P620" s="84">
        <v>130944</v>
      </c>
      <c r="Q620" s="84">
        <v>0</v>
      </c>
      <c r="R620" s="84">
        <v>0</v>
      </c>
      <c r="S620" s="84">
        <v>-3215</v>
      </c>
      <c r="T620" s="84">
        <v>-3699</v>
      </c>
      <c r="U620" s="84">
        <v>484</v>
      </c>
      <c r="V620" s="84">
        <v>0</v>
      </c>
      <c r="W620" s="84">
        <v>0</v>
      </c>
      <c r="X620" s="84">
        <v>648058</v>
      </c>
      <c r="Y620" s="84">
        <v>0</v>
      </c>
      <c r="Z620" s="84">
        <v>10786585</v>
      </c>
      <c r="AA620" s="84">
        <v>1726297</v>
      </c>
      <c r="AB620" s="84">
        <v>0</v>
      </c>
      <c r="AC620" s="84">
        <v>0</v>
      </c>
      <c r="AD620" s="84">
        <v>0</v>
      </c>
      <c r="AE620" s="84">
        <v>0</v>
      </c>
      <c r="AF620" s="84">
        <v>0</v>
      </c>
      <c r="AG620" s="84">
        <v>0</v>
      </c>
      <c r="AH620" s="84">
        <v>0</v>
      </c>
      <c r="AI620" s="84">
        <v>0</v>
      </c>
      <c r="AJ620" s="84">
        <v>0</v>
      </c>
      <c r="AK620" s="84">
        <v>0</v>
      </c>
      <c r="AL620" s="84">
        <v>3275</v>
      </c>
      <c r="AM620" s="84">
        <v>0</v>
      </c>
      <c r="AN620" s="84">
        <v>0</v>
      </c>
      <c r="AO620" s="84">
        <v>87070</v>
      </c>
      <c r="AP620" s="84">
        <v>133</v>
      </c>
      <c r="AQ620" s="84">
        <v>13251418</v>
      </c>
      <c r="AR620" s="84">
        <v>11048674</v>
      </c>
      <c r="AS620" s="84">
        <v>0</v>
      </c>
      <c r="AT620" s="84">
        <v>0</v>
      </c>
      <c r="AU620" s="84">
        <v>0</v>
      </c>
      <c r="AV620" s="84">
        <v>0</v>
      </c>
      <c r="AW620" s="84">
        <v>0</v>
      </c>
      <c r="AX620" s="84">
        <v>24954</v>
      </c>
      <c r="AY620" s="84">
        <v>0</v>
      </c>
      <c r="AZ620" s="84">
        <v>172914</v>
      </c>
      <c r="BA620" s="84">
        <v>1124</v>
      </c>
      <c r="BB620" s="84">
        <v>11247666</v>
      </c>
      <c r="BC620" s="84">
        <v>0</v>
      </c>
      <c r="BD620" s="84">
        <v>0</v>
      </c>
      <c r="BE620" s="84">
        <v>0</v>
      </c>
      <c r="BF620" s="84">
        <v>70130</v>
      </c>
      <c r="BG620" s="84">
        <v>0</v>
      </c>
      <c r="BH620" s="84">
        <v>70130</v>
      </c>
      <c r="BI620" s="84">
        <v>0</v>
      </c>
      <c r="BJ620" s="84">
        <v>900000</v>
      </c>
      <c r="BK620" s="84">
        <v>900000</v>
      </c>
      <c r="BL620" s="84">
        <v>0</v>
      </c>
      <c r="BM620" s="84">
        <v>0</v>
      </c>
      <c r="BN620" s="84">
        <v>0</v>
      </c>
      <c r="BO620" s="84">
        <v>0</v>
      </c>
      <c r="BP620" s="84">
        <v>0</v>
      </c>
      <c r="BQ620" s="84">
        <v>0</v>
      </c>
      <c r="BR620" s="84">
        <v>0</v>
      </c>
      <c r="BS620" s="84">
        <v>0</v>
      </c>
      <c r="BT620" s="84">
        <v>0</v>
      </c>
      <c r="BU620" s="84">
        <v>0</v>
      </c>
      <c r="BV620" s="84">
        <v>0</v>
      </c>
      <c r="BW620" s="84">
        <v>133622</v>
      </c>
      <c r="BX620" s="84">
        <v>1933622</v>
      </c>
      <c r="BY620" s="84">
        <v>13251418</v>
      </c>
      <c r="BZ620" s="84">
        <v>0</v>
      </c>
      <c r="CA620" s="84">
        <v>0</v>
      </c>
      <c r="CB620" s="84">
        <v>0</v>
      </c>
      <c r="CC620" s="84">
        <v>0</v>
      </c>
      <c r="CD620" s="84">
        <v>0</v>
      </c>
      <c r="CE620" s="84">
        <v>232350</v>
      </c>
      <c r="CF620" s="84">
        <v>0</v>
      </c>
      <c r="CG620" s="84">
        <v>1</v>
      </c>
      <c r="CH620" s="84">
        <v>232351</v>
      </c>
    </row>
    <row r="621" spans="1:86" x14ac:dyDescent="0.25">
      <c r="A621" s="84">
        <v>201112</v>
      </c>
      <c r="B621" s="84">
        <v>8231</v>
      </c>
      <c r="C621" s="85" t="s">
        <v>516</v>
      </c>
      <c r="D621" s="84">
        <v>429472</v>
      </c>
      <c r="E621" s="84">
        <v>222318</v>
      </c>
      <c r="F621" s="84">
        <v>207154</v>
      </c>
      <c r="G621" s="84">
        <v>0</v>
      </c>
      <c r="H621" s="84">
        <v>4192</v>
      </c>
      <c r="I621" s="84">
        <v>33969</v>
      </c>
      <c r="J621" s="84">
        <v>177377</v>
      </c>
      <c r="K621" s="84">
        <v>-11448</v>
      </c>
      <c r="L621" s="84">
        <v>500</v>
      </c>
      <c r="M621" s="84">
        <v>45639</v>
      </c>
      <c r="N621" s="84">
        <v>4</v>
      </c>
      <c r="O621" s="84">
        <v>0</v>
      </c>
      <c r="P621" s="84">
        <v>-28104</v>
      </c>
      <c r="Q621" s="84">
        <v>0</v>
      </c>
      <c r="R621" s="84">
        <v>0</v>
      </c>
      <c r="S621" s="84">
        <v>148890</v>
      </c>
      <c r="T621" s="84">
        <v>37223</v>
      </c>
      <c r="U621" s="84">
        <v>111667</v>
      </c>
      <c r="V621" s="84">
        <v>0</v>
      </c>
      <c r="W621" s="84">
        <v>0</v>
      </c>
      <c r="X621" s="84">
        <v>374606</v>
      </c>
      <c r="Y621" s="84">
        <v>0</v>
      </c>
      <c r="Z621" s="84">
        <v>8796035</v>
      </c>
      <c r="AA621" s="84">
        <v>505188</v>
      </c>
      <c r="AB621" s="84">
        <v>0</v>
      </c>
      <c r="AC621" s="84">
        <v>0</v>
      </c>
      <c r="AD621" s="84">
        <v>0</v>
      </c>
      <c r="AE621" s="84">
        <v>0</v>
      </c>
      <c r="AF621" s="84">
        <v>0</v>
      </c>
      <c r="AG621" s="84">
        <v>0</v>
      </c>
      <c r="AH621" s="84">
        <v>0</v>
      </c>
      <c r="AI621" s="84">
        <v>0</v>
      </c>
      <c r="AJ621" s="84">
        <v>0</v>
      </c>
      <c r="AK621" s="84">
        <v>0</v>
      </c>
      <c r="AL621" s="84">
        <v>0</v>
      </c>
      <c r="AM621" s="84">
        <v>0</v>
      </c>
      <c r="AN621" s="84">
        <v>0</v>
      </c>
      <c r="AO621" s="84">
        <v>68149</v>
      </c>
      <c r="AP621" s="84">
        <v>40456</v>
      </c>
      <c r="AQ621" s="84">
        <v>9784434</v>
      </c>
      <c r="AR621" s="84">
        <v>6938707</v>
      </c>
      <c r="AS621" s="84">
        <v>0</v>
      </c>
      <c r="AT621" s="84">
        <v>0</v>
      </c>
      <c r="AU621" s="84">
        <v>0</v>
      </c>
      <c r="AV621" s="84">
        <v>0</v>
      </c>
      <c r="AW621" s="84">
        <v>0</v>
      </c>
      <c r="AX621" s="84">
        <v>24428</v>
      </c>
      <c r="AY621" s="84">
        <v>0</v>
      </c>
      <c r="AZ621" s="84">
        <v>165969</v>
      </c>
      <c r="BA621" s="84">
        <v>521</v>
      </c>
      <c r="BB621" s="84">
        <v>7129625</v>
      </c>
      <c r="BC621" s="84">
        <v>0</v>
      </c>
      <c r="BD621" s="84">
        <v>9520</v>
      </c>
      <c r="BE621" s="84">
        <v>0</v>
      </c>
      <c r="BF621" s="84">
        <v>0</v>
      </c>
      <c r="BG621" s="84">
        <v>0</v>
      </c>
      <c r="BH621" s="84">
        <v>9520</v>
      </c>
      <c r="BI621" s="84">
        <v>600000</v>
      </c>
      <c r="BJ621" s="84">
        <v>900000</v>
      </c>
      <c r="BK621" s="84">
        <v>900000</v>
      </c>
      <c r="BL621" s="84">
        <v>0</v>
      </c>
      <c r="BM621" s="84">
        <v>0</v>
      </c>
      <c r="BN621" s="84">
        <v>0</v>
      </c>
      <c r="BO621" s="84">
        <v>0</v>
      </c>
      <c r="BP621" s="84">
        <v>0</v>
      </c>
      <c r="BQ621" s="84">
        <v>0</v>
      </c>
      <c r="BR621" s="84">
        <v>0</v>
      </c>
      <c r="BS621" s="84">
        <v>0</v>
      </c>
      <c r="BT621" s="84">
        <v>0</v>
      </c>
      <c r="BU621" s="84">
        <v>0</v>
      </c>
      <c r="BV621" s="84">
        <v>0</v>
      </c>
      <c r="BW621" s="84">
        <v>245289</v>
      </c>
      <c r="BX621" s="84">
        <v>2045289</v>
      </c>
      <c r="BY621" s="84">
        <v>9784434</v>
      </c>
      <c r="BZ621" s="84">
        <v>0</v>
      </c>
      <c r="CA621" s="84">
        <v>0</v>
      </c>
      <c r="CB621" s="84">
        <v>0</v>
      </c>
      <c r="CC621" s="84">
        <v>0</v>
      </c>
      <c r="CD621" s="84">
        <v>0</v>
      </c>
      <c r="CE621" s="84">
        <v>122657</v>
      </c>
      <c r="CF621" s="84">
        <v>0</v>
      </c>
      <c r="CG621" s="84">
        <v>0</v>
      </c>
      <c r="CH621" s="84">
        <v>122657</v>
      </c>
    </row>
    <row r="622" spans="1:86" x14ac:dyDescent="0.25">
      <c r="A622" s="84">
        <v>201212</v>
      </c>
      <c r="B622" s="84">
        <v>8231</v>
      </c>
      <c r="C622" s="85" t="s">
        <v>516</v>
      </c>
      <c r="D622" s="84">
        <v>211947</v>
      </c>
      <c r="E622" s="84">
        <v>90176</v>
      </c>
      <c r="F622" s="84">
        <v>121771</v>
      </c>
      <c r="G622" s="84">
        <v>0</v>
      </c>
      <c r="H622" s="84">
        <v>1749</v>
      </c>
      <c r="I622" s="84">
        <v>86962</v>
      </c>
      <c r="J622" s="84">
        <v>36558</v>
      </c>
      <c r="K622" s="84">
        <v>12791</v>
      </c>
      <c r="L622" s="84">
        <v>0</v>
      </c>
      <c r="M622" s="84">
        <v>31042</v>
      </c>
      <c r="N622" s="84">
        <v>0</v>
      </c>
      <c r="O622" s="84">
        <v>0</v>
      </c>
      <c r="P622" s="84">
        <v>145532</v>
      </c>
      <c r="Q622" s="84">
        <v>0</v>
      </c>
      <c r="R622" s="84">
        <v>26885</v>
      </c>
      <c r="S622" s="84">
        <v>-100340</v>
      </c>
      <c r="T622" s="84">
        <v>-25085</v>
      </c>
      <c r="U622" s="84">
        <v>-75255</v>
      </c>
      <c r="V622" s="84">
        <v>0</v>
      </c>
      <c r="W622" s="84">
        <v>0</v>
      </c>
      <c r="X622" s="84">
        <v>238249</v>
      </c>
      <c r="Y622" s="84">
        <v>0</v>
      </c>
      <c r="Z622" s="84">
        <v>4413942</v>
      </c>
      <c r="AA622" s="84">
        <v>295554</v>
      </c>
      <c r="AB622" s="84">
        <v>0</v>
      </c>
      <c r="AC622" s="84">
        <v>0</v>
      </c>
      <c r="AD622" s="84">
        <v>0</v>
      </c>
      <c r="AE622" s="84">
        <v>0</v>
      </c>
      <c r="AF622" s="84">
        <v>0</v>
      </c>
      <c r="AG622" s="84">
        <v>0</v>
      </c>
      <c r="AH622" s="84">
        <v>0</v>
      </c>
      <c r="AI622" s="84">
        <v>0</v>
      </c>
      <c r="AJ622" s="84">
        <v>0</v>
      </c>
      <c r="AK622" s="84">
        <v>0</v>
      </c>
      <c r="AL622" s="84">
        <v>9561</v>
      </c>
      <c r="AM622" s="84">
        <v>6003</v>
      </c>
      <c r="AN622" s="84">
        <v>0</v>
      </c>
      <c r="AO622" s="84">
        <v>43873</v>
      </c>
      <c r="AP622" s="84">
        <v>4332</v>
      </c>
      <c r="AQ622" s="84">
        <v>5011514</v>
      </c>
      <c r="AR622" s="84">
        <v>2327105</v>
      </c>
      <c r="AS622" s="84">
        <v>0</v>
      </c>
      <c r="AT622" s="84">
        <v>0</v>
      </c>
      <c r="AU622" s="84">
        <v>0</v>
      </c>
      <c r="AV622" s="84">
        <v>0</v>
      </c>
      <c r="AW622" s="84">
        <v>0</v>
      </c>
      <c r="AX622" s="84">
        <v>0</v>
      </c>
      <c r="AY622" s="84">
        <v>0</v>
      </c>
      <c r="AZ622" s="84">
        <v>141800</v>
      </c>
      <c r="BA622" s="84">
        <v>102</v>
      </c>
      <c r="BB622" s="84">
        <v>2469007</v>
      </c>
      <c r="BC622" s="84">
        <v>0</v>
      </c>
      <c r="BD622" s="84">
        <v>0</v>
      </c>
      <c r="BE622" s="84">
        <v>0</v>
      </c>
      <c r="BF622" s="84">
        <v>0</v>
      </c>
      <c r="BG622" s="84">
        <v>0</v>
      </c>
      <c r="BH622" s="84">
        <v>0</v>
      </c>
      <c r="BI622" s="84">
        <v>600000</v>
      </c>
      <c r="BJ622" s="84">
        <v>900000</v>
      </c>
      <c r="BK622" s="84">
        <v>900000</v>
      </c>
      <c r="BL622" s="84">
        <v>0</v>
      </c>
      <c r="BM622" s="84">
        <v>0</v>
      </c>
      <c r="BN622" s="84">
        <v>0</v>
      </c>
      <c r="BO622" s="84">
        <v>0</v>
      </c>
      <c r="BP622" s="84">
        <v>0</v>
      </c>
      <c r="BQ622" s="84">
        <v>0</v>
      </c>
      <c r="BR622" s="84">
        <v>0</v>
      </c>
      <c r="BS622" s="84">
        <v>0</v>
      </c>
      <c r="BT622" s="84">
        <v>0</v>
      </c>
      <c r="BU622" s="84">
        <v>0</v>
      </c>
      <c r="BV622" s="84">
        <v>0</v>
      </c>
      <c r="BW622" s="84">
        <v>142507</v>
      </c>
      <c r="BX622" s="84">
        <v>1942507</v>
      </c>
      <c r="BY622" s="84">
        <v>5011514</v>
      </c>
      <c r="BZ622" s="84">
        <v>26000</v>
      </c>
      <c r="CA622" s="84">
        <v>0</v>
      </c>
      <c r="CB622" s="84">
        <v>0</v>
      </c>
      <c r="CC622" s="84">
        <v>0</v>
      </c>
      <c r="CD622" s="84">
        <v>26000</v>
      </c>
      <c r="CE622" s="84">
        <v>6793</v>
      </c>
      <c r="CF622" s="84">
        <v>0</v>
      </c>
      <c r="CG622" s="84">
        <v>0</v>
      </c>
      <c r="CH622" s="84">
        <v>6793</v>
      </c>
    </row>
    <row r="623" spans="1:86" x14ac:dyDescent="0.25">
      <c r="A623" s="84">
        <v>200512</v>
      </c>
      <c r="B623" s="84">
        <v>8269</v>
      </c>
      <c r="C623" s="85" t="s">
        <v>342</v>
      </c>
      <c r="D623" s="84">
        <v>42251</v>
      </c>
      <c r="E623" s="84">
        <v>38853</v>
      </c>
      <c r="F623" s="84">
        <v>3398</v>
      </c>
      <c r="G623" s="84">
        <v>3511</v>
      </c>
      <c r="H623" s="84">
        <v>358558</v>
      </c>
      <c r="I623" s="84">
        <v>2759</v>
      </c>
      <c r="J623" s="84">
        <v>362708</v>
      </c>
      <c r="K623" s="84">
        <v>46843</v>
      </c>
      <c r="L623" s="84">
        <v>0</v>
      </c>
      <c r="M623" s="84">
        <v>249037</v>
      </c>
      <c r="N623" s="84">
        <v>4152</v>
      </c>
      <c r="O623" s="84">
        <v>0</v>
      </c>
      <c r="P623" s="84">
        <v>0</v>
      </c>
      <c r="Q623" s="84">
        <v>0</v>
      </c>
      <c r="R623" s="84">
        <v>0</v>
      </c>
      <c r="S623" s="84">
        <v>156362</v>
      </c>
      <c r="T623" s="84">
        <v>44846</v>
      </c>
      <c r="U623" s="84">
        <v>111516</v>
      </c>
      <c r="V623" s="84">
        <v>188150</v>
      </c>
      <c r="W623" s="84">
        <v>0</v>
      </c>
      <c r="X623" s="84">
        <v>828809</v>
      </c>
      <c r="Y623" s="84">
        <v>0</v>
      </c>
      <c r="Z623" s="84">
        <v>393795</v>
      </c>
      <c r="AA623" s="84">
        <v>1233492</v>
      </c>
      <c r="AB623" s="84">
        <v>0</v>
      </c>
      <c r="AC623" s="84">
        <v>256620</v>
      </c>
      <c r="AD623" s="84">
        <v>0</v>
      </c>
      <c r="AE623" s="84">
        <v>0</v>
      </c>
      <c r="AF623" s="84">
        <v>0</v>
      </c>
      <c r="AG623" s="84">
        <v>576</v>
      </c>
      <c r="AH623" s="84">
        <v>0</v>
      </c>
      <c r="AI623" s="84">
        <v>0</v>
      </c>
      <c r="AJ623" s="84">
        <v>0</v>
      </c>
      <c r="AK623" s="84">
        <v>7961</v>
      </c>
      <c r="AL623" s="84">
        <v>3932</v>
      </c>
      <c r="AM623" s="84">
        <v>3260</v>
      </c>
      <c r="AN623" s="84">
        <v>0</v>
      </c>
      <c r="AO623" s="84">
        <v>114529</v>
      </c>
      <c r="AP623" s="84">
        <v>11991</v>
      </c>
      <c r="AQ623" s="84">
        <v>3043115</v>
      </c>
      <c r="AR623" s="84">
        <v>970297</v>
      </c>
      <c r="AS623" s="84">
        <v>644428</v>
      </c>
      <c r="AT623" s="84">
        <v>0</v>
      </c>
      <c r="AU623" s="84">
        <v>0</v>
      </c>
      <c r="AV623" s="84">
        <v>0</v>
      </c>
      <c r="AW623" s="84">
        <v>0</v>
      </c>
      <c r="AX623" s="84">
        <v>0</v>
      </c>
      <c r="AY623" s="84">
        <v>0</v>
      </c>
      <c r="AZ623" s="84">
        <v>1095060</v>
      </c>
      <c r="BA623" s="84">
        <v>0</v>
      </c>
      <c r="BB623" s="84">
        <v>2709785</v>
      </c>
      <c r="BC623" s="84">
        <v>0</v>
      </c>
      <c r="BD623" s="84">
        <v>0</v>
      </c>
      <c r="BE623" s="84">
        <v>0</v>
      </c>
      <c r="BF623" s="84">
        <v>0</v>
      </c>
      <c r="BG623" s="84">
        <v>0</v>
      </c>
      <c r="BH623" s="84">
        <v>0</v>
      </c>
      <c r="BI623" s="84">
        <v>99460</v>
      </c>
      <c r="BJ623" s="84">
        <v>50000</v>
      </c>
      <c r="BK623" s="84">
        <v>0</v>
      </c>
      <c r="BL623" s="84">
        <v>0</v>
      </c>
      <c r="BM623" s="84">
        <v>0</v>
      </c>
      <c r="BN623" s="84">
        <v>0</v>
      </c>
      <c r="BO623" s="84">
        <v>0</v>
      </c>
      <c r="BP623" s="84">
        <v>0</v>
      </c>
      <c r="BQ623" s="84">
        <v>0</v>
      </c>
      <c r="BR623" s="84">
        <v>0</v>
      </c>
      <c r="BS623" s="84">
        <v>0</v>
      </c>
      <c r="BT623" s="84">
        <v>0</v>
      </c>
      <c r="BU623" s="84">
        <v>0</v>
      </c>
      <c r="BV623" s="84">
        <v>0</v>
      </c>
      <c r="BW623" s="84">
        <v>183870</v>
      </c>
      <c r="BX623" s="84">
        <v>233870</v>
      </c>
      <c r="BY623" s="84">
        <v>3043115</v>
      </c>
      <c r="BZ623" s="84">
        <v>0</v>
      </c>
      <c r="CA623" s="84">
        <v>0</v>
      </c>
      <c r="CB623" s="84">
        <v>0</v>
      </c>
      <c r="CC623" s="84">
        <v>84200</v>
      </c>
      <c r="CD623" s="84">
        <v>84200</v>
      </c>
      <c r="CE623" s="84">
        <v>0</v>
      </c>
      <c r="CF623" s="84">
        <v>0</v>
      </c>
      <c r="CG623" s="84">
        <v>2978</v>
      </c>
      <c r="CH623" s="84">
        <v>2978</v>
      </c>
    </row>
    <row r="624" spans="1:86" x14ac:dyDescent="0.25">
      <c r="A624" s="84">
        <v>200612</v>
      </c>
      <c r="B624" s="84">
        <v>8269</v>
      </c>
      <c r="C624" s="85" t="s">
        <v>342</v>
      </c>
      <c r="D624" s="84">
        <v>69728</v>
      </c>
      <c r="E624" s="84">
        <v>61928</v>
      </c>
      <c r="F624" s="84">
        <v>7800</v>
      </c>
      <c r="G624" s="84">
        <v>5669</v>
      </c>
      <c r="H624" s="84">
        <v>249971</v>
      </c>
      <c r="I624" s="84">
        <v>3887</v>
      </c>
      <c r="J624" s="84">
        <v>259553</v>
      </c>
      <c r="K624" s="84">
        <v>33403</v>
      </c>
      <c r="L624" s="84">
        <v>0</v>
      </c>
      <c r="M624" s="84">
        <v>217289</v>
      </c>
      <c r="N624" s="84">
        <v>3836</v>
      </c>
      <c r="O624" s="84">
        <v>0</v>
      </c>
      <c r="P624" s="84">
        <v>-76</v>
      </c>
      <c r="Q624" s="84">
        <v>0</v>
      </c>
      <c r="R624" s="84">
        <v>0</v>
      </c>
      <c r="S624" s="84">
        <v>71907</v>
      </c>
      <c r="T624" s="84">
        <v>20924</v>
      </c>
      <c r="U624" s="84">
        <v>50983</v>
      </c>
      <c r="V624" s="84">
        <v>323483</v>
      </c>
      <c r="W624" s="84">
        <v>0</v>
      </c>
      <c r="X624" s="84">
        <v>912798</v>
      </c>
      <c r="Y624" s="84">
        <v>0</v>
      </c>
      <c r="Z624" s="84">
        <v>455603</v>
      </c>
      <c r="AA624" s="84">
        <v>1236377</v>
      </c>
      <c r="AB624" s="84">
        <v>0</v>
      </c>
      <c r="AC624" s="84">
        <v>284342</v>
      </c>
      <c r="AD624" s="84">
        <v>0</v>
      </c>
      <c r="AE624" s="84">
        <v>0</v>
      </c>
      <c r="AF624" s="84">
        <v>0</v>
      </c>
      <c r="AG624" s="84">
        <v>1499</v>
      </c>
      <c r="AH624" s="84">
        <v>0</v>
      </c>
      <c r="AI624" s="84">
        <v>0</v>
      </c>
      <c r="AJ624" s="84">
        <v>0</v>
      </c>
      <c r="AK624" s="84">
        <v>9979</v>
      </c>
      <c r="AL624" s="84">
        <v>5938</v>
      </c>
      <c r="AM624" s="84">
        <v>276</v>
      </c>
      <c r="AN624" s="84">
        <v>0</v>
      </c>
      <c r="AO624" s="84">
        <v>57686</v>
      </c>
      <c r="AP624" s="84">
        <v>11052</v>
      </c>
      <c r="AQ624" s="84">
        <v>3299033</v>
      </c>
      <c r="AR624" s="84">
        <v>932735</v>
      </c>
      <c r="AS624" s="84">
        <v>924781</v>
      </c>
      <c r="AT624" s="84">
        <v>0</v>
      </c>
      <c r="AU624" s="84">
        <v>0</v>
      </c>
      <c r="AV624" s="84">
        <v>0</v>
      </c>
      <c r="AW624" s="84">
        <v>0</v>
      </c>
      <c r="AX624" s="84">
        <v>0</v>
      </c>
      <c r="AY624" s="84">
        <v>0</v>
      </c>
      <c r="AZ624" s="84">
        <v>1165194</v>
      </c>
      <c r="BA624" s="84">
        <v>0</v>
      </c>
      <c r="BB624" s="84">
        <v>3022710</v>
      </c>
      <c r="BC624" s="84">
        <v>0</v>
      </c>
      <c r="BD624" s="84">
        <v>0</v>
      </c>
      <c r="BE624" s="84">
        <v>0</v>
      </c>
      <c r="BF624" s="84">
        <v>0</v>
      </c>
      <c r="BG624" s="84">
        <v>0</v>
      </c>
      <c r="BH624" s="84">
        <v>0</v>
      </c>
      <c r="BI624" s="84">
        <v>102470</v>
      </c>
      <c r="BJ624" s="84">
        <v>50000</v>
      </c>
      <c r="BK624" s="84">
        <v>0</v>
      </c>
      <c r="BL624" s="84">
        <v>0</v>
      </c>
      <c r="BM624" s="84">
        <v>0</v>
      </c>
      <c r="BN624" s="84">
        <v>0</v>
      </c>
      <c r="BO624" s="84">
        <v>0</v>
      </c>
      <c r="BP624" s="84">
        <v>0</v>
      </c>
      <c r="BQ624" s="84">
        <v>0</v>
      </c>
      <c r="BR624" s="84">
        <v>0</v>
      </c>
      <c r="BS624" s="84">
        <v>0</v>
      </c>
      <c r="BT624" s="84">
        <v>0</v>
      </c>
      <c r="BU624" s="84">
        <v>0</v>
      </c>
      <c r="BV624" s="84">
        <v>0</v>
      </c>
      <c r="BW624" s="84">
        <v>123853</v>
      </c>
      <c r="BX624" s="84">
        <v>173853</v>
      </c>
      <c r="BY624" s="84">
        <v>3299033</v>
      </c>
      <c r="BZ624" s="84">
        <v>0</v>
      </c>
      <c r="CA624" s="84">
        <v>0</v>
      </c>
      <c r="CB624" s="84">
        <v>0</v>
      </c>
      <c r="CC624" s="84">
        <v>19816</v>
      </c>
      <c r="CD624" s="84">
        <v>19816</v>
      </c>
      <c r="CE624" s="84">
        <v>0</v>
      </c>
      <c r="CF624" s="84">
        <v>0</v>
      </c>
      <c r="CG624" s="84">
        <v>3144</v>
      </c>
      <c r="CH624" s="84">
        <v>3144</v>
      </c>
    </row>
    <row r="625" spans="1:86" x14ac:dyDescent="0.25">
      <c r="A625" s="84">
        <v>200712</v>
      </c>
      <c r="B625" s="84">
        <v>8269</v>
      </c>
      <c r="C625" s="85" t="s">
        <v>342</v>
      </c>
      <c r="D625" s="84">
        <v>85152</v>
      </c>
      <c r="E625" s="84">
        <v>77710</v>
      </c>
      <c r="F625" s="84">
        <v>7442</v>
      </c>
      <c r="G625" s="84">
        <v>3165</v>
      </c>
      <c r="H625" s="84">
        <v>191419</v>
      </c>
      <c r="I625" s="84">
        <v>4466</v>
      </c>
      <c r="J625" s="84">
        <v>197560</v>
      </c>
      <c r="K625" s="84">
        <v>48844</v>
      </c>
      <c r="L625" s="84">
        <v>0</v>
      </c>
      <c r="M625" s="84">
        <v>194082</v>
      </c>
      <c r="N625" s="84">
        <v>4431</v>
      </c>
      <c r="O625" s="84">
        <v>0</v>
      </c>
      <c r="P625" s="84">
        <v>0</v>
      </c>
      <c r="Q625" s="84">
        <v>269</v>
      </c>
      <c r="R625" s="84">
        <v>0</v>
      </c>
      <c r="S625" s="84">
        <v>48160</v>
      </c>
      <c r="T625" s="84">
        <v>12032</v>
      </c>
      <c r="U625" s="84">
        <v>36128</v>
      </c>
      <c r="V625" s="84">
        <v>265552</v>
      </c>
      <c r="W625" s="84">
        <v>0</v>
      </c>
      <c r="X625" s="84">
        <v>538695</v>
      </c>
      <c r="Y625" s="84">
        <v>0</v>
      </c>
      <c r="Z625" s="84">
        <v>605889</v>
      </c>
      <c r="AA625" s="84">
        <v>593871</v>
      </c>
      <c r="AB625" s="84">
        <v>0</v>
      </c>
      <c r="AC625" s="84">
        <v>365395</v>
      </c>
      <c r="AD625" s="84">
        <v>0</v>
      </c>
      <c r="AE625" s="84">
        <v>394</v>
      </c>
      <c r="AF625" s="84">
        <v>0</v>
      </c>
      <c r="AG625" s="84">
        <v>2000</v>
      </c>
      <c r="AH625" s="84">
        <v>0</v>
      </c>
      <c r="AI625" s="84">
        <v>0</v>
      </c>
      <c r="AJ625" s="84">
        <v>0</v>
      </c>
      <c r="AK625" s="84">
        <v>9768</v>
      </c>
      <c r="AL625" s="84">
        <v>1499</v>
      </c>
      <c r="AM625" s="84">
        <v>289</v>
      </c>
      <c r="AN625" s="84">
        <v>0</v>
      </c>
      <c r="AO625" s="84">
        <v>111916</v>
      </c>
      <c r="AP625" s="84">
        <v>10100</v>
      </c>
      <c r="AQ625" s="84">
        <v>2505368</v>
      </c>
      <c r="AR625" s="84">
        <v>294901</v>
      </c>
      <c r="AS625" s="84">
        <v>1273779</v>
      </c>
      <c r="AT625" s="84">
        <v>0</v>
      </c>
      <c r="AU625" s="84">
        <v>0</v>
      </c>
      <c r="AV625" s="84">
        <v>2295</v>
      </c>
      <c r="AW625" s="84">
        <v>0</v>
      </c>
      <c r="AX625" s="84">
        <v>0</v>
      </c>
      <c r="AY625" s="84">
        <v>0</v>
      </c>
      <c r="AZ625" s="84">
        <v>630412</v>
      </c>
      <c r="BA625" s="84">
        <v>0</v>
      </c>
      <c r="BB625" s="84">
        <v>2201387</v>
      </c>
      <c r="BC625" s="84">
        <v>0</v>
      </c>
      <c r="BD625" s="84">
        <v>0</v>
      </c>
      <c r="BE625" s="84">
        <v>0</v>
      </c>
      <c r="BF625" s="84">
        <v>0</v>
      </c>
      <c r="BG625" s="84">
        <v>0</v>
      </c>
      <c r="BH625" s="84">
        <v>0</v>
      </c>
      <c r="BI625" s="84">
        <v>125000</v>
      </c>
      <c r="BJ625" s="84">
        <v>50000</v>
      </c>
      <c r="BK625" s="84">
        <v>0</v>
      </c>
      <c r="BL625" s="84">
        <v>0</v>
      </c>
      <c r="BM625" s="84">
        <v>0</v>
      </c>
      <c r="BN625" s="84">
        <v>0</v>
      </c>
      <c r="BO625" s="84">
        <v>0</v>
      </c>
      <c r="BP625" s="84">
        <v>0</v>
      </c>
      <c r="BQ625" s="84">
        <v>0</v>
      </c>
      <c r="BR625" s="84">
        <v>269</v>
      </c>
      <c r="BS625" s="84">
        <v>0</v>
      </c>
      <c r="BT625" s="84">
        <v>0</v>
      </c>
      <c r="BU625" s="84">
        <v>0</v>
      </c>
      <c r="BV625" s="84">
        <v>269</v>
      </c>
      <c r="BW625" s="84">
        <v>128712</v>
      </c>
      <c r="BX625" s="84">
        <v>178981</v>
      </c>
      <c r="BY625" s="84">
        <v>2505368</v>
      </c>
      <c r="BZ625" s="84">
        <v>0</v>
      </c>
      <c r="CA625" s="84">
        <v>0</v>
      </c>
      <c r="CB625" s="84">
        <v>0</v>
      </c>
      <c r="CC625" s="84">
        <v>67639</v>
      </c>
      <c r="CD625" s="84">
        <v>67639</v>
      </c>
      <c r="CE625" s="84">
        <v>0</v>
      </c>
      <c r="CF625" s="84">
        <v>0</v>
      </c>
      <c r="CG625" s="84">
        <v>3035</v>
      </c>
      <c r="CH625" s="84">
        <v>3035</v>
      </c>
    </row>
    <row r="626" spans="1:86" x14ac:dyDescent="0.25">
      <c r="A626" s="84">
        <v>200812</v>
      </c>
      <c r="B626" s="84">
        <v>8269</v>
      </c>
      <c r="C626" s="85" t="s">
        <v>342</v>
      </c>
      <c r="D626" s="84">
        <v>73108</v>
      </c>
      <c r="E626" s="84">
        <v>64869</v>
      </c>
      <c r="F626" s="84">
        <v>8239</v>
      </c>
      <c r="G626" s="84">
        <v>1921</v>
      </c>
      <c r="H626" s="84">
        <v>116629</v>
      </c>
      <c r="I626" s="84">
        <v>2714</v>
      </c>
      <c r="J626" s="84">
        <v>124075</v>
      </c>
      <c r="K626" s="84">
        <v>25418</v>
      </c>
      <c r="L626" s="84">
        <v>0</v>
      </c>
      <c r="M626" s="84">
        <v>151531</v>
      </c>
      <c r="N626" s="84">
        <v>3866</v>
      </c>
      <c r="O626" s="84">
        <v>7726</v>
      </c>
      <c r="P626" s="84">
        <v>11357</v>
      </c>
      <c r="Q626" s="84">
        <v>1</v>
      </c>
      <c r="R626" s="84">
        <v>0</v>
      </c>
      <c r="S626" s="84">
        <v>-24986</v>
      </c>
      <c r="T626" s="84">
        <v>-5537</v>
      </c>
      <c r="U626" s="84">
        <v>-19449</v>
      </c>
      <c r="V626" s="84">
        <v>108769</v>
      </c>
      <c r="W626" s="84">
        <v>324932</v>
      </c>
      <c r="X626" s="84">
        <v>18364</v>
      </c>
      <c r="Y626" s="84">
        <v>0</v>
      </c>
      <c r="Z626" s="84">
        <v>459401</v>
      </c>
      <c r="AA626" s="84">
        <v>147066</v>
      </c>
      <c r="AB626" s="84">
        <v>0</v>
      </c>
      <c r="AC626" s="84">
        <v>28095</v>
      </c>
      <c r="AD626" s="84">
        <v>0</v>
      </c>
      <c r="AE626" s="84">
        <v>395</v>
      </c>
      <c r="AF626" s="84">
        <v>0</v>
      </c>
      <c r="AG626" s="84">
        <v>1235</v>
      </c>
      <c r="AH626" s="84">
        <v>0</v>
      </c>
      <c r="AI626" s="84">
        <v>0</v>
      </c>
      <c r="AJ626" s="84">
        <v>0</v>
      </c>
      <c r="AK626" s="84">
        <v>9220</v>
      </c>
      <c r="AL626" s="84">
        <v>13337</v>
      </c>
      <c r="AM626" s="84">
        <v>336</v>
      </c>
      <c r="AN626" s="84">
        <v>0</v>
      </c>
      <c r="AO626" s="84">
        <v>24339</v>
      </c>
      <c r="AP626" s="84">
        <v>10196</v>
      </c>
      <c r="AQ626" s="84">
        <v>1145685</v>
      </c>
      <c r="AR626" s="84">
        <v>764</v>
      </c>
      <c r="AS626" s="84">
        <v>846904</v>
      </c>
      <c r="AT626" s="84">
        <v>0</v>
      </c>
      <c r="AU626" s="84">
        <v>0</v>
      </c>
      <c r="AV626" s="84">
        <v>4213</v>
      </c>
      <c r="AW626" s="84">
        <v>0</v>
      </c>
      <c r="AX626" s="84">
        <v>0</v>
      </c>
      <c r="AY626" s="84">
        <v>0</v>
      </c>
      <c r="AZ626" s="84">
        <v>50326</v>
      </c>
      <c r="BA626" s="84">
        <v>0</v>
      </c>
      <c r="BB626" s="84">
        <v>902207</v>
      </c>
      <c r="BC626" s="84">
        <v>0</v>
      </c>
      <c r="BD626" s="84">
        <v>0</v>
      </c>
      <c r="BE626" s="84">
        <v>0</v>
      </c>
      <c r="BF626" s="84">
        <v>528</v>
      </c>
      <c r="BG626" s="84">
        <v>3400</v>
      </c>
      <c r="BH626" s="84">
        <v>3928</v>
      </c>
      <c r="BI626" s="84">
        <v>125000</v>
      </c>
      <c r="BJ626" s="84">
        <v>50000</v>
      </c>
      <c r="BK626" s="84">
        <v>0</v>
      </c>
      <c r="BL626" s="84">
        <v>0</v>
      </c>
      <c r="BM626" s="84">
        <v>0</v>
      </c>
      <c r="BN626" s="84">
        <v>0</v>
      </c>
      <c r="BO626" s="84">
        <v>0</v>
      </c>
      <c r="BP626" s="84">
        <v>0</v>
      </c>
      <c r="BQ626" s="84">
        <v>0</v>
      </c>
      <c r="BR626" s="84">
        <v>270</v>
      </c>
      <c r="BS626" s="84">
        <v>0</v>
      </c>
      <c r="BT626" s="84">
        <v>0</v>
      </c>
      <c r="BU626" s="84">
        <v>0</v>
      </c>
      <c r="BV626" s="84">
        <v>270</v>
      </c>
      <c r="BW626" s="84">
        <v>64280</v>
      </c>
      <c r="BX626" s="84">
        <v>114550</v>
      </c>
      <c r="BY626" s="84">
        <v>1145685</v>
      </c>
      <c r="BZ626" s="84">
        <v>62448</v>
      </c>
      <c r="CA626" s="84">
        <v>0</v>
      </c>
      <c r="CB626" s="84">
        <v>0</v>
      </c>
      <c r="CC626" s="84">
        <v>0</v>
      </c>
      <c r="CD626" s="84">
        <v>62448</v>
      </c>
      <c r="CE626" s="84">
        <v>0</v>
      </c>
      <c r="CF626" s="84">
        <v>0</v>
      </c>
      <c r="CG626" s="84">
        <v>3548</v>
      </c>
      <c r="CH626" s="84">
        <v>3548</v>
      </c>
    </row>
    <row r="627" spans="1:86" x14ac:dyDescent="0.25">
      <c r="A627" s="84">
        <v>200912</v>
      </c>
      <c r="B627" s="84">
        <v>8269</v>
      </c>
      <c r="C627" s="85" t="s">
        <v>342</v>
      </c>
      <c r="D627" s="84">
        <v>25163</v>
      </c>
      <c r="E627" s="84">
        <v>22771</v>
      </c>
      <c r="F627" s="84">
        <v>2392</v>
      </c>
      <c r="G627" s="84">
        <v>929</v>
      </c>
      <c r="H627" s="84">
        <v>72955</v>
      </c>
      <c r="I627" s="84">
        <v>1779</v>
      </c>
      <c r="J627" s="84">
        <v>74497</v>
      </c>
      <c r="K627" s="84">
        <v>15325</v>
      </c>
      <c r="L627" s="84">
        <v>0</v>
      </c>
      <c r="M627" s="84">
        <v>125510</v>
      </c>
      <c r="N627" s="84">
        <v>4202</v>
      </c>
      <c r="O627" s="84">
        <v>3095</v>
      </c>
      <c r="P627" s="84">
        <v>1732</v>
      </c>
      <c r="Q627" s="84">
        <v>4</v>
      </c>
      <c r="R627" s="84">
        <v>0</v>
      </c>
      <c r="S627" s="84">
        <v>-44713</v>
      </c>
      <c r="T627" s="84">
        <v>-10762</v>
      </c>
      <c r="U627" s="84">
        <v>-33951</v>
      </c>
      <c r="V627" s="84">
        <v>155627</v>
      </c>
      <c r="W627" s="84">
        <v>274942</v>
      </c>
      <c r="X627" s="84">
        <v>32879</v>
      </c>
      <c r="Y627" s="84">
        <v>0</v>
      </c>
      <c r="Z627" s="84">
        <v>500267</v>
      </c>
      <c r="AA627" s="84">
        <v>145656</v>
      </c>
      <c r="AB627" s="84">
        <v>0</v>
      </c>
      <c r="AC627" s="84">
        <v>27713</v>
      </c>
      <c r="AD627" s="84">
        <v>0</v>
      </c>
      <c r="AE627" s="84">
        <v>399</v>
      </c>
      <c r="AF627" s="84">
        <v>0</v>
      </c>
      <c r="AG627" s="84">
        <v>479</v>
      </c>
      <c r="AH627" s="84">
        <v>0</v>
      </c>
      <c r="AI627" s="84">
        <v>0</v>
      </c>
      <c r="AJ627" s="84">
        <v>0</v>
      </c>
      <c r="AK627" s="84">
        <v>5774</v>
      </c>
      <c r="AL627" s="84">
        <v>9049</v>
      </c>
      <c r="AM627" s="84">
        <v>601</v>
      </c>
      <c r="AN627" s="84">
        <v>0</v>
      </c>
      <c r="AO627" s="84">
        <v>26580</v>
      </c>
      <c r="AP627" s="84">
        <v>7381</v>
      </c>
      <c r="AQ627" s="84">
        <v>1187347</v>
      </c>
      <c r="AR627" s="84">
        <v>2401</v>
      </c>
      <c r="AS627" s="84">
        <v>900004</v>
      </c>
      <c r="AT627" s="84">
        <v>0</v>
      </c>
      <c r="AU627" s="84">
        <v>0</v>
      </c>
      <c r="AV627" s="84">
        <v>4213</v>
      </c>
      <c r="AW627" s="84">
        <v>0</v>
      </c>
      <c r="AX627" s="84">
        <v>0</v>
      </c>
      <c r="AY627" s="84">
        <v>0</v>
      </c>
      <c r="AZ627" s="84">
        <v>64837</v>
      </c>
      <c r="BA627" s="84">
        <v>0</v>
      </c>
      <c r="BB627" s="84">
        <v>971455</v>
      </c>
      <c r="BC627" s="84">
        <v>0</v>
      </c>
      <c r="BD627" s="84">
        <v>0</v>
      </c>
      <c r="BE627" s="84">
        <v>0</v>
      </c>
      <c r="BF627" s="84">
        <v>2394</v>
      </c>
      <c r="BG627" s="84">
        <v>3000</v>
      </c>
      <c r="BH627" s="84">
        <v>5394</v>
      </c>
      <c r="BI627" s="84">
        <v>125000</v>
      </c>
      <c r="BJ627" s="84">
        <v>50000</v>
      </c>
      <c r="BK627" s="84">
        <v>0</v>
      </c>
      <c r="BL627" s="84">
        <v>0</v>
      </c>
      <c r="BM627" s="84">
        <v>0</v>
      </c>
      <c r="BN627" s="84">
        <v>0</v>
      </c>
      <c r="BO627" s="84">
        <v>0</v>
      </c>
      <c r="BP627" s="84">
        <v>0</v>
      </c>
      <c r="BQ627" s="84">
        <v>0</v>
      </c>
      <c r="BR627" s="84">
        <v>274</v>
      </c>
      <c r="BS627" s="84">
        <v>0</v>
      </c>
      <c r="BT627" s="84">
        <v>0</v>
      </c>
      <c r="BU627" s="84">
        <v>0</v>
      </c>
      <c r="BV627" s="84">
        <v>274</v>
      </c>
      <c r="BW627" s="84">
        <v>35224</v>
      </c>
      <c r="BX627" s="84">
        <v>85498</v>
      </c>
      <c r="BY627" s="84">
        <v>1187347</v>
      </c>
      <c r="BZ627" s="84">
        <v>42639</v>
      </c>
      <c r="CA627" s="84">
        <v>0</v>
      </c>
      <c r="CB627" s="84">
        <v>0</v>
      </c>
      <c r="CC627" s="84">
        <v>0</v>
      </c>
      <c r="CD627" s="84">
        <v>42639</v>
      </c>
      <c r="CE627" s="84">
        <v>0</v>
      </c>
      <c r="CF627" s="84">
        <v>0</v>
      </c>
      <c r="CG627" s="84">
        <v>3115</v>
      </c>
      <c r="CH627" s="84">
        <v>3115</v>
      </c>
    </row>
    <row r="628" spans="1:86" x14ac:dyDescent="0.25">
      <c r="A628" s="84">
        <v>201012</v>
      </c>
      <c r="B628" s="84">
        <v>8269</v>
      </c>
      <c r="C628" s="85" t="s">
        <v>342</v>
      </c>
      <c r="D628" s="84">
        <v>10528</v>
      </c>
      <c r="E628" s="84">
        <v>8082</v>
      </c>
      <c r="F628" s="84">
        <v>2446</v>
      </c>
      <c r="G628" s="84">
        <v>1065</v>
      </c>
      <c r="H628" s="84">
        <v>110472</v>
      </c>
      <c r="I628" s="84">
        <v>1036</v>
      </c>
      <c r="J628" s="84">
        <v>112947</v>
      </c>
      <c r="K628" s="84">
        <v>12820</v>
      </c>
      <c r="L628" s="84">
        <v>0</v>
      </c>
      <c r="M628" s="84">
        <v>117449</v>
      </c>
      <c r="N628" s="84">
        <v>3276</v>
      </c>
      <c r="O628" s="84">
        <v>2461</v>
      </c>
      <c r="P628" s="84">
        <v>2053</v>
      </c>
      <c r="Q628" s="84">
        <v>-16</v>
      </c>
      <c r="R628" s="84">
        <v>0</v>
      </c>
      <c r="S628" s="84">
        <v>512</v>
      </c>
      <c r="T628" s="84">
        <v>471</v>
      </c>
      <c r="U628" s="84">
        <v>41</v>
      </c>
      <c r="V628" s="84">
        <v>176837</v>
      </c>
      <c r="W628" s="84">
        <v>99986</v>
      </c>
      <c r="X628" s="84">
        <v>81690</v>
      </c>
      <c r="Y628" s="84">
        <v>0</v>
      </c>
      <c r="Z628" s="84">
        <v>117703</v>
      </c>
      <c r="AA628" s="84">
        <v>155993</v>
      </c>
      <c r="AB628" s="84">
        <v>0</v>
      </c>
      <c r="AC628" s="84">
        <v>79453</v>
      </c>
      <c r="AD628" s="84">
        <v>0</v>
      </c>
      <c r="AE628" s="84">
        <v>383</v>
      </c>
      <c r="AF628" s="84">
        <v>0</v>
      </c>
      <c r="AG628" s="84">
        <v>34</v>
      </c>
      <c r="AH628" s="84">
        <v>0</v>
      </c>
      <c r="AI628" s="84">
        <v>0</v>
      </c>
      <c r="AJ628" s="84">
        <v>0</v>
      </c>
      <c r="AK628" s="84">
        <v>4140</v>
      </c>
      <c r="AL628" s="84">
        <v>0</v>
      </c>
      <c r="AM628" s="84">
        <v>482</v>
      </c>
      <c r="AN628" s="84">
        <v>0</v>
      </c>
      <c r="AO628" s="84">
        <v>35402</v>
      </c>
      <c r="AP628" s="84">
        <v>8539</v>
      </c>
      <c r="AQ628" s="84">
        <v>760642</v>
      </c>
      <c r="AR628" s="84">
        <v>1120</v>
      </c>
      <c r="AS628" s="84">
        <v>404537</v>
      </c>
      <c r="AT628" s="84">
        <v>0</v>
      </c>
      <c r="AU628" s="84">
        <v>0</v>
      </c>
      <c r="AV628" s="84">
        <v>4213</v>
      </c>
      <c r="AW628" s="84">
        <v>0</v>
      </c>
      <c r="AX628" s="84">
        <v>422</v>
      </c>
      <c r="AY628" s="84">
        <v>0</v>
      </c>
      <c r="AZ628" s="84">
        <v>136781</v>
      </c>
      <c r="BA628" s="84">
        <v>0</v>
      </c>
      <c r="BB628" s="84">
        <v>547073</v>
      </c>
      <c r="BC628" s="84">
        <v>0</v>
      </c>
      <c r="BD628" s="84">
        <v>0</v>
      </c>
      <c r="BE628" s="84">
        <v>0</v>
      </c>
      <c r="BF628" s="84">
        <v>30</v>
      </c>
      <c r="BG628" s="84">
        <v>3000</v>
      </c>
      <c r="BH628" s="84">
        <v>3030</v>
      </c>
      <c r="BI628" s="84">
        <v>0</v>
      </c>
      <c r="BJ628" s="84">
        <v>175000</v>
      </c>
      <c r="BK628" s="84">
        <v>0</v>
      </c>
      <c r="BL628" s="84">
        <v>0</v>
      </c>
      <c r="BM628" s="84">
        <v>0</v>
      </c>
      <c r="BN628" s="84">
        <v>0</v>
      </c>
      <c r="BO628" s="84">
        <v>0</v>
      </c>
      <c r="BP628" s="84">
        <v>0</v>
      </c>
      <c r="BQ628" s="84">
        <v>0</v>
      </c>
      <c r="BR628" s="84">
        <v>258</v>
      </c>
      <c r="BS628" s="84">
        <v>0</v>
      </c>
      <c r="BT628" s="84">
        <v>0</v>
      </c>
      <c r="BU628" s="84">
        <v>0</v>
      </c>
      <c r="BV628" s="84">
        <v>258</v>
      </c>
      <c r="BW628" s="84">
        <v>35281</v>
      </c>
      <c r="BX628" s="84">
        <v>210539</v>
      </c>
      <c r="BY628" s="84">
        <v>760642</v>
      </c>
      <c r="BZ628" s="84">
        <v>27328</v>
      </c>
      <c r="CA628" s="84">
        <v>0</v>
      </c>
      <c r="CB628" s="84">
        <v>0</v>
      </c>
      <c r="CC628" s="84">
        <v>0</v>
      </c>
      <c r="CD628" s="84">
        <v>27328</v>
      </c>
      <c r="CE628" s="84">
        <v>0</v>
      </c>
      <c r="CF628" s="84">
        <v>0</v>
      </c>
      <c r="CG628" s="84">
        <v>2288</v>
      </c>
      <c r="CH628" s="84">
        <v>2288</v>
      </c>
    </row>
    <row r="629" spans="1:86" x14ac:dyDescent="0.25">
      <c r="A629" s="84">
        <v>201112</v>
      </c>
      <c r="B629" s="84">
        <v>8269</v>
      </c>
      <c r="C629" s="85" t="s">
        <v>342</v>
      </c>
      <c r="D629" s="84">
        <v>9709</v>
      </c>
      <c r="E629" s="84">
        <v>2918</v>
      </c>
      <c r="F629" s="84">
        <v>6791</v>
      </c>
      <c r="G629" s="84">
        <v>1274</v>
      </c>
      <c r="H629" s="84">
        <v>88319</v>
      </c>
      <c r="I629" s="84">
        <v>1766</v>
      </c>
      <c r="J629" s="84">
        <v>94618</v>
      </c>
      <c r="K629" s="84">
        <v>3702</v>
      </c>
      <c r="L629" s="84">
        <v>0</v>
      </c>
      <c r="M629" s="84">
        <v>150854</v>
      </c>
      <c r="N629" s="84">
        <v>2221</v>
      </c>
      <c r="O629" s="84">
        <v>605</v>
      </c>
      <c r="P629" s="84">
        <v>-190</v>
      </c>
      <c r="Q629" s="84">
        <v>-14</v>
      </c>
      <c r="R629" s="84">
        <v>0</v>
      </c>
      <c r="S629" s="84">
        <v>-55184</v>
      </c>
      <c r="T629" s="84">
        <v>-13348</v>
      </c>
      <c r="U629" s="84">
        <v>-41836</v>
      </c>
      <c r="V629" s="84">
        <v>127333</v>
      </c>
      <c r="W629" s="84">
        <v>119994</v>
      </c>
      <c r="X629" s="84">
        <v>32614</v>
      </c>
      <c r="Y629" s="84">
        <v>0</v>
      </c>
      <c r="Z629" s="84">
        <v>78990</v>
      </c>
      <c r="AA629" s="84">
        <v>88554</v>
      </c>
      <c r="AB629" s="84">
        <v>0</v>
      </c>
      <c r="AC629" s="84">
        <v>67365</v>
      </c>
      <c r="AD629" s="84">
        <v>0</v>
      </c>
      <c r="AE629" s="84">
        <v>369</v>
      </c>
      <c r="AF629" s="84">
        <v>0</v>
      </c>
      <c r="AG629" s="84">
        <v>0</v>
      </c>
      <c r="AH629" s="84">
        <v>0</v>
      </c>
      <c r="AI629" s="84">
        <v>0</v>
      </c>
      <c r="AJ629" s="84">
        <v>0</v>
      </c>
      <c r="AK629" s="84">
        <v>3971</v>
      </c>
      <c r="AL629" s="84">
        <v>0</v>
      </c>
      <c r="AM629" s="84">
        <v>13832</v>
      </c>
      <c r="AN629" s="84">
        <v>0</v>
      </c>
      <c r="AO629" s="84">
        <v>21015</v>
      </c>
      <c r="AP629" s="84">
        <v>14833</v>
      </c>
      <c r="AQ629" s="84">
        <v>568870</v>
      </c>
      <c r="AR629" s="84">
        <v>1394</v>
      </c>
      <c r="AS629" s="84">
        <v>297907</v>
      </c>
      <c r="AT629" s="84">
        <v>0</v>
      </c>
      <c r="AU629" s="84">
        <v>0</v>
      </c>
      <c r="AV629" s="84">
        <v>4213</v>
      </c>
      <c r="AW629" s="84">
        <v>0</v>
      </c>
      <c r="AX629" s="84">
        <v>0</v>
      </c>
      <c r="AY629" s="84">
        <v>0</v>
      </c>
      <c r="AZ629" s="84">
        <v>93643</v>
      </c>
      <c r="BA629" s="84">
        <v>0</v>
      </c>
      <c r="BB629" s="84">
        <v>397157</v>
      </c>
      <c r="BC629" s="84">
        <v>0</v>
      </c>
      <c r="BD629" s="84">
        <v>0</v>
      </c>
      <c r="BE629" s="84">
        <v>0</v>
      </c>
      <c r="BF629" s="84">
        <v>10</v>
      </c>
      <c r="BG629" s="84">
        <v>3000</v>
      </c>
      <c r="BH629" s="84">
        <v>3010</v>
      </c>
      <c r="BI629" s="84">
        <v>0</v>
      </c>
      <c r="BJ629" s="84">
        <v>175000</v>
      </c>
      <c r="BK629" s="84">
        <v>0</v>
      </c>
      <c r="BL629" s="84">
        <v>0</v>
      </c>
      <c r="BM629" s="84">
        <v>0</v>
      </c>
      <c r="BN629" s="84">
        <v>0</v>
      </c>
      <c r="BO629" s="84">
        <v>0</v>
      </c>
      <c r="BP629" s="84">
        <v>0</v>
      </c>
      <c r="BQ629" s="84">
        <v>0</v>
      </c>
      <c r="BR629" s="84">
        <v>244</v>
      </c>
      <c r="BS629" s="84">
        <v>0</v>
      </c>
      <c r="BT629" s="84">
        <v>0</v>
      </c>
      <c r="BU629" s="84">
        <v>0</v>
      </c>
      <c r="BV629" s="84">
        <v>244</v>
      </c>
      <c r="BW629" s="84">
        <v>-6541</v>
      </c>
      <c r="BX629" s="84">
        <v>168703</v>
      </c>
      <c r="BY629" s="84">
        <v>568870</v>
      </c>
      <c r="BZ629" s="84">
        <v>16955</v>
      </c>
      <c r="CA629" s="84">
        <v>0</v>
      </c>
      <c r="CB629" s="84">
        <v>0</v>
      </c>
      <c r="CC629" s="84">
        <v>0</v>
      </c>
      <c r="CD629" s="84">
        <v>16955</v>
      </c>
      <c r="CE629" s="84">
        <v>0</v>
      </c>
      <c r="CF629" s="84">
        <v>0</v>
      </c>
      <c r="CG629" s="84">
        <v>1144</v>
      </c>
      <c r="CH629" s="84">
        <v>1144</v>
      </c>
    </row>
    <row r="630" spans="1:86" x14ac:dyDescent="0.25">
      <c r="A630" s="84">
        <v>201212</v>
      </c>
      <c r="B630" s="84">
        <v>8269</v>
      </c>
      <c r="C630" s="85" t="s">
        <v>342</v>
      </c>
      <c r="D630" s="84">
        <v>4145</v>
      </c>
      <c r="E630" s="84">
        <v>921</v>
      </c>
      <c r="F630" s="84">
        <v>3224</v>
      </c>
      <c r="G630" s="84">
        <v>887</v>
      </c>
      <c r="H630" s="84">
        <v>163067</v>
      </c>
      <c r="I630" s="84">
        <v>1358</v>
      </c>
      <c r="J630" s="84">
        <v>165820</v>
      </c>
      <c r="K630" s="84">
        <v>3313</v>
      </c>
      <c r="L630" s="84">
        <v>0</v>
      </c>
      <c r="M630" s="84">
        <v>152599</v>
      </c>
      <c r="N630" s="84">
        <v>1104</v>
      </c>
      <c r="O630" s="84">
        <v>86</v>
      </c>
      <c r="P630" s="84">
        <v>-136</v>
      </c>
      <c r="Q630" s="84">
        <v>-15</v>
      </c>
      <c r="R630" s="84">
        <v>0</v>
      </c>
      <c r="S630" s="84">
        <v>15465</v>
      </c>
      <c r="T630" s="84">
        <v>4180</v>
      </c>
      <c r="U630" s="84">
        <v>11285</v>
      </c>
      <c r="V630" s="84">
        <v>248691</v>
      </c>
      <c r="W630" s="84">
        <v>0</v>
      </c>
      <c r="X630" s="84">
        <v>18929</v>
      </c>
      <c r="Y630" s="84">
        <v>0</v>
      </c>
      <c r="Z630" s="84">
        <v>82031</v>
      </c>
      <c r="AA630" s="84">
        <v>90480</v>
      </c>
      <c r="AB630" s="84">
        <v>0</v>
      </c>
      <c r="AC630" s="84">
        <v>15771</v>
      </c>
      <c r="AD630" s="84">
        <v>0</v>
      </c>
      <c r="AE630" s="84">
        <v>354</v>
      </c>
      <c r="AF630" s="84">
        <v>0</v>
      </c>
      <c r="AG630" s="84">
        <v>0</v>
      </c>
      <c r="AH630" s="84">
        <v>0</v>
      </c>
      <c r="AI630" s="84">
        <v>0</v>
      </c>
      <c r="AJ630" s="84">
        <v>0</v>
      </c>
      <c r="AK630" s="84">
        <v>2982</v>
      </c>
      <c r="AL630" s="84">
        <v>68</v>
      </c>
      <c r="AM630" s="84">
        <v>9652</v>
      </c>
      <c r="AN630" s="84">
        <v>0</v>
      </c>
      <c r="AO630" s="84">
        <v>61538</v>
      </c>
      <c r="AP630" s="84">
        <v>9763</v>
      </c>
      <c r="AQ630" s="84">
        <v>540259</v>
      </c>
      <c r="AR630" s="84">
        <v>845</v>
      </c>
      <c r="AS630" s="84">
        <v>295429</v>
      </c>
      <c r="AT630" s="84">
        <v>0</v>
      </c>
      <c r="AU630" s="84">
        <v>0</v>
      </c>
      <c r="AV630" s="84">
        <v>4213</v>
      </c>
      <c r="AW630" s="84">
        <v>0</v>
      </c>
      <c r="AX630" s="84">
        <v>0</v>
      </c>
      <c r="AY630" s="84">
        <v>0</v>
      </c>
      <c r="AZ630" s="84">
        <v>59784</v>
      </c>
      <c r="BA630" s="84">
        <v>0</v>
      </c>
      <c r="BB630" s="84">
        <v>360271</v>
      </c>
      <c r="BC630" s="84">
        <v>0</v>
      </c>
      <c r="BD630" s="84">
        <v>0</v>
      </c>
      <c r="BE630" s="84">
        <v>0</v>
      </c>
      <c r="BF630" s="84">
        <v>0</v>
      </c>
      <c r="BG630" s="84">
        <v>0</v>
      </c>
      <c r="BH630" s="84">
        <v>0</v>
      </c>
      <c r="BI630" s="84">
        <v>0</v>
      </c>
      <c r="BJ630" s="84">
        <v>175000</v>
      </c>
      <c r="BK630" s="84">
        <v>0</v>
      </c>
      <c r="BL630" s="84">
        <v>0</v>
      </c>
      <c r="BM630" s="84">
        <v>0</v>
      </c>
      <c r="BN630" s="84">
        <v>0</v>
      </c>
      <c r="BO630" s="84">
        <v>0</v>
      </c>
      <c r="BP630" s="84">
        <v>0</v>
      </c>
      <c r="BQ630" s="84">
        <v>0</v>
      </c>
      <c r="BR630" s="84">
        <v>229</v>
      </c>
      <c r="BS630" s="84">
        <v>229</v>
      </c>
      <c r="BT630" s="84">
        <v>0</v>
      </c>
      <c r="BU630" s="84">
        <v>0</v>
      </c>
      <c r="BV630" s="84">
        <v>0</v>
      </c>
      <c r="BW630" s="84">
        <v>4759</v>
      </c>
      <c r="BX630" s="84">
        <v>179988</v>
      </c>
      <c r="BY630" s="84">
        <v>540259</v>
      </c>
      <c r="BZ630" s="84">
        <v>1990</v>
      </c>
      <c r="CA630" s="84">
        <v>0</v>
      </c>
      <c r="CB630" s="84">
        <v>0</v>
      </c>
      <c r="CC630" s="84">
        <v>0</v>
      </c>
      <c r="CD630" s="84">
        <v>1990</v>
      </c>
      <c r="CE630" s="84">
        <v>0</v>
      </c>
      <c r="CF630" s="84">
        <v>0</v>
      </c>
      <c r="CG630" s="84">
        <v>1076</v>
      </c>
      <c r="CH630" s="84">
        <v>1076</v>
      </c>
    </row>
    <row r="631" spans="1:86" x14ac:dyDescent="0.25">
      <c r="A631" s="84">
        <v>200512</v>
      </c>
      <c r="B631" s="84">
        <v>9020</v>
      </c>
      <c r="C631" s="85" t="s">
        <v>471</v>
      </c>
      <c r="D631" s="84">
        <v>59860</v>
      </c>
      <c r="E631" s="84">
        <v>12386</v>
      </c>
      <c r="F631" s="84">
        <v>47474</v>
      </c>
      <c r="G631" s="84">
        <v>2600</v>
      </c>
      <c r="H631" s="84">
        <v>17132</v>
      </c>
      <c r="I631" s="84">
        <v>1239</v>
      </c>
      <c r="J631" s="84">
        <v>65967</v>
      </c>
      <c r="K631" s="84">
        <v>28278</v>
      </c>
      <c r="L631" s="84">
        <v>578</v>
      </c>
      <c r="M631" s="84">
        <v>42390</v>
      </c>
      <c r="N631" s="84">
        <v>2738</v>
      </c>
      <c r="O631" s="84">
        <v>1152</v>
      </c>
      <c r="P631" s="84">
        <v>14264</v>
      </c>
      <c r="Q631" s="84">
        <v>0</v>
      </c>
      <c r="R631" s="84">
        <v>0</v>
      </c>
      <c r="S631" s="84">
        <v>34279</v>
      </c>
      <c r="T631" s="84">
        <v>9571</v>
      </c>
      <c r="U631" s="84">
        <v>24709</v>
      </c>
      <c r="V631" s="84">
        <v>10489</v>
      </c>
      <c r="W631" s="84">
        <v>0</v>
      </c>
      <c r="X631" s="84">
        <v>16758</v>
      </c>
      <c r="Y631" s="84">
        <v>0</v>
      </c>
      <c r="Z631" s="84">
        <v>725833</v>
      </c>
      <c r="AA631" s="84">
        <v>279488</v>
      </c>
      <c r="AB631" s="84">
        <v>0</v>
      </c>
      <c r="AC631" s="84">
        <v>135327</v>
      </c>
      <c r="AD631" s="84">
        <v>2439</v>
      </c>
      <c r="AE631" s="84">
        <v>0</v>
      </c>
      <c r="AF631" s="84">
        <v>0</v>
      </c>
      <c r="AG631" s="84">
        <v>0</v>
      </c>
      <c r="AH631" s="84">
        <v>18767</v>
      </c>
      <c r="AI631" s="84">
        <v>2350</v>
      </c>
      <c r="AJ631" s="84">
        <v>16417</v>
      </c>
      <c r="AK631" s="84">
        <v>4317</v>
      </c>
      <c r="AL631" s="84">
        <v>3742</v>
      </c>
      <c r="AM631" s="84">
        <v>0</v>
      </c>
      <c r="AN631" s="84">
        <v>0</v>
      </c>
      <c r="AO631" s="84">
        <v>6336</v>
      </c>
      <c r="AP631" s="84">
        <v>0</v>
      </c>
      <c r="AQ631" s="84">
        <v>1203497</v>
      </c>
      <c r="AR631" s="84">
        <v>148110</v>
      </c>
      <c r="AS631" s="84">
        <v>748247</v>
      </c>
      <c r="AT631" s="84">
        <v>0</v>
      </c>
      <c r="AU631" s="84">
        <v>0</v>
      </c>
      <c r="AV631" s="84">
        <v>0</v>
      </c>
      <c r="AW631" s="84">
        <v>0</v>
      </c>
      <c r="AX631" s="84">
        <v>0</v>
      </c>
      <c r="AY631" s="84">
        <v>0</v>
      </c>
      <c r="AZ631" s="84">
        <v>14598</v>
      </c>
      <c r="BA631" s="84">
        <v>465</v>
      </c>
      <c r="BB631" s="84">
        <v>911420</v>
      </c>
      <c r="BC631" s="84">
        <v>0</v>
      </c>
      <c r="BD631" s="84">
        <v>6431</v>
      </c>
      <c r="BE631" s="84">
        <v>0</v>
      </c>
      <c r="BF631" s="84">
        <v>0</v>
      </c>
      <c r="BG631" s="84">
        <v>0</v>
      </c>
      <c r="BH631" s="84">
        <v>6431</v>
      </c>
      <c r="BI631" s="84">
        <v>244</v>
      </c>
      <c r="BJ631" s="84">
        <v>79687</v>
      </c>
      <c r="BK631" s="84">
        <v>0</v>
      </c>
      <c r="BL631" s="84">
        <v>5173</v>
      </c>
      <c r="BM631" s="84">
        <v>5173</v>
      </c>
      <c r="BN631" s="84">
        <v>0</v>
      </c>
      <c r="BO631" s="84">
        <v>0</v>
      </c>
      <c r="BP631" s="84">
        <v>0</v>
      </c>
      <c r="BQ631" s="84">
        <v>0</v>
      </c>
      <c r="BR631" s="84">
        <v>2445</v>
      </c>
      <c r="BS631" s="84">
        <v>0</v>
      </c>
      <c r="BT631" s="84">
        <v>0</v>
      </c>
      <c r="BU631" s="84">
        <v>0</v>
      </c>
      <c r="BV631" s="84">
        <v>2445</v>
      </c>
      <c r="BW631" s="84">
        <v>198097</v>
      </c>
      <c r="BX631" s="84">
        <v>285401</v>
      </c>
      <c r="BY631" s="84">
        <v>1203497</v>
      </c>
      <c r="BZ631" s="84">
        <v>98707</v>
      </c>
      <c r="CA631" s="84">
        <v>278570</v>
      </c>
      <c r="CB631" s="84">
        <v>129440</v>
      </c>
      <c r="CC631" s="84">
        <v>16843</v>
      </c>
      <c r="CD631" s="84">
        <v>523560</v>
      </c>
      <c r="CE631" s="84">
        <v>0</v>
      </c>
      <c r="CF631" s="84">
        <v>0</v>
      </c>
      <c r="CG631" s="84">
        <v>0</v>
      </c>
      <c r="CH631" s="84">
        <v>0</v>
      </c>
    </row>
    <row r="632" spans="1:86" x14ac:dyDescent="0.25">
      <c r="A632" s="84">
        <v>200612</v>
      </c>
      <c r="B632" s="84">
        <v>9020</v>
      </c>
      <c r="C632" s="85" t="s">
        <v>471</v>
      </c>
      <c r="D632" s="84">
        <v>71870</v>
      </c>
      <c r="E632" s="84">
        <v>22283</v>
      </c>
      <c r="F632" s="84">
        <v>49588</v>
      </c>
      <c r="G632" s="84">
        <v>3585</v>
      </c>
      <c r="H632" s="84">
        <v>21598</v>
      </c>
      <c r="I632" s="84">
        <v>433</v>
      </c>
      <c r="J632" s="84">
        <v>74338</v>
      </c>
      <c r="K632" s="84">
        <v>14558</v>
      </c>
      <c r="L632" s="84">
        <v>235</v>
      </c>
      <c r="M632" s="84">
        <v>45535</v>
      </c>
      <c r="N632" s="84">
        <v>1815</v>
      </c>
      <c r="O632" s="84">
        <v>380</v>
      </c>
      <c r="P632" s="84">
        <v>-876</v>
      </c>
      <c r="Q632" s="84">
        <v>1407</v>
      </c>
      <c r="R632" s="84">
        <v>0</v>
      </c>
      <c r="S632" s="84">
        <v>43683</v>
      </c>
      <c r="T632" s="84">
        <v>8765</v>
      </c>
      <c r="U632" s="84">
        <v>34918</v>
      </c>
      <c r="V632" s="84">
        <v>15031</v>
      </c>
      <c r="W632" s="84">
        <v>0</v>
      </c>
      <c r="X632" s="84">
        <v>27456</v>
      </c>
      <c r="Y632" s="84">
        <v>35486</v>
      </c>
      <c r="Z632" s="84">
        <v>949407</v>
      </c>
      <c r="AA632" s="84">
        <v>254032</v>
      </c>
      <c r="AB632" s="84">
        <v>0</v>
      </c>
      <c r="AC632" s="84">
        <v>202980</v>
      </c>
      <c r="AD632" s="84">
        <v>3846</v>
      </c>
      <c r="AE632" s="84">
        <v>0</v>
      </c>
      <c r="AF632" s="84">
        <v>0</v>
      </c>
      <c r="AG632" s="84">
        <v>0</v>
      </c>
      <c r="AH632" s="84">
        <v>18394</v>
      </c>
      <c r="AI632" s="84">
        <v>2350</v>
      </c>
      <c r="AJ632" s="84">
        <v>16044</v>
      </c>
      <c r="AK632" s="84">
        <v>3310</v>
      </c>
      <c r="AL632" s="84">
        <v>745</v>
      </c>
      <c r="AM632" s="84">
        <v>0</v>
      </c>
      <c r="AN632" s="84">
        <v>0</v>
      </c>
      <c r="AO632" s="84">
        <v>8590</v>
      </c>
      <c r="AP632" s="84">
        <v>0</v>
      </c>
      <c r="AQ632" s="84">
        <v>1519276</v>
      </c>
      <c r="AR632" s="84">
        <v>317367</v>
      </c>
      <c r="AS632" s="84">
        <v>821934</v>
      </c>
      <c r="AT632" s="84">
        <v>0</v>
      </c>
      <c r="AU632" s="84">
        <v>0</v>
      </c>
      <c r="AV632" s="84">
        <v>0</v>
      </c>
      <c r="AW632" s="84">
        <v>0</v>
      </c>
      <c r="AX632" s="84">
        <v>0</v>
      </c>
      <c r="AY632" s="84">
        <v>0</v>
      </c>
      <c r="AZ632" s="84">
        <v>17995</v>
      </c>
      <c r="BA632" s="84">
        <v>437</v>
      </c>
      <c r="BB632" s="84">
        <v>1157733</v>
      </c>
      <c r="BC632" s="84">
        <v>0</v>
      </c>
      <c r="BD632" s="84">
        <v>1212</v>
      </c>
      <c r="BE632" s="84">
        <v>0</v>
      </c>
      <c r="BF632" s="84">
        <v>0</v>
      </c>
      <c r="BG632" s="84">
        <v>0</v>
      </c>
      <c r="BH632" s="84">
        <v>1212</v>
      </c>
      <c r="BI632" s="84">
        <v>1644</v>
      </c>
      <c r="BJ632" s="84">
        <v>118055</v>
      </c>
      <c r="BK632" s="84">
        <v>0</v>
      </c>
      <c r="BL632" s="84">
        <v>6580</v>
      </c>
      <c r="BM632" s="84">
        <v>6580</v>
      </c>
      <c r="BN632" s="84">
        <v>0</v>
      </c>
      <c r="BO632" s="84">
        <v>0</v>
      </c>
      <c r="BP632" s="84">
        <v>0</v>
      </c>
      <c r="BQ632" s="84">
        <v>0</v>
      </c>
      <c r="BR632" s="84">
        <v>2445</v>
      </c>
      <c r="BS632" s="84">
        <v>0</v>
      </c>
      <c r="BT632" s="84">
        <v>0</v>
      </c>
      <c r="BU632" s="84">
        <v>0</v>
      </c>
      <c r="BV632" s="84">
        <v>2445</v>
      </c>
      <c r="BW632" s="84">
        <v>231608</v>
      </c>
      <c r="BX632" s="84">
        <v>358688</v>
      </c>
      <c r="BY632" s="84">
        <v>1519276</v>
      </c>
      <c r="BZ632" s="84">
        <v>125603</v>
      </c>
      <c r="CA632" s="84">
        <v>319898</v>
      </c>
      <c r="CB632" s="84">
        <v>210263</v>
      </c>
      <c r="CC632" s="84">
        <v>21130</v>
      </c>
      <c r="CD632" s="84">
        <v>676895</v>
      </c>
      <c r="CE632" s="84">
        <v>0</v>
      </c>
      <c r="CF632" s="84">
        <v>0</v>
      </c>
      <c r="CG632" s="84">
        <v>0</v>
      </c>
      <c r="CH632" s="84">
        <v>0</v>
      </c>
    </row>
    <row r="633" spans="1:86" x14ac:dyDescent="0.25">
      <c r="A633" s="84">
        <v>200712</v>
      </c>
      <c r="B633" s="84">
        <v>9020</v>
      </c>
      <c r="C633" s="85" t="s">
        <v>471</v>
      </c>
      <c r="D633" s="84">
        <v>92330</v>
      </c>
      <c r="E633" s="84">
        <v>43485</v>
      </c>
      <c r="F633" s="84">
        <v>48845</v>
      </c>
      <c r="G633" s="84">
        <v>4220</v>
      </c>
      <c r="H633" s="84">
        <v>26347</v>
      </c>
      <c r="I633" s="84">
        <v>1486</v>
      </c>
      <c r="J633" s="84">
        <v>77927</v>
      </c>
      <c r="K633" s="84">
        <v>10131</v>
      </c>
      <c r="L633" s="84">
        <v>1052</v>
      </c>
      <c r="M633" s="84">
        <v>50088</v>
      </c>
      <c r="N633" s="84">
        <v>1330</v>
      </c>
      <c r="O633" s="84">
        <v>60</v>
      </c>
      <c r="P633" s="84">
        <v>7105</v>
      </c>
      <c r="Q633" s="84">
        <v>2142</v>
      </c>
      <c r="R633" s="84">
        <v>0</v>
      </c>
      <c r="S633" s="84">
        <v>32668</v>
      </c>
      <c r="T633" s="84">
        <v>2846</v>
      </c>
      <c r="U633" s="84">
        <v>29822</v>
      </c>
      <c r="V633" s="84">
        <v>16415</v>
      </c>
      <c r="W633" s="84">
        <v>0</v>
      </c>
      <c r="X633" s="84">
        <v>21969</v>
      </c>
      <c r="Y633" s="84">
        <v>46160</v>
      </c>
      <c r="Z633" s="84">
        <v>1294382</v>
      </c>
      <c r="AA633" s="84">
        <v>172316</v>
      </c>
      <c r="AB633" s="84">
        <v>0</v>
      </c>
      <c r="AC633" s="84">
        <v>176062</v>
      </c>
      <c r="AD633" s="84">
        <v>21659</v>
      </c>
      <c r="AE633" s="84">
        <v>562</v>
      </c>
      <c r="AF633" s="84">
        <v>0</v>
      </c>
      <c r="AG633" s="84">
        <v>0</v>
      </c>
      <c r="AH633" s="84">
        <v>17092</v>
      </c>
      <c r="AI633" s="84">
        <v>1422</v>
      </c>
      <c r="AJ633" s="84">
        <v>15670</v>
      </c>
      <c r="AK633" s="84">
        <v>4188</v>
      </c>
      <c r="AL633" s="84">
        <v>2947</v>
      </c>
      <c r="AM633" s="84">
        <v>0</v>
      </c>
      <c r="AN633" s="84">
        <v>0</v>
      </c>
      <c r="AO633" s="84">
        <v>9370</v>
      </c>
      <c r="AP633" s="84">
        <v>976</v>
      </c>
      <c r="AQ633" s="84">
        <v>1784099</v>
      </c>
      <c r="AR633" s="84">
        <v>319429</v>
      </c>
      <c r="AS633" s="84">
        <v>968286</v>
      </c>
      <c r="AT633" s="84">
        <v>0</v>
      </c>
      <c r="AU633" s="84">
        <v>0</v>
      </c>
      <c r="AV633" s="84">
        <v>0</v>
      </c>
      <c r="AW633" s="84">
        <v>0</v>
      </c>
      <c r="AX633" s="84">
        <v>3</v>
      </c>
      <c r="AY633" s="84">
        <v>0</v>
      </c>
      <c r="AZ633" s="84">
        <v>21154</v>
      </c>
      <c r="BA633" s="84">
        <v>384</v>
      </c>
      <c r="BB633" s="84">
        <v>1309256</v>
      </c>
      <c r="BC633" s="84">
        <v>0</v>
      </c>
      <c r="BD633" s="84">
        <v>708</v>
      </c>
      <c r="BE633" s="84">
        <v>0</v>
      </c>
      <c r="BF633" s="84">
        <v>0</v>
      </c>
      <c r="BG633" s="84">
        <v>0</v>
      </c>
      <c r="BH633" s="84">
        <v>708</v>
      </c>
      <c r="BI633" s="84">
        <v>85778</v>
      </c>
      <c r="BJ633" s="84">
        <v>229650</v>
      </c>
      <c r="BK633" s="84">
        <v>66020</v>
      </c>
      <c r="BL633" s="84">
        <v>3993</v>
      </c>
      <c r="BM633" s="84">
        <v>3993</v>
      </c>
      <c r="BN633" s="84">
        <v>0</v>
      </c>
      <c r="BO633" s="84">
        <v>0</v>
      </c>
      <c r="BP633" s="84">
        <v>0</v>
      </c>
      <c r="BQ633" s="84">
        <v>0</v>
      </c>
      <c r="BR633" s="84">
        <v>3925</v>
      </c>
      <c r="BS633" s="84">
        <v>3925</v>
      </c>
      <c r="BT633" s="84">
        <v>0</v>
      </c>
      <c r="BU633" s="84">
        <v>0</v>
      </c>
      <c r="BV633" s="84">
        <v>0</v>
      </c>
      <c r="BW633" s="84">
        <v>84769</v>
      </c>
      <c r="BX633" s="84">
        <v>388357</v>
      </c>
      <c r="BY633" s="84">
        <v>1784099</v>
      </c>
      <c r="BZ633" s="84">
        <v>174072</v>
      </c>
      <c r="CA633" s="84">
        <v>350705</v>
      </c>
      <c r="CB633" s="84">
        <v>177576</v>
      </c>
      <c r="CC633" s="84">
        <v>86046</v>
      </c>
      <c r="CD633" s="84">
        <v>788399</v>
      </c>
      <c r="CE633" s="84">
        <v>0</v>
      </c>
      <c r="CF633" s="84">
        <v>0</v>
      </c>
      <c r="CG633" s="84">
        <v>0</v>
      </c>
      <c r="CH633" s="84">
        <v>0</v>
      </c>
    </row>
    <row r="634" spans="1:86" x14ac:dyDescent="0.25">
      <c r="A634" s="84">
        <v>200812</v>
      </c>
      <c r="B634" s="84">
        <v>9020</v>
      </c>
      <c r="C634" s="85" t="s">
        <v>471</v>
      </c>
      <c r="D634" s="84">
        <v>118186</v>
      </c>
      <c r="E634" s="84">
        <v>57036</v>
      </c>
      <c r="F634" s="84">
        <v>61149</v>
      </c>
      <c r="G634" s="84">
        <v>5073</v>
      </c>
      <c r="H634" s="84">
        <v>24787</v>
      </c>
      <c r="I634" s="84">
        <v>1494</v>
      </c>
      <c r="J634" s="84">
        <v>89515</v>
      </c>
      <c r="K634" s="84">
        <v>-103682</v>
      </c>
      <c r="L634" s="84">
        <v>1157</v>
      </c>
      <c r="M634" s="84">
        <v>51722</v>
      </c>
      <c r="N634" s="84">
        <v>1233</v>
      </c>
      <c r="O634" s="84">
        <v>2485</v>
      </c>
      <c r="P634" s="84">
        <v>16572</v>
      </c>
      <c r="Q634" s="84">
        <v>-2186</v>
      </c>
      <c r="R634" s="84">
        <v>0</v>
      </c>
      <c r="S634" s="84">
        <v>-87209</v>
      </c>
      <c r="T634" s="84">
        <v>-21527</v>
      </c>
      <c r="U634" s="84">
        <v>-65682</v>
      </c>
      <c r="V634" s="84">
        <v>150953</v>
      </c>
      <c r="W634" s="84">
        <v>0</v>
      </c>
      <c r="X634" s="84">
        <v>30854</v>
      </c>
      <c r="Y634" s="84">
        <v>35280</v>
      </c>
      <c r="Z634" s="84">
        <v>1302397</v>
      </c>
      <c r="AA634" s="84">
        <v>64311</v>
      </c>
      <c r="AB634" s="84">
        <v>0</v>
      </c>
      <c r="AC634" s="84">
        <v>141308</v>
      </c>
      <c r="AD634" s="84">
        <v>19343</v>
      </c>
      <c r="AE634" s="84">
        <v>0</v>
      </c>
      <c r="AF634" s="84">
        <v>0</v>
      </c>
      <c r="AG634" s="84">
        <v>0</v>
      </c>
      <c r="AH634" s="84">
        <v>6545</v>
      </c>
      <c r="AI634" s="84">
        <v>566</v>
      </c>
      <c r="AJ634" s="84">
        <v>5979</v>
      </c>
      <c r="AK634" s="84">
        <v>4215</v>
      </c>
      <c r="AL634" s="84">
        <v>639</v>
      </c>
      <c r="AM634" s="84">
        <v>21153</v>
      </c>
      <c r="AN634" s="84">
        <v>0</v>
      </c>
      <c r="AO634" s="84">
        <v>7497</v>
      </c>
      <c r="AP634" s="84">
        <v>1056</v>
      </c>
      <c r="AQ634" s="84">
        <v>1785553</v>
      </c>
      <c r="AR634" s="84">
        <v>308082</v>
      </c>
      <c r="AS634" s="84">
        <v>1061551</v>
      </c>
      <c r="AT634" s="84">
        <v>0</v>
      </c>
      <c r="AU634" s="84">
        <v>0</v>
      </c>
      <c r="AV634" s="84">
        <v>1333</v>
      </c>
      <c r="AW634" s="84">
        <v>0</v>
      </c>
      <c r="AX634" s="84">
        <v>0</v>
      </c>
      <c r="AY634" s="84">
        <v>0</v>
      </c>
      <c r="AZ634" s="84">
        <v>23840</v>
      </c>
      <c r="BA634" s="84">
        <v>496</v>
      </c>
      <c r="BB634" s="84">
        <v>1395301</v>
      </c>
      <c r="BC634" s="84">
        <v>0</v>
      </c>
      <c r="BD634" s="84">
        <v>0</v>
      </c>
      <c r="BE634" s="84">
        <v>0</v>
      </c>
      <c r="BF634" s="84">
        <v>1350</v>
      </c>
      <c r="BG634" s="84">
        <v>0</v>
      </c>
      <c r="BH634" s="84">
        <v>1350</v>
      </c>
      <c r="BI634" s="84">
        <v>83315</v>
      </c>
      <c r="BJ634" s="84">
        <v>229650</v>
      </c>
      <c r="BK634" s="84">
        <v>66020</v>
      </c>
      <c r="BL634" s="84">
        <v>1989</v>
      </c>
      <c r="BM634" s="84">
        <v>1989</v>
      </c>
      <c r="BN634" s="84">
        <v>0</v>
      </c>
      <c r="BO634" s="84">
        <v>0</v>
      </c>
      <c r="BP634" s="84">
        <v>0</v>
      </c>
      <c r="BQ634" s="84">
        <v>0</v>
      </c>
      <c r="BR634" s="84">
        <v>3895</v>
      </c>
      <c r="BS634" s="84">
        <v>3895</v>
      </c>
      <c r="BT634" s="84">
        <v>0</v>
      </c>
      <c r="BU634" s="84">
        <v>0</v>
      </c>
      <c r="BV634" s="84">
        <v>0</v>
      </c>
      <c r="BW634" s="84">
        <v>4033</v>
      </c>
      <c r="BX634" s="84">
        <v>305586</v>
      </c>
      <c r="BY634" s="84">
        <v>1785553</v>
      </c>
      <c r="BZ634" s="84">
        <v>332359</v>
      </c>
      <c r="CA634" s="84">
        <v>141089</v>
      </c>
      <c r="CB634" s="84">
        <v>149458</v>
      </c>
      <c r="CC634" s="84">
        <v>130660</v>
      </c>
      <c r="CD634" s="84">
        <v>753566</v>
      </c>
      <c r="CE634" s="84">
        <v>0</v>
      </c>
      <c r="CF634" s="84">
        <v>0</v>
      </c>
      <c r="CG634" s="84">
        <v>0</v>
      </c>
      <c r="CH634" s="84">
        <v>0</v>
      </c>
    </row>
    <row r="635" spans="1:86" x14ac:dyDescent="0.25">
      <c r="A635" s="84">
        <v>200912</v>
      </c>
      <c r="B635" s="84">
        <v>9020</v>
      </c>
      <c r="C635" s="85" t="s">
        <v>471</v>
      </c>
      <c r="D635" s="84">
        <v>100300</v>
      </c>
      <c r="E635" s="84">
        <v>32599</v>
      </c>
      <c r="F635" s="84">
        <v>67701</v>
      </c>
      <c r="G635" s="84">
        <v>2078</v>
      </c>
      <c r="H635" s="84">
        <v>25479</v>
      </c>
      <c r="I635" s="84">
        <v>1673</v>
      </c>
      <c r="J635" s="84">
        <v>93585</v>
      </c>
      <c r="K635" s="84">
        <v>13082</v>
      </c>
      <c r="L635" s="84">
        <v>2932</v>
      </c>
      <c r="M635" s="84">
        <v>53185</v>
      </c>
      <c r="N635" s="84">
        <v>1425</v>
      </c>
      <c r="O635" s="84">
        <v>9651</v>
      </c>
      <c r="P635" s="84">
        <v>24189</v>
      </c>
      <c r="Q635" s="84">
        <v>561</v>
      </c>
      <c r="R635" s="84">
        <v>0</v>
      </c>
      <c r="S635" s="84">
        <v>21711</v>
      </c>
      <c r="T635" s="84">
        <v>4272</v>
      </c>
      <c r="U635" s="84">
        <v>17439</v>
      </c>
      <c r="V635" s="84">
        <v>90767</v>
      </c>
      <c r="W635" s="84">
        <v>0</v>
      </c>
      <c r="X635" s="84">
        <v>21399</v>
      </c>
      <c r="Y635" s="84">
        <v>42554</v>
      </c>
      <c r="Z635" s="84">
        <v>1343809</v>
      </c>
      <c r="AA635" s="84">
        <v>64732</v>
      </c>
      <c r="AB635" s="84">
        <v>11400</v>
      </c>
      <c r="AC635" s="84">
        <v>94821</v>
      </c>
      <c r="AD635" s="84">
        <v>16184</v>
      </c>
      <c r="AE635" s="84">
        <v>0</v>
      </c>
      <c r="AF635" s="84">
        <v>0</v>
      </c>
      <c r="AG635" s="84">
        <v>0</v>
      </c>
      <c r="AH635" s="84">
        <v>6150</v>
      </c>
      <c r="AI635" s="84">
        <v>450</v>
      </c>
      <c r="AJ635" s="84">
        <v>5700</v>
      </c>
      <c r="AK635" s="84">
        <v>3905</v>
      </c>
      <c r="AL635" s="84">
        <v>185</v>
      </c>
      <c r="AM635" s="84">
        <v>17026</v>
      </c>
      <c r="AN635" s="84">
        <v>0</v>
      </c>
      <c r="AO635" s="84">
        <v>7118</v>
      </c>
      <c r="AP635" s="84">
        <v>1163</v>
      </c>
      <c r="AQ635" s="84">
        <v>1721214</v>
      </c>
      <c r="AR635" s="84">
        <v>136080</v>
      </c>
      <c r="AS635" s="84">
        <v>1086648</v>
      </c>
      <c r="AT635" s="84">
        <v>0</v>
      </c>
      <c r="AU635" s="84">
        <v>0</v>
      </c>
      <c r="AV635" s="84">
        <v>2638</v>
      </c>
      <c r="AW635" s="84">
        <v>0</v>
      </c>
      <c r="AX635" s="84">
        <v>0</v>
      </c>
      <c r="AY635" s="84">
        <v>0</v>
      </c>
      <c r="AZ635" s="84">
        <v>15680</v>
      </c>
      <c r="BA635" s="84">
        <v>715</v>
      </c>
      <c r="BB635" s="84">
        <v>1241761</v>
      </c>
      <c r="BC635" s="84">
        <v>0</v>
      </c>
      <c r="BD635" s="84">
        <v>0</v>
      </c>
      <c r="BE635" s="84">
        <v>0</v>
      </c>
      <c r="BF635" s="84">
        <v>7566</v>
      </c>
      <c r="BG635" s="84">
        <v>0</v>
      </c>
      <c r="BH635" s="84">
        <v>7566</v>
      </c>
      <c r="BI635" s="84">
        <v>143843</v>
      </c>
      <c r="BJ635" s="84">
        <v>229650</v>
      </c>
      <c r="BK635" s="84">
        <v>66020</v>
      </c>
      <c r="BL635" s="84">
        <v>1882</v>
      </c>
      <c r="BM635" s="84">
        <v>1882</v>
      </c>
      <c r="BN635" s="84">
        <v>0</v>
      </c>
      <c r="BO635" s="84">
        <v>0</v>
      </c>
      <c r="BP635" s="84">
        <v>0</v>
      </c>
      <c r="BQ635" s="84">
        <v>0</v>
      </c>
      <c r="BR635" s="84">
        <v>2336</v>
      </c>
      <c r="BS635" s="84">
        <v>2336</v>
      </c>
      <c r="BT635" s="84">
        <v>0</v>
      </c>
      <c r="BU635" s="84">
        <v>0</v>
      </c>
      <c r="BV635" s="84">
        <v>0</v>
      </c>
      <c r="BW635" s="84">
        <v>28156</v>
      </c>
      <c r="BX635" s="84">
        <v>328044</v>
      </c>
      <c r="BY635" s="84">
        <v>1721214</v>
      </c>
      <c r="BZ635" s="84">
        <v>250373</v>
      </c>
      <c r="CA635" s="84">
        <v>168682</v>
      </c>
      <c r="CB635" s="84">
        <v>242967</v>
      </c>
      <c r="CC635" s="84">
        <v>75432</v>
      </c>
      <c r="CD635" s="84">
        <v>737454</v>
      </c>
      <c r="CE635" s="84">
        <v>0</v>
      </c>
      <c r="CF635" s="84">
        <v>0</v>
      </c>
      <c r="CG635" s="84">
        <v>0</v>
      </c>
      <c r="CH635" s="84">
        <v>0</v>
      </c>
    </row>
    <row r="636" spans="1:86" x14ac:dyDescent="0.25">
      <c r="A636" s="84">
        <v>201012</v>
      </c>
      <c r="B636" s="84">
        <v>9020</v>
      </c>
      <c r="C636" s="85" t="s">
        <v>471</v>
      </c>
      <c r="D636" s="84">
        <v>100184</v>
      </c>
      <c r="E636" s="84">
        <v>32632</v>
      </c>
      <c r="F636" s="84">
        <v>67552</v>
      </c>
      <c r="G636" s="84">
        <v>1272</v>
      </c>
      <c r="H636" s="84">
        <v>26102</v>
      </c>
      <c r="I636" s="84">
        <v>1763</v>
      </c>
      <c r="J636" s="84">
        <v>93163</v>
      </c>
      <c r="K636" s="84">
        <v>25838</v>
      </c>
      <c r="L636" s="84">
        <v>2053</v>
      </c>
      <c r="M636" s="84">
        <v>56360</v>
      </c>
      <c r="N636" s="84">
        <v>1293</v>
      </c>
      <c r="O636" s="84">
        <v>7382</v>
      </c>
      <c r="P636" s="84">
        <v>42203</v>
      </c>
      <c r="Q636" s="84">
        <v>-10006</v>
      </c>
      <c r="R636" s="84">
        <v>0</v>
      </c>
      <c r="S636" s="84">
        <v>3811</v>
      </c>
      <c r="T636" s="84">
        <v>3804</v>
      </c>
      <c r="U636" s="84">
        <v>7</v>
      </c>
      <c r="V636" s="84">
        <v>138899</v>
      </c>
      <c r="W636" s="84">
        <v>0</v>
      </c>
      <c r="X636" s="84">
        <v>92187</v>
      </c>
      <c r="Y636" s="84">
        <v>42841</v>
      </c>
      <c r="Z636" s="84">
        <v>1261245</v>
      </c>
      <c r="AA636" s="84">
        <v>77273</v>
      </c>
      <c r="AB636" s="84">
        <v>226812</v>
      </c>
      <c r="AC636" s="84">
        <v>99529</v>
      </c>
      <c r="AD636" s="84">
        <v>6178</v>
      </c>
      <c r="AE636" s="84">
        <v>0</v>
      </c>
      <c r="AF636" s="84">
        <v>0</v>
      </c>
      <c r="AG636" s="84">
        <v>0</v>
      </c>
      <c r="AH636" s="84">
        <v>7550</v>
      </c>
      <c r="AI636" s="84">
        <v>450</v>
      </c>
      <c r="AJ636" s="84">
        <v>7100</v>
      </c>
      <c r="AK636" s="84">
        <v>3943</v>
      </c>
      <c r="AL636" s="84">
        <v>14</v>
      </c>
      <c r="AM636" s="84">
        <v>13392</v>
      </c>
      <c r="AN636" s="84">
        <v>0</v>
      </c>
      <c r="AO636" s="84">
        <v>12732</v>
      </c>
      <c r="AP636" s="84">
        <v>1319</v>
      </c>
      <c r="AQ636" s="84">
        <v>1983915</v>
      </c>
      <c r="AR636" s="84">
        <v>0</v>
      </c>
      <c r="AS636" s="84">
        <v>1304286</v>
      </c>
      <c r="AT636" s="84">
        <v>0</v>
      </c>
      <c r="AU636" s="84">
        <v>0</v>
      </c>
      <c r="AV636" s="84">
        <v>152513</v>
      </c>
      <c r="AW636" s="84">
        <v>0</v>
      </c>
      <c r="AX636" s="84">
        <v>0</v>
      </c>
      <c r="AY636" s="84">
        <v>0</v>
      </c>
      <c r="AZ636" s="84">
        <v>36566</v>
      </c>
      <c r="BA636" s="84">
        <v>428</v>
      </c>
      <c r="BB636" s="84">
        <v>1493793</v>
      </c>
      <c r="BC636" s="84">
        <v>0</v>
      </c>
      <c r="BD636" s="84">
        <v>0</v>
      </c>
      <c r="BE636" s="84">
        <v>0</v>
      </c>
      <c r="BF636" s="84">
        <v>13000</v>
      </c>
      <c r="BG636" s="84">
        <v>0</v>
      </c>
      <c r="BH636" s="84">
        <v>13000</v>
      </c>
      <c r="BI636" s="84">
        <v>143510</v>
      </c>
      <c r="BJ636" s="84">
        <v>229650</v>
      </c>
      <c r="BK636" s="84">
        <v>66020</v>
      </c>
      <c r="BL636" s="84">
        <v>1834</v>
      </c>
      <c r="BM636" s="84">
        <v>1834</v>
      </c>
      <c r="BN636" s="84">
        <v>0</v>
      </c>
      <c r="BO636" s="84">
        <v>0</v>
      </c>
      <c r="BP636" s="84">
        <v>0</v>
      </c>
      <c r="BQ636" s="84">
        <v>0</v>
      </c>
      <c r="BR636" s="84">
        <v>0</v>
      </c>
      <c r="BS636" s="84">
        <v>0</v>
      </c>
      <c r="BT636" s="84">
        <v>0</v>
      </c>
      <c r="BU636" s="84">
        <v>0</v>
      </c>
      <c r="BV636" s="84">
        <v>0</v>
      </c>
      <c r="BW636" s="84">
        <v>36107</v>
      </c>
      <c r="BX636" s="84">
        <v>333611</v>
      </c>
      <c r="BY636" s="84">
        <v>1983915</v>
      </c>
      <c r="BZ636" s="84">
        <v>235067</v>
      </c>
      <c r="CA636" s="84">
        <v>179975</v>
      </c>
      <c r="CB636" s="84">
        <v>78632</v>
      </c>
      <c r="CC636" s="84">
        <v>64229</v>
      </c>
      <c r="CD636" s="84">
        <v>557903</v>
      </c>
      <c r="CE636" s="84">
        <v>0</v>
      </c>
      <c r="CF636" s="84">
        <v>0</v>
      </c>
      <c r="CG636" s="84">
        <v>0</v>
      </c>
      <c r="CH636" s="84">
        <v>0</v>
      </c>
    </row>
    <row r="637" spans="1:86" x14ac:dyDescent="0.25">
      <c r="A637" s="84">
        <v>201112</v>
      </c>
      <c r="B637" s="84">
        <v>9020</v>
      </c>
      <c r="C637" s="85" t="s">
        <v>471</v>
      </c>
      <c r="D637" s="84">
        <v>100563</v>
      </c>
      <c r="E637" s="84">
        <v>36414</v>
      </c>
      <c r="F637" s="84">
        <v>64149</v>
      </c>
      <c r="G637" s="84">
        <v>1302</v>
      </c>
      <c r="H637" s="84">
        <v>24585</v>
      </c>
      <c r="I637" s="84">
        <v>1425</v>
      </c>
      <c r="J637" s="84">
        <v>88610</v>
      </c>
      <c r="K637" s="84">
        <v>-29683</v>
      </c>
      <c r="L637" s="84">
        <v>796</v>
      </c>
      <c r="M637" s="84">
        <v>57864</v>
      </c>
      <c r="N637" s="84">
        <v>1175</v>
      </c>
      <c r="O637" s="84">
        <v>2524</v>
      </c>
      <c r="P637" s="84">
        <v>99560</v>
      </c>
      <c r="Q637" s="84">
        <v>-5605</v>
      </c>
      <c r="R637" s="84">
        <v>0</v>
      </c>
      <c r="S637" s="84">
        <v>-107005</v>
      </c>
      <c r="T637" s="84">
        <v>-4432</v>
      </c>
      <c r="U637" s="84">
        <v>-102574</v>
      </c>
      <c r="V637" s="84">
        <v>166315</v>
      </c>
      <c r="W637" s="84">
        <v>0</v>
      </c>
      <c r="X637" s="84">
        <v>33470</v>
      </c>
      <c r="Y637" s="84">
        <v>34151</v>
      </c>
      <c r="Z637" s="84">
        <v>1195188</v>
      </c>
      <c r="AA637" s="84">
        <v>22948</v>
      </c>
      <c r="AB637" s="84">
        <v>216081</v>
      </c>
      <c r="AC637" s="84">
        <v>74108</v>
      </c>
      <c r="AD637" s="84">
        <v>5773</v>
      </c>
      <c r="AE637" s="84">
        <v>0</v>
      </c>
      <c r="AF637" s="84">
        <v>0</v>
      </c>
      <c r="AG637" s="84">
        <v>0</v>
      </c>
      <c r="AH637" s="84">
        <v>8150</v>
      </c>
      <c r="AI637" s="84">
        <v>450</v>
      </c>
      <c r="AJ637" s="84">
        <v>7700</v>
      </c>
      <c r="AK637" s="84">
        <v>3246</v>
      </c>
      <c r="AL637" s="84">
        <v>0</v>
      </c>
      <c r="AM637" s="84">
        <v>18000</v>
      </c>
      <c r="AN637" s="84">
        <v>0</v>
      </c>
      <c r="AO637" s="84">
        <v>10906</v>
      </c>
      <c r="AP637" s="84">
        <v>2221</v>
      </c>
      <c r="AQ637" s="84">
        <v>1790556</v>
      </c>
      <c r="AR637" s="84">
        <v>0</v>
      </c>
      <c r="AS637" s="84">
        <v>1315219</v>
      </c>
      <c r="AT637" s="84">
        <v>0</v>
      </c>
      <c r="AU637" s="84">
        <v>0</v>
      </c>
      <c r="AV637" s="84">
        <v>77601</v>
      </c>
      <c r="AW637" s="84">
        <v>0</v>
      </c>
      <c r="AX637" s="84">
        <v>0</v>
      </c>
      <c r="AY637" s="84">
        <v>0</v>
      </c>
      <c r="AZ637" s="84">
        <v>22608</v>
      </c>
      <c r="BA637" s="84">
        <v>825</v>
      </c>
      <c r="BB637" s="84">
        <v>1416253</v>
      </c>
      <c r="BC637" s="84">
        <v>0</v>
      </c>
      <c r="BD637" s="84">
        <v>0</v>
      </c>
      <c r="BE637" s="84">
        <v>0</v>
      </c>
      <c r="BF637" s="84">
        <v>200</v>
      </c>
      <c r="BG637" s="84">
        <v>0</v>
      </c>
      <c r="BH637" s="84">
        <v>200</v>
      </c>
      <c r="BI637" s="84">
        <v>142773</v>
      </c>
      <c r="BJ637" s="84">
        <v>229650</v>
      </c>
      <c r="BK637" s="84">
        <v>0</v>
      </c>
      <c r="BL637" s="84">
        <v>1797</v>
      </c>
      <c r="BM637" s="84">
        <v>1797</v>
      </c>
      <c r="BN637" s="84">
        <v>0</v>
      </c>
      <c r="BO637" s="84">
        <v>0</v>
      </c>
      <c r="BP637" s="84">
        <v>0</v>
      </c>
      <c r="BQ637" s="84">
        <v>0</v>
      </c>
      <c r="BR637" s="84">
        <v>0</v>
      </c>
      <c r="BS637" s="84">
        <v>0</v>
      </c>
      <c r="BT637" s="84">
        <v>0</v>
      </c>
      <c r="BU637" s="84">
        <v>0</v>
      </c>
      <c r="BV637" s="84">
        <v>0</v>
      </c>
      <c r="BW637" s="84">
        <v>-117</v>
      </c>
      <c r="BX637" s="84">
        <v>231330</v>
      </c>
      <c r="BY637" s="84">
        <v>1790556</v>
      </c>
      <c r="BZ637" s="84">
        <v>161728</v>
      </c>
      <c r="CA637" s="84">
        <v>176475</v>
      </c>
      <c r="CB637" s="84">
        <v>32720</v>
      </c>
      <c r="CC637" s="84">
        <v>48818</v>
      </c>
      <c r="CD637" s="84">
        <v>419740</v>
      </c>
      <c r="CE637" s="84">
        <v>0</v>
      </c>
      <c r="CF637" s="84">
        <v>0</v>
      </c>
      <c r="CG637" s="84">
        <v>0</v>
      </c>
      <c r="CH637" s="84">
        <v>0</v>
      </c>
    </row>
    <row r="638" spans="1:86" x14ac:dyDescent="0.25">
      <c r="A638" s="84">
        <v>200512</v>
      </c>
      <c r="B638" s="84">
        <v>9022</v>
      </c>
      <c r="C638" s="85" t="s">
        <v>341</v>
      </c>
      <c r="D638" s="84">
        <v>28444</v>
      </c>
      <c r="E638" s="84">
        <v>7830</v>
      </c>
      <c r="F638" s="84">
        <v>20613</v>
      </c>
      <c r="G638" s="84">
        <v>939</v>
      </c>
      <c r="H638" s="84">
        <v>6383</v>
      </c>
      <c r="I638" s="84">
        <v>31</v>
      </c>
      <c r="J638" s="84">
        <v>27904</v>
      </c>
      <c r="K638" s="84">
        <v>8913</v>
      </c>
      <c r="L638" s="84">
        <v>238</v>
      </c>
      <c r="M638" s="84">
        <v>18703</v>
      </c>
      <c r="N638" s="84">
        <v>637</v>
      </c>
      <c r="O638" s="84">
        <v>0</v>
      </c>
      <c r="P638" s="84">
        <v>1833</v>
      </c>
      <c r="Q638" s="84">
        <v>0</v>
      </c>
      <c r="R638" s="84">
        <v>0</v>
      </c>
      <c r="S638" s="84">
        <v>15883</v>
      </c>
      <c r="T638" s="84">
        <v>4067</v>
      </c>
      <c r="U638" s="84">
        <v>11816</v>
      </c>
      <c r="V638" s="84">
        <v>5296</v>
      </c>
      <c r="W638" s="84">
        <v>0</v>
      </c>
      <c r="X638" s="84">
        <v>5395</v>
      </c>
      <c r="Y638" s="84">
        <v>0</v>
      </c>
      <c r="Z638" s="84">
        <v>196652</v>
      </c>
      <c r="AA638" s="84">
        <v>245484</v>
      </c>
      <c r="AB638" s="84">
        <v>0</v>
      </c>
      <c r="AC638" s="84">
        <v>46372</v>
      </c>
      <c r="AD638" s="84">
        <v>0</v>
      </c>
      <c r="AE638" s="84">
        <v>0</v>
      </c>
      <c r="AF638" s="84">
        <v>0</v>
      </c>
      <c r="AG638" s="84">
        <v>0</v>
      </c>
      <c r="AH638" s="84">
        <v>7816</v>
      </c>
      <c r="AI638" s="84">
        <v>0</v>
      </c>
      <c r="AJ638" s="84">
        <v>7816</v>
      </c>
      <c r="AK638" s="84">
        <v>381</v>
      </c>
      <c r="AL638" s="84">
        <v>0</v>
      </c>
      <c r="AM638" s="84">
        <v>360</v>
      </c>
      <c r="AN638" s="84">
        <v>0</v>
      </c>
      <c r="AO638" s="84">
        <v>4622</v>
      </c>
      <c r="AP638" s="84">
        <v>0</v>
      </c>
      <c r="AQ638" s="84">
        <v>512379</v>
      </c>
      <c r="AR638" s="84">
        <v>3811</v>
      </c>
      <c r="AS638" s="84">
        <v>375219</v>
      </c>
      <c r="AT638" s="84">
        <v>0</v>
      </c>
      <c r="AU638" s="84">
        <v>0</v>
      </c>
      <c r="AV638" s="84">
        <v>0</v>
      </c>
      <c r="AW638" s="84">
        <v>0</v>
      </c>
      <c r="AX638" s="84">
        <v>0</v>
      </c>
      <c r="AY638" s="84">
        <v>0</v>
      </c>
      <c r="AZ638" s="84">
        <v>7945</v>
      </c>
      <c r="BA638" s="84">
        <v>284</v>
      </c>
      <c r="BB638" s="84">
        <v>387258</v>
      </c>
      <c r="BC638" s="84">
        <v>0</v>
      </c>
      <c r="BD638" s="84">
        <v>0</v>
      </c>
      <c r="BE638" s="84">
        <v>0</v>
      </c>
      <c r="BF638" s="84">
        <v>0</v>
      </c>
      <c r="BG638" s="84">
        <v>0</v>
      </c>
      <c r="BH638" s="84">
        <v>0</v>
      </c>
      <c r="BI638" s="84">
        <v>0</v>
      </c>
      <c r="BJ638" s="84">
        <v>57943</v>
      </c>
      <c r="BK638" s="84">
        <v>0</v>
      </c>
      <c r="BL638" s="84">
        <v>2174</v>
      </c>
      <c r="BM638" s="84">
        <v>2174</v>
      </c>
      <c r="BN638" s="84">
        <v>0</v>
      </c>
      <c r="BO638" s="84">
        <v>0</v>
      </c>
      <c r="BP638" s="84">
        <v>0</v>
      </c>
      <c r="BQ638" s="84">
        <v>0</v>
      </c>
      <c r="BR638" s="84">
        <v>0</v>
      </c>
      <c r="BS638" s="84">
        <v>0</v>
      </c>
      <c r="BT638" s="84">
        <v>0</v>
      </c>
      <c r="BU638" s="84">
        <v>0</v>
      </c>
      <c r="BV638" s="84">
        <v>0</v>
      </c>
      <c r="BW638" s="84">
        <v>65003</v>
      </c>
      <c r="BX638" s="84">
        <v>125120</v>
      </c>
      <c r="BY638" s="84">
        <v>512379</v>
      </c>
      <c r="BZ638" s="84">
        <v>74289</v>
      </c>
      <c r="CA638" s="84">
        <v>44293</v>
      </c>
      <c r="CB638" s="84">
        <v>0</v>
      </c>
      <c r="CC638" s="84">
        <v>7466</v>
      </c>
      <c r="CD638" s="84">
        <v>126048</v>
      </c>
      <c r="CE638" s="84">
        <v>0</v>
      </c>
      <c r="CF638" s="84">
        <v>0</v>
      </c>
      <c r="CG638" s="84">
        <v>0</v>
      </c>
      <c r="CH638" s="84">
        <v>0</v>
      </c>
    </row>
    <row r="639" spans="1:86" x14ac:dyDescent="0.25">
      <c r="A639" s="84">
        <v>200512</v>
      </c>
      <c r="B639" s="84">
        <v>9024</v>
      </c>
      <c r="C639" s="85" t="s">
        <v>505</v>
      </c>
      <c r="D639" s="84">
        <v>13516</v>
      </c>
      <c r="E639" s="84">
        <v>3540</v>
      </c>
      <c r="F639" s="84">
        <v>9977</v>
      </c>
      <c r="G639" s="84">
        <v>49</v>
      </c>
      <c r="H639" s="84">
        <v>2044</v>
      </c>
      <c r="I639" s="84">
        <v>135</v>
      </c>
      <c r="J639" s="84">
        <v>11935</v>
      </c>
      <c r="K639" s="84">
        <v>-398</v>
      </c>
      <c r="L639" s="84">
        <v>58</v>
      </c>
      <c r="M639" s="84">
        <v>7357</v>
      </c>
      <c r="N639" s="84">
        <v>459</v>
      </c>
      <c r="O639" s="84">
        <v>0</v>
      </c>
      <c r="P639" s="84">
        <v>1307</v>
      </c>
      <c r="Q639" s="84">
        <v>0</v>
      </c>
      <c r="R639" s="84">
        <v>0</v>
      </c>
      <c r="S639" s="84">
        <v>2472</v>
      </c>
      <c r="T639" s="84">
        <v>688</v>
      </c>
      <c r="U639" s="84">
        <v>1784</v>
      </c>
      <c r="V639" s="84">
        <v>1452</v>
      </c>
      <c r="W639" s="84">
        <v>0</v>
      </c>
      <c r="X639" s="84">
        <v>17013</v>
      </c>
      <c r="Y639" s="84">
        <v>0</v>
      </c>
      <c r="Z639" s="84">
        <v>140311</v>
      </c>
      <c r="AA639" s="84">
        <v>51748</v>
      </c>
      <c r="AB639" s="84">
        <v>0</v>
      </c>
      <c r="AC639" s="84">
        <v>4419</v>
      </c>
      <c r="AD639" s="84">
        <v>0</v>
      </c>
      <c r="AE639" s="84">
        <v>0</v>
      </c>
      <c r="AF639" s="84">
        <v>0</v>
      </c>
      <c r="AG639" s="84">
        <v>0</v>
      </c>
      <c r="AH639" s="84">
        <v>3426</v>
      </c>
      <c r="AI639" s="84">
        <v>0</v>
      </c>
      <c r="AJ639" s="84">
        <v>3426</v>
      </c>
      <c r="AK639" s="84">
        <v>623</v>
      </c>
      <c r="AL639" s="84">
        <v>0</v>
      </c>
      <c r="AM639" s="84">
        <v>223</v>
      </c>
      <c r="AN639" s="84">
        <v>0</v>
      </c>
      <c r="AO639" s="84">
        <v>1470</v>
      </c>
      <c r="AP639" s="84">
        <v>355</v>
      </c>
      <c r="AQ639" s="84">
        <v>221040</v>
      </c>
      <c r="AR639" s="84">
        <v>1357</v>
      </c>
      <c r="AS639" s="84">
        <v>174659</v>
      </c>
      <c r="AT639" s="84">
        <v>0</v>
      </c>
      <c r="AU639" s="84">
        <v>0</v>
      </c>
      <c r="AV639" s="84">
        <v>0</v>
      </c>
      <c r="AW639" s="84">
        <v>0</v>
      </c>
      <c r="AX639" s="84">
        <v>300</v>
      </c>
      <c r="AY639" s="84">
        <v>0</v>
      </c>
      <c r="AZ639" s="84">
        <v>1963</v>
      </c>
      <c r="BA639" s="84">
        <v>58</v>
      </c>
      <c r="BB639" s="84">
        <v>178337</v>
      </c>
      <c r="BC639" s="84">
        <v>0</v>
      </c>
      <c r="BD639" s="84">
        <v>0</v>
      </c>
      <c r="BE639" s="84">
        <v>0</v>
      </c>
      <c r="BF639" s="84">
        <v>0</v>
      </c>
      <c r="BG639" s="84">
        <v>0</v>
      </c>
      <c r="BH639" s="84">
        <v>0</v>
      </c>
      <c r="BI639" s="84">
        <v>0</v>
      </c>
      <c r="BJ639" s="84">
        <v>20295</v>
      </c>
      <c r="BK639" s="84">
        <v>0</v>
      </c>
      <c r="BL639" s="84">
        <v>0</v>
      </c>
      <c r="BM639" s="84">
        <v>0</v>
      </c>
      <c r="BN639" s="84">
        <v>0</v>
      </c>
      <c r="BO639" s="84">
        <v>0</v>
      </c>
      <c r="BP639" s="84">
        <v>0</v>
      </c>
      <c r="BQ639" s="84">
        <v>0</v>
      </c>
      <c r="BR639" s="84">
        <v>0</v>
      </c>
      <c r="BS639" s="84">
        <v>0</v>
      </c>
      <c r="BT639" s="84">
        <v>0</v>
      </c>
      <c r="BU639" s="84">
        <v>0</v>
      </c>
      <c r="BV639" s="84">
        <v>0</v>
      </c>
      <c r="BW639" s="84">
        <v>22407</v>
      </c>
      <c r="BX639" s="84">
        <v>42702</v>
      </c>
      <c r="BY639" s="84">
        <v>221040</v>
      </c>
      <c r="BZ639" s="84">
        <v>26113</v>
      </c>
      <c r="CA639" s="84">
        <v>33097</v>
      </c>
      <c r="CB639" s="84">
        <v>38869</v>
      </c>
      <c r="CC639" s="84">
        <v>2974</v>
      </c>
      <c r="CD639" s="84">
        <v>101053</v>
      </c>
      <c r="CE639" s="84">
        <v>0</v>
      </c>
      <c r="CF639" s="84">
        <v>0</v>
      </c>
      <c r="CG639" s="84">
        <v>0</v>
      </c>
      <c r="CH639" s="84">
        <v>0</v>
      </c>
    </row>
    <row r="640" spans="1:86" x14ac:dyDescent="0.25">
      <c r="A640" s="84">
        <v>200612</v>
      </c>
      <c r="B640" s="84">
        <v>9024</v>
      </c>
      <c r="C640" s="85" t="s">
        <v>505</v>
      </c>
      <c r="D640" s="84">
        <v>13466</v>
      </c>
      <c r="E640" s="84">
        <v>3944</v>
      </c>
      <c r="F640" s="84">
        <v>9522</v>
      </c>
      <c r="G640" s="84">
        <v>94</v>
      </c>
      <c r="H640" s="84">
        <v>2220</v>
      </c>
      <c r="I640" s="84">
        <v>154</v>
      </c>
      <c r="J640" s="84">
        <v>11681</v>
      </c>
      <c r="K640" s="84">
        <v>3439</v>
      </c>
      <c r="L640" s="84">
        <v>40</v>
      </c>
      <c r="M640" s="84">
        <v>9435</v>
      </c>
      <c r="N640" s="84">
        <v>485</v>
      </c>
      <c r="O640" s="84">
        <v>0</v>
      </c>
      <c r="P640" s="84">
        <v>458</v>
      </c>
      <c r="Q640" s="84">
        <v>0</v>
      </c>
      <c r="R640" s="84">
        <v>0</v>
      </c>
      <c r="S640" s="84">
        <v>4781</v>
      </c>
      <c r="T640" s="84">
        <v>532</v>
      </c>
      <c r="U640" s="84">
        <v>4249</v>
      </c>
      <c r="V640" s="84">
        <v>2432</v>
      </c>
      <c r="W640" s="84">
        <v>0</v>
      </c>
      <c r="X640" s="84">
        <v>13516</v>
      </c>
      <c r="Y640" s="84">
        <v>0</v>
      </c>
      <c r="Z640" s="84">
        <v>163559</v>
      </c>
      <c r="AA640" s="84">
        <v>42496</v>
      </c>
      <c r="AB640" s="84">
        <v>0</v>
      </c>
      <c r="AC640" s="84">
        <v>10743</v>
      </c>
      <c r="AD640" s="84">
        <v>0</v>
      </c>
      <c r="AE640" s="84">
        <v>0</v>
      </c>
      <c r="AF640" s="84">
        <v>0</v>
      </c>
      <c r="AG640" s="84">
        <v>0</v>
      </c>
      <c r="AH640" s="84">
        <v>3360</v>
      </c>
      <c r="AI640" s="84">
        <v>0</v>
      </c>
      <c r="AJ640" s="84">
        <v>3360</v>
      </c>
      <c r="AK640" s="84">
        <v>1562</v>
      </c>
      <c r="AL640" s="84">
        <v>0</v>
      </c>
      <c r="AM640" s="84">
        <v>0</v>
      </c>
      <c r="AN640" s="84">
        <v>0</v>
      </c>
      <c r="AO640" s="84">
        <v>1496</v>
      </c>
      <c r="AP640" s="84">
        <v>391</v>
      </c>
      <c r="AQ640" s="84">
        <v>239555</v>
      </c>
      <c r="AR640" s="84">
        <v>0</v>
      </c>
      <c r="AS640" s="84">
        <v>187167</v>
      </c>
      <c r="AT640" s="84">
        <v>0</v>
      </c>
      <c r="AU640" s="84">
        <v>0</v>
      </c>
      <c r="AV640" s="84">
        <v>0</v>
      </c>
      <c r="AW640" s="84">
        <v>0</v>
      </c>
      <c r="AX640" s="84">
        <v>0</v>
      </c>
      <c r="AY640" s="84">
        <v>0</v>
      </c>
      <c r="AZ640" s="84">
        <v>2697</v>
      </c>
      <c r="BA640" s="84">
        <v>41</v>
      </c>
      <c r="BB640" s="84">
        <v>189905</v>
      </c>
      <c r="BC640" s="84">
        <v>0</v>
      </c>
      <c r="BD640" s="84">
        <v>0</v>
      </c>
      <c r="BE640" s="84">
        <v>0</v>
      </c>
      <c r="BF640" s="84">
        <v>0</v>
      </c>
      <c r="BG640" s="84">
        <v>0</v>
      </c>
      <c r="BH640" s="84">
        <v>0</v>
      </c>
      <c r="BI640" s="84">
        <v>0</v>
      </c>
      <c r="BJ640" s="84">
        <v>22993</v>
      </c>
      <c r="BK640" s="84">
        <v>0</v>
      </c>
      <c r="BL640" s="84">
        <v>0</v>
      </c>
      <c r="BM640" s="84">
        <v>0</v>
      </c>
      <c r="BN640" s="84">
        <v>0</v>
      </c>
      <c r="BO640" s="84">
        <v>0</v>
      </c>
      <c r="BP640" s="84">
        <v>0</v>
      </c>
      <c r="BQ640" s="84">
        <v>0</v>
      </c>
      <c r="BR640" s="84">
        <v>0</v>
      </c>
      <c r="BS640" s="84">
        <v>0</v>
      </c>
      <c r="BT640" s="84">
        <v>0</v>
      </c>
      <c r="BU640" s="84">
        <v>0</v>
      </c>
      <c r="BV640" s="84">
        <v>0</v>
      </c>
      <c r="BW640" s="84">
        <v>26656</v>
      </c>
      <c r="BX640" s="84">
        <v>49649</v>
      </c>
      <c r="BY640" s="84">
        <v>239555</v>
      </c>
      <c r="BZ640" s="84">
        <v>20214</v>
      </c>
      <c r="CA640" s="84">
        <v>45679</v>
      </c>
      <c r="CB640" s="84">
        <v>23933</v>
      </c>
      <c r="CC640" s="84">
        <v>18397</v>
      </c>
      <c r="CD640" s="84">
        <v>108223</v>
      </c>
      <c r="CE640" s="84">
        <v>0</v>
      </c>
      <c r="CF640" s="84">
        <v>0</v>
      </c>
      <c r="CG640" s="84">
        <v>0</v>
      </c>
      <c r="CH640" s="84">
        <v>0</v>
      </c>
    </row>
    <row r="641" spans="1:86" x14ac:dyDescent="0.25">
      <c r="A641" s="84">
        <v>200712</v>
      </c>
      <c r="B641" s="84">
        <v>9024</v>
      </c>
      <c r="C641" s="85" t="s">
        <v>505</v>
      </c>
      <c r="D641" s="84">
        <v>15070</v>
      </c>
      <c r="E641" s="84">
        <v>5452</v>
      </c>
      <c r="F641" s="84">
        <v>9617</v>
      </c>
      <c r="G641" s="84">
        <v>235</v>
      </c>
      <c r="H641" s="84">
        <v>2982</v>
      </c>
      <c r="I641" s="84">
        <v>113</v>
      </c>
      <c r="J641" s="84">
        <v>12722</v>
      </c>
      <c r="K641" s="84">
        <v>-865</v>
      </c>
      <c r="L641" s="84">
        <v>58</v>
      </c>
      <c r="M641" s="84">
        <v>9795</v>
      </c>
      <c r="N641" s="84">
        <v>484</v>
      </c>
      <c r="O641" s="84">
        <v>0</v>
      </c>
      <c r="P641" s="84">
        <v>386</v>
      </c>
      <c r="Q641" s="84">
        <v>0</v>
      </c>
      <c r="R641" s="84">
        <v>0</v>
      </c>
      <c r="S641" s="84">
        <v>1249</v>
      </c>
      <c r="T641" s="84">
        <v>293</v>
      </c>
      <c r="U641" s="84">
        <v>957</v>
      </c>
      <c r="V641" s="84">
        <v>1918</v>
      </c>
      <c r="W641" s="84">
        <v>0</v>
      </c>
      <c r="X641" s="84">
        <v>10014</v>
      </c>
      <c r="Y641" s="84">
        <v>0</v>
      </c>
      <c r="Z641" s="84">
        <v>190285</v>
      </c>
      <c r="AA641" s="84">
        <v>28248</v>
      </c>
      <c r="AB641" s="84">
        <v>0</v>
      </c>
      <c r="AC641" s="84">
        <v>9413</v>
      </c>
      <c r="AD641" s="84">
        <v>0</v>
      </c>
      <c r="AE641" s="84">
        <v>0</v>
      </c>
      <c r="AF641" s="84">
        <v>0</v>
      </c>
      <c r="AG641" s="84">
        <v>0</v>
      </c>
      <c r="AH641" s="84">
        <v>2590</v>
      </c>
      <c r="AI641" s="84">
        <v>0</v>
      </c>
      <c r="AJ641" s="84">
        <v>2590</v>
      </c>
      <c r="AK641" s="84">
        <v>1182</v>
      </c>
      <c r="AL641" s="84">
        <v>887</v>
      </c>
      <c r="AM641" s="84">
        <v>159</v>
      </c>
      <c r="AN641" s="84">
        <v>0</v>
      </c>
      <c r="AO641" s="84">
        <v>663</v>
      </c>
      <c r="AP641" s="84">
        <v>436</v>
      </c>
      <c r="AQ641" s="84">
        <v>245794</v>
      </c>
      <c r="AR641" s="84">
        <v>0</v>
      </c>
      <c r="AS641" s="84">
        <v>185207</v>
      </c>
      <c r="AT641" s="84">
        <v>0</v>
      </c>
      <c r="AU641" s="84">
        <v>0</v>
      </c>
      <c r="AV641" s="84">
        <v>0</v>
      </c>
      <c r="AW641" s="84">
        <v>0</v>
      </c>
      <c r="AX641" s="84">
        <v>0</v>
      </c>
      <c r="AY641" s="84">
        <v>0</v>
      </c>
      <c r="AZ641" s="84">
        <v>3222</v>
      </c>
      <c r="BA641" s="84">
        <v>0</v>
      </c>
      <c r="BB641" s="84">
        <v>188430</v>
      </c>
      <c r="BC641" s="84">
        <v>0</v>
      </c>
      <c r="BD641" s="84">
        <v>0</v>
      </c>
      <c r="BE641" s="84">
        <v>0</v>
      </c>
      <c r="BF641" s="84">
        <v>0</v>
      </c>
      <c r="BG641" s="84">
        <v>0</v>
      </c>
      <c r="BH641" s="84">
        <v>0</v>
      </c>
      <c r="BI641" s="84">
        <v>0</v>
      </c>
      <c r="BJ641" s="84">
        <v>29751</v>
      </c>
      <c r="BK641" s="84">
        <v>0</v>
      </c>
      <c r="BL641" s="84">
        <v>0</v>
      </c>
      <c r="BM641" s="84">
        <v>0</v>
      </c>
      <c r="BN641" s="84">
        <v>0</v>
      </c>
      <c r="BO641" s="84">
        <v>0</v>
      </c>
      <c r="BP641" s="84">
        <v>0</v>
      </c>
      <c r="BQ641" s="84">
        <v>0</v>
      </c>
      <c r="BR641" s="84">
        <v>0</v>
      </c>
      <c r="BS641" s="84">
        <v>0</v>
      </c>
      <c r="BT641" s="84">
        <v>0</v>
      </c>
      <c r="BU641" s="84">
        <v>0</v>
      </c>
      <c r="BV641" s="84">
        <v>0</v>
      </c>
      <c r="BW641" s="84">
        <v>27613</v>
      </c>
      <c r="BX641" s="84">
        <v>57364</v>
      </c>
      <c r="BY641" s="84">
        <v>245794</v>
      </c>
      <c r="BZ641" s="84">
        <v>29617</v>
      </c>
      <c r="CA641" s="84">
        <v>53525</v>
      </c>
      <c r="CB641" s="84">
        <v>31064</v>
      </c>
      <c r="CC641" s="84">
        <v>8710</v>
      </c>
      <c r="CD641" s="84">
        <v>122916</v>
      </c>
      <c r="CE641" s="84">
        <v>0</v>
      </c>
      <c r="CF641" s="84">
        <v>0</v>
      </c>
      <c r="CG641" s="84">
        <v>0</v>
      </c>
      <c r="CH641" s="84">
        <v>0</v>
      </c>
    </row>
    <row r="642" spans="1:86" x14ac:dyDescent="0.25">
      <c r="A642" s="84">
        <v>200812</v>
      </c>
      <c r="B642" s="84">
        <v>9024</v>
      </c>
      <c r="C642" s="85" t="s">
        <v>505</v>
      </c>
      <c r="D642" s="84">
        <v>18106</v>
      </c>
      <c r="E642" s="84">
        <v>7432</v>
      </c>
      <c r="F642" s="84">
        <v>10674</v>
      </c>
      <c r="G642" s="84">
        <v>110</v>
      </c>
      <c r="H642" s="84">
        <v>2963</v>
      </c>
      <c r="I642" s="84">
        <v>140</v>
      </c>
      <c r="J642" s="84">
        <v>13607</v>
      </c>
      <c r="K642" s="84">
        <v>-3014</v>
      </c>
      <c r="L642" s="84">
        <v>9</v>
      </c>
      <c r="M642" s="84">
        <v>10794</v>
      </c>
      <c r="N642" s="84">
        <v>518</v>
      </c>
      <c r="O642" s="84">
        <v>384</v>
      </c>
      <c r="P642" s="84">
        <v>1292</v>
      </c>
      <c r="Q642" s="84">
        <v>0</v>
      </c>
      <c r="R642" s="84">
        <v>0</v>
      </c>
      <c r="S642" s="84">
        <v>-2386</v>
      </c>
      <c r="T642" s="84">
        <v>-684</v>
      </c>
      <c r="U642" s="84">
        <v>-1702</v>
      </c>
      <c r="V642" s="84">
        <v>2874</v>
      </c>
      <c r="W642" s="84">
        <v>0</v>
      </c>
      <c r="X642" s="84">
        <v>17125</v>
      </c>
      <c r="Y642" s="84">
        <v>0</v>
      </c>
      <c r="Z642" s="84">
        <v>204755</v>
      </c>
      <c r="AA642" s="84">
        <v>27482</v>
      </c>
      <c r="AB642" s="84">
        <v>0</v>
      </c>
      <c r="AC642" s="84">
        <v>7042</v>
      </c>
      <c r="AD642" s="84">
        <v>0</v>
      </c>
      <c r="AE642" s="84">
        <v>0</v>
      </c>
      <c r="AF642" s="84">
        <v>0</v>
      </c>
      <c r="AG642" s="84">
        <v>0</v>
      </c>
      <c r="AH642" s="84">
        <v>2539</v>
      </c>
      <c r="AI642" s="84">
        <v>0</v>
      </c>
      <c r="AJ642" s="84">
        <v>2539</v>
      </c>
      <c r="AK642" s="84">
        <v>875</v>
      </c>
      <c r="AL642" s="84">
        <v>726</v>
      </c>
      <c r="AM642" s="84">
        <v>803</v>
      </c>
      <c r="AN642" s="84">
        <v>0</v>
      </c>
      <c r="AO642" s="84">
        <v>809</v>
      </c>
      <c r="AP642" s="84">
        <v>470</v>
      </c>
      <c r="AQ642" s="84">
        <v>265499</v>
      </c>
      <c r="AR642" s="84">
        <v>7174</v>
      </c>
      <c r="AS642" s="84">
        <v>201958</v>
      </c>
      <c r="AT642" s="84">
        <v>0</v>
      </c>
      <c r="AU642" s="84">
        <v>0</v>
      </c>
      <c r="AV642" s="84">
        <v>0</v>
      </c>
      <c r="AW642" s="84">
        <v>0</v>
      </c>
      <c r="AX642" s="84">
        <v>0</v>
      </c>
      <c r="AY642" s="84">
        <v>0</v>
      </c>
      <c r="AZ642" s="84">
        <v>3387</v>
      </c>
      <c r="BA642" s="84">
        <v>383</v>
      </c>
      <c r="BB642" s="84">
        <v>212902</v>
      </c>
      <c r="BC642" s="84">
        <v>0</v>
      </c>
      <c r="BD642" s="84">
        <v>0</v>
      </c>
      <c r="BE642" s="84">
        <v>0</v>
      </c>
      <c r="BF642" s="84">
        <v>0</v>
      </c>
      <c r="BG642" s="84">
        <v>0</v>
      </c>
      <c r="BH642" s="84">
        <v>0</v>
      </c>
      <c r="BI642" s="84">
        <v>0</v>
      </c>
      <c r="BJ642" s="84">
        <v>26687</v>
      </c>
      <c r="BK642" s="84">
        <v>0</v>
      </c>
      <c r="BL642" s="84">
        <v>0</v>
      </c>
      <c r="BM642" s="84">
        <v>0</v>
      </c>
      <c r="BN642" s="84">
        <v>0</v>
      </c>
      <c r="BO642" s="84">
        <v>0</v>
      </c>
      <c r="BP642" s="84">
        <v>0</v>
      </c>
      <c r="BQ642" s="84">
        <v>0</v>
      </c>
      <c r="BR642" s="84">
        <v>0</v>
      </c>
      <c r="BS642" s="84">
        <v>0</v>
      </c>
      <c r="BT642" s="84">
        <v>0</v>
      </c>
      <c r="BU642" s="84">
        <v>0</v>
      </c>
      <c r="BV642" s="84">
        <v>0</v>
      </c>
      <c r="BW642" s="84">
        <v>25911</v>
      </c>
      <c r="BX642" s="84">
        <v>52598</v>
      </c>
      <c r="BY642" s="84">
        <v>265499</v>
      </c>
      <c r="BZ642" s="84">
        <v>26110</v>
      </c>
      <c r="CA642" s="84">
        <v>6271</v>
      </c>
      <c r="CB642" s="84">
        <v>21603</v>
      </c>
      <c r="CC642" s="84">
        <v>6842</v>
      </c>
      <c r="CD642" s="84">
        <v>60826</v>
      </c>
      <c r="CE642" s="84">
        <v>0</v>
      </c>
      <c r="CF642" s="84">
        <v>0</v>
      </c>
      <c r="CG642" s="84">
        <v>0</v>
      </c>
      <c r="CH642" s="84">
        <v>0</v>
      </c>
    </row>
    <row r="643" spans="1:86" x14ac:dyDescent="0.25">
      <c r="A643" s="84">
        <v>200912</v>
      </c>
      <c r="B643" s="84">
        <v>9024</v>
      </c>
      <c r="C643" s="85" t="s">
        <v>505</v>
      </c>
      <c r="D643" s="84">
        <v>20217</v>
      </c>
      <c r="E643" s="84">
        <v>6932</v>
      </c>
      <c r="F643" s="84">
        <v>13285</v>
      </c>
      <c r="G643" s="84">
        <v>255</v>
      </c>
      <c r="H643" s="84">
        <v>3736</v>
      </c>
      <c r="I643" s="84">
        <v>168</v>
      </c>
      <c r="J643" s="84">
        <v>17108</v>
      </c>
      <c r="K643" s="84">
        <v>2780</v>
      </c>
      <c r="L643" s="84">
        <v>0</v>
      </c>
      <c r="M643" s="84">
        <v>13419</v>
      </c>
      <c r="N643" s="84">
        <v>469</v>
      </c>
      <c r="O643" s="84">
        <v>1007</v>
      </c>
      <c r="P643" s="84">
        <v>3999</v>
      </c>
      <c r="Q643" s="84">
        <v>0</v>
      </c>
      <c r="R643" s="84">
        <v>0</v>
      </c>
      <c r="S643" s="84">
        <v>994</v>
      </c>
      <c r="T643" s="84">
        <v>803</v>
      </c>
      <c r="U643" s="84">
        <v>190</v>
      </c>
      <c r="V643" s="84">
        <v>2968</v>
      </c>
      <c r="W643" s="84">
        <v>0</v>
      </c>
      <c r="X643" s="84">
        <v>24042</v>
      </c>
      <c r="Y643" s="84">
        <v>0</v>
      </c>
      <c r="Z643" s="84">
        <v>219849</v>
      </c>
      <c r="AA643" s="84">
        <v>50547</v>
      </c>
      <c r="AB643" s="84">
        <v>0</v>
      </c>
      <c r="AC643" s="84">
        <v>8639</v>
      </c>
      <c r="AD643" s="84">
        <v>0</v>
      </c>
      <c r="AE643" s="84">
        <v>0</v>
      </c>
      <c r="AF643" s="84">
        <v>0</v>
      </c>
      <c r="AG643" s="84">
        <v>0</v>
      </c>
      <c r="AH643" s="84">
        <v>2487</v>
      </c>
      <c r="AI643" s="84">
        <v>0</v>
      </c>
      <c r="AJ643" s="84">
        <v>2487</v>
      </c>
      <c r="AK643" s="84">
        <v>505</v>
      </c>
      <c r="AL643" s="84">
        <v>0</v>
      </c>
      <c r="AM643" s="84">
        <v>0</v>
      </c>
      <c r="AN643" s="84">
        <v>0</v>
      </c>
      <c r="AO643" s="84">
        <v>2033</v>
      </c>
      <c r="AP643" s="84">
        <v>0</v>
      </c>
      <c r="AQ643" s="84">
        <v>311071</v>
      </c>
      <c r="AR643" s="84">
        <v>0</v>
      </c>
      <c r="AS643" s="84">
        <v>257462</v>
      </c>
      <c r="AT643" s="84">
        <v>0</v>
      </c>
      <c r="AU643" s="84">
        <v>0</v>
      </c>
      <c r="AV643" s="84">
        <v>0</v>
      </c>
      <c r="AW643" s="84">
        <v>0</v>
      </c>
      <c r="AX643" s="84">
        <v>0</v>
      </c>
      <c r="AY643" s="84">
        <v>0</v>
      </c>
      <c r="AZ643" s="84">
        <v>4851</v>
      </c>
      <c r="BA643" s="84">
        <v>0</v>
      </c>
      <c r="BB643" s="84">
        <v>262314</v>
      </c>
      <c r="BC643" s="84">
        <v>0</v>
      </c>
      <c r="BD643" s="84">
        <v>0</v>
      </c>
      <c r="BE643" s="84">
        <v>0</v>
      </c>
      <c r="BF643" s="84">
        <v>873</v>
      </c>
      <c r="BG643" s="84">
        <v>0</v>
      </c>
      <c r="BH643" s="84">
        <v>873</v>
      </c>
      <c r="BI643" s="84">
        <v>0</v>
      </c>
      <c r="BJ643" s="84">
        <v>21783</v>
      </c>
      <c r="BK643" s="84">
        <v>0</v>
      </c>
      <c r="BL643" s="84">
        <v>0</v>
      </c>
      <c r="BM643" s="84">
        <v>0</v>
      </c>
      <c r="BN643" s="84">
        <v>0</v>
      </c>
      <c r="BO643" s="84">
        <v>0</v>
      </c>
      <c r="BP643" s="84">
        <v>0</v>
      </c>
      <c r="BQ643" s="84">
        <v>0</v>
      </c>
      <c r="BR643" s="84">
        <v>0</v>
      </c>
      <c r="BS643" s="84">
        <v>0</v>
      </c>
      <c r="BT643" s="84">
        <v>0</v>
      </c>
      <c r="BU643" s="84">
        <v>0</v>
      </c>
      <c r="BV643" s="84">
        <v>0</v>
      </c>
      <c r="BW643" s="84">
        <v>26101</v>
      </c>
      <c r="BX643" s="84">
        <v>47884</v>
      </c>
      <c r="BY643" s="84">
        <v>311071</v>
      </c>
      <c r="BZ643" s="84">
        <v>16305</v>
      </c>
      <c r="CA643" s="84">
        <v>7494</v>
      </c>
      <c r="CB643" s="84">
        <v>52105</v>
      </c>
      <c r="CC643" s="84">
        <v>10462</v>
      </c>
      <c r="CD643" s="84">
        <v>86367</v>
      </c>
      <c r="CE643" s="84">
        <v>0</v>
      </c>
      <c r="CF643" s="84">
        <v>0</v>
      </c>
      <c r="CG643" s="84">
        <v>0</v>
      </c>
      <c r="CH643" s="84">
        <v>0</v>
      </c>
    </row>
    <row r="644" spans="1:86" x14ac:dyDescent="0.25">
      <c r="A644" s="84">
        <v>200512</v>
      </c>
      <c r="B644" s="84">
        <v>9025</v>
      </c>
      <c r="C644" s="85" t="s">
        <v>399</v>
      </c>
      <c r="D644" s="84">
        <v>40959</v>
      </c>
      <c r="E644" s="84">
        <v>11038</v>
      </c>
      <c r="F644" s="84">
        <v>29921</v>
      </c>
      <c r="G644" s="84">
        <v>525</v>
      </c>
      <c r="H644" s="84">
        <v>10026</v>
      </c>
      <c r="I644" s="84">
        <v>483</v>
      </c>
      <c r="J644" s="84">
        <v>39989</v>
      </c>
      <c r="K644" s="84">
        <v>7428</v>
      </c>
      <c r="L644" s="84">
        <v>0</v>
      </c>
      <c r="M644" s="84">
        <v>26948</v>
      </c>
      <c r="N644" s="84">
        <v>1231</v>
      </c>
      <c r="O644" s="84">
        <v>0</v>
      </c>
      <c r="P644" s="84">
        <v>-231</v>
      </c>
      <c r="Q644" s="84">
        <v>0</v>
      </c>
      <c r="R644" s="84">
        <v>0</v>
      </c>
      <c r="S644" s="84">
        <v>19468</v>
      </c>
      <c r="T644" s="84">
        <v>5437</v>
      </c>
      <c r="U644" s="84">
        <v>14031</v>
      </c>
      <c r="V644" s="84">
        <v>7331</v>
      </c>
      <c r="W644" s="84">
        <v>0</v>
      </c>
      <c r="X644" s="84">
        <v>457</v>
      </c>
      <c r="Y644" s="84">
        <v>0</v>
      </c>
      <c r="Z644" s="84">
        <v>431931</v>
      </c>
      <c r="AA644" s="84">
        <v>251608</v>
      </c>
      <c r="AB644" s="84">
        <v>0</v>
      </c>
      <c r="AC644" s="84">
        <v>30509</v>
      </c>
      <c r="AD644" s="84">
        <v>0</v>
      </c>
      <c r="AE644" s="84">
        <v>0</v>
      </c>
      <c r="AF644" s="84">
        <v>50533</v>
      </c>
      <c r="AG644" s="84">
        <v>0</v>
      </c>
      <c r="AH644" s="84">
        <v>18174</v>
      </c>
      <c r="AI644" s="84">
        <v>0</v>
      </c>
      <c r="AJ644" s="84">
        <v>18174</v>
      </c>
      <c r="AK644" s="84">
        <v>4774</v>
      </c>
      <c r="AL644" s="84">
        <v>0</v>
      </c>
      <c r="AM644" s="84">
        <v>0</v>
      </c>
      <c r="AN644" s="84">
        <v>0</v>
      </c>
      <c r="AO644" s="84">
        <v>6524</v>
      </c>
      <c r="AP644" s="84">
        <v>0</v>
      </c>
      <c r="AQ644" s="84">
        <v>801840</v>
      </c>
      <c r="AR644" s="84">
        <v>10908</v>
      </c>
      <c r="AS644" s="84">
        <v>521581</v>
      </c>
      <c r="AT644" s="84">
        <v>50533</v>
      </c>
      <c r="AU644" s="84">
        <v>0</v>
      </c>
      <c r="AV644" s="84">
        <v>0</v>
      </c>
      <c r="AW644" s="84">
        <v>0</v>
      </c>
      <c r="AX644" s="84">
        <v>1024</v>
      </c>
      <c r="AY644" s="84">
        <v>0</v>
      </c>
      <c r="AZ644" s="84">
        <v>13967</v>
      </c>
      <c r="BA644" s="84">
        <v>0</v>
      </c>
      <c r="BB644" s="84">
        <v>598013</v>
      </c>
      <c r="BC644" s="84">
        <v>0</v>
      </c>
      <c r="BD644" s="84">
        <v>355</v>
      </c>
      <c r="BE644" s="84">
        <v>0</v>
      </c>
      <c r="BF644" s="84">
        <v>0</v>
      </c>
      <c r="BG644" s="84">
        <v>0</v>
      </c>
      <c r="BH644" s="84">
        <v>355</v>
      </c>
      <c r="BI644" s="84">
        <v>0</v>
      </c>
      <c r="BJ644" s="84">
        <v>121815</v>
      </c>
      <c r="BK644" s="84">
        <v>0</v>
      </c>
      <c r="BL644" s="84">
        <v>327</v>
      </c>
      <c r="BM644" s="84">
        <v>327</v>
      </c>
      <c r="BN644" s="84">
        <v>0</v>
      </c>
      <c r="BO644" s="84">
        <v>0</v>
      </c>
      <c r="BP644" s="84">
        <v>0</v>
      </c>
      <c r="BQ644" s="84">
        <v>0</v>
      </c>
      <c r="BR644" s="84">
        <v>100</v>
      </c>
      <c r="BS644" s="84">
        <v>0</v>
      </c>
      <c r="BT644" s="84">
        <v>0</v>
      </c>
      <c r="BU644" s="84">
        <v>0</v>
      </c>
      <c r="BV644" s="84">
        <v>100</v>
      </c>
      <c r="BW644" s="84">
        <v>81230</v>
      </c>
      <c r="BX644" s="84">
        <v>203472</v>
      </c>
      <c r="BY644" s="84">
        <v>801840</v>
      </c>
      <c r="BZ644" s="84">
        <v>46243</v>
      </c>
      <c r="CA644" s="84">
        <v>162487</v>
      </c>
      <c r="CB644" s="84">
        <v>13466</v>
      </c>
      <c r="CC644" s="84">
        <v>107765</v>
      </c>
      <c r="CD644" s="84">
        <v>329961</v>
      </c>
      <c r="CE644" s="84">
        <v>0</v>
      </c>
      <c r="CF644" s="84">
        <v>0</v>
      </c>
      <c r="CG644" s="84">
        <v>0</v>
      </c>
      <c r="CH644" s="84">
        <v>0</v>
      </c>
    </row>
    <row r="645" spans="1:86" x14ac:dyDescent="0.25">
      <c r="A645" s="84">
        <v>200512</v>
      </c>
      <c r="B645" s="84">
        <v>9033</v>
      </c>
      <c r="C645" s="85" t="s">
        <v>416</v>
      </c>
      <c r="D645" s="84">
        <v>59089</v>
      </c>
      <c r="E645" s="84">
        <v>23157</v>
      </c>
      <c r="F645" s="84">
        <v>35932</v>
      </c>
      <c r="G645" s="84">
        <v>1248</v>
      </c>
      <c r="H645" s="84">
        <v>11044</v>
      </c>
      <c r="I645" s="84">
        <v>754</v>
      </c>
      <c r="J645" s="84">
        <v>47470</v>
      </c>
      <c r="K645" s="84">
        <v>10404</v>
      </c>
      <c r="L645" s="84">
        <v>1034</v>
      </c>
      <c r="M645" s="84">
        <v>26805</v>
      </c>
      <c r="N645" s="84">
        <v>693</v>
      </c>
      <c r="O645" s="84">
        <v>106</v>
      </c>
      <c r="P645" s="84">
        <v>-8995</v>
      </c>
      <c r="Q645" s="84">
        <v>37</v>
      </c>
      <c r="R645" s="84">
        <v>0</v>
      </c>
      <c r="S645" s="84">
        <v>40336</v>
      </c>
      <c r="T645" s="84">
        <v>10840</v>
      </c>
      <c r="U645" s="84">
        <v>29496</v>
      </c>
      <c r="V645" s="84">
        <v>37606</v>
      </c>
      <c r="W645" s="84">
        <v>0</v>
      </c>
      <c r="X645" s="84">
        <v>20338</v>
      </c>
      <c r="Y645" s="84">
        <v>0</v>
      </c>
      <c r="Z645" s="84">
        <v>686434</v>
      </c>
      <c r="AA645" s="84">
        <v>540231</v>
      </c>
      <c r="AB645" s="84">
        <v>0</v>
      </c>
      <c r="AC645" s="84">
        <v>63146</v>
      </c>
      <c r="AD645" s="84">
        <v>0</v>
      </c>
      <c r="AE645" s="84">
        <v>1993</v>
      </c>
      <c r="AF645" s="84">
        <v>0</v>
      </c>
      <c r="AG645" s="84">
        <v>0</v>
      </c>
      <c r="AH645" s="84">
        <v>13683</v>
      </c>
      <c r="AI645" s="84">
        <v>2619</v>
      </c>
      <c r="AJ645" s="84">
        <v>11064</v>
      </c>
      <c r="AK645" s="84">
        <v>800</v>
      </c>
      <c r="AL645" s="84">
        <v>0</v>
      </c>
      <c r="AM645" s="84">
        <v>0</v>
      </c>
      <c r="AN645" s="84">
        <v>0</v>
      </c>
      <c r="AO645" s="84">
        <v>9724</v>
      </c>
      <c r="AP645" s="84">
        <v>0</v>
      </c>
      <c r="AQ645" s="84">
        <v>1373955</v>
      </c>
      <c r="AR645" s="84">
        <v>11026</v>
      </c>
      <c r="AS645" s="84">
        <v>1096489</v>
      </c>
      <c r="AT645" s="84">
        <v>0</v>
      </c>
      <c r="AU645" s="84">
        <v>0</v>
      </c>
      <c r="AV645" s="84">
        <v>0</v>
      </c>
      <c r="AW645" s="84">
        <v>0</v>
      </c>
      <c r="AX645" s="84">
        <v>2743</v>
      </c>
      <c r="AY645" s="84">
        <v>0</v>
      </c>
      <c r="AZ645" s="84">
        <v>25385</v>
      </c>
      <c r="BA645" s="84">
        <v>805</v>
      </c>
      <c r="BB645" s="84">
        <v>1136448</v>
      </c>
      <c r="BC645" s="84">
        <v>0</v>
      </c>
      <c r="BD645" s="84">
        <v>2462</v>
      </c>
      <c r="BE645" s="84">
        <v>0</v>
      </c>
      <c r="BF645" s="84">
        <v>0</v>
      </c>
      <c r="BG645" s="84">
        <v>0</v>
      </c>
      <c r="BH645" s="84">
        <v>2462</v>
      </c>
      <c r="BI645" s="84">
        <v>0</v>
      </c>
      <c r="BJ645" s="84">
        <v>60824</v>
      </c>
      <c r="BK645" s="84">
        <v>0</v>
      </c>
      <c r="BL645" s="84">
        <v>8638</v>
      </c>
      <c r="BM645" s="84">
        <v>8638</v>
      </c>
      <c r="BN645" s="84">
        <v>0</v>
      </c>
      <c r="BO645" s="84">
        <v>0</v>
      </c>
      <c r="BP645" s="84">
        <v>0</v>
      </c>
      <c r="BQ645" s="84">
        <v>0</v>
      </c>
      <c r="BR645" s="84">
        <v>470</v>
      </c>
      <c r="BS645" s="84">
        <v>0</v>
      </c>
      <c r="BT645" s="84">
        <v>0</v>
      </c>
      <c r="BU645" s="84">
        <v>0</v>
      </c>
      <c r="BV645" s="84">
        <v>470</v>
      </c>
      <c r="BW645" s="84">
        <v>165113</v>
      </c>
      <c r="BX645" s="84">
        <v>235046</v>
      </c>
      <c r="BY645" s="84">
        <v>1373955</v>
      </c>
      <c r="BZ645" s="84">
        <v>360194</v>
      </c>
      <c r="CA645" s="84">
        <v>123432</v>
      </c>
      <c r="CB645" s="84">
        <v>190717</v>
      </c>
      <c r="CC645" s="84">
        <v>20494</v>
      </c>
      <c r="CD645" s="84">
        <v>694837</v>
      </c>
      <c r="CE645" s="84">
        <v>0</v>
      </c>
      <c r="CF645" s="84">
        <v>0</v>
      </c>
      <c r="CG645" s="84">
        <v>320</v>
      </c>
      <c r="CH645" s="84">
        <v>320</v>
      </c>
    </row>
    <row r="646" spans="1:86" x14ac:dyDescent="0.25">
      <c r="A646" s="84">
        <v>200612</v>
      </c>
      <c r="B646" s="84">
        <v>9033</v>
      </c>
      <c r="C646" s="85" t="s">
        <v>416</v>
      </c>
      <c r="D646" s="84">
        <v>74506</v>
      </c>
      <c r="E646" s="84">
        <v>29679</v>
      </c>
      <c r="F646" s="84">
        <v>44827</v>
      </c>
      <c r="G646" s="84">
        <v>1851</v>
      </c>
      <c r="H646" s="84">
        <v>18512</v>
      </c>
      <c r="I646" s="84">
        <v>805</v>
      </c>
      <c r="J646" s="84">
        <v>64385</v>
      </c>
      <c r="K646" s="84">
        <v>7468</v>
      </c>
      <c r="L646" s="84">
        <v>68</v>
      </c>
      <c r="M646" s="84">
        <v>30292</v>
      </c>
      <c r="N646" s="84">
        <v>1232</v>
      </c>
      <c r="O646" s="84">
        <v>74</v>
      </c>
      <c r="P646" s="84">
        <v>-3113</v>
      </c>
      <c r="Q646" s="84">
        <v>24</v>
      </c>
      <c r="R646" s="84">
        <v>0</v>
      </c>
      <c r="S646" s="84">
        <v>43461</v>
      </c>
      <c r="T646" s="84">
        <v>11000</v>
      </c>
      <c r="U646" s="84">
        <v>32461</v>
      </c>
      <c r="V646" s="84">
        <v>4259</v>
      </c>
      <c r="W646" s="84">
        <v>0</v>
      </c>
      <c r="X646" s="84">
        <v>8455</v>
      </c>
      <c r="Y646" s="84">
        <v>24535</v>
      </c>
      <c r="Z646" s="84">
        <v>1110161</v>
      </c>
      <c r="AA646" s="84">
        <v>275342</v>
      </c>
      <c r="AB646" s="84">
        <v>0</v>
      </c>
      <c r="AC646" s="84">
        <v>70360</v>
      </c>
      <c r="AD646" s="84">
        <v>0</v>
      </c>
      <c r="AE646" s="84">
        <v>2017</v>
      </c>
      <c r="AF646" s="84">
        <v>0</v>
      </c>
      <c r="AG646" s="84">
        <v>0</v>
      </c>
      <c r="AH646" s="84">
        <v>15218</v>
      </c>
      <c r="AI646" s="84">
        <v>2619</v>
      </c>
      <c r="AJ646" s="84">
        <v>12599</v>
      </c>
      <c r="AK646" s="84">
        <v>595</v>
      </c>
      <c r="AL646" s="84">
        <v>0</v>
      </c>
      <c r="AM646" s="84">
        <v>0</v>
      </c>
      <c r="AN646" s="84">
        <v>0</v>
      </c>
      <c r="AO646" s="84">
        <v>11082</v>
      </c>
      <c r="AP646" s="84">
        <v>0</v>
      </c>
      <c r="AQ646" s="84">
        <v>1522025</v>
      </c>
      <c r="AR646" s="84">
        <v>89351</v>
      </c>
      <c r="AS646" s="84">
        <v>1069555</v>
      </c>
      <c r="AT646" s="84">
        <v>0</v>
      </c>
      <c r="AU646" s="84">
        <v>0</v>
      </c>
      <c r="AV646" s="84">
        <v>0</v>
      </c>
      <c r="AW646" s="84">
        <v>0</v>
      </c>
      <c r="AX646" s="84">
        <v>2680</v>
      </c>
      <c r="AY646" s="84">
        <v>0</v>
      </c>
      <c r="AZ646" s="84">
        <v>20395</v>
      </c>
      <c r="BA646" s="84">
        <v>1621</v>
      </c>
      <c r="BB646" s="84">
        <v>1183602</v>
      </c>
      <c r="BC646" s="84">
        <v>0</v>
      </c>
      <c r="BD646" s="84">
        <v>1980</v>
      </c>
      <c r="BE646" s="84">
        <v>0</v>
      </c>
      <c r="BF646" s="84">
        <v>0</v>
      </c>
      <c r="BG646" s="84">
        <v>0</v>
      </c>
      <c r="BH646" s="84">
        <v>1980</v>
      </c>
      <c r="BI646" s="84">
        <v>0</v>
      </c>
      <c r="BJ646" s="84">
        <v>130316</v>
      </c>
      <c r="BK646" s="84">
        <v>0</v>
      </c>
      <c r="BL646" s="84">
        <v>8083</v>
      </c>
      <c r="BM646" s="84">
        <v>8083</v>
      </c>
      <c r="BN646" s="84">
        <v>0</v>
      </c>
      <c r="BO646" s="84">
        <v>0</v>
      </c>
      <c r="BP646" s="84">
        <v>0</v>
      </c>
      <c r="BQ646" s="84">
        <v>0</v>
      </c>
      <c r="BR646" s="84">
        <v>0</v>
      </c>
      <c r="BS646" s="84">
        <v>0</v>
      </c>
      <c r="BT646" s="84">
        <v>0</v>
      </c>
      <c r="BU646" s="84">
        <v>0</v>
      </c>
      <c r="BV646" s="84">
        <v>0</v>
      </c>
      <c r="BW646" s="84">
        <v>198045</v>
      </c>
      <c r="BX646" s="84">
        <v>336443</v>
      </c>
      <c r="BY646" s="84">
        <v>1522025</v>
      </c>
      <c r="BZ646" s="84">
        <v>544370</v>
      </c>
      <c r="CA646" s="84">
        <v>167011</v>
      </c>
      <c r="CB646" s="84">
        <v>188623</v>
      </c>
      <c r="CC646" s="84">
        <v>110953</v>
      </c>
      <c r="CD646" s="84">
        <v>1010957</v>
      </c>
      <c r="CE646" s="84">
        <v>0</v>
      </c>
      <c r="CF646" s="84">
        <v>0</v>
      </c>
      <c r="CG646" s="84">
        <v>240</v>
      </c>
      <c r="CH646" s="84">
        <v>240</v>
      </c>
    </row>
    <row r="647" spans="1:86" x14ac:dyDescent="0.25">
      <c r="A647" s="84">
        <v>200712</v>
      </c>
      <c r="B647" s="84">
        <v>9033</v>
      </c>
      <c r="C647" s="85" t="s">
        <v>416</v>
      </c>
      <c r="D647" s="84">
        <v>104286</v>
      </c>
      <c r="E647" s="84">
        <v>51455</v>
      </c>
      <c r="F647" s="84">
        <v>52831</v>
      </c>
      <c r="G647" s="84">
        <v>1365</v>
      </c>
      <c r="H647" s="84">
        <v>27191</v>
      </c>
      <c r="I647" s="84">
        <v>1417</v>
      </c>
      <c r="J647" s="84">
        <v>79970</v>
      </c>
      <c r="K647" s="84">
        <v>-7229</v>
      </c>
      <c r="L647" s="84">
        <v>-475</v>
      </c>
      <c r="M647" s="84">
        <v>33367</v>
      </c>
      <c r="N647" s="84">
        <v>700</v>
      </c>
      <c r="O647" s="84">
        <v>158</v>
      </c>
      <c r="P647" s="84">
        <v>-1319</v>
      </c>
      <c r="Q647" s="84">
        <v>-449</v>
      </c>
      <c r="R647" s="84">
        <v>0</v>
      </c>
      <c r="S647" s="84">
        <v>38911</v>
      </c>
      <c r="T647" s="84">
        <v>9007</v>
      </c>
      <c r="U647" s="84">
        <v>29904</v>
      </c>
      <c r="V647" s="84">
        <v>3708</v>
      </c>
      <c r="W647" s="84">
        <v>0</v>
      </c>
      <c r="X647" s="84">
        <v>8278</v>
      </c>
      <c r="Y647" s="84">
        <v>19815</v>
      </c>
      <c r="Z647" s="84">
        <v>1489997</v>
      </c>
      <c r="AA647" s="84">
        <v>247041</v>
      </c>
      <c r="AB647" s="84">
        <v>0</v>
      </c>
      <c r="AC647" s="84">
        <v>64403</v>
      </c>
      <c r="AD647" s="84">
        <v>0</v>
      </c>
      <c r="AE647" s="84">
        <v>1569</v>
      </c>
      <c r="AF647" s="84">
        <v>0</v>
      </c>
      <c r="AG647" s="84">
        <v>0</v>
      </c>
      <c r="AH647" s="84">
        <v>16544</v>
      </c>
      <c r="AI647" s="84">
        <v>2619</v>
      </c>
      <c r="AJ647" s="84">
        <v>13926</v>
      </c>
      <c r="AK647" s="84">
        <v>1596</v>
      </c>
      <c r="AL647" s="84">
        <v>332</v>
      </c>
      <c r="AM647" s="84">
        <v>0</v>
      </c>
      <c r="AN647" s="84">
        <v>0</v>
      </c>
      <c r="AO647" s="84">
        <v>8835</v>
      </c>
      <c r="AP647" s="84">
        <v>0</v>
      </c>
      <c r="AQ647" s="84">
        <v>1862117</v>
      </c>
      <c r="AR647" s="84">
        <v>204091</v>
      </c>
      <c r="AS647" s="84">
        <v>1178478</v>
      </c>
      <c r="AT647" s="84">
        <v>0</v>
      </c>
      <c r="AU647" s="84">
        <v>0</v>
      </c>
      <c r="AV647" s="84">
        <v>435</v>
      </c>
      <c r="AW647" s="84">
        <v>0</v>
      </c>
      <c r="AX647" s="84">
        <v>429</v>
      </c>
      <c r="AY647" s="84">
        <v>0</v>
      </c>
      <c r="AZ647" s="84">
        <v>25753</v>
      </c>
      <c r="BA647" s="84">
        <v>1551</v>
      </c>
      <c r="BB647" s="84">
        <v>1410738</v>
      </c>
      <c r="BC647" s="84">
        <v>0</v>
      </c>
      <c r="BD647" s="84">
        <v>1468</v>
      </c>
      <c r="BE647" s="84">
        <v>0</v>
      </c>
      <c r="BF647" s="84">
        <v>0</v>
      </c>
      <c r="BG647" s="84">
        <v>0</v>
      </c>
      <c r="BH647" s="84">
        <v>1468</v>
      </c>
      <c r="BI647" s="84">
        <v>0</v>
      </c>
      <c r="BJ647" s="84">
        <v>213877</v>
      </c>
      <c r="BK647" s="84">
        <v>0</v>
      </c>
      <c r="BL647" s="84">
        <v>8083</v>
      </c>
      <c r="BM647" s="84">
        <v>8083</v>
      </c>
      <c r="BN647" s="84">
        <v>0</v>
      </c>
      <c r="BO647" s="84">
        <v>0</v>
      </c>
      <c r="BP647" s="84">
        <v>0</v>
      </c>
      <c r="BQ647" s="84">
        <v>0</v>
      </c>
      <c r="BR647" s="84">
        <v>0</v>
      </c>
      <c r="BS647" s="84">
        <v>0</v>
      </c>
      <c r="BT647" s="84">
        <v>0</v>
      </c>
      <c r="BU647" s="84">
        <v>0</v>
      </c>
      <c r="BV647" s="84">
        <v>0</v>
      </c>
      <c r="BW647" s="84">
        <v>227951</v>
      </c>
      <c r="BX647" s="84">
        <v>449911</v>
      </c>
      <c r="BY647" s="84">
        <v>1862117</v>
      </c>
      <c r="BZ647" s="84">
        <v>781664</v>
      </c>
      <c r="CA647" s="84">
        <v>213474</v>
      </c>
      <c r="CB647" s="84">
        <v>178928</v>
      </c>
      <c r="CC647" s="84">
        <v>107202</v>
      </c>
      <c r="CD647" s="84">
        <v>1281269</v>
      </c>
      <c r="CE647" s="84">
        <v>0</v>
      </c>
      <c r="CF647" s="84">
        <v>0</v>
      </c>
      <c r="CG647" s="84">
        <v>240</v>
      </c>
      <c r="CH647" s="84">
        <v>240</v>
      </c>
    </row>
    <row r="648" spans="1:86" x14ac:dyDescent="0.25">
      <c r="A648" s="84">
        <v>200812</v>
      </c>
      <c r="B648" s="84">
        <v>9033</v>
      </c>
      <c r="C648" s="85" t="s">
        <v>416</v>
      </c>
      <c r="D648" s="84">
        <v>121887</v>
      </c>
      <c r="E648" s="84">
        <v>71452</v>
      </c>
      <c r="F648" s="84">
        <v>50435</v>
      </c>
      <c r="G648" s="84">
        <v>1325</v>
      </c>
      <c r="H648" s="84">
        <v>26821</v>
      </c>
      <c r="I648" s="84">
        <v>1453</v>
      </c>
      <c r="J648" s="84">
        <v>77128</v>
      </c>
      <c r="K648" s="84">
        <v>-25228</v>
      </c>
      <c r="L648" s="84">
        <v>-555</v>
      </c>
      <c r="M648" s="84">
        <v>39021</v>
      </c>
      <c r="N648" s="84">
        <v>898</v>
      </c>
      <c r="O648" s="84">
        <v>3000</v>
      </c>
      <c r="P648" s="84">
        <v>253977</v>
      </c>
      <c r="Q648" s="84">
        <v>27</v>
      </c>
      <c r="R648" s="84">
        <v>-161580</v>
      </c>
      <c r="S648" s="84">
        <v>-407104</v>
      </c>
      <c r="T648" s="84">
        <v>-1474</v>
      </c>
      <c r="U648" s="84">
        <v>-405630</v>
      </c>
      <c r="V648" s="84">
        <v>83079</v>
      </c>
      <c r="W648" s="84">
        <v>0</v>
      </c>
      <c r="X648" s="84">
        <v>5659</v>
      </c>
      <c r="Y648" s="84">
        <v>9034</v>
      </c>
      <c r="Z648" s="84">
        <v>1466167</v>
      </c>
      <c r="AA648" s="84">
        <v>259553</v>
      </c>
      <c r="AB648" s="84">
        <v>0</v>
      </c>
      <c r="AC648" s="84">
        <v>45662</v>
      </c>
      <c r="AD648" s="84">
        <v>0</v>
      </c>
      <c r="AE648" s="84">
        <v>1595</v>
      </c>
      <c r="AF648" s="84">
        <v>0</v>
      </c>
      <c r="AG648" s="84">
        <v>0</v>
      </c>
      <c r="AH648" s="84">
        <v>17418</v>
      </c>
      <c r="AI648" s="84">
        <v>3908</v>
      </c>
      <c r="AJ648" s="84">
        <v>13510</v>
      </c>
      <c r="AK648" s="84">
        <v>2051</v>
      </c>
      <c r="AL648" s="84">
        <v>2048</v>
      </c>
      <c r="AM648" s="84">
        <v>0</v>
      </c>
      <c r="AN648" s="84">
        <v>11000</v>
      </c>
      <c r="AO648" s="84">
        <v>8020</v>
      </c>
      <c r="AP648" s="84">
        <v>-161580</v>
      </c>
      <c r="AQ648" s="84">
        <v>1749704</v>
      </c>
      <c r="AR648" s="84">
        <v>221978</v>
      </c>
      <c r="AS648" s="84">
        <v>1455289</v>
      </c>
      <c r="AT648" s="84">
        <v>0</v>
      </c>
      <c r="AU648" s="84">
        <v>0</v>
      </c>
      <c r="AV648" s="84">
        <v>1259</v>
      </c>
      <c r="AW648" s="84">
        <v>0</v>
      </c>
      <c r="AX648" s="84">
        <v>0</v>
      </c>
      <c r="AY648" s="84">
        <v>0</v>
      </c>
      <c r="AZ648" s="84">
        <v>35003</v>
      </c>
      <c r="BA648" s="84">
        <v>1832</v>
      </c>
      <c r="BB648" s="84">
        <v>1715360</v>
      </c>
      <c r="BC648" s="84">
        <v>0</v>
      </c>
      <c r="BD648" s="84">
        <v>0</v>
      </c>
      <c r="BE648" s="84">
        <v>0</v>
      </c>
      <c r="BF648" s="84">
        <v>34345</v>
      </c>
      <c r="BG648" s="84">
        <v>0</v>
      </c>
      <c r="BH648" s="84">
        <v>34345</v>
      </c>
      <c r="BI648" s="84">
        <v>0</v>
      </c>
      <c r="BJ648" s="84">
        <v>169596</v>
      </c>
      <c r="BK648" s="84">
        <v>0</v>
      </c>
      <c r="BL648" s="84">
        <v>8083</v>
      </c>
      <c r="BM648" s="84">
        <v>8083</v>
      </c>
      <c r="BN648" s="84">
        <v>0</v>
      </c>
      <c r="BO648" s="84">
        <v>0</v>
      </c>
      <c r="BP648" s="84">
        <v>0</v>
      </c>
      <c r="BQ648" s="84">
        <v>0</v>
      </c>
      <c r="BR648" s="84">
        <v>0</v>
      </c>
      <c r="BS648" s="84">
        <v>0</v>
      </c>
      <c r="BT648" s="84">
        <v>0</v>
      </c>
      <c r="BU648" s="84">
        <v>0</v>
      </c>
      <c r="BV648" s="84">
        <v>0</v>
      </c>
      <c r="BW648" s="84">
        <v>-177679</v>
      </c>
      <c r="BX648" s="84">
        <v>0</v>
      </c>
      <c r="BY648" s="84">
        <v>1749704</v>
      </c>
      <c r="BZ648" s="84">
        <v>717505</v>
      </c>
      <c r="CA648" s="84">
        <v>108978</v>
      </c>
      <c r="CB648" s="84">
        <v>102551</v>
      </c>
      <c r="CC648" s="84">
        <v>72011</v>
      </c>
      <c r="CD648" s="84">
        <v>1001044</v>
      </c>
      <c r="CE648" s="84">
        <v>0</v>
      </c>
      <c r="CF648" s="84">
        <v>0</v>
      </c>
      <c r="CG648" s="84">
        <v>240</v>
      </c>
      <c r="CH648" s="84">
        <v>240</v>
      </c>
    </row>
    <row r="649" spans="1:86" x14ac:dyDescent="0.25">
      <c r="A649" s="84">
        <v>200912</v>
      </c>
      <c r="B649" s="84">
        <v>9033</v>
      </c>
      <c r="C649" s="85" t="s">
        <v>416</v>
      </c>
      <c r="D649" s="84">
        <v>35448</v>
      </c>
      <c r="E649" s="84">
        <v>11699</v>
      </c>
      <c r="F649" s="84">
        <v>23749</v>
      </c>
      <c r="G649" s="84">
        <v>631</v>
      </c>
      <c r="H649" s="84">
        <v>4352</v>
      </c>
      <c r="I649" s="84">
        <v>798</v>
      </c>
      <c r="J649" s="84">
        <v>27933</v>
      </c>
      <c r="K649" s="84">
        <v>-69</v>
      </c>
      <c r="L649" s="84">
        <v>511</v>
      </c>
      <c r="M649" s="84">
        <v>25240</v>
      </c>
      <c r="N649" s="84">
        <v>2</v>
      </c>
      <c r="O649" s="84">
        <v>10015</v>
      </c>
      <c r="P649" s="84">
        <v>132462</v>
      </c>
      <c r="Q649" s="84">
        <v>0</v>
      </c>
      <c r="R649" s="84">
        <v>0</v>
      </c>
      <c r="S649" s="84">
        <v>-139343</v>
      </c>
      <c r="T649" s="84">
        <v>17</v>
      </c>
      <c r="U649" s="84">
        <v>-139360</v>
      </c>
      <c r="V649" s="84">
        <v>0</v>
      </c>
      <c r="W649" s="84">
        <v>0</v>
      </c>
      <c r="X649" s="84">
        <v>8460</v>
      </c>
      <c r="Y649" s="84">
        <v>0</v>
      </c>
      <c r="Z649" s="84">
        <v>401811</v>
      </c>
      <c r="AA649" s="84">
        <v>0</v>
      </c>
      <c r="AB649" s="84">
        <v>0</v>
      </c>
      <c r="AC649" s="84">
        <v>27546</v>
      </c>
      <c r="AD649" s="84">
        <v>0</v>
      </c>
      <c r="AE649" s="84">
        <v>1595</v>
      </c>
      <c r="AF649" s="84">
        <v>0</v>
      </c>
      <c r="AG649" s="84">
        <v>0</v>
      </c>
      <c r="AH649" s="84">
        <v>0</v>
      </c>
      <c r="AI649" s="84">
        <v>0</v>
      </c>
      <c r="AJ649" s="84">
        <v>0</v>
      </c>
      <c r="AK649" s="84">
        <v>0</v>
      </c>
      <c r="AL649" s="84">
        <v>117</v>
      </c>
      <c r="AM649" s="84">
        <v>0</v>
      </c>
      <c r="AN649" s="84">
        <v>67775</v>
      </c>
      <c r="AO649" s="84">
        <v>343</v>
      </c>
      <c r="AP649" s="84">
        <v>0</v>
      </c>
      <c r="AQ649" s="84">
        <v>507648</v>
      </c>
      <c r="AR649" s="84">
        <v>327</v>
      </c>
      <c r="AS649" s="84">
        <v>247112</v>
      </c>
      <c r="AT649" s="84">
        <v>0</v>
      </c>
      <c r="AU649" s="84">
        <v>0</v>
      </c>
      <c r="AV649" s="84">
        <v>0</v>
      </c>
      <c r="AW649" s="84">
        <v>0</v>
      </c>
      <c r="AX649" s="84">
        <v>0</v>
      </c>
      <c r="AY649" s="84">
        <v>0</v>
      </c>
      <c r="AZ649" s="84">
        <v>20042</v>
      </c>
      <c r="BA649" s="84">
        <v>2066</v>
      </c>
      <c r="BB649" s="84">
        <v>269547</v>
      </c>
      <c r="BC649" s="84">
        <v>0</v>
      </c>
      <c r="BD649" s="84">
        <v>0</v>
      </c>
      <c r="BE649" s="84">
        <v>0</v>
      </c>
      <c r="BF649" s="84">
        <v>61010</v>
      </c>
      <c r="BG649" s="84">
        <v>10000</v>
      </c>
      <c r="BH649" s="84">
        <v>71010</v>
      </c>
      <c r="BI649" s="84">
        <v>0</v>
      </c>
      <c r="BJ649" s="84">
        <v>110000</v>
      </c>
      <c r="BK649" s="84">
        <v>0</v>
      </c>
      <c r="BL649" s="84">
        <v>0</v>
      </c>
      <c r="BM649" s="84">
        <v>0</v>
      </c>
      <c r="BN649" s="84">
        <v>0</v>
      </c>
      <c r="BO649" s="84">
        <v>0</v>
      </c>
      <c r="BP649" s="84">
        <v>0</v>
      </c>
      <c r="BQ649" s="84">
        <v>0</v>
      </c>
      <c r="BR649" s="84">
        <v>0</v>
      </c>
      <c r="BS649" s="84">
        <v>0</v>
      </c>
      <c r="BT649" s="84">
        <v>0</v>
      </c>
      <c r="BU649" s="84">
        <v>0</v>
      </c>
      <c r="BV649" s="84">
        <v>0</v>
      </c>
      <c r="BW649" s="84">
        <v>57092</v>
      </c>
      <c r="BX649" s="84">
        <v>167092</v>
      </c>
      <c r="BY649" s="84">
        <v>507648</v>
      </c>
      <c r="BZ649" s="84">
        <v>1298</v>
      </c>
      <c r="CA649" s="84">
        <v>57246</v>
      </c>
      <c r="CB649" s="84">
        <v>0</v>
      </c>
      <c r="CC649" s="84">
        <v>19777</v>
      </c>
      <c r="CD649" s="84">
        <v>78321</v>
      </c>
      <c r="CE649" s="84">
        <v>0</v>
      </c>
      <c r="CF649" s="84">
        <v>0</v>
      </c>
      <c r="CG649" s="84">
        <v>0</v>
      </c>
      <c r="CH649" s="84">
        <v>0</v>
      </c>
    </row>
    <row r="650" spans="1:86" x14ac:dyDescent="0.25">
      <c r="A650" s="84">
        <v>200512</v>
      </c>
      <c r="B650" s="84">
        <v>9044</v>
      </c>
      <c r="C650" s="85" t="s">
        <v>351</v>
      </c>
      <c r="D650" s="84">
        <v>77354</v>
      </c>
      <c r="E650" s="84">
        <v>21400</v>
      </c>
      <c r="F650" s="84">
        <v>55954</v>
      </c>
      <c r="G650" s="84">
        <v>395</v>
      </c>
      <c r="H650" s="84">
        <v>16227</v>
      </c>
      <c r="I650" s="84">
        <v>917</v>
      </c>
      <c r="J650" s="84">
        <v>71659</v>
      </c>
      <c r="K650" s="84">
        <v>5777</v>
      </c>
      <c r="L650" s="84">
        <v>15</v>
      </c>
      <c r="M650" s="84">
        <v>47859</v>
      </c>
      <c r="N650" s="84">
        <v>3354</v>
      </c>
      <c r="O650" s="84">
        <v>14</v>
      </c>
      <c r="P650" s="84">
        <v>5361</v>
      </c>
      <c r="Q650" s="84">
        <v>0</v>
      </c>
      <c r="R650" s="84">
        <v>0</v>
      </c>
      <c r="S650" s="84">
        <v>20862</v>
      </c>
      <c r="T650" s="84">
        <v>5242</v>
      </c>
      <c r="U650" s="84">
        <v>15620</v>
      </c>
      <c r="V650" s="84">
        <v>10089</v>
      </c>
      <c r="W650" s="84">
        <v>0</v>
      </c>
      <c r="X650" s="84">
        <v>12185</v>
      </c>
      <c r="Y650" s="84">
        <v>0</v>
      </c>
      <c r="Z650" s="84">
        <v>960740</v>
      </c>
      <c r="AA650" s="84">
        <v>276481</v>
      </c>
      <c r="AB650" s="84">
        <v>0</v>
      </c>
      <c r="AC650" s="84">
        <v>60346</v>
      </c>
      <c r="AD650" s="84">
        <v>0</v>
      </c>
      <c r="AE650" s="84">
        <v>0</v>
      </c>
      <c r="AF650" s="84">
        <v>0</v>
      </c>
      <c r="AG650" s="84">
        <v>0</v>
      </c>
      <c r="AH650" s="84">
        <v>17151</v>
      </c>
      <c r="AI650" s="84">
        <v>550</v>
      </c>
      <c r="AJ650" s="84">
        <v>16601</v>
      </c>
      <c r="AK650" s="84">
        <v>5602</v>
      </c>
      <c r="AL650" s="84">
        <v>1550</v>
      </c>
      <c r="AM650" s="84">
        <v>3138</v>
      </c>
      <c r="AN650" s="84">
        <v>0</v>
      </c>
      <c r="AO650" s="84">
        <v>6330</v>
      </c>
      <c r="AP650" s="84">
        <v>1362</v>
      </c>
      <c r="AQ650" s="84">
        <v>1354975</v>
      </c>
      <c r="AR650" s="84">
        <v>56659</v>
      </c>
      <c r="AS650" s="84">
        <v>974094</v>
      </c>
      <c r="AT650" s="84">
        <v>0</v>
      </c>
      <c r="AU650" s="84">
        <v>0</v>
      </c>
      <c r="AV650" s="84">
        <v>409</v>
      </c>
      <c r="AW650" s="84">
        <v>0</v>
      </c>
      <c r="AX650" s="84">
        <v>0</v>
      </c>
      <c r="AY650" s="84">
        <v>0</v>
      </c>
      <c r="AZ650" s="84">
        <v>29048</v>
      </c>
      <c r="BA650" s="84">
        <v>50</v>
      </c>
      <c r="BB650" s="84">
        <v>1060259</v>
      </c>
      <c r="BC650" s="84">
        <v>0</v>
      </c>
      <c r="BD650" s="84">
        <v>0</v>
      </c>
      <c r="BE650" s="84">
        <v>0</v>
      </c>
      <c r="BF650" s="84">
        <v>0</v>
      </c>
      <c r="BG650" s="84">
        <v>0</v>
      </c>
      <c r="BH650" s="84">
        <v>0</v>
      </c>
      <c r="BI650" s="84">
        <v>30000</v>
      </c>
      <c r="BJ650" s="84">
        <v>158408</v>
      </c>
      <c r="BK650" s="84">
        <v>0</v>
      </c>
      <c r="BL650" s="84">
        <v>4085</v>
      </c>
      <c r="BM650" s="84">
        <v>4085</v>
      </c>
      <c r="BN650" s="84">
        <v>0</v>
      </c>
      <c r="BO650" s="84">
        <v>0</v>
      </c>
      <c r="BP650" s="84">
        <v>0</v>
      </c>
      <c r="BQ650" s="84">
        <v>0</v>
      </c>
      <c r="BR650" s="84">
        <v>334</v>
      </c>
      <c r="BS650" s="84">
        <v>0</v>
      </c>
      <c r="BT650" s="84">
        <v>0</v>
      </c>
      <c r="BU650" s="84">
        <v>0</v>
      </c>
      <c r="BV650" s="84">
        <v>334</v>
      </c>
      <c r="BW650" s="84">
        <v>101889</v>
      </c>
      <c r="BX650" s="84">
        <v>264716</v>
      </c>
      <c r="BY650" s="84">
        <v>1354975</v>
      </c>
      <c r="BZ650" s="84">
        <v>116424</v>
      </c>
      <c r="CA650" s="84">
        <v>172690</v>
      </c>
      <c r="CB650" s="84">
        <v>399409</v>
      </c>
      <c r="CC650" s="84">
        <v>74377</v>
      </c>
      <c r="CD650" s="84">
        <v>762900</v>
      </c>
      <c r="CE650" s="84">
        <v>0</v>
      </c>
      <c r="CF650" s="84">
        <v>0</v>
      </c>
      <c r="CG650" s="84">
        <v>0</v>
      </c>
      <c r="CH650" s="84">
        <v>0</v>
      </c>
    </row>
    <row r="651" spans="1:86" x14ac:dyDescent="0.25">
      <c r="A651" s="84">
        <v>200612</v>
      </c>
      <c r="B651" s="84">
        <v>9044</v>
      </c>
      <c r="C651" s="85" t="s">
        <v>351</v>
      </c>
      <c r="D651" s="84">
        <v>94479</v>
      </c>
      <c r="E651" s="84">
        <v>31987</v>
      </c>
      <c r="F651" s="84">
        <v>62492</v>
      </c>
      <c r="G651" s="84">
        <v>978</v>
      </c>
      <c r="H651" s="84">
        <v>19625</v>
      </c>
      <c r="I651" s="84">
        <v>885</v>
      </c>
      <c r="J651" s="84">
        <v>82211</v>
      </c>
      <c r="K651" s="84">
        <v>10287</v>
      </c>
      <c r="L651" s="84">
        <v>40</v>
      </c>
      <c r="M651" s="84">
        <v>54277</v>
      </c>
      <c r="N651" s="84">
        <v>3903</v>
      </c>
      <c r="O651" s="84">
        <v>0</v>
      </c>
      <c r="P651" s="84">
        <v>4724</v>
      </c>
      <c r="Q651" s="84">
        <v>0</v>
      </c>
      <c r="R651" s="84">
        <v>0</v>
      </c>
      <c r="S651" s="84">
        <v>29635</v>
      </c>
      <c r="T651" s="84">
        <v>6548</v>
      </c>
      <c r="U651" s="84">
        <v>23087</v>
      </c>
      <c r="V651" s="84">
        <v>151485</v>
      </c>
      <c r="W651" s="84">
        <v>0</v>
      </c>
      <c r="X651" s="84">
        <v>4995</v>
      </c>
      <c r="Y651" s="84">
        <v>12157</v>
      </c>
      <c r="Z651" s="84">
        <v>1318042</v>
      </c>
      <c r="AA651" s="84">
        <v>169830</v>
      </c>
      <c r="AB651" s="84">
        <v>0</v>
      </c>
      <c r="AC651" s="84">
        <v>76561</v>
      </c>
      <c r="AD651" s="84">
        <v>0</v>
      </c>
      <c r="AE651" s="84">
        <v>0</v>
      </c>
      <c r="AF651" s="84">
        <v>0</v>
      </c>
      <c r="AG651" s="84">
        <v>0</v>
      </c>
      <c r="AH651" s="84">
        <v>16955</v>
      </c>
      <c r="AI651" s="84">
        <v>550</v>
      </c>
      <c r="AJ651" s="84">
        <v>16405</v>
      </c>
      <c r="AK651" s="84">
        <v>6538</v>
      </c>
      <c r="AL651" s="84">
        <v>1500</v>
      </c>
      <c r="AM651" s="84">
        <v>3870</v>
      </c>
      <c r="AN651" s="84">
        <v>0</v>
      </c>
      <c r="AO651" s="84">
        <v>5494</v>
      </c>
      <c r="AP651" s="84">
        <v>1553</v>
      </c>
      <c r="AQ651" s="84">
        <v>1768980</v>
      </c>
      <c r="AR651" s="84">
        <v>173812</v>
      </c>
      <c r="AS651" s="84">
        <v>1155326</v>
      </c>
      <c r="AT651" s="84">
        <v>0</v>
      </c>
      <c r="AU651" s="84">
        <v>0</v>
      </c>
      <c r="AV651" s="84">
        <v>1593</v>
      </c>
      <c r="AW651" s="84">
        <v>0</v>
      </c>
      <c r="AX651" s="84">
        <v>0</v>
      </c>
      <c r="AY651" s="84">
        <v>0</v>
      </c>
      <c r="AZ651" s="84">
        <v>26240</v>
      </c>
      <c r="BA651" s="84">
        <v>0</v>
      </c>
      <c r="BB651" s="84">
        <v>1356972</v>
      </c>
      <c r="BC651" s="84">
        <v>0</v>
      </c>
      <c r="BD651" s="84">
        <v>0</v>
      </c>
      <c r="BE651" s="84">
        <v>0</v>
      </c>
      <c r="BF651" s="84">
        <v>0</v>
      </c>
      <c r="BG651" s="84">
        <v>2978</v>
      </c>
      <c r="BH651" s="84">
        <v>2978</v>
      </c>
      <c r="BI651" s="84">
        <v>80000</v>
      </c>
      <c r="BJ651" s="84">
        <v>199635</v>
      </c>
      <c r="BK651" s="84">
        <v>0</v>
      </c>
      <c r="BL651" s="84">
        <v>4085</v>
      </c>
      <c r="BM651" s="84">
        <v>4085</v>
      </c>
      <c r="BN651" s="84">
        <v>0</v>
      </c>
      <c r="BO651" s="84">
        <v>0</v>
      </c>
      <c r="BP651" s="84">
        <v>0</v>
      </c>
      <c r="BQ651" s="84">
        <v>0</v>
      </c>
      <c r="BR651" s="84">
        <v>334</v>
      </c>
      <c r="BS651" s="84">
        <v>0</v>
      </c>
      <c r="BT651" s="84">
        <v>0</v>
      </c>
      <c r="BU651" s="84">
        <v>0</v>
      </c>
      <c r="BV651" s="84">
        <v>334</v>
      </c>
      <c r="BW651" s="84">
        <v>124976</v>
      </c>
      <c r="BX651" s="84">
        <v>329030</v>
      </c>
      <c r="BY651" s="84">
        <v>1768980</v>
      </c>
      <c r="BZ651" s="84">
        <v>220831</v>
      </c>
      <c r="CA651" s="84">
        <v>287055</v>
      </c>
      <c r="CB651" s="84">
        <v>343312</v>
      </c>
      <c r="CC651" s="84">
        <v>105423</v>
      </c>
      <c r="CD651" s="84">
        <v>956621</v>
      </c>
      <c r="CE651" s="84">
        <v>0</v>
      </c>
      <c r="CF651" s="84">
        <v>0</v>
      </c>
      <c r="CG651" s="84">
        <v>0</v>
      </c>
      <c r="CH651" s="84">
        <v>0</v>
      </c>
    </row>
    <row r="652" spans="1:86" x14ac:dyDescent="0.25">
      <c r="A652" s="84">
        <v>200712</v>
      </c>
      <c r="B652" s="84">
        <v>9044</v>
      </c>
      <c r="C652" s="85" t="s">
        <v>351</v>
      </c>
      <c r="D652" s="84">
        <v>131141</v>
      </c>
      <c r="E652" s="84">
        <v>58546</v>
      </c>
      <c r="F652" s="84">
        <v>72594</v>
      </c>
      <c r="G652" s="84">
        <v>1356</v>
      </c>
      <c r="H652" s="84">
        <v>25819</v>
      </c>
      <c r="I652" s="84">
        <v>955</v>
      </c>
      <c r="J652" s="84">
        <v>98814</v>
      </c>
      <c r="K652" s="84">
        <v>-4141</v>
      </c>
      <c r="L652" s="84">
        <v>235</v>
      </c>
      <c r="M652" s="84">
        <v>61939</v>
      </c>
      <c r="N652" s="84">
        <v>2720</v>
      </c>
      <c r="O652" s="84">
        <v>13</v>
      </c>
      <c r="P652" s="84">
        <v>3117</v>
      </c>
      <c r="Q652" s="84">
        <v>0</v>
      </c>
      <c r="R652" s="84">
        <v>0</v>
      </c>
      <c r="S652" s="84">
        <v>27119</v>
      </c>
      <c r="T652" s="84">
        <v>6431</v>
      </c>
      <c r="U652" s="84">
        <v>20688</v>
      </c>
      <c r="V652" s="84">
        <v>119381</v>
      </c>
      <c r="W652" s="84">
        <v>0</v>
      </c>
      <c r="X652" s="84">
        <v>21094</v>
      </c>
      <c r="Y652" s="84">
        <v>24176</v>
      </c>
      <c r="Z652" s="84">
        <v>1594010</v>
      </c>
      <c r="AA652" s="84">
        <v>230366</v>
      </c>
      <c r="AB652" s="84">
        <v>0</v>
      </c>
      <c r="AC652" s="84">
        <v>46746</v>
      </c>
      <c r="AD652" s="84">
        <v>0</v>
      </c>
      <c r="AE652" s="84">
        <v>0</v>
      </c>
      <c r="AF652" s="84">
        <v>0</v>
      </c>
      <c r="AG652" s="84">
        <v>0</v>
      </c>
      <c r="AH652" s="84">
        <v>21765</v>
      </c>
      <c r="AI652" s="84">
        <v>575</v>
      </c>
      <c r="AJ652" s="84">
        <v>21190</v>
      </c>
      <c r="AK652" s="84">
        <v>5314</v>
      </c>
      <c r="AL652" s="84">
        <v>1309</v>
      </c>
      <c r="AM652" s="84">
        <v>3879</v>
      </c>
      <c r="AN652" s="84">
        <v>0</v>
      </c>
      <c r="AO652" s="84">
        <v>8910</v>
      </c>
      <c r="AP652" s="84">
        <v>1664</v>
      </c>
      <c r="AQ652" s="84">
        <v>2078615</v>
      </c>
      <c r="AR652" s="84">
        <v>173732</v>
      </c>
      <c r="AS652" s="84">
        <v>1343723</v>
      </c>
      <c r="AT652" s="84">
        <v>0</v>
      </c>
      <c r="AU652" s="84">
        <v>0</v>
      </c>
      <c r="AV652" s="84">
        <v>2875</v>
      </c>
      <c r="AW652" s="84">
        <v>0</v>
      </c>
      <c r="AX652" s="84">
        <v>0</v>
      </c>
      <c r="AY652" s="84">
        <v>0</v>
      </c>
      <c r="AZ652" s="84">
        <v>39520</v>
      </c>
      <c r="BA652" s="84">
        <v>1</v>
      </c>
      <c r="BB652" s="84">
        <v>1559852</v>
      </c>
      <c r="BC652" s="84">
        <v>449</v>
      </c>
      <c r="BD652" s="84">
        <v>0</v>
      </c>
      <c r="BE652" s="84">
        <v>0</v>
      </c>
      <c r="BF652" s="84">
        <v>0</v>
      </c>
      <c r="BG652" s="84">
        <v>224</v>
      </c>
      <c r="BH652" s="84">
        <v>673</v>
      </c>
      <c r="BI652" s="84">
        <v>80000</v>
      </c>
      <c r="BJ652" s="84">
        <v>286221</v>
      </c>
      <c r="BK652" s="84">
        <v>0</v>
      </c>
      <c r="BL652" s="84">
        <v>5872</v>
      </c>
      <c r="BM652" s="84">
        <v>5872</v>
      </c>
      <c r="BN652" s="84">
        <v>0</v>
      </c>
      <c r="BO652" s="84">
        <v>0</v>
      </c>
      <c r="BP652" s="84">
        <v>0</v>
      </c>
      <c r="BQ652" s="84">
        <v>0</v>
      </c>
      <c r="BR652" s="84">
        <v>334</v>
      </c>
      <c r="BS652" s="84">
        <v>0</v>
      </c>
      <c r="BT652" s="84">
        <v>0</v>
      </c>
      <c r="BU652" s="84">
        <v>0</v>
      </c>
      <c r="BV652" s="84">
        <v>334</v>
      </c>
      <c r="BW652" s="84">
        <v>145664</v>
      </c>
      <c r="BX652" s="84">
        <v>438091</v>
      </c>
      <c r="BY652" s="84">
        <v>2078615</v>
      </c>
      <c r="BZ652" s="84">
        <v>344879</v>
      </c>
      <c r="CA652" s="84">
        <v>324582</v>
      </c>
      <c r="CB652" s="84">
        <v>398995</v>
      </c>
      <c r="CC652" s="84">
        <v>120240</v>
      </c>
      <c r="CD652" s="84">
        <v>1188696</v>
      </c>
      <c r="CE652" s="84">
        <v>0</v>
      </c>
      <c r="CF652" s="84">
        <v>0</v>
      </c>
      <c r="CG652" s="84">
        <v>0</v>
      </c>
      <c r="CH652" s="84">
        <v>0</v>
      </c>
    </row>
    <row r="653" spans="1:86" x14ac:dyDescent="0.25">
      <c r="A653" s="84">
        <v>200812</v>
      </c>
      <c r="B653" s="84">
        <v>9044</v>
      </c>
      <c r="C653" s="85" t="s">
        <v>351</v>
      </c>
      <c r="D653" s="84">
        <v>171499</v>
      </c>
      <c r="E653" s="84">
        <v>82023</v>
      </c>
      <c r="F653" s="84">
        <v>89476</v>
      </c>
      <c r="G653" s="84">
        <v>638</v>
      </c>
      <c r="H653" s="84">
        <v>28573</v>
      </c>
      <c r="I653" s="84">
        <v>986</v>
      </c>
      <c r="J653" s="84">
        <v>117702</v>
      </c>
      <c r="K653" s="84">
        <v>-7293</v>
      </c>
      <c r="L653" s="84">
        <v>178</v>
      </c>
      <c r="M653" s="84">
        <v>69748</v>
      </c>
      <c r="N653" s="84">
        <v>5766</v>
      </c>
      <c r="O653" s="84">
        <v>2737</v>
      </c>
      <c r="P653" s="84">
        <v>26567</v>
      </c>
      <c r="Q653" s="84">
        <v>0</v>
      </c>
      <c r="R653" s="84">
        <v>0</v>
      </c>
      <c r="S653" s="84">
        <v>5768</v>
      </c>
      <c r="T653" s="84">
        <v>1425</v>
      </c>
      <c r="U653" s="84">
        <v>4344</v>
      </c>
      <c r="V653" s="84">
        <v>47306</v>
      </c>
      <c r="W653" s="84">
        <v>0</v>
      </c>
      <c r="X653" s="84">
        <v>34249</v>
      </c>
      <c r="Y653" s="84">
        <v>4938</v>
      </c>
      <c r="Z653" s="84">
        <v>1738189</v>
      </c>
      <c r="AA653" s="84">
        <v>193651</v>
      </c>
      <c r="AB653" s="84">
        <v>0</v>
      </c>
      <c r="AC653" s="84">
        <v>39414</v>
      </c>
      <c r="AD653" s="84">
        <v>0</v>
      </c>
      <c r="AE653" s="84">
        <v>0</v>
      </c>
      <c r="AF653" s="84">
        <v>0</v>
      </c>
      <c r="AG653" s="84">
        <v>0</v>
      </c>
      <c r="AH653" s="84">
        <v>37623</v>
      </c>
      <c r="AI653" s="84">
        <v>9033</v>
      </c>
      <c r="AJ653" s="84">
        <v>28590</v>
      </c>
      <c r="AK653" s="84">
        <v>6988</v>
      </c>
      <c r="AL653" s="84">
        <v>5554</v>
      </c>
      <c r="AM653" s="84">
        <v>3379</v>
      </c>
      <c r="AN653" s="84">
        <v>0</v>
      </c>
      <c r="AO653" s="84">
        <v>11819</v>
      </c>
      <c r="AP653" s="84">
        <v>2000</v>
      </c>
      <c r="AQ653" s="84">
        <v>2125110</v>
      </c>
      <c r="AR653" s="84">
        <v>105132</v>
      </c>
      <c r="AS653" s="84">
        <v>1469297</v>
      </c>
      <c r="AT653" s="84">
        <v>0</v>
      </c>
      <c r="AU653" s="84">
        <v>0</v>
      </c>
      <c r="AV653" s="84">
        <v>4475</v>
      </c>
      <c r="AW653" s="84">
        <v>0</v>
      </c>
      <c r="AX653" s="84">
        <v>0</v>
      </c>
      <c r="AY653" s="84">
        <v>0</v>
      </c>
      <c r="AZ653" s="84">
        <v>31522</v>
      </c>
      <c r="BA653" s="84">
        <v>11</v>
      </c>
      <c r="BB653" s="84">
        <v>1610436</v>
      </c>
      <c r="BC653" s="84">
        <v>366</v>
      </c>
      <c r="BD653" s="84">
        <v>0</v>
      </c>
      <c r="BE653" s="84">
        <v>0</v>
      </c>
      <c r="BF653" s="84">
        <v>1474</v>
      </c>
      <c r="BG653" s="84">
        <v>492</v>
      </c>
      <c r="BH653" s="84">
        <v>2332</v>
      </c>
      <c r="BI653" s="84">
        <v>50000</v>
      </c>
      <c r="BJ653" s="84">
        <v>303601</v>
      </c>
      <c r="BK653" s="84">
        <v>0</v>
      </c>
      <c r="BL653" s="84">
        <v>8399</v>
      </c>
      <c r="BM653" s="84">
        <v>8399</v>
      </c>
      <c r="BN653" s="84">
        <v>0</v>
      </c>
      <c r="BO653" s="84">
        <v>0</v>
      </c>
      <c r="BP653" s="84">
        <v>0</v>
      </c>
      <c r="BQ653" s="84">
        <v>0</v>
      </c>
      <c r="BR653" s="84">
        <v>334</v>
      </c>
      <c r="BS653" s="84">
        <v>0</v>
      </c>
      <c r="BT653" s="84">
        <v>0</v>
      </c>
      <c r="BU653" s="84">
        <v>0</v>
      </c>
      <c r="BV653" s="84">
        <v>334</v>
      </c>
      <c r="BW653" s="84">
        <v>150007</v>
      </c>
      <c r="BX653" s="84">
        <v>462341</v>
      </c>
      <c r="BY653" s="84">
        <v>2125110</v>
      </c>
      <c r="BZ653" s="84">
        <v>416522</v>
      </c>
      <c r="CA653" s="84">
        <v>144725</v>
      </c>
      <c r="CB653" s="84">
        <v>231498</v>
      </c>
      <c r="CC653" s="84">
        <v>135567</v>
      </c>
      <c r="CD653" s="84">
        <v>928313</v>
      </c>
      <c r="CE653" s="84">
        <v>0</v>
      </c>
      <c r="CF653" s="84">
        <v>0</v>
      </c>
      <c r="CG653" s="84">
        <v>0</v>
      </c>
      <c r="CH653" s="84">
        <v>0</v>
      </c>
    </row>
    <row r="654" spans="1:86" x14ac:dyDescent="0.25">
      <c r="A654" s="84">
        <v>200912</v>
      </c>
      <c r="B654" s="84">
        <v>9044</v>
      </c>
      <c r="C654" s="85" t="s">
        <v>351</v>
      </c>
      <c r="D654" s="84">
        <v>169229</v>
      </c>
      <c r="E654" s="84">
        <v>57854</v>
      </c>
      <c r="F654" s="84">
        <v>111375</v>
      </c>
      <c r="G654" s="84">
        <v>476</v>
      </c>
      <c r="H654" s="84">
        <v>30496</v>
      </c>
      <c r="I654" s="84">
        <v>1261</v>
      </c>
      <c r="J654" s="84">
        <v>141086</v>
      </c>
      <c r="K654" s="84">
        <v>5654</v>
      </c>
      <c r="L654" s="84">
        <v>264</v>
      </c>
      <c r="M654" s="84">
        <v>70552</v>
      </c>
      <c r="N654" s="84">
        <v>3228</v>
      </c>
      <c r="O654" s="84">
        <v>10905</v>
      </c>
      <c r="P654" s="84">
        <v>57159</v>
      </c>
      <c r="Q654" s="84">
        <v>0</v>
      </c>
      <c r="R654" s="84">
        <v>0</v>
      </c>
      <c r="S654" s="84">
        <v>5162</v>
      </c>
      <c r="T654" s="84">
        <v>451</v>
      </c>
      <c r="U654" s="84">
        <v>4711</v>
      </c>
      <c r="V654" s="84">
        <v>15140</v>
      </c>
      <c r="W654" s="84">
        <v>0</v>
      </c>
      <c r="X654" s="84">
        <v>39735</v>
      </c>
      <c r="Y654" s="84">
        <v>3603</v>
      </c>
      <c r="Z654" s="84">
        <v>1893230</v>
      </c>
      <c r="AA654" s="84">
        <v>192924</v>
      </c>
      <c r="AB654" s="84">
        <v>126795</v>
      </c>
      <c r="AC654" s="84">
        <v>51066</v>
      </c>
      <c r="AD654" s="84">
        <v>0</v>
      </c>
      <c r="AE654" s="84">
        <v>0</v>
      </c>
      <c r="AF654" s="84">
        <v>0</v>
      </c>
      <c r="AG654" s="84">
        <v>0</v>
      </c>
      <c r="AH654" s="84">
        <v>37773</v>
      </c>
      <c r="AI654" s="84">
        <v>9183</v>
      </c>
      <c r="AJ654" s="84">
        <v>28590</v>
      </c>
      <c r="AK654" s="84">
        <v>4746</v>
      </c>
      <c r="AL654" s="84">
        <v>2947</v>
      </c>
      <c r="AM654" s="84">
        <v>3666</v>
      </c>
      <c r="AN654" s="84">
        <v>0</v>
      </c>
      <c r="AO654" s="84">
        <v>9022</v>
      </c>
      <c r="AP654" s="84">
        <v>2194</v>
      </c>
      <c r="AQ654" s="84">
        <v>2382842</v>
      </c>
      <c r="AR654" s="84">
        <v>115136</v>
      </c>
      <c r="AS654" s="84">
        <v>1693298</v>
      </c>
      <c r="AT654" s="84">
        <v>0</v>
      </c>
      <c r="AU654" s="84">
        <v>0</v>
      </c>
      <c r="AV654" s="84">
        <v>6174</v>
      </c>
      <c r="AW654" s="84">
        <v>0</v>
      </c>
      <c r="AX654" s="84">
        <v>0</v>
      </c>
      <c r="AY654" s="84">
        <v>0</v>
      </c>
      <c r="AZ654" s="84">
        <v>29918</v>
      </c>
      <c r="BA654" s="84">
        <v>126</v>
      </c>
      <c r="BB654" s="84">
        <v>1844652</v>
      </c>
      <c r="BC654" s="84">
        <v>365</v>
      </c>
      <c r="BD654" s="84">
        <v>0</v>
      </c>
      <c r="BE654" s="84">
        <v>0</v>
      </c>
      <c r="BF654" s="84">
        <v>8528</v>
      </c>
      <c r="BG654" s="84">
        <v>7830</v>
      </c>
      <c r="BH654" s="84">
        <v>16723</v>
      </c>
      <c r="BI654" s="84">
        <v>124408</v>
      </c>
      <c r="BJ654" s="84">
        <v>233226</v>
      </c>
      <c r="BK654" s="84">
        <v>0</v>
      </c>
      <c r="BL654" s="84">
        <v>8782</v>
      </c>
      <c r="BM654" s="84">
        <v>8782</v>
      </c>
      <c r="BN654" s="84">
        <v>0</v>
      </c>
      <c r="BO654" s="84">
        <v>0</v>
      </c>
      <c r="BP654" s="84">
        <v>0</v>
      </c>
      <c r="BQ654" s="84">
        <v>0</v>
      </c>
      <c r="BR654" s="84">
        <v>334</v>
      </c>
      <c r="BS654" s="84">
        <v>0</v>
      </c>
      <c r="BT654" s="84">
        <v>0</v>
      </c>
      <c r="BU654" s="84">
        <v>0</v>
      </c>
      <c r="BV654" s="84">
        <v>334</v>
      </c>
      <c r="BW654" s="84">
        <v>154718</v>
      </c>
      <c r="BX654" s="84">
        <v>397060</v>
      </c>
      <c r="BY654" s="84">
        <v>2382842</v>
      </c>
      <c r="BZ654" s="84">
        <v>197652</v>
      </c>
      <c r="CA654" s="84">
        <v>197842</v>
      </c>
      <c r="CB654" s="84">
        <v>276517</v>
      </c>
      <c r="CC654" s="84">
        <v>113460</v>
      </c>
      <c r="CD654" s="84">
        <v>785471</v>
      </c>
      <c r="CE654" s="84">
        <v>0</v>
      </c>
      <c r="CF654" s="84">
        <v>0</v>
      </c>
      <c r="CG654" s="84">
        <v>0</v>
      </c>
      <c r="CH654" s="84">
        <v>0</v>
      </c>
    </row>
    <row r="655" spans="1:86" x14ac:dyDescent="0.25">
      <c r="A655" s="84">
        <v>201012</v>
      </c>
      <c r="B655" s="84">
        <v>9044</v>
      </c>
      <c r="C655" s="85" t="s">
        <v>351</v>
      </c>
      <c r="D655" s="84">
        <v>159176</v>
      </c>
      <c r="E655" s="84">
        <v>54183</v>
      </c>
      <c r="F655" s="84">
        <v>104993</v>
      </c>
      <c r="G655" s="84">
        <v>257</v>
      </c>
      <c r="H655" s="84">
        <v>34202</v>
      </c>
      <c r="I655" s="84">
        <v>826</v>
      </c>
      <c r="J655" s="84">
        <v>138626</v>
      </c>
      <c r="K655" s="84">
        <v>4226</v>
      </c>
      <c r="L655" s="84">
        <v>446</v>
      </c>
      <c r="M655" s="84">
        <v>75233</v>
      </c>
      <c r="N655" s="84">
        <v>2794</v>
      </c>
      <c r="O655" s="84">
        <v>8267</v>
      </c>
      <c r="P655" s="84">
        <v>66979</v>
      </c>
      <c r="Q655" s="84">
        <v>0</v>
      </c>
      <c r="R655" s="84">
        <v>0</v>
      </c>
      <c r="S655" s="84">
        <v>-9975</v>
      </c>
      <c r="T655" s="84">
        <v>-1828</v>
      </c>
      <c r="U655" s="84">
        <v>-8147</v>
      </c>
      <c r="V655" s="84">
        <v>13899</v>
      </c>
      <c r="W655" s="84">
        <v>0</v>
      </c>
      <c r="X655" s="84">
        <v>59334</v>
      </c>
      <c r="Y655" s="84">
        <v>4821</v>
      </c>
      <c r="Z655" s="84">
        <v>1799301</v>
      </c>
      <c r="AA655" s="84">
        <v>367666</v>
      </c>
      <c r="AB655" s="84">
        <v>138950</v>
      </c>
      <c r="AC655" s="84">
        <v>57000</v>
      </c>
      <c r="AD655" s="84">
        <v>0</v>
      </c>
      <c r="AE655" s="84">
        <v>0</v>
      </c>
      <c r="AF655" s="84">
        <v>0</v>
      </c>
      <c r="AG655" s="84">
        <v>0</v>
      </c>
      <c r="AH655" s="84">
        <v>41515</v>
      </c>
      <c r="AI655" s="84">
        <v>8725</v>
      </c>
      <c r="AJ655" s="84">
        <v>32790</v>
      </c>
      <c r="AK655" s="84">
        <v>4748</v>
      </c>
      <c r="AL655" s="84">
        <v>6151</v>
      </c>
      <c r="AM655" s="84">
        <v>5823</v>
      </c>
      <c r="AN655" s="84">
        <v>1106</v>
      </c>
      <c r="AO655" s="84">
        <v>16413</v>
      </c>
      <c r="AP655" s="84">
        <v>1806</v>
      </c>
      <c r="AQ655" s="84">
        <v>2518531</v>
      </c>
      <c r="AR655" s="84">
        <v>232</v>
      </c>
      <c r="AS655" s="84">
        <v>1956339</v>
      </c>
      <c r="AT655" s="84">
        <v>0</v>
      </c>
      <c r="AU655" s="84">
        <v>0</v>
      </c>
      <c r="AV655" s="84">
        <v>6174</v>
      </c>
      <c r="AW655" s="84">
        <v>0</v>
      </c>
      <c r="AX655" s="84">
        <v>0</v>
      </c>
      <c r="AY655" s="84">
        <v>0</v>
      </c>
      <c r="AZ655" s="84">
        <v>53907</v>
      </c>
      <c r="BA655" s="84">
        <v>53</v>
      </c>
      <c r="BB655" s="84">
        <v>2016705</v>
      </c>
      <c r="BC655" s="84">
        <v>535</v>
      </c>
      <c r="BD655" s="84">
        <v>0</v>
      </c>
      <c r="BE655" s="84">
        <v>0</v>
      </c>
      <c r="BF655" s="84">
        <v>14653</v>
      </c>
      <c r="BG655" s="84">
        <v>2686</v>
      </c>
      <c r="BH655" s="84">
        <v>17874</v>
      </c>
      <c r="BI655" s="84">
        <v>124612</v>
      </c>
      <c r="BJ655" s="84">
        <v>203265</v>
      </c>
      <c r="BK655" s="84">
        <v>0</v>
      </c>
      <c r="BL655" s="84">
        <v>9170</v>
      </c>
      <c r="BM655" s="84">
        <v>9170</v>
      </c>
      <c r="BN655" s="84">
        <v>0</v>
      </c>
      <c r="BO655" s="84">
        <v>0</v>
      </c>
      <c r="BP655" s="84">
        <v>0</v>
      </c>
      <c r="BQ655" s="84">
        <v>0</v>
      </c>
      <c r="BR655" s="84">
        <v>334</v>
      </c>
      <c r="BS655" s="84">
        <v>0</v>
      </c>
      <c r="BT655" s="84">
        <v>0</v>
      </c>
      <c r="BU655" s="84">
        <v>0</v>
      </c>
      <c r="BV655" s="84">
        <v>334</v>
      </c>
      <c r="BW655" s="84">
        <v>146571</v>
      </c>
      <c r="BX655" s="84">
        <v>359340</v>
      </c>
      <c r="BY655" s="84">
        <v>2518531</v>
      </c>
      <c r="BZ655" s="84">
        <v>170576</v>
      </c>
      <c r="CA655" s="84">
        <v>216130</v>
      </c>
      <c r="CB655" s="84">
        <v>156766</v>
      </c>
      <c r="CC655" s="84">
        <v>122952</v>
      </c>
      <c r="CD655" s="84">
        <v>666424</v>
      </c>
      <c r="CE655" s="84">
        <v>0</v>
      </c>
      <c r="CF655" s="84">
        <v>0</v>
      </c>
      <c r="CG655" s="84">
        <v>0</v>
      </c>
      <c r="CH655" s="84">
        <v>0</v>
      </c>
    </row>
    <row r="656" spans="1:86" x14ac:dyDescent="0.25">
      <c r="A656" s="84">
        <v>201112</v>
      </c>
      <c r="B656" s="84">
        <v>9044</v>
      </c>
      <c r="C656" s="85" t="s">
        <v>351</v>
      </c>
      <c r="D656" s="84">
        <v>160769</v>
      </c>
      <c r="E656" s="84">
        <v>56028</v>
      </c>
      <c r="F656" s="84">
        <v>104741</v>
      </c>
      <c r="G656" s="84">
        <v>208</v>
      </c>
      <c r="H656" s="84">
        <v>28663</v>
      </c>
      <c r="I656" s="84">
        <v>682</v>
      </c>
      <c r="J656" s="84">
        <v>132930</v>
      </c>
      <c r="K656" s="84">
        <v>727</v>
      </c>
      <c r="L656" s="84">
        <v>390</v>
      </c>
      <c r="M656" s="84">
        <v>75624</v>
      </c>
      <c r="N656" s="84">
        <v>2632</v>
      </c>
      <c r="O656" s="84">
        <v>4179</v>
      </c>
      <c r="P656" s="84">
        <v>39853</v>
      </c>
      <c r="Q656" s="84">
        <v>0</v>
      </c>
      <c r="R656" s="84">
        <v>0</v>
      </c>
      <c r="S656" s="84">
        <v>11759</v>
      </c>
      <c r="T656" s="84">
        <v>3540</v>
      </c>
      <c r="U656" s="84">
        <v>8219</v>
      </c>
      <c r="V656" s="84">
        <v>48180</v>
      </c>
      <c r="W656" s="84">
        <v>0</v>
      </c>
      <c r="X656" s="84">
        <v>20832</v>
      </c>
      <c r="Y656" s="84">
        <v>3990</v>
      </c>
      <c r="Z656" s="84">
        <v>1818090</v>
      </c>
      <c r="AA656" s="84">
        <v>390875</v>
      </c>
      <c r="AB656" s="84">
        <v>137382</v>
      </c>
      <c r="AC656" s="84">
        <v>54727</v>
      </c>
      <c r="AD656" s="84">
        <v>0</v>
      </c>
      <c r="AE656" s="84">
        <v>0</v>
      </c>
      <c r="AF656" s="84">
        <v>0</v>
      </c>
      <c r="AG656" s="84">
        <v>0</v>
      </c>
      <c r="AH656" s="84">
        <v>45651</v>
      </c>
      <c r="AI656" s="84">
        <v>12861</v>
      </c>
      <c r="AJ656" s="84">
        <v>32790</v>
      </c>
      <c r="AK656" s="84">
        <v>6601</v>
      </c>
      <c r="AL656" s="84">
        <v>4553</v>
      </c>
      <c r="AM656" s="84">
        <v>3854</v>
      </c>
      <c r="AN656" s="84">
        <v>0</v>
      </c>
      <c r="AO656" s="84">
        <v>17253</v>
      </c>
      <c r="AP656" s="84">
        <v>2366</v>
      </c>
      <c r="AQ656" s="84">
        <v>2554353</v>
      </c>
      <c r="AR656" s="84">
        <v>0</v>
      </c>
      <c r="AS656" s="84">
        <v>2025301</v>
      </c>
      <c r="AT656" s="84">
        <v>0</v>
      </c>
      <c r="AU656" s="84">
        <v>0</v>
      </c>
      <c r="AV656" s="84">
        <v>5765</v>
      </c>
      <c r="AW656" s="84">
        <v>0</v>
      </c>
      <c r="AX656" s="84">
        <v>0</v>
      </c>
      <c r="AY656" s="84">
        <v>0</v>
      </c>
      <c r="AZ656" s="84">
        <v>30484</v>
      </c>
      <c r="BA656" s="84">
        <v>56</v>
      </c>
      <c r="BB656" s="84">
        <v>2061606</v>
      </c>
      <c r="BC656" s="84">
        <v>378</v>
      </c>
      <c r="BD656" s="84">
        <v>0</v>
      </c>
      <c r="BE656" s="84">
        <v>0</v>
      </c>
      <c r="BF656" s="84">
        <v>0</v>
      </c>
      <c r="BG656" s="84">
        <v>2466</v>
      </c>
      <c r="BH656" s="84">
        <v>2844</v>
      </c>
      <c r="BI656" s="84">
        <v>124817</v>
      </c>
      <c r="BJ656" s="84">
        <v>200331</v>
      </c>
      <c r="BK656" s="84">
        <v>0</v>
      </c>
      <c r="BL656" s="84">
        <v>9630</v>
      </c>
      <c r="BM656" s="84">
        <v>9630</v>
      </c>
      <c r="BN656" s="84">
        <v>0</v>
      </c>
      <c r="BO656" s="84">
        <v>0</v>
      </c>
      <c r="BP656" s="84">
        <v>0</v>
      </c>
      <c r="BQ656" s="84">
        <v>0</v>
      </c>
      <c r="BR656" s="84">
        <v>334</v>
      </c>
      <c r="BS656" s="84">
        <v>0</v>
      </c>
      <c r="BT656" s="84">
        <v>0</v>
      </c>
      <c r="BU656" s="84">
        <v>0</v>
      </c>
      <c r="BV656" s="84">
        <v>334</v>
      </c>
      <c r="BW656" s="84">
        <v>154790</v>
      </c>
      <c r="BX656" s="84">
        <v>365085</v>
      </c>
      <c r="BY656" s="84">
        <v>2554353</v>
      </c>
      <c r="BZ656" s="84">
        <v>146389</v>
      </c>
      <c r="CA656" s="84">
        <v>247285</v>
      </c>
      <c r="CB656" s="84">
        <v>111109</v>
      </c>
      <c r="CC656" s="84">
        <v>102867</v>
      </c>
      <c r="CD656" s="84">
        <v>607650</v>
      </c>
      <c r="CE656" s="84">
        <v>0</v>
      </c>
      <c r="CF656" s="84">
        <v>0</v>
      </c>
      <c r="CG656" s="84">
        <v>0</v>
      </c>
      <c r="CH656" s="84">
        <v>0</v>
      </c>
    </row>
    <row r="657" spans="1:86" x14ac:dyDescent="0.25">
      <c r="A657" s="84">
        <v>201212</v>
      </c>
      <c r="B657" s="84">
        <v>9044</v>
      </c>
      <c r="C657" s="85" t="s">
        <v>351</v>
      </c>
      <c r="D657" s="84">
        <v>160001</v>
      </c>
      <c r="E657" s="84">
        <v>56529</v>
      </c>
      <c r="F657" s="84">
        <v>103472</v>
      </c>
      <c r="G657" s="84">
        <v>236</v>
      </c>
      <c r="H657" s="84">
        <v>31716</v>
      </c>
      <c r="I657" s="84">
        <v>870</v>
      </c>
      <c r="J657" s="84">
        <v>134554</v>
      </c>
      <c r="K657" s="84">
        <v>266</v>
      </c>
      <c r="L657" s="84">
        <v>554</v>
      </c>
      <c r="M657" s="84">
        <v>73544</v>
      </c>
      <c r="N657" s="84">
        <v>3005</v>
      </c>
      <c r="O657" s="84">
        <v>3052</v>
      </c>
      <c r="P657" s="84">
        <v>41082</v>
      </c>
      <c r="Q657" s="84">
        <v>0</v>
      </c>
      <c r="R657" s="84">
        <v>0</v>
      </c>
      <c r="S657" s="84">
        <v>14691</v>
      </c>
      <c r="T657" s="84">
        <v>4577</v>
      </c>
      <c r="U657" s="84">
        <v>10115</v>
      </c>
      <c r="V657" s="84">
        <v>13955</v>
      </c>
      <c r="W657" s="84">
        <v>0</v>
      </c>
      <c r="X657" s="84">
        <v>26404</v>
      </c>
      <c r="Y657" s="84">
        <v>4240</v>
      </c>
      <c r="Z657" s="84">
        <v>1851607</v>
      </c>
      <c r="AA657" s="84">
        <v>457250</v>
      </c>
      <c r="AB657" s="84">
        <v>126799</v>
      </c>
      <c r="AC657" s="84">
        <v>61692</v>
      </c>
      <c r="AD657" s="84">
        <v>0</v>
      </c>
      <c r="AE657" s="84">
        <v>0</v>
      </c>
      <c r="AF657" s="84">
        <v>0</v>
      </c>
      <c r="AG657" s="84">
        <v>0</v>
      </c>
      <c r="AH657" s="84">
        <v>41412</v>
      </c>
      <c r="AI657" s="84">
        <v>8622</v>
      </c>
      <c r="AJ657" s="84">
        <v>32790</v>
      </c>
      <c r="AK657" s="84">
        <v>4803</v>
      </c>
      <c r="AL657" s="84">
        <v>1553</v>
      </c>
      <c r="AM657" s="84">
        <v>4958</v>
      </c>
      <c r="AN657" s="84">
        <v>156</v>
      </c>
      <c r="AO657" s="84">
        <v>12973</v>
      </c>
      <c r="AP657" s="84">
        <v>2077</v>
      </c>
      <c r="AQ657" s="84">
        <v>2609879</v>
      </c>
      <c r="AR657" s="84">
        <v>0</v>
      </c>
      <c r="AS657" s="84">
        <v>2116473</v>
      </c>
      <c r="AT657" s="84">
        <v>0</v>
      </c>
      <c r="AU657" s="84">
        <v>0</v>
      </c>
      <c r="AV657" s="84">
        <v>4580</v>
      </c>
      <c r="AW657" s="84">
        <v>0</v>
      </c>
      <c r="AX657" s="84">
        <v>0</v>
      </c>
      <c r="AY657" s="84">
        <v>0</v>
      </c>
      <c r="AZ657" s="84">
        <v>40390</v>
      </c>
      <c r="BA657" s="84">
        <v>32</v>
      </c>
      <c r="BB657" s="84">
        <v>2161475</v>
      </c>
      <c r="BC657" s="84">
        <v>314</v>
      </c>
      <c r="BD657" s="84">
        <v>0</v>
      </c>
      <c r="BE657" s="84">
        <v>0</v>
      </c>
      <c r="BF657" s="84">
        <v>1854</v>
      </c>
      <c r="BG657" s="84">
        <v>832</v>
      </c>
      <c r="BH657" s="84">
        <v>2999</v>
      </c>
      <c r="BI657" s="84">
        <v>75000</v>
      </c>
      <c r="BJ657" s="84">
        <v>195121</v>
      </c>
      <c r="BK657" s="84">
        <v>0</v>
      </c>
      <c r="BL657" s="84">
        <v>10044</v>
      </c>
      <c r="BM657" s="84">
        <v>10044</v>
      </c>
      <c r="BN657" s="84">
        <v>0</v>
      </c>
      <c r="BO657" s="84">
        <v>0</v>
      </c>
      <c r="BP657" s="84">
        <v>0</v>
      </c>
      <c r="BQ657" s="84">
        <v>0</v>
      </c>
      <c r="BR657" s="84">
        <v>334</v>
      </c>
      <c r="BS657" s="84">
        <v>0</v>
      </c>
      <c r="BT657" s="84">
        <v>0</v>
      </c>
      <c r="BU657" s="84">
        <v>0</v>
      </c>
      <c r="BV657" s="84">
        <v>334</v>
      </c>
      <c r="BW657" s="84">
        <v>164905</v>
      </c>
      <c r="BX657" s="84">
        <v>370404</v>
      </c>
      <c r="BY657" s="84">
        <v>2609879</v>
      </c>
      <c r="BZ657" s="84">
        <v>92013</v>
      </c>
      <c r="CA657" s="84">
        <v>277097</v>
      </c>
      <c r="CB657" s="84">
        <v>59419</v>
      </c>
      <c r="CC657" s="84">
        <v>90108</v>
      </c>
      <c r="CD657" s="84">
        <v>518637</v>
      </c>
      <c r="CE657" s="84">
        <v>0</v>
      </c>
      <c r="CF657" s="84">
        <v>0</v>
      </c>
      <c r="CG657" s="84">
        <v>0</v>
      </c>
      <c r="CH657" s="84">
        <v>0</v>
      </c>
    </row>
    <row r="658" spans="1:86" x14ac:dyDescent="0.25">
      <c r="A658" s="84">
        <v>201312</v>
      </c>
      <c r="B658" s="84">
        <v>9044</v>
      </c>
      <c r="C658" s="85" t="s">
        <v>351</v>
      </c>
      <c r="D658" s="84">
        <v>143112</v>
      </c>
      <c r="E658" s="84">
        <v>37685</v>
      </c>
      <c r="F658" s="84">
        <v>105427</v>
      </c>
      <c r="G658" s="84">
        <v>808</v>
      </c>
      <c r="H658" s="84">
        <v>29192</v>
      </c>
      <c r="I658" s="84">
        <v>397</v>
      </c>
      <c r="J658" s="84">
        <v>135030</v>
      </c>
      <c r="K658" s="84">
        <v>3412</v>
      </c>
      <c r="L658" s="84">
        <v>304</v>
      </c>
      <c r="M658" s="84">
        <v>74695</v>
      </c>
      <c r="N658" s="84">
        <v>5348</v>
      </c>
      <c r="O658" s="84">
        <v>4951</v>
      </c>
      <c r="P658" s="84">
        <v>129628</v>
      </c>
      <c r="Q658" s="84">
        <v>0</v>
      </c>
      <c r="R658" s="84">
        <v>0</v>
      </c>
      <c r="S658" s="84">
        <v>-75877</v>
      </c>
      <c r="T658" s="84">
        <v>-12667</v>
      </c>
      <c r="U658" s="84">
        <v>-63210</v>
      </c>
      <c r="V658" s="84">
        <v>142686</v>
      </c>
      <c r="W658" s="84">
        <v>0</v>
      </c>
      <c r="X658" s="84">
        <v>58150</v>
      </c>
      <c r="Y658" s="84">
        <v>3552</v>
      </c>
      <c r="Z658" s="84">
        <v>1752123</v>
      </c>
      <c r="AA658" s="84">
        <v>333831</v>
      </c>
      <c r="AB658" s="84">
        <v>0</v>
      </c>
      <c r="AC658" s="84">
        <v>65454</v>
      </c>
      <c r="AD658" s="84">
        <v>0</v>
      </c>
      <c r="AE658" s="84">
        <v>0</v>
      </c>
      <c r="AF658" s="84">
        <v>0</v>
      </c>
      <c r="AG658" s="84">
        <v>0</v>
      </c>
      <c r="AH658" s="84">
        <v>32740</v>
      </c>
      <c r="AI658" s="84">
        <v>5800</v>
      </c>
      <c r="AJ658" s="84">
        <v>26940</v>
      </c>
      <c r="AK658" s="84">
        <v>4655</v>
      </c>
      <c r="AL658" s="84">
        <v>6085</v>
      </c>
      <c r="AM658" s="84">
        <v>17624</v>
      </c>
      <c r="AN658" s="84">
        <v>156</v>
      </c>
      <c r="AO658" s="84">
        <v>10070</v>
      </c>
      <c r="AP658" s="84">
        <v>1635</v>
      </c>
      <c r="AQ658" s="84">
        <v>2428762</v>
      </c>
      <c r="AR658" s="84">
        <v>0</v>
      </c>
      <c r="AS658" s="84">
        <v>1995462</v>
      </c>
      <c r="AT658" s="84">
        <v>0</v>
      </c>
      <c r="AU658" s="84">
        <v>0</v>
      </c>
      <c r="AV658" s="84">
        <v>3298</v>
      </c>
      <c r="AW658" s="84">
        <v>0</v>
      </c>
      <c r="AX658" s="84">
        <v>0</v>
      </c>
      <c r="AY658" s="84">
        <v>0</v>
      </c>
      <c r="AZ658" s="84">
        <v>56677</v>
      </c>
      <c r="BA658" s="84">
        <v>307</v>
      </c>
      <c r="BB658" s="84">
        <v>2055745</v>
      </c>
      <c r="BC658" s="84">
        <v>469</v>
      </c>
      <c r="BD658" s="84">
        <v>0</v>
      </c>
      <c r="BE658" s="84">
        <v>0</v>
      </c>
      <c r="BF658" s="84">
        <v>5420</v>
      </c>
      <c r="BG658" s="84">
        <v>341</v>
      </c>
      <c r="BH658" s="84">
        <v>6230</v>
      </c>
      <c r="BI658" s="84">
        <v>75000</v>
      </c>
      <c r="BJ658" s="84">
        <v>183195</v>
      </c>
      <c r="BK658" s="84">
        <v>0</v>
      </c>
      <c r="BL658" s="84">
        <v>6564</v>
      </c>
      <c r="BM658" s="84">
        <v>6564</v>
      </c>
      <c r="BN658" s="84">
        <v>0</v>
      </c>
      <c r="BO658" s="84">
        <v>0</v>
      </c>
      <c r="BP658" s="84">
        <v>0</v>
      </c>
      <c r="BQ658" s="84">
        <v>0</v>
      </c>
      <c r="BR658" s="84">
        <v>334</v>
      </c>
      <c r="BS658" s="84">
        <v>0</v>
      </c>
      <c r="BT658" s="84">
        <v>0</v>
      </c>
      <c r="BU658" s="84">
        <v>0</v>
      </c>
      <c r="BV658" s="84">
        <v>334</v>
      </c>
      <c r="BW658" s="84">
        <v>101695</v>
      </c>
      <c r="BX658" s="84">
        <v>291787</v>
      </c>
      <c r="BY658" s="84">
        <v>2428762</v>
      </c>
      <c r="BZ658" s="84">
        <v>62134</v>
      </c>
      <c r="CA658" s="84">
        <v>280042</v>
      </c>
      <c r="CB658" s="84">
        <v>46553</v>
      </c>
      <c r="CC658" s="84">
        <v>95148</v>
      </c>
      <c r="CD658" s="84">
        <v>483878</v>
      </c>
      <c r="CE658" s="84">
        <v>0</v>
      </c>
      <c r="CF658" s="84">
        <v>0</v>
      </c>
      <c r="CG658" s="84">
        <v>21821</v>
      </c>
      <c r="CH658" s="84">
        <v>21821</v>
      </c>
    </row>
    <row r="659" spans="1:86" x14ac:dyDescent="0.25">
      <c r="A659" s="84">
        <v>201412</v>
      </c>
      <c r="B659" s="84">
        <v>9044</v>
      </c>
      <c r="C659" s="85" t="s">
        <v>351</v>
      </c>
      <c r="D659" s="84">
        <v>128393</v>
      </c>
      <c r="E659" s="84">
        <v>34527</v>
      </c>
      <c r="F659" s="84">
        <v>93867</v>
      </c>
      <c r="G659" s="84">
        <v>693</v>
      </c>
      <c r="H659" s="84">
        <v>31567</v>
      </c>
      <c r="I659" s="84">
        <v>3416</v>
      </c>
      <c r="J659" s="84">
        <v>122710</v>
      </c>
      <c r="K659" s="84">
        <v>4367</v>
      </c>
      <c r="L659" s="84">
        <v>297</v>
      </c>
      <c r="M659" s="84">
        <v>70105</v>
      </c>
      <c r="N659" s="84">
        <v>2268</v>
      </c>
      <c r="O659" s="84">
        <v>4457</v>
      </c>
      <c r="P659" s="84">
        <v>39963</v>
      </c>
      <c r="Q659" s="84">
        <v>0</v>
      </c>
      <c r="R659" s="84">
        <v>0</v>
      </c>
      <c r="S659" s="84">
        <v>10582</v>
      </c>
      <c r="T659" s="84">
        <v>4161</v>
      </c>
      <c r="U659" s="84">
        <v>6420</v>
      </c>
      <c r="V659" s="84">
        <v>182256</v>
      </c>
      <c r="W659" s="84">
        <v>0</v>
      </c>
      <c r="X659" s="84">
        <v>113561</v>
      </c>
      <c r="Y659" s="84">
        <v>3824</v>
      </c>
      <c r="Z659" s="84">
        <v>1626584</v>
      </c>
      <c r="AA659" s="84">
        <v>422662</v>
      </c>
      <c r="AB659" s="84">
        <v>0</v>
      </c>
      <c r="AC659" s="84">
        <v>35098</v>
      </c>
      <c r="AD659" s="84">
        <v>0</v>
      </c>
      <c r="AE659" s="84">
        <v>0</v>
      </c>
      <c r="AF659" s="84">
        <v>0</v>
      </c>
      <c r="AG659" s="84">
        <v>0</v>
      </c>
      <c r="AH659" s="84">
        <v>31510</v>
      </c>
      <c r="AI659" s="84">
        <v>4570</v>
      </c>
      <c r="AJ659" s="84">
        <v>26940</v>
      </c>
      <c r="AK659" s="84">
        <v>2950</v>
      </c>
      <c r="AL659" s="84">
        <v>2834</v>
      </c>
      <c r="AM659" s="84">
        <v>15846</v>
      </c>
      <c r="AN659" s="84">
        <v>5289</v>
      </c>
      <c r="AO659" s="84">
        <v>10107</v>
      </c>
      <c r="AP659" s="84">
        <v>1647</v>
      </c>
      <c r="AQ659" s="84">
        <v>2454168</v>
      </c>
      <c r="AR659" s="84">
        <v>0</v>
      </c>
      <c r="AS659" s="84">
        <v>2022217</v>
      </c>
      <c r="AT659" s="84">
        <v>0</v>
      </c>
      <c r="AU659" s="84">
        <v>0</v>
      </c>
      <c r="AV659" s="84">
        <v>1699</v>
      </c>
      <c r="AW659" s="84">
        <v>0</v>
      </c>
      <c r="AX659" s="84">
        <v>0</v>
      </c>
      <c r="AY659" s="84">
        <v>0</v>
      </c>
      <c r="AZ659" s="84">
        <v>47056</v>
      </c>
      <c r="BA659" s="84">
        <v>29</v>
      </c>
      <c r="BB659" s="84">
        <v>2071002</v>
      </c>
      <c r="BC659" s="84">
        <v>620</v>
      </c>
      <c r="BD659" s="84">
        <v>0</v>
      </c>
      <c r="BE659" s="84">
        <v>0</v>
      </c>
      <c r="BF659" s="84">
        <v>5580</v>
      </c>
      <c r="BG659" s="84">
        <v>837</v>
      </c>
      <c r="BH659" s="84">
        <v>7037</v>
      </c>
      <c r="BI659" s="84">
        <v>90389</v>
      </c>
      <c r="BJ659" s="84">
        <v>178286</v>
      </c>
      <c r="BK659" s="84">
        <v>0</v>
      </c>
      <c r="BL659" s="84">
        <v>6412</v>
      </c>
      <c r="BM659" s="84">
        <v>6412</v>
      </c>
      <c r="BN659" s="84">
        <v>0</v>
      </c>
      <c r="BO659" s="84">
        <v>0</v>
      </c>
      <c r="BP659" s="84">
        <v>0</v>
      </c>
      <c r="BQ659" s="84">
        <v>0</v>
      </c>
      <c r="BR659" s="84">
        <v>334</v>
      </c>
      <c r="BS659" s="84">
        <v>0</v>
      </c>
      <c r="BT659" s="84">
        <v>0</v>
      </c>
      <c r="BU659" s="84">
        <v>0</v>
      </c>
      <c r="BV659" s="84">
        <v>334</v>
      </c>
      <c r="BW659" s="84">
        <v>100707</v>
      </c>
      <c r="BX659" s="84">
        <v>285739</v>
      </c>
      <c r="BY659" s="84">
        <v>2454168</v>
      </c>
      <c r="BZ659" s="84">
        <v>52544</v>
      </c>
      <c r="CA659" s="84">
        <v>262085</v>
      </c>
      <c r="CB659" s="84">
        <v>56074</v>
      </c>
      <c r="CC659" s="84">
        <v>83554</v>
      </c>
      <c r="CD659" s="84">
        <v>454256</v>
      </c>
      <c r="CE659" s="84">
        <v>0</v>
      </c>
      <c r="CF659" s="84">
        <v>0</v>
      </c>
      <c r="CG659" s="84">
        <v>29821</v>
      </c>
      <c r="CH659" s="84">
        <v>29821</v>
      </c>
    </row>
    <row r="660" spans="1:86" x14ac:dyDescent="0.25">
      <c r="A660" s="84">
        <v>201512</v>
      </c>
      <c r="B660" s="84">
        <v>9044</v>
      </c>
      <c r="C660" s="85" t="s">
        <v>351</v>
      </c>
      <c r="D660" s="84">
        <v>108305</v>
      </c>
      <c r="E660" s="84">
        <v>18409</v>
      </c>
      <c r="F660" s="84">
        <v>89896</v>
      </c>
      <c r="G660" s="84">
        <v>718</v>
      </c>
      <c r="H660" s="84">
        <v>34762</v>
      </c>
      <c r="I660" s="84">
        <v>1018</v>
      </c>
      <c r="J660" s="84">
        <v>124357</v>
      </c>
      <c r="K660" s="84">
        <v>-1781</v>
      </c>
      <c r="L660" s="84">
        <v>483</v>
      </c>
      <c r="M660" s="84">
        <v>68906</v>
      </c>
      <c r="N660" s="84">
        <v>2637</v>
      </c>
      <c r="O660" s="84">
        <v>4578</v>
      </c>
      <c r="P660" s="84">
        <v>26669</v>
      </c>
      <c r="Q660" s="84">
        <v>0</v>
      </c>
      <c r="R660" s="84">
        <v>0</v>
      </c>
      <c r="S660" s="84">
        <v>20269</v>
      </c>
      <c r="T660" s="84">
        <v>5016</v>
      </c>
      <c r="U660" s="84">
        <v>15253</v>
      </c>
      <c r="V660" s="84">
        <v>183148</v>
      </c>
      <c r="W660" s="84">
        <v>0</v>
      </c>
      <c r="X660" s="84">
        <v>38793</v>
      </c>
      <c r="Y660" s="84">
        <v>3597</v>
      </c>
      <c r="Z660" s="84">
        <v>1545231</v>
      </c>
      <c r="AA660" s="84">
        <v>327432</v>
      </c>
      <c r="AB660" s="84">
        <v>0</v>
      </c>
      <c r="AC660" s="84">
        <v>39867</v>
      </c>
      <c r="AD660" s="84">
        <v>0</v>
      </c>
      <c r="AE660" s="84">
        <v>0</v>
      </c>
      <c r="AF660" s="84">
        <v>0</v>
      </c>
      <c r="AG660" s="84">
        <v>0</v>
      </c>
      <c r="AH660" s="84">
        <v>35250</v>
      </c>
      <c r="AI660" s="84">
        <v>9100</v>
      </c>
      <c r="AJ660" s="84">
        <v>26150</v>
      </c>
      <c r="AK660" s="84">
        <v>2278</v>
      </c>
      <c r="AL660" s="84">
        <v>1275</v>
      </c>
      <c r="AM660" s="84">
        <v>14634</v>
      </c>
      <c r="AN660" s="84">
        <v>13438</v>
      </c>
      <c r="AO660" s="84">
        <v>14270</v>
      </c>
      <c r="AP660" s="84">
        <v>2362</v>
      </c>
      <c r="AQ660" s="84">
        <v>2221576</v>
      </c>
      <c r="AR660" s="84">
        <v>0</v>
      </c>
      <c r="AS660" s="84">
        <v>1840236</v>
      </c>
      <c r="AT660" s="84">
        <v>0</v>
      </c>
      <c r="AU660" s="84">
        <v>0</v>
      </c>
      <c r="AV660" s="84">
        <v>0</v>
      </c>
      <c r="AW660" s="84">
        <v>0</v>
      </c>
      <c r="AX660" s="84">
        <v>0</v>
      </c>
      <c r="AY660" s="84">
        <v>0</v>
      </c>
      <c r="AZ660" s="84">
        <v>36869</v>
      </c>
      <c r="BA660" s="84">
        <v>24</v>
      </c>
      <c r="BB660" s="84">
        <v>1877128</v>
      </c>
      <c r="BC660" s="84">
        <v>658</v>
      </c>
      <c r="BD660" s="84">
        <v>0</v>
      </c>
      <c r="BE660" s="84">
        <v>0</v>
      </c>
      <c r="BF660" s="84">
        <v>280</v>
      </c>
      <c r="BG660" s="84">
        <v>1576</v>
      </c>
      <c r="BH660" s="84">
        <v>2514</v>
      </c>
      <c r="BI660" s="84">
        <v>41288</v>
      </c>
      <c r="BJ660" s="84">
        <v>175326</v>
      </c>
      <c r="BK660" s="84">
        <v>0</v>
      </c>
      <c r="BL660" s="84">
        <v>6696</v>
      </c>
      <c r="BM660" s="84">
        <v>6696</v>
      </c>
      <c r="BN660" s="84">
        <v>0</v>
      </c>
      <c r="BO660" s="84">
        <v>0</v>
      </c>
      <c r="BP660" s="84">
        <v>0</v>
      </c>
      <c r="BQ660" s="84">
        <v>0</v>
      </c>
      <c r="BR660" s="84">
        <v>15043</v>
      </c>
      <c r="BS660" s="84">
        <v>0</v>
      </c>
      <c r="BT660" s="84">
        <v>0</v>
      </c>
      <c r="BU660" s="84">
        <v>0</v>
      </c>
      <c r="BV660" s="84">
        <v>15043</v>
      </c>
      <c r="BW660" s="84">
        <v>103581</v>
      </c>
      <c r="BX660" s="84">
        <v>300645</v>
      </c>
      <c r="BY660" s="84">
        <v>2221576</v>
      </c>
      <c r="BZ660" s="84">
        <v>44041</v>
      </c>
      <c r="CA660" s="84">
        <v>271452</v>
      </c>
      <c r="CB660" s="84">
        <v>60009</v>
      </c>
      <c r="CC660" s="84">
        <v>62975</v>
      </c>
      <c r="CD660" s="84">
        <v>438478</v>
      </c>
      <c r="CE660" s="84">
        <v>0</v>
      </c>
      <c r="CF660" s="84">
        <v>0</v>
      </c>
      <c r="CG660" s="84">
        <v>31764</v>
      </c>
      <c r="CH660" s="84">
        <v>31764</v>
      </c>
    </row>
    <row r="661" spans="1:86" x14ac:dyDescent="0.25">
      <c r="A661" s="84">
        <v>200512</v>
      </c>
      <c r="B661" s="84">
        <v>9070</v>
      </c>
      <c r="C661" s="85" t="s">
        <v>477</v>
      </c>
      <c r="D661" s="84">
        <v>142254</v>
      </c>
      <c r="E661" s="84">
        <v>38668</v>
      </c>
      <c r="F661" s="84">
        <v>103585</v>
      </c>
      <c r="G661" s="84">
        <v>971</v>
      </c>
      <c r="H661" s="84">
        <v>47337</v>
      </c>
      <c r="I661" s="84">
        <v>2596</v>
      </c>
      <c r="J661" s="84">
        <v>149298</v>
      </c>
      <c r="K661" s="84">
        <v>14259</v>
      </c>
      <c r="L661" s="84">
        <v>836</v>
      </c>
      <c r="M661" s="84">
        <v>77385</v>
      </c>
      <c r="N661" s="84">
        <v>3355</v>
      </c>
      <c r="O661" s="84">
        <v>348</v>
      </c>
      <c r="P661" s="84">
        <v>13060</v>
      </c>
      <c r="Q661" s="84">
        <v>208</v>
      </c>
      <c r="R661" s="84">
        <v>0</v>
      </c>
      <c r="S661" s="84">
        <v>70453</v>
      </c>
      <c r="T661" s="84">
        <v>18897</v>
      </c>
      <c r="U661" s="84">
        <v>51556</v>
      </c>
      <c r="V661" s="84">
        <v>17722</v>
      </c>
      <c r="W661" s="84">
        <v>0</v>
      </c>
      <c r="X661" s="84">
        <v>8312</v>
      </c>
      <c r="Y661" s="84">
        <v>0</v>
      </c>
      <c r="Z661" s="84">
        <v>1971284</v>
      </c>
      <c r="AA661" s="84">
        <v>243855</v>
      </c>
      <c r="AB661" s="84">
        <v>136279</v>
      </c>
      <c r="AC661" s="84">
        <v>101935</v>
      </c>
      <c r="AD661" s="84">
        <v>0</v>
      </c>
      <c r="AE661" s="84">
        <v>3306</v>
      </c>
      <c r="AF661" s="84">
        <v>0</v>
      </c>
      <c r="AG661" s="84">
        <v>0</v>
      </c>
      <c r="AH661" s="84">
        <v>64156</v>
      </c>
      <c r="AI661" s="84">
        <v>11718</v>
      </c>
      <c r="AJ661" s="84">
        <v>52438</v>
      </c>
      <c r="AK661" s="84">
        <v>11937</v>
      </c>
      <c r="AL661" s="84">
        <v>111</v>
      </c>
      <c r="AM661" s="84">
        <v>2649</v>
      </c>
      <c r="AN661" s="84">
        <v>0</v>
      </c>
      <c r="AO661" s="84">
        <v>9265</v>
      </c>
      <c r="AP661" s="84">
        <v>0</v>
      </c>
      <c r="AQ661" s="84">
        <v>2570812</v>
      </c>
      <c r="AR661" s="84">
        <v>371879</v>
      </c>
      <c r="AS661" s="84">
        <v>1523635</v>
      </c>
      <c r="AT661" s="84">
        <v>0</v>
      </c>
      <c r="AU661" s="84">
        <v>0</v>
      </c>
      <c r="AV661" s="84">
        <v>0</v>
      </c>
      <c r="AW661" s="84">
        <v>0</v>
      </c>
      <c r="AX661" s="84">
        <v>0</v>
      </c>
      <c r="AY661" s="84">
        <v>0</v>
      </c>
      <c r="AZ661" s="84">
        <v>36224</v>
      </c>
      <c r="BA661" s="84">
        <v>2368</v>
      </c>
      <c r="BB661" s="84">
        <v>1934106</v>
      </c>
      <c r="BC661" s="84">
        <v>0</v>
      </c>
      <c r="BD661" s="84">
        <v>943</v>
      </c>
      <c r="BE661" s="84">
        <v>0</v>
      </c>
      <c r="BF661" s="84">
        <v>1709</v>
      </c>
      <c r="BG661" s="84">
        <v>324</v>
      </c>
      <c r="BH661" s="84">
        <v>2976</v>
      </c>
      <c r="BI661" s="84">
        <v>0</v>
      </c>
      <c r="BJ661" s="84">
        <v>336311</v>
      </c>
      <c r="BK661" s="84">
        <v>0</v>
      </c>
      <c r="BL661" s="84">
        <v>0</v>
      </c>
      <c r="BM661" s="84">
        <v>0</v>
      </c>
      <c r="BN661" s="84">
        <v>0</v>
      </c>
      <c r="BO661" s="84">
        <v>0</v>
      </c>
      <c r="BP661" s="84">
        <v>0</v>
      </c>
      <c r="BQ661" s="84">
        <v>0</v>
      </c>
      <c r="BR661" s="84">
        <v>1144</v>
      </c>
      <c r="BS661" s="84">
        <v>1144</v>
      </c>
      <c r="BT661" s="84">
        <v>0</v>
      </c>
      <c r="BU661" s="84">
        <v>0</v>
      </c>
      <c r="BV661" s="84">
        <v>0</v>
      </c>
      <c r="BW661" s="84">
        <v>296275</v>
      </c>
      <c r="BX661" s="84">
        <v>633729</v>
      </c>
      <c r="BY661" s="84">
        <v>2570812</v>
      </c>
      <c r="BZ661" s="84">
        <v>715611</v>
      </c>
      <c r="CA661" s="84">
        <v>584161</v>
      </c>
      <c r="CB661" s="84">
        <v>406613</v>
      </c>
      <c r="CC661" s="84">
        <v>209686</v>
      </c>
      <c r="CD661" s="84">
        <v>1916071</v>
      </c>
      <c r="CE661" s="84">
        <v>0</v>
      </c>
      <c r="CF661" s="84">
        <v>0</v>
      </c>
      <c r="CG661" s="84">
        <v>0</v>
      </c>
      <c r="CH661" s="84">
        <v>0</v>
      </c>
    </row>
    <row r="662" spans="1:86" x14ac:dyDescent="0.25">
      <c r="A662" s="84">
        <v>200612</v>
      </c>
      <c r="B662" s="84">
        <v>9070</v>
      </c>
      <c r="C662" s="85" t="s">
        <v>477</v>
      </c>
      <c r="D662" s="84">
        <v>257969</v>
      </c>
      <c r="E662" s="84">
        <v>92734</v>
      </c>
      <c r="F662" s="84">
        <v>165234</v>
      </c>
      <c r="G662" s="84">
        <v>3607</v>
      </c>
      <c r="H662" s="84">
        <v>74882</v>
      </c>
      <c r="I662" s="84">
        <v>3235</v>
      </c>
      <c r="J662" s="84">
        <v>240488</v>
      </c>
      <c r="K662" s="84">
        <v>59289</v>
      </c>
      <c r="L662" s="84">
        <v>683</v>
      </c>
      <c r="M662" s="84">
        <v>156089</v>
      </c>
      <c r="N662" s="84">
        <v>5506</v>
      </c>
      <c r="O662" s="84">
        <v>375</v>
      </c>
      <c r="P662" s="84">
        <v>3177</v>
      </c>
      <c r="Q662" s="84">
        <v>14</v>
      </c>
      <c r="R662" s="84">
        <v>0</v>
      </c>
      <c r="S662" s="84">
        <v>135328</v>
      </c>
      <c r="T662" s="84">
        <v>20783</v>
      </c>
      <c r="U662" s="84">
        <v>114545</v>
      </c>
      <c r="V662" s="84">
        <v>40200</v>
      </c>
      <c r="W662" s="84">
        <v>0</v>
      </c>
      <c r="X662" s="84">
        <v>23714</v>
      </c>
      <c r="Y662" s="84">
        <v>0</v>
      </c>
      <c r="Z662" s="84">
        <v>3618732</v>
      </c>
      <c r="AA662" s="84">
        <v>689979</v>
      </c>
      <c r="AB662" s="84">
        <v>161147</v>
      </c>
      <c r="AC662" s="84">
        <v>218760</v>
      </c>
      <c r="AD662" s="84">
        <v>31</v>
      </c>
      <c r="AE662" s="84">
        <v>1460</v>
      </c>
      <c r="AF662" s="84">
        <v>82315</v>
      </c>
      <c r="AG662" s="84">
        <v>0</v>
      </c>
      <c r="AH662" s="84">
        <v>103068</v>
      </c>
      <c r="AI662" s="84">
        <v>14010</v>
      </c>
      <c r="AJ662" s="84">
        <v>89058</v>
      </c>
      <c r="AK662" s="84">
        <v>22640</v>
      </c>
      <c r="AL662" s="84">
        <v>6277</v>
      </c>
      <c r="AM662" s="84">
        <v>3533</v>
      </c>
      <c r="AN662" s="84">
        <v>0</v>
      </c>
      <c r="AO662" s="84">
        <v>25988</v>
      </c>
      <c r="AP662" s="84">
        <v>0</v>
      </c>
      <c r="AQ662" s="84">
        <v>4997842</v>
      </c>
      <c r="AR662" s="84">
        <v>741375</v>
      </c>
      <c r="AS662" s="84">
        <v>2802489</v>
      </c>
      <c r="AT662" s="84">
        <v>82315</v>
      </c>
      <c r="AU662" s="84">
        <v>0</v>
      </c>
      <c r="AV662" s="84">
        <v>149794</v>
      </c>
      <c r="AW662" s="84">
        <v>0</v>
      </c>
      <c r="AX662" s="84">
        <v>0</v>
      </c>
      <c r="AY662" s="84">
        <v>0</v>
      </c>
      <c r="AZ662" s="84">
        <v>65485</v>
      </c>
      <c r="BA662" s="84">
        <v>2767</v>
      </c>
      <c r="BB662" s="84">
        <v>3844226</v>
      </c>
      <c r="BC662" s="84">
        <v>0</v>
      </c>
      <c r="BD662" s="84">
        <v>922</v>
      </c>
      <c r="BE662" s="84">
        <v>0</v>
      </c>
      <c r="BF662" s="84">
        <v>1200</v>
      </c>
      <c r="BG662" s="84">
        <v>338</v>
      </c>
      <c r="BH662" s="84">
        <v>2461</v>
      </c>
      <c r="BI662" s="84">
        <v>1691</v>
      </c>
      <c r="BJ662" s="84">
        <v>714332</v>
      </c>
      <c r="BK662" s="84">
        <v>0</v>
      </c>
      <c r="BL662" s="84">
        <v>400</v>
      </c>
      <c r="BM662" s="84">
        <v>400</v>
      </c>
      <c r="BN662" s="84">
        <v>0</v>
      </c>
      <c r="BO662" s="84">
        <v>0</v>
      </c>
      <c r="BP662" s="84">
        <v>0</v>
      </c>
      <c r="BQ662" s="84">
        <v>0</v>
      </c>
      <c r="BR662" s="84">
        <v>1158</v>
      </c>
      <c r="BS662" s="84">
        <v>1158</v>
      </c>
      <c r="BT662" s="84">
        <v>0</v>
      </c>
      <c r="BU662" s="84">
        <v>0</v>
      </c>
      <c r="BV662" s="84">
        <v>0</v>
      </c>
      <c r="BW662" s="84">
        <v>433575</v>
      </c>
      <c r="BX662" s="84">
        <v>1149464</v>
      </c>
      <c r="BY662" s="84">
        <v>4997842</v>
      </c>
      <c r="BZ662" s="84">
        <v>976481</v>
      </c>
      <c r="CA662" s="84">
        <v>949884</v>
      </c>
      <c r="CB662" s="84">
        <v>614784</v>
      </c>
      <c r="CC662" s="84">
        <v>294751</v>
      </c>
      <c r="CD662" s="84">
        <v>2835901</v>
      </c>
      <c r="CE662" s="84">
        <v>0</v>
      </c>
      <c r="CF662" s="84">
        <v>0</v>
      </c>
      <c r="CG662" s="84">
        <v>0</v>
      </c>
      <c r="CH662" s="84">
        <v>0</v>
      </c>
    </row>
    <row r="663" spans="1:86" x14ac:dyDescent="0.25">
      <c r="A663" s="84">
        <v>200712</v>
      </c>
      <c r="B663" s="84">
        <v>9070</v>
      </c>
      <c r="C663" s="85" t="s">
        <v>477</v>
      </c>
      <c r="D663" s="84">
        <v>362677</v>
      </c>
      <c r="E663" s="84">
        <v>175283</v>
      </c>
      <c r="F663" s="84">
        <v>187395</v>
      </c>
      <c r="G663" s="84">
        <v>2123</v>
      </c>
      <c r="H663" s="84">
        <v>95002</v>
      </c>
      <c r="I663" s="84">
        <v>4572</v>
      </c>
      <c r="J663" s="84">
        <v>279948</v>
      </c>
      <c r="K663" s="84">
        <v>8466</v>
      </c>
      <c r="L663" s="84">
        <v>1830</v>
      </c>
      <c r="M663" s="84">
        <v>174423</v>
      </c>
      <c r="N663" s="84">
        <v>8144</v>
      </c>
      <c r="O663" s="84">
        <v>819</v>
      </c>
      <c r="P663" s="84">
        <v>-7692</v>
      </c>
      <c r="Q663" s="84">
        <v>1575</v>
      </c>
      <c r="R663" s="84">
        <v>0</v>
      </c>
      <c r="S663" s="84">
        <v>116124</v>
      </c>
      <c r="T663" s="84">
        <v>23631</v>
      </c>
      <c r="U663" s="84">
        <v>92493</v>
      </c>
      <c r="V663" s="84">
        <v>40347</v>
      </c>
      <c r="W663" s="84">
        <v>0</v>
      </c>
      <c r="X663" s="84">
        <v>28022</v>
      </c>
      <c r="Y663" s="84">
        <v>0</v>
      </c>
      <c r="Z663" s="84">
        <v>4960899</v>
      </c>
      <c r="AA663" s="84">
        <v>647825</v>
      </c>
      <c r="AB663" s="84">
        <v>238348</v>
      </c>
      <c r="AC663" s="84">
        <v>272788</v>
      </c>
      <c r="AD663" s="84">
        <v>30153</v>
      </c>
      <c r="AE663" s="84">
        <v>2193</v>
      </c>
      <c r="AF663" s="84">
        <v>77762</v>
      </c>
      <c r="AG663" s="84">
        <v>0</v>
      </c>
      <c r="AH663" s="84">
        <v>109772</v>
      </c>
      <c r="AI663" s="84">
        <v>17546</v>
      </c>
      <c r="AJ663" s="84">
        <v>92226</v>
      </c>
      <c r="AK663" s="84">
        <v>23338</v>
      </c>
      <c r="AL663" s="84">
        <v>2681</v>
      </c>
      <c r="AM663" s="84">
        <v>3272</v>
      </c>
      <c r="AN663" s="84">
        <v>0</v>
      </c>
      <c r="AO663" s="84">
        <v>129272</v>
      </c>
      <c r="AP663" s="84">
        <v>0</v>
      </c>
      <c r="AQ663" s="84">
        <v>6566673</v>
      </c>
      <c r="AR663" s="84">
        <v>1231367</v>
      </c>
      <c r="AS663" s="84">
        <v>3337994</v>
      </c>
      <c r="AT663" s="84">
        <v>77762</v>
      </c>
      <c r="AU663" s="84">
        <v>0</v>
      </c>
      <c r="AV663" s="84">
        <v>149869</v>
      </c>
      <c r="AW663" s="84">
        <v>0</v>
      </c>
      <c r="AX663" s="84">
        <v>0</v>
      </c>
      <c r="AY663" s="84">
        <v>0</v>
      </c>
      <c r="AZ663" s="84">
        <v>177632</v>
      </c>
      <c r="BA663" s="84">
        <v>2842</v>
      </c>
      <c r="BB663" s="84">
        <v>4977466</v>
      </c>
      <c r="BC663" s="84">
        <v>0</v>
      </c>
      <c r="BD663" s="84">
        <v>0</v>
      </c>
      <c r="BE663" s="84">
        <v>0</v>
      </c>
      <c r="BF663" s="84">
        <v>4784</v>
      </c>
      <c r="BG663" s="84">
        <v>0</v>
      </c>
      <c r="BH663" s="84">
        <v>4784</v>
      </c>
      <c r="BI663" s="84">
        <v>80428</v>
      </c>
      <c r="BJ663" s="84">
        <v>976369</v>
      </c>
      <c r="BK663" s="84">
        <v>0</v>
      </c>
      <c r="BL663" s="84">
        <v>400</v>
      </c>
      <c r="BM663" s="84">
        <v>400</v>
      </c>
      <c r="BN663" s="84">
        <v>0</v>
      </c>
      <c r="BO663" s="84">
        <v>0</v>
      </c>
      <c r="BP663" s="84">
        <v>0</v>
      </c>
      <c r="BQ663" s="84">
        <v>0</v>
      </c>
      <c r="BR663" s="84">
        <v>2733</v>
      </c>
      <c r="BS663" s="84">
        <v>2733</v>
      </c>
      <c r="BT663" s="84">
        <v>0</v>
      </c>
      <c r="BU663" s="84">
        <v>0</v>
      </c>
      <c r="BV663" s="84">
        <v>0</v>
      </c>
      <c r="BW663" s="84">
        <v>524492</v>
      </c>
      <c r="BX663" s="84">
        <v>1503995</v>
      </c>
      <c r="BY663" s="84">
        <v>6566673</v>
      </c>
      <c r="BZ663" s="84">
        <v>1457474</v>
      </c>
      <c r="CA663" s="84">
        <v>1154350</v>
      </c>
      <c r="CB663" s="84">
        <v>977638</v>
      </c>
      <c r="CC663" s="84">
        <v>287788</v>
      </c>
      <c r="CD663" s="84">
        <v>3877250</v>
      </c>
      <c r="CE663" s="84">
        <v>0</v>
      </c>
      <c r="CF663" s="84">
        <v>0</v>
      </c>
      <c r="CG663" s="84">
        <v>0</v>
      </c>
      <c r="CH663" s="84">
        <v>0</v>
      </c>
    </row>
    <row r="664" spans="1:86" x14ac:dyDescent="0.25">
      <c r="A664" s="84">
        <v>200812</v>
      </c>
      <c r="B664" s="84">
        <v>9070</v>
      </c>
      <c r="C664" s="85" t="s">
        <v>477</v>
      </c>
      <c r="D664" s="84">
        <v>525146</v>
      </c>
      <c r="E664" s="84">
        <v>275410</v>
      </c>
      <c r="F664" s="84">
        <v>249736</v>
      </c>
      <c r="G664" s="84">
        <v>3563</v>
      </c>
      <c r="H664" s="84">
        <v>111906</v>
      </c>
      <c r="I664" s="84">
        <v>5697</v>
      </c>
      <c r="J664" s="84">
        <v>359507</v>
      </c>
      <c r="K664" s="84">
        <v>-78539</v>
      </c>
      <c r="L664" s="84">
        <v>1233</v>
      </c>
      <c r="M664" s="84">
        <v>198019</v>
      </c>
      <c r="N664" s="84">
        <v>7721</v>
      </c>
      <c r="O664" s="84">
        <v>8797</v>
      </c>
      <c r="P664" s="84">
        <v>39042</v>
      </c>
      <c r="Q664" s="84">
        <v>-1333</v>
      </c>
      <c r="R664" s="84">
        <v>0</v>
      </c>
      <c r="S664" s="84">
        <v>27289</v>
      </c>
      <c r="T664" s="84">
        <v>5097</v>
      </c>
      <c r="U664" s="84">
        <v>22192</v>
      </c>
      <c r="V664" s="84">
        <v>48904</v>
      </c>
      <c r="W664" s="84">
        <v>0</v>
      </c>
      <c r="X664" s="84">
        <v>422629</v>
      </c>
      <c r="Y664" s="84">
        <v>33861</v>
      </c>
      <c r="Z664" s="84">
        <v>5700624</v>
      </c>
      <c r="AA664" s="84">
        <v>623315</v>
      </c>
      <c r="AB664" s="84">
        <v>496915</v>
      </c>
      <c r="AC664" s="84">
        <v>278253</v>
      </c>
      <c r="AD664" s="84">
        <v>39245</v>
      </c>
      <c r="AE664" s="84">
        <v>7478</v>
      </c>
      <c r="AF664" s="84">
        <v>48625</v>
      </c>
      <c r="AG664" s="84">
        <v>4189</v>
      </c>
      <c r="AH664" s="84">
        <v>114077</v>
      </c>
      <c r="AI664" s="84">
        <v>23393</v>
      </c>
      <c r="AJ664" s="84">
        <v>90684</v>
      </c>
      <c r="AK664" s="84">
        <v>23391</v>
      </c>
      <c r="AL664" s="84">
        <v>11292</v>
      </c>
      <c r="AM664" s="84">
        <v>0</v>
      </c>
      <c r="AN664" s="84">
        <v>5527</v>
      </c>
      <c r="AO664" s="84">
        <v>60607</v>
      </c>
      <c r="AP664" s="84">
        <v>0</v>
      </c>
      <c r="AQ664" s="84">
        <v>7918933</v>
      </c>
      <c r="AR664" s="84">
        <v>1313981</v>
      </c>
      <c r="AS664" s="84">
        <v>4710136</v>
      </c>
      <c r="AT664" s="84">
        <v>48625</v>
      </c>
      <c r="AU664" s="84">
        <v>0</v>
      </c>
      <c r="AV664" s="84">
        <v>300049</v>
      </c>
      <c r="AW664" s="84">
        <v>0</v>
      </c>
      <c r="AX664" s="84">
        <v>0</v>
      </c>
      <c r="AY664" s="84">
        <v>4653</v>
      </c>
      <c r="AZ664" s="84">
        <v>99965</v>
      </c>
      <c r="BA664" s="84">
        <v>3548</v>
      </c>
      <c r="BB664" s="84">
        <v>6480957</v>
      </c>
      <c r="BC664" s="84">
        <v>0</v>
      </c>
      <c r="BD664" s="84">
        <v>212</v>
      </c>
      <c r="BE664" s="84">
        <v>0</v>
      </c>
      <c r="BF664" s="84">
        <v>22285</v>
      </c>
      <c r="BG664" s="84">
        <v>0</v>
      </c>
      <c r="BH664" s="84">
        <v>22497</v>
      </c>
      <c r="BI664" s="84">
        <v>84934</v>
      </c>
      <c r="BJ664" s="84">
        <v>773715</v>
      </c>
      <c r="BK664" s="84">
        <v>0</v>
      </c>
      <c r="BL664" s="84">
        <v>400</v>
      </c>
      <c r="BM664" s="84">
        <v>400</v>
      </c>
      <c r="BN664" s="84">
        <v>0</v>
      </c>
      <c r="BO664" s="84">
        <v>0</v>
      </c>
      <c r="BP664" s="84">
        <v>0</v>
      </c>
      <c r="BQ664" s="84">
        <v>0</v>
      </c>
      <c r="BR664" s="84">
        <v>3634</v>
      </c>
      <c r="BS664" s="84">
        <v>3634</v>
      </c>
      <c r="BT664" s="84">
        <v>0</v>
      </c>
      <c r="BU664" s="84">
        <v>0</v>
      </c>
      <c r="BV664" s="84">
        <v>0</v>
      </c>
      <c r="BW664" s="84">
        <v>552796</v>
      </c>
      <c r="BX664" s="84">
        <v>1330545</v>
      </c>
      <c r="BY664" s="84">
        <v>7918933</v>
      </c>
      <c r="BZ664" s="84">
        <v>1726054</v>
      </c>
      <c r="CA664" s="84">
        <v>456944</v>
      </c>
      <c r="CB664" s="84">
        <v>262194</v>
      </c>
      <c r="CC664" s="84">
        <v>538366</v>
      </c>
      <c r="CD664" s="84">
        <v>2983558</v>
      </c>
      <c r="CE664" s="84">
        <v>69217</v>
      </c>
      <c r="CF664" s="84">
        <v>0</v>
      </c>
      <c r="CG664" s="84">
        <v>0</v>
      </c>
      <c r="CH664" s="84">
        <v>69217</v>
      </c>
    </row>
    <row r="665" spans="1:86" x14ac:dyDescent="0.25">
      <c r="A665" s="84">
        <v>200912</v>
      </c>
      <c r="B665" s="84">
        <v>9070</v>
      </c>
      <c r="C665" s="85" t="s">
        <v>477</v>
      </c>
      <c r="D665" s="84">
        <v>545688</v>
      </c>
      <c r="E665" s="84">
        <v>212297</v>
      </c>
      <c r="F665" s="84">
        <v>333391</v>
      </c>
      <c r="G665" s="84">
        <v>3748</v>
      </c>
      <c r="H665" s="84">
        <v>127398</v>
      </c>
      <c r="I665" s="84">
        <v>5701</v>
      </c>
      <c r="J665" s="84">
        <v>458836</v>
      </c>
      <c r="K665" s="84">
        <v>16277</v>
      </c>
      <c r="L665" s="84">
        <v>-87</v>
      </c>
      <c r="M665" s="84">
        <v>216127</v>
      </c>
      <c r="N665" s="84">
        <v>7273</v>
      </c>
      <c r="O665" s="84">
        <v>30366</v>
      </c>
      <c r="P665" s="84">
        <v>179203</v>
      </c>
      <c r="Q665" s="84">
        <v>-11315</v>
      </c>
      <c r="R665" s="84">
        <v>0</v>
      </c>
      <c r="S665" s="84">
        <v>30742</v>
      </c>
      <c r="T665" s="84">
        <v>9098</v>
      </c>
      <c r="U665" s="84">
        <v>21644</v>
      </c>
      <c r="V665" s="84">
        <v>57035</v>
      </c>
      <c r="W665" s="84">
        <v>0</v>
      </c>
      <c r="X665" s="84">
        <v>327296</v>
      </c>
      <c r="Y665" s="84">
        <v>39282</v>
      </c>
      <c r="Z665" s="84">
        <v>5970423</v>
      </c>
      <c r="AA665" s="84">
        <v>818166</v>
      </c>
      <c r="AB665" s="84">
        <v>1188639</v>
      </c>
      <c r="AC665" s="84">
        <v>299494</v>
      </c>
      <c r="AD665" s="84">
        <v>33925</v>
      </c>
      <c r="AE665" s="84">
        <v>6011</v>
      </c>
      <c r="AF665" s="84">
        <v>55964</v>
      </c>
      <c r="AG665" s="84">
        <v>18894</v>
      </c>
      <c r="AH665" s="84">
        <v>109714</v>
      </c>
      <c r="AI665" s="84">
        <v>31417</v>
      </c>
      <c r="AJ665" s="84">
        <v>78297</v>
      </c>
      <c r="AK665" s="84">
        <v>28046</v>
      </c>
      <c r="AL665" s="84">
        <v>4902</v>
      </c>
      <c r="AM665" s="84">
        <v>0</v>
      </c>
      <c r="AN665" s="84">
        <v>15758</v>
      </c>
      <c r="AO665" s="84">
        <v>84329</v>
      </c>
      <c r="AP665" s="84">
        <v>0</v>
      </c>
      <c r="AQ665" s="84">
        <v>9057878</v>
      </c>
      <c r="AR665" s="84">
        <v>1106381</v>
      </c>
      <c r="AS665" s="84">
        <v>5985968</v>
      </c>
      <c r="AT665" s="84">
        <v>55964</v>
      </c>
      <c r="AU665" s="84">
        <v>0</v>
      </c>
      <c r="AV665" s="84">
        <v>150086</v>
      </c>
      <c r="AW665" s="84">
        <v>0</v>
      </c>
      <c r="AX665" s="84">
        <v>0</v>
      </c>
      <c r="AY665" s="84">
        <v>0</v>
      </c>
      <c r="AZ665" s="84">
        <v>112342</v>
      </c>
      <c r="BA665" s="84">
        <v>4081</v>
      </c>
      <c r="BB665" s="84">
        <v>7414822</v>
      </c>
      <c r="BC665" s="84">
        <v>0</v>
      </c>
      <c r="BD665" s="84">
        <v>2402</v>
      </c>
      <c r="BE665" s="84">
        <v>0</v>
      </c>
      <c r="BF665" s="84">
        <v>36714</v>
      </c>
      <c r="BG665" s="84">
        <v>0</v>
      </c>
      <c r="BH665" s="84">
        <v>39116</v>
      </c>
      <c r="BI665" s="84">
        <v>321252</v>
      </c>
      <c r="BJ665" s="84">
        <v>704213</v>
      </c>
      <c r="BK665" s="84">
        <v>0</v>
      </c>
      <c r="BL665" s="84">
        <v>400</v>
      </c>
      <c r="BM665" s="84">
        <v>400</v>
      </c>
      <c r="BN665" s="84">
        <v>0</v>
      </c>
      <c r="BO665" s="84">
        <v>0</v>
      </c>
      <c r="BP665" s="84">
        <v>0</v>
      </c>
      <c r="BQ665" s="84">
        <v>0</v>
      </c>
      <c r="BR665" s="84">
        <v>4744</v>
      </c>
      <c r="BS665" s="84">
        <v>4744</v>
      </c>
      <c r="BT665" s="84">
        <v>0</v>
      </c>
      <c r="BU665" s="84">
        <v>0</v>
      </c>
      <c r="BV665" s="84">
        <v>0</v>
      </c>
      <c r="BW665" s="84">
        <v>573331</v>
      </c>
      <c r="BX665" s="84">
        <v>1282688</v>
      </c>
      <c r="BY665" s="84">
        <v>9057878</v>
      </c>
      <c r="BZ665" s="84">
        <v>1509957</v>
      </c>
      <c r="CA665" s="84">
        <v>485508</v>
      </c>
      <c r="CB665" s="84">
        <v>717947</v>
      </c>
      <c r="CC665" s="84">
        <v>460918</v>
      </c>
      <c r="CD665" s="84">
        <v>3174330</v>
      </c>
      <c r="CE665" s="84">
        <v>30133</v>
      </c>
      <c r="CF665" s="84">
        <v>0</v>
      </c>
      <c r="CG665" s="84">
        <v>0</v>
      </c>
      <c r="CH665" s="84">
        <v>30133</v>
      </c>
    </row>
    <row r="666" spans="1:86" x14ac:dyDescent="0.25">
      <c r="A666" s="84">
        <v>201012</v>
      </c>
      <c r="B666" s="84">
        <v>9070</v>
      </c>
      <c r="C666" s="85" t="s">
        <v>477</v>
      </c>
      <c r="D666" s="84">
        <v>539793</v>
      </c>
      <c r="E666" s="84">
        <v>202175</v>
      </c>
      <c r="F666" s="84">
        <v>337618</v>
      </c>
      <c r="G666" s="84">
        <v>945</v>
      </c>
      <c r="H666" s="84">
        <v>139990</v>
      </c>
      <c r="I666" s="84">
        <v>7271</v>
      </c>
      <c r="J666" s="84">
        <v>471282</v>
      </c>
      <c r="K666" s="84">
        <v>12365</v>
      </c>
      <c r="L666" s="84">
        <v>8124</v>
      </c>
      <c r="M666" s="84">
        <v>232664</v>
      </c>
      <c r="N666" s="84">
        <v>8677</v>
      </c>
      <c r="O666" s="84">
        <v>24039</v>
      </c>
      <c r="P666" s="84">
        <v>121482</v>
      </c>
      <c r="Q666" s="84">
        <v>-5082</v>
      </c>
      <c r="R666" s="84">
        <v>0</v>
      </c>
      <c r="S666" s="84">
        <v>99827</v>
      </c>
      <c r="T666" s="84">
        <v>27084</v>
      </c>
      <c r="U666" s="84">
        <v>72743</v>
      </c>
      <c r="V666" s="84">
        <v>94343</v>
      </c>
      <c r="W666" s="84">
        <v>0</v>
      </c>
      <c r="X666" s="84">
        <v>130611</v>
      </c>
      <c r="Y666" s="84">
        <v>46904</v>
      </c>
      <c r="Z666" s="84">
        <v>6292165</v>
      </c>
      <c r="AA666" s="84">
        <v>1541657</v>
      </c>
      <c r="AB666" s="84">
        <v>1929424</v>
      </c>
      <c r="AC666" s="84">
        <v>323094</v>
      </c>
      <c r="AD666" s="84">
        <v>40134</v>
      </c>
      <c r="AE666" s="84">
        <v>3860</v>
      </c>
      <c r="AF666" s="84">
        <v>221553</v>
      </c>
      <c r="AG666" s="84">
        <v>18894</v>
      </c>
      <c r="AH666" s="84">
        <v>105195</v>
      </c>
      <c r="AI666" s="84">
        <v>29688</v>
      </c>
      <c r="AJ666" s="84">
        <v>75507</v>
      </c>
      <c r="AK666" s="84">
        <v>25278</v>
      </c>
      <c r="AL666" s="84">
        <v>2867</v>
      </c>
      <c r="AM666" s="84">
        <v>0</v>
      </c>
      <c r="AN666" s="84">
        <v>18999</v>
      </c>
      <c r="AO666" s="84">
        <v>160477</v>
      </c>
      <c r="AP666" s="84">
        <v>0</v>
      </c>
      <c r="AQ666" s="84">
        <v>10955455</v>
      </c>
      <c r="AR666" s="84">
        <v>493063</v>
      </c>
      <c r="AS666" s="84">
        <v>6251471</v>
      </c>
      <c r="AT666" s="84">
        <v>221553</v>
      </c>
      <c r="AU666" s="84">
        <v>0</v>
      </c>
      <c r="AV666" s="84">
        <v>1973636</v>
      </c>
      <c r="AW666" s="84">
        <v>0</v>
      </c>
      <c r="AX666" s="84">
        <v>0</v>
      </c>
      <c r="AY666" s="84">
        <v>0</v>
      </c>
      <c r="AZ666" s="84">
        <v>290859</v>
      </c>
      <c r="BA666" s="84">
        <v>2847</v>
      </c>
      <c r="BB666" s="84">
        <v>9233429</v>
      </c>
      <c r="BC666" s="84">
        <v>0</v>
      </c>
      <c r="BD666" s="84">
        <v>4676</v>
      </c>
      <c r="BE666" s="84">
        <v>0</v>
      </c>
      <c r="BF666" s="84">
        <v>10924</v>
      </c>
      <c r="BG666" s="84">
        <v>0</v>
      </c>
      <c r="BH666" s="84">
        <v>15600</v>
      </c>
      <c r="BI666" s="84">
        <v>321625</v>
      </c>
      <c r="BJ666" s="84">
        <v>729054</v>
      </c>
      <c r="BK666" s="84">
        <v>0</v>
      </c>
      <c r="BL666" s="84">
        <v>400</v>
      </c>
      <c r="BM666" s="84">
        <v>400</v>
      </c>
      <c r="BN666" s="84">
        <v>0</v>
      </c>
      <c r="BO666" s="84">
        <v>0</v>
      </c>
      <c r="BP666" s="84">
        <v>0</v>
      </c>
      <c r="BQ666" s="84">
        <v>0</v>
      </c>
      <c r="BR666" s="84">
        <v>0</v>
      </c>
      <c r="BS666" s="84">
        <v>0</v>
      </c>
      <c r="BT666" s="84">
        <v>0</v>
      </c>
      <c r="BU666" s="84">
        <v>0</v>
      </c>
      <c r="BV666" s="84">
        <v>0</v>
      </c>
      <c r="BW666" s="84">
        <v>655347</v>
      </c>
      <c r="BX666" s="84">
        <v>1384801</v>
      </c>
      <c r="BY666" s="84">
        <v>10955455</v>
      </c>
      <c r="BZ666" s="84">
        <v>1031380</v>
      </c>
      <c r="CA666" s="84">
        <v>508968</v>
      </c>
      <c r="CB666" s="84">
        <v>553237</v>
      </c>
      <c r="CC666" s="84">
        <v>444571</v>
      </c>
      <c r="CD666" s="84">
        <v>2538156</v>
      </c>
      <c r="CE666" s="84">
        <v>10000</v>
      </c>
      <c r="CF666" s="84">
        <v>0</v>
      </c>
      <c r="CG666" s="84">
        <v>0</v>
      </c>
      <c r="CH666" s="84">
        <v>10000</v>
      </c>
    </row>
    <row r="667" spans="1:86" x14ac:dyDescent="0.25">
      <c r="A667" s="84">
        <v>201112</v>
      </c>
      <c r="B667" s="84">
        <v>9070</v>
      </c>
      <c r="C667" s="85" t="s">
        <v>477</v>
      </c>
      <c r="D667" s="84">
        <v>587267</v>
      </c>
      <c r="E667" s="84">
        <v>228018</v>
      </c>
      <c r="F667" s="84">
        <v>359249</v>
      </c>
      <c r="G667" s="84">
        <v>831</v>
      </c>
      <c r="H667" s="84">
        <v>139085</v>
      </c>
      <c r="I667" s="84">
        <v>7472</v>
      </c>
      <c r="J667" s="84">
        <v>491693</v>
      </c>
      <c r="K667" s="84">
        <v>-32343</v>
      </c>
      <c r="L667" s="84">
        <v>1843</v>
      </c>
      <c r="M667" s="84">
        <v>243598</v>
      </c>
      <c r="N667" s="84">
        <v>9655</v>
      </c>
      <c r="O667" s="84">
        <v>13259</v>
      </c>
      <c r="P667" s="84">
        <v>160998</v>
      </c>
      <c r="Q667" s="84">
        <v>-7843</v>
      </c>
      <c r="R667" s="84">
        <v>0</v>
      </c>
      <c r="S667" s="84">
        <v>25840</v>
      </c>
      <c r="T667" s="84">
        <v>5973</v>
      </c>
      <c r="U667" s="84">
        <v>19867</v>
      </c>
      <c r="V667" s="84">
        <v>168956</v>
      </c>
      <c r="W667" s="84">
        <v>0</v>
      </c>
      <c r="X667" s="84">
        <v>369950</v>
      </c>
      <c r="Y667" s="84">
        <v>37422</v>
      </c>
      <c r="Z667" s="84">
        <v>6527022</v>
      </c>
      <c r="AA667" s="84">
        <v>658978</v>
      </c>
      <c r="AB667" s="84">
        <v>1751771</v>
      </c>
      <c r="AC667" s="84">
        <v>342294</v>
      </c>
      <c r="AD667" s="84">
        <v>37129</v>
      </c>
      <c r="AE667" s="84">
        <v>5737</v>
      </c>
      <c r="AF667" s="84">
        <v>314205</v>
      </c>
      <c r="AG667" s="84">
        <v>16135</v>
      </c>
      <c r="AH667" s="84">
        <v>111345</v>
      </c>
      <c r="AI667" s="84">
        <v>22371</v>
      </c>
      <c r="AJ667" s="84">
        <v>88974</v>
      </c>
      <c r="AK667" s="84">
        <v>23428</v>
      </c>
      <c r="AL667" s="84">
        <v>6642</v>
      </c>
      <c r="AM667" s="84">
        <v>9062</v>
      </c>
      <c r="AN667" s="84">
        <v>85925</v>
      </c>
      <c r="AO667" s="84">
        <v>138509</v>
      </c>
      <c r="AP667" s="84">
        <v>0</v>
      </c>
      <c r="AQ667" s="84">
        <v>10604510</v>
      </c>
      <c r="AR667" s="84">
        <v>543832</v>
      </c>
      <c r="AS667" s="84">
        <v>6312297</v>
      </c>
      <c r="AT667" s="84">
        <v>314205</v>
      </c>
      <c r="AU667" s="84">
        <v>0</v>
      </c>
      <c r="AV667" s="84">
        <v>1499510</v>
      </c>
      <c r="AW667" s="84">
        <v>0</v>
      </c>
      <c r="AX667" s="84">
        <v>0</v>
      </c>
      <c r="AY667" s="84">
        <v>0</v>
      </c>
      <c r="AZ667" s="84">
        <v>152962</v>
      </c>
      <c r="BA667" s="84">
        <v>4338</v>
      </c>
      <c r="BB667" s="84">
        <v>8827144</v>
      </c>
      <c r="BC667" s="84">
        <v>5579</v>
      </c>
      <c r="BD667" s="84">
        <v>0</v>
      </c>
      <c r="BE667" s="84">
        <v>0</v>
      </c>
      <c r="BF667" s="84">
        <v>17768</v>
      </c>
      <c r="BG667" s="84">
        <v>0</v>
      </c>
      <c r="BH667" s="84">
        <v>23347</v>
      </c>
      <c r="BI667" s="84">
        <v>321667</v>
      </c>
      <c r="BJ667" s="84">
        <v>761219</v>
      </c>
      <c r="BK667" s="84">
        <v>0</v>
      </c>
      <c r="BL667" s="84">
        <v>400</v>
      </c>
      <c r="BM667" s="84">
        <v>400</v>
      </c>
      <c r="BN667" s="84">
        <v>0</v>
      </c>
      <c r="BO667" s="84">
        <v>0</v>
      </c>
      <c r="BP667" s="84">
        <v>0</v>
      </c>
      <c r="BQ667" s="84">
        <v>0</v>
      </c>
      <c r="BR667" s="84">
        <v>0</v>
      </c>
      <c r="BS667" s="84">
        <v>0</v>
      </c>
      <c r="BT667" s="84">
        <v>0</v>
      </c>
      <c r="BU667" s="84">
        <v>0</v>
      </c>
      <c r="BV667" s="84">
        <v>0</v>
      </c>
      <c r="BW667" s="84">
        <v>670733</v>
      </c>
      <c r="BX667" s="84">
        <v>1432352</v>
      </c>
      <c r="BY667" s="84">
        <v>10604510</v>
      </c>
      <c r="BZ667" s="84">
        <v>1146957</v>
      </c>
      <c r="CA667" s="84">
        <v>614138</v>
      </c>
      <c r="CB667" s="84">
        <v>114372</v>
      </c>
      <c r="CC667" s="84">
        <v>246720</v>
      </c>
      <c r="CD667" s="84">
        <v>2122187</v>
      </c>
      <c r="CE667" s="84">
        <v>10000</v>
      </c>
      <c r="CF667" s="84">
        <v>0</v>
      </c>
      <c r="CG667" s="84">
        <v>0</v>
      </c>
      <c r="CH667" s="84">
        <v>10000</v>
      </c>
    </row>
    <row r="668" spans="1:86" x14ac:dyDescent="0.25">
      <c r="A668" s="84">
        <v>201212</v>
      </c>
      <c r="B668" s="84">
        <v>9070</v>
      </c>
      <c r="C668" s="85" t="s">
        <v>477</v>
      </c>
      <c r="D668" s="84">
        <v>655310</v>
      </c>
      <c r="E668" s="84">
        <v>192485</v>
      </c>
      <c r="F668" s="84">
        <v>462825</v>
      </c>
      <c r="G668" s="84">
        <v>2737</v>
      </c>
      <c r="H668" s="84">
        <v>182172</v>
      </c>
      <c r="I668" s="84">
        <v>8062</v>
      </c>
      <c r="J668" s="84">
        <v>639672</v>
      </c>
      <c r="K668" s="84">
        <v>37947</v>
      </c>
      <c r="L668" s="84">
        <v>3194</v>
      </c>
      <c r="M668" s="84">
        <v>296085</v>
      </c>
      <c r="N668" s="84">
        <v>15006</v>
      </c>
      <c r="O668" s="84">
        <v>11776</v>
      </c>
      <c r="P668" s="84">
        <v>256454</v>
      </c>
      <c r="Q668" s="84">
        <v>-1038</v>
      </c>
      <c r="R668" s="84">
        <v>0</v>
      </c>
      <c r="S668" s="84">
        <v>100454</v>
      </c>
      <c r="T668" s="84">
        <v>26385</v>
      </c>
      <c r="U668" s="84">
        <v>74069</v>
      </c>
      <c r="V668" s="84">
        <v>266569</v>
      </c>
      <c r="W668" s="84">
        <v>0</v>
      </c>
      <c r="X668" s="84">
        <v>370395</v>
      </c>
      <c r="Y668" s="84">
        <v>113421</v>
      </c>
      <c r="Z668" s="84">
        <v>8229680</v>
      </c>
      <c r="AA668" s="84">
        <v>2407576</v>
      </c>
      <c r="AB668" s="84">
        <v>0</v>
      </c>
      <c r="AC668" s="84">
        <v>438368</v>
      </c>
      <c r="AD668" s="84">
        <v>82343</v>
      </c>
      <c r="AE668" s="84">
        <v>4391</v>
      </c>
      <c r="AF668" s="84">
        <v>444055</v>
      </c>
      <c r="AG668" s="84">
        <v>26553</v>
      </c>
      <c r="AH668" s="84">
        <v>135600</v>
      </c>
      <c r="AI668" s="84">
        <v>27264</v>
      </c>
      <c r="AJ668" s="84">
        <v>108336</v>
      </c>
      <c r="AK668" s="84">
        <v>25934</v>
      </c>
      <c r="AL668" s="84">
        <v>22838</v>
      </c>
      <c r="AM668" s="84">
        <v>3832</v>
      </c>
      <c r="AN668" s="84">
        <v>53470</v>
      </c>
      <c r="AO668" s="84">
        <v>114565</v>
      </c>
      <c r="AP668" s="84">
        <v>9623</v>
      </c>
      <c r="AQ668" s="84">
        <v>12749213</v>
      </c>
      <c r="AR668" s="84">
        <v>832028</v>
      </c>
      <c r="AS668" s="84">
        <v>8682809</v>
      </c>
      <c r="AT668" s="84">
        <v>444055</v>
      </c>
      <c r="AU668" s="84">
        <v>0</v>
      </c>
      <c r="AV668" s="84">
        <v>254392</v>
      </c>
      <c r="AW668" s="84">
        <v>0</v>
      </c>
      <c r="AX668" s="84">
        <v>0</v>
      </c>
      <c r="AY668" s="84">
        <v>0</v>
      </c>
      <c r="AZ668" s="84">
        <v>239173</v>
      </c>
      <c r="BA668" s="84">
        <v>6658</v>
      </c>
      <c r="BB668" s="84">
        <v>10459115</v>
      </c>
      <c r="BC668" s="84">
        <v>5833</v>
      </c>
      <c r="BD668" s="84">
        <v>0</v>
      </c>
      <c r="BE668" s="84">
        <v>0</v>
      </c>
      <c r="BF668" s="84">
        <v>28094</v>
      </c>
      <c r="BG668" s="84">
        <v>0</v>
      </c>
      <c r="BH668" s="84">
        <v>33927</v>
      </c>
      <c r="BI668" s="84">
        <v>553855</v>
      </c>
      <c r="BJ668" s="84">
        <v>957421</v>
      </c>
      <c r="BK668" s="84">
        <v>0</v>
      </c>
      <c r="BL668" s="84">
        <v>-14</v>
      </c>
      <c r="BM668" s="84">
        <v>400</v>
      </c>
      <c r="BN668" s="84">
        <v>0</v>
      </c>
      <c r="BO668" s="84">
        <v>-414</v>
      </c>
      <c r="BP668" s="84">
        <v>0</v>
      </c>
      <c r="BQ668" s="84">
        <v>0</v>
      </c>
      <c r="BR668" s="84">
        <v>0</v>
      </c>
      <c r="BS668" s="84">
        <v>0</v>
      </c>
      <c r="BT668" s="84">
        <v>0</v>
      </c>
      <c r="BU668" s="84">
        <v>0</v>
      </c>
      <c r="BV668" s="84">
        <v>0</v>
      </c>
      <c r="BW668" s="84">
        <v>744909</v>
      </c>
      <c r="BX668" s="84">
        <v>1702316</v>
      </c>
      <c r="BY668" s="84">
        <v>12749213</v>
      </c>
      <c r="BZ668" s="84">
        <v>1165478</v>
      </c>
      <c r="CA668" s="84">
        <v>842837</v>
      </c>
      <c r="CB668" s="84">
        <v>141231</v>
      </c>
      <c r="CC668" s="84">
        <v>343596</v>
      </c>
      <c r="CD668" s="84">
        <v>2493142</v>
      </c>
      <c r="CE668" s="84">
        <v>0</v>
      </c>
      <c r="CF668" s="84">
        <v>0</v>
      </c>
      <c r="CG668" s="84">
        <v>0</v>
      </c>
      <c r="CH668" s="84">
        <v>0</v>
      </c>
    </row>
    <row r="669" spans="1:86" x14ac:dyDescent="0.25">
      <c r="A669" s="84">
        <v>201312</v>
      </c>
      <c r="B669" s="84">
        <v>9070</v>
      </c>
      <c r="C669" s="85" t="s">
        <v>477</v>
      </c>
      <c r="D669" s="84">
        <v>721408</v>
      </c>
      <c r="E669" s="84">
        <v>166550</v>
      </c>
      <c r="F669" s="84">
        <v>554858</v>
      </c>
      <c r="G669" s="84">
        <v>5961</v>
      </c>
      <c r="H669" s="84">
        <v>210413</v>
      </c>
      <c r="I669" s="84">
        <v>11548</v>
      </c>
      <c r="J669" s="84">
        <v>759684</v>
      </c>
      <c r="K669" s="84">
        <v>23440</v>
      </c>
      <c r="L669" s="84">
        <v>3401</v>
      </c>
      <c r="M669" s="84">
        <v>339931</v>
      </c>
      <c r="N669" s="84">
        <v>18163</v>
      </c>
      <c r="O669" s="84">
        <v>21628</v>
      </c>
      <c r="P669" s="84">
        <v>283909</v>
      </c>
      <c r="Q669" s="84">
        <v>2438</v>
      </c>
      <c r="R669" s="84">
        <v>0</v>
      </c>
      <c r="S669" s="84">
        <v>125332</v>
      </c>
      <c r="T669" s="84">
        <v>34651</v>
      </c>
      <c r="U669" s="84">
        <v>90681</v>
      </c>
      <c r="V669" s="84">
        <v>185496</v>
      </c>
      <c r="W669" s="84">
        <v>0</v>
      </c>
      <c r="X669" s="84">
        <v>402644</v>
      </c>
      <c r="Y669" s="84">
        <v>114911</v>
      </c>
      <c r="Z669" s="84">
        <v>8164830</v>
      </c>
      <c r="AA669" s="84">
        <v>2369422</v>
      </c>
      <c r="AB669" s="84">
        <v>0</v>
      </c>
      <c r="AC669" s="84">
        <v>453199</v>
      </c>
      <c r="AD669" s="84">
        <v>63664</v>
      </c>
      <c r="AE669" s="84">
        <v>6817</v>
      </c>
      <c r="AF669" s="84">
        <v>604212</v>
      </c>
      <c r="AG669" s="84">
        <v>24406</v>
      </c>
      <c r="AH669" s="84">
        <v>153490</v>
      </c>
      <c r="AI669" s="84">
        <v>71584</v>
      </c>
      <c r="AJ669" s="84">
        <v>81906</v>
      </c>
      <c r="AK669" s="84">
        <v>23379</v>
      </c>
      <c r="AL669" s="84">
        <v>24083</v>
      </c>
      <c r="AM669" s="84">
        <v>0</v>
      </c>
      <c r="AN669" s="84">
        <v>15631</v>
      </c>
      <c r="AO669" s="84">
        <v>132194</v>
      </c>
      <c r="AP669" s="84">
        <v>35246</v>
      </c>
      <c r="AQ669" s="84">
        <v>12773624</v>
      </c>
      <c r="AR669" s="84">
        <v>606164</v>
      </c>
      <c r="AS669" s="84">
        <v>8258433</v>
      </c>
      <c r="AT669" s="84">
        <v>604212</v>
      </c>
      <c r="AU669" s="84">
        <v>0</v>
      </c>
      <c r="AV669" s="84">
        <v>678453</v>
      </c>
      <c r="AW669" s="84">
        <v>0</v>
      </c>
      <c r="AX669" s="84">
        <v>0</v>
      </c>
      <c r="AY669" s="84">
        <v>0</v>
      </c>
      <c r="AZ669" s="84">
        <v>318364</v>
      </c>
      <c r="BA669" s="84">
        <v>4215</v>
      </c>
      <c r="BB669" s="84">
        <v>10469841</v>
      </c>
      <c r="BC669" s="84">
        <v>5760</v>
      </c>
      <c r="BD669" s="84">
        <v>1865</v>
      </c>
      <c r="BE669" s="84">
        <v>0</v>
      </c>
      <c r="BF669" s="84">
        <v>14189</v>
      </c>
      <c r="BG669" s="84">
        <v>0</v>
      </c>
      <c r="BH669" s="84">
        <v>21814</v>
      </c>
      <c r="BI669" s="84">
        <v>493286</v>
      </c>
      <c r="BJ669" s="84">
        <v>973116</v>
      </c>
      <c r="BK669" s="84">
        <v>0</v>
      </c>
      <c r="BL669" s="84">
        <v>0</v>
      </c>
      <c r="BM669" s="84">
        <v>0</v>
      </c>
      <c r="BN669" s="84">
        <v>0</v>
      </c>
      <c r="BO669" s="84">
        <v>0</v>
      </c>
      <c r="BP669" s="84">
        <v>0</v>
      </c>
      <c r="BQ669" s="84">
        <v>0</v>
      </c>
      <c r="BR669" s="84">
        <v>0</v>
      </c>
      <c r="BS669" s="84">
        <v>0</v>
      </c>
      <c r="BT669" s="84">
        <v>0</v>
      </c>
      <c r="BU669" s="84">
        <v>0</v>
      </c>
      <c r="BV669" s="84">
        <v>0</v>
      </c>
      <c r="BW669" s="84">
        <v>815567</v>
      </c>
      <c r="BX669" s="84">
        <v>1788683</v>
      </c>
      <c r="BY669" s="84">
        <v>12773624</v>
      </c>
      <c r="BZ669" s="84">
        <v>973943</v>
      </c>
      <c r="CA669" s="84">
        <v>875624</v>
      </c>
      <c r="CB669" s="84">
        <v>57985</v>
      </c>
      <c r="CC669" s="84">
        <v>324299</v>
      </c>
      <c r="CD669" s="84">
        <v>2231851</v>
      </c>
      <c r="CE669" s="84">
        <v>0</v>
      </c>
      <c r="CF669" s="84">
        <v>0</v>
      </c>
      <c r="CG669" s="84">
        <v>0</v>
      </c>
      <c r="CH669" s="84">
        <v>0</v>
      </c>
    </row>
    <row r="670" spans="1:86" x14ac:dyDescent="0.25">
      <c r="A670" s="84">
        <v>201412</v>
      </c>
      <c r="B670" s="84">
        <v>9070</v>
      </c>
      <c r="C670" s="85" t="s">
        <v>477</v>
      </c>
      <c r="D670" s="84">
        <v>671830</v>
      </c>
      <c r="E670" s="84">
        <v>151361</v>
      </c>
      <c r="F670" s="84">
        <v>520469</v>
      </c>
      <c r="G670" s="84">
        <v>4886</v>
      </c>
      <c r="H670" s="84">
        <v>207721</v>
      </c>
      <c r="I670" s="84">
        <v>12435</v>
      </c>
      <c r="J670" s="84">
        <v>720641</v>
      </c>
      <c r="K670" s="84">
        <v>10787</v>
      </c>
      <c r="L670" s="84">
        <v>2686</v>
      </c>
      <c r="M670" s="84">
        <v>324939</v>
      </c>
      <c r="N670" s="84">
        <v>13137</v>
      </c>
      <c r="O670" s="84">
        <v>19274</v>
      </c>
      <c r="P670" s="84">
        <v>333824</v>
      </c>
      <c r="Q670" s="84">
        <v>17230</v>
      </c>
      <c r="R670" s="84">
        <v>0</v>
      </c>
      <c r="S670" s="84">
        <v>60170</v>
      </c>
      <c r="T670" s="84">
        <v>-2472</v>
      </c>
      <c r="U670" s="84">
        <v>62642</v>
      </c>
      <c r="V670" s="84">
        <v>242307</v>
      </c>
      <c r="W670" s="84">
        <v>0</v>
      </c>
      <c r="X670" s="84">
        <v>287713</v>
      </c>
      <c r="Y670" s="84">
        <v>104179</v>
      </c>
      <c r="Z670" s="84">
        <v>8544582</v>
      </c>
      <c r="AA670" s="84">
        <v>1666204</v>
      </c>
      <c r="AB670" s="84">
        <v>0</v>
      </c>
      <c r="AC670" s="84">
        <v>509285</v>
      </c>
      <c r="AD670" s="84">
        <v>85618</v>
      </c>
      <c r="AE670" s="84">
        <v>8234</v>
      </c>
      <c r="AF670" s="84">
        <v>893130</v>
      </c>
      <c r="AG670" s="84">
        <v>22258</v>
      </c>
      <c r="AH670" s="84">
        <v>136184</v>
      </c>
      <c r="AI670" s="84">
        <v>54936</v>
      </c>
      <c r="AJ670" s="84">
        <v>81248</v>
      </c>
      <c r="AK670" s="84">
        <v>26299</v>
      </c>
      <c r="AL670" s="84">
        <v>21078</v>
      </c>
      <c r="AM670" s="84">
        <v>5013</v>
      </c>
      <c r="AN670" s="84">
        <v>43028</v>
      </c>
      <c r="AO670" s="84">
        <v>97190</v>
      </c>
      <c r="AP670" s="84">
        <v>34387</v>
      </c>
      <c r="AQ670" s="84">
        <v>12726689</v>
      </c>
      <c r="AR670" s="84">
        <v>325713</v>
      </c>
      <c r="AS670" s="84">
        <v>8622205</v>
      </c>
      <c r="AT670" s="84">
        <v>893130</v>
      </c>
      <c r="AU670" s="84">
        <v>0</v>
      </c>
      <c r="AV670" s="84">
        <v>426892</v>
      </c>
      <c r="AW670" s="84">
        <v>0</v>
      </c>
      <c r="AX670" s="84">
        <v>0</v>
      </c>
      <c r="AY670" s="84">
        <v>0</v>
      </c>
      <c r="AZ670" s="84">
        <v>317418</v>
      </c>
      <c r="BA670" s="84">
        <v>2025</v>
      </c>
      <c r="BB670" s="84">
        <v>10587383</v>
      </c>
      <c r="BC670" s="84">
        <v>5788</v>
      </c>
      <c r="BD670" s="84">
        <v>0</v>
      </c>
      <c r="BE670" s="84">
        <v>0</v>
      </c>
      <c r="BF670" s="84">
        <v>1729</v>
      </c>
      <c r="BG670" s="84">
        <v>0</v>
      </c>
      <c r="BH670" s="84">
        <v>7517</v>
      </c>
      <c r="BI670" s="84">
        <v>254366</v>
      </c>
      <c r="BJ670" s="84">
        <v>1021861</v>
      </c>
      <c r="BK670" s="84">
        <v>0</v>
      </c>
      <c r="BL670" s="84">
        <v>1600</v>
      </c>
      <c r="BM670" s="84">
        <v>1600</v>
      </c>
      <c r="BN670" s="84">
        <v>0</v>
      </c>
      <c r="BO670" s="84">
        <v>0</v>
      </c>
      <c r="BP670" s="84">
        <v>0</v>
      </c>
      <c r="BQ670" s="84">
        <v>0</v>
      </c>
      <c r="BR670" s="84">
        <v>0</v>
      </c>
      <c r="BS670" s="84">
        <v>0</v>
      </c>
      <c r="BT670" s="84">
        <v>0</v>
      </c>
      <c r="BU670" s="84">
        <v>0</v>
      </c>
      <c r="BV670" s="84">
        <v>0</v>
      </c>
      <c r="BW670" s="84">
        <v>853962</v>
      </c>
      <c r="BX670" s="84">
        <v>1877423</v>
      </c>
      <c r="BY670" s="84">
        <v>12726689</v>
      </c>
      <c r="BZ670" s="84">
        <v>476951</v>
      </c>
      <c r="CA670" s="84">
        <v>931792</v>
      </c>
      <c r="CB670" s="84">
        <v>140895</v>
      </c>
      <c r="CC670" s="84">
        <v>397715</v>
      </c>
      <c r="CD670" s="84">
        <v>1947353</v>
      </c>
      <c r="CE670" s="84">
        <v>0</v>
      </c>
      <c r="CF670" s="84">
        <v>0</v>
      </c>
      <c r="CG670" s="84">
        <v>0</v>
      </c>
      <c r="CH670" s="84">
        <v>0</v>
      </c>
    </row>
    <row r="671" spans="1:86" x14ac:dyDescent="0.25">
      <c r="A671" s="84">
        <v>201512</v>
      </c>
      <c r="B671" s="84">
        <v>9070</v>
      </c>
      <c r="C671" s="85" t="s">
        <v>477</v>
      </c>
      <c r="D671" s="84">
        <v>631726</v>
      </c>
      <c r="E671" s="84">
        <v>89186</v>
      </c>
      <c r="F671" s="84">
        <v>542540</v>
      </c>
      <c r="G671" s="84">
        <v>832</v>
      </c>
      <c r="H671" s="84">
        <v>258461</v>
      </c>
      <c r="I671" s="84">
        <v>18808</v>
      </c>
      <c r="J671" s="84">
        <v>783025</v>
      </c>
      <c r="K671" s="84">
        <v>21554</v>
      </c>
      <c r="L671" s="84">
        <v>3173</v>
      </c>
      <c r="M671" s="84">
        <v>357603</v>
      </c>
      <c r="N671" s="84">
        <v>21726</v>
      </c>
      <c r="O671" s="84">
        <v>22520</v>
      </c>
      <c r="P671" s="84">
        <v>305143</v>
      </c>
      <c r="Q671" s="84">
        <v>14522</v>
      </c>
      <c r="R671" s="84">
        <v>0</v>
      </c>
      <c r="S671" s="84">
        <v>115282</v>
      </c>
      <c r="T671" s="84">
        <v>18115</v>
      </c>
      <c r="U671" s="84">
        <v>97167</v>
      </c>
      <c r="V671" s="84">
        <v>529838</v>
      </c>
      <c r="W671" s="84">
        <v>0</v>
      </c>
      <c r="X671" s="84">
        <v>243881</v>
      </c>
      <c r="Y671" s="84">
        <v>115944</v>
      </c>
      <c r="Z671" s="84">
        <v>8913794</v>
      </c>
      <c r="AA671" s="84">
        <v>1343084</v>
      </c>
      <c r="AB671" s="84">
        <v>0</v>
      </c>
      <c r="AC671" s="84">
        <v>597443</v>
      </c>
      <c r="AD671" s="84">
        <v>103278</v>
      </c>
      <c r="AE671" s="84">
        <v>13997</v>
      </c>
      <c r="AF671" s="84">
        <v>1474285</v>
      </c>
      <c r="AG671" s="84">
        <v>20111</v>
      </c>
      <c r="AH671" s="84">
        <v>119817</v>
      </c>
      <c r="AI671" s="84">
        <v>41483</v>
      </c>
      <c r="AJ671" s="84">
        <v>78334</v>
      </c>
      <c r="AK671" s="84">
        <v>31290</v>
      </c>
      <c r="AL671" s="84">
        <v>3500</v>
      </c>
      <c r="AM671" s="84">
        <v>1462</v>
      </c>
      <c r="AN671" s="84">
        <v>34493</v>
      </c>
      <c r="AO671" s="84">
        <v>103306</v>
      </c>
      <c r="AP671" s="84">
        <v>39877</v>
      </c>
      <c r="AQ671" s="84">
        <v>13689400</v>
      </c>
      <c r="AR671" s="84">
        <v>22974</v>
      </c>
      <c r="AS671" s="84">
        <v>8983168</v>
      </c>
      <c r="AT671" s="84">
        <v>1474285</v>
      </c>
      <c r="AU671" s="84">
        <v>0</v>
      </c>
      <c r="AV671" s="84">
        <v>654244</v>
      </c>
      <c r="AW671" s="84">
        <v>0</v>
      </c>
      <c r="AX671" s="84">
        <v>0</v>
      </c>
      <c r="AY671" s="84">
        <v>0</v>
      </c>
      <c r="AZ671" s="84">
        <v>276742</v>
      </c>
      <c r="BA671" s="84">
        <v>2212</v>
      </c>
      <c r="BB671" s="84">
        <v>11413625</v>
      </c>
      <c r="BC671" s="84">
        <v>5966</v>
      </c>
      <c r="BD671" s="84">
        <v>0</v>
      </c>
      <c r="BE671" s="84">
        <v>0</v>
      </c>
      <c r="BF671" s="84">
        <v>5600</v>
      </c>
      <c r="BG671" s="84">
        <v>0</v>
      </c>
      <c r="BH671" s="84">
        <v>11566</v>
      </c>
      <c r="BI671" s="84">
        <v>252277</v>
      </c>
      <c r="BJ671" s="84">
        <v>1086082</v>
      </c>
      <c r="BK671" s="84">
        <v>0</v>
      </c>
      <c r="BL671" s="84">
        <v>2050</v>
      </c>
      <c r="BM671" s="84">
        <v>2050</v>
      </c>
      <c r="BN671" s="84">
        <v>0</v>
      </c>
      <c r="BO671" s="84">
        <v>0</v>
      </c>
      <c r="BP671" s="84">
        <v>0</v>
      </c>
      <c r="BQ671" s="84">
        <v>0</v>
      </c>
      <c r="BR671" s="84">
        <v>9353</v>
      </c>
      <c r="BS671" s="84">
        <v>9353</v>
      </c>
      <c r="BT671" s="84">
        <v>0</v>
      </c>
      <c r="BU671" s="84">
        <v>0</v>
      </c>
      <c r="BV671" s="84">
        <v>0</v>
      </c>
      <c r="BW671" s="84">
        <v>914447</v>
      </c>
      <c r="BX671" s="84">
        <v>2011932</v>
      </c>
      <c r="BY671" s="84">
        <v>13689400</v>
      </c>
      <c r="BZ671" s="84">
        <v>523150</v>
      </c>
      <c r="CA671" s="84">
        <v>1307660</v>
      </c>
      <c r="CB671" s="84">
        <v>172838</v>
      </c>
      <c r="CC671" s="84">
        <v>582499</v>
      </c>
      <c r="CD671" s="84">
        <v>2586147</v>
      </c>
      <c r="CE671" s="84">
        <v>0</v>
      </c>
      <c r="CF671" s="84">
        <v>0</v>
      </c>
      <c r="CG671" s="84">
        <v>0</v>
      </c>
      <c r="CH671" s="84">
        <v>0</v>
      </c>
    </row>
    <row r="672" spans="1:86" x14ac:dyDescent="0.25">
      <c r="A672" s="84">
        <v>200512</v>
      </c>
      <c r="B672" s="84">
        <v>9080</v>
      </c>
      <c r="C672" s="85" t="s">
        <v>353</v>
      </c>
      <c r="D672" s="84">
        <v>136445</v>
      </c>
      <c r="E672" s="84">
        <v>58369</v>
      </c>
      <c r="F672" s="84">
        <v>78076</v>
      </c>
      <c r="G672" s="84">
        <v>2078</v>
      </c>
      <c r="H672" s="84">
        <v>35328</v>
      </c>
      <c r="I672" s="84">
        <v>3248</v>
      </c>
      <c r="J672" s="84">
        <v>112234</v>
      </c>
      <c r="K672" s="84">
        <v>34519</v>
      </c>
      <c r="L672" s="84">
        <v>-261</v>
      </c>
      <c r="M672" s="84">
        <v>98176</v>
      </c>
      <c r="N672" s="84">
        <v>2685</v>
      </c>
      <c r="O672" s="84">
        <v>0</v>
      </c>
      <c r="P672" s="84">
        <v>1336</v>
      </c>
      <c r="Q672" s="84">
        <v>98008</v>
      </c>
      <c r="R672" s="84">
        <v>0</v>
      </c>
      <c r="S672" s="84">
        <v>142303</v>
      </c>
      <c r="T672" s="84">
        <v>11618</v>
      </c>
      <c r="U672" s="84">
        <v>130684</v>
      </c>
      <c r="V672" s="84">
        <v>138179</v>
      </c>
      <c r="W672" s="84">
        <v>0</v>
      </c>
      <c r="X672" s="84">
        <v>39127</v>
      </c>
      <c r="Y672" s="84">
        <v>492096</v>
      </c>
      <c r="Z672" s="84">
        <v>1998836</v>
      </c>
      <c r="AA672" s="84">
        <v>517256</v>
      </c>
      <c r="AB672" s="84">
        <v>0</v>
      </c>
      <c r="AC672" s="84">
        <v>160954</v>
      </c>
      <c r="AD672" s="84">
        <v>64555</v>
      </c>
      <c r="AE672" s="84">
        <v>367004</v>
      </c>
      <c r="AF672" s="84">
        <v>0</v>
      </c>
      <c r="AG672" s="84">
        <v>132052</v>
      </c>
      <c r="AH672" s="84">
        <v>14619</v>
      </c>
      <c r="AI672" s="84">
        <v>5269</v>
      </c>
      <c r="AJ672" s="84">
        <v>9350</v>
      </c>
      <c r="AK672" s="84">
        <v>5120</v>
      </c>
      <c r="AL672" s="84">
        <v>1583</v>
      </c>
      <c r="AM672" s="84">
        <v>6600</v>
      </c>
      <c r="AN672" s="84">
        <v>8809</v>
      </c>
      <c r="AO672" s="84">
        <v>33842</v>
      </c>
      <c r="AP672" s="84">
        <v>0</v>
      </c>
      <c r="AQ672" s="84">
        <v>3980633</v>
      </c>
      <c r="AR672" s="84">
        <v>1212180</v>
      </c>
      <c r="AS672" s="84">
        <v>1837417</v>
      </c>
      <c r="AT672" s="84">
        <v>0</v>
      </c>
      <c r="AU672" s="84">
        <v>0</v>
      </c>
      <c r="AV672" s="84">
        <v>0</v>
      </c>
      <c r="AW672" s="84">
        <v>0</v>
      </c>
      <c r="AX672" s="84">
        <v>5942</v>
      </c>
      <c r="AY672" s="84">
        <v>0</v>
      </c>
      <c r="AZ672" s="84">
        <v>63517</v>
      </c>
      <c r="BA672" s="84">
        <v>336</v>
      </c>
      <c r="BB672" s="84">
        <v>3119392</v>
      </c>
      <c r="BC672" s="84">
        <v>4745</v>
      </c>
      <c r="BD672" s="84">
        <v>0</v>
      </c>
      <c r="BE672" s="84">
        <v>0</v>
      </c>
      <c r="BF672" s="84">
        <v>129</v>
      </c>
      <c r="BG672" s="84">
        <v>0</v>
      </c>
      <c r="BH672" s="84">
        <v>4874</v>
      </c>
      <c r="BI672" s="84">
        <v>230954</v>
      </c>
      <c r="BJ672" s="84">
        <v>85000</v>
      </c>
      <c r="BK672" s="84">
        <v>140300</v>
      </c>
      <c r="BL672" s="84">
        <v>-8047</v>
      </c>
      <c r="BM672" s="84">
        <v>0</v>
      </c>
      <c r="BN672" s="84">
        <v>0</v>
      </c>
      <c r="BO672" s="84">
        <v>0</v>
      </c>
      <c r="BP672" s="84">
        <v>0</v>
      </c>
      <c r="BQ672" s="84">
        <v>-8047</v>
      </c>
      <c r="BR672" s="84">
        <v>0</v>
      </c>
      <c r="BS672" s="84">
        <v>0</v>
      </c>
      <c r="BT672" s="84">
        <v>0</v>
      </c>
      <c r="BU672" s="84">
        <v>0</v>
      </c>
      <c r="BV672" s="84">
        <v>0</v>
      </c>
      <c r="BW672" s="84">
        <v>408161</v>
      </c>
      <c r="BX672" s="84">
        <v>625414</v>
      </c>
      <c r="BY672" s="84">
        <v>3980633</v>
      </c>
      <c r="BZ672" s="84">
        <v>424822</v>
      </c>
      <c r="CA672" s="84">
        <v>366285</v>
      </c>
      <c r="CB672" s="84">
        <v>579983</v>
      </c>
      <c r="CC672" s="84">
        <v>425665</v>
      </c>
      <c r="CD672" s="84">
        <v>1796755</v>
      </c>
      <c r="CE672" s="84">
        <v>0</v>
      </c>
      <c r="CF672" s="84">
        <v>0</v>
      </c>
      <c r="CG672" s="84">
        <v>0</v>
      </c>
      <c r="CH672" s="84">
        <v>0</v>
      </c>
    </row>
    <row r="673" spans="1:86" x14ac:dyDescent="0.25">
      <c r="A673" s="84">
        <v>200612</v>
      </c>
      <c r="B673" s="84">
        <v>9080</v>
      </c>
      <c r="C673" s="85" t="s">
        <v>353</v>
      </c>
      <c r="D673" s="84">
        <v>210696</v>
      </c>
      <c r="E673" s="84">
        <v>109557</v>
      </c>
      <c r="F673" s="84">
        <v>101138</v>
      </c>
      <c r="G673" s="84">
        <v>2793</v>
      </c>
      <c r="H673" s="84">
        <v>41139</v>
      </c>
      <c r="I673" s="84">
        <v>4070</v>
      </c>
      <c r="J673" s="84">
        <v>141000</v>
      </c>
      <c r="K673" s="84">
        <v>22143</v>
      </c>
      <c r="L673" s="84">
        <v>870</v>
      </c>
      <c r="M673" s="84">
        <v>113031</v>
      </c>
      <c r="N673" s="84">
        <v>3427</v>
      </c>
      <c r="O673" s="84">
        <v>306</v>
      </c>
      <c r="P673" s="84">
        <v>-6376</v>
      </c>
      <c r="Q673" s="84">
        <v>113448</v>
      </c>
      <c r="R673" s="84">
        <v>0</v>
      </c>
      <c r="S673" s="84">
        <v>167073</v>
      </c>
      <c r="T673" s="84">
        <v>11243</v>
      </c>
      <c r="U673" s="84">
        <v>155830</v>
      </c>
      <c r="V673" s="84">
        <v>711673</v>
      </c>
      <c r="W673" s="84">
        <v>0</v>
      </c>
      <c r="X673" s="84">
        <v>56487</v>
      </c>
      <c r="Y673" s="84">
        <v>479392</v>
      </c>
      <c r="Z673" s="84">
        <v>3538020</v>
      </c>
      <c r="AA673" s="84">
        <v>521123</v>
      </c>
      <c r="AB673" s="84">
        <v>0</v>
      </c>
      <c r="AC673" s="84">
        <v>190281</v>
      </c>
      <c r="AD673" s="84">
        <v>59414</v>
      </c>
      <c r="AE673" s="84">
        <v>381990</v>
      </c>
      <c r="AF673" s="84">
        <v>0</v>
      </c>
      <c r="AG673" s="84">
        <v>132052</v>
      </c>
      <c r="AH673" s="84">
        <v>9655</v>
      </c>
      <c r="AI673" s="84">
        <v>3131</v>
      </c>
      <c r="AJ673" s="84">
        <v>6524</v>
      </c>
      <c r="AK673" s="84">
        <v>10357</v>
      </c>
      <c r="AL673" s="84">
        <v>38781</v>
      </c>
      <c r="AM673" s="84">
        <v>9940</v>
      </c>
      <c r="AN673" s="84">
        <v>7879</v>
      </c>
      <c r="AO673" s="84">
        <v>86920</v>
      </c>
      <c r="AP673" s="84">
        <v>3260</v>
      </c>
      <c r="AQ673" s="84">
        <v>6237223</v>
      </c>
      <c r="AR673" s="84">
        <v>2331499</v>
      </c>
      <c r="AS673" s="84">
        <v>2618842</v>
      </c>
      <c r="AT673" s="84">
        <v>0</v>
      </c>
      <c r="AU673" s="84">
        <v>0</v>
      </c>
      <c r="AV673" s="84">
        <v>0</v>
      </c>
      <c r="AW673" s="84">
        <v>0</v>
      </c>
      <c r="AX673" s="84">
        <v>6605</v>
      </c>
      <c r="AY673" s="84">
        <v>0</v>
      </c>
      <c r="AZ673" s="84">
        <v>86605</v>
      </c>
      <c r="BA673" s="84">
        <v>1575</v>
      </c>
      <c r="BB673" s="84">
        <v>5045126</v>
      </c>
      <c r="BC673" s="84">
        <v>11286</v>
      </c>
      <c r="BD673" s="84">
        <v>0</v>
      </c>
      <c r="BE673" s="84">
        <v>0</v>
      </c>
      <c r="BF673" s="84">
        <v>100</v>
      </c>
      <c r="BG673" s="84">
        <v>0</v>
      </c>
      <c r="BH673" s="84">
        <v>11386</v>
      </c>
      <c r="BI673" s="84">
        <v>305920</v>
      </c>
      <c r="BJ673" s="84">
        <v>89250</v>
      </c>
      <c r="BK673" s="84">
        <v>275513</v>
      </c>
      <c r="BL673" s="84">
        <v>-8047</v>
      </c>
      <c r="BM673" s="84">
        <v>0</v>
      </c>
      <c r="BN673" s="84">
        <v>0</v>
      </c>
      <c r="BO673" s="84">
        <v>0</v>
      </c>
      <c r="BP673" s="84">
        <v>0</v>
      </c>
      <c r="BQ673" s="84">
        <v>-8047</v>
      </c>
      <c r="BR673" s="84">
        <v>0</v>
      </c>
      <c r="BS673" s="84">
        <v>0</v>
      </c>
      <c r="BT673" s="84">
        <v>0</v>
      </c>
      <c r="BU673" s="84">
        <v>0</v>
      </c>
      <c r="BV673" s="84">
        <v>0</v>
      </c>
      <c r="BW673" s="84">
        <v>518075</v>
      </c>
      <c r="BX673" s="84">
        <v>874791</v>
      </c>
      <c r="BY673" s="84">
        <v>6237223</v>
      </c>
      <c r="BZ673" s="84">
        <v>456271</v>
      </c>
      <c r="CA673" s="84">
        <v>426434</v>
      </c>
      <c r="CB673" s="84">
        <v>552235</v>
      </c>
      <c r="CC673" s="84">
        <v>942910</v>
      </c>
      <c r="CD673" s="84">
        <v>2377850</v>
      </c>
      <c r="CE673" s="84">
        <v>0</v>
      </c>
      <c r="CF673" s="84">
        <v>0</v>
      </c>
      <c r="CG673" s="84">
        <v>0</v>
      </c>
      <c r="CH673" s="84">
        <v>0</v>
      </c>
    </row>
    <row r="674" spans="1:86" x14ac:dyDescent="0.25">
      <c r="A674" s="84">
        <v>200712</v>
      </c>
      <c r="B674" s="84">
        <v>9080</v>
      </c>
      <c r="C674" s="85" t="s">
        <v>353</v>
      </c>
      <c r="D674" s="84">
        <v>421980</v>
      </c>
      <c r="E674" s="84">
        <v>265023</v>
      </c>
      <c r="F674" s="84">
        <v>156956</v>
      </c>
      <c r="G674" s="84">
        <v>3771</v>
      </c>
      <c r="H674" s="84">
        <v>44495</v>
      </c>
      <c r="I674" s="84">
        <v>4026</v>
      </c>
      <c r="J674" s="84">
        <v>201197</v>
      </c>
      <c r="K674" s="84">
        <v>2854</v>
      </c>
      <c r="L674" s="84">
        <v>222</v>
      </c>
      <c r="M674" s="84">
        <v>151247</v>
      </c>
      <c r="N674" s="84">
        <v>5828</v>
      </c>
      <c r="O674" s="84">
        <v>194</v>
      </c>
      <c r="P674" s="84">
        <v>-362</v>
      </c>
      <c r="Q674" s="84">
        <v>218218</v>
      </c>
      <c r="R674" s="84">
        <v>0</v>
      </c>
      <c r="S674" s="84">
        <v>265585</v>
      </c>
      <c r="T674" s="84">
        <v>13523</v>
      </c>
      <c r="U674" s="84">
        <v>252062</v>
      </c>
      <c r="V674" s="84">
        <v>782887</v>
      </c>
      <c r="W674" s="84">
        <v>0</v>
      </c>
      <c r="X674" s="84">
        <v>162460</v>
      </c>
      <c r="Y674" s="84">
        <v>346381</v>
      </c>
      <c r="Z674" s="84">
        <v>6230337</v>
      </c>
      <c r="AA674" s="84">
        <v>605258</v>
      </c>
      <c r="AB674" s="84">
        <v>0</v>
      </c>
      <c r="AC674" s="84">
        <v>176453</v>
      </c>
      <c r="AD674" s="84">
        <v>62474</v>
      </c>
      <c r="AE674" s="84">
        <v>473994</v>
      </c>
      <c r="AF674" s="84">
        <v>0</v>
      </c>
      <c r="AG674" s="84">
        <v>118847</v>
      </c>
      <c r="AH674" s="84">
        <v>9524</v>
      </c>
      <c r="AI674" s="84">
        <v>3131</v>
      </c>
      <c r="AJ674" s="84">
        <v>6393</v>
      </c>
      <c r="AK674" s="84">
        <v>14412</v>
      </c>
      <c r="AL674" s="84">
        <v>12656</v>
      </c>
      <c r="AM674" s="84">
        <v>8875</v>
      </c>
      <c r="AN674" s="84">
        <v>7314</v>
      </c>
      <c r="AO674" s="84">
        <v>87411</v>
      </c>
      <c r="AP674" s="84">
        <v>3735</v>
      </c>
      <c r="AQ674" s="84">
        <v>9103018</v>
      </c>
      <c r="AR674" s="84">
        <v>3456556</v>
      </c>
      <c r="AS674" s="84">
        <v>3612450</v>
      </c>
      <c r="AT674" s="84">
        <v>0</v>
      </c>
      <c r="AU674" s="84">
        <v>0</v>
      </c>
      <c r="AV674" s="84">
        <v>472830</v>
      </c>
      <c r="AW674" s="84">
        <v>0</v>
      </c>
      <c r="AX674" s="84">
        <v>9720</v>
      </c>
      <c r="AY674" s="84">
        <v>0</v>
      </c>
      <c r="AZ674" s="84">
        <v>149530</v>
      </c>
      <c r="BA674" s="84">
        <v>22</v>
      </c>
      <c r="BB674" s="84">
        <v>7701108</v>
      </c>
      <c r="BC674" s="84">
        <v>12412</v>
      </c>
      <c r="BD674" s="84">
        <v>0</v>
      </c>
      <c r="BE674" s="84">
        <v>0</v>
      </c>
      <c r="BF674" s="84">
        <v>0</v>
      </c>
      <c r="BG674" s="84">
        <v>0</v>
      </c>
      <c r="BH674" s="84">
        <v>12412</v>
      </c>
      <c r="BI674" s="84">
        <v>280925</v>
      </c>
      <c r="BJ674" s="84">
        <v>89250</v>
      </c>
      <c r="BK674" s="84">
        <v>275513</v>
      </c>
      <c r="BL674" s="84">
        <v>-8047</v>
      </c>
      <c r="BM674" s="84">
        <v>0</v>
      </c>
      <c r="BN674" s="84">
        <v>0</v>
      </c>
      <c r="BO674" s="84">
        <v>0</v>
      </c>
      <c r="BP674" s="84">
        <v>0</v>
      </c>
      <c r="BQ674" s="84">
        <v>-8047</v>
      </c>
      <c r="BR674" s="84">
        <v>0</v>
      </c>
      <c r="BS674" s="84">
        <v>0</v>
      </c>
      <c r="BT674" s="84">
        <v>0</v>
      </c>
      <c r="BU674" s="84">
        <v>0</v>
      </c>
      <c r="BV674" s="84">
        <v>0</v>
      </c>
      <c r="BW674" s="84">
        <v>751858</v>
      </c>
      <c r="BX674" s="84">
        <v>1108574</v>
      </c>
      <c r="BY674" s="84">
        <v>9103018</v>
      </c>
      <c r="BZ674" s="84">
        <v>680981</v>
      </c>
      <c r="CA674" s="84">
        <v>251400</v>
      </c>
      <c r="CB674" s="84">
        <v>970417</v>
      </c>
      <c r="CC674" s="84">
        <v>993563</v>
      </c>
      <c r="CD674" s="84">
        <v>2896362</v>
      </c>
      <c r="CE674" s="84">
        <v>0</v>
      </c>
      <c r="CF674" s="84">
        <v>0</v>
      </c>
      <c r="CG674" s="84">
        <v>0</v>
      </c>
      <c r="CH674" s="84">
        <v>0</v>
      </c>
    </row>
    <row r="675" spans="1:86" x14ac:dyDescent="0.25">
      <c r="A675" s="84">
        <v>200812</v>
      </c>
      <c r="B675" s="84">
        <v>9080</v>
      </c>
      <c r="C675" s="85" t="s">
        <v>353</v>
      </c>
      <c r="D675" s="84">
        <v>12224</v>
      </c>
      <c r="E675" s="84">
        <v>32798</v>
      </c>
      <c r="F675" s="84">
        <v>-20573</v>
      </c>
      <c r="G675" s="84">
        <v>5</v>
      </c>
      <c r="H675" s="84">
        <v>5643</v>
      </c>
      <c r="I675" s="84">
        <v>38726</v>
      </c>
      <c r="J675" s="84">
        <v>-53651</v>
      </c>
      <c r="K675" s="84">
        <v>2883</v>
      </c>
      <c r="L675" s="84">
        <v>-483</v>
      </c>
      <c r="M675" s="84">
        <v>13998</v>
      </c>
      <c r="N675" s="84">
        <v>880</v>
      </c>
      <c r="O675" s="84">
        <v>331</v>
      </c>
      <c r="P675" s="84">
        <v>221678</v>
      </c>
      <c r="Q675" s="84">
        <v>-134130</v>
      </c>
      <c r="R675" s="84">
        <v>0</v>
      </c>
      <c r="S675" s="84">
        <v>-422270</v>
      </c>
      <c r="T675" s="84">
        <v>-3073</v>
      </c>
      <c r="U675" s="84">
        <v>-419197</v>
      </c>
      <c r="V675" s="84">
        <v>2254369</v>
      </c>
      <c r="W675" s="84">
        <v>0</v>
      </c>
      <c r="X675" s="84">
        <v>629653</v>
      </c>
      <c r="Y675" s="84">
        <v>253154</v>
      </c>
      <c r="Z675" s="84">
        <v>4895217</v>
      </c>
      <c r="AA675" s="84">
        <v>272943</v>
      </c>
      <c r="AB675" s="84">
        <v>0</v>
      </c>
      <c r="AC675" s="84">
        <v>176285</v>
      </c>
      <c r="AD675" s="84">
        <v>-13583</v>
      </c>
      <c r="AE675" s="84">
        <v>-92542</v>
      </c>
      <c r="AF675" s="84">
        <v>0</v>
      </c>
      <c r="AG675" s="84">
        <v>0</v>
      </c>
      <c r="AH675" s="84">
        <v>8529</v>
      </c>
      <c r="AI675" s="84">
        <v>2268</v>
      </c>
      <c r="AJ675" s="84">
        <v>6261</v>
      </c>
      <c r="AK675" s="84">
        <v>12949</v>
      </c>
      <c r="AL675" s="84">
        <v>14504</v>
      </c>
      <c r="AM675" s="84">
        <v>0</v>
      </c>
      <c r="AN675" s="84">
        <v>7186</v>
      </c>
      <c r="AO675" s="84">
        <v>318727</v>
      </c>
      <c r="AP675" s="84">
        <v>3855</v>
      </c>
      <c r="AQ675" s="84">
        <v>8741248</v>
      </c>
      <c r="AR675" s="84">
        <v>1836561</v>
      </c>
      <c r="AS675" s="84">
        <v>4653301</v>
      </c>
      <c r="AT675" s="84">
        <v>0</v>
      </c>
      <c r="AU675" s="84">
        <v>0</v>
      </c>
      <c r="AV675" s="84">
        <v>718551</v>
      </c>
      <c r="AW675" s="84">
        <v>0</v>
      </c>
      <c r="AX675" s="84">
        <v>905</v>
      </c>
      <c r="AY675" s="84">
        <v>0</v>
      </c>
      <c r="AZ675" s="84">
        <v>366547</v>
      </c>
      <c r="BA675" s="84">
        <v>10</v>
      </c>
      <c r="BB675" s="84">
        <v>7575876</v>
      </c>
      <c r="BC675" s="84">
        <v>7129</v>
      </c>
      <c r="BD675" s="84">
        <v>30</v>
      </c>
      <c r="BE675" s="84">
        <v>0</v>
      </c>
      <c r="BF675" s="84">
        <v>210000</v>
      </c>
      <c r="BG675" s="84">
        <v>0</v>
      </c>
      <c r="BH675" s="84">
        <v>217159</v>
      </c>
      <c r="BI675" s="84">
        <v>400000</v>
      </c>
      <c r="BJ675" s="84">
        <v>400000</v>
      </c>
      <c r="BK675" s="84">
        <v>1600000</v>
      </c>
      <c r="BL675" s="84">
        <v>0</v>
      </c>
      <c r="BM675" s="84">
        <v>0</v>
      </c>
      <c r="BN675" s="84">
        <v>0</v>
      </c>
      <c r="BO675" s="84">
        <v>0</v>
      </c>
      <c r="BP675" s="84">
        <v>0</v>
      </c>
      <c r="BQ675" s="84">
        <v>0</v>
      </c>
      <c r="BR675" s="84">
        <v>0</v>
      </c>
      <c r="BS675" s="84">
        <v>0</v>
      </c>
      <c r="BT675" s="84">
        <v>0</v>
      </c>
      <c r="BU675" s="84">
        <v>0</v>
      </c>
      <c r="BV675" s="84">
        <v>0</v>
      </c>
      <c r="BW675" s="84">
        <v>-1451786</v>
      </c>
      <c r="BX675" s="84">
        <v>548214</v>
      </c>
      <c r="BY675" s="84">
        <v>8741248</v>
      </c>
      <c r="BZ675" s="84">
        <v>552994</v>
      </c>
      <c r="CA675" s="84">
        <v>186995</v>
      </c>
      <c r="CB675" s="84">
        <v>729444</v>
      </c>
      <c r="CC675" s="84">
        <v>145781</v>
      </c>
      <c r="CD675" s="84">
        <v>1615214</v>
      </c>
      <c r="CE675" s="84">
        <v>0</v>
      </c>
      <c r="CF675" s="84">
        <v>0</v>
      </c>
      <c r="CG675" s="84">
        <v>0</v>
      </c>
      <c r="CH675" s="84">
        <v>0</v>
      </c>
    </row>
    <row r="676" spans="1:86" x14ac:dyDescent="0.25">
      <c r="A676" s="84">
        <v>200912</v>
      </c>
      <c r="B676" s="84">
        <v>9080</v>
      </c>
      <c r="C676" s="85" t="s">
        <v>353</v>
      </c>
      <c r="D676" s="84">
        <v>241569</v>
      </c>
      <c r="E676" s="84">
        <v>206679</v>
      </c>
      <c r="F676" s="84">
        <v>34890</v>
      </c>
      <c r="G676" s="84">
        <v>1903</v>
      </c>
      <c r="H676" s="84">
        <v>16695</v>
      </c>
      <c r="I676" s="84">
        <v>-6617</v>
      </c>
      <c r="J676" s="84">
        <v>60104</v>
      </c>
      <c r="K676" s="84">
        <v>4495</v>
      </c>
      <c r="L676" s="84">
        <v>63470</v>
      </c>
      <c r="M676" s="84">
        <v>128949</v>
      </c>
      <c r="N676" s="84">
        <v>6143</v>
      </c>
      <c r="O676" s="84">
        <v>122212</v>
      </c>
      <c r="P676" s="84">
        <v>1185126</v>
      </c>
      <c r="Q676" s="84">
        <v>-415971</v>
      </c>
      <c r="R676" s="84">
        <v>0</v>
      </c>
      <c r="S676" s="84">
        <v>-1730332</v>
      </c>
      <c r="T676" s="84">
        <v>-15074</v>
      </c>
      <c r="U676" s="84">
        <v>-1715258</v>
      </c>
      <c r="V676" s="84">
        <v>341316</v>
      </c>
      <c r="W676" s="84">
        <v>0</v>
      </c>
      <c r="X676" s="84">
        <v>119363</v>
      </c>
      <c r="Y676" s="84">
        <v>114959</v>
      </c>
      <c r="Z676" s="84">
        <v>2355693</v>
      </c>
      <c r="AA676" s="84">
        <v>42900</v>
      </c>
      <c r="AB676" s="84">
        <v>0</v>
      </c>
      <c r="AC676" s="84">
        <v>79460</v>
      </c>
      <c r="AD676" s="84">
        <v>26212</v>
      </c>
      <c r="AE676" s="84">
        <v>5553</v>
      </c>
      <c r="AF676" s="84">
        <v>0</v>
      </c>
      <c r="AG676" s="84">
        <v>0</v>
      </c>
      <c r="AH676" s="84">
        <v>3862</v>
      </c>
      <c r="AI676" s="84">
        <v>3230</v>
      </c>
      <c r="AJ676" s="84">
        <v>632</v>
      </c>
      <c r="AK676" s="84">
        <v>3971</v>
      </c>
      <c r="AL676" s="84">
        <v>0</v>
      </c>
      <c r="AM676" s="84">
        <v>0</v>
      </c>
      <c r="AN676" s="84">
        <v>120453</v>
      </c>
      <c r="AO676" s="84">
        <v>191139</v>
      </c>
      <c r="AP676" s="84">
        <v>0</v>
      </c>
      <c r="AQ676" s="84">
        <v>3404881</v>
      </c>
      <c r="AR676" s="84">
        <v>127668</v>
      </c>
      <c r="AS676" s="84">
        <v>626597</v>
      </c>
      <c r="AT676" s="84">
        <v>0</v>
      </c>
      <c r="AU676" s="84">
        <v>0</v>
      </c>
      <c r="AV676" s="84">
        <v>0</v>
      </c>
      <c r="AW676" s="84">
        <v>0</v>
      </c>
      <c r="AX676" s="84">
        <v>0</v>
      </c>
      <c r="AY676" s="84">
        <v>11000</v>
      </c>
      <c r="AZ676" s="84">
        <v>356542</v>
      </c>
      <c r="BA676" s="84">
        <v>63</v>
      </c>
      <c r="BB676" s="84">
        <v>1121870</v>
      </c>
      <c r="BC676" s="84">
        <v>7703</v>
      </c>
      <c r="BD676" s="84">
        <v>0</v>
      </c>
      <c r="BE676" s="84">
        <v>0</v>
      </c>
      <c r="BF676" s="84">
        <v>0</v>
      </c>
      <c r="BG676" s="84">
        <v>63374</v>
      </c>
      <c r="BH676" s="84">
        <v>71077</v>
      </c>
      <c r="BI676" s="84">
        <v>400000</v>
      </c>
      <c r="BJ676" s="84">
        <v>700000</v>
      </c>
      <c r="BK676" s="84">
        <v>4300000</v>
      </c>
      <c r="BL676" s="84">
        <v>0</v>
      </c>
      <c r="BM676" s="84">
        <v>0</v>
      </c>
      <c r="BN676" s="84">
        <v>0</v>
      </c>
      <c r="BO676" s="84">
        <v>0</v>
      </c>
      <c r="BP676" s="84">
        <v>0</v>
      </c>
      <c r="BQ676" s="84">
        <v>0</v>
      </c>
      <c r="BR676" s="84">
        <v>0</v>
      </c>
      <c r="BS676" s="84">
        <v>0</v>
      </c>
      <c r="BT676" s="84">
        <v>0</v>
      </c>
      <c r="BU676" s="84">
        <v>0</v>
      </c>
      <c r="BV676" s="84">
        <v>0</v>
      </c>
      <c r="BW676" s="84">
        <v>-3188066</v>
      </c>
      <c r="BX676" s="84">
        <v>1811934</v>
      </c>
      <c r="BY676" s="84">
        <v>3404881</v>
      </c>
      <c r="BZ676" s="84">
        <v>38846</v>
      </c>
      <c r="CA676" s="84">
        <v>185558</v>
      </c>
      <c r="CB676" s="84">
        <v>86029</v>
      </c>
      <c r="CC676" s="84">
        <v>152589</v>
      </c>
      <c r="CD676" s="84">
        <v>463023</v>
      </c>
      <c r="CE676" s="84">
        <v>0</v>
      </c>
      <c r="CF676" s="84">
        <v>0</v>
      </c>
      <c r="CG676" s="84">
        <v>0</v>
      </c>
      <c r="CH676" s="84">
        <v>0</v>
      </c>
    </row>
    <row r="677" spans="1:86" x14ac:dyDescent="0.25">
      <c r="A677" s="84">
        <v>201012</v>
      </c>
      <c r="B677" s="84">
        <v>9080</v>
      </c>
      <c r="C677" s="85" t="s">
        <v>353</v>
      </c>
      <c r="D677" s="84">
        <v>89370</v>
      </c>
      <c r="E677" s="84">
        <v>53118</v>
      </c>
      <c r="F677" s="84">
        <v>36252</v>
      </c>
      <c r="G677" s="84">
        <v>1415</v>
      </c>
      <c r="H677" s="84">
        <v>5536</v>
      </c>
      <c r="I677" s="84">
        <v>9763</v>
      </c>
      <c r="J677" s="84">
        <v>33440</v>
      </c>
      <c r="K677" s="84">
        <v>15479</v>
      </c>
      <c r="L677" s="84">
        <v>43979</v>
      </c>
      <c r="M677" s="84">
        <v>110083</v>
      </c>
      <c r="N677" s="84">
        <v>1314</v>
      </c>
      <c r="O677" s="84">
        <v>866796</v>
      </c>
      <c r="P677" s="84">
        <v>94775</v>
      </c>
      <c r="Q677" s="84">
        <v>473452</v>
      </c>
      <c r="R677" s="84">
        <v>0</v>
      </c>
      <c r="S677" s="84">
        <v>-506619</v>
      </c>
      <c r="T677" s="84">
        <v>310</v>
      </c>
      <c r="U677" s="84">
        <v>-506930</v>
      </c>
      <c r="V677" s="84">
        <v>1411428</v>
      </c>
      <c r="W677" s="84">
        <v>0</v>
      </c>
      <c r="X677" s="84">
        <v>269577</v>
      </c>
      <c r="Y677" s="84">
        <v>120437</v>
      </c>
      <c r="Z677" s="84">
        <v>1149696</v>
      </c>
      <c r="AA677" s="84">
        <v>86846</v>
      </c>
      <c r="AB677" s="84">
        <v>0</v>
      </c>
      <c r="AC677" s="84">
        <v>59519</v>
      </c>
      <c r="AD677" s="84">
        <v>47222</v>
      </c>
      <c r="AE677" s="84">
        <v>2022</v>
      </c>
      <c r="AF677" s="84">
        <v>0</v>
      </c>
      <c r="AG677" s="84">
        <v>0</v>
      </c>
      <c r="AH677" s="84">
        <v>730</v>
      </c>
      <c r="AI677" s="84">
        <v>730</v>
      </c>
      <c r="AJ677" s="84">
        <v>0</v>
      </c>
      <c r="AK677" s="84">
        <v>1986</v>
      </c>
      <c r="AL677" s="84">
        <v>0</v>
      </c>
      <c r="AM677" s="84">
        <v>0</v>
      </c>
      <c r="AN677" s="84">
        <v>209814</v>
      </c>
      <c r="AO677" s="84">
        <v>36865</v>
      </c>
      <c r="AP677" s="84">
        <v>0</v>
      </c>
      <c r="AQ677" s="84">
        <v>3396142</v>
      </c>
      <c r="AR677" s="84">
        <v>3691</v>
      </c>
      <c r="AS677" s="84">
        <v>302620</v>
      </c>
      <c r="AT677" s="84">
        <v>0</v>
      </c>
      <c r="AU677" s="84">
        <v>0</v>
      </c>
      <c r="AV677" s="84">
        <v>0</v>
      </c>
      <c r="AW677" s="84">
        <v>0</v>
      </c>
      <c r="AX677" s="84">
        <v>0</v>
      </c>
      <c r="AY677" s="84">
        <v>49015</v>
      </c>
      <c r="AZ677" s="84">
        <v>320040</v>
      </c>
      <c r="BA677" s="84">
        <v>17</v>
      </c>
      <c r="BB677" s="84">
        <v>675382</v>
      </c>
      <c r="BC677" s="84">
        <v>8009</v>
      </c>
      <c r="BD677" s="84">
        <v>0</v>
      </c>
      <c r="BE677" s="84">
        <v>0</v>
      </c>
      <c r="BF677" s="84">
        <v>53154</v>
      </c>
      <c r="BG677" s="84">
        <v>787500</v>
      </c>
      <c r="BH677" s="84">
        <v>848663</v>
      </c>
      <c r="BI677" s="84">
        <v>400000</v>
      </c>
      <c r="BJ677" s="84">
        <v>750000</v>
      </c>
      <c r="BK677" s="84">
        <v>4360000</v>
      </c>
      <c r="BL677" s="84">
        <v>0</v>
      </c>
      <c r="BM677" s="84">
        <v>0</v>
      </c>
      <c r="BN677" s="84">
        <v>0</v>
      </c>
      <c r="BO677" s="84">
        <v>0</v>
      </c>
      <c r="BP677" s="84">
        <v>0</v>
      </c>
      <c r="BQ677" s="84">
        <v>0</v>
      </c>
      <c r="BR677" s="84">
        <v>0</v>
      </c>
      <c r="BS677" s="84">
        <v>0</v>
      </c>
      <c r="BT677" s="84">
        <v>0</v>
      </c>
      <c r="BU677" s="84">
        <v>0</v>
      </c>
      <c r="BV677" s="84">
        <v>0</v>
      </c>
      <c r="BW677" s="84">
        <v>-3637903</v>
      </c>
      <c r="BX677" s="84">
        <v>1472097</v>
      </c>
      <c r="BY677" s="84">
        <v>3396142</v>
      </c>
      <c r="BZ677" s="84">
        <v>41251</v>
      </c>
      <c r="CA677" s="84">
        <v>82802</v>
      </c>
      <c r="CB677" s="84">
        <v>5101</v>
      </c>
      <c r="CC677" s="84">
        <v>30475</v>
      </c>
      <c r="CD677" s="84">
        <v>159628</v>
      </c>
      <c r="CE677" s="84">
        <v>0</v>
      </c>
      <c r="CF677" s="84">
        <v>0</v>
      </c>
      <c r="CG677" s="84">
        <v>0</v>
      </c>
      <c r="CH677" s="84">
        <v>0</v>
      </c>
    </row>
    <row r="678" spans="1:86" x14ac:dyDescent="0.25">
      <c r="A678" s="84">
        <v>200512</v>
      </c>
      <c r="B678" s="84">
        <v>9090</v>
      </c>
      <c r="C678" s="85" t="s">
        <v>476</v>
      </c>
      <c r="D678" s="84">
        <v>142557</v>
      </c>
      <c r="E678" s="84">
        <v>31507</v>
      </c>
      <c r="F678" s="84">
        <v>111050</v>
      </c>
      <c r="G678" s="84">
        <v>2279</v>
      </c>
      <c r="H678" s="84">
        <v>44502</v>
      </c>
      <c r="I678" s="84">
        <v>1101</v>
      </c>
      <c r="J678" s="84">
        <v>156730</v>
      </c>
      <c r="K678" s="84">
        <v>14416</v>
      </c>
      <c r="L678" s="84">
        <v>0</v>
      </c>
      <c r="M678" s="84">
        <v>104202</v>
      </c>
      <c r="N678" s="84">
        <v>3794</v>
      </c>
      <c r="O678" s="84">
        <v>12</v>
      </c>
      <c r="P678" s="84">
        <v>2535</v>
      </c>
      <c r="Q678" s="84">
        <v>2422</v>
      </c>
      <c r="R678" s="84">
        <v>0</v>
      </c>
      <c r="S678" s="84">
        <v>63026</v>
      </c>
      <c r="T678" s="84">
        <v>14696</v>
      </c>
      <c r="U678" s="84">
        <v>48330</v>
      </c>
      <c r="V678" s="84">
        <v>34581</v>
      </c>
      <c r="W678" s="84">
        <v>0</v>
      </c>
      <c r="X678" s="84">
        <v>49243</v>
      </c>
      <c r="Y678" s="84">
        <v>0</v>
      </c>
      <c r="Z678" s="84">
        <v>1918729</v>
      </c>
      <c r="AA678" s="84">
        <v>747448</v>
      </c>
      <c r="AB678" s="84">
        <v>0</v>
      </c>
      <c r="AC678" s="84">
        <v>102043</v>
      </c>
      <c r="AD678" s="84">
        <v>34845</v>
      </c>
      <c r="AE678" s="84">
        <v>16023</v>
      </c>
      <c r="AF678" s="84">
        <v>50798</v>
      </c>
      <c r="AG678" s="84">
        <v>0</v>
      </c>
      <c r="AH678" s="84">
        <v>60920</v>
      </c>
      <c r="AI678" s="84">
        <v>5360</v>
      </c>
      <c r="AJ678" s="84">
        <v>55560</v>
      </c>
      <c r="AK678" s="84">
        <v>8559</v>
      </c>
      <c r="AL678" s="84">
        <v>0</v>
      </c>
      <c r="AM678" s="84">
        <v>2324</v>
      </c>
      <c r="AN678" s="84">
        <v>713</v>
      </c>
      <c r="AO678" s="84">
        <v>47038</v>
      </c>
      <c r="AP678" s="84">
        <v>2569</v>
      </c>
      <c r="AQ678" s="84">
        <v>3075832</v>
      </c>
      <c r="AR678" s="84">
        <v>153217</v>
      </c>
      <c r="AS678" s="84">
        <v>2109093</v>
      </c>
      <c r="AT678" s="84">
        <v>50798</v>
      </c>
      <c r="AU678" s="84">
        <v>0</v>
      </c>
      <c r="AV678" s="84">
        <v>0</v>
      </c>
      <c r="AW678" s="84">
        <v>0</v>
      </c>
      <c r="AX678" s="84">
        <v>2123</v>
      </c>
      <c r="AY678" s="84">
        <v>0</v>
      </c>
      <c r="AZ678" s="84">
        <v>171050</v>
      </c>
      <c r="BA678" s="84">
        <v>1045</v>
      </c>
      <c r="BB678" s="84">
        <v>2487326</v>
      </c>
      <c r="BC678" s="84">
        <v>0</v>
      </c>
      <c r="BD678" s="84">
        <v>0</v>
      </c>
      <c r="BE678" s="84">
        <v>0</v>
      </c>
      <c r="BF678" s="84">
        <v>8700</v>
      </c>
      <c r="BG678" s="84">
        <v>2881</v>
      </c>
      <c r="BH678" s="84">
        <v>11581</v>
      </c>
      <c r="BI678" s="84">
        <v>0</v>
      </c>
      <c r="BJ678" s="84">
        <v>94029</v>
      </c>
      <c r="BK678" s="84">
        <v>0</v>
      </c>
      <c r="BL678" s="84">
        <v>1200</v>
      </c>
      <c r="BM678" s="84">
        <v>1200</v>
      </c>
      <c r="BN678" s="84">
        <v>0</v>
      </c>
      <c r="BO678" s="84">
        <v>0</v>
      </c>
      <c r="BP678" s="84">
        <v>0</v>
      </c>
      <c r="BQ678" s="84">
        <v>0</v>
      </c>
      <c r="BR678" s="84">
        <v>4893</v>
      </c>
      <c r="BS678" s="84">
        <v>4893</v>
      </c>
      <c r="BT678" s="84">
        <v>0</v>
      </c>
      <c r="BU678" s="84">
        <v>0</v>
      </c>
      <c r="BV678" s="84">
        <v>0</v>
      </c>
      <c r="BW678" s="84">
        <v>476803</v>
      </c>
      <c r="BX678" s="84">
        <v>576925</v>
      </c>
      <c r="BY678" s="84">
        <v>3075832</v>
      </c>
      <c r="BZ678" s="84">
        <v>248333</v>
      </c>
      <c r="CA678" s="84">
        <v>389311</v>
      </c>
      <c r="CB678" s="84">
        <v>413298</v>
      </c>
      <c r="CC678" s="84">
        <v>174676</v>
      </c>
      <c r="CD678" s="84">
        <v>1225618</v>
      </c>
      <c r="CE678" s="84">
        <v>0</v>
      </c>
      <c r="CF678" s="84">
        <v>0</v>
      </c>
      <c r="CG678" s="84">
        <v>0</v>
      </c>
      <c r="CH678" s="84">
        <v>0</v>
      </c>
    </row>
    <row r="679" spans="1:86" x14ac:dyDescent="0.25">
      <c r="A679" s="84">
        <v>200612</v>
      </c>
      <c r="B679" s="84">
        <v>9090</v>
      </c>
      <c r="C679" s="85" t="s">
        <v>476</v>
      </c>
      <c r="D679" s="84">
        <v>161571</v>
      </c>
      <c r="E679" s="84">
        <v>43994</v>
      </c>
      <c r="F679" s="84">
        <v>117576</v>
      </c>
      <c r="G679" s="84">
        <v>2152</v>
      </c>
      <c r="H679" s="84">
        <v>47935</v>
      </c>
      <c r="I679" s="84">
        <v>1467</v>
      </c>
      <c r="J679" s="84">
        <v>166197</v>
      </c>
      <c r="K679" s="84">
        <v>30470</v>
      </c>
      <c r="L679" s="84">
        <v>1232</v>
      </c>
      <c r="M679" s="84">
        <v>114124</v>
      </c>
      <c r="N679" s="84">
        <v>4886</v>
      </c>
      <c r="O679" s="84">
        <v>149</v>
      </c>
      <c r="P679" s="84">
        <v>-25074</v>
      </c>
      <c r="Q679" s="84">
        <v>222</v>
      </c>
      <c r="R679" s="84">
        <v>0</v>
      </c>
      <c r="S679" s="84">
        <v>104035</v>
      </c>
      <c r="T679" s="84">
        <v>21178</v>
      </c>
      <c r="U679" s="84">
        <v>82857</v>
      </c>
      <c r="V679" s="84">
        <v>77708</v>
      </c>
      <c r="W679" s="84">
        <v>0</v>
      </c>
      <c r="X679" s="84">
        <v>47872</v>
      </c>
      <c r="Y679" s="84">
        <v>0</v>
      </c>
      <c r="Z679" s="84">
        <v>2583536</v>
      </c>
      <c r="AA679" s="84">
        <v>539698</v>
      </c>
      <c r="AB679" s="84">
        <v>0</v>
      </c>
      <c r="AC679" s="84">
        <v>116944</v>
      </c>
      <c r="AD679" s="84">
        <v>35766</v>
      </c>
      <c r="AE679" s="84">
        <v>15142</v>
      </c>
      <c r="AF679" s="84">
        <v>57909</v>
      </c>
      <c r="AG679" s="84">
        <v>0</v>
      </c>
      <c r="AH679" s="84">
        <v>80899</v>
      </c>
      <c r="AI679" s="84">
        <v>21676</v>
      </c>
      <c r="AJ679" s="84">
        <v>59223</v>
      </c>
      <c r="AK679" s="84">
        <v>13091</v>
      </c>
      <c r="AL679" s="84">
        <v>0</v>
      </c>
      <c r="AM679" s="84">
        <v>1941</v>
      </c>
      <c r="AN679" s="84">
        <v>140</v>
      </c>
      <c r="AO679" s="84">
        <v>38060</v>
      </c>
      <c r="AP679" s="84">
        <v>2737</v>
      </c>
      <c r="AQ679" s="84">
        <v>3611444</v>
      </c>
      <c r="AR679" s="84">
        <v>365610</v>
      </c>
      <c r="AS679" s="84">
        <v>2287529</v>
      </c>
      <c r="AT679" s="84">
        <v>57909</v>
      </c>
      <c r="AU679" s="84">
        <v>0</v>
      </c>
      <c r="AV679" s="84">
        <v>2152</v>
      </c>
      <c r="AW679" s="84">
        <v>0</v>
      </c>
      <c r="AX679" s="84">
        <v>740</v>
      </c>
      <c r="AY679" s="84">
        <v>0</v>
      </c>
      <c r="AZ679" s="84">
        <v>208893</v>
      </c>
      <c r="BA679" s="84">
        <v>631</v>
      </c>
      <c r="BB679" s="84">
        <v>2923462</v>
      </c>
      <c r="BC679" s="84">
        <v>2089</v>
      </c>
      <c r="BD679" s="84">
        <v>0</v>
      </c>
      <c r="BE679" s="84">
        <v>0</v>
      </c>
      <c r="BF679" s="84">
        <v>5600</v>
      </c>
      <c r="BG679" s="84">
        <v>0</v>
      </c>
      <c r="BH679" s="84">
        <v>7689</v>
      </c>
      <c r="BI679" s="84">
        <v>0</v>
      </c>
      <c r="BJ679" s="84">
        <v>114659</v>
      </c>
      <c r="BK679" s="84">
        <v>0</v>
      </c>
      <c r="BL679" s="84">
        <v>1261</v>
      </c>
      <c r="BM679" s="84">
        <v>1261</v>
      </c>
      <c r="BN679" s="84">
        <v>0</v>
      </c>
      <c r="BO679" s="84">
        <v>0</v>
      </c>
      <c r="BP679" s="84">
        <v>0</v>
      </c>
      <c r="BQ679" s="84">
        <v>0</v>
      </c>
      <c r="BR679" s="84">
        <v>4625</v>
      </c>
      <c r="BS679" s="84">
        <v>4625</v>
      </c>
      <c r="BT679" s="84">
        <v>0</v>
      </c>
      <c r="BU679" s="84">
        <v>0</v>
      </c>
      <c r="BV679" s="84">
        <v>0</v>
      </c>
      <c r="BW679" s="84">
        <v>559749</v>
      </c>
      <c r="BX679" s="84">
        <v>680294</v>
      </c>
      <c r="BY679" s="84">
        <v>3611444</v>
      </c>
      <c r="BZ679" s="84">
        <v>554420</v>
      </c>
      <c r="CA679" s="84">
        <v>500135</v>
      </c>
      <c r="CB679" s="84">
        <v>0</v>
      </c>
      <c r="CC679" s="84">
        <v>198321</v>
      </c>
      <c r="CD679" s="84">
        <v>1252876</v>
      </c>
      <c r="CE679" s="84">
        <v>0</v>
      </c>
      <c r="CF679" s="84">
        <v>0</v>
      </c>
      <c r="CG679" s="84">
        <v>0</v>
      </c>
      <c r="CH679" s="84">
        <v>0</v>
      </c>
    </row>
    <row r="680" spans="1:86" x14ac:dyDescent="0.25">
      <c r="A680" s="84">
        <v>200712</v>
      </c>
      <c r="B680" s="84">
        <v>9090</v>
      </c>
      <c r="C680" s="85" t="s">
        <v>476</v>
      </c>
      <c r="D680" s="84">
        <v>230873</v>
      </c>
      <c r="E680" s="84">
        <v>99599</v>
      </c>
      <c r="F680" s="84">
        <v>131274</v>
      </c>
      <c r="G680" s="84">
        <v>1508</v>
      </c>
      <c r="H680" s="84">
        <v>51627</v>
      </c>
      <c r="I680" s="84">
        <v>1441</v>
      </c>
      <c r="J680" s="84">
        <v>182967</v>
      </c>
      <c r="K680" s="84">
        <v>4045</v>
      </c>
      <c r="L680" s="84">
        <v>1115</v>
      </c>
      <c r="M680" s="84">
        <v>122128</v>
      </c>
      <c r="N680" s="84">
        <v>3531</v>
      </c>
      <c r="O680" s="84">
        <v>0</v>
      </c>
      <c r="P680" s="84">
        <v>-1343</v>
      </c>
      <c r="Q680" s="84">
        <v>3470</v>
      </c>
      <c r="R680" s="84">
        <v>0</v>
      </c>
      <c r="S680" s="84">
        <v>67282</v>
      </c>
      <c r="T680" s="84">
        <v>13832</v>
      </c>
      <c r="U680" s="84">
        <v>53450</v>
      </c>
      <c r="V680" s="84">
        <v>291803</v>
      </c>
      <c r="W680" s="84">
        <v>0</v>
      </c>
      <c r="X680" s="84">
        <v>78556</v>
      </c>
      <c r="Y680" s="84">
        <v>0</v>
      </c>
      <c r="Z680" s="84">
        <v>3138751</v>
      </c>
      <c r="AA680" s="84">
        <v>914446</v>
      </c>
      <c r="AB680" s="84">
        <v>0</v>
      </c>
      <c r="AC680" s="84">
        <v>118141</v>
      </c>
      <c r="AD680" s="84">
        <v>38006</v>
      </c>
      <c r="AE680" s="84">
        <v>16372</v>
      </c>
      <c r="AF680" s="84">
        <v>85931</v>
      </c>
      <c r="AG680" s="84">
        <v>0</v>
      </c>
      <c r="AH680" s="84">
        <v>86266</v>
      </c>
      <c r="AI680" s="84">
        <v>21591</v>
      </c>
      <c r="AJ680" s="84">
        <v>64675</v>
      </c>
      <c r="AK680" s="84">
        <v>14148</v>
      </c>
      <c r="AL680" s="84">
        <v>0</v>
      </c>
      <c r="AM680" s="84">
        <v>978</v>
      </c>
      <c r="AN680" s="84">
        <v>47</v>
      </c>
      <c r="AO680" s="84">
        <v>31653</v>
      </c>
      <c r="AP680" s="84">
        <v>5941</v>
      </c>
      <c r="AQ680" s="84">
        <v>4821038</v>
      </c>
      <c r="AR680" s="84">
        <v>986478</v>
      </c>
      <c r="AS680" s="84">
        <v>2687212</v>
      </c>
      <c r="AT680" s="84">
        <v>85931</v>
      </c>
      <c r="AU680" s="84">
        <v>0</v>
      </c>
      <c r="AV680" s="84">
        <v>4480</v>
      </c>
      <c r="AW680" s="84">
        <v>0</v>
      </c>
      <c r="AX680" s="84">
        <v>190</v>
      </c>
      <c r="AY680" s="84">
        <v>0</v>
      </c>
      <c r="AZ680" s="84">
        <v>293345</v>
      </c>
      <c r="BA680" s="84">
        <v>797</v>
      </c>
      <c r="BB680" s="84">
        <v>4058433</v>
      </c>
      <c r="BC680" s="84">
        <v>2149</v>
      </c>
      <c r="BD680" s="84">
        <v>0</v>
      </c>
      <c r="BE680" s="84">
        <v>0</v>
      </c>
      <c r="BF680" s="84">
        <v>1300</v>
      </c>
      <c r="BG680" s="84">
        <v>0</v>
      </c>
      <c r="BH680" s="84">
        <v>3449</v>
      </c>
      <c r="BI680" s="84">
        <v>0</v>
      </c>
      <c r="BJ680" s="84">
        <v>140071</v>
      </c>
      <c r="BK680" s="84">
        <v>0</v>
      </c>
      <c r="BL680" s="84">
        <v>1261</v>
      </c>
      <c r="BM680" s="84">
        <v>1261</v>
      </c>
      <c r="BN680" s="84">
        <v>0</v>
      </c>
      <c r="BO680" s="84">
        <v>0</v>
      </c>
      <c r="BP680" s="84">
        <v>0</v>
      </c>
      <c r="BQ680" s="84">
        <v>0</v>
      </c>
      <c r="BR680" s="84">
        <v>8056</v>
      </c>
      <c r="BS680" s="84">
        <v>8056</v>
      </c>
      <c r="BT680" s="84">
        <v>0</v>
      </c>
      <c r="BU680" s="84">
        <v>0</v>
      </c>
      <c r="BV680" s="84">
        <v>0</v>
      </c>
      <c r="BW680" s="84">
        <v>609768</v>
      </c>
      <c r="BX680" s="84">
        <v>759155</v>
      </c>
      <c r="BY680" s="84">
        <v>4821038</v>
      </c>
      <c r="BZ680" s="84">
        <v>659503</v>
      </c>
      <c r="CA680" s="84">
        <v>584796</v>
      </c>
      <c r="CB680" s="84">
        <v>0</v>
      </c>
      <c r="CC680" s="84">
        <v>220017</v>
      </c>
      <c r="CD680" s="84">
        <v>1464315</v>
      </c>
      <c r="CE680" s="84">
        <v>0</v>
      </c>
      <c r="CF680" s="84">
        <v>0</v>
      </c>
      <c r="CG680" s="84">
        <v>0</v>
      </c>
      <c r="CH680" s="84">
        <v>0</v>
      </c>
    </row>
    <row r="681" spans="1:86" x14ac:dyDescent="0.25">
      <c r="A681" s="84">
        <v>200812</v>
      </c>
      <c r="B681" s="84">
        <v>9090</v>
      </c>
      <c r="C681" s="85" t="s">
        <v>476</v>
      </c>
      <c r="D681" s="84">
        <v>292815</v>
      </c>
      <c r="E681" s="84">
        <v>147284</v>
      </c>
      <c r="F681" s="84">
        <v>145531</v>
      </c>
      <c r="G681" s="84">
        <v>1659</v>
      </c>
      <c r="H681" s="84">
        <v>49195</v>
      </c>
      <c r="I681" s="84">
        <v>1916</v>
      </c>
      <c r="J681" s="84">
        <v>194469</v>
      </c>
      <c r="K681" s="84">
        <v>-18760</v>
      </c>
      <c r="L681" s="84">
        <v>533</v>
      </c>
      <c r="M681" s="84">
        <v>129946</v>
      </c>
      <c r="N681" s="84">
        <v>2961</v>
      </c>
      <c r="O681" s="84">
        <v>5036</v>
      </c>
      <c r="P681" s="84">
        <v>25396</v>
      </c>
      <c r="Q681" s="84">
        <v>-900</v>
      </c>
      <c r="R681" s="84">
        <v>0</v>
      </c>
      <c r="S681" s="84">
        <v>12002</v>
      </c>
      <c r="T681" s="84">
        <v>488</v>
      </c>
      <c r="U681" s="84">
        <v>11513</v>
      </c>
      <c r="V681" s="84">
        <v>53033</v>
      </c>
      <c r="W681" s="84">
        <v>0</v>
      </c>
      <c r="X681" s="84">
        <v>243250</v>
      </c>
      <c r="Y681" s="84">
        <v>0</v>
      </c>
      <c r="Z681" s="84">
        <v>3381019</v>
      </c>
      <c r="AA681" s="84">
        <v>929670</v>
      </c>
      <c r="AB681" s="84">
        <v>0</v>
      </c>
      <c r="AC681" s="84">
        <v>142465</v>
      </c>
      <c r="AD681" s="84">
        <v>37016</v>
      </c>
      <c r="AE681" s="84">
        <v>16463</v>
      </c>
      <c r="AF681" s="84">
        <v>90122</v>
      </c>
      <c r="AG681" s="84">
        <v>0</v>
      </c>
      <c r="AH681" s="84">
        <v>92934</v>
      </c>
      <c r="AI681" s="84">
        <v>21956</v>
      </c>
      <c r="AJ681" s="84">
        <v>70978</v>
      </c>
      <c r="AK681" s="84">
        <v>15304</v>
      </c>
      <c r="AL681" s="84">
        <v>7797</v>
      </c>
      <c r="AM681" s="84">
        <v>2920</v>
      </c>
      <c r="AN681" s="84">
        <v>548</v>
      </c>
      <c r="AO681" s="84">
        <v>35263</v>
      </c>
      <c r="AP681" s="84">
        <v>4878</v>
      </c>
      <c r="AQ681" s="84">
        <v>5052680</v>
      </c>
      <c r="AR681" s="84">
        <v>749725</v>
      </c>
      <c r="AS681" s="84">
        <v>3177492</v>
      </c>
      <c r="AT681" s="84">
        <v>90122</v>
      </c>
      <c r="AU681" s="84">
        <v>0</v>
      </c>
      <c r="AV681" s="84">
        <v>6741</v>
      </c>
      <c r="AW681" s="84">
        <v>0</v>
      </c>
      <c r="AX681" s="84">
        <v>0</v>
      </c>
      <c r="AY681" s="84">
        <v>0</v>
      </c>
      <c r="AZ681" s="84">
        <v>278738</v>
      </c>
      <c r="BA681" s="84">
        <v>866</v>
      </c>
      <c r="BB681" s="84">
        <v>4303684</v>
      </c>
      <c r="BC681" s="84">
        <v>2680</v>
      </c>
      <c r="BD681" s="84">
        <v>0</v>
      </c>
      <c r="BE681" s="84">
        <v>0</v>
      </c>
      <c r="BF681" s="84">
        <v>2735</v>
      </c>
      <c r="BG681" s="84">
        <v>0</v>
      </c>
      <c r="BH681" s="84">
        <v>5415</v>
      </c>
      <c r="BI681" s="84">
        <v>0</v>
      </c>
      <c r="BJ681" s="84">
        <v>120089</v>
      </c>
      <c r="BK681" s="84">
        <v>0</v>
      </c>
      <c r="BL681" s="84">
        <v>-6192</v>
      </c>
      <c r="BM681" s="84">
        <v>1446</v>
      </c>
      <c r="BN681" s="84">
        <v>0</v>
      </c>
      <c r="BO681" s="84">
        <v>-7638</v>
      </c>
      <c r="BP681" s="84">
        <v>0</v>
      </c>
      <c r="BQ681" s="84">
        <v>0</v>
      </c>
      <c r="BR681" s="84">
        <v>7157</v>
      </c>
      <c r="BS681" s="84">
        <v>7157</v>
      </c>
      <c r="BT681" s="84">
        <v>0</v>
      </c>
      <c r="BU681" s="84">
        <v>0</v>
      </c>
      <c r="BV681" s="84">
        <v>0</v>
      </c>
      <c r="BW681" s="84">
        <v>622527</v>
      </c>
      <c r="BX681" s="84">
        <v>743581</v>
      </c>
      <c r="BY681" s="84">
        <v>5052680</v>
      </c>
      <c r="BZ681" s="84">
        <v>699456</v>
      </c>
      <c r="CA681" s="84">
        <v>118511</v>
      </c>
      <c r="CB681" s="84">
        <v>0</v>
      </c>
      <c r="CC681" s="84">
        <v>235202</v>
      </c>
      <c r="CD681" s="84">
        <v>1053169</v>
      </c>
      <c r="CE681" s="84">
        <v>0</v>
      </c>
      <c r="CF681" s="84">
        <v>0</v>
      </c>
      <c r="CG681" s="84">
        <v>0</v>
      </c>
      <c r="CH681" s="84">
        <v>0</v>
      </c>
    </row>
    <row r="682" spans="1:86" x14ac:dyDescent="0.25">
      <c r="A682" s="84">
        <v>200912</v>
      </c>
      <c r="B682" s="84">
        <v>9090</v>
      </c>
      <c r="C682" s="85" t="s">
        <v>476</v>
      </c>
      <c r="D682" s="84">
        <v>271444</v>
      </c>
      <c r="E682" s="84">
        <v>89136</v>
      </c>
      <c r="F682" s="84">
        <v>182308</v>
      </c>
      <c r="G682" s="84">
        <v>4129</v>
      </c>
      <c r="H682" s="84">
        <v>49183</v>
      </c>
      <c r="I682" s="84">
        <v>1504</v>
      </c>
      <c r="J682" s="84">
        <v>234116</v>
      </c>
      <c r="K682" s="84">
        <v>39847</v>
      </c>
      <c r="L682" s="84">
        <v>410</v>
      </c>
      <c r="M682" s="84">
        <v>140085</v>
      </c>
      <c r="N682" s="84">
        <v>4690</v>
      </c>
      <c r="O682" s="84">
        <v>17578</v>
      </c>
      <c r="P682" s="84">
        <v>84222</v>
      </c>
      <c r="Q682" s="84">
        <v>-5063</v>
      </c>
      <c r="R682" s="84">
        <v>0</v>
      </c>
      <c r="S682" s="84">
        <v>22734</v>
      </c>
      <c r="T682" s="84">
        <v>1217</v>
      </c>
      <c r="U682" s="84">
        <v>21517</v>
      </c>
      <c r="V682" s="84">
        <v>98971</v>
      </c>
      <c r="W682" s="84">
        <v>0</v>
      </c>
      <c r="X682" s="84">
        <v>201019</v>
      </c>
      <c r="Y682" s="84">
        <v>0</v>
      </c>
      <c r="Z682" s="84">
        <v>3293933</v>
      </c>
      <c r="AA682" s="84">
        <v>1288799</v>
      </c>
      <c r="AB682" s="84">
        <v>0</v>
      </c>
      <c r="AC682" s="84">
        <v>184915</v>
      </c>
      <c r="AD682" s="84">
        <v>38912</v>
      </c>
      <c r="AE682" s="84">
        <v>16654</v>
      </c>
      <c r="AF682" s="84">
        <v>68573</v>
      </c>
      <c r="AG682" s="84">
        <v>2281</v>
      </c>
      <c r="AH682" s="84">
        <v>94465</v>
      </c>
      <c r="AI682" s="84">
        <v>21956</v>
      </c>
      <c r="AJ682" s="84">
        <v>72509</v>
      </c>
      <c r="AK682" s="84">
        <v>16131</v>
      </c>
      <c r="AL682" s="84">
        <v>7665</v>
      </c>
      <c r="AM682" s="84">
        <v>0</v>
      </c>
      <c r="AN682" s="84">
        <v>47</v>
      </c>
      <c r="AO682" s="84">
        <v>41342</v>
      </c>
      <c r="AP682" s="84">
        <v>4926</v>
      </c>
      <c r="AQ682" s="84">
        <v>5358631</v>
      </c>
      <c r="AR682" s="84">
        <v>757080</v>
      </c>
      <c r="AS682" s="84">
        <v>3602847</v>
      </c>
      <c r="AT682" s="84">
        <v>68573</v>
      </c>
      <c r="AU682" s="84">
        <v>0</v>
      </c>
      <c r="AV682" s="84">
        <v>9580</v>
      </c>
      <c r="AW682" s="84">
        <v>0</v>
      </c>
      <c r="AX682" s="84">
        <v>0</v>
      </c>
      <c r="AY682" s="84">
        <v>0</v>
      </c>
      <c r="AZ682" s="84">
        <v>53490</v>
      </c>
      <c r="BA682" s="84">
        <v>2666</v>
      </c>
      <c r="BB682" s="84">
        <v>4494237</v>
      </c>
      <c r="BC682" s="84">
        <v>2811</v>
      </c>
      <c r="BD682" s="84">
        <v>25</v>
      </c>
      <c r="BE682" s="84">
        <v>0</v>
      </c>
      <c r="BF682" s="84">
        <v>15240</v>
      </c>
      <c r="BG682" s="84">
        <v>0</v>
      </c>
      <c r="BH682" s="84">
        <v>18075</v>
      </c>
      <c r="BI682" s="84">
        <v>0</v>
      </c>
      <c r="BJ682" s="84">
        <v>196127</v>
      </c>
      <c r="BK682" s="84">
        <v>0</v>
      </c>
      <c r="BL682" s="84">
        <v>-1009</v>
      </c>
      <c r="BM682" s="84">
        <v>1446</v>
      </c>
      <c r="BN682" s="84">
        <v>0</v>
      </c>
      <c r="BO682" s="84">
        <v>-2456</v>
      </c>
      <c r="BP682" s="84">
        <v>0</v>
      </c>
      <c r="BQ682" s="84">
        <v>0</v>
      </c>
      <c r="BR682" s="84">
        <v>8620</v>
      </c>
      <c r="BS682" s="84">
        <v>8620</v>
      </c>
      <c r="BT682" s="84">
        <v>0</v>
      </c>
      <c r="BU682" s="84">
        <v>0</v>
      </c>
      <c r="BV682" s="84">
        <v>0</v>
      </c>
      <c r="BW682" s="84">
        <v>642581</v>
      </c>
      <c r="BX682" s="84">
        <v>846319</v>
      </c>
      <c r="BY682" s="84">
        <v>5358631</v>
      </c>
      <c r="BZ682" s="84">
        <v>949559</v>
      </c>
      <c r="CA682" s="84">
        <v>132306</v>
      </c>
      <c r="CB682" s="84">
        <v>0</v>
      </c>
      <c r="CC682" s="84">
        <v>187817</v>
      </c>
      <c r="CD682" s="84">
        <v>1269682</v>
      </c>
      <c r="CE682" s="84">
        <v>0</v>
      </c>
      <c r="CF682" s="84">
        <v>0</v>
      </c>
      <c r="CG682" s="84">
        <v>0</v>
      </c>
      <c r="CH682" s="84">
        <v>0</v>
      </c>
    </row>
    <row r="683" spans="1:86" x14ac:dyDescent="0.25">
      <c r="A683" s="84">
        <v>201012</v>
      </c>
      <c r="B683" s="84">
        <v>9090</v>
      </c>
      <c r="C683" s="85" t="s">
        <v>476</v>
      </c>
      <c r="D683" s="84">
        <v>226728</v>
      </c>
      <c r="E683" s="84">
        <v>57870</v>
      </c>
      <c r="F683" s="84">
        <v>168858</v>
      </c>
      <c r="G683" s="84">
        <v>1735</v>
      </c>
      <c r="H683" s="84">
        <v>53413</v>
      </c>
      <c r="I683" s="84">
        <v>1214</v>
      </c>
      <c r="J683" s="84">
        <v>222791</v>
      </c>
      <c r="K683" s="84">
        <v>8747</v>
      </c>
      <c r="L683" s="84">
        <v>3059</v>
      </c>
      <c r="M683" s="84">
        <v>146168</v>
      </c>
      <c r="N683" s="84">
        <v>6672</v>
      </c>
      <c r="O683" s="84">
        <v>14186</v>
      </c>
      <c r="P683" s="84">
        <v>58541</v>
      </c>
      <c r="Q683" s="84">
        <v>2275</v>
      </c>
      <c r="R683" s="84">
        <v>0</v>
      </c>
      <c r="S683" s="84">
        <v>11305</v>
      </c>
      <c r="T683" s="84">
        <v>2608</v>
      </c>
      <c r="U683" s="84">
        <v>8697</v>
      </c>
      <c r="V683" s="84">
        <v>55632</v>
      </c>
      <c r="W683" s="84">
        <v>0</v>
      </c>
      <c r="X683" s="84">
        <v>320398</v>
      </c>
      <c r="Y683" s="84">
        <v>0</v>
      </c>
      <c r="Z683" s="84">
        <v>3288855</v>
      </c>
      <c r="AA683" s="84">
        <v>1278611</v>
      </c>
      <c r="AB683" s="84">
        <v>0</v>
      </c>
      <c r="AC683" s="84">
        <v>205232</v>
      </c>
      <c r="AD683" s="84">
        <v>40960</v>
      </c>
      <c r="AE683" s="84">
        <v>16256</v>
      </c>
      <c r="AF683" s="84">
        <v>84404</v>
      </c>
      <c r="AG683" s="84">
        <v>2276</v>
      </c>
      <c r="AH683" s="84">
        <v>92727</v>
      </c>
      <c r="AI683" s="84">
        <v>22003</v>
      </c>
      <c r="AJ683" s="84">
        <v>70724</v>
      </c>
      <c r="AK683" s="84">
        <v>16145</v>
      </c>
      <c r="AL683" s="84">
        <v>4505</v>
      </c>
      <c r="AM683" s="84">
        <v>0</v>
      </c>
      <c r="AN683" s="84">
        <v>2450</v>
      </c>
      <c r="AO683" s="84">
        <v>33888</v>
      </c>
      <c r="AP683" s="84">
        <v>4813</v>
      </c>
      <c r="AQ683" s="84">
        <v>5447152</v>
      </c>
      <c r="AR683" s="84">
        <v>807968</v>
      </c>
      <c r="AS683" s="84">
        <v>3571642</v>
      </c>
      <c r="AT683" s="84">
        <v>84404</v>
      </c>
      <c r="AU683" s="84">
        <v>0</v>
      </c>
      <c r="AV683" s="84">
        <v>9570</v>
      </c>
      <c r="AW683" s="84">
        <v>0</v>
      </c>
      <c r="AX683" s="84">
        <v>0</v>
      </c>
      <c r="AY683" s="84">
        <v>0</v>
      </c>
      <c r="AZ683" s="84">
        <v>83482</v>
      </c>
      <c r="BA683" s="84">
        <v>2485</v>
      </c>
      <c r="BB683" s="84">
        <v>4559551</v>
      </c>
      <c r="BC683" s="84">
        <v>2505</v>
      </c>
      <c r="BD683" s="84">
        <v>2251</v>
      </c>
      <c r="BE683" s="84">
        <v>0</v>
      </c>
      <c r="BF683" s="84">
        <v>12721</v>
      </c>
      <c r="BG683" s="84">
        <v>0</v>
      </c>
      <c r="BH683" s="84">
        <v>17477</v>
      </c>
      <c r="BI683" s="84">
        <v>0</v>
      </c>
      <c r="BJ683" s="84">
        <v>209565</v>
      </c>
      <c r="BK683" s="84">
        <v>0</v>
      </c>
      <c r="BL683" s="84">
        <v>661</v>
      </c>
      <c r="BM683" s="84">
        <v>1446</v>
      </c>
      <c r="BN683" s="84">
        <v>0</v>
      </c>
      <c r="BO683" s="84">
        <v>-785</v>
      </c>
      <c r="BP683" s="84">
        <v>0</v>
      </c>
      <c r="BQ683" s="84">
        <v>0</v>
      </c>
      <c r="BR683" s="84">
        <v>10895</v>
      </c>
      <c r="BS683" s="84">
        <v>10895</v>
      </c>
      <c r="BT683" s="84">
        <v>0</v>
      </c>
      <c r="BU683" s="84">
        <v>0</v>
      </c>
      <c r="BV683" s="84">
        <v>0</v>
      </c>
      <c r="BW683" s="84">
        <v>649003</v>
      </c>
      <c r="BX683" s="84">
        <v>870124</v>
      </c>
      <c r="BY683" s="84">
        <v>5447152</v>
      </c>
      <c r="BZ683" s="84">
        <v>779342</v>
      </c>
      <c r="CA683" s="84">
        <v>163081</v>
      </c>
      <c r="CB683" s="84">
        <v>0</v>
      </c>
      <c r="CC683" s="84">
        <v>151340</v>
      </c>
      <c r="CD683" s="84">
        <v>1093764</v>
      </c>
      <c r="CE683" s="84">
        <v>0</v>
      </c>
      <c r="CF683" s="84">
        <v>0</v>
      </c>
      <c r="CG683" s="84">
        <v>0</v>
      </c>
      <c r="CH683" s="84">
        <v>0</v>
      </c>
    </row>
    <row r="684" spans="1:86" x14ac:dyDescent="0.25">
      <c r="A684" s="84">
        <v>201112</v>
      </c>
      <c r="B684" s="84">
        <v>9090</v>
      </c>
      <c r="C684" s="85" t="s">
        <v>476</v>
      </c>
      <c r="D684" s="84">
        <v>239266</v>
      </c>
      <c r="E684" s="84">
        <v>61365</v>
      </c>
      <c r="F684" s="84">
        <v>177901</v>
      </c>
      <c r="G684" s="84">
        <v>1453</v>
      </c>
      <c r="H684" s="84">
        <v>60212</v>
      </c>
      <c r="I684" s="84">
        <v>1436</v>
      </c>
      <c r="J684" s="84">
        <v>238131</v>
      </c>
      <c r="K684" s="84">
        <v>-19954</v>
      </c>
      <c r="L684" s="84">
        <v>2807</v>
      </c>
      <c r="M684" s="84">
        <v>155760</v>
      </c>
      <c r="N684" s="84">
        <v>6891</v>
      </c>
      <c r="O684" s="84">
        <v>6608</v>
      </c>
      <c r="P684" s="84">
        <v>41022</v>
      </c>
      <c r="Q684" s="84">
        <v>2255</v>
      </c>
      <c r="R684" s="84">
        <v>0</v>
      </c>
      <c r="S684" s="84">
        <v>12959</v>
      </c>
      <c r="T684" s="84">
        <v>2636</v>
      </c>
      <c r="U684" s="84">
        <v>10323</v>
      </c>
      <c r="V684" s="84">
        <v>84189</v>
      </c>
      <c r="W684" s="84">
        <v>0</v>
      </c>
      <c r="X684" s="84">
        <v>229902</v>
      </c>
      <c r="Y684" s="84">
        <v>0</v>
      </c>
      <c r="Z684" s="84">
        <v>3482943</v>
      </c>
      <c r="AA684" s="84">
        <v>1362027</v>
      </c>
      <c r="AB684" s="84">
        <v>0</v>
      </c>
      <c r="AC684" s="84">
        <v>187679</v>
      </c>
      <c r="AD684" s="84">
        <v>58679</v>
      </c>
      <c r="AE684" s="84">
        <v>16053</v>
      </c>
      <c r="AF684" s="84">
        <v>90747</v>
      </c>
      <c r="AG684" s="84">
        <v>6422</v>
      </c>
      <c r="AH684" s="84">
        <v>90489</v>
      </c>
      <c r="AI684" s="84">
        <v>23626</v>
      </c>
      <c r="AJ684" s="84">
        <v>66864</v>
      </c>
      <c r="AK684" s="84">
        <v>18329</v>
      </c>
      <c r="AL684" s="84">
        <v>140</v>
      </c>
      <c r="AM684" s="84">
        <v>0</v>
      </c>
      <c r="AN684" s="84">
        <v>1100</v>
      </c>
      <c r="AO684" s="84">
        <v>54577</v>
      </c>
      <c r="AP684" s="84">
        <v>5085</v>
      </c>
      <c r="AQ684" s="84">
        <v>5688362</v>
      </c>
      <c r="AR684" s="84">
        <v>615602</v>
      </c>
      <c r="AS684" s="84">
        <v>3979884</v>
      </c>
      <c r="AT684" s="84">
        <v>90747</v>
      </c>
      <c r="AU684" s="84">
        <v>0</v>
      </c>
      <c r="AV684" s="84">
        <v>10139</v>
      </c>
      <c r="AW684" s="84">
        <v>0</v>
      </c>
      <c r="AX684" s="84">
        <v>0</v>
      </c>
      <c r="AY684" s="84">
        <v>0</v>
      </c>
      <c r="AZ684" s="84">
        <v>91756</v>
      </c>
      <c r="BA684" s="84">
        <v>2394</v>
      </c>
      <c r="BB684" s="84">
        <v>4790522</v>
      </c>
      <c r="BC684" s="84">
        <v>2277</v>
      </c>
      <c r="BD684" s="84">
        <v>359</v>
      </c>
      <c r="BE684" s="84">
        <v>0</v>
      </c>
      <c r="BF684" s="84">
        <v>2441</v>
      </c>
      <c r="BG684" s="84">
        <v>750</v>
      </c>
      <c r="BH684" s="84">
        <v>5826</v>
      </c>
      <c r="BI684" s="84">
        <v>0</v>
      </c>
      <c r="BJ684" s="84">
        <v>221319</v>
      </c>
      <c r="BK684" s="84">
        <v>0</v>
      </c>
      <c r="BL684" s="84">
        <v>1594</v>
      </c>
      <c r="BM684" s="84">
        <v>1446</v>
      </c>
      <c r="BN684" s="84">
        <v>0</v>
      </c>
      <c r="BO684" s="84">
        <v>148</v>
      </c>
      <c r="BP684" s="84">
        <v>0</v>
      </c>
      <c r="BQ684" s="84">
        <v>0</v>
      </c>
      <c r="BR684" s="84">
        <v>12028</v>
      </c>
      <c r="BS684" s="84">
        <v>12028</v>
      </c>
      <c r="BT684" s="84">
        <v>0</v>
      </c>
      <c r="BU684" s="84">
        <v>0</v>
      </c>
      <c r="BV684" s="84">
        <v>0</v>
      </c>
      <c r="BW684" s="84">
        <v>657072</v>
      </c>
      <c r="BX684" s="84">
        <v>892013</v>
      </c>
      <c r="BY684" s="84">
        <v>5688362</v>
      </c>
      <c r="BZ684" s="84">
        <v>373253</v>
      </c>
      <c r="CA684" s="84">
        <v>191908</v>
      </c>
      <c r="CB684" s="84">
        <v>0</v>
      </c>
      <c r="CC684" s="84">
        <v>136540</v>
      </c>
      <c r="CD684" s="84">
        <v>701701</v>
      </c>
      <c r="CE684" s="84">
        <v>0</v>
      </c>
      <c r="CF684" s="84">
        <v>0</v>
      </c>
      <c r="CG684" s="84">
        <v>0</v>
      </c>
      <c r="CH684" s="84">
        <v>0</v>
      </c>
    </row>
    <row r="685" spans="1:86" x14ac:dyDescent="0.25">
      <c r="A685" s="84">
        <v>201212</v>
      </c>
      <c r="B685" s="84">
        <v>9090</v>
      </c>
      <c r="C685" s="85" t="s">
        <v>476</v>
      </c>
      <c r="D685" s="84">
        <v>247397</v>
      </c>
      <c r="E685" s="84">
        <v>42637</v>
      </c>
      <c r="F685" s="84">
        <v>204760</v>
      </c>
      <c r="G685" s="84">
        <v>1510</v>
      </c>
      <c r="H685" s="84">
        <v>74541</v>
      </c>
      <c r="I685" s="84">
        <v>2043</v>
      </c>
      <c r="J685" s="84">
        <v>278767</v>
      </c>
      <c r="K685" s="84">
        <v>18058</v>
      </c>
      <c r="L685" s="84">
        <v>11386</v>
      </c>
      <c r="M685" s="84">
        <v>169299</v>
      </c>
      <c r="N685" s="84">
        <v>21917</v>
      </c>
      <c r="O685" s="84">
        <v>6512</v>
      </c>
      <c r="P685" s="84">
        <v>64253</v>
      </c>
      <c r="Q685" s="84">
        <v>-18628</v>
      </c>
      <c r="R685" s="84">
        <v>0</v>
      </c>
      <c r="S685" s="84">
        <v>27602</v>
      </c>
      <c r="T685" s="84">
        <v>12221</v>
      </c>
      <c r="U685" s="84">
        <v>15382</v>
      </c>
      <c r="V685" s="84">
        <v>71813</v>
      </c>
      <c r="W685" s="84">
        <v>0</v>
      </c>
      <c r="X685" s="84">
        <v>255794</v>
      </c>
      <c r="Y685" s="84">
        <v>0</v>
      </c>
      <c r="Z685" s="84">
        <v>3605417</v>
      </c>
      <c r="AA685" s="84">
        <v>1724001</v>
      </c>
      <c r="AB685" s="84">
        <v>0</v>
      </c>
      <c r="AC685" s="84">
        <v>224895</v>
      </c>
      <c r="AD685" s="84">
        <v>40718</v>
      </c>
      <c r="AE685" s="84">
        <v>17167</v>
      </c>
      <c r="AF685" s="84">
        <v>135368</v>
      </c>
      <c r="AG685" s="84">
        <v>7619</v>
      </c>
      <c r="AH685" s="84">
        <v>101973</v>
      </c>
      <c r="AI685" s="84">
        <v>30400</v>
      </c>
      <c r="AJ685" s="84">
        <v>71573</v>
      </c>
      <c r="AK685" s="84">
        <v>10615</v>
      </c>
      <c r="AL685" s="84">
        <v>0</v>
      </c>
      <c r="AM685" s="84">
        <v>5375</v>
      </c>
      <c r="AN685" s="84">
        <v>5042</v>
      </c>
      <c r="AO685" s="84">
        <v>33214</v>
      </c>
      <c r="AP685" s="84">
        <v>5386</v>
      </c>
      <c r="AQ685" s="84">
        <v>6244396</v>
      </c>
      <c r="AR685" s="84">
        <v>663730</v>
      </c>
      <c r="AS685" s="84">
        <v>4427104</v>
      </c>
      <c r="AT685" s="84">
        <v>135368</v>
      </c>
      <c r="AU685" s="84">
        <v>0</v>
      </c>
      <c r="AV685" s="84">
        <v>8343</v>
      </c>
      <c r="AW685" s="84">
        <v>0</v>
      </c>
      <c r="AX685" s="84">
        <v>649</v>
      </c>
      <c r="AY685" s="84">
        <v>0</v>
      </c>
      <c r="AZ685" s="84">
        <v>81441</v>
      </c>
      <c r="BA685" s="84">
        <v>1614</v>
      </c>
      <c r="BB685" s="84">
        <v>5318250</v>
      </c>
      <c r="BC685" s="84">
        <v>3214</v>
      </c>
      <c r="BD685" s="84">
        <v>0</v>
      </c>
      <c r="BE685" s="84">
        <v>0</v>
      </c>
      <c r="BF685" s="84">
        <v>3519</v>
      </c>
      <c r="BG685" s="84">
        <v>15</v>
      </c>
      <c r="BH685" s="84">
        <v>6748</v>
      </c>
      <c r="BI685" s="84">
        <v>0</v>
      </c>
      <c r="BJ685" s="84">
        <v>232233</v>
      </c>
      <c r="BK685" s="84">
        <v>0</v>
      </c>
      <c r="BL685" s="84">
        <v>956</v>
      </c>
      <c r="BM685" s="84">
        <v>956</v>
      </c>
      <c r="BN685" s="84">
        <v>0</v>
      </c>
      <c r="BO685" s="84">
        <v>0</v>
      </c>
      <c r="BP685" s="84">
        <v>0</v>
      </c>
      <c r="BQ685" s="84">
        <v>0</v>
      </c>
      <c r="BR685" s="84">
        <v>0</v>
      </c>
      <c r="BS685" s="84">
        <v>0</v>
      </c>
      <c r="BT685" s="84">
        <v>0</v>
      </c>
      <c r="BU685" s="84">
        <v>0</v>
      </c>
      <c r="BV685" s="84">
        <v>0</v>
      </c>
      <c r="BW685" s="84">
        <v>686209</v>
      </c>
      <c r="BX685" s="84">
        <v>919399</v>
      </c>
      <c r="BY685" s="84">
        <v>6244396</v>
      </c>
      <c r="BZ685" s="84">
        <v>457500</v>
      </c>
      <c r="CA685" s="84">
        <v>215491</v>
      </c>
      <c r="CB685" s="84">
        <v>0</v>
      </c>
      <c r="CC685" s="84">
        <v>197706</v>
      </c>
      <c r="CD685" s="84">
        <v>870697</v>
      </c>
      <c r="CE685" s="84">
        <v>0</v>
      </c>
      <c r="CF685" s="84">
        <v>0</v>
      </c>
      <c r="CG685" s="84">
        <v>0</v>
      </c>
      <c r="CH685" s="84">
        <v>0</v>
      </c>
    </row>
    <row r="686" spans="1:86" x14ac:dyDescent="0.25">
      <c r="A686" s="84">
        <v>201312</v>
      </c>
      <c r="B686" s="84">
        <v>9090</v>
      </c>
      <c r="C686" s="85" t="s">
        <v>476</v>
      </c>
      <c r="D686" s="84">
        <v>244233</v>
      </c>
      <c r="E686" s="84">
        <v>31835</v>
      </c>
      <c r="F686" s="84">
        <v>212398</v>
      </c>
      <c r="G686" s="84">
        <v>5607</v>
      </c>
      <c r="H686" s="84">
        <v>82103</v>
      </c>
      <c r="I686" s="84">
        <v>1770</v>
      </c>
      <c r="J686" s="84">
        <v>298339</v>
      </c>
      <c r="K686" s="84">
        <v>6921</v>
      </c>
      <c r="L686" s="84">
        <v>8483</v>
      </c>
      <c r="M686" s="84">
        <v>171023</v>
      </c>
      <c r="N686" s="84">
        <v>44634</v>
      </c>
      <c r="O686" s="84">
        <v>10995</v>
      </c>
      <c r="P686" s="84">
        <v>38790</v>
      </c>
      <c r="Q686" s="84">
        <v>2574</v>
      </c>
      <c r="R686" s="84">
        <v>0</v>
      </c>
      <c r="S686" s="84">
        <v>50875</v>
      </c>
      <c r="T686" s="84">
        <v>10699</v>
      </c>
      <c r="U686" s="84">
        <v>40176</v>
      </c>
      <c r="V686" s="84">
        <v>201328</v>
      </c>
      <c r="W686" s="84">
        <v>0</v>
      </c>
      <c r="X686" s="84">
        <v>167103</v>
      </c>
      <c r="Y686" s="84">
        <v>0</v>
      </c>
      <c r="Z686" s="84">
        <v>3499748</v>
      </c>
      <c r="AA686" s="84">
        <v>1565164</v>
      </c>
      <c r="AB686" s="84">
        <v>0</v>
      </c>
      <c r="AC686" s="84">
        <v>247609</v>
      </c>
      <c r="AD686" s="84">
        <v>42257</v>
      </c>
      <c r="AE686" s="84">
        <v>15062</v>
      </c>
      <c r="AF686" s="84">
        <v>197316</v>
      </c>
      <c r="AG686" s="84">
        <v>6098</v>
      </c>
      <c r="AH686" s="84">
        <v>103464</v>
      </c>
      <c r="AI686" s="84">
        <v>34666</v>
      </c>
      <c r="AJ686" s="84">
        <v>68799</v>
      </c>
      <c r="AK686" s="84">
        <v>8375</v>
      </c>
      <c r="AL686" s="84">
        <v>4912</v>
      </c>
      <c r="AM686" s="84">
        <v>4766</v>
      </c>
      <c r="AN686" s="84">
        <v>2179</v>
      </c>
      <c r="AO686" s="84">
        <v>36122</v>
      </c>
      <c r="AP686" s="84">
        <v>9064</v>
      </c>
      <c r="AQ686" s="84">
        <v>6110568</v>
      </c>
      <c r="AR686" s="84">
        <v>359557</v>
      </c>
      <c r="AS686" s="84">
        <v>4380386</v>
      </c>
      <c r="AT686" s="84">
        <v>197316</v>
      </c>
      <c r="AU686" s="84">
        <v>0</v>
      </c>
      <c r="AV686" s="84">
        <v>6226</v>
      </c>
      <c r="AW686" s="84">
        <v>0</v>
      </c>
      <c r="AX686" s="84">
        <v>0</v>
      </c>
      <c r="AY686" s="84">
        <v>0</v>
      </c>
      <c r="AZ686" s="84">
        <v>191390</v>
      </c>
      <c r="BA686" s="84">
        <v>4834</v>
      </c>
      <c r="BB686" s="84">
        <v>5139708</v>
      </c>
      <c r="BC686" s="84">
        <v>2407</v>
      </c>
      <c r="BD686" s="84">
        <v>0</v>
      </c>
      <c r="BE686" s="84">
        <v>0</v>
      </c>
      <c r="BF686" s="84">
        <v>2861</v>
      </c>
      <c r="BG686" s="84">
        <v>0</v>
      </c>
      <c r="BH686" s="84">
        <v>5268</v>
      </c>
      <c r="BI686" s="84">
        <v>0</v>
      </c>
      <c r="BJ686" s="84">
        <v>243969</v>
      </c>
      <c r="BK686" s="84">
        <v>0</v>
      </c>
      <c r="BL686" s="84">
        <v>517</v>
      </c>
      <c r="BM686" s="84">
        <v>517</v>
      </c>
      <c r="BN686" s="84">
        <v>0</v>
      </c>
      <c r="BO686" s="84">
        <v>0</v>
      </c>
      <c r="BP686" s="84">
        <v>0</v>
      </c>
      <c r="BQ686" s="84">
        <v>0</v>
      </c>
      <c r="BR686" s="84">
        <v>0</v>
      </c>
      <c r="BS686" s="84">
        <v>0</v>
      </c>
      <c r="BT686" s="84">
        <v>0</v>
      </c>
      <c r="BU686" s="84">
        <v>0</v>
      </c>
      <c r="BV686" s="84">
        <v>0</v>
      </c>
      <c r="BW686" s="84">
        <v>721106</v>
      </c>
      <c r="BX686" s="84">
        <v>965592</v>
      </c>
      <c r="BY686" s="84">
        <v>6110568</v>
      </c>
      <c r="BZ686" s="84">
        <v>335846</v>
      </c>
      <c r="CA686" s="84">
        <v>233225</v>
      </c>
      <c r="CB686" s="84">
        <v>0</v>
      </c>
      <c r="CC686" s="84">
        <v>179432</v>
      </c>
      <c r="CD686" s="84">
        <v>748504</v>
      </c>
      <c r="CE686" s="84">
        <v>0</v>
      </c>
      <c r="CF686" s="84">
        <v>0</v>
      </c>
      <c r="CG686" s="84">
        <v>60533</v>
      </c>
      <c r="CH686" s="84">
        <v>60533</v>
      </c>
    </row>
    <row r="687" spans="1:86" x14ac:dyDescent="0.25">
      <c r="A687" s="84">
        <v>201412</v>
      </c>
      <c r="B687" s="84">
        <v>9090</v>
      </c>
      <c r="C687" s="85" t="s">
        <v>476</v>
      </c>
      <c r="D687" s="84">
        <v>225450</v>
      </c>
      <c r="E687" s="84">
        <v>23222</v>
      </c>
      <c r="F687" s="84">
        <v>202228</v>
      </c>
      <c r="G687" s="84">
        <v>4534</v>
      </c>
      <c r="H687" s="84">
        <v>95474</v>
      </c>
      <c r="I687" s="84">
        <v>1281</v>
      </c>
      <c r="J687" s="84">
        <v>300955</v>
      </c>
      <c r="K687" s="84">
        <v>22394</v>
      </c>
      <c r="L687" s="84">
        <v>12520</v>
      </c>
      <c r="M687" s="84">
        <v>175218</v>
      </c>
      <c r="N687" s="84">
        <v>6430</v>
      </c>
      <c r="O687" s="84">
        <v>10237</v>
      </c>
      <c r="P687" s="84">
        <v>56627</v>
      </c>
      <c r="Q687" s="84">
        <v>6744</v>
      </c>
      <c r="R687" s="84">
        <v>0</v>
      </c>
      <c r="S687" s="84">
        <v>94101</v>
      </c>
      <c r="T687" s="84">
        <v>13154</v>
      </c>
      <c r="U687" s="84">
        <v>80947</v>
      </c>
      <c r="V687" s="84">
        <v>92098</v>
      </c>
      <c r="W687" s="84">
        <v>0</v>
      </c>
      <c r="X687" s="84">
        <v>151663</v>
      </c>
      <c r="Y687" s="84">
        <v>0</v>
      </c>
      <c r="Z687" s="84">
        <v>3229335</v>
      </c>
      <c r="AA687" s="84">
        <v>1820890</v>
      </c>
      <c r="AB687" s="84">
        <v>0</v>
      </c>
      <c r="AC687" s="84">
        <v>257114</v>
      </c>
      <c r="AD687" s="84">
        <v>51571</v>
      </c>
      <c r="AE687" s="84">
        <v>16356</v>
      </c>
      <c r="AF687" s="84">
        <v>335509</v>
      </c>
      <c r="AG687" s="84">
        <v>4489</v>
      </c>
      <c r="AH687" s="84">
        <v>93575</v>
      </c>
      <c r="AI687" s="84">
        <v>12838</v>
      </c>
      <c r="AJ687" s="84">
        <v>80737</v>
      </c>
      <c r="AK687" s="84">
        <v>6398</v>
      </c>
      <c r="AL687" s="84">
        <v>7220</v>
      </c>
      <c r="AM687" s="84">
        <v>4944</v>
      </c>
      <c r="AN687" s="84">
        <v>995</v>
      </c>
      <c r="AO687" s="84">
        <v>33092</v>
      </c>
      <c r="AP687" s="84">
        <v>9044</v>
      </c>
      <c r="AQ687" s="84">
        <v>6114293</v>
      </c>
      <c r="AR687" s="84">
        <v>305367</v>
      </c>
      <c r="AS687" s="84">
        <v>4176347</v>
      </c>
      <c r="AT687" s="84">
        <v>335509</v>
      </c>
      <c r="AU687" s="84">
        <v>0</v>
      </c>
      <c r="AV687" s="84">
        <v>3298</v>
      </c>
      <c r="AW687" s="84">
        <v>0</v>
      </c>
      <c r="AX687" s="84">
        <v>0</v>
      </c>
      <c r="AY687" s="84">
        <v>0</v>
      </c>
      <c r="AZ687" s="84">
        <v>185937</v>
      </c>
      <c r="BA687" s="84">
        <v>3791</v>
      </c>
      <c r="BB687" s="84">
        <v>5010248</v>
      </c>
      <c r="BC687" s="84">
        <v>2118</v>
      </c>
      <c r="BD687" s="84">
        <v>0</v>
      </c>
      <c r="BE687" s="84">
        <v>0</v>
      </c>
      <c r="BF687" s="84">
        <v>4904</v>
      </c>
      <c r="BG687" s="84">
        <v>1190</v>
      </c>
      <c r="BH687" s="84">
        <v>8211</v>
      </c>
      <c r="BI687" s="84">
        <v>0</v>
      </c>
      <c r="BJ687" s="84">
        <v>298195</v>
      </c>
      <c r="BK687" s="84">
        <v>0</v>
      </c>
      <c r="BL687" s="84">
        <v>517</v>
      </c>
      <c r="BM687" s="84">
        <v>517</v>
      </c>
      <c r="BN687" s="84">
        <v>0</v>
      </c>
      <c r="BO687" s="84">
        <v>0</v>
      </c>
      <c r="BP687" s="84">
        <v>0</v>
      </c>
      <c r="BQ687" s="84">
        <v>0</v>
      </c>
      <c r="BR687" s="84">
        <v>9355</v>
      </c>
      <c r="BS687" s="84">
        <v>9355</v>
      </c>
      <c r="BT687" s="84">
        <v>0</v>
      </c>
      <c r="BU687" s="84">
        <v>0</v>
      </c>
      <c r="BV687" s="84">
        <v>0</v>
      </c>
      <c r="BW687" s="84">
        <v>787767</v>
      </c>
      <c r="BX687" s="84">
        <v>1095835</v>
      </c>
      <c r="BY687" s="84">
        <v>6114293</v>
      </c>
      <c r="BZ687" s="84">
        <v>738268</v>
      </c>
      <c r="CA687" s="84">
        <v>264144</v>
      </c>
      <c r="CB687" s="84">
        <v>0</v>
      </c>
      <c r="CC687" s="84">
        <v>191970</v>
      </c>
      <c r="CD687" s="84">
        <v>1194382</v>
      </c>
      <c r="CE687" s="84">
        <v>0</v>
      </c>
      <c r="CF687" s="84">
        <v>0</v>
      </c>
      <c r="CG687" s="84">
        <v>72850</v>
      </c>
      <c r="CH687" s="84">
        <v>72850</v>
      </c>
    </row>
    <row r="688" spans="1:86" x14ac:dyDescent="0.25">
      <c r="A688" s="84">
        <v>201512</v>
      </c>
      <c r="B688" s="84">
        <v>9090</v>
      </c>
      <c r="C688" s="85" t="s">
        <v>476</v>
      </c>
      <c r="D688" s="84">
        <v>202593</v>
      </c>
      <c r="E688" s="84">
        <v>13610</v>
      </c>
      <c r="F688" s="84">
        <v>188983</v>
      </c>
      <c r="G688" s="84">
        <v>1591</v>
      </c>
      <c r="H688" s="84">
        <v>99802</v>
      </c>
      <c r="I688" s="84">
        <v>1861</v>
      </c>
      <c r="J688" s="84">
        <v>288515</v>
      </c>
      <c r="K688" s="84">
        <v>-714</v>
      </c>
      <c r="L688" s="84">
        <v>11322</v>
      </c>
      <c r="M688" s="84">
        <v>178497</v>
      </c>
      <c r="N688" s="84">
        <v>15019</v>
      </c>
      <c r="O688" s="84">
        <v>9380</v>
      </c>
      <c r="P688" s="84">
        <v>23413</v>
      </c>
      <c r="Q688" s="84">
        <v>12732</v>
      </c>
      <c r="R688" s="84">
        <v>0</v>
      </c>
      <c r="S688" s="84">
        <v>85547</v>
      </c>
      <c r="T688" s="84">
        <v>15770</v>
      </c>
      <c r="U688" s="84">
        <v>69778</v>
      </c>
      <c r="V688" s="84">
        <v>269975</v>
      </c>
      <c r="W688" s="84">
        <v>0</v>
      </c>
      <c r="X688" s="84">
        <v>94418</v>
      </c>
      <c r="Y688" s="84">
        <v>0</v>
      </c>
      <c r="Z688" s="84">
        <v>3502367</v>
      </c>
      <c r="AA688" s="84">
        <v>1529581</v>
      </c>
      <c r="AB688" s="84">
        <v>0</v>
      </c>
      <c r="AC688" s="84">
        <v>293430</v>
      </c>
      <c r="AD688" s="84">
        <v>62641</v>
      </c>
      <c r="AE688" s="84">
        <v>18018</v>
      </c>
      <c r="AF688" s="84">
        <v>572590</v>
      </c>
      <c r="AG688" s="84">
        <v>16106</v>
      </c>
      <c r="AH688" s="84">
        <v>103403</v>
      </c>
      <c r="AI688" s="84">
        <v>14456</v>
      </c>
      <c r="AJ688" s="84">
        <v>88947</v>
      </c>
      <c r="AK688" s="84">
        <v>7141</v>
      </c>
      <c r="AL688" s="84">
        <v>14048</v>
      </c>
      <c r="AM688" s="84">
        <v>2101</v>
      </c>
      <c r="AN688" s="84">
        <v>4971</v>
      </c>
      <c r="AO688" s="84">
        <v>25054</v>
      </c>
      <c r="AP688" s="84">
        <v>21925</v>
      </c>
      <c r="AQ688" s="84">
        <v>6537768</v>
      </c>
      <c r="AR688" s="84">
        <v>24389</v>
      </c>
      <c r="AS688" s="84">
        <v>4566287</v>
      </c>
      <c r="AT688" s="84">
        <v>572590</v>
      </c>
      <c r="AU688" s="84">
        <v>0</v>
      </c>
      <c r="AV688" s="84">
        <v>0</v>
      </c>
      <c r="AW688" s="84">
        <v>0</v>
      </c>
      <c r="AX688" s="84">
        <v>0</v>
      </c>
      <c r="AY688" s="84">
        <v>0</v>
      </c>
      <c r="AZ688" s="84">
        <v>183143</v>
      </c>
      <c r="BA688" s="84">
        <v>3480</v>
      </c>
      <c r="BB688" s="84">
        <v>5349890</v>
      </c>
      <c r="BC688" s="84">
        <v>4198</v>
      </c>
      <c r="BD688" s="84">
        <v>0</v>
      </c>
      <c r="BE688" s="84">
        <v>0</v>
      </c>
      <c r="BF688" s="84">
        <v>9970</v>
      </c>
      <c r="BG688" s="84">
        <v>0</v>
      </c>
      <c r="BH688" s="84">
        <v>14168</v>
      </c>
      <c r="BI688" s="84">
        <v>0</v>
      </c>
      <c r="BJ688" s="84">
        <v>314789</v>
      </c>
      <c r="BK688" s="84">
        <v>0</v>
      </c>
      <c r="BL688" s="84">
        <v>148</v>
      </c>
      <c r="BM688" s="84">
        <v>148</v>
      </c>
      <c r="BN688" s="84">
        <v>0</v>
      </c>
      <c r="BO688" s="84">
        <v>0</v>
      </c>
      <c r="BP688" s="84">
        <v>0</v>
      </c>
      <c r="BQ688" s="84">
        <v>0</v>
      </c>
      <c r="BR688" s="84">
        <v>22087</v>
      </c>
      <c r="BS688" s="84">
        <v>22087</v>
      </c>
      <c r="BT688" s="84">
        <v>0</v>
      </c>
      <c r="BU688" s="84">
        <v>0</v>
      </c>
      <c r="BV688" s="84">
        <v>0</v>
      </c>
      <c r="BW688" s="84">
        <v>836687</v>
      </c>
      <c r="BX688" s="84">
        <v>1173710</v>
      </c>
      <c r="BY688" s="84">
        <v>6537768</v>
      </c>
      <c r="BZ688" s="84">
        <v>740749</v>
      </c>
      <c r="CA688" s="84">
        <v>348984</v>
      </c>
      <c r="CB688" s="84">
        <v>0</v>
      </c>
      <c r="CC688" s="84">
        <v>286907</v>
      </c>
      <c r="CD688" s="84">
        <v>1376640</v>
      </c>
      <c r="CE688" s="84">
        <v>0</v>
      </c>
      <c r="CF688" s="84">
        <v>0</v>
      </c>
      <c r="CG688" s="84">
        <v>98957</v>
      </c>
      <c r="CH688" s="84">
        <v>98957</v>
      </c>
    </row>
    <row r="689" spans="1:86" x14ac:dyDescent="0.25">
      <c r="A689" s="84">
        <v>200512</v>
      </c>
      <c r="B689" s="84">
        <v>9100</v>
      </c>
      <c r="C689" s="85" t="s">
        <v>366</v>
      </c>
      <c r="D689" s="84">
        <v>188824</v>
      </c>
      <c r="E689" s="84">
        <v>69213</v>
      </c>
      <c r="F689" s="84">
        <v>119610</v>
      </c>
      <c r="G689" s="84">
        <v>8330</v>
      </c>
      <c r="H689" s="84">
        <v>42203</v>
      </c>
      <c r="I689" s="84">
        <v>942</v>
      </c>
      <c r="J689" s="84">
        <v>169200</v>
      </c>
      <c r="K689" s="84">
        <v>36235</v>
      </c>
      <c r="L689" s="84">
        <v>984</v>
      </c>
      <c r="M689" s="84">
        <v>78193</v>
      </c>
      <c r="N689" s="84">
        <v>1578</v>
      </c>
      <c r="O689" s="84">
        <v>0</v>
      </c>
      <c r="P689" s="84">
        <v>21989</v>
      </c>
      <c r="Q689" s="84">
        <v>20543</v>
      </c>
      <c r="R689" s="84">
        <v>0</v>
      </c>
      <c r="S689" s="84">
        <v>125203</v>
      </c>
      <c r="T689" s="84">
        <v>27625</v>
      </c>
      <c r="U689" s="84">
        <v>97578</v>
      </c>
      <c r="V689" s="84">
        <v>16819</v>
      </c>
      <c r="W689" s="84">
        <v>0</v>
      </c>
      <c r="X689" s="84">
        <v>63300</v>
      </c>
      <c r="Y689" s="84">
        <v>0</v>
      </c>
      <c r="Z689" s="84">
        <v>3403783</v>
      </c>
      <c r="AA689" s="84">
        <v>707146</v>
      </c>
      <c r="AB689" s="84">
        <v>0</v>
      </c>
      <c r="AC689" s="84">
        <v>303973</v>
      </c>
      <c r="AD689" s="84">
        <v>179803</v>
      </c>
      <c r="AE689" s="84">
        <v>35047</v>
      </c>
      <c r="AF689" s="84">
        <v>0</v>
      </c>
      <c r="AG689" s="84">
        <v>0</v>
      </c>
      <c r="AH689" s="84">
        <v>66420</v>
      </c>
      <c r="AI689" s="84">
        <v>23410</v>
      </c>
      <c r="AJ689" s="84">
        <v>43010</v>
      </c>
      <c r="AK689" s="84">
        <v>1181</v>
      </c>
      <c r="AL689" s="84">
        <v>0</v>
      </c>
      <c r="AM689" s="84">
        <v>3363</v>
      </c>
      <c r="AN689" s="84">
        <v>0</v>
      </c>
      <c r="AO689" s="84">
        <v>22146</v>
      </c>
      <c r="AP689" s="84">
        <v>1794</v>
      </c>
      <c r="AQ689" s="84">
        <v>4804774</v>
      </c>
      <c r="AR689" s="84">
        <v>707534</v>
      </c>
      <c r="AS689" s="84">
        <v>3173659</v>
      </c>
      <c r="AT689" s="84">
        <v>0</v>
      </c>
      <c r="AU689" s="84">
        <v>0</v>
      </c>
      <c r="AV689" s="84">
        <v>0</v>
      </c>
      <c r="AW689" s="84">
        <v>0</v>
      </c>
      <c r="AX689" s="84">
        <v>2620</v>
      </c>
      <c r="AY689" s="84">
        <v>0</v>
      </c>
      <c r="AZ689" s="84">
        <v>41801</v>
      </c>
      <c r="BA689" s="84">
        <v>1144</v>
      </c>
      <c r="BB689" s="84">
        <v>3926759</v>
      </c>
      <c r="BC689" s="84">
        <v>0</v>
      </c>
      <c r="BD689" s="84">
        <v>0</v>
      </c>
      <c r="BE689" s="84">
        <v>0</v>
      </c>
      <c r="BF689" s="84">
        <v>0</v>
      </c>
      <c r="BG689" s="84">
        <v>0</v>
      </c>
      <c r="BH689" s="84">
        <v>0</v>
      </c>
      <c r="BI689" s="84">
        <v>0</v>
      </c>
      <c r="BJ689" s="84">
        <v>0</v>
      </c>
      <c r="BK689" s="84">
        <v>0</v>
      </c>
      <c r="BL689" s="84">
        <v>0</v>
      </c>
      <c r="BM689" s="84">
        <v>0</v>
      </c>
      <c r="BN689" s="84">
        <v>0</v>
      </c>
      <c r="BO689" s="84">
        <v>0</v>
      </c>
      <c r="BP689" s="84">
        <v>0</v>
      </c>
      <c r="BQ689" s="84">
        <v>0</v>
      </c>
      <c r="BR689" s="84">
        <v>0</v>
      </c>
      <c r="BS689" s="84">
        <v>0</v>
      </c>
      <c r="BT689" s="84">
        <v>0</v>
      </c>
      <c r="BU689" s="84">
        <v>0</v>
      </c>
      <c r="BV689" s="84">
        <v>0</v>
      </c>
      <c r="BW689" s="84">
        <v>878015</v>
      </c>
      <c r="BX689" s="84">
        <v>878015</v>
      </c>
      <c r="BY689" s="84">
        <v>4804774</v>
      </c>
      <c r="BZ689" s="84">
        <v>853663</v>
      </c>
      <c r="CA689" s="84">
        <v>427270</v>
      </c>
      <c r="CB689" s="84">
        <v>348827</v>
      </c>
      <c r="CC689" s="84">
        <v>389776</v>
      </c>
      <c r="CD689" s="84">
        <v>2019536</v>
      </c>
      <c r="CE689" s="84">
        <v>0</v>
      </c>
      <c r="CF689" s="84">
        <v>0</v>
      </c>
      <c r="CG689" s="84">
        <v>0</v>
      </c>
      <c r="CH689" s="84">
        <v>0</v>
      </c>
    </row>
    <row r="690" spans="1:86" x14ac:dyDescent="0.25">
      <c r="A690" s="84">
        <v>200612</v>
      </c>
      <c r="B690" s="84">
        <v>9100</v>
      </c>
      <c r="C690" s="85" t="s">
        <v>366</v>
      </c>
      <c r="D690" s="84">
        <v>248492</v>
      </c>
      <c r="E690" s="84">
        <v>114366</v>
      </c>
      <c r="F690" s="84">
        <v>134126</v>
      </c>
      <c r="G690" s="84">
        <v>12343</v>
      </c>
      <c r="H690" s="84">
        <v>50090</v>
      </c>
      <c r="I690" s="84">
        <v>1948</v>
      </c>
      <c r="J690" s="84">
        <v>194611</v>
      </c>
      <c r="K690" s="84">
        <v>83053</v>
      </c>
      <c r="L690" s="84">
        <v>10857</v>
      </c>
      <c r="M690" s="84">
        <v>105120</v>
      </c>
      <c r="N690" s="84">
        <v>5377</v>
      </c>
      <c r="O690" s="84">
        <v>0</v>
      </c>
      <c r="P690" s="84">
        <v>3553</v>
      </c>
      <c r="Q690" s="84">
        <v>15569</v>
      </c>
      <c r="R690" s="84">
        <v>0</v>
      </c>
      <c r="S690" s="84">
        <v>190039</v>
      </c>
      <c r="T690" s="84">
        <v>35567</v>
      </c>
      <c r="U690" s="84">
        <v>154471</v>
      </c>
      <c r="V690" s="84">
        <v>31259</v>
      </c>
      <c r="W690" s="84">
        <v>0</v>
      </c>
      <c r="X690" s="84">
        <v>120053</v>
      </c>
      <c r="Y690" s="84">
        <v>0</v>
      </c>
      <c r="Z690" s="84">
        <v>5026751</v>
      </c>
      <c r="AA690" s="84">
        <v>474940</v>
      </c>
      <c r="AB690" s="84">
        <v>0</v>
      </c>
      <c r="AC690" s="84">
        <v>341419</v>
      </c>
      <c r="AD690" s="84">
        <v>190667</v>
      </c>
      <c r="AE690" s="84">
        <v>40003</v>
      </c>
      <c r="AF690" s="84">
        <v>0</v>
      </c>
      <c r="AG690" s="84">
        <v>0</v>
      </c>
      <c r="AH690" s="84">
        <v>86888</v>
      </c>
      <c r="AI690" s="84">
        <v>20918</v>
      </c>
      <c r="AJ690" s="84">
        <v>65969</v>
      </c>
      <c r="AK690" s="84">
        <v>3809</v>
      </c>
      <c r="AL690" s="84">
        <v>0</v>
      </c>
      <c r="AM690" s="84">
        <v>3474</v>
      </c>
      <c r="AN690" s="84">
        <v>1732</v>
      </c>
      <c r="AO690" s="84">
        <v>28580</v>
      </c>
      <c r="AP690" s="84">
        <v>2933</v>
      </c>
      <c r="AQ690" s="84">
        <v>6352508</v>
      </c>
      <c r="AR690" s="84">
        <v>875592</v>
      </c>
      <c r="AS690" s="84">
        <v>4255675</v>
      </c>
      <c r="AT690" s="84">
        <v>0</v>
      </c>
      <c r="AU690" s="84">
        <v>0</v>
      </c>
      <c r="AV690" s="84">
        <v>1419</v>
      </c>
      <c r="AW690" s="84">
        <v>0</v>
      </c>
      <c r="AX690" s="84">
        <v>3580</v>
      </c>
      <c r="AY690" s="84">
        <v>365</v>
      </c>
      <c r="AZ690" s="84">
        <v>60199</v>
      </c>
      <c r="BA690" s="84">
        <v>947</v>
      </c>
      <c r="BB690" s="84">
        <v>5197776</v>
      </c>
      <c r="BC690" s="84">
        <v>0</v>
      </c>
      <c r="BD690" s="84">
        <v>0</v>
      </c>
      <c r="BE690" s="84">
        <v>0</v>
      </c>
      <c r="BF690" s="84">
        <v>1600</v>
      </c>
      <c r="BG690" s="84">
        <v>0</v>
      </c>
      <c r="BH690" s="84">
        <v>1600</v>
      </c>
      <c r="BI690" s="84">
        <v>125000</v>
      </c>
      <c r="BJ690" s="84">
        <v>85000</v>
      </c>
      <c r="BK690" s="84">
        <v>0</v>
      </c>
      <c r="BL690" s="84">
        <v>1048</v>
      </c>
      <c r="BM690" s="84">
        <v>1048</v>
      </c>
      <c r="BN690" s="84">
        <v>0</v>
      </c>
      <c r="BO690" s="84">
        <v>0</v>
      </c>
      <c r="BP690" s="84">
        <v>0</v>
      </c>
      <c r="BQ690" s="84">
        <v>0</v>
      </c>
      <c r="BR690" s="84">
        <v>15389</v>
      </c>
      <c r="BS690" s="84">
        <v>15389</v>
      </c>
      <c r="BT690" s="84">
        <v>0</v>
      </c>
      <c r="BU690" s="84">
        <v>0</v>
      </c>
      <c r="BV690" s="84">
        <v>0</v>
      </c>
      <c r="BW690" s="84">
        <v>926695</v>
      </c>
      <c r="BX690" s="84">
        <v>1028132</v>
      </c>
      <c r="BY690" s="84">
        <v>6352508</v>
      </c>
      <c r="BZ690" s="84">
        <v>533021</v>
      </c>
      <c r="CA690" s="84">
        <v>602066</v>
      </c>
      <c r="CB690" s="84">
        <v>240250</v>
      </c>
      <c r="CC690" s="84">
        <v>548002</v>
      </c>
      <c r="CD690" s="84">
        <v>1923339</v>
      </c>
      <c r="CE690" s="84">
        <v>0</v>
      </c>
      <c r="CF690" s="84">
        <v>0</v>
      </c>
      <c r="CG690" s="84">
        <v>0</v>
      </c>
      <c r="CH690" s="84">
        <v>0</v>
      </c>
    </row>
    <row r="691" spans="1:86" x14ac:dyDescent="0.25">
      <c r="A691" s="84">
        <v>200712</v>
      </c>
      <c r="B691" s="84">
        <v>9100</v>
      </c>
      <c r="C691" s="85" t="s">
        <v>366</v>
      </c>
      <c r="D691" s="84">
        <v>395726</v>
      </c>
      <c r="E691" s="84">
        <v>229980</v>
      </c>
      <c r="F691" s="84">
        <v>165746</v>
      </c>
      <c r="G691" s="84">
        <v>5701</v>
      </c>
      <c r="H691" s="84">
        <v>57504</v>
      </c>
      <c r="I691" s="84">
        <v>3063</v>
      </c>
      <c r="J691" s="84">
        <v>225889</v>
      </c>
      <c r="K691" s="84">
        <v>69328</v>
      </c>
      <c r="L691" s="84">
        <v>7210</v>
      </c>
      <c r="M691" s="84">
        <v>127566</v>
      </c>
      <c r="N691" s="84">
        <v>2002</v>
      </c>
      <c r="O691" s="84">
        <v>0</v>
      </c>
      <c r="P691" s="84">
        <v>-6341</v>
      </c>
      <c r="Q691" s="84">
        <v>27390</v>
      </c>
      <c r="R691" s="84">
        <v>0</v>
      </c>
      <c r="S691" s="84">
        <v>206589</v>
      </c>
      <c r="T691" s="84">
        <v>37350</v>
      </c>
      <c r="U691" s="84">
        <v>169239</v>
      </c>
      <c r="V691" s="84">
        <v>74868</v>
      </c>
      <c r="W691" s="84">
        <v>0</v>
      </c>
      <c r="X691" s="84">
        <v>688483</v>
      </c>
      <c r="Y691" s="84">
        <v>0</v>
      </c>
      <c r="Z691" s="84">
        <v>6454013</v>
      </c>
      <c r="AA691" s="84">
        <v>456593</v>
      </c>
      <c r="AB691" s="84">
        <v>0</v>
      </c>
      <c r="AC691" s="84">
        <v>407838</v>
      </c>
      <c r="AD691" s="84">
        <v>207373</v>
      </c>
      <c r="AE691" s="84">
        <v>48184</v>
      </c>
      <c r="AF691" s="84">
        <v>0</v>
      </c>
      <c r="AG691" s="84">
        <v>0</v>
      </c>
      <c r="AH691" s="84">
        <v>87988</v>
      </c>
      <c r="AI691" s="84">
        <v>17279</v>
      </c>
      <c r="AJ691" s="84">
        <v>70709</v>
      </c>
      <c r="AK691" s="84">
        <v>4527</v>
      </c>
      <c r="AL691" s="84">
        <v>9668</v>
      </c>
      <c r="AM691" s="84">
        <v>2733</v>
      </c>
      <c r="AN691" s="84">
        <v>0</v>
      </c>
      <c r="AO691" s="84">
        <v>42000</v>
      </c>
      <c r="AP691" s="84">
        <v>5058</v>
      </c>
      <c r="AQ691" s="84">
        <v>8489325</v>
      </c>
      <c r="AR691" s="84">
        <v>2036347</v>
      </c>
      <c r="AS691" s="84">
        <v>5049872</v>
      </c>
      <c r="AT691" s="84">
        <v>0</v>
      </c>
      <c r="AU691" s="84">
        <v>0</v>
      </c>
      <c r="AV691" s="84">
        <v>4434</v>
      </c>
      <c r="AW691" s="84">
        <v>0</v>
      </c>
      <c r="AX691" s="84">
        <v>0</v>
      </c>
      <c r="AY691" s="84">
        <v>0</v>
      </c>
      <c r="AZ691" s="84">
        <v>87176</v>
      </c>
      <c r="BA691" s="84">
        <v>1678</v>
      </c>
      <c r="BB691" s="84">
        <v>7179507</v>
      </c>
      <c r="BC691" s="84">
        <v>0</v>
      </c>
      <c r="BD691" s="84">
        <v>0</v>
      </c>
      <c r="BE691" s="84">
        <v>0</v>
      </c>
      <c r="BF691" s="84">
        <v>950</v>
      </c>
      <c r="BG691" s="84">
        <v>5330</v>
      </c>
      <c r="BH691" s="84">
        <v>6280</v>
      </c>
      <c r="BI691" s="84">
        <v>125000</v>
      </c>
      <c r="BJ691" s="84">
        <v>85000</v>
      </c>
      <c r="BK691" s="84">
        <v>0</v>
      </c>
      <c r="BL691" s="84">
        <v>1048</v>
      </c>
      <c r="BM691" s="84">
        <v>1048</v>
      </c>
      <c r="BN691" s="84">
        <v>0</v>
      </c>
      <c r="BO691" s="84">
        <v>0</v>
      </c>
      <c r="BP691" s="84">
        <v>0</v>
      </c>
      <c r="BQ691" s="84">
        <v>0</v>
      </c>
      <c r="BR691" s="84">
        <v>40608</v>
      </c>
      <c r="BS691" s="84">
        <v>40608</v>
      </c>
      <c r="BT691" s="84">
        <v>0</v>
      </c>
      <c r="BU691" s="84">
        <v>0</v>
      </c>
      <c r="BV691" s="84">
        <v>0</v>
      </c>
      <c r="BW691" s="84">
        <v>1051882</v>
      </c>
      <c r="BX691" s="84">
        <v>1178539</v>
      </c>
      <c r="BY691" s="84">
        <v>8489325</v>
      </c>
      <c r="BZ691" s="84">
        <v>512036</v>
      </c>
      <c r="CA691" s="84">
        <v>715876</v>
      </c>
      <c r="CB691" s="84">
        <v>308187</v>
      </c>
      <c r="CC691" s="84">
        <v>729732</v>
      </c>
      <c r="CD691" s="84">
        <v>2265831</v>
      </c>
      <c r="CE691" s="84">
        <v>0</v>
      </c>
      <c r="CF691" s="84">
        <v>0</v>
      </c>
      <c r="CG691" s="84">
        <v>0</v>
      </c>
      <c r="CH691" s="84">
        <v>0</v>
      </c>
    </row>
    <row r="692" spans="1:86" x14ac:dyDescent="0.25">
      <c r="A692" s="84">
        <v>200812</v>
      </c>
      <c r="B692" s="84">
        <v>9100</v>
      </c>
      <c r="C692" s="85" t="s">
        <v>366</v>
      </c>
      <c r="D692" s="84">
        <v>529789</v>
      </c>
      <c r="E692" s="84">
        <v>333753</v>
      </c>
      <c r="F692" s="84">
        <v>196037</v>
      </c>
      <c r="G692" s="84">
        <v>6168</v>
      </c>
      <c r="H692" s="84">
        <v>82283</v>
      </c>
      <c r="I692" s="84">
        <v>4512</v>
      </c>
      <c r="J692" s="84">
        <v>279975</v>
      </c>
      <c r="K692" s="84">
        <v>-151099</v>
      </c>
      <c r="L692" s="84">
        <v>93763</v>
      </c>
      <c r="M692" s="84">
        <v>131231</v>
      </c>
      <c r="N692" s="84">
        <v>9369</v>
      </c>
      <c r="O692" s="84">
        <v>9418</v>
      </c>
      <c r="P692" s="84">
        <v>355486</v>
      </c>
      <c r="Q692" s="84">
        <v>78522</v>
      </c>
      <c r="R692" s="84">
        <v>0</v>
      </c>
      <c r="S692" s="84">
        <v>-204342</v>
      </c>
      <c r="T692" s="84">
        <v>-70882</v>
      </c>
      <c r="U692" s="84">
        <v>-133460</v>
      </c>
      <c r="V692" s="84">
        <v>73421</v>
      </c>
      <c r="W692" s="84">
        <v>0</v>
      </c>
      <c r="X692" s="84">
        <v>869492</v>
      </c>
      <c r="Y692" s="84">
        <v>0</v>
      </c>
      <c r="Z692" s="84">
        <v>6662928</v>
      </c>
      <c r="AA692" s="84">
        <v>466013</v>
      </c>
      <c r="AB692" s="84">
        <v>0</v>
      </c>
      <c r="AC692" s="84">
        <v>167308</v>
      </c>
      <c r="AD692" s="84">
        <v>249410</v>
      </c>
      <c r="AE692" s="84">
        <v>56073</v>
      </c>
      <c r="AF692" s="84">
        <v>0</v>
      </c>
      <c r="AG692" s="84">
        <v>0</v>
      </c>
      <c r="AH692" s="84">
        <v>84810</v>
      </c>
      <c r="AI692" s="84">
        <v>12187</v>
      </c>
      <c r="AJ692" s="84">
        <v>72623</v>
      </c>
      <c r="AK692" s="84">
        <v>5054</v>
      </c>
      <c r="AL692" s="84">
        <v>800</v>
      </c>
      <c r="AM692" s="84">
        <v>76451</v>
      </c>
      <c r="AN692" s="84">
        <v>0</v>
      </c>
      <c r="AO692" s="84">
        <v>96761</v>
      </c>
      <c r="AP692" s="84">
        <v>4553</v>
      </c>
      <c r="AQ692" s="84">
        <v>8813074</v>
      </c>
      <c r="AR692" s="84">
        <v>2216084</v>
      </c>
      <c r="AS692" s="84">
        <v>5289717</v>
      </c>
      <c r="AT692" s="84">
        <v>0</v>
      </c>
      <c r="AU692" s="84">
        <v>0</v>
      </c>
      <c r="AV692" s="84">
        <v>7579</v>
      </c>
      <c r="AW692" s="84">
        <v>0</v>
      </c>
      <c r="AX692" s="84">
        <v>0</v>
      </c>
      <c r="AY692" s="84">
        <v>0</v>
      </c>
      <c r="AZ692" s="84">
        <v>138128</v>
      </c>
      <c r="BA692" s="84">
        <v>1773</v>
      </c>
      <c r="BB692" s="84">
        <v>7653282</v>
      </c>
      <c r="BC692" s="84">
        <v>0</v>
      </c>
      <c r="BD692" s="84">
        <v>0</v>
      </c>
      <c r="BE692" s="84">
        <v>0</v>
      </c>
      <c r="BF692" s="84">
        <v>5148</v>
      </c>
      <c r="BG692" s="84">
        <v>3347</v>
      </c>
      <c r="BH692" s="84">
        <v>8495</v>
      </c>
      <c r="BI692" s="84">
        <v>125000</v>
      </c>
      <c r="BJ692" s="84">
        <v>85000</v>
      </c>
      <c r="BK692" s="84">
        <v>0</v>
      </c>
      <c r="BL692" s="84">
        <v>9171</v>
      </c>
      <c r="BM692" s="84">
        <v>9171</v>
      </c>
      <c r="BN692" s="84">
        <v>0</v>
      </c>
      <c r="BO692" s="84">
        <v>0</v>
      </c>
      <c r="BP692" s="84">
        <v>0</v>
      </c>
      <c r="BQ692" s="84">
        <v>0</v>
      </c>
      <c r="BR692" s="84">
        <v>52953</v>
      </c>
      <c r="BS692" s="84">
        <v>52953</v>
      </c>
      <c r="BT692" s="84">
        <v>0</v>
      </c>
      <c r="BU692" s="84">
        <v>0</v>
      </c>
      <c r="BV692" s="84">
        <v>0</v>
      </c>
      <c r="BW692" s="84">
        <v>879173</v>
      </c>
      <c r="BX692" s="84">
        <v>1026297</v>
      </c>
      <c r="BY692" s="84">
        <v>8813074</v>
      </c>
      <c r="BZ692" s="84">
        <v>627063</v>
      </c>
      <c r="CA692" s="84">
        <v>263049</v>
      </c>
      <c r="CB692" s="84">
        <v>428449</v>
      </c>
      <c r="CC692" s="84">
        <v>725063</v>
      </c>
      <c r="CD692" s="84">
        <v>2043624</v>
      </c>
      <c r="CE692" s="84">
        <v>0</v>
      </c>
      <c r="CF692" s="84">
        <v>0</v>
      </c>
      <c r="CG692" s="84">
        <v>0</v>
      </c>
      <c r="CH692" s="84">
        <v>0</v>
      </c>
    </row>
    <row r="693" spans="1:86" x14ac:dyDescent="0.25">
      <c r="A693" s="84">
        <v>200912</v>
      </c>
      <c r="B693" s="84">
        <v>9100</v>
      </c>
      <c r="C693" s="85" t="s">
        <v>366</v>
      </c>
      <c r="D693" s="84">
        <v>395728</v>
      </c>
      <c r="E693" s="84">
        <v>194682</v>
      </c>
      <c r="F693" s="84">
        <v>201046</v>
      </c>
      <c r="G693" s="84">
        <v>3205</v>
      </c>
      <c r="H693" s="84">
        <v>54727</v>
      </c>
      <c r="I693" s="84">
        <v>3527</v>
      </c>
      <c r="J693" s="84">
        <v>255451</v>
      </c>
      <c r="K693" s="84">
        <v>29338</v>
      </c>
      <c r="L693" s="84">
        <v>1420</v>
      </c>
      <c r="M693" s="84">
        <v>124943</v>
      </c>
      <c r="N693" s="84">
        <v>6608</v>
      </c>
      <c r="O693" s="84">
        <v>30900</v>
      </c>
      <c r="P693" s="84">
        <v>424101</v>
      </c>
      <c r="Q693" s="84">
        <v>-29364</v>
      </c>
      <c r="R693" s="84">
        <v>0</v>
      </c>
      <c r="S693" s="84">
        <v>-329707</v>
      </c>
      <c r="T693" s="84">
        <v>-75957</v>
      </c>
      <c r="U693" s="84">
        <v>-253750</v>
      </c>
      <c r="V693" s="84">
        <v>95290</v>
      </c>
      <c r="W693" s="84">
        <v>0</v>
      </c>
      <c r="X693" s="84">
        <v>845799</v>
      </c>
      <c r="Y693" s="84">
        <v>0</v>
      </c>
      <c r="Z693" s="84">
        <v>6577061</v>
      </c>
      <c r="AA693" s="84">
        <v>443006</v>
      </c>
      <c r="AB693" s="84">
        <v>0</v>
      </c>
      <c r="AC693" s="84">
        <v>191675</v>
      </c>
      <c r="AD693" s="84">
        <v>224281</v>
      </c>
      <c r="AE693" s="84">
        <v>29936</v>
      </c>
      <c r="AF693" s="84">
        <v>0</v>
      </c>
      <c r="AG693" s="84">
        <v>0</v>
      </c>
      <c r="AH693" s="84">
        <v>81312</v>
      </c>
      <c r="AI693" s="84">
        <v>12066</v>
      </c>
      <c r="AJ693" s="84">
        <v>69246</v>
      </c>
      <c r="AK693" s="84">
        <v>3471</v>
      </c>
      <c r="AL693" s="84">
        <v>492</v>
      </c>
      <c r="AM693" s="84">
        <v>153012</v>
      </c>
      <c r="AN693" s="84">
        <v>0</v>
      </c>
      <c r="AO693" s="84">
        <v>55568</v>
      </c>
      <c r="AP693" s="84">
        <v>3955</v>
      </c>
      <c r="AQ693" s="84">
        <v>8704858</v>
      </c>
      <c r="AR693" s="84">
        <v>1618647</v>
      </c>
      <c r="AS693" s="84">
        <v>5797342</v>
      </c>
      <c r="AT693" s="84">
        <v>0</v>
      </c>
      <c r="AU693" s="84">
        <v>0</v>
      </c>
      <c r="AV693" s="84">
        <v>10406</v>
      </c>
      <c r="AW693" s="84">
        <v>0</v>
      </c>
      <c r="AX693" s="84">
        <v>0</v>
      </c>
      <c r="AY693" s="84">
        <v>0</v>
      </c>
      <c r="AZ693" s="84">
        <v>112809</v>
      </c>
      <c r="BA693" s="84">
        <v>2974</v>
      </c>
      <c r="BB693" s="84">
        <v>7542178</v>
      </c>
      <c r="BC693" s="84">
        <v>0</v>
      </c>
      <c r="BD693" s="84">
        <v>0</v>
      </c>
      <c r="BE693" s="84">
        <v>0</v>
      </c>
      <c r="BF693" s="84">
        <v>31682</v>
      </c>
      <c r="BG693" s="84">
        <v>1117</v>
      </c>
      <c r="BH693" s="84">
        <v>32799</v>
      </c>
      <c r="BI693" s="84">
        <v>363955</v>
      </c>
      <c r="BJ693" s="84">
        <v>85000</v>
      </c>
      <c r="BK693" s="84">
        <v>0</v>
      </c>
      <c r="BL693" s="84">
        <v>6848</v>
      </c>
      <c r="BM693" s="84">
        <v>6848</v>
      </c>
      <c r="BN693" s="84">
        <v>0</v>
      </c>
      <c r="BO693" s="84">
        <v>0</v>
      </c>
      <c r="BP693" s="84">
        <v>0</v>
      </c>
      <c r="BQ693" s="84">
        <v>0</v>
      </c>
      <c r="BR693" s="84">
        <v>0</v>
      </c>
      <c r="BS693" s="84">
        <v>0</v>
      </c>
      <c r="BT693" s="84">
        <v>0</v>
      </c>
      <c r="BU693" s="84">
        <v>0</v>
      </c>
      <c r="BV693" s="84">
        <v>0</v>
      </c>
      <c r="BW693" s="84">
        <v>674078</v>
      </c>
      <c r="BX693" s="84">
        <v>765926</v>
      </c>
      <c r="BY693" s="84">
        <v>8704858</v>
      </c>
      <c r="BZ693" s="84">
        <v>53423</v>
      </c>
      <c r="CA693" s="84">
        <v>251974</v>
      </c>
      <c r="CB693" s="84">
        <v>440672</v>
      </c>
      <c r="CC693" s="84">
        <v>714934</v>
      </c>
      <c r="CD693" s="84">
        <v>1461003</v>
      </c>
      <c r="CE693" s="84">
        <v>0</v>
      </c>
      <c r="CF693" s="84">
        <v>0</v>
      </c>
      <c r="CG693" s="84">
        <v>0</v>
      </c>
      <c r="CH693" s="84">
        <v>0</v>
      </c>
    </row>
    <row r="694" spans="1:86" x14ac:dyDescent="0.25">
      <c r="A694" s="84">
        <v>201012</v>
      </c>
      <c r="B694" s="84">
        <v>9100</v>
      </c>
      <c r="C694" s="85" t="s">
        <v>366</v>
      </c>
      <c r="D694" s="84">
        <v>339850</v>
      </c>
      <c r="E694" s="84">
        <v>150475</v>
      </c>
      <c r="F694" s="84">
        <v>189375</v>
      </c>
      <c r="G694" s="84">
        <v>2160</v>
      </c>
      <c r="H694" s="84">
        <v>62172</v>
      </c>
      <c r="I694" s="84">
        <v>3789</v>
      </c>
      <c r="J694" s="84">
        <v>249918</v>
      </c>
      <c r="K694" s="84">
        <v>20940</v>
      </c>
      <c r="L694" s="84">
        <v>21318</v>
      </c>
      <c r="M694" s="84">
        <v>147085</v>
      </c>
      <c r="N694" s="84">
        <v>2541</v>
      </c>
      <c r="O694" s="84">
        <v>42220</v>
      </c>
      <c r="P694" s="84">
        <v>226813</v>
      </c>
      <c r="Q694" s="84">
        <v>-29526</v>
      </c>
      <c r="R694" s="84">
        <v>0</v>
      </c>
      <c r="S694" s="84">
        <v>-156009</v>
      </c>
      <c r="T694" s="84">
        <v>-28740</v>
      </c>
      <c r="U694" s="84">
        <v>-127269</v>
      </c>
      <c r="V694" s="84">
        <v>287509</v>
      </c>
      <c r="W694" s="84">
        <v>0</v>
      </c>
      <c r="X694" s="84">
        <v>799278</v>
      </c>
      <c r="Y694" s="84">
        <v>0</v>
      </c>
      <c r="Z694" s="84">
        <v>8937955</v>
      </c>
      <c r="AA694" s="84">
        <v>1974369</v>
      </c>
      <c r="AB694" s="84">
        <v>0</v>
      </c>
      <c r="AC694" s="84">
        <v>286129</v>
      </c>
      <c r="AD694" s="84">
        <v>150517</v>
      </c>
      <c r="AE694" s="84">
        <v>30410</v>
      </c>
      <c r="AF694" s="84">
        <v>0</v>
      </c>
      <c r="AG694" s="84">
        <v>24496</v>
      </c>
      <c r="AH694" s="84">
        <v>202637</v>
      </c>
      <c r="AI694" s="84">
        <v>111405</v>
      </c>
      <c r="AJ694" s="84">
        <v>91232</v>
      </c>
      <c r="AK694" s="84">
        <v>6987</v>
      </c>
      <c r="AL694" s="84">
        <v>766</v>
      </c>
      <c r="AM694" s="84">
        <v>273306</v>
      </c>
      <c r="AN694" s="84">
        <v>1487</v>
      </c>
      <c r="AO694" s="84">
        <v>164332</v>
      </c>
      <c r="AP694" s="84">
        <v>7778</v>
      </c>
      <c r="AQ694" s="84">
        <v>13147956</v>
      </c>
      <c r="AR694" s="84">
        <v>981365</v>
      </c>
      <c r="AS694" s="84">
        <v>7513895</v>
      </c>
      <c r="AT694" s="84">
        <v>0</v>
      </c>
      <c r="AU694" s="84">
        <v>0</v>
      </c>
      <c r="AV694" s="84">
        <v>2763575</v>
      </c>
      <c r="AW694" s="84">
        <v>0</v>
      </c>
      <c r="AX694" s="84">
        <v>0</v>
      </c>
      <c r="AY694" s="84">
        <v>0</v>
      </c>
      <c r="AZ694" s="84">
        <v>256305</v>
      </c>
      <c r="BA694" s="84">
        <v>2358</v>
      </c>
      <c r="BB694" s="84">
        <v>11517498</v>
      </c>
      <c r="BC694" s="84">
        <v>4077</v>
      </c>
      <c r="BD694" s="84">
        <v>0</v>
      </c>
      <c r="BE694" s="84">
        <v>0</v>
      </c>
      <c r="BF694" s="84">
        <v>455</v>
      </c>
      <c r="BG694" s="84">
        <v>18581</v>
      </c>
      <c r="BH694" s="84">
        <v>23113</v>
      </c>
      <c r="BI694" s="84">
        <v>841342</v>
      </c>
      <c r="BJ694" s="84">
        <v>142198</v>
      </c>
      <c r="BK694" s="84">
        <v>0</v>
      </c>
      <c r="BL694" s="84">
        <v>6848</v>
      </c>
      <c r="BM694" s="84">
        <v>6848</v>
      </c>
      <c r="BN694" s="84">
        <v>0</v>
      </c>
      <c r="BO694" s="84">
        <v>0</v>
      </c>
      <c r="BP694" s="84">
        <v>0</v>
      </c>
      <c r="BQ694" s="84">
        <v>0</v>
      </c>
      <c r="BR694" s="84">
        <v>21003</v>
      </c>
      <c r="BS694" s="84">
        <v>21003</v>
      </c>
      <c r="BT694" s="84">
        <v>0</v>
      </c>
      <c r="BU694" s="84">
        <v>0</v>
      </c>
      <c r="BV694" s="84">
        <v>0</v>
      </c>
      <c r="BW694" s="84">
        <v>595954</v>
      </c>
      <c r="BX694" s="84">
        <v>766003</v>
      </c>
      <c r="BY694" s="84">
        <v>13147956</v>
      </c>
      <c r="BZ694" s="84">
        <v>121076</v>
      </c>
      <c r="CA694" s="84">
        <v>300349</v>
      </c>
      <c r="CB694" s="84">
        <v>224866</v>
      </c>
      <c r="CC694" s="84">
        <v>485152</v>
      </c>
      <c r="CD694" s="84">
        <v>1131443</v>
      </c>
      <c r="CE694" s="84">
        <v>0</v>
      </c>
      <c r="CF694" s="84">
        <v>0</v>
      </c>
      <c r="CG694" s="84">
        <v>0</v>
      </c>
      <c r="CH694" s="84">
        <v>0</v>
      </c>
    </row>
    <row r="695" spans="1:86" x14ac:dyDescent="0.25">
      <c r="A695" s="84">
        <v>201112</v>
      </c>
      <c r="B695" s="84">
        <v>9100</v>
      </c>
      <c r="C695" s="85" t="s">
        <v>366</v>
      </c>
      <c r="D695" s="84">
        <v>172029</v>
      </c>
      <c r="E695" s="84">
        <v>99711</v>
      </c>
      <c r="F695" s="84">
        <v>72318</v>
      </c>
      <c r="G695" s="84">
        <v>13</v>
      </c>
      <c r="H695" s="84">
        <v>16179</v>
      </c>
      <c r="I695" s="84">
        <v>7280</v>
      </c>
      <c r="J695" s="84">
        <v>81230</v>
      </c>
      <c r="K695" s="84">
        <v>-35844</v>
      </c>
      <c r="L695" s="84">
        <v>118717</v>
      </c>
      <c r="M695" s="84">
        <v>97228</v>
      </c>
      <c r="N695" s="84">
        <v>460</v>
      </c>
      <c r="O695" s="84">
        <v>3607</v>
      </c>
      <c r="P695" s="84">
        <v>198544</v>
      </c>
      <c r="Q695" s="84">
        <v>-149327</v>
      </c>
      <c r="R695" s="84">
        <v>0</v>
      </c>
      <c r="S695" s="84">
        <v>-285063</v>
      </c>
      <c r="T695" s="84">
        <v>0</v>
      </c>
      <c r="U695" s="84">
        <v>-285063</v>
      </c>
      <c r="V695" s="84">
        <v>1080735</v>
      </c>
      <c r="W695" s="84">
        <v>0</v>
      </c>
      <c r="X695" s="84">
        <v>1423735</v>
      </c>
      <c r="Y695" s="84">
        <v>0</v>
      </c>
      <c r="Z695" s="84">
        <v>3003272</v>
      </c>
      <c r="AA695" s="84">
        <v>0</v>
      </c>
      <c r="AB695" s="84">
        <v>0</v>
      </c>
      <c r="AC695" s="84">
        <v>182797</v>
      </c>
      <c r="AD695" s="84">
        <v>50000</v>
      </c>
      <c r="AE695" s="84">
        <v>0</v>
      </c>
      <c r="AF695" s="84">
        <v>0</v>
      </c>
      <c r="AG695" s="84">
        <v>0</v>
      </c>
      <c r="AH695" s="84">
        <v>78564</v>
      </c>
      <c r="AI695" s="84">
        <v>71843</v>
      </c>
      <c r="AJ695" s="84">
        <v>6721</v>
      </c>
      <c r="AK695" s="84">
        <v>341</v>
      </c>
      <c r="AL695" s="84">
        <v>1012</v>
      </c>
      <c r="AM695" s="84">
        <v>0</v>
      </c>
      <c r="AN695" s="84">
        <v>3769</v>
      </c>
      <c r="AO695" s="84">
        <v>220258</v>
      </c>
      <c r="AP695" s="84">
        <v>1974</v>
      </c>
      <c r="AQ695" s="84">
        <v>6046457</v>
      </c>
      <c r="AR695" s="84">
        <v>264724</v>
      </c>
      <c r="AS695" s="84">
        <v>2142531</v>
      </c>
      <c r="AT695" s="84">
        <v>0</v>
      </c>
      <c r="AU695" s="84">
        <v>0</v>
      </c>
      <c r="AV695" s="84">
        <v>2756210</v>
      </c>
      <c r="AW695" s="84">
        <v>0</v>
      </c>
      <c r="AX695" s="84">
        <v>0</v>
      </c>
      <c r="AY695" s="84">
        <v>2583</v>
      </c>
      <c r="AZ695" s="84">
        <v>131826</v>
      </c>
      <c r="BA695" s="84">
        <v>1189</v>
      </c>
      <c r="BB695" s="84">
        <v>5299063</v>
      </c>
      <c r="BC695" s="84">
        <v>986</v>
      </c>
      <c r="BD695" s="84">
        <v>0</v>
      </c>
      <c r="BE695" s="84">
        <v>0</v>
      </c>
      <c r="BF695" s="84">
        <v>37730</v>
      </c>
      <c r="BG695" s="84">
        <v>93741</v>
      </c>
      <c r="BH695" s="84">
        <v>132457</v>
      </c>
      <c r="BI695" s="84">
        <v>180000</v>
      </c>
      <c r="BJ695" s="84">
        <v>100000</v>
      </c>
      <c r="BK695" s="84">
        <v>620000</v>
      </c>
      <c r="BL695" s="84">
        <v>0</v>
      </c>
      <c r="BM695" s="84">
        <v>0</v>
      </c>
      <c r="BN695" s="84">
        <v>0</v>
      </c>
      <c r="BO695" s="84">
        <v>0</v>
      </c>
      <c r="BP695" s="84">
        <v>0</v>
      </c>
      <c r="BQ695" s="84">
        <v>0</v>
      </c>
      <c r="BR695" s="84">
        <v>0</v>
      </c>
      <c r="BS695" s="84">
        <v>0</v>
      </c>
      <c r="BT695" s="84">
        <v>0</v>
      </c>
      <c r="BU695" s="84">
        <v>0</v>
      </c>
      <c r="BV695" s="84">
        <v>0</v>
      </c>
      <c r="BW695" s="84">
        <v>-285063</v>
      </c>
      <c r="BX695" s="84">
        <v>434937</v>
      </c>
      <c r="BY695" s="84">
        <v>6046457</v>
      </c>
      <c r="BZ695" s="84">
        <v>30107</v>
      </c>
      <c r="CA695" s="84">
        <v>318620</v>
      </c>
      <c r="CB695" s="84">
        <v>14433</v>
      </c>
      <c r="CC695" s="84">
        <v>60534</v>
      </c>
      <c r="CD695" s="84">
        <v>423694</v>
      </c>
      <c r="CE695" s="84">
        <v>0</v>
      </c>
      <c r="CF695" s="84">
        <v>0</v>
      </c>
      <c r="CG695" s="84">
        <v>0</v>
      </c>
      <c r="CH695" s="84">
        <v>0</v>
      </c>
    </row>
    <row r="696" spans="1:86" x14ac:dyDescent="0.25">
      <c r="A696" s="84">
        <v>201212</v>
      </c>
      <c r="B696" s="84">
        <v>9100</v>
      </c>
      <c r="C696" s="85" t="s">
        <v>366</v>
      </c>
      <c r="D696" s="84">
        <v>130379</v>
      </c>
      <c r="E696" s="84">
        <v>70702</v>
      </c>
      <c r="F696" s="84">
        <v>59677</v>
      </c>
      <c r="G696" s="84">
        <v>2027</v>
      </c>
      <c r="H696" s="84">
        <v>5860</v>
      </c>
      <c r="I696" s="84">
        <v>30338</v>
      </c>
      <c r="J696" s="84">
        <v>37226</v>
      </c>
      <c r="K696" s="84">
        <v>-17347</v>
      </c>
      <c r="L696" s="84">
        <v>147964</v>
      </c>
      <c r="M696" s="84">
        <v>112697</v>
      </c>
      <c r="N696" s="84">
        <v>165</v>
      </c>
      <c r="O696" s="84">
        <v>7543</v>
      </c>
      <c r="P696" s="84">
        <v>555206</v>
      </c>
      <c r="Q696" s="84">
        <v>3365</v>
      </c>
      <c r="R696" s="84">
        <v>0</v>
      </c>
      <c r="S696" s="84">
        <v>-504403</v>
      </c>
      <c r="T696" s="84">
        <v>-43891</v>
      </c>
      <c r="U696" s="84">
        <v>-460512</v>
      </c>
      <c r="V696" s="84">
        <v>512050</v>
      </c>
      <c r="W696" s="84">
        <v>0</v>
      </c>
      <c r="X696" s="84">
        <v>449024</v>
      </c>
      <c r="Y696" s="84">
        <v>68419</v>
      </c>
      <c r="Z696" s="84">
        <v>1262728</v>
      </c>
      <c r="AA696" s="84">
        <v>0</v>
      </c>
      <c r="AB696" s="84">
        <v>0</v>
      </c>
      <c r="AC696" s="84">
        <v>114509</v>
      </c>
      <c r="AD696" s="84">
        <v>38335</v>
      </c>
      <c r="AE696" s="84">
        <v>28904</v>
      </c>
      <c r="AF696" s="84">
        <v>0</v>
      </c>
      <c r="AG696" s="84">
        <v>0</v>
      </c>
      <c r="AH696" s="84">
        <v>23060</v>
      </c>
      <c r="AI696" s="84">
        <v>22150</v>
      </c>
      <c r="AJ696" s="84">
        <v>910</v>
      </c>
      <c r="AK696" s="84">
        <v>246</v>
      </c>
      <c r="AL696" s="84">
        <v>36405</v>
      </c>
      <c r="AM696" s="84">
        <v>0</v>
      </c>
      <c r="AN696" s="84">
        <v>55687</v>
      </c>
      <c r="AO696" s="84">
        <v>381915</v>
      </c>
      <c r="AP696" s="84">
        <v>1521</v>
      </c>
      <c r="AQ696" s="84">
        <v>2972803</v>
      </c>
      <c r="AR696" s="84">
        <v>32140</v>
      </c>
      <c r="AS696" s="84">
        <v>1494384</v>
      </c>
      <c r="AT696" s="84">
        <v>0</v>
      </c>
      <c r="AU696" s="84">
        <v>0</v>
      </c>
      <c r="AV696" s="84">
        <v>605531</v>
      </c>
      <c r="AW696" s="84">
        <v>0</v>
      </c>
      <c r="AX696" s="84">
        <v>0</v>
      </c>
      <c r="AY696" s="84">
        <v>47939</v>
      </c>
      <c r="AZ696" s="84">
        <v>111109</v>
      </c>
      <c r="BA696" s="84">
        <v>576</v>
      </c>
      <c r="BB696" s="84">
        <v>2291679</v>
      </c>
      <c r="BC696" s="84">
        <v>0</v>
      </c>
      <c r="BD696" s="84">
        <v>0</v>
      </c>
      <c r="BE696" s="84">
        <v>0</v>
      </c>
      <c r="BF696" s="84">
        <v>73742</v>
      </c>
      <c r="BG696" s="84">
        <v>102674</v>
      </c>
      <c r="BH696" s="84">
        <v>176416</v>
      </c>
      <c r="BI696" s="84">
        <v>280000</v>
      </c>
      <c r="BJ696" s="84">
        <v>110000</v>
      </c>
      <c r="BK696" s="84">
        <v>860000</v>
      </c>
      <c r="BL696" s="84">
        <v>0</v>
      </c>
      <c r="BM696" s="84">
        <v>0</v>
      </c>
      <c r="BN696" s="84">
        <v>0</v>
      </c>
      <c r="BO696" s="84">
        <v>0</v>
      </c>
      <c r="BP696" s="84">
        <v>0</v>
      </c>
      <c r="BQ696" s="84">
        <v>0</v>
      </c>
      <c r="BR696" s="84">
        <v>283</v>
      </c>
      <c r="BS696" s="84">
        <v>283</v>
      </c>
      <c r="BT696" s="84">
        <v>0</v>
      </c>
      <c r="BU696" s="84">
        <v>0</v>
      </c>
      <c r="BV696" s="84">
        <v>0</v>
      </c>
      <c r="BW696" s="84">
        <v>-745575</v>
      </c>
      <c r="BX696" s="84">
        <v>224708</v>
      </c>
      <c r="BY696" s="84">
        <v>2972803</v>
      </c>
      <c r="BZ696" s="84">
        <v>0</v>
      </c>
      <c r="CA696" s="84">
        <v>68938</v>
      </c>
      <c r="CB696" s="84">
        <v>0</v>
      </c>
      <c r="CC696" s="84">
        <v>59056</v>
      </c>
      <c r="CD696" s="84">
        <v>127994</v>
      </c>
      <c r="CE696" s="84">
        <v>0</v>
      </c>
      <c r="CF696" s="84">
        <v>0</v>
      </c>
      <c r="CG696" s="84">
        <v>5670</v>
      </c>
      <c r="CH696" s="84">
        <v>5670</v>
      </c>
    </row>
    <row r="697" spans="1:86" x14ac:dyDescent="0.25">
      <c r="A697" s="84">
        <v>200512</v>
      </c>
      <c r="B697" s="84">
        <v>9116</v>
      </c>
      <c r="C697" s="85" t="s">
        <v>472</v>
      </c>
      <c r="D697" s="84">
        <v>41333</v>
      </c>
      <c r="E697" s="84">
        <v>10524</v>
      </c>
      <c r="F697" s="84">
        <v>30809</v>
      </c>
      <c r="G697" s="84">
        <v>452</v>
      </c>
      <c r="H697" s="84">
        <v>12068</v>
      </c>
      <c r="I697" s="84">
        <v>573</v>
      </c>
      <c r="J697" s="84">
        <v>42757</v>
      </c>
      <c r="K697" s="84">
        <v>3783</v>
      </c>
      <c r="L697" s="84">
        <v>-537</v>
      </c>
      <c r="M697" s="84">
        <v>32711</v>
      </c>
      <c r="N697" s="84">
        <v>1508</v>
      </c>
      <c r="O697" s="84">
        <v>0</v>
      </c>
      <c r="P697" s="84">
        <v>5610</v>
      </c>
      <c r="Q697" s="84">
        <v>0</v>
      </c>
      <c r="R697" s="84">
        <v>0</v>
      </c>
      <c r="S697" s="84">
        <v>6174</v>
      </c>
      <c r="T697" s="84">
        <v>1076</v>
      </c>
      <c r="U697" s="84">
        <v>5098</v>
      </c>
      <c r="V697" s="84">
        <v>22997</v>
      </c>
      <c r="W697" s="84">
        <v>0</v>
      </c>
      <c r="X697" s="84">
        <v>31724</v>
      </c>
      <c r="Y697" s="84">
        <v>0</v>
      </c>
      <c r="Z697" s="84">
        <v>482758</v>
      </c>
      <c r="AA697" s="84">
        <v>136410</v>
      </c>
      <c r="AB697" s="84">
        <v>0</v>
      </c>
      <c r="AC697" s="84">
        <v>29919</v>
      </c>
      <c r="AD697" s="84">
        <v>0</v>
      </c>
      <c r="AE697" s="84">
        <v>0</v>
      </c>
      <c r="AF697" s="84">
        <v>35402</v>
      </c>
      <c r="AG697" s="84">
        <v>171</v>
      </c>
      <c r="AH697" s="84">
        <v>10794</v>
      </c>
      <c r="AI697" s="84">
        <v>543</v>
      </c>
      <c r="AJ697" s="84">
        <v>10252</v>
      </c>
      <c r="AK697" s="84">
        <v>3898</v>
      </c>
      <c r="AL697" s="84">
        <v>1203</v>
      </c>
      <c r="AM697" s="84">
        <v>80</v>
      </c>
      <c r="AN697" s="84">
        <v>0</v>
      </c>
      <c r="AO697" s="84">
        <v>4632</v>
      </c>
      <c r="AP697" s="84">
        <v>2128</v>
      </c>
      <c r="AQ697" s="84">
        <v>762117</v>
      </c>
      <c r="AR697" s="84">
        <v>10838</v>
      </c>
      <c r="AS697" s="84">
        <v>594631</v>
      </c>
      <c r="AT697" s="84">
        <v>35402</v>
      </c>
      <c r="AU697" s="84">
        <v>0</v>
      </c>
      <c r="AV697" s="84">
        <v>0</v>
      </c>
      <c r="AW697" s="84">
        <v>0</v>
      </c>
      <c r="AX697" s="84">
        <v>0</v>
      </c>
      <c r="AY697" s="84">
        <v>0</v>
      </c>
      <c r="AZ697" s="84">
        <v>14060</v>
      </c>
      <c r="BA697" s="84">
        <v>378</v>
      </c>
      <c r="BB697" s="84">
        <v>655309</v>
      </c>
      <c r="BC697" s="84">
        <v>0</v>
      </c>
      <c r="BD697" s="84">
        <v>0</v>
      </c>
      <c r="BE697" s="84">
        <v>0</v>
      </c>
      <c r="BF697" s="84">
        <v>0</v>
      </c>
      <c r="BG697" s="84">
        <v>0</v>
      </c>
      <c r="BH697" s="84">
        <v>0</v>
      </c>
      <c r="BI697" s="84">
        <v>3000</v>
      </c>
      <c r="BJ697" s="84">
        <v>43673</v>
      </c>
      <c r="BK697" s="84">
        <v>0</v>
      </c>
      <c r="BL697" s="84">
        <v>90</v>
      </c>
      <c r="BM697" s="84">
        <v>90</v>
      </c>
      <c r="BN697" s="84">
        <v>0</v>
      </c>
      <c r="BO697" s="84">
        <v>0</v>
      </c>
      <c r="BP697" s="84">
        <v>0</v>
      </c>
      <c r="BQ697" s="84">
        <v>0</v>
      </c>
      <c r="BR697" s="84">
        <v>0</v>
      </c>
      <c r="BS697" s="84">
        <v>0</v>
      </c>
      <c r="BT697" s="84">
        <v>0</v>
      </c>
      <c r="BU697" s="84">
        <v>0</v>
      </c>
      <c r="BV697" s="84">
        <v>0</v>
      </c>
      <c r="BW697" s="84">
        <v>60045</v>
      </c>
      <c r="BX697" s="84">
        <v>103808</v>
      </c>
      <c r="BY697" s="84">
        <v>762117</v>
      </c>
      <c r="BZ697" s="84">
        <v>113183</v>
      </c>
      <c r="CA697" s="84">
        <v>100101</v>
      </c>
      <c r="CB697" s="84">
        <v>1482</v>
      </c>
      <c r="CC697" s="84">
        <v>9285</v>
      </c>
      <c r="CD697" s="84">
        <v>224050</v>
      </c>
      <c r="CE697" s="84">
        <v>0</v>
      </c>
      <c r="CF697" s="84">
        <v>0</v>
      </c>
      <c r="CG697" s="84">
        <v>0</v>
      </c>
      <c r="CH697" s="84">
        <v>0</v>
      </c>
    </row>
    <row r="698" spans="1:86" x14ac:dyDescent="0.25">
      <c r="A698" s="84">
        <v>200612</v>
      </c>
      <c r="B698" s="84">
        <v>9116</v>
      </c>
      <c r="C698" s="85" t="s">
        <v>472</v>
      </c>
      <c r="D698" s="84">
        <v>44621</v>
      </c>
      <c r="E698" s="84">
        <v>13229</v>
      </c>
      <c r="F698" s="84">
        <v>31392</v>
      </c>
      <c r="G698" s="84">
        <v>360</v>
      </c>
      <c r="H698" s="84">
        <v>11878</v>
      </c>
      <c r="I698" s="84">
        <v>784</v>
      </c>
      <c r="J698" s="84">
        <v>42846</v>
      </c>
      <c r="K698" s="84">
        <v>13885</v>
      </c>
      <c r="L698" s="84">
        <v>88</v>
      </c>
      <c r="M698" s="84">
        <v>35205</v>
      </c>
      <c r="N698" s="84">
        <v>1746</v>
      </c>
      <c r="O698" s="84">
        <v>0</v>
      </c>
      <c r="P698" s="84">
        <v>-903</v>
      </c>
      <c r="Q698" s="84">
        <v>0</v>
      </c>
      <c r="R698" s="84">
        <v>0</v>
      </c>
      <c r="S698" s="84">
        <v>20770</v>
      </c>
      <c r="T698" s="84">
        <v>1742</v>
      </c>
      <c r="U698" s="84">
        <v>19028</v>
      </c>
      <c r="V698" s="84">
        <v>15806</v>
      </c>
      <c r="W698" s="84">
        <v>0</v>
      </c>
      <c r="X698" s="84">
        <v>6021</v>
      </c>
      <c r="Y698" s="84">
        <v>6070</v>
      </c>
      <c r="Z698" s="84">
        <v>571696</v>
      </c>
      <c r="AA698" s="84">
        <v>127663</v>
      </c>
      <c r="AB698" s="84">
        <v>0</v>
      </c>
      <c r="AC698" s="84">
        <v>39300</v>
      </c>
      <c r="AD698" s="84">
        <v>0</v>
      </c>
      <c r="AE698" s="84">
        <v>0</v>
      </c>
      <c r="AF698" s="84">
        <v>47235</v>
      </c>
      <c r="AG698" s="84">
        <v>143</v>
      </c>
      <c r="AH698" s="84">
        <v>11137</v>
      </c>
      <c r="AI698" s="84">
        <v>987</v>
      </c>
      <c r="AJ698" s="84">
        <v>10150</v>
      </c>
      <c r="AK698" s="84">
        <v>4209</v>
      </c>
      <c r="AL698" s="84">
        <v>301</v>
      </c>
      <c r="AM698" s="84">
        <v>0</v>
      </c>
      <c r="AN698" s="84">
        <v>0</v>
      </c>
      <c r="AO698" s="84">
        <v>5156</v>
      </c>
      <c r="AP698" s="84">
        <v>1810</v>
      </c>
      <c r="AQ698" s="84">
        <v>836547</v>
      </c>
      <c r="AR698" s="84">
        <v>1055</v>
      </c>
      <c r="AS698" s="84">
        <v>643363</v>
      </c>
      <c r="AT698" s="84">
        <v>47235</v>
      </c>
      <c r="AU698" s="84">
        <v>0</v>
      </c>
      <c r="AV698" s="84">
        <v>0</v>
      </c>
      <c r="AW698" s="84">
        <v>0</v>
      </c>
      <c r="AX698" s="84">
        <v>0</v>
      </c>
      <c r="AY698" s="84">
        <v>0</v>
      </c>
      <c r="AZ698" s="84">
        <v>10208</v>
      </c>
      <c r="BA698" s="84">
        <v>210</v>
      </c>
      <c r="BB698" s="84">
        <v>702071</v>
      </c>
      <c r="BC698" s="84">
        <v>0</v>
      </c>
      <c r="BD698" s="84">
        <v>17</v>
      </c>
      <c r="BE698" s="84">
        <v>0</v>
      </c>
      <c r="BF698" s="84">
        <v>0</v>
      </c>
      <c r="BG698" s="84">
        <v>0</v>
      </c>
      <c r="BH698" s="84">
        <v>17</v>
      </c>
      <c r="BI698" s="84">
        <v>3000</v>
      </c>
      <c r="BJ698" s="84">
        <v>52296</v>
      </c>
      <c r="BK698" s="84">
        <v>0</v>
      </c>
      <c r="BL698" s="84">
        <v>90</v>
      </c>
      <c r="BM698" s="84">
        <v>90</v>
      </c>
      <c r="BN698" s="84">
        <v>0</v>
      </c>
      <c r="BO698" s="84">
        <v>0</v>
      </c>
      <c r="BP698" s="84">
        <v>0</v>
      </c>
      <c r="BQ698" s="84">
        <v>0</v>
      </c>
      <c r="BR698" s="84">
        <v>0</v>
      </c>
      <c r="BS698" s="84">
        <v>0</v>
      </c>
      <c r="BT698" s="84">
        <v>0</v>
      </c>
      <c r="BU698" s="84">
        <v>0</v>
      </c>
      <c r="BV698" s="84">
        <v>0</v>
      </c>
      <c r="BW698" s="84">
        <v>79073</v>
      </c>
      <c r="BX698" s="84">
        <v>131459</v>
      </c>
      <c r="BY698" s="84">
        <v>836547</v>
      </c>
      <c r="BZ698" s="84">
        <v>136143</v>
      </c>
      <c r="CA698" s="84">
        <v>98204</v>
      </c>
      <c r="CB698" s="84">
        <v>3177</v>
      </c>
      <c r="CC698" s="84">
        <v>10357</v>
      </c>
      <c r="CD698" s="84">
        <v>247882</v>
      </c>
      <c r="CE698" s="84">
        <v>0</v>
      </c>
      <c r="CF698" s="84">
        <v>0</v>
      </c>
      <c r="CG698" s="84">
        <v>0</v>
      </c>
      <c r="CH698" s="84">
        <v>0</v>
      </c>
    </row>
    <row r="699" spans="1:86" x14ac:dyDescent="0.25">
      <c r="A699" s="84">
        <v>200712</v>
      </c>
      <c r="B699" s="84">
        <v>9116</v>
      </c>
      <c r="C699" s="85" t="s">
        <v>472</v>
      </c>
      <c r="D699" s="84">
        <v>57523</v>
      </c>
      <c r="E699" s="84">
        <v>22432</v>
      </c>
      <c r="F699" s="84">
        <v>35091</v>
      </c>
      <c r="G699" s="84">
        <v>258</v>
      </c>
      <c r="H699" s="84">
        <v>13295</v>
      </c>
      <c r="I699" s="84">
        <v>805</v>
      </c>
      <c r="J699" s="84">
        <v>47838</v>
      </c>
      <c r="K699" s="84">
        <v>2622</v>
      </c>
      <c r="L699" s="84">
        <v>259</v>
      </c>
      <c r="M699" s="84">
        <v>36428</v>
      </c>
      <c r="N699" s="84">
        <v>1900</v>
      </c>
      <c r="O699" s="84">
        <v>0</v>
      </c>
      <c r="P699" s="84">
        <v>-2523</v>
      </c>
      <c r="Q699" s="84">
        <v>0</v>
      </c>
      <c r="R699" s="84">
        <v>0</v>
      </c>
      <c r="S699" s="84">
        <v>14913</v>
      </c>
      <c r="T699" s="84">
        <v>2659</v>
      </c>
      <c r="U699" s="84">
        <v>12254</v>
      </c>
      <c r="V699" s="84">
        <v>16169</v>
      </c>
      <c r="W699" s="84">
        <v>0</v>
      </c>
      <c r="X699" s="84">
        <v>3180</v>
      </c>
      <c r="Y699" s="84">
        <v>8088</v>
      </c>
      <c r="Z699" s="84">
        <v>719850</v>
      </c>
      <c r="AA699" s="84">
        <v>87700</v>
      </c>
      <c r="AB699" s="84">
        <v>0</v>
      </c>
      <c r="AC699" s="84">
        <v>37361</v>
      </c>
      <c r="AD699" s="84">
        <v>0</v>
      </c>
      <c r="AE699" s="84">
        <v>0</v>
      </c>
      <c r="AF699" s="84">
        <v>54646</v>
      </c>
      <c r="AG699" s="84">
        <v>114</v>
      </c>
      <c r="AH699" s="84">
        <v>11035</v>
      </c>
      <c r="AI699" s="84">
        <v>543</v>
      </c>
      <c r="AJ699" s="84">
        <v>10492</v>
      </c>
      <c r="AK699" s="84">
        <v>4044</v>
      </c>
      <c r="AL699" s="84">
        <v>947</v>
      </c>
      <c r="AM699" s="84">
        <v>17</v>
      </c>
      <c r="AN699" s="84">
        <v>0</v>
      </c>
      <c r="AO699" s="84">
        <v>5869</v>
      </c>
      <c r="AP699" s="84">
        <v>832</v>
      </c>
      <c r="AQ699" s="84">
        <v>949853</v>
      </c>
      <c r="AR699" s="84">
        <v>13783</v>
      </c>
      <c r="AS699" s="84">
        <v>686365</v>
      </c>
      <c r="AT699" s="84">
        <v>54646</v>
      </c>
      <c r="AU699" s="84">
        <v>0</v>
      </c>
      <c r="AV699" s="84">
        <v>0</v>
      </c>
      <c r="AW699" s="84">
        <v>0</v>
      </c>
      <c r="AX699" s="84">
        <v>0</v>
      </c>
      <c r="AY699" s="84">
        <v>0</v>
      </c>
      <c r="AZ699" s="84">
        <v>8025</v>
      </c>
      <c r="BA699" s="84">
        <v>209</v>
      </c>
      <c r="BB699" s="84">
        <v>763029</v>
      </c>
      <c r="BC699" s="84">
        <v>0</v>
      </c>
      <c r="BD699" s="84">
        <v>0</v>
      </c>
      <c r="BE699" s="84">
        <v>0</v>
      </c>
      <c r="BF699" s="84">
        <v>0</v>
      </c>
      <c r="BG699" s="84">
        <v>36</v>
      </c>
      <c r="BH699" s="84">
        <v>36</v>
      </c>
      <c r="BI699" s="84">
        <v>14913</v>
      </c>
      <c r="BJ699" s="84">
        <v>80457</v>
      </c>
      <c r="BK699" s="84">
        <v>0</v>
      </c>
      <c r="BL699" s="84">
        <v>90</v>
      </c>
      <c r="BM699" s="84">
        <v>90</v>
      </c>
      <c r="BN699" s="84">
        <v>0</v>
      </c>
      <c r="BO699" s="84">
        <v>0</v>
      </c>
      <c r="BP699" s="84">
        <v>0</v>
      </c>
      <c r="BQ699" s="84">
        <v>0</v>
      </c>
      <c r="BR699" s="84">
        <v>0</v>
      </c>
      <c r="BS699" s="84">
        <v>0</v>
      </c>
      <c r="BT699" s="84">
        <v>0</v>
      </c>
      <c r="BU699" s="84">
        <v>0</v>
      </c>
      <c r="BV699" s="84">
        <v>0</v>
      </c>
      <c r="BW699" s="84">
        <v>91327</v>
      </c>
      <c r="BX699" s="84">
        <v>171874</v>
      </c>
      <c r="BY699" s="84">
        <v>949853</v>
      </c>
      <c r="BZ699" s="84">
        <v>122339</v>
      </c>
      <c r="CA699" s="84">
        <v>138171</v>
      </c>
      <c r="CB699" s="84">
        <v>4901</v>
      </c>
      <c r="CC699" s="84">
        <v>13513</v>
      </c>
      <c r="CD699" s="84">
        <v>278924</v>
      </c>
      <c r="CE699" s="84">
        <v>0</v>
      </c>
      <c r="CF699" s="84">
        <v>0</v>
      </c>
      <c r="CG699" s="84">
        <v>0</v>
      </c>
      <c r="CH699" s="84">
        <v>0</v>
      </c>
    </row>
    <row r="700" spans="1:86" x14ac:dyDescent="0.25">
      <c r="A700" s="84">
        <v>200812</v>
      </c>
      <c r="B700" s="84">
        <v>9116</v>
      </c>
      <c r="C700" s="85" t="s">
        <v>472</v>
      </c>
      <c r="D700" s="84">
        <v>70389</v>
      </c>
      <c r="E700" s="84">
        <v>32296</v>
      </c>
      <c r="F700" s="84">
        <v>38093</v>
      </c>
      <c r="G700" s="84">
        <v>367</v>
      </c>
      <c r="H700" s="84">
        <v>12483</v>
      </c>
      <c r="I700" s="84">
        <v>932</v>
      </c>
      <c r="J700" s="84">
        <v>50011</v>
      </c>
      <c r="K700" s="84">
        <v>-3487</v>
      </c>
      <c r="L700" s="84">
        <v>209</v>
      </c>
      <c r="M700" s="84">
        <v>39289</v>
      </c>
      <c r="N700" s="84">
        <v>1986</v>
      </c>
      <c r="O700" s="84">
        <v>987</v>
      </c>
      <c r="P700" s="84">
        <v>2665</v>
      </c>
      <c r="Q700" s="84">
        <v>0</v>
      </c>
      <c r="R700" s="84">
        <v>0</v>
      </c>
      <c r="S700" s="84">
        <v>1807</v>
      </c>
      <c r="T700" s="84">
        <v>-86</v>
      </c>
      <c r="U700" s="84">
        <v>1893</v>
      </c>
      <c r="V700" s="84">
        <v>49578</v>
      </c>
      <c r="W700" s="84">
        <v>0</v>
      </c>
      <c r="X700" s="84">
        <v>26680</v>
      </c>
      <c r="Y700" s="84">
        <v>5434</v>
      </c>
      <c r="Z700" s="84">
        <v>757337</v>
      </c>
      <c r="AA700" s="84">
        <v>140567</v>
      </c>
      <c r="AB700" s="84">
        <v>0</v>
      </c>
      <c r="AC700" s="84">
        <v>33982</v>
      </c>
      <c r="AD700" s="84">
        <v>0</v>
      </c>
      <c r="AE700" s="84">
        <v>0</v>
      </c>
      <c r="AF700" s="84">
        <v>53882</v>
      </c>
      <c r="AG700" s="84">
        <v>86</v>
      </c>
      <c r="AH700" s="84">
        <v>11039</v>
      </c>
      <c r="AI700" s="84">
        <v>543</v>
      </c>
      <c r="AJ700" s="84">
        <v>10497</v>
      </c>
      <c r="AK700" s="84">
        <v>2674</v>
      </c>
      <c r="AL700" s="84">
        <v>712</v>
      </c>
      <c r="AM700" s="84">
        <v>103</v>
      </c>
      <c r="AN700" s="84">
        <v>0</v>
      </c>
      <c r="AO700" s="84">
        <v>7001</v>
      </c>
      <c r="AP700" s="84">
        <v>866</v>
      </c>
      <c r="AQ700" s="84">
        <v>1089942</v>
      </c>
      <c r="AR700" s="84">
        <v>65380</v>
      </c>
      <c r="AS700" s="84">
        <v>786241</v>
      </c>
      <c r="AT700" s="84">
        <v>53882</v>
      </c>
      <c r="AU700" s="84">
        <v>0</v>
      </c>
      <c r="AV700" s="84">
        <v>0</v>
      </c>
      <c r="AW700" s="84">
        <v>0</v>
      </c>
      <c r="AX700" s="84">
        <v>0</v>
      </c>
      <c r="AY700" s="84">
        <v>0</v>
      </c>
      <c r="AZ700" s="84">
        <v>13667</v>
      </c>
      <c r="BA700" s="84">
        <v>219</v>
      </c>
      <c r="BB700" s="84">
        <v>919390</v>
      </c>
      <c r="BC700" s="84">
        <v>0</v>
      </c>
      <c r="BD700" s="84">
        <v>0</v>
      </c>
      <c r="BE700" s="84">
        <v>0</v>
      </c>
      <c r="BF700" s="84">
        <v>539</v>
      </c>
      <c r="BG700" s="84">
        <v>72</v>
      </c>
      <c r="BH700" s="84">
        <v>611</v>
      </c>
      <c r="BI700" s="84">
        <v>14901</v>
      </c>
      <c r="BJ700" s="84">
        <v>61729</v>
      </c>
      <c r="BK700" s="84">
        <v>0</v>
      </c>
      <c r="BL700" s="84">
        <v>90</v>
      </c>
      <c r="BM700" s="84">
        <v>90</v>
      </c>
      <c r="BN700" s="84">
        <v>0</v>
      </c>
      <c r="BO700" s="84">
        <v>0</v>
      </c>
      <c r="BP700" s="84">
        <v>0</v>
      </c>
      <c r="BQ700" s="84">
        <v>0</v>
      </c>
      <c r="BR700" s="84">
        <v>0</v>
      </c>
      <c r="BS700" s="84">
        <v>0</v>
      </c>
      <c r="BT700" s="84">
        <v>0</v>
      </c>
      <c r="BU700" s="84">
        <v>0</v>
      </c>
      <c r="BV700" s="84">
        <v>0</v>
      </c>
      <c r="BW700" s="84">
        <v>93220</v>
      </c>
      <c r="BX700" s="84">
        <v>155039</v>
      </c>
      <c r="BY700" s="84">
        <v>1089942</v>
      </c>
      <c r="BZ700" s="84">
        <v>159567</v>
      </c>
      <c r="CA700" s="84">
        <v>42764</v>
      </c>
      <c r="CB700" s="84">
        <v>5345</v>
      </c>
      <c r="CC700" s="84">
        <v>23185</v>
      </c>
      <c r="CD700" s="84">
        <v>230861</v>
      </c>
      <c r="CE700" s="84">
        <v>0</v>
      </c>
      <c r="CF700" s="84">
        <v>0</v>
      </c>
      <c r="CG700" s="84">
        <v>0</v>
      </c>
      <c r="CH700" s="84">
        <v>0</v>
      </c>
    </row>
    <row r="701" spans="1:86" x14ac:dyDescent="0.25">
      <c r="A701" s="84">
        <v>200912</v>
      </c>
      <c r="B701" s="84">
        <v>9116</v>
      </c>
      <c r="C701" s="85" t="s">
        <v>472</v>
      </c>
      <c r="D701" s="84">
        <v>71615</v>
      </c>
      <c r="E701" s="84">
        <v>26435</v>
      </c>
      <c r="F701" s="84">
        <v>45180</v>
      </c>
      <c r="G701" s="84">
        <v>977</v>
      </c>
      <c r="H701" s="84">
        <v>13090</v>
      </c>
      <c r="I701" s="84">
        <v>1276</v>
      </c>
      <c r="J701" s="84">
        <v>57971</v>
      </c>
      <c r="K701" s="84">
        <v>5103</v>
      </c>
      <c r="L701" s="84">
        <v>114</v>
      </c>
      <c r="M701" s="84">
        <v>41869</v>
      </c>
      <c r="N701" s="84">
        <v>1644</v>
      </c>
      <c r="O701" s="84">
        <v>3861</v>
      </c>
      <c r="P701" s="84">
        <v>13731</v>
      </c>
      <c r="Q701" s="84">
        <v>0</v>
      </c>
      <c r="R701" s="84">
        <v>0</v>
      </c>
      <c r="S701" s="84">
        <v>2082</v>
      </c>
      <c r="T701" s="84">
        <v>33</v>
      </c>
      <c r="U701" s="84">
        <v>2049</v>
      </c>
      <c r="V701" s="84">
        <v>14910</v>
      </c>
      <c r="W701" s="84">
        <v>0</v>
      </c>
      <c r="X701" s="84">
        <v>13864</v>
      </c>
      <c r="Y701" s="84">
        <v>7203</v>
      </c>
      <c r="Z701" s="84">
        <v>789139</v>
      </c>
      <c r="AA701" s="84">
        <v>297783</v>
      </c>
      <c r="AB701" s="84">
        <v>0</v>
      </c>
      <c r="AC701" s="84">
        <v>39706</v>
      </c>
      <c r="AD701" s="84">
        <v>0</v>
      </c>
      <c r="AE701" s="84">
        <v>0</v>
      </c>
      <c r="AF701" s="84">
        <v>43655</v>
      </c>
      <c r="AG701" s="84">
        <v>57</v>
      </c>
      <c r="AH701" s="84">
        <v>13477</v>
      </c>
      <c r="AI701" s="84">
        <v>543</v>
      </c>
      <c r="AJ701" s="84">
        <v>12934</v>
      </c>
      <c r="AK701" s="84">
        <v>2248</v>
      </c>
      <c r="AL701" s="84">
        <v>1083</v>
      </c>
      <c r="AM701" s="84">
        <v>70</v>
      </c>
      <c r="AN701" s="84">
        <v>1970</v>
      </c>
      <c r="AO701" s="84">
        <v>12315</v>
      </c>
      <c r="AP701" s="84">
        <v>1064</v>
      </c>
      <c r="AQ701" s="84">
        <v>1238543</v>
      </c>
      <c r="AR701" s="84">
        <v>43732</v>
      </c>
      <c r="AS701" s="84">
        <v>954633</v>
      </c>
      <c r="AT701" s="84">
        <v>43655</v>
      </c>
      <c r="AU701" s="84">
        <v>0</v>
      </c>
      <c r="AV701" s="84">
        <v>0</v>
      </c>
      <c r="AW701" s="84">
        <v>0</v>
      </c>
      <c r="AX701" s="84">
        <v>0</v>
      </c>
      <c r="AY701" s="84">
        <v>1682</v>
      </c>
      <c r="AZ701" s="84">
        <v>15391</v>
      </c>
      <c r="BA701" s="84">
        <v>136</v>
      </c>
      <c r="BB701" s="84">
        <v>1059230</v>
      </c>
      <c r="BC701" s="84">
        <v>0</v>
      </c>
      <c r="BD701" s="84">
        <v>0</v>
      </c>
      <c r="BE701" s="84">
        <v>0</v>
      </c>
      <c r="BF701" s="84">
        <v>3038</v>
      </c>
      <c r="BG701" s="84">
        <v>104</v>
      </c>
      <c r="BH701" s="84">
        <v>3142</v>
      </c>
      <c r="BI701" s="84">
        <v>14883</v>
      </c>
      <c r="BJ701" s="84">
        <v>65928</v>
      </c>
      <c r="BK701" s="84">
        <v>0</v>
      </c>
      <c r="BL701" s="84">
        <v>90</v>
      </c>
      <c r="BM701" s="84">
        <v>90</v>
      </c>
      <c r="BN701" s="84">
        <v>0</v>
      </c>
      <c r="BO701" s="84">
        <v>0</v>
      </c>
      <c r="BP701" s="84">
        <v>0</v>
      </c>
      <c r="BQ701" s="84">
        <v>0</v>
      </c>
      <c r="BR701" s="84">
        <v>0</v>
      </c>
      <c r="BS701" s="84">
        <v>0</v>
      </c>
      <c r="BT701" s="84">
        <v>0</v>
      </c>
      <c r="BU701" s="84">
        <v>0</v>
      </c>
      <c r="BV701" s="84">
        <v>0</v>
      </c>
      <c r="BW701" s="84">
        <v>95270</v>
      </c>
      <c r="BX701" s="84">
        <v>161288</v>
      </c>
      <c r="BY701" s="84">
        <v>1238543</v>
      </c>
      <c r="BZ701" s="84">
        <v>97277</v>
      </c>
      <c r="CA701" s="84">
        <v>50578</v>
      </c>
      <c r="CB701" s="84">
        <v>26741</v>
      </c>
      <c r="CC701" s="84">
        <v>20031</v>
      </c>
      <c r="CD701" s="84">
        <v>194626</v>
      </c>
      <c r="CE701" s="84">
        <v>0</v>
      </c>
      <c r="CF701" s="84">
        <v>0</v>
      </c>
      <c r="CG701" s="84">
        <v>0</v>
      </c>
      <c r="CH701" s="84">
        <v>0</v>
      </c>
    </row>
    <row r="702" spans="1:86" x14ac:dyDescent="0.25">
      <c r="A702" s="84">
        <v>201012</v>
      </c>
      <c r="B702" s="84">
        <v>9116</v>
      </c>
      <c r="C702" s="85" t="s">
        <v>472</v>
      </c>
      <c r="D702" s="84">
        <v>69981</v>
      </c>
      <c r="E702" s="84">
        <v>19266</v>
      </c>
      <c r="F702" s="84">
        <v>50716</v>
      </c>
      <c r="G702" s="84">
        <v>252</v>
      </c>
      <c r="H702" s="84">
        <v>15159</v>
      </c>
      <c r="I702" s="84">
        <v>1037</v>
      </c>
      <c r="J702" s="84">
        <v>65090</v>
      </c>
      <c r="K702" s="84">
        <v>-2342</v>
      </c>
      <c r="L702" s="84">
        <v>62</v>
      </c>
      <c r="M702" s="84">
        <v>45191</v>
      </c>
      <c r="N702" s="84">
        <v>4160</v>
      </c>
      <c r="O702" s="84">
        <v>2937</v>
      </c>
      <c r="P702" s="84">
        <v>30733</v>
      </c>
      <c r="Q702" s="84">
        <v>0</v>
      </c>
      <c r="R702" s="84">
        <v>0</v>
      </c>
      <c r="S702" s="84">
        <v>-20210</v>
      </c>
      <c r="T702" s="84">
        <v>-4322</v>
      </c>
      <c r="U702" s="84">
        <v>-15888</v>
      </c>
      <c r="V702" s="84">
        <v>13660</v>
      </c>
      <c r="W702" s="84">
        <v>0</v>
      </c>
      <c r="X702" s="84">
        <v>41544</v>
      </c>
      <c r="Y702" s="84">
        <v>8657</v>
      </c>
      <c r="Z702" s="84">
        <v>824118</v>
      </c>
      <c r="AA702" s="84">
        <v>334546</v>
      </c>
      <c r="AB702" s="84">
        <v>0</v>
      </c>
      <c r="AC702" s="84">
        <v>41171</v>
      </c>
      <c r="AD702" s="84">
        <v>0</v>
      </c>
      <c r="AE702" s="84">
        <v>0</v>
      </c>
      <c r="AF702" s="84">
        <v>45386</v>
      </c>
      <c r="AG702" s="84">
        <v>29</v>
      </c>
      <c r="AH702" s="84">
        <v>16854</v>
      </c>
      <c r="AI702" s="84">
        <v>543</v>
      </c>
      <c r="AJ702" s="84">
        <v>16311</v>
      </c>
      <c r="AK702" s="84">
        <v>2704</v>
      </c>
      <c r="AL702" s="84">
        <v>757</v>
      </c>
      <c r="AM702" s="84">
        <v>4113</v>
      </c>
      <c r="AN702" s="84">
        <v>331</v>
      </c>
      <c r="AO702" s="84">
        <v>11104</v>
      </c>
      <c r="AP702" s="84">
        <v>1146</v>
      </c>
      <c r="AQ702" s="84">
        <v>1346117</v>
      </c>
      <c r="AR702" s="84">
        <v>40329</v>
      </c>
      <c r="AS702" s="84">
        <v>1063132</v>
      </c>
      <c r="AT702" s="84">
        <v>45386</v>
      </c>
      <c r="AU702" s="84">
        <v>0</v>
      </c>
      <c r="AV702" s="84">
        <v>0</v>
      </c>
      <c r="AW702" s="84">
        <v>0</v>
      </c>
      <c r="AX702" s="84">
        <v>0</v>
      </c>
      <c r="AY702" s="84">
        <v>331</v>
      </c>
      <c r="AZ702" s="84">
        <v>29565</v>
      </c>
      <c r="BA702" s="84">
        <v>154</v>
      </c>
      <c r="BB702" s="84">
        <v>1178898</v>
      </c>
      <c r="BC702" s="84">
        <v>0</v>
      </c>
      <c r="BD702" s="84">
        <v>0</v>
      </c>
      <c r="BE702" s="84">
        <v>0</v>
      </c>
      <c r="BF702" s="84">
        <v>5220</v>
      </c>
      <c r="BG702" s="84">
        <v>142</v>
      </c>
      <c r="BH702" s="84">
        <v>5362</v>
      </c>
      <c r="BI702" s="84">
        <v>14909</v>
      </c>
      <c r="BJ702" s="84">
        <v>66640</v>
      </c>
      <c r="BK702" s="84">
        <v>0</v>
      </c>
      <c r="BL702" s="84">
        <v>928</v>
      </c>
      <c r="BM702" s="84">
        <v>90</v>
      </c>
      <c r="BN702" s="84">
        <v>0</v>
      </c>
      <c r="BO702" s="84">
        <v>838</v>
      </c>
      <c r="BP702" s="84">
        <v>0</v>
      </c>
      <c r="BQ702" s="84">
        <v>0</v>
      </c>
      <c r="BR702" s="84">
        <v>0</v>
      </c>
      <c r="BS702" s="84">
        <v>0</v>
      </c>
      <c r="BT702" s="84">
        <v>0</v>
      </c>
      <c r="BU702" s="84">
        <v>0</v>
      </c>
      <c r="BV702" s="84">
        <v>0</v>
      </c>
      <c r="BW702" s="84">
        <v>79381</v>
      </c>
      <c r="BX702" s="84">
        <v>146949</v>
      </c>
      <c r="BY702" s="84">
        <v>1346117</v>
      </c>
      <c r="BZ702" s="84">
        <v>63088</v>
      </c>
      <c r="CA702" s="84">
        <v>60403</v>
      </c>
      <c r="CB702" s="84">
        <v>7629</v>
      </c>
      <c r="CC702" s="84">
        <v>14746</v>
      </c>
      <c r="CD702" s="84">
        <v>145866</v>
      </c>
      <c r="CE702" s="84">
        <v>0</v>
      </c>
      <c r="CF702" s="84">
        <v>0</v>
      </c>
      <c r="CG702" s="84">
        <v>0</v>
      </c>
      <c r="CH702" s="84">
        <v>0</v>
      </c>
    </row>
    <row r="703" spans="1:86" x14ac:dyDescent="0.25">
      <c r="A703" s="84">
        <v>201112</v>
      </c>
      <c r="B703" s="84">
        <v>9116</v>
      </c>
      <c r="C703" s="85" t="s">
        <v>472</v>
      </c>
      <c r="D703" s="84">
        <v>65254</v>
      </c>
      <c r="E703" s="84">
        <v>20338</v>
      </c>
      <c r="F703" s="84">
        <v>44917</v>
      </c>
      <c r="G703" s="84">
        <v>199</v>
      </c>
      <c r="H703" s="84">
        <v>15492</v>
      </c>
      <c r="I703" s="84">
        <v>906</v>
      </c>
      <c r="J703" s="84">
        <v>59701</v>
      </c>
      <c r="K703" s="84">
        <v>-5633</v>
      </c>
      <c r="L703" s="84">
        <v>51</v>
      </c>
      <c r="M703" s="84">
        <v>47563</v>
      </c>
      <c r="N703" s="84">
        <v>6774</v>
      </c>
      <c r="O703" s="84">
        <v>2225</v>
      </c>
      <c r="P703" s="84">
        <v>72440</v>
      </c>
      <c r="Q703" s="84">
        <v>0</v>
      </c>
      <c r="R703" s="84">
        <v>0</v>
      </c>
      <c r="S703" s="84">
        <v>-74882</v>
      </c>
      <c r="T703" s="84">
        <v>4392</v>
      </c>
      <c r="U703" s="84">
        <v>-79274</v>
      </c>
      <c r="V703" s="84">
        <v>15364</v>
      </c>
      <c r="W703" s="84">
        <v>0</v>
      </c>
      <c r="X703" s="84">
        <v>51046</v>
      </c>
      <c r="Y703" s="84">
        <v>8865</v>
      </c>
      <c r="Z703" s="84">
        <v>790550</v>
      </c>
      <c r="AA703" s="84">
        <v>220270</v>
      </c>
      <c r="AB703" s="84">
        <v>0</v>
      </c>
      <c r="AC703" s="84">
        <v>37272</v>
      </c>
      <c r="AD703" s="84">
        <v>0</v>
      </c>
      <c r="AE703" s="84">
        <v>0</v>
      </c>
      <c r="AF703" s="84">
        <v>58317</v>
      </c>
      <c r="AG703" s="84">
        <v>0</v>
      </c>
      <c r="AH703" s="84">
        <v>14962</v>
      </c>
      <c r="AI703" s="84">
        <v>2682</v>
      </c>
      <c r="AJ703" s="84">
        <v>12281</v>
      </c>
      <c r="AK703" s="84">
        <v>2435</v>
      </c>
      <c r="AL703" s="84">
        <v>45</v>
      </c>
      <c r="AM703" s="84">
        <v>0</v>
      </c>
      <c r="AN703" s="84">
        <v>1473</v>
      </c>
      <c r="AO703" s="84">
        <v>6489</v>
      </c>
      <c r="AP703" s="84">
        <v>1073</v>
      </c>
      <c r="AQ703" s="84">
        <v>1208161</v>
      </c>
      <c r="AR703" s="84">
        <v>5594</v>
      </c>
      <c r="AS703" s="84">
        <v>1041546</v>
      </c>
      <c r="AT703" s="84">
        <v>58317</v>
      </c>
      <c r="AU703" s="84">
        <v>0</v>
      </c>
      <c r="AV703" s="84">
        <v>0</v>
      </c>
      <c r="AW703" s="84">
        <v>0</v>
      </c>
      <c r="AX703" s="84">
        <v>0</v>
      </c>
      <c r="AY703" s="84">
        <v>0</v>
      </c>
      <c r="AZ703" s="84">
        <v>18390</v>
      </c>
      <c r="BA703" s="84">
        <v>141</v>
      </c>
      <c r="BB703" s="84">
        <v>1123987</v>
      </c>
      <c r="BC703" s="84">
        <v>0</v>
      </c>
      <c r="BD703" s="84">
        <v>0</v>
      </c>
      <c r="BE703" s="84">
        <v>0</v>
      </c>
      <c r="BF703" s="84">
        <v>1160</v>
      </c>
      <c r="BG703" s="84">
        <v>168</v>
      </c>
      <c r="BH703" s="84">
        <v>1328</v>
      </c>
      <c r="BI703" s="84">
        <v>14868</v>
      </c>
      <c r="BJ703" s="84">
        <v>68727</v>
      </c>
      <c r="BK703" s="84">
        <v>0</v>
      </c>
      <c r="BL703" s="84">
        <v>-856</v>
      </c>
      <c r="BM703" s="84">
        <v>0</v>
      </c>
      <c r="BN703" s="84">
        <v>0</v>
      </c>
      <c r="BO703" s="84">
        <v>-856</v>
      </c>
      <c r="BP703" s="84">
        <v>0</v>
      </c>
      <c r="BQ703" s="84">
        <v>0</v>
      </c>
      <c r="BR703" s="84">
        <v>0</v>
      </c>
      <c r="BS703" s="84">
        <v>0</v>
      </c>
      <c r="BT703" s="84">
        <v>0</v>
      </c>
      <c r="BU703" s="84">
        <v>0</v>
      </c>
      <c r="BV703" s="84">
        <v>0</v>
      </c>
      <c r="BW703" s="84">
        <v>107</v>
      </c>
      <c r="BX703" s="84">
        <v>67978</v>
      </c>
      <c r="BY703" s="84">
        <v>1208161</v>
      </c>
      <c r="BZ703" s="84">
        <v>51676</v>
      </c>
      <c r="CA703" s="84">
        <v>63714</v>
      </c>
      <c r="CB703" s="84">
        <v>4039</v>
      </c>
      <c r="CC703" s="84">
        <v>15919</v>
      </c>
      <c r="CD703" s="84">
        <v>135348</v>
      </c>
      <c r="CE703" s="84">
        <v>0</v>
      </c>
      <c r="CF703" s="84">
        <v>0</v>
      </c>
      <c r="CG703" s="84">
        <v>0</v>
      </c>
      <c r="CH703" s="84">
        <v>0</v>
      </c>
    </row>
    <row r="704" spans="1:86" x14ac:dyDescent="0.25">
      <c r="A704" s="84">
        <v>200512</v>
      </c>
      <c r="B704" s="84">
        <v>9117</v>
      </c>
      <c r="C704" s="85" t="s">
        <v>474</v>
      </c>
      <c r="D704" s="84">
        <v>2443</v>
      </c>
      <c r="E704" s="84">
        <v>806</v>
      </c>
      <c r="F704" s="84">
        <v>1637</v>
      </c>
      <c r="G704" s="84">
        <v>10</v>
      </c>
      <c r="H704" s="84">
        <v>104</v>
      </c>
      <c r="I704" s="84">
        <v>30</v>
      </c>
      <c r="J704" s="84">
        <v>1722</v>
      </c>
      <c r="K704" s="84">
        <v>-38</v>
      </c>
      <c r="L704" s="84">
        <v>77</v>
      </c>
      <c r="M704" s="84">
        <v>1486</v>
      </c>
      <c r="N704" s="84">
        <v>63</v>
      </c>
      <c r="O704" s="84">
        <v>0</v>
      </c>
      <c r="P704" s="84">
        <v>0</v>
      </c>
      <c r="Q704" s="84">
        <v>0</v>
      </c>
      <c r="R704" s="84">
        <v>0</v>
      </c>
      <c r="S704" s="84">
        <v>211</v>
      </c>
      <c r="T704" s="84">
        <v>48</v>
      </c>
      <c r="U704" s="84">
        <v>163</v>
      </c>
      <c r="V704" s="84">
        <v>154</v>
      </c>
      <c r="W704" s="84">
        <v>0</v>
      </c>
      <c r="X704" s="84">
        <v>5175</v>
      </c>
      <c r="Y704" s="84">
        <v>0</v>
      </c>
      <c r="Z704" s="84">
        <v>15624</v>
      </c>
      <c r="AA704" s="84">
        <v>21668</v>
      </c>
      <c r="AB704" s="84">
        <v>0</v>
      </c>
      <c r="AC704" s="84">
        <v>770</v>
      </c>
      <c r="AD704" s="84">
        <v>0</v>
      </c>
      <c r="AE704" s="84">
        <v>0</v>
      </c>
      <c r="AF704" s="84">
        <v>0</v>
      </c>
      <c r="AG704" s="84">
        <v>0</v>
      </c>
      <c r="AH704" s="84">
        <v>1661</v>
      </c>
      <c r="AI704" s="84">
        <v>0</v>
      </c>
      <c r="AJ704" s="84">
        <v>1661</v>
      </c>
      <c r="AK704" s="84">
        <v>32</v>
      </c>
      <c r="AL704" s="84">
        <v>0</v>
      </c>
      <c r="AM704" s="84">
        <v>0</v>
      </c>
      <c r="AN704" s="84">
        <v>0</v>
      </c>
      <c r="AO704" s="84">
        <v>497</v>
      </c>
      <c r="AP704" s="84">
        <v>0</v>
      </c>
      <c r="AQ704" s="84">
        <v>45581</v>
      </c>
      <c r="AR704" s="84">
        <v>529</v>
      </c>
      <c r="AS704" s="84">
        <v>37173</v>
      </c>
      <c r="AT704" s="84">
        <v>0</v>
      </c>
      <c r="AU704" s="84">
        <v>0</v>
      </c>
      <c r="AV704" s="84">
        <v>0</v>
      </c>
      <c r="AW704" s="84">
        <v>0</v>
      </c>
      <c r="AX704" s="84">
        <v>0</v>
      </c>
      <c r="AY704" s="84">
        <v>0</v>
      </c>
      <c r="AZ704" s="84">
        <v>179</v>
      </c>
      <c r="BA704" s="84">
        <v>0</v>
      </c>
      <c r="BB704" s="84">
        <v>37881</v>
      </c>
      <c r="BC704" s="84">
        <v>0</v>
      </c>
      <c r="BD704" s="84">
        <v>0</v>
      </c>
      <c r="BE704" s="84">
        <v>0</v>
      </c>
      <c r="BF704" s="84">
        <v>0</v>
      </c>
      <c r="BG704" s="84">
        <v>0</v>
      </c>
      <c r="BH704" s="84">
        <v>0</v>
      </c>
      <c r="BI704" s="84">
        <v>0</v>
      </c>
      <c r="BJ704" s="84">
        <v>41</v>
      </c>
      <c r="BK704" s="84">
        <v>0</v>
      </c>
      <c r="BL704" s="84">
        <v>0</v>
      </c>
      <c r="BM704" s="84">
        <v>0</v>
      </c>
      <c r="BN704" s="84">
        <v>0</v>
      </c>
      <c r="BO704" s="84">
        <v>0</v>
      </c>
      <c r="BP704" s="84">
        <v>0</v>
      </c>
      <c r="BQ704" s="84">
        <v>0</v>
      </c>
      <c r="BR704" s="84">
        <v>0</v>
      </c>
      <c r="BS704" s="84">
        <v>0</v>
      </c>
      <c r="BT704" s="84">
        <v>0</v>
      </c>
      <c r="BU704" s="84">
        <v>0</v>
      </c>
      <c r="BV704" s="84">
        <v>0</v>
      </c>
      <c r="BW704" s="84">
        <v>7660</v>
      </c>
      <c r="BX704" s="84">
        <v>7700</v>
      </c>
      <c r="BY704" s="84">
        <v>45581</v>
      </c>
      <c r="BZ704" s="84">
        <v>262</v>
      </c>
      <c r="CA704" s="84">
        <v>19</v>
      </c>
      <c r="CB704" s="84">
        <v>0</v>
      </c>
      <c r="CC704" s="84">
        <v>706</v>
      </c>
      <c r="CD704" s="84">
        <v>987</v>
      </c>
      <c r="CE704" s="84">
        <v>0</v>
      </c>
      <c r="CF704" s="84">
        <v>0</v>
      </c>
      <c r="CG704" s="84">
        <v>0</v>
      </c>
      <c r="CH704" s="84">
        <v>0</v>
      </c>
    </row>
    <row r="705" spans="1:86" x14ac:dyDescent="0.25">
      <c r="A705" s="84">
        <v>200612</v>
      </c>
      <c r="B705" s="84">
        <v>9117</v>
      </c>
      <c r="C705" s="85" t="s">
        <v>474</v>
      </c>
      <c r="D705" s="84">
        <v>2357</v>
      </c>
      <c r="E705" s="84">
        <v>903</v>
      </c>
      <c r="F705" s="84">
        <v>1454</v>
      </c>
      <c r="G705" s="84">
        <v>24</v>
      </c>
      <c r="H705" s="84">
        <v>100</v>
      </c>
      <c r="I705" s="84">
        <v>51</v>
      </c>
      <c r="J705" s="84">
        <v>1527</v>
      </c>
      <c r="K705" s="84">
        <v>159</v>
      </c>
      <c r="L705" s="84">
        <v>107</v>
      </c>
      <c r="M705" s="84">
        <v>1506</v>
      </c>
      <c r="N705" s="84">
        <v>74</v>
      </c>
      <c r="O705" s="84">
        <v>0</v>
      </c>
      <c r="P705" s="84">
        <v>-73</v>
      </c>
      <c r="Q705" s="84">
        <v>0</v>
      </c>
      <c r="R705" s="84">
        <v>0</v>
      </c>
      <c r="S705" s="84">
        <v>286</v>
      </c>
      <c r="T705" s="84">
        <v>69</v>
      </c>
      <c r="U705" s="84">
        <v>217</v>
      </c>
      <c r="V705" s="84">
        <v>207</v>
      </c>
      <c r="W705" s="84">
        <v>0</v>
      </c>
      <c r="X705" s="84">
        <v>5556</v>
      </c>
      <c r="Y705" s="84">
        <v>0</v>
      </c>
      <c r="Z705" s="84">
        <v>15825</v>
      </c>
      <c r="AA705" s="84">
        <v>21902</v>
      </c>
      <c r="AB705" s="84">
        <v>0</v>
      </c>
      <c r="AC705" s="84">
        <v>3099</v>
      </c>
      <c r="AD705" s="84">
        <v>0</v>
      </c>
      <c r="AE705" s="84">
        <v>0</v>
      </c>
      <c r="AF705" s="84">
        <v>0</v>
      </c>
      <c r="AG705" s="84">
        <v>0</v>
      </c>
      <c r="AH705" s="84">
        <v>1655</v>
      </c>
      <c r="AI705" s="84">
        <v>0</v>
      </c>
      <c r="AJ705" s="84">
        <v>1655</v>
      </c>
      <c r="AK705" s="84">
        <v>40</v>
      </c>
      <c r="AL705" s="84">
        <v>118</v>
      </c>
      <c r="AM705" s="84">
        <v>20</v>
      </c>
      <c r="AN705" s="84">
        <v>0</v>
      </c>
      <c r="AO705" s="84">
        <v>392</v>
      </c>
      <c r="AP705" s="84">
        <v>0</v>
      </c>
      <c r="AQ705" s="84">
        <v>48814</v>
      </c>
      <c r="AR705" s="84">
        <v>861</v>
      </c>
      <c r="AS705" s="84">
        <v>39773</v>
      </c>
      <c r="AT705" s="84">
        <v>0</v>
      </c>
      <c r="AU705" s="84">
        <v>0</v>
      </c>
      <c r="AV705" s="84">
        <v>0</v>
      </c>
      <c r="AW705" s="84">
        <v>0</v>
      </c>
      <c r="AX705" s="84">
        <v>0</v>
      </c>
      <c r="AY705" s="84">
        <v>0</v>
      </c>
      <c r="AZ705" s="84">
        <v>263</v>
      </c>
      <c r="BA705" s="84">
        <v>0</v>
      </c>
      <c r="BB705" s="84">
        <v>40897</v>
      </c>
      <c r="BC705" s="84">
        <v>0</v>
      </c>
      <c r="BD705" s="84">
        <v>0</v>
      </c>
      <c r="BE705" s="84">
        <v>0</v>
      </c>
      <c r="BF705" s="84">
        <v>0</v>
      </c>
      <c r="BG705" s="84">
        <v>0</v>
      </c>
      <c r="BH705" s="84">
        <v>0</v>
      </c>
      <c r="BI705" s="84">
        <v>0</v>
      </c>
      <c r="BJ705" s="84">
        <v>40</v>
      </c>
      <c r="BK705" s="84">
        <v>0</v>
      </c>
      <c r="BL705" s="84">
        <v>0</v>
      </c>
      <c r="BM705" s="84">
        <v>0</v>
      </c>
      <c r="BN705" s="84">
        <v>0</v>
      </c>
      <c r="BO705" s="84">
        <v>0</v>
      </c>
      <c r="BP705" s="84">
        <v>0</v>
      </c>
      <c r="BQ705" s="84">
        <v>0</v>
      </c>
      <c r="BR705" s="84">
        <v>0</v>
      </c>
      <c r="BS705" s="84">
        <v>0</v>
      </c>
      <c r="BT705" s="84">
        <v>0</v>
      </c>
      <c r="BU705" s="84">
        <v>0</v>
      </c>
      <c r="BV705" s="84">
        <v>0</v>
      </c>
      <c r="BW705" s="84">
        <v>7877</v>
      </c>
      <c r="BX705" s="84">
        <v>7917</v>
      </c>
      <c r="BY705" s="84">
        <v>48814</v>
      </c>
      <c r="BZ705" s="84">
        <v>301</v>
      </c>
      <c r="CA705" s="84">
        <v>128</v>
      </c>
      <c r="CB705" s="84">
        <v>0</v>
      </c>
      <c r="CC705" s="84">
        <v>968</v>
      </c>
      <c r="CD705" s="84">
        <v>1397</v>
      </c>
      <c r="CE705" s="84">
        <v>0</v>
      </c>
      <c r="CF705" s="84">
        <v>0</v>
      </c>
      <c r="CG705" s="84">
        <v>0</v>
      </c>
      <c r="CH705" s="84">
        <v>0</v>
      </c>
    </row>
    <row r="706" spans="1:86" x14ac:dyDescent="0.25">
      <c r="A706" s="84">
        <v>200712</v>
      </c>
      <c r="B706" s="84">
        <v>9117</v>
      </c>
      <c r="C706" s="85" t="s">
        <v>474</v>
      </c>
      <c r="D706" s="84">
        <v>2790</v>
      </c>
      <c r="E706" s="84">
        <v>1003</v>
      </c>
      <c r="F706" s="84">
        <v>1787</v>
      </c>
      <c r="G706" s="84">
        <v>45</v>
      </c>
      <c r="H706" s="84">
        <v>111</v>
      </c>
      <c r="I706" s="84">
        <v>37</v>
      </c>
      <c r="J706" s="84">
        <v>1906</v>
      </c>
      <c r="K706" s="84">
        <v>-40</v>
      </c>
      <c r="L706" s="84">
        <v>121</v>
      </c>
      <c r="M706" s="84">
        <v>1427</v>
      </c>
      <c r="N706" s="84">
        <v>68</v>
      </c>
      <c r="O706" s="84">
        <v>0</v>
      </c>
      <c r="P706" s="84">
        <v>-81</v>
      </c>
      <c r="Q706" s="84">
        <v>0</v>
      </c>
      <c r="R706" s="84">
        <v>0</v>
      </c>
      <c r="S706" s="84">
        <v>573</v>
      </c>
      <c r="T706" s="84">
        <v>136</v>
      </c>
      <c r="U706" s="84">
        <v>437</v>
      </c>
      <c r="V706" s="84">
        <v>565</v>
      </c>
      <c r="W706" s="84">
        <v>0</v>
      </c>
      <c r="X706" s="84">
        <v>6593</v>
      </c>
      <c r="Y706" s="84">
        <v>0</v>
      </c>
      <c r="Z706" s="84">
        <v>17322</v>
      </c>
      <c r="AA706" s="84">
        <v>21518</v>
      </c>
      <c r="AB706" s="84">
        <v>0</v>
      </c>
      <c r="AC706" s="84">
        <v>2982</v>
      </c>
      <c r="AD706" s="84">
        <v>0</v>
      </c>
      <c r="AE706" s="84">
        <v>0</v>
      </c>
      <c r="AF706" s="84">
        <v>0</v>
      </c>
      <c r="AG706" s="84">
        <v>0</v>
      </c>
      <c r="AH706" s="84">
        <v>1595</v>
      </c>
      <c r="AI706" s="84">
        <v>0</v>
      </c>
      <c r="AJ706" s="84">
        <v>1595</v>
      </c>
      <c r="AK706" s="84">
        <v>39</v>
      </c>
      <c r="AL706" s="84">
        <v>0</v>
      </c>
      <c r="AM706" s="84">
        <v>12</v>
      </c>
      <c r="AN706" s="84">
        <v>0</v>
      </c>
      <c r="AO706" s="84">
        <v>441</v>
      </c>
      <c r="AP706" s="84">
        <v>0</v>
      </c>
      <c r="AQ706" s="84">
        <v>51067</v>
      </c>
      <c r="AR706" s="84">
        <v>230</v>
      </c>
      <c r="AS706" s="84">
        <v>42213</v>
      </c>
      <c r="AT706" s="84">
        <v>0</v>
      </c>
      <c r="AU706" s="84">
        <v>0</v>
      </c>
      <c r="AV706" s="84">
        <v>0</v>
      </c>
      <c r="AW706" s="84">
        <v>0</v>
      </c>
      <c r="AX706" s="84">
        <v>9</v>
      </c>
      <c r="AY706" s="84">
        <v>0</v>
      </c>
      <c r="AZ706" s="84">
        <v>262</v>
      </c>
      <c r="BA706" s="84">
        <v>0</v>
      </c>
      <c r="BB706" s="84">
        <v>42714</v>
      </c>
      <c r="BC706" s="84">
        <v>0</v>
      </c>
      <c r="BD706" s="84">
        <v>0</v>
      </c>
      <c r="BE706" s="84">
        <v>0</v>
      </c>
      <c r="BF706" s="84">
        <v>0</v>
      </c>
      <c r="BG706" s="84">
        <v>0</v>
      </c>
      <c r="BH706" s="84">
        <v>0</v>
      </c>
      <c r="BI706" s="84">
        <v>0</v>
      </c>
      <c r="BJ706" s="84">
        <v>39</v>
      </c>
      <c r="BK706" s="84">
        <v>0</v>
      </c>
      <c r="BL706" s="84">
        <v>0</v>
      </c>
      <c r="BM706" s="84">
        <v>0</v>
      </c>
      <c r="BN706" s="84">
        <v>0</v>
      </c>
      <c r="BO706" s="84">
        <v>0</v>
      </c>
      <c r="BP706" s="84">
        <v>0</v>
      </c>
      <c r="BQ706" s="84">
        <v>0</v>
      </c>
      <c r="BR706" s="84">
        <v>0</v>
      </c>
      <c r="BS706" s="84">
        <v>0</v>
      </c>
      <c r="BT706" s="84">
        <v>0</v>
      </c>
      <c r="BU706" s="84">
        <v>0</v>
      </c>
      <c r="BV706" s="84">
        <v>0</v>
      </c>
      <c r="BW706" s="84">
        <v>8314</v>
      </c>
      <c r="BX706" s="84">
        <v>8353</v>
      </c>
      <c r="BY706" s="84">
        <v>51067</v>
      </c>
      <c r="BZ706" s="84">
        <v>818</v>
      </c>
      <c r="CA706" s="84">
        <v>231</v>
      </c>
      <c r="CB706" s="84">
        <v>0</v>
      </c>
      <c r="CC706" s="84">
        <v>330</v>
      </c>
      <c r="CD706" s="84">
        <v>1379</v>
      </c>
      <c r="CE706" s="84">
        <v>0</v>
      </c>
      <c r="CF706" s="84">
        <v>0</v>
      </c>
      <c r="CG706" s="84">
        <v>0</v>
      </c>
      <c r="CH706" s="84">
        <v>0</v>
      </c>
    </row>
    <row r="707" spans="1:86" x14ac:dyDescent="0.25">
      <c r="A707" s="84">
        <v>200512</v>
      </c>
      <c r="B707" s="84">
        <v>9121</v>
      </c>
      <c r="C707" s="85" t="s">
        <v>336</v>
      </c>
      <c r="D707" s="84">
        <v>7840</v>
      </c>
      <c r="E707" s="84">
        <v>2235</v>
      </c>
      <c r="F707" s="84">
        <v>5605</v>
      </c>
      <c r="G707" s="84">
        <v>103</v>
      </c>
      <c r="H707" s="84">
        <v>939</v>
      </c>
      <c r="I707" s="84">
        <v>42</v>
      </c>
      <c r="J707" s="84">
        <v>6605</v>
      </c>
      <c r="K707" s="84">
        <v>574</v>
      </c>
      <c r="L707" s="84">
        <v>0</v>
      </c>
      <c r="M707" s="84">
        <v>3774</v>
      </c>
      <c r="N707" s="84">
        <v>71</v>
      </c>
      <c r="O707" s="84">
        <v>0</v>
      </c>
      <c r="P707" s="84">
        <v>1150</v>
      </c>
      <c r="Q707" s="84">
        <v>0</v>
      </c>
      <c r="R707" s="84">
        <v>0</v>
      </c>
      <c r="S707" s="84">
        <v>2184</v>
      </c>
      <c r="T707" s="84">
        <v>598</v>
      </c>
      <c r="U707" s="84">
        <v>1586</v>
      </c>
      <c r="V707" s="84">
        <v>918</v>
      </c>
      <c r="W707" s="84">
        <v>0</v>
      </c>
      <c r="X707" s="84">
        <v>23586</v>
      </c>
      <c r="Y707" s="84">
        <v>0</v>
      </c>
      <c r="Z707" s="84">
        <v>76906</v>
      </c>
      <c r="AA707" s="84">
        <v>27095</v>
      </c>
      <c r="AB707" s="84">
        <v>0</v>
      </c>
      <c r="AC707" s="84">
        <v>4715</v>
      </c>
      <c r="AD707" s="84">
        <v>0</v>
      </c>
      <c r="AE707" s="84">
        <v>0</v>
      </c>
      <c r="AF707" s="84">
        <v>0</v>
      </c>
      <c r="AG707" s="84">
        <v>0</v>
      </c>
      <c r="AH707" s="84">
        <v>1426</v>
      </c>
      <c r="AI707" s="84">
        <v>0</v>
      </c>
      <c r="AJ707" s="84">
        <v>1426</v>
      </c>
      <c r="AK707" s="84">
        <v>122</v>
      </c>
      <c r="AL707" s="84">
        <v>0</v>
      </c>
      <c r="AM707" s="84">
        <v>46</v>
      </c>
      <c r="AN707" s="84">
        <v>0</v>
      </c>
      <c r="AO707" s="84">
        <v>487</v>
      </c>
      <c r="AP707" s="84">
        <v>0</v>
      </c>
      <c r="AQ707" s="84">
        <v>135301</v>
      </c>
      <c r="AR707" s="84">
        <v>1185</v>
      </c>
      <c r="AS707" s="84">
        <v>106304</v>
      </c>
      <c r="AT707" s="84">
        <v>0</v>
      </c>
      <c r="AU707" s="84">
        <v>0</v>
      </c>
      <c r="AV707" s="84">
        <v>0</v>
      </c>
      <c r="AW707" s="84">
        <v>0</v>
      </c>
      <c r="AX707" s="84">
        <v>34</v>
      </c>
      <c r="AY707" s="84">
        <v>0</v>
      </c>
      <c r="AZ707" s="84">
        <v>1854</v>
      </c>
      <c r="BA707" s="84">
        <v>0</v>
      </c>
      <c r="BB707" s="84">
        <v>109377</v>
      </c>
      <c r="BC707" s="84">
        <v>0</v>
      </c>
      <c r="BD707" s="84">
        <v>0</v>
      </c>
      <c r="BE707" s="84">
        <v>0</v>
      </c>
      <c r="BF707" s="84">
        <v>0</v>
      </c>
      <c r="BG707" s="84">
        <v>0</v>
      </c>
      <c r="BH707" s="84">
        <v>0</v>
      </c>
      <c r="BI707" s="84">
        <v>0</v>
      </c>
      <c r="BJ707" s="84">
        <v>5417</v>
      </c>
      <c r="BK707" s="84">
        <v>0</v>
      </c>
      <c r="BL707" s="84">
        <v>0</v>
      </c>
      <c r="BM707" s="84">
        <v>0</v>
      </c>
      <c r="BN707" s="84">
        <v>0</v>
      </c>
      <c r="BO707" s="84">
        <v>0</v>
      </c>
      <c r="BP707" s="84">
        <v>0</v>
      </c>
      <c r="BQ707" s="84">
        <v>0</v>
      </c>
      <c r="BR707" s="84">
        <v>0</v>
      </c>
      <c r="BS707" s="84">
        <v>0</v>
      </c>
      <c r="BT707" s="84">
        <v>0</v>
      </c>
      <c r="BU707" s="84">
        <v>0</v>
      </c>
      <c r="BV707" s="84">
        <v>0</v>
      </c>
      <c r="BW707" s="84">
        <v>20507</v>
      </c>
      <c r="BX707" s="84">
        <v>25924</v>
      </c>
      <c r="BY707" s="84">
        <v>135301</v>
      </c>
      <c r="BZ707" s="84">
        <v>7260</v>
      </c>
      <c r="CA707" s="84">
        <v>2609</v>
      </c>
      <c r="CB707" s="84">
        <v>0</v>
      </c>
      <c r="CC707" s="84">
        <v>518</v>
      </c>
      <c r="CD707" s="84">
        <v>10387</v>
      </c>
      <c r="CE707" s="84">
        <v>0</v>
      </c>
      <c r="CF707" s="84">
        <v>0</v>
      </c>
      <c r="CG707" s="84">
        <v>0</v>
      </c>
      <c r="CH707" s="84">
        <v>0</v>
      </c>
    </row>
    <row r="708" spans="1:86" x14ac:dyDescent="0.25">
      <c r="A708" s="84">
        <v>200612</v>
      </c>
      <c r="B708" s="84">
        <v>9121</v>
      </c>
      <c r="C708" s="85" t="s">
        <v>336</v>
      </c>
      <c r="D708" s="84">
        <v>7614</v>
      </c>
      <c r="E708" s="84">
        <v>2356</v>
      </c>
      <c r="F708" s="84">
        <v>5258</v>
      </c>
      <c r="G708" s="84">
        <v>52</v>
      </c>
      <c r="H708" s="84">
        <v>958</v>
      </c>
      <c r="I708" s="84">
        <v>33</v>
      </c>
      <c r="J708" s="84">
        <v>6235</v>
      </c>
      <c r="K708" s="84">
        <v>963</v>
      </c>
      <c r="L708" s="84">
        <v>0</v>
      </c>
      <c r="M708" s="84">
        <v>4988</v>
      </c>
      <c r="N708" s="84">
        <v>223</v>
      </c>
      <c r="O708" s="84">
        <v>0</v>
      </c>
      <c r="P708" s="84">
        <v>-839</v>
      </c>
      <c r="Q708" s="84">
        <v>0</v>
      </c>
      <c r="R708" s="84">
        <v>0</v>
      </c>
      <c r="S708" s="84">
        <v>2825</v>
      </c>
      <c r="T708" s="84">
        <v>464</v>
      </c>
      <c r="U708" s="84">
        <v>2362</v>
      </c>
      <c r="V708" s="84">
        <v>1133</v>
      </c>
      <c r="W708" s="84">
        <v>0</v>
      </c>
      <c r="X708" s="84">
        <v>25851</v>
      </c>
      <c r="Y708" s="84">
        <v>0</v>
      </c>
      <c r="Z708" s="84">
        <v>78211</v>
      </c>
      <c r="AA708" s="84">
        <v>28521</v>
      </c>
      <c r="AB708" s="84">
        <v>0</v>
      </c>
      <c r="AC708" s="84">
        <v>5897</v>
      </c>
      <c r="AD708" s="84">
        <v>0</v>
      </c>
      <c r="AE708" s="84">
        <v>0</v>
      </c>
      <c r="AF708" s="84">
        <v>0</v>
      </c>
      <c r="AG708" s="84">
        <v>0</v>
      </c>
      <c r="AH708" s="84">
        <v>2061</v>
      </c>
      <c r="AI708" s="84">
        <v>0</v>
      </c>
      <c r="AJ708" s="84">
        <v>2061</v>
      </c>
      <c r="AK708" s="84">
        <v>173</v>
      </c>
      <c r="AL708" s="84">
        <v>297</v>
      </c>
      <c r="AM708" s="84">
        <v>31</v>
      </c>
      <c r="AN708" s="84">
        <v>0</v>
      </c>
      <c r="AO708" s="84">
        <v>524</v>
      </c>
      <c r="AP708" s="84">
        <v>0</v>
      </c>
      <c r="AQ708" s="84">
        <v>142698</v>
      </c>
      <c r="AR708" s="84">
        <v>15</v>
      </c>
      <c r="AS708" s="84">
        <v>112170</v>
      </c>
      <c r="AT708" s="84">
        <v>0</v>
      </c>
      <c r="AU708" s="84">
        <v>0</v>
      </c>
      <c r="AV708" s="84">
        <v>0</v>
      </c>
      <c r="AW708" s="84">
        <v>0</v>
      </c>
      <c r="AX708" s="84">
        <v>0</v>
      </c>
      <c r="AY708" s="84">
        <v>0</v>
      </c>
      <c r="AZ708" s="84">
        <v>1428</v>
      </c>
      <c r="BA708" s="84">
        <v>0</v>
      </c>
      <c r="BB708" s="84">
        <v>113613</v>
      </c>
      <c r="BC708" s="84">
        <v>0</v>
      </c>
      <c r="BD708" s="84">
        <v>0</v>
      </c>
      <c r="BE708" s="84">
        <v>0</v>
      </c>
      <c r="BF708" s="84">
        <v>0</v>
      </c>
      <c r="BG708" s="84">
        <v>0</v>
      </c>
      <c r="BH708" s="84">
        <v>0</v>
      </c>
      <c r="BI708" s="84">
        <v>0</v>
      </c>
      <c r="BJ708" s="84">
        <v>6216</v>
      </c>
      <c r="BK708" s="84">
        <v>0</v>
      </c>
      <c r="BL708" s="84">
        <v>0</v>
      </c>
      <c r="BM708" s="84">
        <v>0</v>
      </c>
      <c r="BN708" s="84">
        <v>0</v>
      </c>
      <c r="BO708" s="84">
        <v>0</v>
      </c>
      <c r="BP708" s="84">
        <v>0</v>
      </c>
      <c r="BQ708" s="84">
        <v>0</v>
      </c>
      <c r="BR708" s="84">
        <v>0</v>
      </c>
      <c r="BS708" s="84">
        <v>0</v>
      </c>
      <c r="BT708" s="84">
        <v>0</v>
      </c>
      <c r="BU708" s="84">
        <v>0</v>
      </c>
      <c r="BV708" s="84">
        <v>0</v>
      </c>
      <c r="BW708" s="84">
        <v>22869</v>
      </c>
      <c r="BX708" s="84">
        <v>29085</v>
      </c>
      <c r="BY708" s="84">
        <v>142698</v>
      </c>
      <c r="BZ708" s="84">
        <v>7408</v>
      </c>
      <c r="CA708" s="84">
        <v>4947</v>
      </c>
      <c r="CB708" s="84">
        <v>0</v>
      </c>
      <c r="CC708" s="84">
        <v>581</v>
      </c>
      <c r="CD708" s="84">
        <v>12936</v>
      </c>
      <c r="CE708" s="84">
        <v>0</v>
      </c>
      <c r="CF708" s="84">
        <v>0</v>
      </c>
      <c r="CG708" s="84">
        <v>0</v>
      </c>
      <c r="CH708" s="84">
        <v>0</v>
      </c>
    </row>
    <row r="709" spans="1:86" x14ac:dyDescent="0.25">
      <c r="A709" s="84">
        <v>200712</v>
      </c>
      <c r="B709" s="84">
        <v>9121</v>
      </c>
      <c r="C709" s="85" t="s">
        <v>336</v>
      </c>
      <c r="D709" s="84">
        <v>8929</v>
      </c>
      <c r="E709" s="84">
        <v>3900</v>
      </c>
      <c r="F709" s="84">
        <v>5029</v>
      </c>
      <c r="G709" s="84">
        <v>195</v>
      </c>
      <c r="H709" s="84">
        <v>1066</v>
      </c>
      <c r="I709" s="84">
        <v>28</v>
      </c>
      <c r="J709" s="84">
        <v>6261</v>
      </c>
      <c r="K709" s="84">
        <v>-46</v>
      </c>
      <c r="L709" s="84">
        <v>0</v>
      </c>
      <c r="M709" s="84">
        <v>4318</v>
      </c>
      <c r="N709" s="84">
        <v>102</v>
      </c>
      <c r="O709" s="84">
        <v>0</v>
      </c>
      <c r="P709" s="84">
        <v>-732</v>
      </c>
      <c r="Q709" s="84">
        <v>0</v>
      </c>
      <c r="R709" s="84">
        <v>0</v>
      </c>
      <c r="S709" s="84">
        <v>2527</v>
      </c>
      <c r="T709" s="84">
        <v>564</v>
      </c>
      <c r="U709" s="84">
        <v>1963</v>
      </c>
      <c r="V709" s="84">
        <v>1295</v>
      </c>
      <c r="W709" s="84">
        <v>0</v>
      </c>
      <c r="X709" s="84">
        <v>17479</v>
      </c>
      <c r="Y709" s="84">
        <v>0</v>
      </c>
      <c r="Z709" s="84">
        <v>85471</v>
      </c>
      <c r="AA709" s="84">
        <v>33855</v>
      </c>
      <c r="AB709" s="84">
        <v>0</v>
      </c>
      <c r="AC709" s="84">
        <v>6144</v>
      </c>
      <c r="AD709" s="84">
        <v>0</v>
      </c>
      <c r="AE709" s="84">
        <v>0</v>
      </c>
      <c r="AF709" s="84">
        <v>0</v>
      </c>
      <c r="AG709" s="84">
        <v>0</v>
      </c>
      <c r="AH709" s="84">
        <v>2023</v>
      </c>
      <c r="AI709" s="84">
        <v>0</v>
      </c>
      <c r="AJ709" s="84">
        <v>2023</v>
      </c>
      <c r="AK709" s="84">
        <v>148</v>
      </c>
      <c r="AL709" s="84">
        <v>19</v>
      </c>
      <c r="AM709" s="84">
        <v>24</v>
      </c>
      <c r="AN709" s="84">
        <v>0</v>
      </c>
      <c r="AO709" s="84">
        <v>831</v>
      </c>
      <c r="AP709" s="84">
        <v>0</v>
      </c>
      <c r="AQ709" s="84">
        <v>147287</v>
      </c>
      <c r="AR709" s="84">
        <v>15</v>
      </c>
      <c r="AS709" s="84">
        <v>114413</v>
      </c>
      <c r="AT709" s="84">
        <v>0</v>
      </c>
      <c r="AU709" s="84">
        <v>0</v>
      </c>
      <c r="AV709" s="84">
        <v>0</v>
      </c>
      <c r="AW709" s="84">
        <v>0</v>
      </c>
      <c r="AX709" s="84">
        <v>0</v>
      </c>
      <c r="AY709" s="84">
        <v>0</v>
      </c>
      <c r="AZ709" s="84">
        <v>1249</v>
      </c>
      <c r="BA709" s="84">
        <v>0</v>
      </c>
      <c r="BB709" s="84">
        <v>115677</v>
      </c>
      <c r="BC709" s="84">
        <v>0</v>
      </c>
      <c r="BD709" s="84">
        <v>0</v>
      </c>
      <c r="BE709" s="84">
        <v>0</v>
      </c>
      <c r="BF709" s="84">
        <v>0</v>
      </c>
      <c r="BG709" s="84">
        <v>0</v>
      </c>
      <c r="BH709" s="84">
        <v>0</v>
      </c>
      <c r="BI709" s="84">
        <v>0</v>
      </c>
      <c r="BJ709" s="84">
        <v>6778</v>
      </c>
      <c r="BK709" s="84">
        <v>0</v>
      </c>
      <c r="BL709" s="84">
        <v>0</v>
      </c>
      <c r="BM709" s="84">
        <v>0</v>
      </c>
      <c r="BN709" s="84">
        <v>0</v>
      </c>
      <c r="BO709" s="84">
        <v>0</v>
      </c>
      <c r="BP709" s="84">
        <v>0</v>
      </c>
      <c r="BQ709" s="84">
        <v>0</v>
      </c>
      <c r="BR709" s="84">
        <v>0</v>
      </c>
      <c r="BS709" s="84">
        <v>0</v>
      </c>
      <c r="BT709" s="84">
        <v>0</v>
      </c>
      <c r="BU709" s="84">
        <v>0</v>
      </c>
      <c r="BV709" s="84">
        <v>0</v>
      </c>
      <c r="BW709" s="84">
        <v>24832</v>
      </c>
      <c r="BX709" s="84">
        <v>31610</v>
      </c>
      <c r="BY709" s="84">
        <v>147287</v>
      </c>
      <c r="BZ709" s="84">
        <v>6297</v>
      </c>
      <c r="CA709" s="84">
        <v>8412</v>
      </c>
      <c r="CB709" s="84">
        <v>0</v>
      </c>
      <c r="CC709" s="84">
        <v>264</v>
      </c>
      <c r="CD709" s="84">
        <v>14973</v>
      </c>
      <c r="CE709" s="84">
        <v>0</v>
      </c>
      <c r="CF709" s="84">
        <v>0</v>
      </c>
      <c r="CG709" s="84">
        <v>0</v>
      </c>
      <c r="CH709" s="84">
        <v>0</v>
      </c>
    </row>
    <row r="710" spans="1:86" x14ac:dyDescent="0.25">
      <c r="A710" s="84">
        <v>200812</v>
      </c>
      <c r="B710" s="84">
        <v>9121</v>
      </c>
      <c r="C710" s="85" t="s">
        <v>336</v>
      </c>
      <c r="D710" s="84">
        <v>10264</v>
      </c>
      <c r="E710" s="84">
        <v>4219</v>
      </c>
      <c r="F710" s="84">
        <v>6045</v>
      </c>
      <c r="G710" s="84">
        <v>74</v>
      </c>
      <c r="H710" s="84">
        <v>1041</v>
      </c>
      <c r="I710" s="84">
        <v>16</v>
      </c>
      <c r="J710" s="84">
        <v>7144</v>
      </c>
      <c r="K710" s="84">
        <v>-2082</v>
      </c>
      <c r="L710" s="84">
        <v>0</v>
      </c>
      <c r="M710" s="84">
        <v>4720</v>
      </c>
      <c r="N710" s="84">
        <v>99</v>
      </c>
      <c r="O710" s="84">
        <v>156</v>
      </c>
      <c r="P710" s="84">
        <v>-9</v>
      </c>
      <c r="Q710" s="84">
        <v>0</v>
      </c>
      <c r="R710" s="84">
        <v>0</v>
      </c>
      <c r="S710" s="84">
        <v>96</v>
      </c>
      <c r="T710" s="84">
        <v>22</v>
      </c>
      <c r="U710" s="84">
        <v>74</v>
      </c>
      <c r="V710" s="84">
        <v>1306</v>
      </c>
      <c r="W710" s="84">
        <v>0</v>
      </c>
      <c r="X710" s="84">
        <v>2791</v>
      </c>
      <c r="Y710" s="84">
        <v>0</v>
      </c>
      <c r="Z710" s="84">
        <v>103634</v>
      </c>
      <c r="AA710" s="84">
        <v>29370</v>
      </c>
      <c r="AB710" s="84">
        <v>0</v>
      </c>
      <c r="AC710" s="84">
        <v>4720</v>
      </c>
      <c r="AD710" s="84">
        <v>0</v>
      </c>
      <c r="AE710" s="84">
        <v>0</v>
      </c>
      <c r="AF710" s="84">
        <v>0</v>
      </c>
      <c r="AG710" s="84">
        <v>0</v>
      </c>
      <c r="AH710" s="84">
        <v>1985</v>
      </c>
      <c r="AI710" s="84">
        <v>0</v>
      </c>
      <c r="AJ710" s="84">
        <v>1985</v>
      </c>
      <c r="AK710" s="84">
        <v>145</v>
      </c>
      <c r="AL710" s="84">
        <v>381</v>
      </c>
      <c r="AM710" s="84">
        <v>20</v>
      </c>
      <c r="AN710" s="84">
        <v>0</v>
      </c>
      <c r="AO710" s="84">
        <v>651</v>
      </c>
      <c r="AP710" s="84">
        <v>0</v>
      </c>
      <c r="AQ710" s="84">
        <v>145005</v>
      </c>
      <c r="AR710" s="84">
        <v>15</v>
      </c>
      <c r="AS710" s="84">
        <v>111755</v>
      </c>
      <c r="AT710" s="84">
        <v>0</v>
      </c>
      <c r="AU710" s="84">
        <v>0</v>
      </c>
      <c r="AV710" s="84">
        <v>0</v>
      </c>
      <c r="AW710" s="84">
        <v>0</v>
      </c>
      <c r="AX710" s="84">
        <v>0</v>
      </c>
      <c r="AY710" s="84">
        <v>0</v>
      </c>
      <c r="AZ710" s="84">
        <v>1542</v>
      </c>
      <c r="BA710" s="84">
        <v>0</v>
      </c>
      <c r="BB710" s="84">
        <v>113312</v>
      </c>
      <c r="BC710" s="84">
        <v>0</v>
      </c>
      <c r="BD710" s="84">
        <v>0</v>
      </c>
      <c r="BE710" s="84">
        <v>0</v>
      </c>
      <c r="BF710" s="84">
        <v>85</v>
      </c>
      <c r="BG710" s="84">
        <v>0</v>
      </c>
      <c r="BH710" s="84">
        <v>85</v>
      </c>
      <c r="BI710" s="84">
        <v>0</v>
      </c>
      <c r="BJ710" s="84">
        <v>6703</v>
      </c>
      <c r="BK710" s="84">
        <v>0</v>
      </c>
      <c r="BL710" s="84">
        <v>0</v>
      </c>
      <c r="BM710" s="84">
        <v>0</v>
      </c>
      <c r="BN710" s="84">
        <v>0</v>
      </c>
      <c r="BO710" s="84">
        <v>0</v>
      </c>
      <c r="BP710" s="84">
        <v>0</v>
      </c>
      <c r="BQ710" s="84">
        <v>0</v>
      </c>
      <c r="BR710" s="84">
        <v>0</v>
      </c>
      <c r="BS710" s="84">
        <v>0</v>
      </c>
      <c r="BT710" s="84">
        <v>0</v>
      </c>
      <c r="BU710" s="84">
        <v>0</v>
      </c>
      <c r="BV710" s="84">
        <v>0</v>
      </c>
      <c r="BW710" s="84">
        <v>24906</v>
      </c>
      <c r="BX710" s="84">
        <v>31609</v>
      </c>
      <c r="BY710" s="84">
        <v>145005</v>
      </c>
      <c r="BZ710" s="84">
        <v>5643</v>
      </c>
      <c r="CA710" s="84">
        <v>12466</v>
      </c>
      <c r="CB710" s="84">
        <v>0</v>
      </c>
      <c r="CC710" s="84">
        <v>264</v>
      </c>
      <c r="CD710" s="84">
        <v>18373</v>
      </c>
      <c r="CE710" s="84">
        <v>0</v>
      </c>
      <c r="CF710" s="84">
        <v>0</v>
      </c>
      <c r="CG710" s="84">
        <v>0</v>
      </c>
      <c r="CH710" s="84">
        <v>0</v>
      </c>
    </row>
    <row r="711" spans="1:86" x14ac:dyDescent="0.25">
      <c r="A711" s="84">
        <v>200912</v>
      </c>
      <c r="B711" s="84">
        <v>9121</v>
      </c>
      <c r="C711" s="85" t="s">
        <v>336</v>
      </c>
      <c r="D711" s="84">
        <v>11544</v>
      </c>
      <c r="E711" s="84">
        <v>4035</v>
      </c>
      <c r="F711" s="84">
        <v>7509</v>
      </c>
      <c r="G711" s="84">
        <v>163</v>
      </c>
      <c r="H711" s="84">
        <v>992</v>
      </c>
      <c r="I711" s="84">
        <v>14</v>
      </c>
      <c r="J711" s="84">
        <v>8650</v>
      </c>
      <c r="K711" s="84">
        <v>1157</v>
      </c>
      <c r="L711" s="84">
        <v>0</v>
      </c>
      <c r="M711" s="84">
        <v>5370</v>
      </c>
      <c r="N711" s="84">
        <v>86</v>
      </c>
      <c r="O711" s="84">
        <v>454</v>
      </c>
      <c r="P711" s="84">
        <v>2878</v>
      </c>
      <c r="Q711" s="84">
        <v>0</v>
      </c>
      <c r="R711" s="84">
        <v>0</v>
      </c>
      <c r="S711" s="84">
        <v>1020</v>
      </c>
      <c r="T711" s="84">
        <v>298</v>
      </c>
      <c r="U711" s="84">
        <v>721</v>
      </c>
      <c r="V711" s="84">
        <v>891</v>
      </c>
      <c r="W711" s="84">
        <v>0</v>
      </c>
      <c r="X711" s="84">
        <v>11835</v>
      </c>
      <c r="Y711" s="84">
        <v>0</v>
      </c>
      <c r="Z711" s="84">
        <v>114410</v>
      </c>
      <c r="AA711" s="84">
        <v>34870</v>
      </c>
      <c r="AB711" s="84">
        <v>0</v>
      </c>
      <c r="AC711" s="84">
        <v>5599</v>
      </c>
      <c r="AD711" s="84">
        <v>0</v>
      </c>
      <c r="AE711" s="84">
        <v>0</v>
      </c>
      <c r="AF711" s="84">
        <v>0</v>
      </c>
      <c r="AG711" s="84">
        <v>0</v>
      </c>
      <c r="AH711" s="84">
        <v>1947</v>
      </c>
      <c r="AI711" s="84">
        <v>0</v>
      </c>
      <c r="AJ711" s="84">
        <v>1947</v>
      </c>
      <c r="AK711" s="84">
        <v>146</v>
      </c>
      <c r="AL711" s="84">
        <v>186</v>
      </c>
      <c r="AM711" s="84">
        <v>15</v>
      </c>
      <c r="AN711" s="84">
        <v>0</v>
      </c>
      <c r="AO711" s="84">
        <v>808</v>
      </c>
      <c r="AP711" s="84">
        <v>0</v>
      </c>
      <c r="AQ711" s="84">
        <v>170707</v>
      </c>
      <c r="AR711" s="84">
        <v>30</v>
      </c>
      <c r="AS711" s="84">
        <v>136150</v>
      </c>
      <c r="AT711" s="84">
        <v>0</v>
      </c>
      <c r="AU711" s="84">
        <v>0</v>
      </c>
      <c r="AV711" s="84">
        <v>0</v>
      </c>
      <c r="AW711" s="84">
        <v>0</v>
      </c>
      <c r="AX711" s="84">
        <v>0</v>
      </c>
      <c r="AY711" s="84">
        <v>0</v>
      </c>
      <c r="AZ711" s="84">
        <v>1364</v>
      </c>
      <c r="BA711" s="84">
        <v>0</v>
      </c>
      <c r="BB711" s="84">
        <v>137544</v>
      </c>
      <c r="BC711" s="84">
        <v>0</v>
      </c>
      <c r="BD711" s="84">
        <v>0</v>
      </c>
      <c r="BE711" s="84">
        <v>0</v>
      </c>
      <c r="BF711" s="84">
        <v>483</v>
      </c>
      <c r="BG711" s="84">
        <v>0</v>
      </c>
      <c r="BH711" s="84">
        <v>483</v>
      </c>
      <c r="BI711" s="84">
        <v>0</v>
      </c>
      <c r="BJ711" s="84">
        <v>7053</v>
      </c>
      <c r="BK711" s="84">
        <v>0</v>
      </c>
      <c r="BL711" s="84">
        <v>0</v>
      </c>
      <c r="BM711" s="84">
        <v>0</v>
      </c>
      <c r="BN711" s="84">
        <v>0</v>
      </c>
      <c r="BO711" s="84">
        <v>0</v>
      </c>
      <c r="BP711" s="84">
        <v>0</v>
      </c>
      <c r="BQ711" s="84">
        <v>0</v>
      </c>
      <c r="BR711" s="84">
        <v>0</v>
      </c>
      <c r="BS711" s="84">
        <v>0</v>
      </c>
      <c r="BT711" s="84">
        <v>0</v>
      </c>
      <c r="BU711" s="84">
        <v>0</v>
      </c>
      <c r="BV711" s="84">
        <v>0</v>
      </c>
      <c r="BW711" s="84">
        <v>25627</v>
      </c>
      <c r="BX711" s="84">
        <v>32680</v>
      </c>
      <c r="BY711" s="84">
        <v>170707</v>
      </c>
      <c r="BZ711" s="84">
        <v>8973</v>
      </c>
      <c r="CA711" s="84">
        <v>0</v>
      </c>
      <c r="CB711" s="84">
        <v>0</v>
      </c>
      <c r="CC711" s="84">
        <v>11920</v>
      </c>
      <c r="CD711" s="84">
        <v>20892</v>
      </c>
      <c r="CE711" s="84">
        <v>0</v>
      </c>
      <c r="CF711" s="84">
        <v>0</v>
      </c>
      <c r="CG711" s="84">
        <v>0</v>
      </c>
      <c r="CH711" s="84">
        <v>0</v>
      </c>
    </row>
    <row r="712" spans="1:86" x14ac:dyDescent="0.25">
      <c r="A712" s="84">
        <v>201012</v>
      </c>
      <c r="B712" s="84">
        <v>9121</v>
      </c>
      <c r="C712" s="85" t="s">
        <v>336</v>
      </c>
      <c r="D712" s="84">
        <v>11748</v>
      </c>
      <c r="E712" s="84">
        <v>3844</v>
      </c>
      <c r="F712" s="84">
        <v>7905</v>
      </c>
      <c r="G712" s="84">
        <v>39</v>
      </c>
      <c r="H712" s="84">
        <v>1081</v>
      </c>
      <c r="I712" s="84">
        <v>18</v>
      </c>
      <c r="J712" s="84">
        <v>9007</v>
      </c>
      <c r="K712" s="84">
        <v>942</v>
      </c>
      <c r="L712" s="84">
        <v>0</v>
      </c>
      <c r="M712" s="84">
        <v>5614</v>
      </c>
      <c r="N712" s="84">
        <v>97</v>
      </c>
      <c r="O712" s="84">
        <v>329</v>
      </c>
      <c r="P712" s="84">
        <v>2070</v>
      </c>
      <c r="Q712" s="84">
        <v>0</v>
      </c>
      <c r="R712" s="84">
        <v>0</v>
      </c>
      <c r="S712" s="84">
        <v>1839</v>
      </c>
      <c r="T712" s="84">
        <v>466</v>
      </c>
      <c r="U712" s="84">
        <v>1373</v>
      </c>
      <c r="V712" s="84">
        <v>647</v>
      </c>
      <c r="W712" s="84">
        <v>0</v>
      </c>
      <c r="X712" s="84">
        <v>36460</v>
      </c>
      <c r="Y712" s="84">
        <v>0</v>
      </c>
      <c r="Z712" s="84">
        <v>129802</v>
      </c>
      <c r="AA712" s="84">
        <v>55697</v>
      </c>
      <c r="AB712" s="84">
        <v>0</v>
      </c>
      <c r="AC712" s="84">
        <v>6231</v>
      </c>
      <c r="AD712" s="84">
        <v>0</v>
      </c>
      <c r="AE712" s="84">
        <v>0</v>
      </c>
      <c r="AF712" s="84">
        <v>0</v>
      </c>
      <c r="AG712" s="84">
        <v>0</v>
      </c>
      <c r="AH712" s="84">
        <v>1909</v>
      </c>
      <c r="AI712" s="84">
        <v>0</v>
      </c>
      <c r="AJ712" s="84">
        <v>1909</v>
      </c>
      <c r="AK712" s="84">
        <v>208</v>
      </c>
      <c r="AL712" s="84">
        <v>0</v>
      </c>
      <c r="AM712" s="84">
        <v>9</v>
      </c>
      <c r="AN712" s="84">
        <v>0</v>
      </c>
      <c r="AO712" s="84">
        <v>885</v>
      </c>
      <c r="AP712" s="84">
        <v>0</v>
      </c>
      <c r="AQ712" s="84">
        <v>231848</v>
      </c>
      <c r="AR712" s="84">
        <v>42</v>
      </c>
      <c r="AS712" s="84">
        <v>194876</v>
      </c>
      <c r="AT712" s="84">
        <v>0</v>
      </c>
      <c r="AU712" s="84">
        <v>0</v>
      </c>
      <c r="AV712" s="84">
        <v>0</v>
      </c>
      <c r="AW712" s="84">
        <v>0</v>
      </c>
      <c r="AX712" s="84">
        <v>120</v>
      </c>
      <c r="AY712" s="84">
        <v>0</v>
      </c>
      <c r="AZ712" s="84">
        <v>2252</v>
      </c>
      <c r="BA712" s="84">
        <v>0</v>
      </c>
      <c r="BB712" s="84">
        <v>197290</v>
      </c>
      <c r="BC712" s="84">
        <v>0</v>
      </c>
      <c r="BD712" s="84">
        <v>0</v>
      </c>
      <c r="BE712" s="84">
        <v>0</v>
      </c>
      <c r="BF712" s="84">
        <v>377</v>
      </c>
      <c r="BG712" s="84">
        <v>0</v>
      </c>
      <c r="BH712" s="84">
        <v>377</v>
      </c>
      <c r="BI712" s="84">
        <v>0</v>
      </c>
      <c r="BJ712" s="84">
        <v>7181</v>
      </c>
      <c r="BK712" s="84">
        <v>0</v>
      </c>
      <c r="BL712" s="84">
        <v>0</v>
      </c>
      <c r="BM712" s="84">
        <v>0</v>
      </c>
      <c r="BN712" s="84">
        <v>0</v>
      </c>
      <c r="BO712" s="84">
        <v>0</v>
      </c>
      <c r="BP712" s="84">
        <v>0</v>
      </c>
      <c r="BQ712" s="84">
        <v>0</v>
      </c>
      <c r="BR712" s="84">
        <v>0</v>
      </c>
      <c r="BS712" s="84">
        <v>0</v>
      </c>
      <c r="BT712" s="84">
        <v>0</v>
      </c>
      <c r="BU712" s="84">
        <v>0</v>
      </c>
      <c r="BV712" s="84">
        <v>0</v>
      </c>
      <c r="BW712" s="84">
        <v>27000</v>
      </c>
      <c r="BX712" s="84">
        <v>34181</v>
      </c>
      <c r="BY712" s="84">
        <v>231848</v>
      </c>
      <c r="BZ712" s="84">
        <v>9580</v>
      </c>
      <c r="CA712" s="84">
        <v>4747</v>
      </c>
      <c r="CB712" s="84">
        <v>0</v>
      </c>
      <c r="CC712" s="84">
        <v>517</v>
      </c>
      <c r="CD712" s="84">
        <v>14844</v>
      </c>
      <c r="CE712" s="84">
        <v>0</v>
      </c>
      <c r="CF712" s="84">
        <v>0</v>
      </c>
      <c r="CG712" s="84">
        <v>0</v>
      </c>
      <c r="CH712" s="84">
        <v>0</v>
      </c>
    </row>
    <row r="713" spans="1:86" x14ac:dyDescent="0.25">
      <c r="A713" s="84">
        <v>201112</v>
      </c>
      <c r="B713" s="84">
        <v>9121</v>
      </c>
      <c r="C713" s="85" t="s">
        <v>336</v>
      </c>
      <c r="D713" s="84">
        <v>12731</v>
      </c>
      <c r="E713" s="84">
        <v>3616</v>
      </c>
      <c r="F713" s="84">
        <v>9115</v>
      </c>
      <c r="G713" s="84">
        <v>50</v>
      </c>
      <c r="H713" s="84">
        <v>1268</v>
      </c>
      <c r="I713" s="84">
        <v>27</v>
      </c>
      <c r="J713" s="84">
        <v>10407</v>
      </c>
      <c r="K713" s="84">
        <v>-982</v>
      </c>
      <c r="L713" s="84">
        <v>0</v>
      </c>
      <c r="M713" s="84">
        <v>5977</v>
      </c>
      <c r="N713" s="84">
        <v>114</v>
      </c>
      <c r="O713" s="84">
        <v>-16</v>
      </c>
      <c r="P713" s="84">
        <v>5029</v>
      </c>
      <c r="Q713" s="84">
        <v>0</v>
      </c>
      <c r="R713" s="84">
        <v>0</v>
      </c>
      <c r="S713" s="84">
        <v>-1679</v>
      </c>
      <c r="T713" s="84">
        <v>-411</v>
      </c>
      <c r="U713" s="84">
        <v>-1268</v>
      </c>
      <c r="V713" s="84">
        <v>1104</v>
      </c>
      <c r="W713" s="84">
        <v>0</v>
      </c>
      <c r="X713" s="84">
        <v>9335</v>
      </c>
      <c r="Y713" s="84">
        <v>0</v>
      </c>
      <c r="Z713" s="84">
        <v>138485</v>
      </c>
      <c r="AA713" s="84">
        <v>54274</v>
      </c>
      <c r="AB713" s="84">
        <v>0</v>
      </c>
      <c r="AC713" s="84">
        <v>5312</v>
      </c>
      <c r="AD713" s="84">
        <v>0</v>
      </c>
      <c r="AE713" s="84">
        <v>0</v>
      </c>
      <c r="AF713" s="84">
        <v>0</v>
      </c>
      <c r="AG713" s="84">
        <v>0</v>
      </c>
      <c r="AH713" s="84">
        <v>1871</v>
      </c>
      <c r="AI713" s="84">
        <v>0</v>
      </c>
      <c r="AJ713" s="84">
        <v>1871</v>
      </c>
      <c r="AK713" s="84">
        <v>167</v>
      </c>
      <c r="AL713" s="84">
        <v>131</v>
      </c>
      <c r="AM713" s="84">
        <v>420</v>
      </c>
      <c r="AN713" s="84">
        <v>0</v>
      </c>
      <c r="AO713" s="84">
        <v>910</v>
      </c>
      <c r="AP713" s="84">
        <v>0</v>
      </c>
      <c r="AQ713" s="84">
        <v>212010</v>
      </c>
      <c r="AR713" s="84">
        <v>29</v>
      </c>
      <c r="AS713" s="84">
        <v>177848</v>
      </c>
      <c r="AT713" s="84">
        <v>0</v>
      </c>
      <c r="AU713" s="84">
        <v>0</v>
      </c>
      <c r="AV713" s="84">
        <v>0</v>
      </c>
      <c r="AW713" s="84">
        <v>0</v>
      </c>
      <c r="AX713" s="84">
        <v>0</v>
      </c>
      <c r="AY713" s="84">
        <v>0</v>
      </c>
      <c r="AZ713" s="84">
        <v>1372</v>
      </c>
      <c r="BA713" s="84">
        <v>0</v>
      </c>
      <c r="BB713" s="84">
        <v>179249</v>
      </c>
      <c r="BC713" s="84">
        <v>0</v>
      </c>
      <c r="BD713" s="84">
        <v>0</v>
      </c>
      <c r="BE713" s="84">
        <v>0</v>
      </c>
      <c r="BF713" s="84">
        <v>0</v>
      </c>
      <c r="BG713" s="84">
        <v>0</v>
      </c>
      <c r="BH713" s="84">
        <v>0</v>
      </c>
      <c r="BI713" s="84">
        <v>0</v>
      </c>
      <c r="BJ713" s="84">
        <v>7029</v>
      </c>
      <c r="BK713" s="84">
        <v>0</v>
      </c>
      <c r="BL713" s="84">
        <v>0</v>
      </c>
      <c r="BM713" s="84">
        <v>0</v>
      </c>
      <c r="BN713" s="84">
        <v>0</v>
      </c>
      <c r="BO713" s="84">
        <v>0</v>
      </c>
      <c r="BP713" s="84">
        <v>0</v>
      </c>
      <c r="BQ713" s="84">
        <v>0</v>
      </c>
      <c r="BR713" s="84">
        <v>0</v>
      </c>
      <c r="BS713" s="84">
        <v>0</v>
      </c>
      <c r="BT713" s="84">
        <v>0</v>
      </c>
      <c r="BU713" s="84">
        <v>0</v>
      </c>
      <c r="BV713" s="84">
        <v>0</v>
      </c>
      <c r="BW713" s="84">
        <v>25732</v>
      </c>
      <c r="BX713" s="84">
        <v>32761</v>
      </c>
      <c r="BY713" s="84">
        <v>212010</v>
      </c>
      <c r="BZ713" s="84">
        <v>11030</v>
      </c>
      <c r="CA713" s="84">
        <v>4303</v>
      </c>
      <c r="CB713" s="84">
        <v>0</v>
      </c>
      <c r="CC713" s="84">
        <v>306</v>
      </c>
      <c r="CD713" s="84">
        <v>15639</v>
      </c>
      <c r="CE713" s="84">
        <v>0</v>
      </c>
      <c r="CF713" s="84">
        <v>0</v>
      </c>
      <c r="CG713" s="84">
        <v>0</v>
      </c>
      <c r="CH713" s="84">
        <v>0</v>
      </c>
    </row>
    <row r="714" spans="1:86" x14ac:dyDescent="0.25">
      <c r="A714" s="84">
        <v>200512</v>
      </c>
      <c r="B714" s="84">
        <v>9124</v>
      </c>
      <c r="C714" s="85" t="s">
        <v>484</v>
      </c>
      <c r="D714" s="84">
        <v>8323</v>
      </c>
      <c r="E714" s="84">
        <v>2281</v>
      </c>
      <c r="F714" s="84">
        <v>6042</v>
      </c>
      <c r="G714" s="84">
        <v>75</v>
      </c>
      <c r="H714" s="84">
        <v>1604</v>
      </c>
      <c r="I714" s="84">
        <v>252</v>
      </c>
      <c r="J714" s="84">
        <v>7468</v>
      </c>
      <c r="K714" s="84">
        <v>1259</v>
      </c>
      <c r="L714" s="84">
        <v>-97</v>
      </c>
      <c r="M714" s="84">
        <v>4123</v>
      </c>
      <c r="N714" s="84">
        <v>198</v>
      </c>
      <c r="O714" s="84">
        <v>0</v>
      </c>
      <c r="P714" s="84">
        <v>243</v>
      </c>
      <c r="Q714" s="84">
        <v>0</v>
      </c>
      <c r="R714" s="84">
        <v>0</v>
      </c>
      <c r="S714" s="84">
        <v>4066</v>
      </c>
      <c r="T714" s="84">
        <v>1082</v>
      </c>
      <c r="U714" s="84">
        <v>2984</v>
      </c>
      <c r="V714" s="84">
        <v>1876</v>
      </c>
      <c r="W714" s="84">
        <v>0</v>
      </c>
      <c r="X714" s="84">
        <v>23581</v>
      </c>
      <c r="Y714" s="84">
        <v>0</v>
      </c>
      <c r="Z714" s="84">
        <v>107620</v>
      </c>
      <c r="AA714" s="84">
        <v>25444</v>
      </c>
      <c r="AB714" s="84">
        <v>0</v>
      </c>
      <c r="AC714" s="84">
        <v>4977</v>
      </c>
      <c r="AD714" s="84">
        <v>0</v>
      </c>
      <c r="AE714" s="84">
        <v>0</v>
      </c>
      <c r="AF714" s="84">
        <v>0</v>
      </c>
      <c r="AG714" s="84">
        <v>0</v>
      </c>
      <c r="AH714" s="84">
        <v>2255</v>
      </c>
      <c r="AI714" s="84">
        <v>0</v>
      </c>
      <c r="AJ714" s="84">
        <v>2255</v>
      </c>
      <c r="AK714" s="84">
        <v>785</v>
      </c>
      <c r="AL714" s="84">
        <v>0</v>
      </c>
      <c r="AM714" s="84">
        <v>16</v>
      </c>
      <c r="AN714" s="84">
        <v>0</v>
      </c>
      <c r="AO714" s="84">
        <v>520</v>
      </c>
      <c r="AP714" s="84">
        <v>128</v>
      </c>
      <c r="AQ714" s="84">
        <v>167202</v>
      </c>
      <c r="AR714" s="84">
        <v>1698</v>
      </c>
      <c r="AS714" s="84">
        <v>135139</v>
      </c>
      <c r="AT714" s="84">
        <v>0</v>
      </c>
      <c r="AU714" s="84">
        <v>0</v>
      </c>
      <c r="AV714" s="84">
        <v>0</v>
      </c>
      <c r="AW714" s="84">
        <v>0</v>
      </c>
      <c r="AX714" s="84">
        <v>542</v>
      </c>
      <c r="AY714" s="84">
        <v>0</v>
      </c>
      <c r="AZ714" s="84">
        <v>1484</v>
      </c>
      <c r="BA714" s="84">
        <v>2</v>
      </c>
      <c r="BB714" s="84">
        <v>138865</v>
      </c>
      <c r="BC714" s="84">
        <v>0</v>
      </c>
      <c r="BD714" s="84">
        <v>129</v>
      </c>
      <c r="BE714" s="84">
        <v>0</v>
      </c>
      <c r="BF714" s="84">
        <v>0</v>
      </c>
      <c r="BG714" s="84">
        <v>0</v>
      </c>
      <c r="BH714" s="84">
        <v>129</v>
      </c>
      <c r="BI714" s="84">
        <v>0</v>
      </c>
      <c r="BJ714" s="84">
        <v>5510</v>
      </c>
      <c r="BK714" s="84">
        <v>0</v>
      </c>
      <c r="BL714" s="84">
        <v>0</v>
      </c>
      <c r="BM714" s="84">
        <v>0</v>
      </c>
      <c r="BN714" s="84">
        <v>0</v>
      </c>
      <c r="BO714" s="84">
        <v>0</v>
      </c>
      <c r="BP714" s="84">
        <v>0</v>
      </c>
      <c r="BQ714" s="84">
        <v>0</v>
      </c>
      <c r="BR714" s="84">
        <v>0</v>
      </c>
      <c r="BS714" s="84">
        <v>0</v>
      </c>
      <c r="BT714" s="84">
        <v>0</v>
      </c>
      <c r="BU714" s="84">
        <v>0</v>
      </c>
      <c r="BV714" s="84">
        <v>0</v>
      </c>
      <c r="BW714" s="84">
        <v>22698</v>
      </c>
      <c r="BX714" s="84">
        <v>28208</v>
      </c>
      <c r="BY714" s="84">
        <v>167202</v>
      </c>
      <c r="BZ714" s="84">
        <v>21188</v>
      </c>
      <c r="CA714" s="84">
        <v>25168</v>
      </c>
      <c r="CB714" s="84">
        <v>0</v>
      </c>
      <c r="CC714" s="84">
        <v>0</v>
      </c>
      <c r="CD714" s="84">
        <v>46356</v>
      </c>
      <c r="CE714" s="84">
        <v>0</v>
      </c>
      <c r="CF714" s="84">
        <v>0</v>
      </c>
      <c r="CG714" s="84">
        <v>0</v>
      </c>
      <c r="CH714" s="84">
        <v>0</v>
      </c>
    </row>
    <row r="715" spans="1:86" x14ac:dyDescent="0.25">
      <c r="A715" s="84">
        <v>200612</v>
      </c>
      <c r="B715" s="84">
        <v>9124</v>
      </c>
      <c r="C715" s="85" t="s">
        <v>484</v>
      </c>
      <c r="D715" s="84">
        <v>9052</v>
      </c>
      <c r="E715" s="84">
        <v>2843</v>
      </c>
      <c r="F715" s="84">
        <v>6209</v>
      </c>
      <c r="G715" s="84">
        <v>177</v>
      </c>
      <c r="H715" s="84">
        <v>1926</v>
      </c>
      <c r="I715" s="84">
        <v>267</v>
      </c>
      <c r="J715" s="84">
        <v>8045</v>
      </c>
      <c r="K715" s="84">
        <v>1572</v>
      </c>
      <c r="L715" s="84">
        <v>-106</v>
      </c>
      <c r="M715" s="84">
        <v>5121</v>
      </c>
      <c r="N715" s="84">
        <v>191</v>
      </c>
      <c r="O715" s="84">
        <v>0</v>
      </c>
      <c r="P715" s="84">
        <v>-2441</v>
      </c>
      <c r="Q715" s="84">
        <v>0</v>
      </c>
      <c r="R715" s="84">
        <v>0</v>
      </c>
      <c r="S715" s="84">
        <v>6641</v>
      </c>
      <c r="T715" s="84">
        <v>1490</v>
      </c>
      <c r="U715" s="84">
        <v>5151</v>
      </c>
      <c r="V715" s="84">
        <v>1013</v>
      </c>
      <c r="W715" s="84">
        <v>0</v>
      </c>
      <c r="X715" s="84">
        <v>36164</v>
      </c>
      <c r="Y715" s="84">
        <v>0</v>
      </c>
      <c r="Z715" s="84">
        <v>142427</v>
      </c>
      <c r="AA715" s="84">
        <v>13322</v>
      </c>
      <c r="AB715" s="84">
        <v>0</v>
      </c>
      <c r="AC715" s="84">
        <v>6389</v>
      </c>
      <c r="AD715" s="84">
        <v>0</v>
      </c>
      <c r="AE715" s="84">
        <v>0</v>
      </c>
      <c r="AF715" s="84">
        <v>0</v>
      </c>
      <c r="AG715" s="84">
        <v>0</v>
      </c>
      <c r="AH715" s="84">
        <v>2208</v>
      </c>
      <c r="AI715" s="84">
        <v>0</v>
      </c>
      <c r="AJ715" s="84">
        <v>2208</v>
      </c>
      <c r="AK715" s="84">
        <v>641</v>
      </c>
      <c r="AL715" s="84">
        <v>0</v>
      </c>
      <c r="AM715" s="84">
        <v>0</v>
      </c>
      <c r="AN715" s="84">
        <v>0</v>
      </c>
      <c r="AO715" s="84">
        <v>349</v>
      </c>
      <c r="AP715" s="84">
        <v>134</v>
      </c>
      <c r="AQ715" s="84">
        <v>202646</v>
      </c>
      <c r="AR715" s="84">
        <v>0</v>
      </c>
      <c r="AS715" s="84">
        <v>162501</v>
      </c>
      <c r="AT715" s="84">
        <v>0</v>
      </c>
      <c r="AU715" s="84">
        <v>0</v>
      </c>
      <c r="AV715" s="84">
        <v>0</v>
      </c>
      <c r="AW715" s="84">
        <v>0</v>
      </c>
      <c r="AX715" s="84">
        <v>1461</v>
      </c>
      <c r="AY715" s="84">
        <v>0</v>
      </c>
      <c r="AZ715" s="84">
        <v>2089</v>
      </c>
      <c r="BA715" s="84">
        <v>0</v>
      </c>
      <c r="BB715" s="84">
        <v>166051</v>
      </c>
      <c r="BC715" s="84">
        <v>0</v>
      </c>
      <c r="BD715" s="84">
        <v>100</v>
      </c>
      <c r="BE715" s="84">
        <v>0</v>
      </c>
      <c r="BF715" s="84">
        <v>0</v>
      </c>
      <c r="BG715" s="84">
        <v>0</v>
      </c>
      <c r="BH715" s="84">
        <v>100</v>
      </c>
      <c r="BI715" s="84">
        <v>0</v>
      </c>
      <c r="BJ715" s="84">
        <v>8035</v>
      </c>
      <c r="BK715" s="84">
        <v>0</v>
      </c>
      <c r="BL715" s="84">
        <v>0</v>
      </c>
      <c r="BM715" s="84">
        <v>0</v>
      </c>
      <c r="BN715" s="84">
        <v>0</v>
      </c>
      <c r="BO715" s="84">
        <v>0</v>
      </c>
      <c r="BP715" s="84">
        <v>0</v>
      </c>
      <c r="BQ715" s="84">
        <v>0</v>
      </c>
      <c r="BR715" s="84">
        <v>0</v>
      </c>
      <c r="BS715" s="84">
        <v>0</v>
      </c>
      <c r="BT715" s="84">
        <v>0</v>
      </c>
      <c r="BU715" s="84">
        <v>0</v>
      </c>
      <c r="BV715" s="84">
        <v>0</v>
      </c>
      <c r="BW715" s="84">
        <v>28460</v>
      </c>
      <c r="BX715" s="84">
        <v>36495</v>
      </c>
      <c r="BY715" s="84">
        <v>202646</v>
      </c>
      <c r="BZ715" s="84">
        <v>12184</v>
      </c>
      <c r="CA715" s="84">
        <v>38461</v>
      </c>
      <c r="CB715" s="84">
        <v>0</v>
      </c>
      <c r="CC715" s="84">
        <v>0</v>
      </c>
      <c r="CD715" s="84">
        <v>50645</v>
      </c>
      <c r="CE715" s="84">
        <v>0</v>
      </c>
      <c r="CF715" s="84">
        <v>0</v>
      </c>
      <c r="CG715" s="84">
        <v>0</v>
      </c>
      <c r="CH715" s="84">
        <v>0</v>
      </c>
    </row>
    <row r="716" spans="1:86" x14ac:dyDescent="0.25">
      <c r="A716" s="84">
        <v>200712</v>
      </c>
      <c r="B716" s="84">
        <v>9124</v>
      </c>
      <c r="C716" s="85" t="s">
        <v>484</v>
      </c>
      <c r="D716" s="84">
        <v>12298</v>
      </c>
      <c r="E716" s="84">
        <v>4875</v>
      </c>
      <c r="F716" s="84">
        <v>7423</v>
      </c>
      <c r="G716" s="84">
        <v>293</v>
      </c>
      <c r="H716" s="84">
        <v>2037</v>
      </c>
      <c r="I716" s="84">
        <v>264</v>
      </c>
      <c r="J716" s="84">
        <v>9489</v>
      </c>
      <c r="K716" s="84">
        <v>-209</v>
      </c>
      <c r="L716" s="84">
        <v>-46</v>
      </c>
      <c r="M716" s="84">
        <v>5944</v>
      </c>
      <c r="N716" s="84">
        <v>168</v>
      </c>
      <c r="O716" s="84">
        <v>0</v>
      </c>
      <c r="P716" s="84">
        <v>129</v>
      </c>
      <c r="Q716" s="84">
        <v>0</v>
      </c>
      <c r="R716" s="84">
        <v>0</v>
      </c>
      <c r="S716" s="84">
        <v>2993</v>
      </c>
      <c r="T716" s="84">
        <v>622</v>
      </c>
      <c r="U716" s="84">
        <v>2371</v>
      </c>
      <c r="V716" s="84">
        <v>891</v>
      </c>
      <c r="W716" s="84">
        <v>0</v>
      </c>
      <c r="X716" s="84">
        <v>25785</v>
      </c>
      <c r="Y716" s="84">
        <v>0</v>
      </c>
      <c r="Z716" s="84">
        <v>153452</v>
      </c>
      <c r="AA716" s="84">
        <v>20287</v>
      </c>
      <c r="AB716" s="84">
        <v>0</v>
      </c>
      <c r="AC716" s="84">
        <v>9058</v>
      </c>
      <c r="AD716" s="84">
        <v>0</v>
      </c>
      <c r="AE716" s="84">
        <v>0</v>
      </c>
      <c r="AF716" s="84">
        <v>0</v>
      </c>
      <c r="AG716" s="84">
        <v>0</v>
      </c>
      <c r="AH716" s="84">
        <v>2161</v>
      </c>
      <c r="AI716" s="84">
        <v>0</v>
      </c>
      <c r="AJ716" s="84">
        <v>2161</v>
      </c>
      <c r="AK716" s="84">
        <v>752</v>
      </c>
      <c r="AL716" s="84">
        <v>140</v>
      </c>
      <c r="AM716" s="84">
        <v>0</v>
      </c>
      <c r="AN716" s="84">
        <v>0</v>
      </c>
      <c r="AO716" s="84">
        <v>555</v>
      </c>
      <c r="AP716" s="84">
        <v>93</v>
      </c>
      <c r="AQ716" s="84">
        <v>213174</v>
      </c>
      <c r="AR716" s="84">
        <v>0</v>
      </c>
      <c r="AS716" s="84">
        <v>171050</v>
      </c>
      <c r="AT716" s="84">
        <v>0</v>
      </c>
      <c r="AU716" s="84">
        <v>0</v>
      </c>
      <c r="AV716" s="84">
        <v>0</v>
      </c>
      <c r="AW716" s="84">
        <v>0</v>
      </c>
      <c r="AX716" s="84">
        <v>0</v>
      </c>
      <c r="AY716" s="84">
        <v>0</v>
      </c>
      <c r="AZ716" s="84">
        <v>3038</v>
      </c>
      <c r="BA716" s="84">
        <v>0</v>
      </c>
      <c r="BB716" s="84">
        <v>174088</v>
      </c>
      <c r="BC716" s="84">
        <v>0</v>
      </c>
      <c r="BD716" s="84">
        <v>91</v>
      </c>
      <c r="BE716" s="84">
        <v>0</v>
      </c>
      <c r="BF716" s="84">
        <v>0</v>
      </c>
      <c r="BG716" s="84">
        <v>0</v>
      </c>
      <c r="BH716" s="84">
        <v>91</v>
      </c>
      <c r="BI716" s="84">
        <v>0</v>
      </c>
      <c r="BJ716" s="84">
        <v>8164</v>
      </c>
      <c r="BK716" s="84">
        <v>0</v>
      </c>
      <c r="BL716" s="84">
        <v>0</v>
      </c>
      <c r="BM716" s="84">
        <v>0</v>
      </c>
      <c r="BN716" s="84">
        <v>0</v>
      </c>
      <c r="BO716" s="84">
        <v>0</v>
      </c>
      <c r="BP716" s="84">
        <v>0</v>
      </c>
      <c r="BQ716" s="84">
        <v>0</v>
      </c>
      <c r="BR716" s="84">
        <v>0</v>
      </c>
      <c r="BS716" s="84">
        <v>0</v>
      </c>
      <c r="BT716" s="84">
        <v>0</v>
      </c>
      <c r="BU716" s="84">
        <v>0</v>
      </c>
      <c r="BV716" s="84">
        <v>0</v>
      </c>
      <c r="BW716" s="84">
        <v>30831</v>
      </c>
      <c r="BX716" s="84">
        <v>38995</v>
      </c>
      <c r="BY716" s="84">
        <v>213174</v>
      </c>
      <c r="BZ716" s="84">
        <v>6653</v>
      </c>
      <c r="CA716" s="84">
        <v>46969</v>
      </c>
      <c r="CB716" s="84">
        <v>0</v>
      </c>
      <c r="CC716" s="84">
        <v>0</v>
      </c>
      <c r="CD716" s="84">
        <v>53622</v>
      </c>
      <c r="CE716" s="84">
        <v>0</v>
      </c>
      <c r="CF716" s="84">
        <v>0</v>
      </c>
      <c r="CG716" s="84">
        <v>0</v>
      </c>
      <c r="CH716" s="84">
        <v>0</v>
      </c>
    </row>
    <row r="717" spans="1:86" x14ac:dyDescent="0.25">
      <c r="A717" s="84">
        <v>200812</v>
      </c>
      <c r="B717" s="84">
        <v>9124</v>
      </c>
      <c r="C717" s="85" t="s">
        <v>484</v>
      </c>
      <c r="D717" s="84">
        <v>15050</v>
      </c>
      <c r="E717" s="84">
        <v>6743</v>
      </c>
      <c r="F717" s="84">
        <v>8306</v>
      </c>
      <c r="G717" s="84">
        <v>36</v>
      </c>
      <c r="H717" s="84">
        <v>2100</v>
      </c>
      <c r="I717" s="84">
        <v>325</v>
      </c>
      <c r="J717" s="84">
        <v>10117</v>
      </c>
      <c r="K717" s="84">
        <v>-1236</v>
      </c>
      <c r="L717" s="84">
        <v>-19</v>
      </c>
      <c r="M717" s="84">
        <v>5963</v>
      </c>
      <c r="N717" s="84">
        <v>169</v>
      </c>
      <c r="O717" s="84">
        <v>218</v>
      </c>
      <c r="P717" s="84">
        <v>759</v>
      </c>
      <c r="Q717" s="84">
        <v>0</v>
      </c>
      <c r="R717" s="84">
        <v>0</v>
      </c>
      <c r="S717" s="84">
        <v>1753</v>
      </c>
      <c r="T717" s="84">
        <v>396</v>
      </c>
      <c r="U717" s="84">
        <v>1357</v>
      </c>
      <c r="V717" s="84">
        <v>969</v>
      </c>
      <c r="W717" s="84">
        <v>0</v>
      </c>
      <c r="X717" s="84">
        <v>27017</v>
      </c>
      <c r="Y717" s="84">
        <v>0</v>
      </c>
      <c r="Z717" s="84">
        <v>169927</v>
      </c>
      <c r="AA717" s="84">
        <v>23344</v>
      </c>
      <c r="AB717" s="84">
        <v>0</v>
      </c>
      <c r="AC717" s="84">
        <v>5018</v>
      </c>
      <c r="AD717" s="84">
        <v>0</v>
      </c>
      <c r="AE717" s="84">
        <v>0</v>
      </c>
      <c r="AF717" s="84">
        <v>0</v>
      </c>
      <c r="AG717" s="84">
        <v>0</v>
      </c>
      <c r="AH717" s="84">
        <v>2115</v>
      </c>
      <c r="AI717" s="84">
        <v>0</v>
      </c>
      <c r="AJ717" s="84">
        <v>2115</v>
      </c>
      <c r="AK717" s="84">
        <v>629</v>
      </c>
      <c r="AL717" s="84">
        <v>267</v>
      </c>
      <c r="AM717" s="84">
        <v>0</v>
      </c>
      <c r="AN717" s="84">
        <v>0</v>
      </c>
      <c r="AO717" s="84">
        <v>725</v>
      </c>
      <c r="AP717" s="84">
        <v>0</v>
      </c>
      <c r="AQ717" s="84">
        <v>230012</v>
      </c>
      <c r="AR717" s="84">
        <v>1</v>
      </c>
      <c r="AS717" s="84">
        <v>187694</v>
      </c>
      <c r="AT717" s="84">
        <v>0</v>
      </c>
      <c r="AU717" s="84">
        <v>0</v>
      </c>
      <c r="AV717" s="84">
        <v>168</v>
      </c>
      <c r="AW717" s="84">
        <v>0</v>
      </c>
      <c r="AX717" s="84">
        <v>0</v>
      </c>
      <c r="AY717" s="84">
        <v>0</v>
      </c>
      <c r="AZ717" s="84">
        <v>1707</v>
      </c>
      <c r="BA717" s="84">
        <v>0</v>
      </c>
      <c r="BB717" s="84">
        <v>189570</v>
      </c>
      <c r="BC717" s="84">
        <v>0</v>
      </c>
      <c r="BD717" s="84">
        <v>85</v>
      </c>
      <c r="BE717" s="84">
        <v>0</v>
      </c>
      <c r="BF717" s="84">
        <v>125</v>
      </c>
      <c r="BG717" s="84">
        <v>0</v>
      </c>
      <c r="BH717" s="84">
        <v>210</v>
      </c>
      <c r="BI717" s="84">
        <v>0</v>
      </c>
      <c r="BJ717" s="84">
        <v>8044</v>
      </c>
      <c r="BK717" s="84">
        <v>0</v>
      </c>
      <c r="BL717" s="84">
        <v>0</v>
      </c>
      <c r="BM717" s="84">
        <v>0</v>
      </c>
      <c r="BN717" s="84">
        <v>0</v>
      </c>
      <c r="BO717" s="84">
        <v>0</v>
      </c>
      <c r="BP717" s="84">
        <v>0</v>
      </c>
      <c r="BQ717" s="84">
        <v>0</v>
      </c>
      <c r="BR717" s="84">
        <v>0</v>
      </c>
      <c r="BS717" s="84">
        <v>0</v>
      </c>
      <c r="BT717" s="84">
        <v>0</v>
      </c>
      <c r="BU717" s="84">
        <v>0</v>
      </c>
      <c r="BV717" s="84">
        <v>0</v>
      </c>
      <c r="BW717" s="84">
        <v>32188</v>
      </c>
      <c r="BX717" s="84">
        <v>40232</v>
      </c>
      <c r="BY717" s="84">
        <v>230012</v>
      </c>
      <c r="BZ717" s="84">
        <v>10211</v>
      </c>
      <c r="CA717" s="84">
        <v>14112</v>
      </c>
      <c r="CB717" s="84">
        <v>0</v>
      </c>
      <c r="CC717" s="84">
        <v>0</v>
      </c>
      <c r="CD717" s="84">
        <v>24323</v>
      </c>
      <c r="CE717" s="84">
        <v>0</v>
      </c>
      <c r="CF717" s="84">
        <v>0</v>
      </c>
      <c r="CG717" s="84">
        <v>0</v>
      </c>
      <c r="CH717" s="84">
        <v>0</v>
      </c>
    </row>
    <row r="718" spans="1:86" x14ac:dyDescent="0.25">
      <c r="A718" s="84">
        <v>200912</v>
      </c>
      <c r="B718" s="84">
        <v>9124</v>
      </c>
      <c r="C718" s="85" t="s">
        <v>484</v>
      </c>
      <c r="D718" s="84">
        <v>14715</v>
      </c>
      <c r="E718" s="84">
        <v>6189</v>
      </c>
      <c r="F718" s="84">
        <v>8526</v>
      </c>
      <c r="G718" s="84">
        <v>140</v>
      </c>
      <c r="H718" s="84">
        <v>2079</v>
      </c>
      <c r="I718" s="84">
        <v>403</v>
      </c>
      <c r="J718" s="84">
        <v>10342</v>
      </c>
      <c r="K718" s="84">
        <v>1180</v>
      </c>
      <c r="L718" s="84">
        <v>-27</v>
      </c>
      <c r="M718" s="84">
        <v>6604</v>
      </c>
      <c r="N718" s="84">
        <v>198</v>
      </c>
      <c r="O718" s="84">
        <v>617</v>
      </c>
      <c r="P718" s="84">
        <v>2199</v>
      </c>
      <c r="Q718" s="84">
        <v>0</v>
      </c>
      <c r="R718" s="84">
        <v>0</v>
      </c>
      <c r="S718" s="84">
        <v>1876</v>
      </c>
      <c r="T718" s="84">
        <v>537</v>
      </c>
      <c r="U718" s="84">
        <v>1339</v>
      </c>
      <c r="V718" s="84">
        <v>1426</v>
      </c>
      <c r="W718" s="84">
        <v>0</v>
      </c>
      <c r="X718" s="84">
        <v>45332</v>
      </c>
      <c r="Y718" s="84">
        <v>0</v>
      </c>
      <c r="Z718" s="84">
        <v>174992</v>
      </c>
      <c r="AA718" s="84">
        <v>32037</v>
      </c>
      <c r="AB718" s="84">
        <v>0</v>
      </c>
      <c r="AC718" s="84">
        <v>5785</v>
      </c>
      <c r="AD718" s="84">
        <v>0</v>
      </c>
      <c r="AE718" s="84">
        <v>0</v>
      </c>
      <c r="AF718" s="84">
        <v>0</v>
      </c>
      <c r="AG718" s="84">
        <v>0</v>
      </c>
      <c r="AH718" s="84">
        <v>2038</v>
      </c>
      <c r="AI718" s="84">
        <v>0</v>
      </c>
      <c r="AJ718" s="84">
        <v>2038</v>
      </c>
      <c r="AK718" s="84">
        <v>508</v>
      </c>
      <c r="AL718" s="84">
        <v>33</v>
      </c>
      <c r="AM718" s="84">
        <v>0</v>
      </c>
      <c r="AN718" s="84">
        <v>0</v>
      </c>
      <c r="AO718" s="84">
        <v>735</v>
      </c>
      <c r="AP718" s="84">
        <v>0</v>
      </c>
      <c r="AQ718" s="84">
        <v>262886</v>
      </c>
      <c r="AR718" s="84">
        <v>0</v>
      </c>
      <c r="AS718" s="84">
        <v>217824</v>
      </c>
      <c r="AT718" s="84">
        <v>0</v>
      </c>
      <c r="AU718" s="84">
        <v>0</v>
      </c>
      <c r="AV718" s="84">
        <v>278</v>
      </c>
      <c r="AW718" s="84">
        <v>0</v>
      </c>
      <c r="AX718" s="84">
        <v>0</v>
      </c>
      <c r="AY718" s="84">
        <v>0</v>
      </c>
      <c r="AZ718" s="84">
        <v>1987</v>
      </c>
      <c r="BA718" s="84">
        <v>0</v>
      </c>
      <c r="BB718" s="84">
        <v>220089</v>
      </c>
      <c r="BC718" s="84">
        <v>0</v>
      </c>
      <c r="BD718" s="84">
        <v>73</v>
      </c>
      <c r="BE718" s="84">
        <v>0</v>
      </c>
      <c r="BF718" s="84">
        <v>698</v>
      </c>
      <c r="BG718" s="84">
        <v>0</v>
      </c>
      <c r="BH718" s="84">
        <v>771</v>
      </c>
      <c r="BI718" s="84">
        <v>0</v>
      </c>
      <c r="BJ718" s="84">
        <v>8499</v>
      </c>
      <c r="BK718" s="84">
        <v>0</v>
      </c>
      <c r="BL718" s="84">
        <v>0</v>
      </c>
      <c r="BM718" s="84">
        <v>0</v>
      </c>
      <c r="BN718" s="84">
        <v>0</v>
      </c>
      <c r="BO718" s="84">
        <v>0</v>
      </c>
      <c r="BP718" s="84">
        <v>0</v>
      </c>
      <c r="BQ718" s="84">
        <v>0</v>
      </c>
      <c r="BR718" s="84">
        <v>0</v>
      </c>
      <c r="BS718" s="84">
        <v>0</v>
      </c>
      <c r="BT718" s="84">
        <v>0</v>
      </c>
      <c r="BU718" s="84">
        <v>0</v>
      </c>
      <c r="BV718" s="84">
        <v>0</v>
      </c>
      <c r="BW718" s="84">
        <v>33527</v>
      </c>
      <c r="BX718" s="84">
        <v>42026</v>
      </c>
      <c r="BY718" s="84">
        <v>262886</v>
      </c>
      <c r="BZ718" s="84">
        <v>14092</v>
      </c>
      <c r="CA718" s="84">
        <v>17892</v>
      </c>
      <c r="CB718" s="84">
        <v>0</v>
      </c>
      <c r="CC718" s="84">
        <v>0</v>
      </c>
      <c r="CD718" s="84">
        <v>31984</v>
      </c>
      <c r="CE718" s="84">
        <v>0</v>
      </c>
      <c r="CF718" s="84">
        <v>0</v>
      </c>
      <c r="CG718" s="84">
        <v>0</v>
      </c>
      <c r="CH718" s="84">
        <v>0</v>
      </c>
    </row>
    <row r="719" spans="1:86" x14ac:dyDescent="0.25">
      <c r="A719" s="84">
        <v>201012</v>
      </c>
      <c r="B719" s="84">
        <v>9124</v>
      </c>
      <c r="C719" s="85" t="s">
        <v>484</v>
      </c>
      <c r="D719" s="84">
        <v>12767</v>
      </c>
      <c r="E719" s="84">
        <v>3497</v>
      </c>
      <c r="F719" s="84">
        <v>9270</v>
      </c>
      <c r="G719" s="84">
        <v>30</v>
      </c>
      <c r="H719" s="84">
        <v>2446</v>
      </c>
      <c r="I719" s="84">
        <v>407</v>
      </c>
      <c r="J719" s="84">
        <v>11339</v>
      </c>
      <c r="K719" s="84">
        <v>2286</v>
      </c>
      <c r="L719" s="84">
        <v>0</v>
      </c>
      <c r="M719" s="84">
        <v>7596</v>
      </c>
      <c r="N719" s="84">
        <v>149</v>
      </c>
      <c r="O719" s="84">
        <v>506</v>
      </c>
      <c r="P719" s="84">
        <v>3106</v>
      </c>
      <c r="Q719" s="84">
        <v>0</v>
      </c>
      <c r="R719" s="84">
        <v>0</v>
      </c>
      <c r="S719" s="84">
        <v>2267</v>
      </c>
      <c r="T719" s="84">
        <v>576</v>
      </c>
      <c r="U719" s="84">
        <v>1691</v>
      </c>
      <c r="V719" s="84">
        <v>1362</v>
      </c>
      <c r="W719" s="84">
        <v>0</v>
      </c>
      <c r="X719" s="84">
        <v>58509</v>
      </c>
      <c r="Y719" s="84">
        <v>0</v>
      </c>
      <c r="Z719" s="84">
        <v>179813</v>
      </c>
      <c r="AA719" s="84">
        <v>35135</v>
      </c>
      <c r="AB719" s="84">
        <v>0</v>
      </c>
      <c r="AC719" s="84">
        <v>6824</v>
      </c>
      <c r="AD719" s="84">
        <v>0</v>
      </c>
      <c r="AE719" s="84">
        <v>0</v>
      </c>
      <c r="AF719" s="84">
        <v>0</v>
      </c>
      <c r="AG719" s="84">
        <v>0</v>
      </c>
      <c r="AH719" s="84">
        <v>1991</v>
      </c>
      <c r="AI719" s="84">
        <v>0</v>
      </c>
      <c r="AJ719" s="84">
        <v>1991</v>
      </c>
      <c r="AK719" s="84">
        <v>555</v>
      </c>
      <c r="AL719" s="84">
        <v>105</v>
      </c>
      <c r="AM719" s="84">
        <v>0</v>
      </c>
      <c r="AN719" s="84">
        <v>0</v>
      </c>
      <c r="AO719" s="84">
        <v>474</v>
      </c>
      <c r="AP719" s="84">
        <v>223</v>
      </c>
      <c r="AQ719" s="84">
        <v>284991</v>
      </c>
      <c r="AR719" s="84">
        <v>82</v>
      </c>
      <c r="AS719" s="84">
        <v>232214</v>
      </c>
      <c r="AT719" s="84">
        <v>0</v>
      </c>
      <c r="AU719" s="84">
        <v>0</v>
      </c>
      <c r="AV719" s="84">
        <v>278</v>
      </c>
      <c r="AW719" s="84">
        <v>0</v>
      </c>
      <c r="AX719" s="84">
        <v>0</v>
      </c>
      <c r="AY719" s="84">
        <v>0</v>
      </c>
      <c r="AZ719" s="84">
        <v>6279</v>
      </c>
      <c r="BA719" s="84">
        <v>0</v>
      </c>
      <c r="BB719" s="84">
        <v>238855</v>
      </c>
      <c r="BC719" s="84">
        <v>230</v>
      </c>
      <c r="BD719" s="84">
        <v>70</v>
      </c>
      <c r="BE719" s="84">
        <v>0</v>
      </c>
      <c r="BF719" s="84">
        <v>1429</v>
      </c>
      <c r="BG719" s="84">
        <v>0</v>
      </c>
      <c r="BH719" s="84">
        <v>1729</v>
      </c>
      <c r="BI719" s="84">
        <v>0</v>
      </c>
      <c r="BJ719" s="84">
        <v>9190</v>
      </c>
      <c r="BK719" s="84">
        <v>0</v>
      </c>
      <c r="BL719" s="84">
        <v>0</v>
      </c>
      <c r="BM719" s="84">
        <v>0</v>
      </c>
      <c r="BN719" s="84">
        <v>0</v>
      </c>
      <c r="BO719" s="84">
        <v>0</v>
      </c>
      <c r="BP719" s="84">
        <v>0</v>
      </c>
      <c r="BQ719" s="84">
        <v>0</v>
      </c>
      <c r="BR719" s="84">
        <v>0</v>
      </c>
      <c r="BS719" s="84">
        <v>0</v>
      </c>
      <c r="BT719" s="84">
        <v>0</v>
      </c>
      <c r="BU719" s="84">
        <v>0</v>
      </c>
      <c r="BV719" s="84">
        <v>0</v>
      </c>
      <c r="BW719" s="84">
        <v>35218</v>
      </c>
      <c r="BX719" s="84">
        <v>44408</v>
      </c>
      <c r="BY719" s="84">
        <v>284991</v>
      </c>
      <c r="BZ719" s="84">
        <v>8826</v>
      </c>
      <c r="CA719" s="84">
        <v>22122</v>
      </c>
      <c r="CB719" s="84">
        <v>0</v>
      </c>
      <c r="CC719" s="84">
        <v>3</v>
      </c>
      <c r="CD719" s="84">
        <v>30950</v>
      </c>
      <c r="CE719" s="84">
        <v>0</v>
      </c>
      <c r="CF719" s="84">
        <v>0</v>
      </c>
      <c r="CG719" s="84">
        <v>0</v>
      </c>
      <c r="CH719" s="84">
        <v>0</v>
      </c>
    </row>
    <row r="720" spans="1:86" x14ac:dyDescent="0.25">
      <c r="A720" s="84">
        <v>201112</v>
      </c>
      <c r="B720" s="84">
        <v>9124</v>
      </c>
      <c r="C720" s="85" t="s">
        <v>484</v>
      </c>
      <c r="D720" s="84">
        <v>14172</v>
      </c>
      <c r="E720" s="84">
        <v>3403</v>
      </c>
      <c r="F720" s="84">
        <v>10769</v>
      </c>
      <c r="G720" s="84">
        <v>22</v>
      </c>
      <c r="H720" s="84">
        <v>2689</v>
      </c>
      <c r="I720" s="84">
        <v>419</v>
      </c>
      <c r="J720" s="84">
        <v>13061</v>
      </c>
      <c r="K720" s="84">
        <v>-2189</v>
      </c>
      <c r="L720" s="84">
        <v>0</v>
      </c>
      <c r="M720" s="84">
        <v>8380</v>
      </c>
      <c r="N720" s="84">
        <v>706</v>
      </c>
      <c r="O720" s="84">
        <v>92</v>
      </c>
      <c r="P720" s="84">
        <v>473</v>
      </c>
      <c r="Q720" s="84">
        <v>0</v>
      </c>
      <c r="R720" s="84">
        <v>0</v>
      </c>
      <c r="S720" s="84">
        <v>1220</v>
      </c>
      <c r="T720" s="84">
        <v>453</v>
      </c>
      <c r="U720" s="84">
        <v>767</v>
      </c>
      <c r="V720" s="84">
        <v>1899</v>
      </c>
      <c r="W720" s="84">
        <v>0</v>
      </c>
      <c r="X720" s="84">
        <v>42260</v>
      </c>
      <c r="Y720" s="84">
        <v>0</v>
      </c>
      <c r="Z720" s="84">
        <v>203571</v>
      </c>
      <c r="AA720" s="84">
        <v>40957</v>
      </c>
      <c r="AB720" s="84">
        <v>0</v>
      </c>
      <c r="AC720" s="84">
        <v>6483</v>
      </c>
      <c r="AD720" s="84">
        <v>0</v>
      </c>
      <c r="AE720" s="84">
        <v>0</v>
      </c>
      <c r="AF720" s="84">
        <v>0</v>
      </c>
      <c r="AG720" s="84">
        <v>0</v>
      </c>
      <c r="AH720" s="84">
        <v>1400</v>
      </c>
      <c r="AI720" s="84">
        <v>0</v>
      </c>
      <c r="AJ720" s="84">
        <v>1400</v>
      </c>
      <c r="AK720" s="84">
        <v>440</v>
      </c>
      <c r="AL720" s="84">
        <v>64</v>
      </c>
      <c r="AM720" s="84">
        <v>0</v>
      </c>
      <c r="AN720" s="84">
        <v>0</v>
      </c>
      <c r="AO720" s="84">
        <v>644</v>
      </c>
      <c r="AP720" s="84">
        <v>230</v>
      </c>
      <c r="AQ720" s="84">
        <v>297947</v>
      </c>
      <c r="AR720" s="84">
        <v>135</v>
      </c>
      <c r="AS720" s="84">
        <v>249249</v>
      </c>
      <c r="AT720" s="84">
        <v>0</v>
      </c>
      <c r="AU720" s="84">
        <v>0</v>
      </c>
      <c r="AV720" s="84">
        <v>278</v>
      </c>
      <c r="AW720" s="84">
        <v>0</v>
      </c>
      <c r="AX720" s="84">
        <v>0</v>
      </c>
      <c r="AY720" s="84">
        <v>0</v>
      </c>
      <c r="AZ720" s="84">
        <v>2552</v>
      </c>
      <c r="BA720" s="84">
        <v>0</v>
      </c>
      <c r="BB720" s="84">
        <v>252214</v>
      </c>
      <c r="BC720" s="84">
        <v>466</v>
      </c>
      <c r="BD720" s="84">
        <v>58</v>
      </c>
      <c r="BE720" s="84">
        <v>0</v>
      </c>
      <c r="BF720" s="84">
        <v>0</v>
      </c>
      <c r="BG720" s="84">
        <v>0</v>
      </c>
      <c r="BH720" s="84">
        <v>524</v>
      </c>
      <c r="BI720" s="84">
        <v>0</v>
      </c>
      <c r="BJ720" s="84">
        <v>9224</v>
      </c>
      <c r="BK720" s="84">
        <v>0</v>
      </c>
      <c r="BL720" s="84">
        <v>0</v>
      </c>
      <c r="BM720" s="84">
        <v>0</v>
      </c>
      <c r="BN720" s="84">
        <v>0</v>
      </c>
      <c r="BO720" s="84">
        <v>0</v>
      </c>
      <c r="BP720" s="84">
        <v>0</v>
      </c>
      <c r="BQ720" s="84">
        <v>0</v>
      </c>
      <c r="BR720" s="84">
        <v>0</v>
      </c>
      <c r="BS720" s="84">
        <v>0</v>
      </c>
      <c r="BT720" s="84">
        <v>0</v>
      </c>
      <c r="BU720" s="84">
        <v>0</v>
      </c>
      <c r="BV720" s="84">
        <v>0</v>
      </c>
      <c r="BW720" s="84">
        <v>35985</v>
      </c>
      <c r="BX720" s="84">
        <v>45209</v>
      </c>
      <c r="BY720" s="84">
        <v>297947</v>
      </c>
      <c r="BZ720" s="84">
        <v>10798</v>
      </c>
      <c r="CA720" s="84">
        <v>26158</v>
      </c>
      <c r="CB720" s="84">
        <v>0</v>
      </c>
      <c r="CC720" s="84">
        <v>0</v>
      </c>
      <c r="CD720" s="84">
        <v>36956</v>
      </c>
      <c r="CE720" s="84">
        <v>0</v>
      </c>
      <c r="CF720" s="84">
        <v>0</v>
      </c>
      <c r="CG720" s="84">
        <v>0</v>
      </c>
      <c r="CH720" s="84">
        <v>0</v>
      </c>
    </row>
    <row r="721" spans="1:86" x14ac:dyDescent="0.25">
      <c r="A721" s="84">
        <v>201212</v>
      </c>
      <c r="B721" s="84">
        <v>9124</v>
      </c>
      <c r="C721" s="85" t="s">
        <v>484</v>
      </c>
      <c r="D721" s="84">
        <v>15320</v>
      </c>
      <c r="E721" s="84">
        <v>3144</v>
      </c>
      <c r="F721" s="84">
        <v>12176</v>
      </c>
      <c r="G721" s="84">
        <v>120</v>
      </c>
      <c r="H721" s="84">
        <v>3192</v>
      </c>
      <c r="I721" s="84">
        <v>436</v>
      </c>
      <c r="J721" s="84">
        <v>15052</v>
      </c>
      <c r="K721" s="84">
        <v>2221</v>
      </c>
      <c r="L721" s="84">
        <v>0</v>
      </c>
      <c r="M721" s="84">
        <v>9063</v>
      </c>
      <c r="N721" s="84">
        <v>142</v>
      </c>
      <c r="O721" s="84">
        <v>421</v>
      </c>
      <c r="P721" s="84">
        <v>4207</v>
      </c>
      <c r="Q721" s="84">
        <v>0</v>
      </c>
      <c r="R721" s="84">
        <v>0</v>
      </c>
      <c r="S721" s="84">
        <v>3439</v>
      </c>
      <c r="T721" s="84">
        <v>853</v>
      </c>
      <c r="U721" s="84">
        <v>2586</v>
      </c>
      <c r="V721" s="84">
        <v>1398</v>
      </c>
      <c r="W721" s="84">
        <v>0</v>
      </c>
      <c r="X721" s="84">
        <v>52601</v>
      </c>
      <c r="Y721" s="84">
        <v>0</v>
      </c>
      <c r="Z721" s="84">
        <v>210734</v>
      </c>
      <c r="AA721" s="84">
        <v>50157</v>
      </c>
      <c r="AB721" s="84">
        <v>0</v>
      </c>
      <c r="AC721" s="84">
        <v>7475</v>
      </c>
      <c r="AD721" s="84">
        <v>0</v>
      </c>
      <c r="AE721" s="84">
        <v>0</v>
      </c>
      <c r="AF721" s="84">
        <v>0</v>
      </c>
      <c r="AG721" s="84">
        <v>0</v>
      </c>
      <c r="AH721" s="84">
        <v>1366</v>
      </c>
      <c r="AI721" s="84">
        <v>0</v>
      </c>
      <c r="AJ721" s="84">
        <v>1366</v>
      </c>
      <c r="AK721" s="84">
        <v>331</v>
      </c>
      <c r="AL721" s="84">
        <v>281</v>
      </c>
      <c r="AM721" s="84">
        <v>0</v>
      </c>
      <c r="AN721" s="84">
        <v>0</v>
      </c>
      <c r="AO721" s="84">
        <v>541</v>
      </c>
      <c r="AP721" s="84">
        <v>271</v>
      </c>
      <c r="AQ721" s="84">
        <v>325156</v>
      </c>
      <c r="AR721" s="84">
        <v>82</v>
      </c>
      <c r="AS721" s="84">
        <v>273741</v>
      </c>
      <c r="AT721" s="84">
        <v>0</v>
      </c>
      <c r="AU721" s="84">
        <v>0</v>
      </c>
      <c r="AV721" s="84">
        <v>278</v>
      </c>
      <c r="AW721" s="84">
        <v>0</v>
      </c>
      <c r="AX721" s="84">
        <v>0</v>
      </c>
      <c r="AY721" s="84">
        <v>0</v>
      </c>
      <c r="AZ721" s="84">
        <v>2485</v>
      </c>
      <c r="BA721" s="84">
        <v>0</v>
      </c>
      <c r="BB721" s="84">
        <v>276587</v>
      </c>
      <c r="BC721" s="84">
        <v>717</v>
      </c>
      <c r="BD721" s="84">
        <v>44</v>
      </c>
      <c r="BE721" s="84">
        <v>0</v>
      </c>
      <c r="BF721" s="84">
        <v>0</v>
      </c>
      <c r="BG721" s="84">
        <v>9</v>
      </c>
      <c r="BH721" s="84">
        <v>770</v>
      </c>
      <c r="BI721" s="84">
        <v>0</v>
      </c>
      <c r="BJ721" s="84">
        <v>9228</v>
      </c>
      <c r="BK721" s="84">
        <v>0</v>
      </c>
      <c r="BL721" s="84">
        <v>0</v>
      </c>
      <c r="BM721" s="84">
        <v>0</v>
      </c>
      <c r="BN721" s="84">
        <v>0</v>
      </c>
      <c r="BO721" s="84">
        <v>0</v>
      </c>
      <c r="BP721" s="84">
        <v>0</v>
      </c>
      <c r="BQ721" s="84">
        <v>0</v>
      </c>
      <c r="BR721" s="84">
        <v>0</v>
      </c>
      <c r="BS721" s="84">
        <v>0</v>
      </c>
      <c r="BT721" s="84">
        <v>0</v>
      </c>
      <c r="BU721" s="84">
        <v>0</v>
      </c>
      <c r="BV721" s="84">
        <v>0</v>
      </c>
      <c r="BW721" s="84">
        <v>38571</v>
      </c>
      <c r="BX721" s="84">
        <v>47799</v>
      </c>
      <c r="BY721" s="84">
        <v>325156</v>
      </c>
      <c r="BZ721" s="84">
        <v>10997</v>
      </c>
      <c r="CA721" s="84">
        <v>25293</v>
      </c>
      <c r="CB721" s="84">
        <v>0</v>
      </c>
      <c r="CC721" s="84">
        <v>0</v>
      </c>
      <c r="CD721" s="84">
        <v>36290</v>
      </c>
      <c r="CE721" s="84">
        <v>0</v>
      </c>
      <c r="CF721" s="84">
        <v>0</v>
      </c>
      <c r="CG721" s="84">
        <v>0</v>
      </c>
      <c r="CH721" s="84">
        <v>0</v>
      </c>
    </row>
    <row r="722" spans="1:86" x14ac:dyDescent="0.25">
      <c r="A722" s="84">
        <v>201312</v>
      </c>
      <c r="B722" s="84">
        <v>9124</v>
      </c>
      <c r="C722" s="85" t="s">
        <v>484</v>
      </c>
      <c r="D722" s="84">
        <v>15139</v>
      </c>
      <c r="E722" s="84">
        <v>2637</v>
      </c>
      <c r="F722" s="84">
        <v>12502</v>
      </c>
      <c r="G722" s="84">
        <v>142</v>
      </c>
      <c r="H722" s="84">
        <v>3407</v>
      </c>
      <c r="I722" s="84">
        <v>498</v>
      </c>
      <c r="J722" s="84">
        <v>15553</v>
      </c>
      <c r="K722" s="84">
        <v>1552</v>
      </c>
      <c r="L722" s="84">
        <v>0</v>
      </c>
      <c r="M722" s="84">
        <v>10008</v>
      </c>
      <c r="N722" s="84">
        <v>152</v>
      </c>
      <c r="O722" s="84">
        <v>600</v>
      </c>
      <c r="P722" s="84">
        <v>725</v>
      </c>
      <c r="Q722" s="84">
        <v>0</v>
      </c>
      <c r="R722" s="84">
        <v>0</v>
      </c>
      <c r="S722" s="84">
        <v>5620</v>
      </c>
      <c r="T722" s="84">
        <v>1352</v>
      </c>
      <c r="U722" s="84">
        <v>4268</v>
      </c>
      <c r="V722" s="84">
        <v>1487</v>
      </c>
      <c r="W722" s="84">
        <v>0</v>
      </c>
      <c r="X722" s="84">
        <v>76576</v>
      </c>
      <c r="Y722" s="84">
        <v>0</v>
      </c>
      <c r="Z722" s="84">
        <v>226754</v>
      </c>
      <c r="AA722" s="84">
        <v>50643</v>
      </c>
      <c r="AB722" s="84">
        <v>0</v>
      </c>
      <c r="AC722" s="84">
        <v>8153</v>
      </c>
      <c r="AD722" s="84">
        <v>0</v>
      </c>
      <c r="AE722" s="84">
        <v>0</v>
      </c>
      <c r="AF722" s="84">
        <v>0</v>
      </c>
      <c r="AG722" s="84">
        <v>0</v>
      </c>
      <c r="AH722" s="84">
        <v>1328</v>
      </c>
      <c r="AI722" s="84">
        <v>0</v>
      </c>
      <c r="AJ722" s="84">
        <v>1328</v>
      </c>
      <c r="AK722" s="84">
        <v>253</v>
      </c>
      <c r="AL722" s="84">
        <v>0</v>
      </c>
      <c r="AM722" s="84">
        <v>0</v>
      </c>
      <c r="AN722" s="84">
        <v>0</v>
      </c>
      <c r="AO722" s="84">
        <v>310</v>
      </c>
      <c r="AP722" s="84">
        <v>1144</v>
      </c>
      <c r="AQ722" s="84">
        <v>366648</v>
      </c>
      <c r="AR722" s="84">
        <v>0</v>
      </c>
      <c r="AS722" s="84">
        <v>305523</v>
      </c>
      <c r="AT722" s="84">
        <v>0</v>
      </c>
      <c r="AU722" s="84">
        <v>0</v>
      </c>
      <c r="AV722" s="84">
        <v>203</v>
      </c>
      <c r="AW722" s="84">
        <v>0</v>
      </c>
      <c r="AX722" s="84">
        <v>115</v>
      </c>
      <c r="AY722" s="84">
        <v>0</v>
      </c>
      <c r="AZ722" s="84">
        <v>7196</v>
      </c>
      <c r="BA722" s="84">
        <v>0</v>
      </c>
      <c r="BB722" s="84">
        <v>313037</v>
      </c>
      <c r="BC722" s="84">
        <v>999</v>
      </c>
      <c r="BD722" s="84">
        <v>240</v>
      </c>
      <c r="BE722" s="84">
        <v>0</v>
      </c>
      <c r="BF722" s="84">
        <v>0</v>
      </c>
      <c r="BG722" s="84">
        <v>28</v>
      </c>
      <c r="BH722" s="84">
        <v>1267</v>
      </c>
      <c r="BI722" s="84">
        <v>0</v>
      </c>
      <c r="BJ722" s="84">
        <v>9779</v>
      </c>
      <c r="BK722" s="84">
        <v>0</v>
      </c>
      <c r="BL722" s="84">
        <v>0</v>
      </c>
      <c r="BM722" s="84">
        <v>0</v>
      </c>
      <c r="BN722" s="84">
        <v>0</v>
      </c>
      <c r="BO722" s="84">
        <v>0</v>
      </c>
      <c r="BP722" s="84">
        <v>0</v>
      </c>
      <c r="BQ722" s="84">
        <v>0</v>
      </c>
      <c r="BR722" s="84">
        <v>0</v>
      </c>
      <c r="BS722" s="84">
        <v>0</v>
      </c>
      <c r="BT722" s="84">
        <v>0</v>
      </c>
      <c r="BU722" s="84">
        <v>0</v>
      </c>
      <c r="BV722" s="84">
        <v>0</v>
      </c>
      <c r="BW722" s="84">
        <v>42565</v>
      </c>
      <c r="BX722" s="84">
        <v>52344</v>
      </c>
      <c r="BY722" s="84">
        <v>366648</v>
      </c>
      <c r="BZ722" s="84">
        <v>19551</v>
      </c>
      <c r="CA722" s="84">
        <v>24149</v>
      </c>
      <c r="CB722" s="84">
        <v>0</v>
      </c>
      <c r="CC722" s="84">
        <v>0</v>
      </c>
      <c r="CD722" s="84">
        <v>43700</v>
      </c>
      <c r="CE722" s="84">
        <v>0</v>
      </c>
      <c r="CF722" s="84">
        <v>0</v>
      </c>
      <c r="CG722" s="84">
        <v>0</v>
      </c>
      <c r="CH722" s="84">
        <v>0</v>
      </c>
    </row>
    <row r="723" spans="1:86" x14ac:dyDescent="0.25">
      <c r="A723" s="84">
        <v>201412</v>
      </c>
      <c r="B723" s="84">
        <v>9124</v>
      </c>
      <c r="C723" s="85" t="s">
        <v>484</v>
      </c>
      <c r="D723" s="84">
        <v>15425</v>
      </c>
      <c r="E723" s="84">
        <v>2376</v>
      </c>
      <c r="F723" s="84">
        <v>13049</v>
      </c>
      <c r="G723" s="84">
        <v>119</v>
      </c>
      <c r="H723" s="84">
        <v>4747</v>
      </c>
      <c r="I723" s="84">
        <v>520</v>
      </c>
      <c r="J723" s="84">
        <v>17395</v>
      </c>
      <c r="K723" s="84">
        <v>468</v>
      </c>
      <c r="L723" s="84">
        <v>0</v>
      </c>
      <c r="M723" s="84">
        <v>11032</v>
      </c>
      <c r="N723" s="84">
        <v>2503</v>
      </c>
      <c r="O723" s="84">
        <v>575</v>
      </c>
      <c r="P723" s="84">
        <v>653</v>
      </c>
      <c r="Q723" s="84">
        <v>0</v>
      </c>
      <c r="R723" s="84">
        <v>0</v>
      </c>
      <c r="S723" s="84">
        <v>3101</v>
      </c>
      <c r="T723" s="84">
        <v>896</v>
      </c>
      <c r="U723" s="84">
        <v>2205</v>
      </c>
      <c r="V723" s="84">
        <v>824</v>
      </c>
      <c r="W723" s="84">
        <v>0</v>
      </c>
      <c r="X723" s="84">
        <v>80534</v>
      </c>
      <c r="Y723" s="84">
        <v>0</v>
      </c>
      <c r="Z723" s="84">
        <v>233648</v>
      </c>
      <c r="AA723" s="84">
        <v>45864</v>
      </c>
      <c r="AB723" s="84">
        <v>0</v>
      </c>
      <c r="AC723" s="84">
        <v>12150</v>
      </c>
      <c r="AD723" s="84">
        <v>0</v>
      </c>
      <c r="AE723" s="84">
        <v>0</v>
      </c>
      <c r="AF723" s="84">
        <v>0</v>
      </c>
      <c r="AG723" s="84">
        <v>0</v>
      </c>
      <c r="AH723" s="84">
        <v>2760</v>
      </c>
      <c r="AI723" s="84">
        <v>0</v>
      </c>
      <c r="AJ723" s="84">
        <v>2760</v>
      </c>
      <c r="AK723" s="84">
        <v>503</v>
      </c>
      <c r="AL723" s="84">
        <v>32</v>
      </c>
      <c r="AM723" s="84">
        <v>0</v>
      </c>
      <c r="AN723" s="84">
        <v>0</v>
      </c>
      <c r="AO723" s="84">
        <v>1294</v>
      </c>
      <c r="AP723" s="84">
        <v>1164</v>
      </c>
      <c r="AQ723" s="84">
        <v>378773</v>
      </c>
      <c r="AR723" s="84">
        <v>35</v>
      </c>
      <c r="AS723" s="84">
        <v>314331</v>
      </c>
      <c r="AT723" s="84">
        <v>0</v>
      </c>
      <c r="AU723" s="84">
        <v>0</v>
      </c>
      <c r="AV723" s="84">
        <v>110</v>
      </c>
      <c r="AW723" s="84">
        <v>0</v>
      </c>
      <c r="AX723" s="84">
        <v>0</v>
      </c>
      <c r="AY723" s="84">
        <v>0</v>
      </c>
      <c r="AZ723" s="84">
        <v>7594</v>
      </c>
      <c r="BA723" s="84">
        <v>0</v>
      </c>
      <c r="BB723" s="84">
        <v>322070</v>
      </c>
      <c r="BC723" s="84">
        <v>1285</v>
      </c>
      <c r="BD723" s="84">
        <v>148</v>
      </c>
      <c r="BE723" s="84">
        <v>0</v>
      </c>
      <c r="BF723" s="84">
        <v>0</v>
      </c>
      <c r="BG723" s="84">
        <v>0</v>
      </c>
      <c r="BH723" s="84">
        <v>1433</v>
      </c>
      <c r="BI723" s="84">
        <v>0</v>
      </c>
      <c r="BJ723" s="84">
        <v>10789</v>
      </c>
      <c r="BK723" s="84">
        <v>0</v>
      </c>
      <c r="BL723" s="84">
        <v>0</v>
      </c>
      <c r="BM723" s="84">
        <v>0</v>
      </c>
      <c r="BN723" s="84">
        <v>0</v>
      </c>
      <c r="BO723" s="84">
        <v>0</v>
      </c>
      <c r="BP723" s="84">
        <v>0</v>
      </c>
      <c r="BQ723" s="84">
        <v>0</v>
      </c>
      <c r="BR723" s="84">
        <v>0</v>
      </c>
      <c r="BS723" s="84">
        <v>0</v>
      </c>
      <c r="BT723" s="84">
        <v>0</v>
      </c>
      <c r="BU723" s="84">
        <v>0</v>
      </c>
      <c r="BV723" s="84">
        <v>0</v>
      </c>
      <c r="BW723" s="84">
        <v>44481</v>
      </c>
      <c r="BX723" s="84">
        <v>55270</v>
      </c>
      <c r="BY723" s="84">
        <v>378773</v>
      </c>
      <c r="BZ723" s="84">
        <v>18743</v>
      </c>
      <c r="CA723" s="84">
        <v>29705</v>
      </c>
      <c r="CB723" s="84">
        <v>0</v>
      </c>
      <c r="CC723" s="84">
        <v>0</v>
      </c>
      <c r="CD723" s="84">
        <v>48447</v>
      </c>
      <c r="CE723" s="84">
        <v>0</v>
      </c>
      <c r="CF723" s="84">
        <v>0</v>
      </c>
      <c r="CG723" s="84">
        <v>0</v>
      </c>
      <c r="CH723" s="84">
        <v>0</v>
      </c>
    </row>
    <row r="724" spans="1:86" x14ac:dyDescent="0.25">
      <c r="A724" s="84">
        <v>201512</v>
      </c>
      <c r="B724" s="84">
        <v>9124</v>
      </c>
      <c r="C724" s="85" t="s">
        <v>484</v>
      </c>
      <c r="D724" s="84">
        <v>15782</v>
      </c>
      <c r="E724" s="84">
        <v>1825</v>
      </c>
      <c r="F724" s="84">
        <v>13957</v>
      </c>
      <c r="G724" s="84">
        <v>85</v>
      </c>
      <c r="H724" s="84">
        <v>5608</v>
      </c>
      <c r="I724" s="84">
        <v>599</v>
      </c>
      <c r="J724" s="84">
        <v>19051</v>
      </c>
      <c r="K724" s="84">
        <v>895</v>
      </c>
      <c r="L724" s="84">
        <v>0</v>
      </c>
      <c r="M724" s="84">
        <v>11776</v>
      </c>
      <c r="N724" s="84">
        <v>202</v>
      </c>
      <c r="O724" s="84">
        <v>608</v>
      </c>
      <c r="P724" s="84">
        <v>263</v>
      </c>
      <c r="Q724" s="84">
        <v>0</v>
      </c>
      <c r="R724" s="84">
        <v>0</v>
      </c>
      <c r="S724" s="84">
        <v>7097</v>
      </c>
      <c r="T724" s="84">
        <v>1380</v>
      </c>
      <c r="U724" s="84">
        <v>5717</v>
      </c>
      <c r="V724" s="84">
        <v>59420</v>
      </c>
      <c r="W724" s="84">
        <v>0</v>
      </c>
      <c r="X724" s="84">
        <v>26097</v>
      </c>
      <c r="Y724" s="84">
        <v>0</v>
      </c>
      <c r="Z724" s="84">
        <v>259530</v>
      </c>
      <c r="AA724" s="84">
        <v>39311</v>
      </c>
      <c r="AB724" s="84">
        <v>0</v>
      </c>
      <c r="AC724" s="84">
        <v>17350</v>
      </c>
      <c r="AD724" s="84">
        <v>0</v>
      </c>
      <c r="AE724" s="84">
        <v>0</v>
      </c>
      <c r="AF724" s="84">
        <v>0</v>
      </c>
      <c r="AG724" s="84">
        <v>0</v>
      </c>
      <c r="AH724" s="84">
        <v>2704</v>
      </c>
      <c r="AI724" s="84">
        <v>0</v>
      </c>
      <c r="AJ724" s="84">
        <v>2704</v>
      </c>
      <c r="AK724" s="84">
        <v>573</v>
      </c>
      <c r="AL724" s="84">
        <v>1222</v>
      </c>
      <c r="AM724" s="84">
        <v>0</v>
      </c>
      <c r="AN724" s="84">
        <v>0</v>
      </c>
      <c r="AO724" s="84">
        <v>564</v>
      </c>
      <c r="AP724" s="84">
        <v>1643</v>
      </c>
      <c r="AQ724" s="84">
        <v>408415</v>
      </c>
      <c r="AR724" s="84">
        <v>32</v>
      </c>
      <c r="AS724" s="84">
        <v>337597</v>
      </c>
      <c r="AT724" s="84">
        <v>0</v>
      </c>
      <c r="AU724" s="84">
        <v>0</v>
      </c>
      <c r="AV724" s="84">
        <v>0</v>
      </c>
      <c r="AW724" s="84">
        <v>0</v>
      </c>
      <c r="AX724" s="84">
        <v>0</v>
      </c>
      <c r="AY724" s="84">
        <v>0</v>
      </c>
      <c r="AZ724" s="84">
        <v>6348</v>
      </c>
      <c r="BA724" s="84">
        <v>0</v>
      </c>
      <c r="BB724" s="84">
        <v>343976</v>
      </c>
      <c r="BC724" s="84">
        <v>1576</v>
      </c>
      <c r="BD724" s="84">
        <v>200</v>
      </c>
      <c r="BE724" s="84">
        <v>0</v>
      </c>
      <c r="BF724" s="84">
        <v>0</v>
      </c>
      <c r="BG724" s="84">
        <v>0</v>
      </c>
      <c r="BH724" s="84">
        <v>1776</v>
      </c>
      <c r="BI724" s="84">
        <v>0</v>
      </c>
      <c r="BJ724" s="84">
        <v>12771</v>
      </c>
      <c r="BK724" s="84">
        <v>0</v>
      </c>
      <c r="BL724" s="84">
        <v>0</v>
      </c>
      <c r="BM724" s="84">
        <v>0</v>
      </c>
      <c r="BN724" s="84">
        <v>0</v>
      </c>
      <c r="BO724" s="84">
        <v>0</v>
      </c>
      <c r="BP724" s="84">
        <v>0</v>
      </c>
      <c r="BQ724" s="84">
        <v>0</v>
      </c>
      <c r="BR724" s="84">
        <v>0</v>
      </c>
      <c r="BS724" s="84">
        <v>0</v>
      </c>
      <c r="BT724" s="84">
        <v>0</v>
      </c>
      <c r="BU724" s="84">
        <v>0</v>
      </c>
      <c r="BV724" s="84">
        <v>0</v>
      </c>
      <c r="BW724" s="84">
        <v>49892</v>
      </c>
      <c r="BX724" s="84">
        <v>62663</v>
      </c>
      <c r="BY724" s="84">
        <v>408415</v>
      </c>
      <c r="BZ724" s="84">
        <v>22651</v>
      </c>
      <c r="CA724" s="84">
        <v>11975</v>
      </c>
      <c r="CB724" s="84">
        <v>0</v>
      </c>
      <c r="CC724" s="84">
        <v>28656</v>
      </c>
      <c r="CD724" s="84">
        <v>63282</v>
      </c>
      <c r="CE724" s="84">
        <v>0</v>
      </c>
      <c r="CF724" s="84">
        <v>0</v>
      </c>
      <c r="CG724" s="84">
        <v>0</v>
      </c>
      <c r="CH724" s="84">
        <v>0</v>
      </c>
    </row>
    <row r="725" spans="1:86" x14ac:dyDescent="0.25">
      <c r="A725" s="84">
        <v>200512</v>
      </c>
      <c r="B725" s="84">
        <v>9133</v>
      </c>
      <c r="C725" s="85" t="s">
        <v>374</v>
      </c>
      <c r="D725" s="84">
        <v>15163</v>
      </c>
      <c r="E725" s="84">
        <v>5822</v>
      </c>
      <c r="F725" s="84">
        <v>9341</v>
      </c>
      <c r="G725" s="84">
        <v>52</v>
      </c>
      <c r="H725" s="84">
        <v>2586</v>
      </c>
      <c r="I725" s="84">
        <v>156</v>
      </c>
      <c r="J725" s="84">
        <v>11823</v>
      </c>
      <c r="K725" s="84">
        <v>1179</v>
      </c>
      <c r="L725" s="84">
        <v>0</v>
      </c>
      <c r="M725" s="84">
        <v>8093</v>
      </c>
      <c r="N725" s="84">
        <v>787</v>
      </c>
      <c r="O725" s="84">
        <v>0</v>
      </c>
      <c r="P725" s="84">
        <v>1031</v>
      </c>
      <c r="Q725" s="84">
        <v>0</v>
      </c>
      <c r="R725" s="84">
        <v>0</v>
      </c>
      <c r="S725" s="84">
        <v>3091</v>
      </c>
      <c r="T725" s="84">
        <v>738</v>
      </c>
      <c r="U725" s="84">
        <v>2353</v>
      </c>
      <c r="V725" s="84">
        <v>23661</v>
      </c>
      <c r="W725" s="84">
        <v>0</v>
      </c>
      <c r="X725" s="84">
        <v>49151</v>
      </c>
      <c r="Y725" s="84">
        <v>0</v>
      </c>
      <c r="Z725" s="84">
        <v>173730</v>
      </c>
      <c r="AA725" s="84">
        <v>47939</v>
      </c>
      <c r="AB725" s="84">
        <v>0</v>
      </c>
      <c r="AC725" s="84">
        <v>9826</v>
      </c>
      <c r="AD725" s="84">
        <v>0</v>
      </c>
      <c r="AE725" s="84">
        <v>0</v>
      </c>
      <c r="AF725" s="84">
        <v>0</v>
      </c>
      <c r="AG725" s="84">
        <v>0</v>
      </c>
      <c r="AH725" s="84">
        <v>5259</v>
      </c>
      <c r="AI725" s="84">
        <v>0</v>
      </c>
      <c r="AJ725" s="84">
        <v>5259</v>
      </c>
      <c r="AK725" s="84">
        <v>434</v>
      </c>
      <c r="AL725" s="84">
        <v>259</v>
      </c>
      <c r="AM725" s="84">
        <v>99</v>
      </c>
      <c r="AN725" s="84">
        <v>0</v>
      </c>
      <c r="AO725" s="84">
        <v>1986</v>
      </c>
      <c r="AP725" s="84">
        <v>345</v>
      </c>
      <c r="AQ725" s="84">
        <v>312689</v>
      </c>
      <c r="AR725" s="84">
        <v>348</v>
      </c>
      <c r="AS725" s="84">
        <v>253884</v>
      </c>
      <c r="AT725" s="84">
        <v>0</v>
      </c>
      <c r="AU725" s="84">
        <v>0</v>
      </c>
      <c r="AV725" s="84">
        <v>0</v>
      </c>
      <c r="AW725" s="84">
        <v>0</v>
      </c>
      <c r="AX725" s="84">
        <v>0</v>
      </c>
      <c r="AY725" s="84">
        <v>0</v>
      </c>
      <c r="AZ725" s="84">
        <v>7827</v>
      </c>
      <c r="BA725" s="84">
        <v>50</v>
      </c>
      <c r="BB725" s="84">
        <v>262109</v>
      </c>
      <c r="BC725" s="84">
        <v>0</v>
      </c>
      <c r="BD725" s="84">
        <v>0</v>
      </c>
      <c r="BE725" s="84">
        <v>0</v>
      </c>
      <c r="BF725" s="84">
        <v>0</v>
      </c>
      <c r="BG725" s="84">
        <v>0</v>
      </c>
      <c r="BH725" s="84">
        <v>0</v>
      </c>
      <c r="BI725" s="84">
        <v>0</v>
      </c>
      <c r="BJ725" s="84">
        <v>24560</v>
      </c>
      <c r="BK725" s="84">
        <v>0</v>
      </c>
      <c r="BL725" s="84">
        <v>0</v>
      </c>
      <c r="BM725" s="84">
        <v>0</v>
      </c>
      <c r="BN725" s="84">
        <v>0</v>
      </c>
      <c r="BO725" s="84">
        <v>0</v>
      </c>
      <c r="BP725" s="84">
        <v>0</v>
      </c>
      <c r="BQ725" s="84">
        <v>0</v>
      </c>
      <c r="BR725" s="84">
        <v>0</v>
      </c>
      <c r="BS725" s="84">
        <v>0</v>
      </c>
      <c r="BT725" s="84">
        <v>0</v>
      </c>
      <c r="BU725" s="84">
        <v>0</v>
      </c>
      <c r="BV725" s="84">
        <v>0</v>
      </c>
      <c r="BW725" s="84">
        <v>26020</v>
      </c>
      <c r="BX725" s="84">
        <v>50580</v>
      </c>
      <c r="BY725" s="84">
        <v>312689</v>
      </c>
      <c r="BZ725" s="84">
        <v>6126</v>
      </c>
      <c r="CA725" s="84">
        <v>31075</v>
      </c>
      <c r="CB725" s="84">
        <v>26109</v>
      </c>
      <c r="CC725" s="84">
        <v>1377</v>
      </c>
      <c r="CD725" s="84">
        <v>64687</v>
      </c>
      <c r="CE725" s="84">
        <v>0</v>
      </c>
      <c r="CF725" s="84">
        <v>0</v>
      </c>
      <c r="CG725" s="84">
        <v>0</v>
      </c>
      <c r="CH725" s="84">
        <v>0</v>
      </c>
    </row>
    <row r="726" spans="1:86" x14ac:dyDescent="0.25">
      <c r="A726" s="84">
        <v>200612</v>
      </c>
      <c r="B726" s="84">
        <v>9133</v>
      </c>
      <c r="C726" s="85" t="s">
        <v>374</v>
      </c>
      <c r="D726" s="84">
        <v>18105</v>
      </c>
      <c r="E726" s="84">
        <v>8081</v>
      </c>
      <c r="F726" s="84">
        <v>10024</v>
      </c>
      <c r="G726" s="84">
        <v>154</v>
      </c>
      <c r="H726" s="84">
        <v>3082</v>
      </c>
      <c r="I726" s="84">
        <v>108</v>
      </c>
      <c r="J726" s="84">
        <v>13152</v>
      </c>
      <c r="K726" s="84">
        <v>2562</v>
      </c>
      <c r="L726" s="84">
        <v>10</v>
      </c>
      <c r="M726" s="84">
        <v>9338</v>
      </c>
      <c r="N726" s="84">
        <v>285</v>
      </c>
      <c r="O726" s="84">
        <v>0</v>
      </c>
      <c r="P726" s="84">
        <v>-153</v>
      </c>
      <c r="Q726" s="84">
        <v>0</v>
      </c>
      <c r="R726" s="84">
        <v>0</v>
      </c>
      <c r="S726" s="84">
        <v>6254</v>
      </c>
      <c r="T726" s="84">
        <v>991</v>
      </c>
      <c r="U726" s="84">
        <v>5263</v>
      </c>
      <c r="V726" s="84">
        <v>4435</v>
      </c>
      <c r="W726" s="84">
        <v>0</v>
      </c>
      <c r="X726" s="84">
        <v>48084</v>
      </c>
      <c r="Y726" s="84">
        <v>0</v>
      </c>
      <c r="Z726" s="84">
        <v>200520</v>
      </c>
      <c r="AA726" s="84">
        <v>71344</v>
      </c>
      <c r="AB726" s="84">
        <v>0</v>
      </c>
      <c r="AC726" s="84">
        <v>12281</v>
      </c>
      <c r="AD726" s="84">
        <v>0</v>
      </c>
      <c r="AE726" s="84">
        <v>0</v>
      </c>
      <c r="AF726" s="84">
        <v>0</v>
      </c>
      <c r="AG726" s="84">
        <v>0</v>
      </c>
      <c r="AH726" s="84">
        <v>5119</v>
      </c>
      <c r="AI726" s="84">
        <v>0</v>
      </c>
      <c r="AJ726" s="84">
        <v>5119</v>
      </c>
      <c r="AK726" s="84">
        <v>739</v>
      </c>
      <c r="AL726" s="84">
        <v>343</v>
      </c>
      <c r="AM726" s="84">
        <v>41</v>
      </c>
      <c r="AN726" s="84">
        <v>0</v>
      </c>
      <c r="AO726" s="84">
        <v>2834</v>
      </c>
      <c r="AP726" s="84">
        <v>325</v>
      </c>
      <c r="AQ726" s="84">
        <v>346065</v>
      </c>
      <c r="AR726" s="84">
        <v>1036</v>
      </c>
      <c r="AS726" s="84">
        <v>279504</v>
      </c>
      <c r="AT726" s="84">
        <v>0</v>
      </c>
      <c r="AU726" s="84">
        <v>0</v>
      </c>
      <c r="AV726" s="84">
        <v>0</v>
      </c>
      <c r="AW726" s="84">
        <v>0</v>
      </c>
      <c r="AX726" s="84">
        <v>0</v>
      </c>
      <c r="AY726" s="84">
        <v>0</v>
      </c>
      <c r="AZ726" s="84">
        <v>6159</v>
      </c>
      <c r="BA726" s="84">
        <v>0</v>
      </c>
      <c r="BB726" s="84">
        <v>286699</v>
      </c>
      <c r="BC726" s="84">
        <v>0</v>
      </c>
      <c r="BD726" s="84">
        <v>0</v>
      </c>
      <c r="BE726" s="84">
        <v>0</v>
      </c>
      <c r="BF726" s="84">
        <v>0</v>
      </c>
      <c r="BG726" s="84">
        <v>0</v>
      </c>
      <c r="BH726" s="84">
        <v>0</v>
      </c>
      <c r="BI726" s="84">
        <v>0</v>
      </c>
      <c r="BJ726" s="84">
        <v>28083</v>
      </c>
      <c r="BK726" s="84">
        <v>0</v>
      </c>
      <c r="BL726" s="84">
        <v>0</v>
      </c>
      <c r="BM726" s="84">
        <v>0</v>
      </c>
      <c r="BN726" s="84">
        <v>0</v>
      </c>
      <c r="BO726" s="84">
        <v>0</v>
      </c>
      <c r="BP726" s="84">
        <v>0</v>
      </c>
      <c r="BQ726" s="84">
        <v>0</v>
      </c>
      <c r="BR726" s="84">
        <v>0</v>
      </c>
      <c r="BS726" s="84">
        <v>0</v>
      </c>
      <c r="BT726" s="84">
        <v>0</v>
      </c>
      <c r="BU726" s="84">
        <v>0</v>
      </c>
      <c r="BV726" s="84">
        <v>0</v>
      </c>
      <c r="BW726" s="84">
        <v>31283</v>
      </c>
      <c r="BX726" s="84">
        <v>59366</v>
      </c>
      <c r="BY726" s="84">
        <v>346065</v>
      </c>
      <c r="BZ726" s="84">
        <v>17492</v>
      </c>
      <c r="CA726" s="84">
        <v>46846</v>
      </c>
      <c r="CB726" s="84">
        <v>0</v>
      </c>
      <c r="CC726" s="84">
        <v>2098</v>
      </c>
      <c r="CD726" s="84">
        <v>66436</v>
      </c>
      <c r="CE726" s="84">
        <v>0</v>
      </c>
      <c r="CF726" s="84">
        <v>0</v>
      </c>
      <c r="CG726" s="84">
        <v>0</v>
      </c>
      <c r="CH726" s="84">
        <v>0</v>
      </c>
    </row>
    <row r="727" spans="1:86" x14ac:dyDescent="0.25">
      <c r="A727" s="84">
        <v>200712</v>
      </c>
      <c r="B727" s="84">
        <v>9133</v>
      </c>
      <c r="C727" s="85" t="s">
        <v>374</v>
      </c>
      <c r="D727" s="84">
        <v>21993</v>
      </c>
      <c r="E727" s="84">
        <v>11158</v>
      </c>
      <c r="F727" s="84">
        <v>10835</v>
      </c>
      <c r="G727" s="84">
        <v>90</v>
      </c>
      <c r="H727" s="84">
        <v>3404</v>
      </c>
      <c r="I727" s="84">
        <v>95</v>
      </c>
      <c r="J727" s="84">
        <v>14234</v>
      </c>
      <c r="K727" s="84">
        <v>505</v>
      </c>
      <c r="L727" s="84">
        <v>18</v>
      </c>
      <c r="M727" s="84">
        <v>9936</v>
      </c>
      <c r="N727" s="84">
        <v>348</v>
      </c>
      <c r="O727" s="84">
        <v>0</v>
      </c>
      <c r="P727" s="84">
        <v>559</v>
      </c>
      <c r="Q727" s="84">
        <v>0</v>
      </c>
      <c r="R727" s="84">
        <v>0</v>
      </c>
      <c r="S727" s="84">
        <v>3914</v>
      </c>
      <c r="T727" s="84">
        <v>763</v>
      </c>
      <c r="U727" s="84">
        <v>3151</v>
      </c>
      <c r="V727" s="84">
        <v>4422</v>
      </c>
      <c r="W727" s="84">
        <v>0</v>
      </c>
      <c r="X727" s="84">
        <v>63443</v>
      </c>
      <c r="Y727" s="84">
        <v>0</v>
      </c>
      <c r="Z727" s="84">
        <v>233705</v>
      </c>
      <c r="AA727" s="84">
        <v>43389</v>
      </c>
      <c r="AB727" s="84">
        <v>0</v>
      </c>
      <c r="AC727" s="84">
        <v>13880</v>
      </c>
      <c r="AD727" s="84">
        <v>0</v>
      </c>
      <c r="AE727" s="84">
        <v>0</v>
      </c>
      <c r="AF727" s="84">
        <v>0</v>
      </c>
      <c r="AG727" s="84">
        <v>0</v>
      </c>
      <c r="AH727" s="84">
        <v>5006</v>
      </c>
      <c r="AI727" s="84">
        <v>0</v>
      </c>
      <c r="AJ727" s="84">
        <v>5006</v>
      </c>
      <c r="AK727" s="84">
        <v>762</v>
      </c>
      <c r="AL727" s="84">
        <v>345</v>
      </c>
      <c r="AM727" s="84">
        <v>25</v>
      </c>
      <c r="AN727" s="84">
        <v>0</v>
      </c>
      <c r="AO727" s="84">
        <v>2156</v>
      </c>
      <c r="AP727" s="84">
        <v>418</v>
      </c>
      <c r="AQ727" s="84">
        <v>367551</v>
      </c>
      <c r="AR727" s="84">
        <v>1192</v>
      </c>
      <c r="AS727" s="84">
        <v>295625</v>
      </c>
      <c r="AT727" s="84">
        <v>0</v>
      </c>
      <c r="AU727" s="84">
        <v>0</v>
      </c>
      <c r="AV727" s="84">
        <v>0</v>
      </c>
      <c r="AW727" s="84">
        <v>0</v>
      </c>
      <c r="AX727" s="84">
        <v>0</v>
      </c>
      <c r="AY727" s="84">
        <v>0</v>
      </c>
      <c r="AZ727" s="84">
        <v>5902</v>
      </c>
      <c r="BA727" s="84">
        <v>0</v>
      </c>
      <c r="BB727" s="84">
        <v>302719</v>
      </c>
      <c r="BC727" s="84">
        <v>0</v>
      </c>
      <c r="BD727" s="84">
        <v>0</v>
      </c>
      <c r="BE727" s="84">
        <v>0</v>
      </c>
      <c r="BF727" s="84">
        <v>0</v>
      </c>
      <c r="BG727" s="84">
        <v>0</v>
      </c>
      <c r="BH727" s="84">
        <v>0</v>
      </c>
      <c r="BI727" s="84">
        <v>0</v>
      </c>
      <c r="BJ727" s="84">
        <v>30398</v>
      </c>
      <c r="BK727" s="84">
        <v>0</v>
      </c>
      <c r="BL727" s="84">
        <v>0</v>
      </c>
      <c r="BM727" s="84">
        <v>0</v>
      </c>
      <c r="BN727" s="84">
        <v>0</v>
      </c>
      <c r="BO727" s="84">
        <v>0</v>
      </c>
      <c r="BP727" s="84">
        <v>0</v>
      </c>
      <c r="BQ727" s="84">
        <v>0</v>
      </c>
      <c r="BR727" s="84">
        <v>0</v>
      </c>
      <c r="BS727" s="84">
        <v>0</v>
      </c>
      <c r="BT727" s="84">
        <v>0</v>
      </c>
      <c r="BU727" s="84">
        <v>0</v>
      </c>
      <c r="BV727" s="84">
        <v>0</v>
      </c>
      <c r="BW727" s="84">
        <v>34434</v>
      </c>
      <c r="BX727" s="84">
        <v>64832</v>
      </c>
      <c r="BY727" s="84">
        <v>367551</v>
      </c>
      <c r="BZ727" s="84">
        <v>3462</v>
      </c>
      <c r="CA727" s="84">
        <v>54493</v>
      </c>
      <c r="CB727" s="84">
        <v>12783</v>
      </c>
      <c r="CC727" s="84">
        <v>2688</v>
      </c>
      <c r="CD727" s="84">
        <v>73426</v>
      </c>
      <c r="CE727" s="84">
        <v>0</v>
      </c>
      <c r="CF727" s="84">
        <v>0</v>
      </c>
      <c r="CG727" s="84">
        <v>0</v>
      </c>
      <c r="CH727" s="84">
        <v>0</v>
      </c>
    </row>
    <row r="728" spans="1:86" x14ac:dyDescent="0.25">
      <c r="A728" s="84">
        <v>200812</v>
      </c>
      <c r="B728" s="84">
        <v>9133</v>
      </c>
      <c r="C728" s="85" t="s">
        <v>374</v>
      </c>
      <c r="D728" s="84">
        <v>30256</v>
      </c>
      <c r="E728" s="84">
        <v>16372</v>
      </c>
      <c r="F728" s="84">
        <v>13884</v>
      </c>
      <c r="G728" s="84">
        <v>226</v>
      </c>
      <c r="H728" s="84">
        <v>3490</v>
      </c>
      <c r="I728" s="84">
        <v>94</v>
      </c>
      <c r="J728" s="84">
        <v>17506</v>
      </c>
      <c r="K728" s="84">
        <v>-5622</v>
      </c>
      <c r="L728" s="84">
        <v>112</v>
      </c>
      <c r="M728" s="84">
        <v>12225</v>
      </c>
      <c r="N728" s="84">
        <v>501</v>
      </c>
      <c r="O728" s="84">
        <v>373</v>
      </c>
      <c r="P728" s="84">
        <v>1498</v>
      </c>
      <c r="Q728" s="84">
        <v>0</v>
      </c>
      <c r="R728" s="84">
        <v>0</v>
      </c>
      <c r="S728" s="84">
        <v>-2601</v>
      </c>
      <c r="T728" s="84">
        <v>-1000</v>
      </c>
      <c r="U728" s="84">
        <v>-1601</v>
      </c>
      <c r="V728" s="84">
        <v>12635</v>
      </c>
      <c r="W728" s="84">
        <v>0</v>
      </c>
      <c r="X728" s="84">
        <v>70645</v>
      </c>
      <c r="Y728" s="84">
        <v>0</v>
      </c>
      <c r="Z728" s="84">
        <v>282866</v>
      </c>
      <c r="AA728" s="84">
        <v>55835</v>
      </c>
      <c r="AB728" s="84">
        <v>0</v>
      </c>
      <c r="AC728" s="84">
        <v>14243</v>
      </c>
      <c r="AD728" s="84">
        <v>0</v>
      </c>
      <c r="AE728" s="84">
        <v>0</v>
      </c>
      <c r="AF728" s="84">
        <v>0</v>
      </c>
      <c r="AG728" s="84">
        <v>0</v>
      </c>
      <c r="AH728" s="84">
        <v>6869</v>
      </c>
      <c r="AI728" s="84">
        <v>0</v>
      </c>
      <c r="AJ728" s="84">
        <v>6869</v>
      </c>
      <c r="AK728" s="84">
        <v>1109</v>
      </c>
      <c r="AL728" s="84">
        <v>768</v>
      </c>
      <c r="AM728" s="84">
        <v>1042</v>
      </c>
      <c r="AN728" s="84">
        <v>0</v>
      </c>
      <c r="AO728" s="84">
        <v>3103</v>
      </c>
      <c r="AP728" s="84">
        <v>642</v>
      </c>
      <c r="AQ728" s="84">
        <v>449757</v>
      </c>
      <c r="AR728" s="84">
        <v>1264</v>
      </c>
      <c r="AS728" s="84">
        <v>382461</v>
      </c>
      <c r="AT728" s="84">
        <v>0</v>
      </c>
      <c r="AU728" s="84">
        <v>0</v>
      </c>
      <c r="AV728" s="84">
        <v>0</v>
      </c>
      <c r="AW728" s="84">
        <v>0</v>
      </c>
      <c r="AX728" s="84">
        <v>0</v>
      </c>
      <c r="AY728" s="84">
        <v>0</v>
      </c>
      <c r="AZ728" s="84">
        <v>8318</v>
      </c>
      <c r="BA728" s="84">
        <v>0</v>
      </c>
      <c r="BB728" s="84">
        <v>392043</v>
      </c>
      <c r="BC728" s="84">
        <v>0</v>
      </c>
      <c r="BD728" s="84">
        <v>0</v>
      </c>
      <c r="BE728" s="84">
        <v>0</v>
      </c>
      <c r="BF728" s="84">
        <v>205</v>
      </c>
      <c r="BG728" s="84">
        <v>0</v>
      </c>
      <c r="BH728" s="84">
        <v>205</v>
      </c>
      <c r="BI728" s="84">
        <v>0</v>
      </c>
      <c r="BJ728" s="84">
        <v>25161</v>
      </c>
      <c r="BK728" s="84">
        <v>0</v>
      </c>
      <c r="BL728" s="84">
        <v>0</v>
      </c>
      <c r="BM728" s="84">
        <v>0</v>
      </c>
      <c r="BN728" s="84">
        <v>0</v>
      </c>
      <c r="BO728" s="84">
        <v>0</v>
      </c>
      <c r="BP728" s="84">
        <v>0</v>
      </c>
      <c r="BQ728" s="84">
        <v>0</v>
      </c>
      <c r="BR728" s="84">
        <v>0</v>
      </c>
      <c r="BS728" s="84">
        <v>0</v>
      </c>
      <c r="BT728" s="84">
        <v>0</v>
      </c>
      <c r="BU728" s="84">
        <v>0</v>
      </c>
      <c r="BV728" s="84">
        <v>0</v>
      </c>
      <c r="BW728" s="84">
        <v>32348</v>
      </c>
      <c r="BX728" s="84">
        <v>57509</v>
      </c>
      <c r="BY728" s="84">
        <v>449757</v>
      </c>
      <c r="BZ728" s="84">
        <v>4272</v>
      </c>
      <c r="CA728" s="84">
        <v>9407</v>
      </c>
      <c r="CB728" s="84">
        <v>4243</v>
      </c>
      <c r="CC728" s="84">
        <v>6448</v>
      </c>
      <c r="CD728" s="84">
        <v>24370</v>
      </c>
      <c r="CE728" s="84">
        <v>0</v>
      </c>
      <c r="CF728" s="84">
        <v>0</v>
      </c>
      <c r="CG728" s="84">
        <v>0</v>
      </c>
      <c r="CH728" s="84">
        <v>0</v>
      </c>
    </row>
    <row r="729" spans="1:86" x14ac:dyDescent="0.25">
      <c r="A729" s="84">
        <v>200912</v>
      </c>
      <c r="B729" s="84">
        <v>9133</v>
      </c>
      <c r="C729" s="85" t="s">
        <v>374</v>
      </c>
      <c r="D729" s="84">
        <v>27190</v>
      </c>
      <c r="E729" s="84">
        <v>11418</v>
      </c>
      <c r="F729" s="84">
        <v>15772</v>
      </c>
      <c r="G729" s="84">
        <v>196</v>
      </c>
      <c r="H729" s="84">
        <v>3501</v>
      </c>
      <c r="I729" s="84">
        <v>143</v>
      </c>
      <c r="J729" s="84">
        <v>19326</v>
      </c>
      <c r="K729" s="84">
        <v>3492</v>
      </c>
      <c r="L729" s="84">
        <v>176</v>
      </c>
      <c r="M729" s="84">
        <v>13533</v>
      </c>
      <c r="N729" s="84">
        <v>536</v>
      </c>
      <c r="O729" s="84">
        <v>1520</v>
      </c>
      <c r="P729" s="84">
        <v>4768</v>
      </c>
      <c r="Q729" s="84">
        <v>0</v>
      </c>
      <c r="R729" s="84">
        <v>0</v>
      </c>
      <c r="S729" s="84">
        <v>2637</v>
      </c>
      <c r="T729" s="84">
        <v>577</v>
      </c>
      <c r="U729" s="84">
        <v>2060</v>
      </c>
      <c r="V729" s="84">
        <v>89894</v>
      </c>
      <c r="W729" s="84">
        <v>0</v>
      </c>
      <c r="X729" s="84">
        <v>47664</v>
      </c>
      <c r="Y729" s="84">
        <v>0</v>
      </c>
      <c r="Z729" s="84">
        <v>267365</v>
      </c>
      <c r="AA729" s="84">
        <v>57143</v>
      </c>
      <c r="AB729" s="84">
        <v>0</v>
      </c>
      <c r="AC729" s="84">
        <v>16807</v>
      </c>
      <c r="AD729" s="84">
        <v>0</v>
      </c>
      <c r="AE729" s="84">
        <v>0</v>
      </c>
      <c r="AF729" s="84">
        <v>0</v>
      </c>
      <c r="AG729" s="84">
        <v>0</v>
      </c>
      <c r="AH729" s="84">
        <v>6822</v>
      </c>
      <c r="AI729" s="84">
        <v>0</v>
      </c>
      <c r="AJ729" s="84">
        <v>6822</v>
      </c>
      <c r="AK729" s="84">
        <v>1029</v>
      </c>
      <c r="AL729" s="84">
        <v>165</v>
      </c>
      <c r="AM729" s="84">
        <v>464</v>
      </c>
      <c r="AN729" s="84">
        <v>0</v>
      </c>
      <c r="AO729" s="84">
        <v>2299</v>
      </c>
      <c r="AP729" s="84">
        <v>653</v>
      </c>
      <c r="AQ729" s="84">
        <v>490305</v>
      </c>
      <c r="AR729" s="84">
        <v>963</v>
      </c>
      <c r="AS729" s="84">
        <v>420448</v>
      </c>
      <c r="AT729" s="84">
        <v>0</v>
      </c>
      <c r="AU729" s="84">
        <v>0</v>
      </c>
      <c r="AV729" s="84">
        <v>0</v>
      </c>
      <c r="AW729" s="84">
        <v>0</v>
      </c>
      <c r="AX729" s="84">
        <v>0</v>
      </c>
      <c r="AY729" s="84">
        <v>0</v>
      </c>
      <c r="AZ729" s="84">
        <v>6614</v>
      </c>
      <c r="BA729" s="84">
        <v>0</v>
      </c>
      <c r="BB729" s="84">
        <v>428025</v>
      </c>
      <c r="BC729" s="84">
        <v>0</v>
      </c>
      <c r="BD729" s="84">
        <v>0</v>
      </c>
      <c r="BE729" s="84">
        <v>0</v>
      </c>
      <c r="BF729" s="84">
        <v>1164</v>
      </c>
      <c r="BG729" s="84">
        <v>0</v>
      </c>
      <c r="BH729" s="84">
        <v>1164</v>
      </c>
      <c r="BI729" s="84">
        <v>0</v>
      </c>
      <c r="BJ729" s="84">
        <v>26708</v>
      </c>
      <c r="BK729" s="84">
        <v>0</v>
      </c>
      <c r="BL729" s="84">
        <v>0</v>
      </c>
      <c r="BM729" s="84">
        <v>0</v>
      </c>
      <c r="BN729" s="84">
        <v>0</v>
      </c>
      <c r="BO729" s="84">
        <v>0</v>
      </c>
      <c r="BP729" s="84">
        <v>0</v>
      </c>
      <c r="BQ729" s="84">
        <v>0</v>
      </c>
      <c r="BR729" s="84">
        <v>0</v>
      </c>
      <c r="BS729" s="84">
        <v>0</v>
      </c>
      <c r="BT729" s="84">
        <v>0</v>
      </c>
      <c r="BU729" s="84">
        <v>0</v>
      </c>
      <c r="BV729" s="84">
        <v>0</v>
      </c>
      <c r="BW729" s="84">
        <v>34408</v>
      </c>
      <c r="BX729" s="84">
        <v>61116</v>
      </c>
      <c r="BY729" s="84">
        <v>490305</v>
      </c>
      <c r="BZ729" s="84">
        <v>9007</v>
      </c>
      <c r="CA729" s="84">
        <v>8848</v>
      </c>
      <c r="CB729" s="84">
        <v>9899</v>
      </c>
      <c r="CC729" s="84">
        <v>3020</v>
      </c>
      <c r="CD729" s="84">
        <v>30774</v>
      </c>
      <c r="CE729" s="84">
        <v>0</v>
      </c>
      <c r="CF729" s="84">
        <v>0</v>
      </c>
      <c r="CG729" s="84">
        <v>0</v>
      </c>
      <c r="CH729" s="84">
        <v>0</v>
      </c>
    </row>
    <row r="730" spans="1:86" x14ac:dyDescent="0.25">
      <c r="A730" s="84">
        <v>201012</v>
      </c>
      <c r="B730" s="84">
        <v>9133</v>
      </c>
      <c r="C730" s="85" t="s">
        <v>374</v>
      </c>
      <c r="D730" s="84">
        <v>24418</v>
      </c>
      <c r="E730" s="84">
        <v>7597</v>
      </c>
      <c r="F730" s="84">
        <v>16821</v>
      </c>
      <c r="G730" s="84">
        <v>53</v>
      </c>
      <c r="H730" s="84">
        <v>4075</v>
      </c>
      <c r="I730" s="84">
        <v>110</v>
      </c>
      <c r="J730" s="84">
        <v>20839</v>
      </c>
      <c r="K730" s="84">
        <v>2180</v>
      </c>
      <c r="L730" s="84">
        <v>158</v>
      </c>
      <c r="M730" s="84">
        <v>15220</v>
      </c>
      <c r="N730" s="84">
        <v>566</v>
      </c>
      <c r="O730" s="84">
        <v>1146</v>
      </c>
      <c r="P730" s="84">
        <v>5830</v>
      </c>
      <c r="Q730" s="84">
        <v>0</v>
      </c>
      <c r="R730" s="84">
        <v>0</v>
      </c>
      <c r="S730" s="84">
        <v>415</v>
      </c>
      <c r="T730" s="84">
        <v>79</v>
      </c>
      <c r="U730" s="84">
        <v>336</v>
      </c>
      <c r="V730" s="84">
        <v>95212</v>
      </c>
      <c r="W730" s="84">
        <v>0</v>
      </c>
      <c r="X730" s="84">
        <v>24870</v>
      </c>
      <c r="Y730" s="84">
        <v>0</v>
      </c>
      <c r="Z730" s="84">
        <v>270570</v>
      </c>
      <c r="AA730" s="84">
        <v>134071</v>
      </c>
      <c r="AB730" s="84">
        <v>0</v>
      </c>
      <c r="AC730" s="84">
        <v>17536</v>
      </c>
      <c r="AD730" s="84">
        <v>0</v>
      </c>
      <c r="AE730" s="84">
        <v>0</v>
      </c>
      <c r="AF730" s="84">
        <v>0</v>
      </c>
      <c r="AG730" s="84">
        <v>0</v>
      </c>
      <c r="AH730" s="84">
        <v>7226</v>
      </c>
      <c r="AI730" s="84">
        <v>0</v>
      </c>
      <c r="AJ730" s="84">
        <v>7226</v>
      </c>
      <c r="AK730" s="84">
        <v>896</v>
      </c>
      <c r="AL730" s="84">
        <v>529</v>
      </c>
      <c r="AM730" s="84">
        <v>386</v>
      </c>
      <c r="AN730" s="84">
        <v>0</v>
      </c>
      <c r="AO730" s="84">
        <v>2725</v>
      </c>
      <c r="AP730" s="84">
        <v>592</v>
      </c>
      <c r="AQ730" s="84">
        <v>554613</v>
      </c>
      <c r="AR730" s="84">
        <v>256</v>
      </c>
      <c r="AS730" s="84">
        <v>479454</v>
      </c>
      <c r="AT730" s="84">
        <v>0</v>
      </c>
      <c r="AU730" s="84">
        <v>0</v>
      </c>
      <c r="AV730" s="84">
        <v>0</v>
      </c>
      <c r="AW730" s="84">
        <v>0</v>
      </c>
      <c r="AX730" s="84">
        <v>0</v>
      </c>
      <c r="AY730" s="84">
        <v>0</v>
      </c>
      <c r="AZ730" s="84">
        <v>7342</v>
      </c>
      <c r="BA730" s="84">
        <v>0</v>
      </c>
      <c r="BB730" s="84">
        <v>487052</v>
      </c>
      <c r="BC730" s="84">
        <v>0</v>
      </c>
      <c r="BD730" s="84">
        <v>0</v>
      </c>
      <c r="BE730" s="84">
        <v>0</v>
      </c>
      <c r="BF730" s="84">
        <v>3275</v>
      </c>
      <c r="BG730" s="84">
        <v>0</v>
      </c>
      <c r="BH730" s="84">
        <v>3275</v>
      </c>
      <c r="BI730" s="84">
        <v>0</v>
      </c>
      <c r="BJ730" s="84">
        <v>29542</v>
      </c>
      <c r="BK730" s="84">
        <v>0</v>
      </c>
      <c r="BL730" s="84">
        <v>0</v>
      </c>
      <c r="BM730" s="84">
        <v>0</v>
      </c>
      <c r="BN730" s="84">
        <v>0</v>
      </c>
      <c r="BO730" s="84">
        <v>0</v>
      </c>
      <c r="BP730" s="84">
        <v>0</v>
      </c>
      <c r="BQ730" s="84">
        <v>0</v>
      </c>
      <c r="BR730" s="84">
        <v>0</v>
      </c>
      <c r="BS730" s="84">
        <v>0</v>
      </c>
      <c r="BT730" s="84">
        <v>0</v>
      </c>
      <c r="BU730" s="84">
        <v>0</v>
      </c>
      <c r="BV730" s="84">
        <v>0</v>
      </c>
      <c r="BW730" s="84">
        <v>34744</v>
      </c>
      <c r="BX730" s="84">
        <v>64286</v>
      </c>
      <c r="BY730" s="84">
        <v>554613</v>
      </c>
      <c r="BZ730" s="84">
        <v>16775</v>
      </c>
      <c r="CA730" s="84">
        <v>10849</v>
      </c>
      <c r="CB730" s="84">
        <v>2762</v>
      </c>
      <c r="CC730" s="84">
        <v>2887</v>
      </c>
      <c r="CD730" s="84">
        <v>33273</v>
      </c>
      <c r="CE730" s="84">
        <v>0</v>
      </c>
      <c r="CF730" s="84">
        <v>0</v>
      </c>
      <c r="CG730" s="84">
        <v>0</v>
      </c>
      <c r="CH730" s="84">
        <v>0</v>
      </c>
    </row>
    <row r="731" spans="1:86" x14ac:dyDescent="0.25">
      <c r="A731" s="84">
        <v>201112</v>
      </c>
      <c r="B731" s="84">
        <v>9133</v>
      </c>
      <c r="C731" s="85" t="s">
        <v>374</v>
      </c>
      <c r="D731" s="84">
        <v>26315</v>
      </c>
      <c r="E731" s="84">
        <v>8154</v>
      </c>
      <c r="F731" s="84">
        <v>18161</v>
      </c>
      <c r="G731" s="84">
        <v>118</v>
      </c>
      <c r="H731" s="84">
        <v>4624</v>
      </c>
      <c r="I731" s="84">
        <v>184</v>
      </c>
      <c r="J731" s="84">
        <v>22719</v>
      </c>
      <c r="K731" s="84">
        <v>-1706</v>
      </c>
      <c r="L731" s="84">
        <v>297</v>
      </c>
      <c r="M731" s="84">
        <v>14612</v>
      </c>
      <c r="N731" s="84">
        <v>576</v>
      </c>
      <c r="O731" s="84">
        <v>0</v>
      </c>
      <c r="P731" s="84">
        <v>3062</v>
      </c>
      <c r="Q731" s="84">
        <v>0</v>
      </c>
      <c r="R731" s="84">
        <v>0</v>
      </c>
      <c r="S731" s="84">
        <v>3060</v>
      </c>
      <c r="T731" s="84">
        <v>789</v>
      </c>
      <c r="U731" s="84">
        <v>2271</v>
      </c>
      <c r="V731" s="84">
        <v>174169</v>
      </c>
      <c r="W731" s="84">
        <v>0</v>
      </c>
      <c r="X731" s="84">
        <v>5578</v>
      </c>
      <c r="Y731" s="84">
        <v>0</v>
      </c>
      <c r="Z731" s="84">
        <v>295836</v>
      </c>
      <c r="AA731" s="84">
        <v>138978</v>
      </c>
      <c r="AB731" s="84">
        <v>0</v>
      </c>
      <c r="AC731" s="84">
        <v>19890</v>
      </c>
      <c r="AD731" s="84">
        <v>0</v>
      </c>
      <c r="AE731" s="84">
        <v>0</v>
      </c>
      <c r="AF731" s="84">
        <v>0</v>
      </c>
      <c r="AG731" s="84">
        <v>0</v>
      </c>
      <c r="AH731" s="84">
        <v>7060</v>
      </c>
      <c r="AI731" s="84">
        <v>0</v>
      </c>
      <c r="AJ731" s="84">
        <v>7060</v>
      </c>
      <c r="AK731" s="84">
        <v>666</v>
      </c>
      <c r="AL731" s="84">
        <v>131</v>
      </c>
      <c r="AM731" s="84">
        <v>17</v>
      </c>
      <c r="AN731" s="84">
        <v>0</v>
      </c>
      <c r="AO731" s="84">
        <v>4019</v>
      </c>
      <c r="AP731" s="84">
        <v>643</v>
      </c>
      <c r="AQ731" s="84">
        <v>646987</v>
      </c>
      <c r="AR731" s="84">
        <v>5735</v>
      </c>
      <c r="AS731" s="84">
        <v>548886</v>
      </c>
      <c r="AT731" s="84">
        <v>0</v>
      </c>
      <c r="AU731" s="84">
        <v>0</v>
      </c>
      <c r="AV731" s="84">
        <v>0</v>
      </c>
      <c r="AW731" s="84">
        <v>0</v>
      </c>
      <c r="AX731" s="84">
        <v>0</v>
      </c>
      <c r="AY731" s="84">
        <v>0</v>
      </c>
      <c r="AZ731" s="84">
        <v>7061</v>
      </c>
      <c r="BA731" s="84">
        <v>0</v>
      </c>
      <c r="BB731" s="84">
        <v>561682</v>
      </c>
      <c r="BC731" s="84">
        <v>0</v>
      </c>
      <c r="BD731" s="84">
        <v>0</v>
      </c>
      <c r="BE731" s="84">
        <v>0</v>
      </c>
      <c r="BF731" s="84">
        <v>0</v>
      </c>
      <c r="BG731" s="84">
        <v>0</v>
      </c>
      <c r="BH731" s="84">
        <v>0</v>
      </c>
      <c r="BI731" s="84">
        <v>19600</v>
      </c>
      <c r="BJ731" s="84">
        <v>28690</v>
      </c>
      <c r="BK731" s="84">
        <v>0</v>
      </c>
      <c r="BL731" s="84">
        <v>0</v>
      </c>
      <c r="BM731" s="84">
        <v>0</v>
      </c>
      <c r="BN731" s="84">
        <v>0</v>
      </c>
      <c r="BO731" s="84">
        <v>0</v>
      </c>
      <c r="BP731" s="84">
        <v>0</v>
      </c>
      <c r="BQ731" s="84">
        <v>0</v>
      </c>
      <c r="BR731" s="84">
        <v>0</v>
      </c>
      <c r="BS731" s="84">
        <v>0</v>
      </c>
      <c r="BT731" s="84">
        <v>0</v>
      </c>
      <c r="BU731" s="84">
        <v>0</v>
      </c>
      <c r="BV731" s="84">
        <v>0</v>
      </c>
      <c r="BW731" s="84">
        <v>37015</v>
      </c>
      <c r="BX731" s="84">
        <v>65705</v>
      </c>
      <c r="BY731" s="84">
        <v>646987</v>
      </c>
      <c r="BZ731" s="84">
        <v>11701</v>
      </c>
      <c r="CA731" s="84">
        <v>11294</v>
      </c>
      <c r="CB731" s="84">
        <v>3078</v>
      </c>
      <c r="CC731" s="84">
        <v>2688</v>
      </c>
      <c r="CD731" s="84">
        <v>28761</v>
      </c>
      <c r="CE731" s="84">
        <v>0</v>
      </c>
      <c r="CF731" s="84">
        <v>0</v>
      </c>
      <c r="CG731" s="84">
        <v>0</v>
      </c>
      <c r="CH731" s="84">
        <v>0</v>
      </c>
    </row>
    <row r="732" spans="1:86" x14ac:dyDescent="0.25">
      <c r="A732" s="84">
        <v>201212</v>
      </c>
      <c r="B732" s="84">
        <v>9133</v>
      </c>
      <c r="C732" s="85" t="s">
        <v>374</v>
      </c>
      <c r="D732" s="84">
        <v>29817</v>
      </c>
      <c r="E732" s="84">
        <v>7550</v>
      </c>
      <c r="F732" s="84">
        <v>22267</v>
      </c>
      <c r="G732" s="84">
        <v>155</v>
      </c>
      <c r="H732" s="84">
        <v>5636</v>
      </c>
      <c r="I732" s="84">
        <v>347</v>
      </c>
      <c r="J732" s="84">
        <v>27711</v>
      </c>
      <c r="K732" s="84">
        <v>2280</v>
      </c>
      <c r="L732" s="84">
        <v>150</v>
      </c>
      <c r="M732" s="84">
        <v>18096</v>
      </c>
      <c r="N732" s="84">
        <v>526</v>
      </c>
      <c r="O732" s="84">
        <v>831</v>
      </c>
      <c r="P732" s="84">
        <v>3246</v>
      </c>
      <c r="Q732" s="84">
        <v>0</v>
      </c>
      <c r="R732" s="84">
        <v>0</v>
      </c>
      <c r="S732" s="84">
        <v>7442</v>
      </c>
      <c r="T732" s="84">
        <v>1887</v>
      </c>
      <c r="U732" s="84">
        <v>5555</v>
      </c>
      <c r="V732" s="84">
        <v>82361</v>
      </c>
      <c r="W732" s="84">
        <v>0</v>
      </c>
      <c r="X732" s="84">
        <v>2300</v>
      </c>
      <c r="Y732" s="84">
        <v>0</v>
      </c>
      <c r="Z732" s="84">
        <v>308194</v>
      </c>
      <c r="AA732" s="84">
        <v>238756</v>
      </c>
      <c r="AB732" s="84">
        <v>0</v>
      </c>
      <c r="AC732" s="84">
        <v>22268</v>
      </c>
      <c r="AD732" s="84">
        <v>0</v>
      </c>
      <c r="AE732" s="84">
        <v>0</v>
      </c>
      <c r="AF732" s="84">
        <v>0</v>
      </c>
      <c r="AG732" s="84">
        <v>0</v>
      </c>
      <c r="AH732" s="84">
        <v>6894</v>
      </c>
      <c r="AI732" s="84">
        <v>0</v>
      </c>
      <c r="AJ732" s="84">
        <v>6894</v>
      </c>
      <c r="AK732" s="84">
        <v>496</v>
      </c>
      <c r="AL732" s="84">
        <v>0</v>
      </c>
      <c r="AM732" s="84">
        <v>170</v>
      </c>
      <c r="AN732" s="84">
        <v>0</v>
      </c>
      <c r="AO732" s="84">
        <v>3760</v>
      </c>
      <c r="AP732" s="84">
        <v>697</v>
      </c>
      <c r="AQ732" s="84">
        <v>665896</v>
      </c>
      <c r="AR732" s="84">
        <v>8071</v>
      </c>
      <c r="AS732" s="84">
        <v>562339</v>
      </c>
      <c r="AT732" s="84">
        <v>0</v>
      </c>
      <c r="AU732" s="84">
        <v>0</v>
      </c>
      <c r="AV732" s="84">
        <v>0</v>
      </c>
      <c r="AW732" s="84">
        <v>0</v>
      </c>
      <c r="AX732" s="84">
        <v>389</v>
      </c>
      <c r="AY732" s="84">
        <v>0</v>
      </c>
      <c r="AZ732" s="84">
        <v>6574</v>
      </c>
      <c r="BA732" s="84">
        <v>0</v>
      </c>
      <c r="BB732" s="84">
        <v>577373</v>
      </c>
      <c r="BC732" s="84">
        <v>0</v>
      </c>
      <c r="BD732" s="84">
        <v>0</v>
      </c>
      <c r="BE732" s="84">
        <v>0</v>
      </c>
      <c r="BF732" s="84">
        <v>0</v>
      </c>
      <c r="BG732" s="84">
        <v>93</v>
      </c>
      <c r="BH732" s="84">
        <v>93</v>
      </c>
      <c r="BI732" s="84">
        <v>19700</v>
      </c>
      <c r="BJ732" s="84">
        <v>26160</v>
      </c>
      <c r="BK732" s="84">
        <v>0</v>
      </c>
      <c r="BL732" s="84">
        <v>0</v>
      </c>
      <c r="BM732" s="84">
        <v>0</v>
      </c>
      <c r="BN732" s="84">
        <v>0</v>
      </c>
      <c r="BO732" s="84">
        <v>0</v>
      </c>
      <c r="BP732" s="84">
        <v>0</v>
      </c>
      <c r="BQ732" s="84">
        <v>0</v>
      </c>
      <c r="BR732" s="84">
        <v>0</v>
      </c>
      <c r="BS732" s="84">
        <v>0</v>
      </c>
      <c r="BT732" s="84">
        <v>0</v>
      </c>
      <c r="BU732" s="84">
        <v>0</v>
      </c>
      <c r="BV732" s="84">
        <v>0</v>
      </c>
      <c r="BW732" s="84">
        <v>42570</v>
      </c>
      <c r="BX732" s="84">
        <v>68730</v>
      </c>
      <c r="BY732" s="84">
        <v>665896</v>
      </c>
      <c r="BZ732" s="84">
        <v>9137</v>
      </c>
      <c r="CA732" s="84">
        <v>12916</v>
      </c>
      <c r="CB732" s="84">
        <v>3258</v>
      </c>
      <c r="CC732" s="84">
        <v>2021</v>
      </c>
      <c r="CD732" s="84">
        <v>27332</v>
      </c>
      <c r="CE732" s="84">
        <v>0</v>
      </c>
      <c r="CF732" s="84">
        <v>0</v>
      </c>
      <c r="CG732" s="84">
        <v>0</v>
      </c>
      <c r="CH732" s="84">
        <v>0</v>
      </c>
    </row>
    <row r="733" spans="1:86" x14ac:dyDescent="0.25">
      <c r="A733" s="84">
        <v>201312</v>
      </c>
      <c r="B733" s="84">
        <v>9133</v>
      </c>
      <c r="C733" s="85" t="s">
        <v>374</v>
      </c>
      <c r="D733" s="84">
        <v>29430</v>
      </c>
      <c r="E733" s="84">
        <v>6807</v>
      </c>
      <c r="F733" s="84">
        <v>22623</v>
      </c>
      <c r="G733" s="84">
        <v>248</v>
      </c>
      <c r="H733" s="84">
        <v>6406</v>
      </c>
      <c r="I733" s="84">
        <v>366</v>
      </c>
      <c r="J733" s="84">
        <v>28911</v>
      </c>
      <c r="K733" s="84">
        <v>927</v>
      </c>
      <c r="L733" s="84">
        <v>131</v>
      </c>
      <c r="M733" s="84">
        <v>18364</v>
      </c>
      <c r="N733" s="84">
        <v>599</v>
      </c>
      <c r="O733" s="84">
        <v>1433</v>
      </c>
      <c r="P733" s="84">
        <v>5460</v>
      </c>
      <c r="Q733" s="84">
        <v>0</v>
      </c>
      <c r="R733" s="84">
        <v>0</v>
      </c>
      <c r="S733" s="84">
        <v>4113</v>
      </c>
      <c r="T733" s="84">
        <v>1085</v>
      </c>
      <c r="U733" s="84">
        <v>3028</v>
      </c>
      <c r="V733" s="84">
        <v>45761</v>
      </c>
      <c r="W733" s="84">
        <v>0</v>
      </c>
      <c r="X733" s="84">
        <v>512</v>
      </c>
      <c r="Y733" s="84">
        <v>0</v>
      </c>
      <c r="Z733" s="84">
        <v>311648</v>
      </c>
      <c r="AA733" s="84">
        <v>261634</v>
      </c>
      <c r="AB733" s="84">
        <v>0</v>
      </c>
      <c r="AC733" s="84">
        <v>23825</v>
      </c>
      <c r="AD733" s="84">
        <v>0</v>
      </c>
      <c r="AE733" s="84">
        <v>0</v>
      </c>
      <c r="AF733" s="84">
        <v>0</v>
      </c>
      <c r="AG733" s="84">
        <v>0</v>
      </c>
      <c r="AH733" s="84">
        <v>8881</v>
      </c>
      <c r="AI733" s="84">
        <v>0</v>
      </c>
      <c r="AJ733" s="84">
        <v>8881</v>
      </c>
      <c r="AK733" s="84">
        <v>434</v>
      </c>
      <c r="AL733" s="84">
        <v>184</v>
      </c>
      <c r="AM733" s="84">
        <v>172</v>
      </c>
      <c r="AN733" s="84">
        <v>0</v>
      </c>
      <c r="AO733" s="84">
        <v>4455</v>
      </c>
      <c r="AP733" s="84">
        <v>728</v>
      </c>
      <c r="AQ733" s="84">
        <v>658234</v>
      </c>
      <c r="AR733" s="84">
        <v>9863</v>
      </c>
      <c r="AS733" s="84">
        <v>551907</v>
      </c>
      <c r="AT733" s="84">
        <v>0</v>
      </c>
      <c r="AU733" s="84">
        <v>0</v>
      </c>
      <c r="AV733" s="84">
        <v>0</v>
      </c>
      <c r="AW733" s="84">
        <v>0</v>
      </c>
      <c r="AX733" s="84">
        <v>0</v>
      </c>
      <c r="AY733" s="84">
        <v>0</v>
      </c>
      <c r="AZ733" s="84">
        <v>6479</v>
      </c>
      <c r="BA733" s="84">
        <v>0</v>
      </c>
      <c r="BB733" s="84">
        <v>568249</v>
      </c>
      <c r="BC733" s="84">
        <v>0</v>
      </c>
      <c r="BD733" s="84">
        <v>0</v>
      </c>
      <c r="BE733" s="84">
        <v>0</v>
      </c>
      <c r="BF733" s="84">
        <v>0</v>
      </c>
      <c r="BG733" s="84">
        <v>59</v>
      </c>
      <c r="BH733" s="84">
        <v>59</v>
      </c>
      <c r="BI733" s="84">
        <v>19800</v>
      </c>
      <c r="BJ733" s="84">
        <v>25342</v>
      </c>
      <c r="BK733" s="84">
        <v>0</v>
      </c>
      <c r="BL733" s="84">
        <v>0</v>
      </c>
      <c r="BM733" s="84">
        <v>0</v>
      </c>
      <c r="BN733" s="84">
        <v>0</v>
      </c>
      <c r="BO733" s="84">
        <v>0</v>
      </c>
      <c r="BP733" s="84">
        <v>0</v>
      </c>
      <c r="BQ733" s="84">
        <v>0</v>
      </c>
      <c r="BR733" s="84">
        <v>0</v>
      </c>
      <c r="BS733" s="84">
        <v>0</v>
      </c>
      <c r="BT733" s="84">
        <v>0</v>
      </c>
      <c r="BU733" s="84">
        <v>0</v>
      </c>
      <c r="BV733" s="84">
        <v>0</v>
      </c>
      <c r="BW733" s="84">
        <v>44784</v>
      </c>
      <c r="BX733" s="84">
        <v>70126</v>
      </c>
      <c r="BY733" s="84">
        <v>658234</v>
      </c>
      <c r="BZ733" s="84">
        <v>12200</v>
      </c>
      <c r="CA733" s="84">
        <v>13489</v>
      </c>
      <c r="CB733" s="84">
        <v>2911</v>
      </c>
      <c r="CC733" s="84">
        <v>2091</v>
      </c>
      <c r="CD733" s="84">
        <v>30691</v>
      </c>
      <c r="CE733" s="84">
        <v>0</v>
      </c>
      <c r="CF733" s="84">
        <v>0</v>
      </c>
      <c r="CG733" s="84">
        <v>0</v>
      </c>
      <c r="CH733" s="84">
        <v>0</v>
      </c>
    </row>
    <row r="734" spans="1:86" x14ac:dyDescent="0.25">
      <c r="A734" s="84">
        <v>201412</v>
      </c>
      <c r="B734" s="84">
        <v>9133</v>
      </c>
      <c r="C734" s="85" t="s">
        <v>374</v>
      </c>
      <c r="D734" s="84">
        <v>29450</v>
      </c>
      <c r="E734" s="84">
        <v>6108</v>
      </c>
      <c r="F734" s="84">
        <v>23342</v>
      </c>
      <c r="G734" s="84">
        <v>252</v>
      </c>
      <c r="H734" s="84">
        <v>6811</v>
      </c>
      <c r="I734" s="84">
        <v>295</v>
      </c>
      <c r="J734" s="84">
        <v>30110</v>
      </c>
      <c r="K734" s="84">
        <v>-991</v>
      </c>
      <c r="L734" s="84">
        <v>141</v>
      </c>
      <c r="M734" s="84">
        <v>19463</v>
      </c>
      <c r="N734" s="84">
        <v>457</v>
      </c>
      <c r="O734" s="84">
        <v>1241</v>
      </c>
      <c r="P734" s="84">
        <v>9058</v>
      </c>
      <c r="Q734" s="84">
        <v>0</v>
      </c>
      <c r="R734" s="84">
        <v>0</v>
      </c>
      <c r="S734" s="84">
        <v>-959</v>
      </c>
      <c r="T734" s="84">
        <v>-769</v>
      </c>
      <c r="U734" s="84">
        <v>-190</v>
      </c>
      <c r="V734" s="84">
        <v>74925</v>
      </c>
      <c r="W734" s="84">
        <v>0</v>
      </c>
      <c r="X734" s="84">
        <v>520</v>
      </c>
      <c r="Y734" s="84">
        <v>0</v>
      </c>
      <c r="Z734" s="84">
        <v>317461</v>
      </c>
      <c r="AA734" s="84">
        <v>230914</v>
      </c>
      <c r="AB734" s="84">
        <v>0</v>
      </c>
      <c r="AC734" s="84">
        <v>15804</v>
      </c>
      <c r="AD734" s="84">
        <v>0</v>
      </c>
      <c r="AE734" s="84">
        <v>0</v>
      </c>
      <c r="AF734" s="84">
        <v>0</v>
      </c>
      <c r="AG734" s="84">
        <v>0</v>
      </c>
      <c r="AH734" s="84">
        <v>8671</v>
      </c>
      <c r="AI734" s="84">
        <v>0</v>
      </c>
      <c r="AJ734" s="84">
        <v>8671</v>
      </c>
      <c r="AK734" s="84">
        <v>347</v>
      </c>
      <c r="AL734" s="84">
        <v>1000</v>
      </c>
      <c r="AM734" s="84">
        <v>1102</v>
      </c>
      <c r="AN734" s="84">
        <v>0</v>
      </c>
      <c r="AO734" s="84">
        <v>11800</v>
      </c>
      <c r="AP734" s="84">
        <v>804</v>
      </c>
      <c r="AQ734" s="84">
        <v>663348</v>
      </c>
      <c r="AR734" s="84">
        <v>6368</v>
      </c>
      <c r="AS734" s="84">
        <v>560637</v>
      </c>
      <c r="AT734" s="84">
        <v>0</v>
      </c>
      <c r="AU734" s="84">
        <v>0</v>
      </c>
      <c r="AV734" s="84">
        <v>0</v>
      </c>
      <c r="AW734" s="84">
        <v>0</v>
      </c>
      <c r="AX734" s="84">
        <v>0</v>
      </c>
      <c r="AY734" s="84">
        <v>0</v>
      </c>
      <c r="AZ734" s="84">
        <v>5448</v>
      </c>
      <c r="BA734" s="84">
        <v>0</v>
      </c>
      <c r="BB734" s="84">
        <v>572453</v>
      </c>
      <c r="BC734" s="84">
        <v>0</v>
      </c>
      <c r="BD734" s="84">
        <v>0</v>
      </c>
      <c r="BE734" s="84">
        <v>0</v>
      </c>
      <c r="BF734" s="84">
        <v>0</v>
      </c>
      <c r="BG734" s="84">
        <v>0</v>
      </c>
      <c r="BH734" s="84">
        <v>0</v>
      </c>
      <c r="BI734" s="84">
        <v>19900</v>
      </c>
      <c r="BJ734" s="84">
        <v>27117</v>
      </c>
      <c r="BK734" s="84">
        <v>0</v>
      </c>
      <c r="BL734" s="84">
        <v>0</v>
      </c>
      <c r="BM734" s="84">
        <v>0</v>
      </c>
      <c r="BN734" s="84">
        <v>0</v>
      </c>
      <c r="BO734" s="84">
        <v>0</v>
      </c>
      <c r="BP734" s="84">
        <v>0</v>
      </c>
      <c r="BQ734" s="84">
        <v>0</v>
      </c>
      <c r="BR734" s="84">
        <v>0</v>
      </c>
      <c r="BS734" s="84">
        <v>0</v>
      </c>
      <c r="BT734" s="84">
        <v>0</v>
      </c>
      <c r="BU734" s="84">
        <v>0</v>
      </c>
      <c r="BV734" s="84">
        <v>0</v>
      </c>
      <c r="BW734" s="84">
        <v>43878</v>
      </c>
      <c r="BX734" s="84">
        <v>70995</v>
      </c>
      <c r="BY734" s="84">
        <v>663348</v>
      </c>
      <c r="BZ734" s="84">
        <v>12271</v>
      </c>
      <c r="CA734" s="84">
        <v>18628</v>
      </c>
      <c r="CB734" s="84">
        <v>647</v>
      </c>
      <c r="CC734" s="84">
        <v>2038</v>
      </c>
      <c r="CD734" s="84">
        <v>33584</v>
      </c>
      <c r="CE734" s="84">
        <v>0</v>
      </c>
      <c r="CF734" s="84">
        <v>0</v>
      </c>
      <c r="CG734" s="84">
        <v>0</v>
      </c>
      <c r="CH734" s="84">
        <v>0</v>
      </c>
    </row>
    <row r="735" spans="1:86" x14ac:dyDescent="0.25">
      <c r="A735" s="84">
        <v>201512</v>
      </c>
      <c r="B735" s="84">
        <v>9133</v>
      </c>
      <c r="C735" s="85" t="s">
        <v>374</v>
      </c>
      <c r="D735" s="84">
        <v>27263</v>
      </c>
      <c r="E735" s="84">
        <v>4549</v>
      </c>
      <c r="F735" s="84">
        <v>22714</v>
      </c>
      <c r="G735" s="84">
        <v>73</v>
      </c>
      <c r="H735" s="84">
        <v>8509</v>
      </c>
      <c r="I735" s="84">
        <v>401</v>
      </c>
      <c r="J735" s="84">
        <v>30895</v>
      </c>
      <c r="K735" s="84">
        <v>-715</v>
      </c>
      <c r="L735" s="84">
        <v>151</v>
      </c>
      <c r="M735" s="84">
        <v>21142</v>
      </c>
      <c r="N735" s="84">
        <v>410</v>
      </c>
      <c r="O735" s="84">
        <v>1223</v>
      </c>
      <c r="P735" s="84">
        <v>4934</v>
      </c>
      <c r="Q735" s="84">
        <v>0</v>
      </c>
      <c r="R735" s="84">
        <v>0</v>
      </c>
      <c r="S735" s="84">
        <v>2622</v>
      </c>
      <c r="T735" s="84">
        <v>422</v>
      </c>
      <c r="U735" s="84">
        <v>2200</v>
      </c>
      <c r="V735" s="84">
        <v>143000</v>
      </c>
      <c r="W735" s="84">
        <v>0</v>
      </c>
      <c r="X735" s="84">
        <v>526</v>
      </c>
      <c r="Y735" s="84">
        <v>0</v>
      </c>
      <c r="Z735" s="84">
        <v>311814</v>
      </c>
      <c r="AA735" s="84">
        <v>195166</v>
      </c>
      <c r="AB735" s="84">
        <v>0</v>
      </c>
      <c r="AC735" s="84">
        <v>18937</v>
      </c>
      <c r="AD735" s="84">
        <v>0</v>
      </c>
      <c r="AE735" s="84">
        <v>0</v>
      </c>
      <c r="AF735" s="84">
        <v>0</v>
      </c>
      <c r="AG735" s="84">
        <v>0</v>
      </c>
      <c r="AH735" s="84">
        <v>8487</v>
      </c>
      <c r="AI735" s="84">
        <v>0</v>
      </c>
      <c r="AJ735" s="84">
        <v>8487</v>
      </c>
      <c r="AK735" s="84">
        <v>503</v>
      </c>
      <c r="AL735" s="84">
        <v>1000</v>
      </c>
      <c r="AM735" s="84">
        <v>895</v>
      </c>
      <c r="AN735" s="84">
        <v>0</v>
      </c>
      <c r="AO735" s="84">
        <v>14096</v>
      </c>
      <c r="AP735" s="84">
        <v>835</v>
      </c>
      <c r="AQ735" s="84">
        <v>695259</v>
      </c>
      <c r="AR735" s="84">
        <v>7188</v>
      </c>
      <c r="AS735" s="84">
        <v>589256</v>
      </c>
      <c r="AT735" s="84">
        <v>0</v>
      </c>
      <c r="AU735" s="84">
        <v>0</v>
      </c>
      <c r="AV735" s="84">
        <v>0</v>
      </c>
      <c r="AW735" s="84">
        <v>0</v>
      </c>
      <c r="AX735" s="84">
        <v>0</v>
      </c>
      <c r="AY735" s="84">
        <v>0</v>
      </c>
      <c r="AZ735" s="84">
        <v>5156</v>
      </c>
      <c r="BA735" s="84">
        <v>0</v>
      </c>
      <c r="BB735" s="84">
        <v>601600</v>
      </c>
      <c r="BC735" s="84">
        <v>0</v>
      </c>
      <c r="BD735" s="84">
        <v>0</v>
      </c>
      <c r="BE735" s="84">
        <v>0</v>
      </c>
      <c r="BF735" s="84">
        <v>0</v>
      </c>
      <c r="BG735" s="84">
        <v>0</v>
      </c>
      <c r="BH735" s="84">
        <v>0</v>
      </c>
      <c r="BI735" s="84">
        <v>20000</v>
      </c>
      <c r="BJ735" s="84">
        <v>28344</v>
      </c>
      <c r="BK735" s="84">
        <v>0</v>
      </c>
      <c r="BL735" s="84">
        <v>0</v>
      </c>
      <c r="BM735" s="84">
        <v>0</v>
      </c>
      <c r="BN735" s="84">
        <v>0</v>
      </c>
      <c r="BO735" s="84">
        <v>0</v>
      </c>
      <c r="BP735" s="84">
        <v>0</v>
      </c>
      <c r="BQ735" s="84">
        <v>0</v>
      </c>
      <c r="BR735" s="84">
        <v>0</v>
      </c>
      <c r="BS735" s="84">
        <v>0</v>
      </c>
      <c r="BT735" s="84">
        <v>0</v>
      </c>
      <c r="BU735" s="84">
        <v>0</v>
      </c>
      <c r="BV735" s="84">
        <v>0</v>
      </c>
      <c r="BW735" s="84">
        <v>45315</v>
      </c>
      <c r="BX735" s="84">
        <v>73659</v>
      </c>
      <c r="BY735" s="84">
        <v>695259</v>
      </c>
      <c r="BZ735" s="84">
        <v>12745</v>
      </c>
      <c r="CA735" s="84">
        <v>28880</v>
      </c>
      <c r="CB735" s="84">
        <v>2293</v>
      </c>
      <c r="CC735" s="84">
        <v>5730</v>
      </c>
      <c r="CD735" s="84">
        <v>49648</v>
      </c>
      <c r="CE735" s="84">
        <v>0</v>
      </c>
      <c r="CF735" s="84">
        <v>0</v>
      </c>
      <c r="CG735" s="84">
        <v>0</v>
      </c>
      <c r="CH735" s="84">
        <v>0</v>
      </c>
    </row>
    <row r="736" spans="1:86" x14ac:dyDescent="0.25">
      <c r="A736" s="84">
        <v>200512</v>
      </c>
      <c r="B736" s="84">
        <v>9135</v>
      </c>
      <c r="C736" s="85" t="s">
        <v>402</v>
      </c>
      <c r="D736" s="84">
        <v>8621</v>
      </c>
      <c r="E736" s="84">
        <v>1864</v>
      </c>
      <c r="F736" s="84">
        <v>6757</v>
      </c>
      <c r="G736" s="84">
        <v>257</v>
      </c>
      <c r="H736" s="84">
        <v>2033</v>
      </c>
      <c r="I736" s="84">
        <v>86</v>
      </c>
      <c r="J736" s="84">
        <v>8961</v>
      </c>
      <c r="K736" s="84">
        <v>1789</v>
      </c>
      <c r="L736" s="84">
        <v>0</v>
      </c>
      <c r="M736" s="84">
        <v>5740</v>
      </c>
      <c r="N736" s="84">
        <v>154</v>
      </c>
      <c r="O736" s="84">
        <v>0</v>
      </c>
      <c r="P736" s="84">
        <v>236</v>
      </c>
      <c r="Q736" s="84">
        <v>0</v>
      </c>
      <c r="R736" s="84">
        <v>0</v>
      </c>
      <c r="S736" s="84">
        <v>4620</v>
      </c>
      <c r="T736" s="84">
        <v>1181</v>
      </c>
      <c r="U736" s="84">
        <v>3439</v>
      </c>
      <c r="V736" s="84">
        <v>2318</v>
      </c>
      <c r="W736" s="84">
        <v>0</v>
      </c>
      <c r="X736" s="84">
        <v>16287</v>
      </c>
      <c r="Y736" s="84">
        <v>0</v>
      </c>
      <c r="Z736" s="84">
        <v>90147</v>
      </c>
      <c r="AA736" s="84">
        <v>25724</v>
      </c>
      <c r="AB736" s="84">
        <v>0</v>
      </c>
      <c r="AC736" s="84">
        <v>11738</v>
      </c>
      <c r="AD736" s="84">
        <v>0</v>
      </c>
      <c r="AE736" s="84">
        <v>0</v>
      </c>
      <c r="AF736" s="84">
        <v>0</v>
      </c>
      <c r="AG736" s="84">
        <v>0</v>
      </c>
      <c r="AH736" s="84">
        <v>2280</v>
      </c>
      <c r="AI736" s="84">
        <v>0</v>
      </c>
      <c r="AJ736" s="84">
        <v>2280</v>
      </c>
      <c r="AK736" s="84">
        <v>391</v>
      </c>
      <c r="AL736" s="84">
        <v>235</v>
      </c>
      <c r="AM736" s="84">
        <v>82</v>
      </c>
      <c r="AN736" s="84">
        <v>0</v>
      </c>
      <c r="AO736" s="84">
        <v>664</v>
      </c>
      <c r="AP736" s="84">
        <v>55</v>
      </c>
      <c r="AQ736" s="84">
        <v>149922</v>
      </c>
      <c r="AR736" s="84">
        <v>1089</v>
      </c>
      <c r="AS736" s="84">
        <v>118945</v>
      </c>
      <c r="AT736" s="84">
        <v>0</v>
      </c>
      <c r="AU736" s="84">
        <v>0</v>
      </c>
      <c r="AV736" s="84">
        <v>0</v>
      </c>
      <c r="AW736" s="84">
        <v>0</v>
      </c>
      <c r="AX736" s="84">
        <v>0</v>
      </c>
      <c r="AY736" s="84">
        <v>0</v>
      </c>
      <c r="AZ736" s="84">
        <v>2314</v>
      </c>
      <c r="BA736" s="84">
        <v>5</v>
      </c>
      <c r="BB736" s="84">
        <v>122353</v>
      </c>
      <c r="BC736" s="84">
        <v>0</v>
      </c>
      <c r="BD736" s="84">
        <v>0</v>
      </c>
      <c r="BE736" s="84">
        <v>0</v>
      </c>
      <c r="BF736" s="84">
        <v>0</v>
      </c>
      <c r="BG736" s="84">
        <v>0</v>
      </c>
      <c r="BH736" s="84">
        <v>0</v>
      </c>
      <c r="BI736" s="84">
        <v>0</v>
      </c>
      <c r="BJ736" s="84">
        <v>8395</v>
      </c>
      <c r="BK736" s="84">
        <v>0</v>
      </c>
      <c r="BL736" s="84">
        <v>0</v>
      </c>
      <c r="BM736" s="84">
        <v>0</v>
      </c>
      <c r="BN736" s="84">
        <v>0</v>
      </c>
      <c r="BO736" s="84">
        <v>0</v>
      </c>
      <c r="BP736" s="84">
        <v>0</v>
      </c>
      <c r="BQ736" s="84">
        <v>0</v>
      </c>
      <c r="BR736" s="84">
        <v>0</v>
      </c>
      <c r="BS736" s="84">
        <v>0</v>
      </c>
      <c r="BT736" s="84">
        <v>0</v>
      </c>
      <c r="BU736" s="84">
        <v>0</v>
      </c>
      <c r="BV736" s="84">
        <v>0</v>
      </c>
      <c r="BW736" s="84">
        <v>19174</v>
      </c>
      <c r="BX736" s="84">
        <v>27569</v>
      </c>
      <c r="BY736" s="84">
        <v>149922</v>
      </c>
      <c r="BZ736" s="84">
        <v>4945</v>
      </c>
      <c r="CA736" s="84">
        <v>14911</v>
      </c>
      <c r="CB736" s="84">
        <v>23602</v>
      </c>
      <c r="CC736" s="84">
        <v>7819</v>
      </c>
      <c r="CD736" s="84">
        <v>51276</v>
      </c>
      <c r="CE736" s="84">
        <v>0</v>
      </c>
      <c r="CF736" s="84">
        <v>0</v>
      </c>
      <c r="CG736" s="84">
        <v>0</v>
      </c>
      <c r="CH736" s="84">
        <v>0</v>
      </c>
    </row>
    <row r="737" spans="1:86" x14ac:dyDescent="0.25">
      <c r="A737" s="84">
        <v>200612</v>
      </c>
      <c r="B737" s="84">
        <v>9135</v>
      </c>
      <c r="C737" s="85" t="s">
        <v>402</v>
      </c>
      <c r="D737" s="84">
        <v>9322</v>
      </c>
      <c r="E737" s="84">
        <v>2191</v>
      </c>
      <c r="F737" s="84">
        <v>7131</v>
      </c>
      <c r="G737" s="84">
        <v>169</v>
      </c>
      <c r="H737" s="84">
        <v>2554</v>
      </c>
      <c r="I737" s="84">
        <v>82</v>
      </c>
      <c r="J737" s="84">
        <v>9773</v>
      </c>
      <c r="K737" s="84">
        <v>2982</v>
      </c>
      <c r="L737" s="84">
        <v>0</v>
      </c>
      <c r="M737" s="84">
        <v>6118</v>
      </c>
      <c r="N737" s="84">
        <v>183</v>
      </c>
      <c r="O737" s="84">
        <v>0</v>
      </c>
      <c r="P737" s="84">
        <v>-1086</v>
      </c>
      <c r="Q737" s="84">
        <v>0</v>
      </c>
      <c r="R737" s="84">
        <v>0</v>
      </c>
      <c r="S737" s="84">
        <v>7539</v>
      </c>
      <c r="T737" s="84">
        <v>1365</v>
      </c>
      <c r="U737" s="84">
        <v>6174</v>
      </c>
      <c r="V737" s="84">
        <v>1888</v>
      </c>
      <c r="W737" s="84">
        <v>0</v>
      </c>
      <c r="X737" s="84">
        <v>3215</v>
      </c>
      <c r="Y737" s="84">
        <v>0</v>
      </c>
      <c r="Z737" s="84">
        <v>107065</v>
      </c>
      <c r="AA737" s="84">
        <v>26061</v>
      </c>
      <c r="AB737" s="84">
        <v>0</v>
      </c>
      <c r="AC737" s="84">
        <v>14974</v>
      </c>
      <c r="AD737" s="84">
        <v>0</v>
      </c>
      <c r="AE737" s="84">
        <v>0</v>
      </c>
      <c r="AF737" s="84">
        <v>0</v>
      </c>
      <c r="AG737" s="84">
        <v>0</v>
      </c>
      <c r="AH737" s="84">
        <v>2220</v>
      </c>
      <c r="AI737" s="84">
        <v>0</v>
      </c>
      <c r="AJ737" s="84">
        <v>2220</v>
      </c>
      <c r="AK737" s="84">
        <v>551</v>
      </c>
      <c r="AL737" s="84">
        <v>76</v>
      </c>
      <c r="AM737" s="84">
        <v>111</v>
      </c>
      <c r="AN737" s="84">
        <v>0</v>
      </c>
      <c r="AO737" s="84">
        <v>619</v>
      </c>
      <c r="AP737" s="84">
        <v>43</v>
      </c>
      <c r="AQ737" s="84">
        <v>156822</v>
      </c>
      <c r="AR737" s="84">
        <v>0</v>
      </c>
      <c r="AS737" s="84">
        <v>119876</v>
      </c>
      <c r="AT737" s="84">
        <v>0</v>
      </c>
      <c r="AU737" s="84">
        <v>0</v>
      </c>
      <c r="AV737" s="84">
        <v>0</v>
      </c>
      <c r="AW737" s="84">
        <v>0</v>
      </c>
      <c r="AX737" s="84">
        <v>0</v>
      </c>
      <c r="AY737" s="84">
        <v>0</v>
      </c>
      <c r="AZ737" s="84">
        <v>2229</v>
      </c>
      <c r="BA737" s="84">
        <v>5</v>
      </c>
      <c r="BB737" s="84">
        <v>122110</v>
      </c>
      <c r="BC737" s="84">
        <v>0</v>
      </c>
      <c r="BD737" s="84">
        <v>0</v>
      </c>
      <c r="BE737" s="84">
        <v>0</v>
      </c>
      <c r="BF737" s="84">
        <v>0</v>
      </c>
      <c r="BG737" s="84">
        <v>0</v>
      </c>
      <c r="BH737" s="84">
        <v>0</v>
      </c>
      <c r="BI737" s="84">
        <v>0</v>
      </c>
      <c r="BJ737" s="84">
        <v>9365</v>
      </c>
      <c r="BK737" s="84">
        <v>0</v>
      </c>
      <c r="BL737" s="84">
        <v>0</v>
      </c>
      <c r="BM737" s="84">
        <v>0</v>
      </c>
      <c r="BN737" s="84">
        <v>0</v>
      </c>
      <c r="BO737" s="84">
        <v>0</v>
      </c>
      <c r="BP737" s="84">
        <v>0</v>
      </c>
      <c r="BQ737" s="84">
        <v>0</v>
      </c>
      <c r="BR737" s="84">
        <v>0</v>
      </c>
      <c r="BS737" s="84">
        <v>0</v>
      </c>
      <c r="BT737" s="84">
        <v>0</v>
      </c>
      <c r="BU737" s="84">
        <v>0</v>
      </c>
      <c r="BV737" s="84">
        <v>0</v>
      </c>
      <c r="BW737" s="84">
        <v>25348</v>
      </c>
      <c r="BX737" s="84">
        <v>34713</v>
      </c>
      <c r="BY737" s="84">
        <v>156822</v>
      </c>
      <c r="BZ737" s="84">
        <v>992</v>
      </c>
      <c r="CA737" s="84">
        <v>23916</v>
      </c>
      <c r="CB737" s="84">
        <v>21114</v>
      </c>
      <c r="CC737" s="84">
        <v>4897</v>
      </c>
      <c r="CD737" s="84">
        <v>50919</v>
      </c>
      <c r="CE737" s="84">
        <v>0</v>
      </c>
      <c r="CF737" s="84">
        <v>0</v>
      </c>
      <c r="CG737" s="84">
        <v>0</v>
      </c>
      <c r="CH737" s="84">
        <v>0</v>
      </c>
    </row>
    <row r="738" spans="1:86" x14ac:dyDescent="0.25">
      <c r="A738" s="84">
        <v>200712</v>
      </c>
      <c r="B738" s="84">
        <v>9135</v>
      </c>
      <c r="C738" s="85" t="s">
        <v>402</v>
      </c>
      <c r="D738" s="84">
        <v>10941</v>
      </c>
      <c r="E738" s="84">
        <v>3840</v>
      </c>
      <c r="F738" s="84">
        <v>7101</v>
      </c>
      <c r="G738" s="84">
        <v>268</v>
      </c>
      <c r="H738" s="84">
        <v>2710</v>
      </c>
      <c r="I738" s="84">
        <v>62</v>
      </c>
      <c r="J738" s="84">
        <v>10017</v>
      </c>
      <c r="K738" s="84">
        <v>935</v>
      </c>
      <c r="L738" s="84">
        <v>-4</v>
      </c>
      <c r="M738" s="84">
        <v>6961</v>
      </c>
      <c r="N738" s="84">
        <v>229</v>
      </c>
      <c r="O738" s="84">
        <v>0</v>
      </c>
      <c r="P738" s="84">
        <v>-931</v>
      </c>
      <c r="Q738" s="84">
        <v>0</v>
      </c>
      <c r="R738" s="84">
        <v>0</v>
      </c>
      <c r="S738" s="84">
        <v>4690</v>
      </c>
      <c r="T738" s="84">
        <v>935</v>
      </c>
      <c r="U738" s="84">
        <v>3754</v>
      </c>
      <c r="V738" s="84">
        <v>2478</v>
      </c>
      <c r="W738" s="84">
        <v>0</v>
      </c>
      <c r="X738" s="84">
        <v>21215</v>
      </c>
      <c r="Y738" s="84">
        <v>0</v>
      </c>
      <c r="Z738" s="84">
        <v>125880</v>
      </c>
      <c r="AA738" s="84">
        <v>20706</v>
      </c>
      <c r="AB738" s="84">
        <v>0</v>
      </c>
      <c r="AC738" s="84">
        <v>15152</v>
      </c>
      <c r="AD738" s="84">
        <v>0</v>
      </c>
      <c r="AE738" s="84">
        <v>0</v>
      </c>
      <c r="AF738" s="84">
        <v>0</v>
      </c>
      <c r="AG738" s="84">
        <v>0</v>
      </c>
      <c r="AH738" s="84">
        <v>2160</v>
      </c>
      <c r="AI738" s="84">
        <v>0</v>
      </c>
      <c r="AJ738" s="84">
        <v>2160</v>
      </c>
      <c r="AK738" s="84">
        <v>639</v>
      </c>
      <c r="AL738" s="84">
        <v>294</v>
      </c>
      <c r="AM738" s="84">
        <v>110</v>
      </c>
      <c r="AN738" s="84">
        <v>0</v>
      </c>
      <c r="AO738" s="84">
        <v>534</v>
      </c>
      <c r="AP738" s="84">
        <v>0</v>
      </c>
      <c r="AQ738" s="84">
        <v>189169</v>
      </c>
      <c r="AR738" s="84">
        <v>0</v>
      </c>
      <c r="AS738" s="84">
        <v>147401</v>
      </c>
      <c r="AT738" s="84">
        <v>0</v>
      </c>
      <c r="AU738" s="84">
        <v>0</v>
      </c>
      <c r="AV738" s="84">
        <v>0</v>
      </c>
      <c r="AW738" s="84">
        <v>0</v>
      </c>
      <c r="AX738" s="84">
        <v>0</v>
      </c>
      <c r="AY738" s="84">
        <v>0</v>
      </c>
      <c r="AZ738" s="84">
        <v>2132</v>
      </c>
      <c r="BA738" s="84">
        <v>6</v>
      </c>
      <c r="BB738" s="84">
        <v>149538</v>
      </c>
      <c r="BC738" s="84">
        <v>0</v>
      </c>
      <c r="BD738" s="84">
        <v>0</v>
      </c>
      <c r="BE738" s="84">
        <v>0</v>
      </c>
      <c r="BF738" s="84">
        <v>0</v>
      </c>
      <c r="BG738" s="84">
        <v>0</v>
      </c>
      <c r="BH738" s="84">
        <v>0</v>
      </c>
      <c r="BI738" s="84">
        <v>0</v>
      </c>
      <c r="BJ738" s="84">
        <v>10528</v>
      </c>
      <c r="BK738" s="84">
        <v>0</v>
      </c>
      <c r="BL738" s="84">
        <v>0</v>
      </c>
      <c r="BM738" s="84">
        <v>0</v>
      </c>
      <c r="BN738" s="84">
        <v>0</v>
      </c>
      <c r="BO738" s="84">
        <v>0</v>
      </c>
      <c r="BP738" s="84">
        <v>0</v>
      </c>
      <c r="BQ738" s="84">
        <v>0</v>
      </c>
      <c r="BR738" s="84">
        <v>0</v>
      </c>
      <c r="BS738" s="84">
        <v>0</v>
      </c>
      <c r="BT738" s="84">
        <v>0</v>
      </c>
      <c r="BU738" s="84">
        <v>0</v>
      </c>
      <c r="BV738" s="84">
        <v>0</v>
      </c>
      <c r="BW738" s="84">
        <v>29102</v>
      </c>
      <c r="BX738" s="84">
        <v>39630</v>
      </c>
      <c r="BY738" s="84">
        <v>189169</v>
      </c>
      <c r="BZ738" s="84">
        <v>1083</v>
      </c>
      <c r="CA738" s="84">
        <v>30033</v>
      </c>
      <c r="CB738" s="84">
        <v>22642</v>
      </c>
      <c r="CC738" s="84">
        <v>3484</v>
      </c>
      <c r="CD738" s="84">
        <v>57241</v>
      </c>
      <c r="CE738" s="84">
        <v>0</v>
      </c>
      <c r="CF738" s="84">
        <v>0</v>
      </c>
      <c r="CG738" s="84">
        <v>0</v>
      </c>
      <c r="CH738" s="84">
        <v>0</v>
      </c>
    </row>
    <row r="739" spans="1:86" x14ac:dyDescent="0.25">
      <c r="A739" s="84">
        <v>200812</v>
      </c>
      <c r="B739" s="84">
        <v>9135</v>
      </c>
      <c r="C739" s="85" t="s">
        <v>402</v>
      </c>
      <c r="D739" s="84">
        <v>13908</v>
      </c>
      <c r="E739" s="84">
        <v>5621</v>
      </c>
      <c r="F739" s="84">
        <v>8286</v>
      </c>
      <c r="G739" s="84">
        <v>164</v>
      </c>
      <c r="H739" s="84">
        <v>2632</v>
      </c>
      <c r="I739" s="84">
        <v>54</v>
      </c>
      <c r="J739" s="84">
        <v>11029</v>
      </c>
      <c r="K739" s="84">
        <v>-4501</v>
      </c>
      <c r="L739" s="84">
        <v>0</v>
      </c>
      <c r="M739" s="84">
        <v>7287</v>
      </c>
      <c r="N739" s="84">
        <v>217</v>
      </c>
      <c r="O739" s="84">
        <v>218</v>
      </c>
      <c r="P739" s="84">
        <v>-881</v>
      </c>
      <c r="Q739" s="84">
        <v>0</v>
      </c>
      <c r="R739" s="84">
        <v>0</v>
      </c>
      <c r="S739" s="84">
        <v>-313</v>
      </c>
      <c r="T739" s="84">
        <v>-138</v>
      </c>
      <c r="U739" s="84">
        <v>-175</v>
      </c>
      <c r="V739" s="84">
        <v>1941</v>
      </c>
      <c r="W739" s="84">
        <v>0</v>
      </c>
      <c r="X739" s="84">
        <v>26978</v>
      </c>
      <c r="Y739" s="84">
        <v>0</v>
      </c>
      <c r="Z739" s="84">
        <v>160798</v>
      </c>
      <c r="AA739" s="84">
        <v>29566</v>
      </c>
      <c r="AB739" s="84">
        <v>0</v>
      </c>
      <c r="AC739" s="84">
        <v>11462</v>
      </c>
      <c r="AD739" s="84">
        <v>0</v>
      </c>
      <c r="AE739" s="84">
        <v>0</v>
      </c>
      <c r="AF739" s="84">
        <v>0</v>
      </c>
      <c r="AG739" s="84">
        <v>0</v>
      </c>
      <c r="AH739" s="84">
        <v>2100</v>
      </c>
      <c r="AI739" s="84">
        <v>0</v>
      </c>
      <c r="AJ739" s="84">
        <v>2100</v>
      </c>
      <c r="AK739" s="84">
        <v>504</v>
      </c>
      <c r="AL739" s="84">
        <v>554</v>
      </c>
      <c r="AM739" s="84">
        <v>246</v>
      </c>
      <c r="AN739" s="84">
        <v>0</v>
      </c>
      <c r="AO739" s="84">
        <v>791</v>
      </c>
      <c r="AP739" s="84">
        <v>0</v>
      </c>
      <c r="AQ739" s="84">
        <v>234940</v>
      </c>
      <c r="AR739" s="84">
        <v>1526</v>
      </c>
      <c r="AS739" s="84">
        <v>190706</v>
      </c>
      <c r="AT739" s="84">
        <v>0</v>
      </c>
      <c r="AU739" s="84">
        <v>0</v>
      </c>
      <c r="AV739" s="84">
        <v>0</v>
      </c>
      <c r="AW739" s="84">
        <v>0</v>
      </c>
      <c r="AX739" s="84">
        <v>0</v>
      </c>
      <c r="AY739" s="84">
        <v>0</v>
      </c>
      <c r="AZ739" s="84">
        <v>2522</v>
      </c>
      <c r="BA739" s="84">
        <v>48</v>
      </c>
      <c r="BB739" s="84">
        <v>194804</v>
      </c>
      <c r="BC739" s="84">
        <v>0</v>
      </c>
      <c r="BD739" s="84">
        <v>0</v>
      </c>
      <c r="BE739" s="84">
        <v>0</v>
      </c>
      <c r="BF739" s="84">
        <v>125</v>
      </c>
      <c r="BG739" s="84">
        <v>0</v>
      </c>
      <c r="BH739" s="84">
        <v>125</v>
      </c>
      <c r="BI739" s="84">
        <v>0</v>
      </c>
      <c r="BJ739" s="84">
        <v>11084</v>
      </c>
      <c r="BK739" s="84">
        <v>0</v>
      </c>
      <c r="BL739" s="84">
        <v>0</v>
      </c>
      <c r="BM739" s="84">
        <v>0</v>
      </c>
      <c r="BN739" s="84">
        <v>0</v>
      </c>
      <c r="BO739" s="84">
        <v>0</v>
      </c>
      <c r="BP739" s="84">
        <v>0</v>
      </c>
      <c r="BQ739" s="84">
        <v>0</v>
      </c>
      <c r="BR739" s="84">
        <v>0</v>
      </c>
      <c r="BS739" s="84">
        <v>0</v>
      </c>
      <c r="BT739" s="84">
        <v>0</v>
      </c>
      <c r="BU739" s="84">
        <v>0</v>
      </c>
      <c r="BV739" s="84">
        <v>0</v>
      </c>
      <c r="BW739" s="84">
        <v>28927</v>
      </c>
      <c r="BX739" s="84">
        <v>40011</v>
      </c>
      <c r="BY739" s="84">
        <v>234940</v>
      </c>
      <c r="BZ739" s="84">
        <v>1063</v>
      </c>
      <c r="CA739" s="84">
        <v>9770</v>
      </c>
      <c r="CB739" s="84">
        <v>21770</v>
      </c>
      <c r="CC739" s="84">
        <v>4968</v>
      </c>
      <c r="CD739" s="84">
        <v>37571</v>
      </c>
      <c r="CE739" s="84">
        <v>0</v>
      </c>
      <c r="CF739" s="84">
        <v>0</v>
      </c>
      <c r="CG739" s="84">
        <v>0</v>
      </c>
      <c r="CH739" s="84">
        <v>0</v>
      </c>
    </row>
    <row r="740" spans="1:86" x14ac:dyDescent="0.25">
      <c r="A740" s="84">
        <v>200912</v>
      </c>
      <c r="B740" s="84">
        <v>9135</v>
      </c>
      <c r="C740" s="85" t="s">
        <v>402</v>
      </c>
      <c r="D740" s="84">
        <v>15169</v>
      </c>
      <c r="E740" s="84">
        <v>5874</v>
      </c>
      <c r="F740" s="84">
        <v>9296</v>
      </c>
      <c r="G740" s="84">
        <v>363</v>
      </c>
      <c r="H740" s="84">
        <v>3273</v>
      </c>
      <c r="I740" s="84">
        <v>113</v>
      </c>
      <c r="J740" s="84">
        <v>12819</v>
      </c>
      <c r="K740" s="84">
        <v>3111</v>
      </c>
      <c r="L740" s="84">
        <v>0</v>
      </c>
      <c r="M740" s="84">
        <v>7596</v>
      </c>
      <c r="N740" s="84">
        <v>212</v>
      </c>
      <c r="O740" s="84">
        <v>937</v>
      </c>
      <c r="P740" s="84">
        <v>3542</v>
      </c>
      <c r="Q740" s="84">
        <v>0</v>
      </c>
      <c r="R740" s="84">
        <v>0</v>
      </c>
      <c r="S740" s="84">
        <v>3644</v>
      </c>
      <c r="T740" s="84">
        <v>795</v>
      </c>
      <c r="U740" s="84">
        <v>2850</v>
      </c>
      <c r="V740" s="84">
        <v>2763</v>
      </c>
      <c r="W740" s="84">
        <v>0</v>
      </c>
      <c r="X740" s="84">
        <v>17618</v>
      </c>
      <c r="Y740" s="84">
        <v>0</v>
      </c>
      <c r="Z740" s="84">
        <v>152555</v>
      </c>
      <c r="AA740" s="84">
        <v>59322</v>
      </c>
      <c r="AB740" s="84">
        <v>0</v>
      </c>
      <c r="AC740" s="84">
        <v>16333</v>
      </c>
      <c r="AD740" s="84">
        <v>0</v>
      </c>
      <c r="AE740" s="84">
        <v>0</v>
      </c>
      <c r="AF740" s="84">
        <v>0</v>
      </c>
      <c r="AG740" s="84">
        <v>0</v>
      </c>
      <c r="AH740" s="84">
        <v>2040</v>
      </c>
      <c r="AI740" s="84">
        <v>0</v>
      </c>
      <c r="AJ740" s="84">
        <v>2040</v>
      </c>
      <c r="AK740" s="84">
        <v>703</v>
      </c>
      <c r="AL740" s="84">
        <v>0</v>
      </c>
      <c r="AM740" s="84">
        <v>138</v>
      </c>
      <c r="AN740" s="84">
        <v>0</v>
      </c>
      <c r="AO740" s="84">
        <v>1238</v>
      </c>
      <c r="AP740" s="84">
        <v>90</v>
      </c>
      <c r="AQ740" s="84">
        <v>252799</v>
      </c>
      <c r="AR740" s="84">
        <v>0</v>
      </c>
      <c r="AS740" s="84">
        <v>205167</v>
      </c>
      <c r="AT740" s="84">
        <v>0</v>
      </c>
      <c r="AU740" s="84">
        <v>0</v>
      </c>
      <c r="AV740" s="84">
        <v>0</v>
      </c>
      <c r="AW740" s="84">
        <v>0</v>
      </c>
      <c r="AX740" s="84">
        <v>129</v>
      </c>
      <c r="AY740" s="84">
        <v>0</v>
      </c>
      <c r="AZ740" s="84">
        <v>3266</v>
      </c>
      <c r="BA740" s="84">
        <v>92</v>
      </c>
      <c r="BB740" s="84">
        <v>208654</v>
      </c>
      <c r="BC740" s="84">
        <v>0</v>
      </c>
      <c r="BD740" s="84">
        <v>0</v>
      </c>
      <c r="BE740" s="84">
        <v>0</v>
      </c>
      <c r="BF740" s="84">
        <v>698</v>
      </c>
      <c r="BG740" s="84">
        <v>0</v>
      </c>
      <c r="BH740" s="84">
        <v>698</v>
      </c>
      <c r="BI740" s="84">
        <v>0</v>
      </c>
      <c r="BJ740" s="84">
        <v>11670</v>
      </c>
      <c r="BK740" s="84">
        <v>0</v>
      </c>
      <c r="BL740" s="84">
        <v>0</v>
      </c>
      <c r="BM740" s="84">
        <v>0</v>
      </c>
      <c r="BN740" s="84">
        <v>0</v>
      </c>
      <c r="BO740" s="84">
        <v>0</v>
      </c>
      <c r="BP740" s="84">
        <v>0</v>
      </c>
      <c r="BQ740" s="84">
        <v>0</v>
      </c>
      <c r="BR740" s="84">
        <v>0</v>
      </c>
      <c r="BS740" s="84">
        <v>0</v>
      </c>
      <c r="BT740" s="84">
        <v>0</v>
      </c>
      <c r="BU740" s="84">
        <v>0</v>
      </c>
      <c r="BV740" s="84">
        <v>0</v>
      </c>
      <c r="BW740" s="84">
        <v>31777</v>
      </c>
      <c r="BX740" s="84">
        <v>43447</v>
      </c>
      <c r="BY740" s="84">
        <v>252799</v>
      </c>
      <c r="BZ740" s="84">
        <v>1252</v>
      </c>
      <c r="CA740" s="84">
        <v>9076</v>
      </c>
      <c r="CB740" s="84">
        <v>27982</v>
      </c>
      <c r="CC740" s="84">
        <v>4109</v>
      </c>
      <c r="CD740" s="84">
        <v>42418</v>
      </c>
      <c r="CE740" s="84">
        <v>0</v>
      </c>
      <c r="CF740" s="84">
        <v>0</v>
      </c>
      <c r="CG740" s="84">
        <v>0</v>
      </c>
      <c r="CH740" s="84">
        <v>0</v>
      </c>
    </row>
    <row r="741" spans="1:86" x14ac:dyDescent="0.25">
      <c r="A741" s="84">
        <v>201012</v>
      </c>
      <c r="B741" s="84">
        <v>9135</v>
      </c>
      <c r="C741" s="85" t="s">
        <v>402</v>
      </c>
      <c r="D741" s="84">
        <v>14766</v>
      </c>
      <c r="E741" s="84">
        <v>4468</v>
      </c>
      <c r="F741" s="84">
        <v>10298</v>
      </c>
      <c r="G741" s="84">
        <v>129</v>
      </c>
      <c r="H741" s="84">
        <v>2780</v>
      </c>
      <c r="I741" s="84">
        <v>43</v>
      </c>
      <c r="J741" s="84">
        <v>13164</v>
      </c>
      <c r="K741" s="84">
        <v>-1224</v>
      </c>
      <c r="L741" s="84">
        <v>0</v>
      </c>
      <c r="M741" s="84">
        <v>8248</v>
      </c>
      <c r="N741" s="84">
        <v>253</v>
      </c>
      <c r="O741" s="84">
        <v>656</v>
      </c>
      <c r="P741" s="84">
        <v>2463</v>
      </c>
      <c r="Q741" s="84">
        <v>0</v>
      </c>
      <c r="R741" s="84">
        <v>0</v>
      </c>
      <c r="S741" s="84">
        <v>320</v>
      </c>
      <c r="T741" s="84">
        <v>101</v>
      </c>
      <c r="U741" s="84">
        <v>219</v>
      </c>
      <c r="V741" s="84">
        <v>2982</v>
      </c>
      <c r="W741" s="84">
        <v>0</v>
      </c>
      <c r="X741" s="84">
        <v>26770</v>
      </c>
      <c r="Y741" s="84">
        <v>0</v>
      </c>
      <c r="Z741" s="84">
        <v>155879</v>
      </c>
      <c r="AA741" s="84">
        <v>96591</v>
      </c>
      <c r="AB741" s="84">
        <v>0</v>
      </c>
      <c r="AC741" s="84">
        <v>15439</v>
      </c>
      <c r="AD741" s="84">
        <v>0</v>
      </c>
      <c r="AE741" s="84">
        <v>0</v>
      </c>
      <c r="AF741" s="84">
        <v>0</v>
      </c>
      <c r="AG741" s="84">
        <v>0</v>
      </c>
      <c r="AH741" s="84">
        <v>1980</v>
      </c>
      <c r="AI741" s="84">
        <v>0</v>
      </c>
      <c r="AJ741" s="84">
        <v>1980</v>
      </c>
      <c r="AK741" s="84">
        <v>883</v>
      </c>
      <c r="AL741" s="84">
        <v>775</v>
      </c>
      <c r="AM741" s="84">
        <v>171</v>
      </c>
      <c r="AN741" s="84">
        <v>0</v>
      </c>
      <c r="AO741" s="84">
        <v>1262</v>
      </c>
      <c r="AP741" s="84">
        <v>224</v>
      </c>
      <c r="AQ741" s="84">
        <v>302955</v>
      </c>
      <c r="AR741" s="84">
        <v>0</v>
      </c>
      <c r="AS741" s="84">
        <v>250803</v>
      </c>
      <c r="AT741" s="84">
        <v>0</v>
      </c>
      <c r="AU741" s="84">
        <v>0</v>
      </c>
      <c r="AV741" s="84">
        <v>0</v>
      </c>
      <c r="AW741" s="84">
        <v>0</v>
      </c>
      <c r="AX741" s="84">
        <v>0</v>
      </c>
      <c r="AY741" s="84">
        <v>0</v>
      </c>
      <c r="AZ741" s="84">
        <v>5771</v>
      </c>
      <c r="BA741" s="84">
        <v>74</v>
      </c>
      <c r="BB741" s="84">
        <v>256648</v>
      </c>
      <c r="BC741" s="84">
        <v>0</v>
      </c>
      <c r="BD741" s="84">
        <v>0</v>
      </c>
      <c r="BE741" s="84">
        <v>0</v>
      </c>
      <c r="BF741" s="84">
        <v>1749</v>
      </c>
      <c r="BG741" s="84">
        <v>0</v>
      </c>
      <c r="BH741" s="84">
        <v>1749</v>
      </c>
      <c r="BI741" s="84">
        <v>0</v>
      </c>
      <c r="BJ741" s="84">
        <v>12562</v>
      </c>
      <c r="BK741" s="84">
        <v>0</v>
      </c>
      <c r="BL741" s="84">
        <v>0</v>
      </c>
      <c r="BM741" s="84">
        <v>0</v>
      </c>
      <c r="BN741" s="84">
        <v>0</v>
      </c>
      <c r="BO741" s="84">
        <v>0</v>
      </c>
      <c r="BP741" s="84">
        <v>0</v>
      </c>
      <c r="BQ741" s="84">
        <v>0</v>
      </c>
      <c r="BR741" s="84">
        <v>0</v>
      </c>
      <c r="BS741" s="84">
        <v>0</v>
      </c>
      <c r="BT741" s="84">
        <v>0</v>
      </c>
      <c r="BU741" s="84">
        <v>0</v>
      </c>
      <c r="BV741" s="84">
        <v>0</v>
      </c>
      <c r="BW741" s="84">
        <v>31996</v>
      </c>
      <c r="BX741" s="84">
        <v>44558</v>
      </c>
      <c r="BY741" s="84">
        <v>302955</v>
      </c>
      <c r="BZ741" s="84">
        <v>1516</v>
      </c>
      <c r="CA741" s="84">
        <v>8150</v>
      </c>
      <c r="CB741" s="84">
        <v>12688</v>
      </c>
      <c r="CC741" s="84">
        <v>6226</v>
      </c>
      <c r="CD741" s="84">
        <v>28580</v>
      </c>
      <c r="CE741" s="84">
        <v>0</v>
      </c>
      <c r="CF741" s="84">
        <v>0</v>
      </c>
      <c r="CG741" s="84">
        <v>0</v>
      </c>
      <c r="CH741" s="84">
        <v>0</v>
      </c>
    </row>
    <row r="742" spans="1:86" x14ac:dyDescent="0.25">
      <c r="A742" s="84">
        <v>201112</v>
      </c>
      <c r="B742" s="84">
        <v>9135</v>
      </c>
      <c r="C742" s="85" t="s">
        <v>402</v>
      </c>
      <c r="D742" s="84">
        <v>14425</v>
      </c>
      <c r="E742" s="84">
        <v>3975</v>
      </c>
      <c r="F742" s="84">
        <v>10449</v>
      </c>
      <c r="G742" s="84">
        <v>84</v>
      </c>
      <c r="H742" s="84">
        <v>2885</v>
      </c>
      <c r="I742" s="84">
        <v>109</v>
      </c>
      <c r="J742" s="84">
        <v>13309</v>
      </c>
      <c r="K742" s="84">
        <v>-1902</v>
      </c>
      <c r="L742" s="84">
        <v>50</v>
      </c>
      <c r="M742" s="84">
        <v>8286</v>
      </c>
      <c r="N742" s="84">
        <v>279</v>
      </c>
      <c r="O742" s="84">
        <v>0</v>
      </c>
      <c r="P742" s="84">
        <v>1332</v>
      </c>
      <c r="Q742" s="84">
        <v>0</v>
      </c>
      <c r="R742" s="84">
        <v>0</v>
      </c>
      <c r="S742" s="84">
        <v>1560</v>
      </c>
      <c r="T742" s="84">
        <v>407</v>
      </c>
      <c r="U742" s="84">
        <v>1153</v>
      </c>
      <c r="V742" s="84">
        <v>2885</v>
      </c>
      <c r="W742" s="84">
        <v>0</v>
      </c>
      <c r="X742" s="84">
        <v>24422</v>
      </c>
      <c r="Y742" s="84">
        <v>0</v>
      </c>
      <c r="Z742" s="84">
        <v>139668</v>
      </c>
      <c r="AA742" s="84">
        <v>112266</v>
      </c>
      <c r="AB742" s="84">
        <v>0</v>
      </c>
      <c r="AC742" s="84">
        <v>13501</v>
      </c>
      <c r="AD742" s="84">
        <v>0</v>
      </c>
      <c r="AE742" s="84">
        <v>0</v>
      </c>
      <c r="AF742" s="84">
        <v>0</v>
      </c>
      <c r="AG742" s="84">
        <v>0</v>
      </c>
      <c r="AH742" s="84">
        <v>1920</v>
      </c>
      <c r="AI742" s="84">
        <v>0</v>
      </c>
      <c r="AJ742" s="84">
        <v>1920</v>
      </c>
      <c r="AK742" s="84">
        <v>711</v>
      </c>
      <c r="AL742" s="84">
        <v>94</v>
      </c>
      <c r="AM742" s="84">
        <v>206</v>
      </c>
      <c r="AN742" s="84">
        <v>0</v>
      </c>
      <c r="AO742" s="84">
        <v>1443</v>
      </c>
      <c r="AP742" s="84">
        <v>227</v>
      </c>
      <c r="AQ742" s="84">
        <v>297342</v>
      </c>
      <c r="AR742" s="84">
        <v>3</v>
      </c>
      <c r="AS742" s="84">
        <v>248542</v>
      </c>
      <c r="AT742" s="84">
        <v>0</v>
      </c>
      <c r="AU742" s="84">
        <v>0</v>
      </c>
      <c r="AV742" s="84">
        <v>0</v>
      </c>
      <c r="AW742" s="84">
        <v>0</v>
      </c>
      <c r="AX742" s="84">
        <v>0</v>
      </c>
      <c r="AY742" s="84">
        <v>0</v>
      </c>
      <c r="AZ742" s="84">
        <v>4569</v>
      </c>
      <c r="BA742" s="84">
        <v>95</v>
      </c>
      <c r="BB742" s="84">
        <v>253208</v>
      </c>
      <c r="BC742" s="84">
        <v>0</v>
      </c>
      <c r="BD742" s="84">
        <v>0</v>
      </c>
      <c r="BE742" s="84">
        <v>0</v>
      </c>
      <c r="BF742" s="84">
        <v>0</v>
      </c>
      <c r="BG742" s="84">
        <v>0</v>
      </c>
      <c r="BH742" s="84">
        <v>0</v>
      </c>
      <c r="BI742" s="84">
        <v>0</v>
      </c>
      <c r="BJ742" s="84">
        <v>10985</v>
      </c>
      <c r="BK742" s="84">
        <v>0</v>
      </c>
      <c r="BL742" s="84">
        <v>0</v>
      </c>
      <c r="BM742" s="84">
        <v>0</v>
      </c>
      <c r="BN742" s="84">
        <v>0</v>
      </c>
      <c r="BO742" s="84">
        <v>0</v>
      </c>
      <c r="BP742" s="84">
        <v>0</v>
      </c>
      <c r="BQ742" s="84">
        <v>0</v>
      </c>
      <c r="BR742" s="84">
        <v>0</v>
      </c>
      <c r="BS742" s="84">
        <v>0</v>
      </c>
      <c r="BT742" s="84">
        <v>0</v>
      </c>
      <c r="BU742" s="84">
        <v>0</v>
      </c>
      <c r="BV742" s="84">
        <v>0</v>
      </c>
      <c r="BW742" s="84">
        <v>33149</v>
      </c>
      <c r="BX742" s="84">
        <v>44134</v>
      </c>
      <c r="BY742" s="84">
        <v>297342</v>
      </c>
      <c r="BZ742" s="84">
        <v>2414</v>
      </c>
      <c r="CA742" s="84">
        <v>8206</v>
      </c>
      <c r="CB742" s="84">
        <v>16440</v>
      </c>
      <c r="CC742" s="84">
        <v>4127</v>
      </c>
      <c r="CD742" s="84">
        <v>31187</v>
      </c>
      <c r="CE742" s="84">
        <v>0</v>
      </c>
      <c r="CF742" s="84">
        <v>0</v>
      </c>
      <c r="CG742" s="84">
        <v>0</v>
      </c>
      <c r="CH742" s="84">
        <v>0</v>
      </c>
    </row>
    <row r="743" spans="1:86" x14ac:dyDescent="0.25">
      <c r="A743" s="84">
        <v>201212</v>
      </c>
      <c r="B743" s="84">
        <v>9135</v>
      </c>
      <c r="C743" s="85" t="s">
        <v>402</v>
      </c>
      <c r="D743" s="84">
        <v>13967</v>
      </c>
      <c r="E743" s="84">
        <v>3176</v>
      </c>
      <c r="F743" s="84">
        <v>10791</v>
      </c>
      <c r="G743" s="84">
        <v>149</v>
      </c>
      <c r="H743" s="84">
        <v>3486</v>
      </c>
      <c r="I743" s="84">
        <v>133</v>
      </c>
      <c r="J743" s="84">
        <v>14291</v>
      </c>
      <c r="K743" s="84">
        <v>246</v>
      </c>
      <c r="L743" s="84">
        <v>0</v>
      </c>
      <c r="M743" s="84">
        <v>8832</v>
      </c>
      <c r="N743" s="84">
        <v>284</v>
      </c>
      <c r="O743" s="84">
        <v>383</v>
      </c>
      <c r="P743" s="84">
        <v>1350</v>
      </c>
      <c r="Q743" s="84">
        <v>0</v>
      </c>
      <c r="R743" s="84">
        <v>0</v>
      </c>
      <c r="S743" s="84">
        <v>3689</v>
      </c>
      <c r="T743" s="84">
        <v>917</v>
      </c>
      <c r="U743" s="84">
        <v>2772</v>
      </c>
      <c r="V743" s="84">
        <v>2729</v>
      </c>
      <c r="W743" s="84">
        <v>0</v>
      </c>
      <c r="X743" s="84">
        <v>22781</v>
      </c>
      <c r="Y743" s="84">
        <v>0</v>
      </c>
      <c r="Z743" s="84">
        <v>145921</v>
      </c>
      <c r="AA743" s="84">
        <v>117551</v>
      </c>
      <c r="AB743" s="84">
        <v>0</v>
      </c>
      <c r="AC743" s="84">
        <v>15767</v>
      </c>
      <c r="AD743" s="84">
        <v>0</v>
      </c>
      <c r="AE743" s="84">
        <v>0</v>
      </c>
      <c r="AF743" s="84">
        <v>0</v>
      </c>
      <c r="AG743" s="84">
        <v>0</v>
      </c>
      <c r="AH743" s="84">
        <v>1860</v>
      </c>
      <c r="AI743" s="84">
        <v>0</v>
      </c>
      <c r="AJ743" s="84">
        <v>1860</v>
      </c>
      <c r="AK743" s="84">
        <v>487</v>
      </c>
      <c r="AL743" s="84">
        <v>0</v>
      </c>
      <c r="AM743" s="84">
        <v>253</v>
      </c>
      <c r="AN743" s="84">
        <v>0</v>
      </c>
      <c r="AO743" s="84">
        <v>1221</v>
      </c>
      <c r="AP743" s="84">
        <v>222</v>
      </c>
      <c r="AQ743" s="84">
        <v>308793</v>
      </c>
      <c r="AR743" s="84">
        <v>25</v>
      </c>
      <c r="AS743" s="84">
        <v>258377</v>
      </c>
      <c r="AT743" s="84">
        <v>0</v>
      </c>
      <c r="AU743" s="84">
        <v>0</v>
      </c>
      <c r="AV743" s="84">
        <v>0</v>
      </c>
      <c r="AW743" s="84">
        <v>0</v>
      </c>
      <c r="AX743" s="84">
        <v>631</v>
      </c>
      <c r="AY743" s="84">
        <v>0</v>
      </c>
      <c r="AZ743" s="84">
        <v>2861</v>
      </c>
      <c r="BA743" s="84">
        <v>62</v>
      </c>
      <c r="BB743" s="84">
        <v>261955</v>
      </c>
      <c r="BC743" s="84">
        <v>0</v>
      </c>
      <c r="BD743" s="84">
        <v>0</v>
      </c>
      <c r="BE743" s="84">
        <v>0</v>
      </c>
      <c r="BF743" s="84">
        <v>0</v>
      </c>
      <c r="BG743" s="84">
        <v>0</v>
      </c>
      <c r="BH743" s="84">
        <v>0</v>
      </c>
      <c r="BI743" s="84">
        <v>0</v>
      </c>
      <c r="BJ743" s="84">
        <v>10917</v>
      </c>
      <c r="BK743" s="84">
        <v>0</v>
      </c>
      <c r="BL743" s="84">
        <v>0</v>
      </c>
      <c r="BM743" s="84">
        <v>0</v>
      </c>
      <c r="BN743" s="84">
        <v>0</v>
      </c>
      <c r="BO743" s="84">
        <v>0</v>
      </c>
      <c r="BP743" s="84">
        <v>0</v>
      </c>
      <c r="BQ743" s="84">
        <v>0</v>
      </c>
      <c r="BR743" s="84">
        <v>0</v>
      </c>
      <c r="BS743" s="84">
        <v>0</v>
      </c>
      <c r="BT743" s="84">
        <v>0</v>
      </c>
      <c r="BU743" s="84">
        <v>0</v>
      </c>
      <c r="BV743" s="84">
        <v>0</v>
      </c>
      <c r="BW743" s="84">
        <v>35921</v>
      </c>
      <c r="BX743" s="84">
        <v>46838</v>
      </c>
      <c r="BY743" s="84">
        <v>308793</v>
      </c>
      <c r="BZ743" s="84">
        <v>2553</v>
      </c>
      <c r="CA743" s="84">
        <v>8707</v>
      </c>
      <c r="CB743" s="84">
        <v>8623</v>
      </c>
      <c r="CC743" s="84">
        <v>9316</v>
      </c>
      <c r="CD743" s="84">
        <v>29200</v>
      </c>
      <c r="CE743" s="84">
        <v>0</v>
      </c>
      <c r="CF743" s="84">
        <v>0</v>
      </c>
      <c r="CG743" s="84">
        <v>0</v>
      </c>
      <c r="CH743" s="84">
        <v>0</v>
      </c>
    </row>
    <row r="744" spans="1:86" x14ac:dyDescent="0.25">
      <c r="A744" s="84">
        <v>201312</v>
      </c>
      <c r="B744" s="84">
        <v>9135</v>
      </c>
      <c r="C744" s="85" t="s">
        <v>402</v>
      </c>
      <c r="D744" s="84">
        <v>13854</v>
      </c>
      <c r="E744" s="84">
        <v>2493</v>
      </c>
      <c r="F744" s="84">
        <v>11361</v>
      </c>
      <c r="G744" s="84">
        <v>373</v>
      </c>
      <c r="H744" s="84">
        <v>3635</v>
      </c>
      <c r="I744" s="84">
        <v>150</v>
      </c>
      <c r="J744" s="84">
        <v>15219</v>
      </c>
      <c r="K744" s="84">
        <v>1663</v>
      </c>
      <c r="L744" s="84">
        <v>0</v>
      </c>
      <c r="M744" s="84">
        <v>9056</v>
      </c>
      <c r="N744" s="84">
        <v>200</v>
      </c>
      <c r="O744" s="84">
        <v>622</v>
      </c>
      <c r="P744" s="84">
        <v>1483</v>
      </c>
      <c r="Q744" s="84">
        <v>0</v>
      </c>
      <c r="R744" s="84">
        <v>0</v>
      </c>
      <c r="S744" s="84">
        <v>5521</v>
      </c>
      <c r="T744" s="84">
        <v>1280</v>
      </c>
      <c r="U744" s="84">
        <v>4241</v>
      </c>
      <c r="V744" s="84">
        <v>2939</v>
      </c>
      <c r="W744" s="84">
        <v>0</v>
      </c>
      <c r="X744" s="84">
        <v>21751</v>
      </c>
      <c r="Y744" s="84">
        <v>0</v>
      </c>
      <c r="Z744" s="84">
        <v>161382</v>
      </c>
      <c r="AA744" s="84">
        <v>121331</v>
      </c>
      <c r="AB744" s="84">
        <v>0</v>
      </c>
      <c r="AC744" s="84">
        <v>16157</v>
      </c>
      <c r="AD744" s="84">
        <v>0</v>
      </c>
      <c r="AE744" s="84">
        <v>0</v>
      </c>
      <c r="AF744" s="84">
        <v>0</v>
      </c>
      <c r="AG744" s="84">
        <v>0</v>
      </c>
      <c r="AH744" s="84">
        <v>1800</v>
      </c>
      <c r="AI744" s="84">
        <v>0</v>
      </c>
      <c r="AJ744" s="84">
        <v>1800</v>
      </c>
      <c r="AK744" s="84">
        <v>526</v>
      </c>
      <c r="AL744" s="84">
        <v>0</v>
      </c>
      <c r="AM744" s="84">
        <v>40</v>
      </c>
      <c r="AN744" s="84">
        <v>0</v>
      </c>
      <c r="AO744" s="84">
        <v>1998</v>
      </c>
      <c r="AP744" s="84">
        <v>233</v>
      </c>
      <c r="AQ744" s="84">
        <v>328157</v>
      </c>
      <c r="AR744" s="84">
        <v>9012</v>
      </c>
      <c r="AS744" s="84">
        <v>262899</v>
      </c>
      <c r="AT744" s="84">
        <v>0</v>
      </c>
      <c r="AU744" s="84">
        <v>0</v>
      </c>
      <c r="AV744" s="84">
        <v>0</v>
      </c>
      <c r="AW744" s="84">
        <v>0</v>
      </c>
      <c r="AX744" s="84">
        <v>90</v>
      </c>
      <c r="AY744" s="84">
        <v>0</v>
      </c>
      <c r="AZ744" s="84">
        <v>4865</v>
      </c>
      <c r="BA744" s="84">
        <v>72</v>
      </c>
      <c r="BB744" s="84">
        <v>276938</v>
      </c>
      <c r="BC744" s="84">
        <v>0</v>
      </c>
      <c r="BD744" s="84">
        <v>0</v>
      </c>
      <c r="BE744" s="84">
        <v>0</v>
      </c>
      <c r="BF744" s="84">
        <v>0</v>
      </c>
      <c r="BG744" s="84">
        <v>28</v>
      </c>
      <c r="BH744" s="84">
        <v>28</v>
      </c>
      <c r="BI744" s="84">
        <v>0</v>
      </c>
      <c r="BJ744" s="84">
        <v>11357</v>
      </c>
      <c r="BK744" s="84">
        <v>0</v>
      </c>
      <c r="BL744" s="84">
        <v>0</v>
      </c>
      <c r="BM744" s="84">
        <v>0</v>
      </c>
      <c r="BN744" s="84">
        <v>0</v>
      </c>
      <c r="BO744" s="84">
        <v>0</v>
      </c>
      <c r="BP744" s="84">
        <v>0</v>
      </c>
      <c r="BQ744" s="84">
        <v>0</v>
      </c>
      <c r="BR744" s="84">
        <v>0</v>
      </c>
      <c r="BS744" s="84">
        <v>0</v>
      </c>
      <c r="BT744" s="84">
        <v>0</v>
      </c>
      <c r="BU744" s="84">
        <v>0</v>
      </c>
      <c r="BV744" s="84">
        <v>0</v>
      </c>
      <c r="BW744" s="84">
        <v>39834</v>
      </c>
      <c r="BX744" s="84">
        <v>51191</v>
      </c>
      <c r="BY744" s="84">
        <v>328157</v>
      </c>
      <c r="BZ744" s="84">
        <v>3026</v>
      </c>
      <c r="CA744" s="84">
        <v>10925</v>
      </c>
      <c r="CB744" s="84">
        <v>9235</v>
      </c>
      <c r="CC744" s="84">
        <v>9875</v>
      </c>
      <c r="CD744" s="84">
        <v>33061</v>
      </c>
      <c r="CE744" s="84">
        <v>0</v>
      </c>
      <c r="CF744" s="84">
        <v>0</v>
      </c>
      <c r="CG744" s="84">
        <v>0</v>
      </c>
      <c r="CH744" s="84">
        <v>0</v>
      </c>
    </row>
    <row r="745" spans="1:86" x14ac:dyDescent="0.25">
      <c r="A745" s="84">
        <v>201412</v>
      </c>
      <c r="B745" s="84">
        <v>9135</v>
      </c>
      <c r="C745" s="85" t="s">
        <v>402</v>
      </c>
      <c r="D745" s="84">
        <v>13920</v>
      </c>
      <c r="E745" s="84">
        <v>2213</v>
      </c>
      <c r="F745" s="84">
        <v>11707</v>
      </c>
      <c r="G745" s="84">
        <v>279</v>
      </c>
      <c r="H745" s="84">
        <v>4539</v>
      </c>
      <c r="I745" s="84">
        <v>164</v>
      </c>
      <c r="J745" s="84">
        <v>16360</v>
      </c>
      <c r="K745" s="84">
        <v>1310</v>
      </c>
      <c r="L745" s="84">
        <v>0</v>
      </c>
      <c r="M745" s="84">
        <v>9556</v>
      </c>
      <c r="N745" s="84">
        <v>290</v>
      </c>
      <c r="O745" s="84">
        <v>563</v>
      </c>
      <c r="P745" s="84">
        <v>816</v>
      </c>
      <c r="Q745" s="84">
        <v>0</v>
      </c>
      <c r="R745" s="84">
        <v>0</v>
      </c>
      <c r="S745" s="84">
        <v>6446</v>
      </c>
      <c r="T745" s="84">
        <v>1015</v>
      </c>
      <c r="U745" s="84">
        <v>5430</v>
      </c>
      <c r="V745" s="84">
        <v>3184</v>
      </c>
      <c r="W745" s="84">
        <v>0</v>
      </c>
      <c r="X745" s="84">
        <v>31659</v>
      </c>
      <c r="Y745" s="84">
        <v>0</v>
      </c>
      <c r="Z745" s="84">
        <v>152348</v>
      </c>
      <c r="AA745" s="84">
        <v>159754</v>
      </c>
      <c r="AB745" s="84">
        <v>0</v>
      </c>
      <c r="AC745" s="84">
        <v>16139</v>
      </c>
      <c r="AD745" s="84">
        <v>0</v>
      </c>
      <c r="AE745" s="84">
        <v>0</v>
      </c>
      <c r="AF745" s="84">
        <v>0</v>
      </c>
      <c r="AG745" s="84">
        <v>0</v>
      </c>
      <c r="AH745" s="84">
        <v>1740</v>
      </c>
      <c r="AI745" s="84">
        <v>0</v>
      </c>
      <c r="AJ745" s="84">
        <v>1740</v>
      </c>
      <c r="AK745" s="84">
        <v>428</v>
      </c>
      <c r="AL745" s="84">
        <v>322</v>
      </c>
      <c r="AM745" s="84">
        <v>54</v>
      </c>
      <c r="AN745" s="84">
        <v>0</v>
      </c>
      <c r="AO745" s="84">
        <v>1027</v>
      </c>
      <c r="AP745" s="84">
        <v>1090</v>
      </c>
      <c r="AQ745" s="84">
        <v>367745</v>
      </c>
      <c r="AR745" s="84">
        <v>11012</v>
      </c>
      <c r="AS745" s="84">
        <v>295446</v>
      </c>
      <c r="AT745" s="84">
        <v>0</v>
      </c>
      <c r="AU745" s="84">
        <v>0</v>
      </c>
      <c r="AV745" s="84">
        <v>0</v>
      </c>
      <c r="AW745" s="84">
        <v>0</v>
      </c>
      <c r="AX745" s="84">
        <v>82</v>
      </c>
      <c r="AY745" s="84">
        <v>0</v>
      </c>
      <c r="AZ745" s="84">
        <v>5088</v>
      </c>
      <c r="BA745" s="84">
        <v>84</v>
      </c>
      <c r="BB745" s="84">
        <v>311711</v>
      </c>
      <c r="BC745" s="84">
        <v>0</v>
      </c>
      <c r="BD745" s="84">
        <v>0</v>
      </c>
      <c r="BE745" s="84">
        <v>0</v>
      </c>
      <c r="BF745" s="84">
        <v>0</v>
      </c>
      <c r="BG745" s="84">
        <v>0</v>
      </c>
      <c r="BH745" s="84">
        <v>0</v>
      </c>
      <c r="BI745" s="84">
        <v>0</v>
      </c>
      <c r="BJ745" s="84">
        <v>11107</v>
      </c>
      <c r="BK745" s="84">
        <v>0</v>
      </c>
      <c r="BL745" s="84">
        <v>0</v>
      </c>
      <c r="BM745" s="84">
        <v>0</v>
      </c>
      <c r="BN745" s="84">
        <v>0</v>
      </c>
      <c r="BO745" s="84">
        <v>0</v>
      </c>
      <c r="BP745" s="84">
        <v>0</v>
      </c>
      <c r="BQ745" s="84">
        <v>0</v>
      </c>
      <c r="BR745" s="84">
        <v>0</v>
      </c>
      <c r="BS745" s="84">
        <v>0</v>
      </c>
      <c r="BT745" s="84">
        <v>0</v>
      </c>
      <c r="BU745" s="84">
        <v>0</v>
      </c>
      <c r="BV745" s="84">
        <v>0</v>
      </c>
      <c r="BW745" s="84">
        <v>44927</v>
      </c>
      <c r="BX745" s="84">
        <v>56034</v>
      </c>
      <c r="BY745" s="84">
        <v>367745</v>
      </c>
      <c r="BZ745" s="84">
        <v>3026</v>
      </c>
      <c r="CA745" s="84">
        <v>10928</v>
      </c>
      <c r="CB745" s="84">
        <v>3209</v>
      </c>
      <c r="CC745" s="84">
        <v>11842</v>
      </c>
      <c r="CD745" s="84">
        <v>29005</v>
      </c>
      <c r="CE745" s="84">
        <v>0</v>
      </c>
      <c r="CF745" s="84">
        <v>0</v>
      </c>
      <c r="CG745" s="84">
        <v>0</v>
      </c>
      <c r="CH745" s="84">
        <v>0</v>
      </c>
    </row>
    <row r="746" spans="1:86" x14ac:dyDescent="0.25">
      <c r="A746" s="84">
        <v>201512</v>
      </c>
      <c r="B746" s="84">
        <v>9135</v>
      </c>
      <c r="C746" s="85" t="s">
        <v>402</v>
      </c>
      <c r="D746" s="84">
        <v>12840</v>
      </c>
      <c r="E746" s="84">
        <v>1364</v>
      </c>
      <c r="F746" s="84">
        <v>11476</v>
      </c>
      <c r="G746" s="84">
        <v>45</v>
      </c>
      <c r="H746" s="84">
        <v>5070</v>
      </c>
      <c r="I746" s="84">
        <v>137</v>
      </c>
      <c r="J746" s="84">
        <v>16454</v>
      </c>
      <c r="K746" s="84">
        <v>93</v>
      </c>
      <c r="L746" s="84">
        <v>0</v>
      </c>
      <c r="M746" s="84">
        <v>9630</v>
      </c>
      <c r="N746" s="84">
        <v>263</v>
      </c>
      <c r="O746" s="84">
        <v>593</v>
      </c>
      <c r="P746" s="84">
        <v>985</v>
      </c>
      <c r="Q746" s="84">
        <v>0</v>
      </c>
      <c r="R746" s="84">
        <v>0</v>
      </c>
      <c r="S746" s="84">
        <v>5075</v>
      </c>
      <c r="T746" s="84">
        <v>845</v>
      </c>
      <c r="U746" s="84">
        <v>4230</v>
      </c>
      <c r="V746" s="84">
        <v>61766</v>
      </c>
      <c r="W746" s="84">
        <v>0</v>
      </c>
      <c r="X746" s="84">
        <v>27323</v>
      </c>
      <c r="Y746" s="84">
        <v>0</v>
      </c>
      <c r="Z746" s="84">
        <v>150866</v>
      </c>
      <c r="AA746" s="84">
        <v>130736</v>
      </c>
      <c r="AB746" s="84">
        <v>0</v>
      </c>
      <c r="AC746" s="84">
        <v>18795</v>
      </c>
      <c r="AD746" s="84">
        <v>0</v>
      </c>
      <c r="AE746" s="84">
        <v>0</v>
      </c>
      <c r="AF746" s="84">
        <v>0</v>
      </c>
      <c r="AG746" s="84">
        <v>0</v>
      </c>
      <c r="AH746" s="84">
        <v>1680</v>
      </c>
      <c r="AI746" s="84">
        <v>0</v>
      </c>
      <c r="AJ746" s="84">
        <v>1680</v>
      </c>
      <c r="AK746" s="84">
        <v>288</v>
      </c>
      <c r="AL746" s="84">
        <v>186</v>
      </c>
      <c r="AM746" s="84">
        <v>79</v>
      </c>
      <c r="AN746" s="84">
        <v>0</v>
      </c>
      <c r="AO746" s="84">
        <v>1629</v>
      </c>
      <c r="AP746" s="84">
        <v>1124</v>
      </c>
      <c r="AQ746" s="84">
        <v>394471</v>
      </c>
      <c r="AR746" s="84">
        <v>4545</v>
      </c>
      <c r="AS746" s="84">
        <v>325317</v>
      </c>
      <c r="AT746" s="84">
        <v>0</v>
      </c>
      <c r="AU746" s="84">
        <v>0</v>
      </c>
      <c r="AV746" s="84">
        <v>0</v>
      </c>
      <c r="AW746" s="84">
        <v>0</v>
      </c>
      <c r="AX746" s="84">
        <v>0</v>
      </c>
      <c r="AY746" s="84">
        <v>0</v>
      </c>
      <c r="AZ746" s="84">
        <v>4683</v>
      </c>
      <c r="BA746" s="84">
        <v>87</v>
      </c>
      <c r="BB746" s="84">
        <v>334632</v>
      </c>
      <c r="BC746" s="84">
        <v>0</v>
      </c>
      <c r="BD746" s="84">
        <v>0</v>
      </c>
      <c r="BE746" s="84">
        <v>0</v>
      </c>
      <c r="BF746" s="84">
        <v>0</v>
      </c>
      <c r="BG746" s="84">
        <v>0</v>
      </c>
      <c r="BH746" s="84">
        <v>0</v>
      </c>
      <c r="BI746" s="84">
        <v>0</v>
      </c>
      <c r="BJ746" s="84">
        <v>11013</v>
      </c>
      <c r="BK746" s="84">
        <v>0</v>
      </c>
      <c r="BL746" s="84">
        <v>0</v>
      </c>
      <c r="BM746" s="84">
        <v>0</v>
      </c>
      <c r="BN746" s="84">
        <v>0</v>
      </c>
      <c r="BO746" s="84">
        <v>0</v>
      </c>
      <c r="BP746" s="84">
        <v>0</v>
      </c>
      <c r="BQ746" s="84">
        <v>0</v>
      </c>
      <c r="BR746" s="84">
        <v>0</v>
      </c>
      <c r="BS746" s="84">
        <v>0</v>
      </c>
      <c r="BT746" s="84">
        <v>0</v>
      </c>
      <c r="BU746" s="84">
        <v>0</v>
      </c>
      <c r="BV746" s="84">
        <v>0</v>
      </c>
      <c r="BW746" s="84">
        <v>48825</v>
      </c>
      <c r="BX746" s="84">
        <v>59838</v>
      </c>
      <c r="BY746" s="84">
        <v>394471</v>
      </c>
      <c r="BZ746" s="84">
        <v>2974</v>
      </c>
      <c r="CA746" s="84">
        <v>21795</v>
      </c>
      <c r="CB746" s="84">
        <v>1993</v>
      </c>
      <c r="CC746" s="84">
        <v>10608</v>
      </c>
      <c r="CD746" s="84">
        <v>37372</v>
      </c>
      <c r="CE746" s="84">
        <v>0</v>
      </c>
      <c r="CF746" s="84">
        <v>0</v>
      </c>
      <c r="CG746" s="84">
        <v>0</v>
      </c>
      <c r="CH746" s="84">
        <v>0</v>
      </c>
    </row>
    <row r="747" spans="1:86" x14ac:dyDescent="0.25">
      <c r="A747" s="84">
        <v>200712</v>
      </c>
      <c r="B747" s="84">
        <v>9137</v>
      </c>
      <c r="C747" s="85" t="s">
        <v>517</v>
      </c>
      <c r="D747" s="84">
        <v>314563</v>
      </c>
      <c r="E747" s="84">
        <v>52254</v>
      </c>
      <c r="F747" s="84">
        <v>262309</v>
      </c>
      <c r="G747" s="84">
        <v>0</v>
      </c>
      <c r="H747" s="84">
        <v>28594</v>
      </c>
      <c r="I747" s="84">
        <v>58005</v>
      </c>
      <c r="J747" s="84">
        <v>232898</v>
      </c>
      <c r="K747" s="84">
        <v>3777</v>
      </c>
      <c r="L747" s="84">
        <v>44</v>
      </c>
      <c r="M747" s="84">
        <v>128620</v>
      </c>
      <c r="N747" s="84">
        <v>4219</v>
      </c>
      <c r="O747" s="84">
        <v>0</v>
      </c>
      <c r="P747" s="84">
        <v>-27543</v>
      </c>
      <c r="Q747" s="84">
        <v>0</v>
      </c>
      <c r="R747" s="84">
        <v>0</v>
      </c>
      <c r="S747" s="84">
        <v>131423</v>
      </c>
      <c r="T747" s="84">
        <v>33239</v>
      </c>
      <c r="U747" s="84">
        <v>98184</v>
      </c>
      <c r="V747" s="84">
        <v>31</v>
      </c>
      <c r="W747" s="84">
        <v>0</v>
      </c>
      <c r="X747" s="84">
        <v>19799</v>
      </c>
      <c r="Y747" s="84">
        <v>0</v>
      </c>
      <c r="Z747" s="84">
        <v>1788394</v>
      </c>
      <c r="AA747" s="84">
        <v>0</v>
      </c>
      <c r="AB747" s="84">
        <v>0</v>
      </c>
      <c r="AC747" s="84">
        <v>0</v>
      </c>
      <c r="AD747" s="84">
        <v>0</v>
      </c>
      <c r="AE747" s="84">
        <v>0</v>
      </c>
      <c r="AF747" s="84">
        <v>0</v>
      </c>
      <c r="AG747" s="84">
        <v>33895</v>
      </c>
      <c r="AH747" s="84">
        <v>0</v>
      </c>
      <c r="AI747" s="84">
        <v>0</v>
      </c>
      <c r="AJ747" s="84">
        <v>0</v>
      </c>
      <c r="AK747" s="84">
        <v>220</v>
      </c>
      <c r="AL747" s="84">
        <v>12180</v>
      </c>
      <c r="AM747" s="84">
        <v>0</v>
      </c>
      <c r="AN747" s="84">
        <v>0</v>
      </c>
      <c r="AO747" s="84">
        <v>18065</v>
      </c>
      <c r="AP747" s="84">
        <v>55002</v>
      </c>
      <c r="AQ747" s="84">
        <v>1927586</v>
      </c>
      <c r="AR747" s="84">
        <v>1405486</v>
      </c>
      <c r="AS747" s="84">
        <v>0</v>
      </c>
      <c r="AT747" s="84">
        <v>0</v>
      </c>
      <c r="AU747" s="84">
        <v>0</v>
      </c>
      <c r="AV747" s="84">
        <v>0</v>
      </c>
      <c r="AW747" s="84">
        <v>0</v>
      </c>
      <c r="AX747" s="84">
        <v>0</v>
      </c>
      <c r="AY747" s="84">
        <v>0</v>
      </c>
      <c r="AZ747" s="84">
        <v>34720</v>
      </c>
      <c r="BA747" s="84">
        <v>246</v>
      </c>
      <c r="BB747" s="84">
        <v>1440452</v>
      </c>
      <c r="BC747" s="84">
        <v>0</v>
      </c>
      <c r="BD747" s="84">
        <v>3248</v>
      </c>
      <c r="BE747" s="84">
        <v>0</v>
      </c>
      <c r="BF747" s="84">
        <v>0</v>
      </c>
      <c r="BG747" s="84">
        <v>0</v>
      </c>
      <c r="BH747" s="84">
        <v>3248</v>
      </c>
      <c r="BI747" s="84">
        <v>0</v>
      </c>
      <c r="BJ747" s="84">
        <v>110000</v>
      </c>
      <c r="BK747" s="84">
        <v>0</v>
      </c>
      <c r="BL747" s="84">
        <v>0</v>
      </c>
      <c r="BM747" s="84">
        <v>0</v>
      </c>
      <c r="BN747" s="84">
        <v>0</v>
      </c>
      <c r="BO747" s="84">
        <v>0</v>
      </c>
      <c r="BP747" s="84">
        <v>0</v>
      </c>
      <c r="BQ747" s="84">
        <v>0</v>
      </c>
      <c r="BR747" s="84">
        <v>0</v>
      </c>
      <c r="BS747" s="84">
        <v>0</v>
      </c>
      <c r="BT747" s="84">
        <v>0</v>
      </c>
      <c r="BU747" s="84">
        <v>0</v>
      </c>
      <c r="BV747" s="84">
        <v>0</v>
      </c>
      <c r="BW747" s="84">
        <v>373886</v>
      </c>
      <c r="BX747" s="84">
        <v>483886</v>
      </c>
      <c r="BY747" s="84">
        <v>1927586</v>
      </c>
      <c r="BZ747" s="84">
        <v>0</v>
      </c>
      <c r="CA747" s="84">
        <v>0</v>
      </c>
      <c r="CB747" s="84">
        <v>0</v>
      </c>
      <c r="CC747" s="84">
        <v>0</v>
      </c>
      <c r="CD747" s="84">
        <v>0</v>
      </c>
      <c r="CE747" s="84">
        <v>0</v>
      </c>
      <c r="CF747" s="84">
        <v>0</v>
      </c>
      <c r="CG747" s="84">
        <v>1386</v>
      </c>
      <c r="CH747" s="84">
        <v>1386</v>
      </c>
    </row>
    <row r="748" spans="1:86" x14ac:dyDescent="0.25">
      <c r="A748" s="84">
        <v>200812</v>
      </c>
      <c r="B748" s="84">
        <v>9137</v>
      </c>
      <c r="C748" s="85" t="s">
        <v>517</v>
      </c>
      <c r="D748" s="84">
        <v>409655</v>
      </c>
      <c r="E748" s="84">
        <v>87709</v>
      </c>
      <c r="F748" s="84">
        <v>321946</v>
      </c>
      <c r="G748" s="84">
        <v>0</v>
      </c>
      <c r="H748" s="84">
        <v>55461</v>
      </c>
      <c r="I748" s="84">
        <v>82643</v>
      </c>
      <c r="J748" s="84">
        <v>294764</v>
      </c>
      <c r="K748" s="84">
        <v>2276</v>
      </c>
      <c r="L748" s="84">
        <v>121</v>
      </c>
      <c r="M748" s="84">
        <v>164838</v>
      </c>
      <c r="N748" s="84">
        <v>7509</v>
      </c>
      <c r="O748" s="84">
        <v>0</v>
      </c>
      <c r="P748" s="84">
        <v>130767</v>
      </c>
      <c r="Q748" s="84">
        <v>0</v>
      </c>
      <c r="R748" s="84">
        <v>0</v>
      </c>
      <c r="S748" s="84">
        <v>-5953</v>
      </c>
      <c r="T748" s="84">
        <v>-1976</v>
      </c>
      <c r="U748" s="84">
        <v>-3977</v>
      </c>
      <c r="V748" s="84">
        <v>32</v>
      </c>
      <c r="W748" s="84">
        <v>0</v>
      </c>
      <c r="X748" s="84">
        <v>25654</v>
      </c>
      <c r="Y748" s="84">
        <v>0</v>
      </c>
      <c r="Z748" s="84">
        <v>2176719</v>
      </c>
      <c r="AA748" s="84">
        <v>0</v>
      </c>
      <c r="AB748" s="84">
        <v>0</v>
      </c>
      <c r="AC748" s="84">
        <v>0</v>
      </c>
      <c r="AD748" s="84">
        <v>0</v>
      </c>
      <c r="AE748" s="84">
        <v>0</v>
      </c>
      <c r="AF748" s="84">
        <v>0</v>
      </c>
      <c r="AG748" s="84">
        <v>44937</v>
      </c>
      <c r="AH748" s="84">
        <v>0</v>
      </c>
      <c r="AI748" s="84">
        <v>0</v>
      </c>
      <c r="AJ748" s="84">
        <v>0</v>
      </c>
      <c r="AK748" s="84">
        <v>164</v>
      </c>
      <c r="AL748" s="84">
        <v>10222</v>
      </c>
      <c r="AM748" s="84">
        <v>3757</v>
      </c>
      <c r="AN748" s="84">
        <v>0</v>
      </c>
      <c r="AO748" s="84">
        <v>24516</v>
      </c>
      <c r="AP748" s="84">
        <v>48461</v>
      </c>
      <c r="AQ748" s="84">
        <v>2334462</v>
      </c>
      <c r="AR748" s="84">
        <v>1798566</v>
      </c>
      <c r="AS748" s="84">
        <v>0</v>
      </c>
      <c r="AT748" s="84">
        <v>0</v>
      </c>
      <c r="AU748" s="84">
        <v>0</v>
      </c>
      <c r="AV748" s="84">
        <v>0</v>
      </c>
      <c r="AW748" s="84">
        <v>0</v>
      </c>
      <c r="AX748" s="84">
        <v>0</v>
      </c>
      <c r="AY748" s="84">
        <v>0</v>
      </c>
      <c r="AZ748" s="84">
        <v>46553</v>
      </c>
      <c r="BA748" s="84">
        <v>162</v>
      </c>
      <c r="BB748" s="84">
        <v>1845281</v>
      </c>
      <c r="BC748" s="84">
        <v>0</v>
      </c>
      <c r="BD748" s="84">
        <v>7377</v>
      </c>
      <c r="BE748" s="84">
        <v>0</v>
      </c>
      <c r="BF748" s="84">
        <v>0</v>
      </c>
      <c r="BG748" s="84">
        <v>0</v>
      </c>
      <c r="BH748" s="84">
        <v>7377</v>
      </c>
      <c r="BI748" s="84">
        <v>0</v>
      </c>
      <c r="BJ748" s="84">
        <v>110000</v>
      </c>
      <c r="BK748" s="84">
        <v>0</v>
      </c>
      <c r="BL748" s="84">
        <v>0</v>
      </c>
      <c r="BM748" s="84">
        <v>0</v>
      </c>
      <c r="BN748" s="84">
        <v>0</v>
      </c>
      <c r="BO748" s="84">
        <v>0</v>
      </c>
      <c r="BP748" s="84">
        <v>0</v>
      </c>
      <c r="BQ748" s="84">
        <v>0</v>
      </c>
      <c r="BR748" s="84">
        <v>0</v>
      </c>
      <c r="BS748" s="84">
        <v>0</v>
      </c>
      <c r="BT748" s="84">
        <v>0</v>
      </c>
      <c r="BU748" s="84">
        <v>0</v>
      </c>
      <c r="BV748" s="84">
        <v>0</v>
      </c>
      <c r="BW748" s="84">
        <v>371804</v>
      </c>
      <c r="BX748" s="84">
        <v>481804</v>
      </c>
      <c r="BY748" s="84">
        <v>2334462</v>
      </c>
      <c r="BZ748" s="84">
        <v>0</v>
      </c>
      <c r="CA748" s="84">
        <v>0</v>
      </c>
      <c r="CB748" s="84">
        <v>0</v>
      </c>
      <c r="CC748" s="84">
        <v>0</v>
      </c>
      <c r="CD748" s="84">
        <v>0</v>
      </c>
      <c r="CE748" s="84">
        <v>0</v>
      </c>
      <c r="CF748" s="84">
        <v>0</v>
      </c>
      <c r="CG748" s="84">
        <v>156975</v>
      </c>
      <c r="CH748" s="84">
        <v>156975</v>
      </c>
    </row>
    <row r="749" spans="1:86" x14ac:dyDescent="0.25">
      <c r="A749" s="84">
        <v>200912</v>
      </c>
      <c r="B749" s="84">
        <v>9137</v>
      </c>
      <c r="C749" s="85" t="s">
        <v>517</v>
      </c>
      <c r="D749" s="84">
        <v>381878</v>
      </c>
      <c r="E749" s="84">
        <v>82020</v>
      </c>
      <c r="F749" s="84">
        <v>299858</v>
      </c>
      <c r="G749" s="84">
        <v>0</v>
      </c>
      <c r="H749" s="84">
        <v>92692</v>
      </c>
      <c r="I749" s="84">
        <v>62145</v>
      </c>
      <c r="J749" s="84">
        <v>330405</v>
      </c>
      <c r="K749" s="84">
        <v>-9084</v>
      </c>
      <c r="L749" s="84">
        <v>747</v>
      </c>
      <c r="M749" s="84">
        <v>140310</v>
      </c>
      <c r="N749" s="84">
        <v>9915</v>
      </c>
      <c r="O749" s="84">
        <v>0</v>
      </c>
      <c r="P749" s="84">
        <v>203862</v>
      </c>
      <c r="Q749" s="84">
        <v>0</v>
      </c>
      <c r="R749" s="84">
        <v>0</v>
      </c>
      <c r="S749" s="84">
        <v>-32019</v>
      </c>
      <c r="T749" s="84">
        <v>-8433</v>
      </c>
      <c r="U749" s="84">
        <v>-23586</v>
      </c>
      <c r="V749" s="84">
        <v>19</v>
      </c>
      <c r="W749" s="84">
        <v>0</v>
      </c>
      <c r="X749" s="84">
        <v>57510</v>
      </c>
      <c r="Y749" s="84">
        <v>0</v>
      </c>
      <c r="Z749" s="84">
        <v>2086571</v>
      </c>
      <c r="AA749" s="84">
        <v>0</v>
      </c>
      <c r="AB749" s="84">
        <v>0</v>
      </c>
      <c r="AC749" s="84">
        <v>0</v>
      </c>
      <c r="AD749" s="84">
        <v>0</v>
      </c>
      <c r="AE749" s="84">
        <v>0</v>
      </c>
      <c r="AF749" s="84">
        <v>0</v>
      </c>
      <c r="AG749" s="84">
        <v>41596</v>
      </c>
      <c r="AH749" s="84">
        <v>0</v>
      </c>
      <c r="AI749" s="84">
        <v>0</v>
      </c>
      <c r="AJ749" s="84">
        <v>0</v>
      </c>
      <c r="AK749" s="84">
        <v>60</v>
      </c>
      <c r="AL749" s="84">
        <v>4000</v>
      </c>
      <c r="AM749" s="84">
        <v>8163</v>
      </c>
      <c r="AN749" s="84">
        <v>0</v>
      </c>
      <c r="AO749" s="84">
        <v>15212</v>
      </c>
      <c r="AP749" s="84">
        <v>41707</v>
      </c>
      <c r="AQ749" s="84">
        <v>2254838</v>
      </c>
      <c r="AR749" s="84">
        <v>1753901</v>
      </c>
      <c r="AS749" s="84">
        <v>0</v>
      </c>
      <c r="AT749" s="84">
        <v>0</v>
      </c>
      <c r="AU749" s="84">
        <v>0</v>
      </c>
      <c r="AV749" s="84">
        <v>0</v>
      </c>
      <c r="AW749" s="84">
        <v>0</v>
      </c>
      <c r="AX749" s="84">
        <v>0</v>
      </c>
      <c r="AY749" s="84">
        <v>0</v>
      </c>
      <c r="AZ749" s="84">
        <v>43734</v>
      </c>
      <c r="BA749" s="84">
        <v>133</v>
      </c>
      <c r="BB749" s="84">
        <v>1797768</v>
      </c>
      <c r="BC749" s="84">
        <v>0</v>
      </c>
      <c r="BD749" s="84">
        <v>0</v>
      </c>
      <c r="BE749" s="84">
        <v>0</v>
      </c>
      <c r="BF749" s="84">
        <v>0</v>
      </c>
      <c r="BG749" s="84">
        <v>310</v>
      </c>
      <c r="BH749" s="84">
        <v>310</v>
      </c>
      <c r="BI749" s="84">
        <v>0</v>
      </c>
      <c r="BJ749" s="84">
        <v>110000</v>
      </c>
      <c r="BK749" s="84">
        <v>0</v>
      </c>
      <c r="BL749" s="84">
        <v>0</v>
      </c>
      <c r="BM749" s="84">
        <v>0</v>
      </c>
      <c r="BN749" s="84">
        <v>0</v>
      </c>
      <c r="BO749" s="84">
        <v>0</v>
      </c>
      <c r="BP749" s="84">
        <v>0</v>
      </c>
      <c r="BQ749" s="84">
        <v>0</v>
      </c>
      <c r="BR749" s="84">
        <v>0</v>
      </c>
      <c r="BS749" s="84">
        <v>0</v>
      </c>
      <c r="BT749" s="84">
        <v>0</v>
      </c>
      <c r="BU749" s="84">
        <v>0</v>
      </c>
      <c r="BV749" s="84">
        <v>0</v>
      </c>
      <c r="BW749" s="84">
        <v>346760</v>
      </c>
      <c r="BX749" s="84">
        <v>456760</v>
      </c>
      <c r="BY749" s="84">
        <v>2254838</v>
      </c>
      <c r="BZ749" s="84">
        <v>0</v>
      </c>
      <c r="CA749" s="84">
        <v>0</v>
      </c>
      <c r="CB749" s="84">
        <v>0</v>
      </c>
      <c r="CC749" s="84">
        <v>0</v>
      </c>
      <c r="CD749" s="84">
        <v>0</v>
      </c>
      <c r="CE749" s="84">
        <v>0</v>
      </c>
      <c r="CF749" s="84">
        <v>0</v>
      </c>
      <c r="CG749" s="84">
        <v>46640</v>
      </c>
      <c r="CH749" s="84">
        <v>46640</v>
      </c>
    </row>
    <row r="750" spans="1:86" x14ac:dyDescent="0.25">
      <c r="A750" s="84">
        <v>201012</v>
      </c>
      <c r="B750" s="84">
        <v>9137</v>
      </c>
      <c r="C750" s="85" t="s">
        <v>517</v>
      </c>
      <c r="D750" s="84">
        <v>336951</v>
      </c>
      <c r="E750" s="84">
        <v>42885</v>
      </c>
      <c r="F750" s="84">
        <v>294066</v>
      </c>
      <c r="G750" s="84">
        <v>0</v>
      </c>
      <c r="H750" s="84">
        <v>82665</v>
      </c>
      <c r="I750" s="84">
        <v>45724</v>
      </c>
      <c r="J750" s="84">
        <v>331007</v>
      </c>
      <c r="K750" s="84">
        <v>3788</v>
      </c>
      <c r="L750" s="84">
        <v>254</v>
      </c>
      <c r="M750" s="84">
        <v>165990</v>
      </c>
      <c r="N750" s="84">
        <v>11487</v>
      </c>
      <c r="O750" s="84">
        <v>0</v>
      </c>
      <c r="P750" s="84">
        <v>146475</v>
      </c>
      <c r="Q750" s="84">
        <v>0</v>
      </c>
      <c r="R750" s="84">
        <v>0</v>
      </c>
      <c r="S750" s="84">
        <v>11097</v>
      </c>
      <c r="T750" s="84">
        <v>2364</v>
      </c>
      <c r="U750" s="84">
        <v>8733</v>
      </c>
      <c r="V750" s="84">
        <v>13</v>
      </c>
      <c r="W750" s="84">
        <v>0</v>
      </c>
      <c r="X750" s="84">
        <v>51016</v>
      </c>
      <c r="Y750" s="84">
        <v>0</v>
      </c>
      <c r="Z750" s="84">
        <v>2007875</v>
      </c>
      <c r="AA750" s="84">
        <v>0</v>
      </c>
      <c r="AB750" s="84">
        <v>0</v>
      </c>
      <c r="AC750" s="84">
        <v>0</v>
      </c>
      <c r="AD750" s="84">
        <v>0</v>
      </c>
      <c r="AE750" s="84">
        <v>0</v>
      </c>
      <c r="AF750" s="84">
        <v>0</v>
      </c>
      <c r="AG750" s="84">
        <v>34818</v>
      </c>
      <c r="AH750" s="84">
        <v>0</v>
      </c>
      <c r="AI750" s="84">
        <v>0</v>
      </c>
      <c r="AJ750" s="84">
        <v>0</v>
      </c>
      <c r="AK750" s="84">
        <v>2731</v>
      </c>
      <c r="AL750" s="84">
        <v>1000</v>
      </c>
      <c r="AM750" s="84">
        <v>12798</v>
      </c>
      <c r="AN750" s="84">
        <v>0</v>
      </c>
      <c r="AO750" s="84">
        <v>18015</v>
      </c>
      <c r="AP750" s="84">
        <v>30397</v>
      </c>
      <c r="AQ750" s="84">
        <v>2158663</v>
      </c>
      <c r="AR750" s="84">
        <v>1647329</v>
      </c>
      <c r="AS750" s="84">
        <v>0</v>
      </c>
      <c r="AT750" s="84">
        <v>0</v>
      </c>
      <c r="AU750" s="84">
        <v>0</v>
      </c>
      <c r="AV750" s="84">
        <v>0</v>
      </c>
      <c r="AW750" s="84">
        <v>0</v>
      </c>
      <c r="AX750" s="84">
        <v>0</v>
      </c>
      <c r="AY750" s="84">
        <v>0</v>
      </c>
      <c r="AZ750" s="84">
        <v>36428</v>
      </c>
      <c r="BA750" s="84">
        <v>0</v>
      </c>
      <c r="BB750" s="84">
        <v>1683757</v>
      </c>
      <c r="BC750" s="84">
        <v>637</v>
      </c>
      <c r="BD750" s="84">
        <v>6339</v>
      </c>
      <c r="BE750" s="84">
        <v>0</v>
      </c>
      <c r="BF750" s="84">
        <v>0</v>
      </c>
      <c r="BG750" s="84">
        <v>0</v>
      </c>
      <c r="BH750" s="84">
        <v>6976</v>
      </c>
      <c r="BI750" s="84">
        <v>0</v>
      </c>
      <c r="BJ750" s="84">
        <v>110000</v>
      </c>
      <c r="BK750" s="84">
        <v>0</v>
      </c>
      <c r="BL750" s="84">
        <v>0</v>
      </c>
      <c r="BM750" s="84">
        <v>0</v>
      </c>
      <c r="BN750" s="84">
        <v>0</v>
      </c>
      <c r="BO750" s="84">
        <v>0</v>
      </c>
      <c r="BP750" s="84">
        <v>0</v>
      </c>
      <c r="BQ750" s="84">
        <v>0</v>
      </c>
      <c r="BR750" s="84">
        <v>0</v>
      </c>
      <c r="BS750" s="84">
        <v>0</v>
      </c>
      <c r="BT750" s="84">
        <v>0</v>
      </c>
      <c r="BU750" s="84">
        <v>0</v>
      </c>
      <c r="BV750" s="84">
        <v>0</v>
      </c>
      <c r="BW750" s="84">
        <v>357930</v>
      </c>
      <c r="BX750" s="84">
        <v>467930</v>
      </c>
      <c r="BY750" s="84">
        <v>2158663</v>
      </c>
      <c r="BZ750" s="84">
        <v>0</v>
      </c>
      <c r="CA750" s="84">
        <v>0</v>
      </c>
      <c r="CB750" s="84">
        <v>0</v>
      </c>
      <c r="CC750" s="84">
        <v>0</v>
      </c>
      <c r="CD750" s="84">
        <v>0</v>
      </c>
      <c r="CE750" s="84">
        <v>0</v>
      </c>
      <c r="CF750" s="84">
        <v>0</v>
      </c>
      <c r="CG750" s="84">
        <v>62482</v>
      </c>
      <c r="CH750" s="84">
        <v>62482</v>
      </c>
    </row>
    <row r="751" spans="1:86" x14ac:dyDescent="0.25">
      <c r="A751" s="84">
        <v>201112</v>
      </c>
      <c r="B751" s="84">
        <v>9137</v>
      </c>
      <c r="C751" s="85" t="s">
        <v>517</v>
      </c>
      <c r="D751" s="84">
        <v>338440</v>
      </c>
      <c r="E751" s="84">
        <v>46113</v>
      </c>
      <c r="F751" s="84">
        <v>292327</v>
      </c>
      <c r="G751" s="84">
        <v>0</v>
      </c>
      <c r="H751" s="84">
        <v>97517</v>
      </c>
      <c r="I751" s="84">
        <v>40335</v>
      </c>
      <c r="J751" s="84">
        <v>349509</v>
      </c>
      <c r="K751" s="84">
        <v>-2819</v>
      </c>
      <c r="L751" s="84">
        <v>25</v>
      </c>
      <c r="M751" s="84">
        <v>173444</v>
      </c>
      <c r="N751" s="84">
        <v>12393</v>
      </c>
      <c r="O751" s="84">
        <v>0</v>
      </c>
      <c r="P751" s="84">
        <v>119506</v>
      </c>
      <c r="Q751" s="84">
        <v>0</v>
      </c>
      <c r="R751" s="84">
        <v>0</v>
      </c>
      <c r="S751" s="84">
        <v>41372</v>
      </c>
      <c r="T751" s="84">
        <v>10127</v>
      </c>
      <c r="U751" s="84">
        <v>31245</v>
      </c>
      <c r="V751" s="84">
        <v>29</v>
      </c>
      <c r="W751" s="84">
        <v>0</v>
      </c>
      <c r="X751" s="84">
        <v>5219</v>
      </c>
      <c r="Y751" s="84">
        <v>0</v>
      </c>
      <c r="Z751" s="84">
        <v>2449925</v>
      </c>
      <c r="AA751" s="84">
        <v>0</v>
      </c>
      <c r="AB751" s="84">
        <v>0</v>
      </c>
      <c r="AC751" s="84">
        <v>0</v>
      </c>
      <c r="AD751" s="84">
        <v>0</v>
      </c>
      <c r="AE751" s="84">
        <v>0</v>
      </c>
      <c r="AF751" s="84">
        <v>0</v>
      </c>
      <c r="AG751" s="84">
        <v>29460</v>
      </c>
      <c r="AH751" s="84">
        <v>0</v>
      </c>
      <c r="AI751" s="84">
        <v>0</v>
      </c>
      <c r="AJ751" s="84">
        <v>0</v>
      </c>
      <c r="AK751" s="84">
        <v>2403</v>
      </c>
      <c r="AL751" s="84">
        <v>5820</v>
      </c>
      <c r="AM751" s="84">
        <v>19771</v>
      </c>
      <c r="AN751" s="84">
        <v>0</v>
      </c>
      <c r="AO751" s="84">
        <v>19711</v>
      </c>
      <c r="AP751" s="84">
        <v>39748</v>
      </c>
      <c r="AQ751" s="84">
        <v>2572086</v>
      </c>
      <c r="AR751" s="84">
        <v>2020963</v>
      </c>
      <c r="AS751" s="84">
        <v>0</v>
      </c>
      <c r="AT751" s="84">
        <v>0</v>
      </c>
      <c r="AU751" s="84">
        <v>0</v>
      </c>
      <c r="AV751" s="84">
        <v>0</v>
      </c>
      <c r="AW751" s="84">
        <v>0</v>
      </c>
      <c r="AX751" s="84">
        <v>0</v>
      </c>
      <c r="AY751" s="84">
        <v>0</v>
      </c>
      <c r="AZ751" s="84">
        <v>47808</v>
      </c>
      <c r="BA751" s="84">
        <v>4000</v>
      </c>
      <c r="BB751" s="84">
        <v>2072771</v>
      </c>
      <c r="BC751" s="84">
        <v>0</v>
      </c>
      <c r="BD751" s="84">
        <v>0</v>
      </c>
      <c r="BE751" s="84">
        <v>0</v>
      </c>
      <c r="BF751" s="84">
        <v>0</v>
      </c>
      <c r="BG751" s="84">
        <v>0</v>
      </c>
      <c r="BH751" s="84">
        <v>0</v>
      </c>
      <c r="BI751" s="84">
        <v>0</v>
      </c>
      <c r="BJ751" s="84">
        <v>110000</v>
      </c>
      <c r="BK751" s="84">
        <v>0</v>
      </c>
      <c r="BL751" s="84">
        <v>0</v>
      </c>
      <c r="BM751" s="84">
        <v>0</v>
      </c>
      <c r="BN751" s="84">
        <v>0</v>
      </c>
      <c r="BO751" s="84">
        <v>0</v>
      </c>
      <c r="BP751" s="84">
        <v>0</v>
      </c>
      <c r="BQ751" s="84">
        <v>0</v>
      </c>
      <c r="BR751" s="84">
        <v>0</v>
      </c>
      <c r="BS751" s="84">
        <v>0</v>
      </c>
      <c r="BT751" s="84">
        <v>0</v>
      </c>
      <c r="BU751" s="84">
        <v>0</v>
      </c>
      <c r="BV751" s="84">
        <v>0</v>
      </c>
      <c r="BW751" s="84">
        <v>389315</v>
      </c>
      <c r="BX751" s="84">
        <v>499315</v>
      </c>
      <c r="BY751" s="84">
        <v>2572086</v>
      </c>
      <c r="BZ751" s="84">
        <v>0</v>
      </c>
      <c r="CA751" s="84">
        <v>0</v>
      </c>
      <c r="CB751" s="84">
        <v>0</v>
      </c>
      <c r="CC751" s="84">
        <v>0</v>
      </c>
      <c r="CD751" s="84">
        <v>0</v>
      </c>
      <c r="CE751" s="84">
        <v>0</v>
      </c>
      <c r="CF751" s="84">
        <v>0</v>
      </c>
      <c r="CG751" s="84">
        <v>73966</v>
      </c>
      <c r="CH751" s="84">
        <v>73966</v>
      </c>
    </row>
    <row r="752" spans="1:86" x14ac:dyDescent="0.25">
      <c r="A752" s="84">
        <v>201212</v>
      </c>
      <c r="B752" s="84">
        <v>9137</v>
      </c>
      <c r="C752" s="85" t="s">
        <v>517</v>
      </c>
      <c r="D752" s="84">
        <v>392704</v>
      </c>
      <c r="E752" s="84">
        <v>77667</v>
      </c>
      <c r="F752" s="84">
        <v>315037</v>
      </c>
      <c r="G752" s="84">
        <v>0</v>
      </c>
      <c r="H752" s="84">
        <v>120615</v>
      </c>
      <c r="I752" s="84">
        <v>46981</v>
      </c>
      <c r="J752" s="84">
        <v>388671</v>
      </c>
      <c r="K752" s="84">
        <v>803</v>
      </c>
      <c r="L752" s="84">
        <v>83</v>
      </c>
      <c r="M752" s="84">
        <v>165922</v>
      </c>
      <c r="N752" s="84">
        <v>14300</v>
      </c>
      <c r="O752" s="84">
        <v>0</v>
      </c>
      <c r="P752" s="84">
        <v>132899</v>
      </c>
      <c r="Q752" s="84">
        <v>0</v>
      </c>
      <c r="R752" s="84">
        <v>0</v>
      </c>
      <c r="S752" s="84">
        <v>76436</v>
      </c>
      <c r="T752" s="84">
        <v>18913</v>
      </c>
      <c r="U752" s="84">
        <v>57523</v>
      </c>
      <c r="V752" s="84">
        <v>13</v>
      </c>
      <c r="W752" s="84">
        <v>0</v>
      </c>
      <c r="X752" s="84">
        <v>23476</v>
      </c>
      <c r="Y752" s="84">
        <v>0</v>
      </c>
      <c r="Z752" s="84">
        <v>2939844</v>
      </c>
      <c r="AA752" s="84">
        <v>0</v>
      </c>
      <c r="AB752" s="84">
        <v>0</v>
      </c>
      <c r="AC752" s="84">
        <v>0</v>
      </c>
      <c r="AD752" s="84">
        <v>0</v>
      </c>
      <c r="AE752" s="84">
        <v>0</v>
      </c>
      <c r="AF752" s="84">
        <v>0</v>
      </c>
      <c r="AG752" s="84">
        <v>21162</v>
      </c>
      <c r="AH752" s="84">
        <v>0</v>
      </c>
      <c r="AI752" s="84">
        <v>0</v>
      </c>
      <c r="AJ752" s="84">
        <v>0</v>
      </c>
      <c r="AK752" s="84">
        <v>1224</v>
      </c>
      <c r="AL752" s="84">
        <v>1268</v>
      </c>
      <c r="AM752" s="84">
        <v>30571</v>
      </c>
      <c r="AN752" s="84">
        <v>0</v>
      </c>
      <c r="AO752" s="84">
        <v>24224</v>
      </c>
      <c r="AP752" s="84">
        <v>44522</v>
      </c>
      <c r="AQ752" s="84">
        <v>3086304</v>
      </c>
      <c r="AR752" s="84">
        <v>2496920</v>
      </c>
      <c r="AS752" s="84">
        <v>0</v>
      </c>
      <c r="AT752" s="84">
        <v>0</v>
      </c>
      <c r="AU752" s="84">
        <v>0</v>
      </c>
      <c r="AV752" s="84">
        <v>0</v>
      </c>
      <c r="AW752" s="84">
        <v>0</v>
      </c>
      <c r="AX752" s="84">
        <v>0</v>
      </c>
      <c r="AY752" s="84">
        <v>0</v>
      </c>
      <c r="AZ752" s="84">
        <v>55150</v>
      </c>
      <c r="BA752" s="84">
        <v>70639</v>
      </c>
      <c r="BB752" s="84">
        <v>2622709</v>
      </c>
      <c r="BC752" s="84">
        <v>0</v>
      </c>
      <c r="BD752" s="84">
        <v>0</v>
      </c>
      <c r="BE752" s="84">
        <v>0</v>
      </c>
      <c r="BF752" s="84">
        <v>0</v>
      </c>
      <c r="BG752" s="84">
        <v>0</v>
      </c>
      <c r="BH752" s="84">
        <v>0</v>
      </c>
      <c r="BI752" s="84">
        <v>0</v>
      </c>
      <c r="BJ752" s="84">
        <v>110000</v>
      </c>
      <c r="BK752" s="84">
        <v>0</v>
      </c>
      <c r="BL752" s="84">
        <v>0</v>
      </c>
      <c r="BM752" s="84">
        <v>0</v>
      </c>
      <c r="BN752" s="84">
        <v>0</v>
      </c>
      <c r="BO752" s="84">
        <v>0</v>
      </c>
      <c r="BP752" s="84">
        <v>0</v>
      </c>
      <c r="BQ752" s="84">
        <v>0</v>
      </c>
      <c r="BR752" s="84">
        <v>0</v>
      </c>
      <c r="BS752" s="84">
        <v>0</v>
      </c>
      <c r="BT752" s="84">
        <v>0</v>
      </c>
      <c r="BU752" s="84">
        <v>0</v>
      </c>
      <c r="BV752" s="84">
        <v>0</v>
      </c>
      <c r="BW752" s="84">
        <v>353595</v>
      </c>
      <c r="BX752" s="84">
        <v>463595</v>
      </c>
      <c r="BY752" s="84">
        <v>3086304</v>
      </c>
      <c r="BZ752" s="84">
        <v>0</v>
      </c>
      <c r="CA752" s="84">
        <v>0</v>
      </c>
      <c r="CB752" s="84">
        <v>0</v>
      </c>
      <c r="CC752" s="84">
        <v>0</v>
      </c>
      <c r="CD752" s="84">
        <v>0</v>
      </c>
      <c r="CE752" s="84">
        <v>0</v>
      </c>
      <c r="CF752" s="84">
        <v>0</v>
      </c>
      <c r="CG752" s="84">
        <v>103309</v>
      </c>
      <c r="CH752" s="84">
        <v>103309</v>
      </c>
    </row>
    <row r="753" spans="1:86" x14ac:dyDescent="0.25">
      <c r="A753" s="84">
        <v>201312</v>
      </c>
      <c r="B753" s="84">
        <v>9137</v>
      </c>
      <c r="C753" s="85" t="s">
        <v>517</v>
      </c>
      <c r="D753" s="84">
        <v>419207</v>
      </c>
      <c r="E753" s="84">
        <v>88816</v>
      </c>
      <c r="F753" s="84">
        <v>330391</v>
      </c>
      <c r="G753" s="84">
        <v>0</v>
      </c>
      <c r="H753" s="84">
        <v>143899</v>
      </c>
      <c r="I753" s="84">
        <v>54943</v>
      </c>
      <c r="J753" s="84">
        <v>419347</v>
      </c>
      <c r="K753" s="84">
        <v>-1150</v>
      </c>
      <c r="L753" s="84">
        <v>24</v>
      </c>
      <c r="M753" s="84">
        <v>159450</v>
      </c>
      <c r="N753" s="84">
        <v>11091</v>
      </c>
      <c r="O753" s="84">
        <v>0</v>
      </c>
      <c r="P753" s="84">
        <v>140494</v>
      </c>
      <c r="Q753" s="84">
        <v>0</v>
      </c>
      <c r="R753" s="84">
        <v>0</v>
      </c>
      <c r="S753" s="84">
        <v>107186</v>
      </c>
      <c r="T753" s="84">
        <v>27044</v>
      </c>
      <c r="U753" s="84">
        <v>80142</v>
      </c>
      <c r="V753" s="84">
        <v>14</v>
      </c>
      <c r="W753" s="84">
        <v>0</v>
      </c>
      <c r="X753" s="84">
        <v>125</v>
      </c>
      <c r="Y753" s="84">
        <v>0</v>
      </c>
      <c r="Z753" s="84">
        <v>3106336</v>
      </c>
      <c r="AA753" s="84">
        <v>0</v>
      </c>
      <c r="AB753" s="84">
        <v>0</v>
      </c>
      <c r="AC753" s="84">
        <v>0</v>
      </c>
      <c r="AD753" s="84">
        <v>0</v>
      </c>
      <c r="AE753" s="84">
        <v>0</v>
      </c>
      <c r="AF753" s="84">
        <v>0</v>
      </c>
      <c r="AG753" s="84">
        <v>13262</v>
      </c>
      <c r="AH753" s="84">
        <v>0</v>
      </c>
      <c r="AI753" s="84">
        <v>0</v>
      </c>
      <c r="AJ753" s="84">
        <v>0</v>
      </c>
      <c r="AK753" s="84">
        <v>135</v>
      </c>
      <c r="AL753" s="84">
        <v>2345</v>
      </c>
      <c r="AM753" s="84">
        <v>29706</v>
      </c>
      <c r="AN753" s="84">
        <v>0</v>
      </c>
      <c r="AO753" s="84">
        <v>25594</v>
      </c>
      <c r="AP753" s="84">
        <v>49567</v>
      </c>
      <c r="AQ753" s="84">
        <v>3227084</v>
      </c>
      <c r="AR753" s="84">
        <v>2552046</v>
      </c>
      <c r="AS753" s="84">
        <v>0</v>
      </c>
      <c r="AT753" s="84">
        <v>0</v>
      </c>
      <c r="AU753" s="84">
        <v>0</v>
      </c>
      <c r="AV753" s="84">
        <v>0</v>
      </c>
      <c r="AW753" s="84">
        <v>0</v>
      </c>
      <c r="AX753" s="84">
        <v>0</v>
      </c>
      <c r="AY753" s="84">
        <v>0</v>
      </c>
      <c r="AZ753" s="84">
        <v>56063</v>
      </c>
      <c r="BA753" s="84">
        <v>85584</v>
      </c>
      <c r="BB753" s="84">
        <v>2693693</v>
      </c>
      <c r="BC753" s="84">
        <v>0</v>
      </c>
      <c r="BD753" s="84">
        <v>0</v>
      </c>
      <c r="BE753" s="84">
        <v>0</v>
      </c>
      <c r="BF753" s="84">
        <v>0</v>
      </c>
      <c r="BG753" s="84">
        <v>0</v>
      </c>
      <c r="BH753" s="84">
        <v>0</v>
      </c>
      <c r="BI753" s="84">
        <v>0</v>
      </c>
      <c r="BJ753" s="84">
        <v>110000</v>
      </c>
      <c r="BK753" s="84">
        <v>0</v>
      </c>
      <c r="BL753" s="84">
        <v>0</v>
      </c>
      <c r="BM753" s="84">
        <v>0</v>
      </c>
      <c r="BN753" s="84">
        <v>0</v>
      </c>
      <c r="BO753" s="84">
        <v>0</v>
      </c>
      <c r="BP753" s="84">
        <v>0</v>
      </c>
      <c r="BQ753" s="84">
        <v>0</v>
      </c>
      <c r="BR753" s="84">
        <v>0</v>
      </c>
      <c r="BS753" s="84">
        <v>0</v>
      </c>
      <c r="BT753" s="84">
        <v>0</v>
      </c>
      <c r="BU753" s="84">
        <v>0</v>
      </c>
      <c r="BV753" s="84">
        <v>0</v>
      </c>
      <c r="BW753" s="84">
        <v>423391</v>
      </c>
      <c r="BX753" s="84">
        <v>533391</v>
      </c>
      <c r="BY753" s="84">
        <v>3227084</v>
      </c>
      <c r="BZ753" s="84">
        <v>0</v>
      </c>
      <c r="CA753" s="84">
        <v>0</v>
      </c>
      <c r="CB753" s="84">
        <v>0</v>
      </c>
      <c r="CC753" s="84">
        <v>0</v>
      </c>
      <c r="CD753" s="84">
        <v>0</v>
      </c>
      <c r="CE753" s="84">
        <v>0</v>
      </c>
      <c r="CF753" s="84">
        <v>0</v>
      </c>
      <c r="CG753" s="84">
        <v>168946</v>
      </c>
      <c r="CH753" s="84">
        <v>168946</v>
      </c>
    </row>
    <row r="754" spans="1:86" x14ac:dyDescent="0.25">
      <c r="A754" s="84">
        <v>201412</v>
      </c>
      <c r="B754" s="84">
        <v>9137</v>
      </c>
      <c r="C754" s="85" t="s">
        <v>517</v>
      </c>
      <c r="D754" s="84">
        <v>439033</v>
      </c>
      <c r="E754" s="84">
        <v>101006</v>
      </c>
      <c r="F754" s="84">
        <v>338027</v>
      </c>
      <c r="G754" s="84">
        <v>0</v>
      </c>
      <c r="H754" s="84">
        <v>160277</v>
      </c>
      <c r="I754" s="84">
        <v>56524</v>
      </c>
      <c r="J754" s="84">
        <v>441780</v>
      </c>
      <c r="K754" s="84">
        <v>155</v>
      </c>
      <c r="L754" s="84">
        <v>95</v>
      </c>
      <c r="M754" s="84">
        <v>175816</v>
      </c>
      <c r="N754" s="84">
        <v>8603</v>
      </c>
      <c r="O754" s="84">
        <v>0</v>
      </c>
      <c r="P754" s="84">
        <v>91477</v>
      </c>
      <c r="Q754" s="84">
        <v>0</v>
      </c>
      <c r="R754" s="84">
        <v>0</v>
      </c>
      <c r="S754" s="84">
        <v>166134</v>
      </c>
      <c r="T754" s="84">
        <v>43531</v>
      </c>
      <c r="U754" s="84">
        <v>122603</v>
      </c>
      <c r="V754" s="84">
        <v>16</v>
      </c>
      <c r="W754" s="84">
        <v>0</v>
      </c>
      <c r="X754" s="84">
        <v>14128</v>
      </c>
      <c r="Y754" s="84">
        <v>0</v>
      </c>
      <c r="Z754" s="84">
        <v>3165708</v>
      </c>
      <c r="AA754" s="84">
        <v>0</v>
      </c>
      <c r="AB754" s="84">
        <v>0</v>
      </c>
      <c r="AC754" s="84">
        <v>0</v>
      </c>
      <c r="AD754" s="84">
        <v>0</v>
      </c>
      <c r="AE754" s="84">
        <v>0</v>
      </c>
      <c r="AF754" s="84">
        <v>0</v>
      </c>
      <c r="AG754" s="84">
        <v>5494</v>
      </c>
      <c r="AH754" s="84">
        <v>0</v>
      </c>
      <c r="AI754" s="84">
        <v>0</v>
      </c>
      <c r="AJ754" s="84">
        <v>0</v>
      </c>
      <c r="AK754" s="84">
        <v>40</v>
      </c>
      <c r="AL754" s="84">
        <v>2363</v>
      </c>
      <c r="AM754" s="84">
        <v>22045</v>
      </c>
      <c r="AN754" s="84">
        <v>0</v>
      </c>
      <c r="AO754" s="84">
        <v>22814</v>
      </c>
      <c r="AP754" s="84">
        <v>52927</v>
      </c>
      <c r="AQ754" s="84">
        <v>3285535</v>
      </c>
      <c r="AR754" s="84">
        <v>2519897</v>
      </c>
      <c r="AS754" s="84">
        <v>0</v>
      </c>
      <c r="AT754" s="84">
        <v>0</v>
      </c>
      <c r="AU754" s="84">
        <v>0</v>
      </c>
      <c r="AV754" s="84">
        <v>0</v>
      </c>
      <c r="AW754" s="84">
        <v>0</v>
      </c>
      <c r="AX754" s="84">
        <v>0</v>
      </c>
      <c r="AY754" s="84">
        <v>0</v>
      </c>
      <c r="AZ754" s="84">
        <v>86591</v>
      </c>
      <c r="BA754" s="84">
        <v>90493</v>
      </c>
      <c r="BB754" s="84">
        <v>2696981</v>
      </c>
      <c r="BC754" s="84">
        <v>0</v>
      </c>
      <c r="BD754" s="84">
        <v>0</v>
      </c>
      <c r="BE754" s="84">
        <v>0</v>
      </c>
      <c r="BF754" s="84">
        <v>0</v>
      </c>
      <c r="BG754" s="84">
        <v>1500</v>
      </c>
      <c r="BH754" s="84">
        <v>1500</v>
      </c>
      <c r="BI754" s="84">
        <v>0</v>
      </c>
      <c r="BJ754" s="84">
        <v>110000</v>
      </c>
      <c r="BK754" s="84">
        <v>0</v>
      </c>
      <c r="BL754" s="84">
        <v>0</v>
      </c>
      <c r="BM754" s="84">
        <v>0</v>
      </c>
      <c r="BN754" s="84">
        <v>0</v>
      </c>
      <c r="BO754" s="84">
        <v>0</v>
      </c>
      <c r="BP754" s="84">
        <v>0</v>
      </c>
      <c r="BQ754" s="84">
        <v>0</v>
      </c>
      <c r="BR754" s="84">
        <v>0</v>
      </c>
      <c r="BS754" s="84">
        <v>0</v>
      </c>
      <c r="BT754" s="84">
        <v>0</v>
      </c>
      <c r="BU754" s="84">
        <v>0</v>
      </c>
      <c r="BV754" s="84">
        <v>0</v>
      </c>
      <c r="BW754" s="84">
        <v>477054</v>
      </c>
      <c r="BX754" s="84">
        <v>587054</v>
      </c>
      <c r="BY754" s="84">
        <v>3285535</v>
      </c>
      <c r="BZ754" s="84">
        <v>0</v>
      </c>
      <c r="CA754" s="84">
        <v>0</v>
      </c>
      <c r="CB754" s="84">
        <v>0</v>
      </c>
      <c r="CC754" s="84">
        <v>0</v>
      </c>
      <c r="CD754" s="84">
        <v>0</v>
      </c>
      <c r="CE754" s="84">
        <v>0</v>
      </c>
      <c r="CF754" s="84">
        <v>0</v>
      </c>
      <c r="CG754" s="84">
        <v>269525</v>
      </c>
      <c r="CH754" s="84">
        <v>269525</v>
      </c>
    </row>
    <row r="755" spans="1:86" x14ac:dyDescent="0.25">
      <c r="A755" s="84">
        <v>201512</v>
      </c>
      <c r="B755" s="84">
        <v>9137</v>
      </c>
      <c r="C755" s="85" t="s">
        <v>517</v>
      </c>
      <c r="D755" s="84">
        <v>494232</v>
      </c>
      <c r="E755" s="84">
        <v>120845</v>
      </c>
      <c r="F755" s="84">
        <v>373387</v>
      </c>
      <c r="G755" s="84">
        <v>0</v>
      </c>
      <c r="H755" s="84">
        <v>160877</v>
      </c>
      <c r="I755" s="84">
        <v>66483</v>
      </c>
      <c r="J755" s="84">
        <v>467781</v>
      </c>
      <c r="K755" s="84">
        <v>-2171</v>
      </c>
      <c r="L755" s="84">
        <v>55</v>
      </c>
      <c r="M755" s="84">
        <v>183588</v>
      </c>
      <c r="N755" s="84">
        <v>4116</v>
      </c>
      <c r="O755" s="84">
        <v>0</v>
      </c>
      <c r="P755" s="84">
        <v>128900</v>
      </c>
      <c r="Q755" s="84">
        <v>0</v>
      </c>
      <c r="R755" s="84">
        <v>0</v>
      </c>
      <c r="S755" s="84">
        <v>149061</v>
      </c>
      <c r="T755" s="84">
        <v>39804</v>
      </c>
      <c r="U755" s="84">
        <v>109257</v>
      </c>
      <c r="V755" s="84">
        <v>0</v>
      </c>
      <c r="W755" s="84">
        <v>0</v>
      </c>
      <c r="X755" s="84">
        <v>110278</v>
      </c>
      <c r="Y755" s="84">
        <v>0</v>
      </c>
      <c r="Z755" s="84">
        <v>3517291</v>
      </c>
      <c r="AA755" s="84">
        <v>0</v>
      </c>
      <c r="AB755" s="84">
        <v>0</v>
      </c>
      <c r="AC755" s="84">
        <v>0</v>
      </c>
      <c r="AD755" s="84">
        <v>0</v>
      </c>
      <c r="AE755" s="84">
        <v>0</v>
      </c>
      <c r="AF755" s="84">
        <v>0</v>
      </c>
      <c r="AG755" s="84">
        <v>3118</v>
      </c>
      <c r="AH755" s="84">
        <v>0</v>
      </c>
      <c r="AI755" s="84">
        <v>0</v>
      </c>
      <c r="AJ755" s="84">
        <v>0</v>
      </c>
      <c r="AK755" s="84">
        <v>176</v>
      </c>
      <c r="AL755" s="84">
        <v>10582</v>
      </c>
      <c r="AM755" s="84">
        <v>25445</v>
      </c>
      <c r="AN755" s="84">
        <v>0</v>
      </c>
      <c r="AO755" s="84">
        <v>26151</v>
      </c>
      <c r="AP755" s="84">
        <v>75865</v>
      </c>
      <c r="AQ755" s="84">
        <v>3768906</v>
      </c>
      <c r="AR755" s="84">
        <v>2940473</v>
      </c>
      <c r="AS755" s="84">
        <v>0</v>
      </c>
      <c r="AT755" s="84">
        <v>0</v>
      </c>
      <c r="AU755" s="84">
        <v>0</v>
      </c>
      <c r="AV755" s="84">
        <v>0</v>
      </c>
      <c r="AW755" s="84">
        <v>0</v>
      </c>
      <c r="AX755" s="84">
        <v>0</v>
      </c>
      <c r="AY755" s="84">
        <v>0</v>
      </c>
      <c r="AZ755" s="84">
        <v>80704</v>
      </c>
      <c r="BA755" s="84">
        <v>98902</v>
      </c>
      <c r="BB755" s="84">
        <v>3120079</v>
      </c>
      <c r="BC755" s="84">
        <v>0</v>
      </c>
      <c r="BD755" s="84">
        <v>0</v>
      </c>
      <c r="BE755" s="84">
        <v>0</v>
      </c>
      <c r="BF755" s="84">
        <v>0</v>
      </c>
      <c r="BG755" s="84">
        <v>0</v>
      </c>
      <c r="BH755" s="84">
        <v>0</v>
      </c>
      <c r="BI755" s="84">
        <v>0</v>
      </c>
      <c r="BJ755" s="84">
        <v>110000</v>
      </c>
      <c r="BK755" s="84">
        <v>0</v>
      </c>
      <c r="BL755" s="84">
        <v>0</v>
      </c>
      <c r="BM755" s="84">
        <v>0</v>
      </c>
      <c r="BN755" s="84">
        <v>0</v>
      </c>
      <c r="BO755" s="84">
        <v>0</v>
      </c>
      <c r="BP755" s="84">
        <v>0</v>
      </c>
      <c r="BQ755" s="84">
        <v>0</v>
      </c>
      <c r="BR755" s="84">
        <v>0</v>
      </c>
      <c r="BS755" s="84">
        <v>0</v>
      </c>
      <c r="BT755" s="84">
        <v>0</v>
      </c>
      <c r="BU755" s="84">
        <v>0</v>
      </c>
      <c r="BV755" s="84">
        <v>0</v>
      </c>
      <c r="BW755" s="84">
        <v>538845</v>
      </c>
      <c r="BX755" s="84">
        <v>648845</v>
      </c>
      <c r="BY755" s="84">
        <v>3768924</v>
      </c>
      <c r="BZ755" s="84">
        <v>0</v>
      </c>
      <c r="CA755" s="84">
        <v>0</v>
      </c>
      <c r="CB755" s="84">
        <v>0</v>
      </c>
      <c r="CC755" s="84">
        <v>0</v>
      </c>
      <c r="CD755" s="84">
        <v>0</v>
      </c>
      <c r="CE755" s="84">
        <v>0</v>
      </c>
      <c r="CF755" s="84">
        <v>0</v>
      </c>
      <c r="CG755" s="84">
        <v>391596</v>
      </c>
      <c r="CH755" s="84">
        <v>391596</v>
      </c>
    </row>
    <row r="756" spans="1:86" x14ac:dyDescent="0.25">
      <c r="A756" s="84">
        <v>200512</v>
      </c>
      <c r="B756" s="84">
        <v>9139</v>
      </c>
      <c r="C756" s="85" t="s">
        <v>475</v>
      </c>
      <c r="D756" s="84">
        <v>23555</v>
      </c>
      <c r="E756" s="84">
        <v>8780</v>
      </c>
      <c r="F756" s="84">
        <v>14774</v>
      </c>
      <c r="G756" s="84">
        <v>248</v>
      </c>
      <c r="H756" s="84">
        <v>2861</v>
      </c>
      <c r="I756" s="84">
        <v>185</v>
      </c>
      <c r="J756" s="84">
        <v>17699</v>
      </c>
      <c r="K756" s="84">
        <v>2143</v>
      </c>
      <c r="L756" s="84">
        <v>76</v>
      </c>
      <c r="M756" s="84">
        <v>14090</v>
      </c>
      <c r="N756" s="84">
        <v>566</v>
      </c>
      <c r="O756" s="84">
        <v>0</v>
      </c>
      <c r="P756" s="84">
        <v>7070</v>
      </c>
      <c r="Q756" s="84">
        <v>0</v>
      </c>
      <c r="R756" s="84">
        <v>0</v>
      </c>
      <c r="S756" s="84">
        <v>-1809</v>
      </c>
      <c r="T756" s="84">
        <v>-583</v>
      </c>
      <c r="U756" s="84">
        <v>-1226</v>
      </c>
      <c r="V756" s="84">
        <v>2701</v>
      </c>
      <c r="W756" s="84">
        <v>0</v>
      </c>
      <c r="X756" s="84">
        <v>28098</v>
      </c>
      <c r="Y756" s="84">
        <v>0</v>
      </c>
      <c r="Z756" s="84">
        <v>267003</v>
      </c>
      <c r="AA756" s="84">
        <v>55571</v>
      </c>
      <c r="AB756" s="84">
        <v>0</v>
      </c>
      <c r="AC756" s="84">
        <v>18980</v>
      </c>
      <c r="AD756" s="84">
        <v>0</v>
      </c>
      <c r="AE756" s="84">
        <v>0</v>
      </c>
      <c r="AF756" s="84">
        <v>0</v>
      </c>
      <c r="AG756" s="84">
        <v>0</v>
      </c>
      <c r="AH756" s="84">
        <v>4425</v>
      </c>
      <c r="AI756" s="84">
        <v>1588</v>
      </c>
      <c r="AJ756" s="84">
        <v>2837</v>
      </c>
      <c r="AK756" s="84">
        <v>1053</v>
      </c>
      <c r="AL756" s="84">
        <v>1050</v>
      </c>
      <c r="AM756" s="84">
        <v>887</v>
      </c>
      <c r="AN756" s="84">
        <v>0</v>
      </c>
      <c r="AO756" s="84">
        <v>809</v>
      </c>
      <c r="AP756" s="84">
        <v>597</v>
      </c>
      <c r="AQ756" s="84">
        <v>381173</v>
      </c>
      <c r="AR756" s="84">
        <v>16</v>
      </c>
      <c r="AS756" s="84">
        <v>303515</v>
      </c>
      <c r="AT756" s="84">
        <v>0</v>
      </c>
      <c r="AU756" s="84">
        <v>0</v>
      </c>
      <c r="AV756" s="84">
        <v>0</v>
      </c>
      <c r="AW756" s="84">
        <v>0</v>
      </c>
      <c r="AX756" s="84">
        <v>0</v>
      </c>
      <c r="AY756" s="84">
        <v>0</v>
      </c>
      <c r="AZ756" s="84">
        <v>6882</v>
      </c>
      <c r="BA756" s="84">
        <v>0</v>
      </c>
      <c r="BB756" s="84">
        <v>310414</v>
      </c>
      <c r="BC756" s="84">
        <v>0</v>
      </c>
      <c r="BD756" s="84">
        <v>0</v>
      </c>
      <c r="BE756" s="84">
        <v>0</v>
      </c>
      <c r="BF756" s="84">
        <v>0</v>
      </c>
      <c r="BG756" s="84">
        <v>0</v>
      </c>
      <c r="BH756" s="84">
        <v>0</v>
      </c>
      <c r="BI756" s="84">
        <v>0</v>
      </c>
      <c r="BJ756" s="84">
        <v>42894</v>
      </c>
      <c r="BK756" s="84">
        <v>0</v>
      </c>
      <c r="BL756" s="84">
        <v>0</v>
      </c>
      <c r="BM756" s="84">
        <v>0</v>
      </c>
      <c r="BN756" s="84">
        <v>0</v>
      </c>
      <c r="BO756" s="84">
        <v>0</v>
      </c>
      <c r="BP756" s="84">
        <v>0</v>
      </c>
      <c r="BQ756" s="84">
        <v>0</v>
      </c>
      <c r="BR756" s="84">
        <v>0</v>
      </c>
      <c r="BS756" s="84">
        <v>0</v>
      </c>
      <c r="BT756" s="84">
        <v>0</v>
      </c>
      <c r="BU756" s="84">
        <v>0</v>
      </c>
      <c r="BV756" s="84">
        <v>0</v>
      </c>
      <c r="BW756" s="84">
        <v>27866</v>
      </c>
      <c r="BX756" s="84">
        <v>70760</v>
      </c>
      <c r="BY756" s="84">
        <v>381173</v>
      </c>
      <c r="BZ756" s="84">
        <v>7173</v>
      </c>
      <c r="CA756" s="84">
        <v>37939</v>
      </c>
      <c r="CB756" s="84">
        <v>50842</v>
      </c>
      <c r="CC756" s="84">
        <v>16598</v>
      </c>
      <c r="CD756" s="84">
        <v>112552</v>
      </c>
      <c r="CE756" s="84">
        <v>0</v>
      </c>
      <c r="CF756" s="84">
        <v>0</v>
      </c>
      <c r="CG756" s="84">
        <v>0</v>
      </c>
      <c r="CH756" s="84">
        <v>0</v>
      </c>
    </row>
    <row r="757" spans="1:86" x14ac:dyDescent="0.25">
      <c r="A757" s="84">
        <v>200612</v>
      </c>
      <c r="B757" s="84">
        <v>9139</v>
      </c>
      <c r="C757" s="85" t="s">
        <v>475</v>
      </c>
      <c r="D757" s="84">
        <v>25961</v>
      </c>
      <c r="E757" s="84">
        <v>10402</v>
      </c>
      <c r="F757" s="84">
        <v>15559</v>
      </c>
      <c r="G757" s="84">
        <v>565</v>
      </c>
      <c r="H757" s="84">
        <v>3518</v>
      </c>
      <c r="I757" s="84">
        <v>156</v>
      </c>
      <c r="J757" s="84">
        <v>19486</v>
      </c>
      <c r="K757" s="84">
        <v>2140</v>
      </c>
      <c r="L757" s="84">
        <v>72</v>
      </c>
      <c r="M757" s="84">
        <v>12470</v>
      </c>
      <c r="N757" s="84">
        <v>413</v>
      </c>
      <c r="O757" s="84">
        <v>0</v>
      </c>
      <c r="P757" s="84">
        <v>1559</v>
      </c>
      <c r="Q757" s="84">
        <v>0</v>
      </c>
      <c r="R757" s="84">
        <v>0</v>
      </c>
      <c r="S757" s="84">
        <v>7255</v>
      </c>
      <c r="T757" s="84">
        <v>1574</v>
      </c>
      <c r="U757" s="84">
        <v>5681</v>
      </c>
      <c r="V757" s="84">
        <v>1752</v>
      </c>
      <c r="W757" s="84">
        <v>0</v>
      </c>
      <c r="X757" s="84">
        <v>5876</v>
      </c>
      <c r="Y757" s="84">
        <v>0</v>
      </c>
      <c r="Z757" s="84">
        <v>335370</v>
      </c>
      <c r="AA757" s="84">
        <v>47809</v>
      </c>
      <c r="AB757" s="84">
        <v>0</v>
      </c>
      <c r="AC757" s="84">
        <v>15455</v>
      </c>
      <c r="AD757" s="84">
        <v>0</v>
      </c>
      <c r="AE757" s="84">
        <v>0</v>
      </c>
      <c r="AF757" s="84">
        <v>0</v>
      </c>
      <c r="AG757" s="84">
        <v>0</v>
      </c>
      <c r="AH757" s="84">
        <v>4363</v>
      </c>
      <c r="AI757" s="84">
        <v>1588</v>
      </c>
      <c r="AJ757" s="84">
        <v>2775</v>
      </c>
      <c r="AK757" s="84">
        <v>762</v>
      </c>
      <c r="AL757" s="84">
        <v>367</v>
      </c>
      <c r="AM757" s="84">
        <v>51</v>
      </c>
      <c r="AN757" s="84">
        <v>0</v>
      </c>
      <c r="AO757" s="84">
        <v>913</v>
      </c>
      <c r="AP757" s="84">
        <v>643</v>
      </c>
      <c r="AQ757" s="84">
        <v>413361</v>
      </c>
      <c r="AR757" s="84">
        <v>14634</v>
      </c>
      <c r="AS757" s="84">
        <v>307201</v>
      </c>
      <c r="AT757" s="84">
        <v>0</v>
      </c>
      <c r="AU757" s="84">
        <v>0</v>
      </c>
      <c r="AV757" s="84">
        <v>0</v>
      </c>
      <c r="AW757" s="84">
        <v>0</v>
      </c>
      <c r="AX757" s="84">
        <v>0</v>
      </c>
      <c r="AY757" s="84">
        <v>0</v>
      </c>
      <c r="AZ757" s="84">
        <v>3545</v>
      </c>
      <c r="BA757" s="84">
        <v>0</v>
      </c>
      <c r="BB757" s="84">
        <v>325380</v>
      </c>
      <c r="BC757" s="84">
        <v>0</v>
      </c>
      <c r="BD757" s="84">
        <v>0</v>
      </c>
      <c r="BE757" s="84">
        <v>0</v>
      </c>
      <c r="BF757" s="84">
        <v>0</v>
      </c>
      <c r="BG757" s="84">
        <v>0</v>
      </c>
      <c r="BH757" s="84">
        <v>0</v>
      </c>
      <c r="BI757" s="84">
        <v>0</v>
      </c>
      <c r="BJ757" s="84">
        <v>54434</v>
      </c>
      <c r="BK757" s="84">
        <v>0</v>
      </c>
      <c r="BL757" s="84">
        <v>0</v>
      </c>
      <c r="BM757" s="84">
        <v>0</v>
      </c>
      <c r="BN757" s="84">
        <v>0</v>
      </c>
      <c r="BO757" s="84">
        <v>0</v>
      </c>
      <c r="BP757" s="84">
        <v>0</v>
      </c>
      <c r="BQ757" s="84">
        <v>0</v>
      </c>
      <c r="BR757" s="84">
        <v>0</v>
      </c>
      <c r="BS757" s="84">
        <v>0</v>
      </c>
      <c r="BT757" s="84">
        <v>0</v>
      </c>
      <c r="BU757" s="84">
        <v>0</v>
      </c>
      <c r="BV757" s="84">
        <v>0</v>
      </c>
      <c r="BW757" s="84">
        <v>33546</v>
      </c>
      <c r="BX757" s="84">
        <v>87980</v>
      </c>
      <c r="BY757" s="84">
        <v>413361</v>
      </c>
      <c r="BZ757" s="84">
        <v>7078</v>
      </c>
      <c r="CA757" s="84">
        <v>47661</v>
      </c>
      <c r="CB757" s="84">
        <v>26271</v>
      </c>
      <c r="CC757" s="84">
        <v>27158</v>
      </c>
      <c r="CD757" s="84">
        <v>108169</v>
      </c>
      <c r="CE757" s="84">
        <v>0</v>
      </c>
      <c r="CF757" s="84">
        <v>0</v>
      </c>
      <c r="CG757" s="84">
        <v>0</v>
      </c>
      <c r="CH757" s="84">
        <v>0</v>
      </c>
    </row>
    <row r="758" spans="1:86" x14ac:dyDescent="0.25">
      <c r="A758" s="84">
        <v>200712</v>
      </c>
      <c r="B758" s="84">
        <v>9139</v>
      </c>
      <c r="C758" s="85" t="s">
        <v>475</v>
      </c>
      <c r="D758" s="84">
        <v>37138</v>
      </c>
      <c r="E758" s="84">
        <v>17668</v>
      </c>
      <c r="F758" s="84">
        <v>19470</v>
      </c>
      <c r="G758" s="84">
        <v>171</v>
      </c>
      <c r="H758" s="84">
        <v>4299</v>
      </c>
      <c r="I758" s="84">
        <v>161</v>
      </c>
      <c r="J758" s="84">
        <v>23780</v>
      </c>
      <c r="K758" s="84">
        <v>653</v>
      </c>
      <c r="L758" s="84">
        <v>234</v>
      </c>
      <c r="M758" s="84">
        <v>15478</v>
      </c>
      <c r="N758" s="84">
        <v>407</v>
      </c>
      <c r="O758" s="84">
        <v>0</v>
      </c>
      <c r="P758" s="84">
        <v>5658</v>
      </c>
      <c r="Q758" s="84">
        <v>0</v>
      </c>
      <c r="R758" s="84">
        <v>0</v>
      </c>
      <c r="S758" s="84">
        <v>3123</v>
      </c>
      <c r="T758" s="84">
        <v>573</v>
      </c>
      <c r="U758" s="84">
        <v>2550</v>
      </c>
      <c r="V758" s="84">
        <v>2809</v>
      </c>
      <c r="W758" s="84">
        <v>0</v>
      </c>
      <c r="X758" s="84">
        <v>7442</v>
      </c>
      <c r="Y758" s="84">
        <v>0</v>
      </c>
      <c r="Z758" s="84">
        <v>465553</v>
      </c>
      <c r="AA758" s="84">
        <v>59622</v>
      </c>
      <c r="AB758" s="84">
        <v>0</v>
      </c>
      <c r="AC758" s="84">
        <v>6463</v>
      </c>
      <c r="AD758" s="84">
        <v>0</v>
      </c>
      <c r="AE758" s="84">
        <v>0</v>
      </c>
      <c r="AF758" s="84">
        <v>0</v>
      </c>
      <c r="AG758" s="84">
        <v>0</v>
      </c>
      <c r="AH758" s="84">
        <v>8201</v>
      </c>
      <c r="AI758" s="84">
        <v>5488</v>
      </c>
      <c r="AJ758" s="84">
        <v>2713</v>
      </c>
      <c r="AK758" s="84">
        <v>993</v>
      </c>
      <c r="AL758" s="84">
        <v>0</v>
      </c>
      <c r="AM758" s="84">
        <v>72</v>
      </c>
      <c r="AN758" s="84">
        <v>0</v>
      </c>
      <c r="AO758" s="84">
        <v>1731</v>
      </c>
      <c r="AP758" s="84">
        <v>734</v>
      </c>
      <c r="AQ758" s="84">
        <v>553620</v>
      </c>
      <c r="AR758" s="84">
        <v>69369</v>
      </c>
      <c r="AS758" s="84">
        <v>349525</v>
      </c>
      <c r="AT758" s="84">
        <v>0</v>
      </c>
      <c r="AU758" s="84">
        <v>0</v>
      </c>
      <c r="AV758" s="84">
        <v>0</v>
      </c>
      <c r="AW758" s="84">
        <v>0</v>
      </c>
      <c r="AX758" s="84">
        <v>384</v>
      </c>
      <c r="AY758" s="84">
        <v>0</v>
      </c>
      <c r="AZ758" s="84">
        <v>5746</v>
      </c>
      <c r="BA758" s="84">
        <v>0</v>
      </c>
      <c r="BB758" s="84">
        <v>425024</v>
      </c>
      <c r="BC758" s="84">
        <v>0</v>
      </c>
      <c r="BD758" s="84">
        <v>0</v>
      </c>
      <c r="BE758" s="84">
        <v>0</v>
      </c>
      <c r="BF758" s="84">
        <v>0</v>
      </c>
      <c r="BG758" s="84">
        <v>0</v>
      </c>
      <c r="BH758" s="84">
        <v>0</v>
      </c>
      <c r="BI758" s="84">
        <v>30000</v>
      </c>
      <c r="BJ758" s="84">
        <v>62499</v>
      </c>
      <c r="BK758" s="84">
        <v>0</v>
      </c>
      <c r="BL758" s="84">
        <v>0</v>
      </c>
      <c r="BM758" s="84">
        <v>0</v>
      </c>
      <c r="BN758" s="84">
        <v>0</v>
      </c>
      <c r="BO758" s="84">
        <v>0</v>
      </c>
      <c r="BP758" s="84">
        <v>0</v>
      </c>
      <c r="BQ758" s="84">
        <v>0</v>
      </c>
      <c r="BR758" s="84">
        <v>0</v>
      </c>
      <c r="BS758" s="84">
        <v>0</v>
      </c>
      <c r="BT758" s="84">
        <v>0</v>
      </c>
      <c r="BU758" s="84">
        <v>0</v>
      </c>
      <c r="BV758" s="84">
        <v>0</v>
      </c>
      <c r="BW758" s="84">
        <v>36097</v>
      </c>
      <c r="BX758" s="84">
        <v>98596</v>
      </c>
      <c r="BY758" s="84">
        <v>553620</v>
      </c>
      <c r="BZ758" s="84">
        <v>7524</v>
      </c>
      <c r="CA758" s="84">
        <v>56367</v>
      </c>
      <c r="CB758" s="84">
        <v>35095</v>
      </c>
      <c r="CC758" s="84">
        <v>43288</v>
      </c>
      <c r="CD758" s="84">
        <v>142274</v>
      </c>
      <c r="CE758" s="84">
        <v>0</v>
      </c>
      <c r="CF758" s="84">
        <v>0</v>
      </c>
      <c r="CG758" s="84">
        <v>0</v>
      </c>
      <c r="CH758" s="84">
        <v>0</v>
      </c>
    </row>
    <row r="759" spans="1:86" x14ac:dyDescent="0.25">
      <c r="A759" s="84">
        <v>200512</v>
      </c>
      <c r="B759" s="84">
        <v>9143</v>
      </c>
      <c r="C759" s="85" t="s">
        <v>389</v>
      </c>
      <c r="D759" s="84">
        <v>7737</v>
      </c>
      <c r="E759" s="84">
        <v>1820</v>
      </c>
      <c r="F759" s="84">
        <v>5917</v>
      </c>
      <c r="G759" s="84">
        <v>263</v>
      </c>
      <c r="H759" s="84">
        <v>928</v>
      </c>
      <c r="I759" s="84">
        <v>135</v>
      </c>
      <c r="J759" s="84">
        <v>6973</v>
      </c>
      <c r="K759" s="84">
        <v>1356</v>
      </c>
      <c r="L759" s="84">
        <v>1</v>
      </c>
      <c r="M759" s="84">
        <v>4452</v>
      </c>
      <c r="N759" s="84">
        <v>315</v>
      </c>
      <c r="O759" s="84">
        <v>0</v>
      </c>
      <c r="P759" s="84">
        <v>-71</v>
      </c>
      <c r="Q759" s="84">
        <v>0</v>
      </c>
      <c r="R759" s="84">
        <v>0</v>
      </c>
      <c r="S759" s="84">
        <v>3634</v>
      </c>
      <c r="T759" s="84">
        <v>1075</v>
      </c>
      <c r="U759" s="84">
        <v>2558</v>
      </c>
      <c r="V759" s="84">
        <v>978</v>
      </c>
      <c r="W759" s="84">
        <v>0</v>
      </c>
      <c r="X759" s="84">
        <v>19405</v>
      </c>
      <c r="Y759" s="84">
        <v>0</v>
      </c>
      <c r="Z759" s="84">
        <v>80449</v>
      </c>
      <c r="AA759" s="84">
        <v>31224</v>
      </c>
      <c r="AB759" s="84">
        <v>0</v>
      </c>
      <c r="AC759" s="84">
        <v>7335</v>
      </c>
      <c r="AD759" s="84">
        <v>0</v>
      </c>
      <c r="AE759" s="84">
        <v>0</v>
      </c>
      <c r="AF759" s="84">
        <v>0</v>
      </c>
      <c r="AG759" s="84">
        <v>0</v>
      </c>
      <c r="AH759" s="84">
        <v>1350</v>
      </c>
      <c r="AI759" s="84">
        <v>0</v>
      </c>
      <c r="AJ759" s="84">
        <v>1350</v>
      </c>
      <c r="AK759" s="84">
        <v>391</v>
      </c>
      <c r="AL759" s="84">
        <v>0</v>
      </c>
      <c r="AM759" s="84">
        <v>0</v>
      </c>
      <c r="AN759" s="84">
        <v>0</v>
      </c>
      <c r="AO759" s="84">
        <v>808</v>
      </c>
      <c r="AP759" s="84">
        <v>125</v>
      </c>
      <c r="AQ759" s="84">
        <v>142065</v>
      </c>
      <c r="AR759" s="84">
        <v>1648</v>
      </c>
      <c r="AS759" s="84">
        <v>113145</v>
      </c>
      <c r="AT759" s="84">
        <v>0</v>
      </c>
      <c r="AU759" s="84">
        <v>0</v>
      </c>
      <c r="AV759" s="84">
        <v>0</v>
      </c>
      <c r="AW759" s="84">
        <v>0</v>
      </c>
      <c r="AX759" s="84">
        <v>116</v>
      </c>
      <c r="AY759" s="84">
        <v>0</v>
      </c>
      <c r="AZ759" s="84">
        <v>1770</v>
      </c>
      <c r="BA759" s="84">
        <v>15</v>
      </c>
      <c r="BB759" s="84">
        <v>116694</v>
      </c>
      <c r="BC759" s="84">
        <v>0</v>
      </c>
      <c r="BD759" s="84">
        <v>488</v>
      </c>
      <c r="BE759" s="84">
        <v>0</v>
      </c>
      <c r="BF759" s="84">
        <v>0</v>
      </c>
      <c r="BG759" s="84">
        <v>0</v>
      </c>
      <c r="BH759" s="84">
        <v>488</v>
      </c>
      <c r="BI759" s="84">
        <v>0</v>
      </c>
      <c r="BJ759" s="84">
        <v>4351</v>
      </c>
      <c r="BK759" s="84">
        <v>0</v>
      </c>
      <c r="BL759" s="84">
        <v>0</v>
      </c>
      <c r="BM759" s="84">
        <v>0</v>
      </c>
      <c r="BN759" s="84">
        <v>0</v>
      </c>
      <c r="BO759" s="84">
        <v>0</v>
      </c>
      <c r="BP759" s="84">
        <v>0</v>
      </c>
      <c r="BQ759" s="84">
        <v>0</v>
      </c>
      <c r="BR759" s="84">
        <v>611</v>
      </c>
      <c r="BS759" s="84">
        <v>0</v>
      </c>
      <c r="BT759" s="84">
        <v>0</v>
      </c>
      <c r="BU759" s="84">
        <v>0</v>
      </c>
      <c r="BV759" s="84">
        <v>611</v>
      </c>
      <c r="BW759" s="84">
        <v>19922</v>
      </c>
      <c r="BX759" s="84">
        <v>24884</v>
      </c>
      <c r="BY759" s="84">
        <v>142065</v>
      </c>
      <c r="BZ759" s="84">
        <v>6934</v>
      </c>
      <c r="CA759" s="84">
        <v>1110</v>
      </c>
      <c r="CB759" s="84">
        <v>0</v>
      </c>
      <c r="CC759" s="84">
        <v>1635</v>
      </c>
      <c r="CD759" s="84">
        <v>9678</v>
      </c>
      <c r="CE759" s="84">
        <v>0</v>
      </c>
      <c r="CF759" s="84">
        <v>0</v>
      </c>
      <c r="CG759" s="84">
        <v>0</v>
      </c>
      <c r="CH759" s="84">
        <v>0</v>
      </c>
    </row>
    <row r="760" spans="1:86" x14ac:dyDescent="0.25">
      <c r="A760" s="84">
        <v>200612</v>
      </c>
      <c r="B760" s="84">
        <v>9143</v>
      </c>
      <c r="C760" s="85" t="s">
        <v>389</v>
      </c>
      <c r="D760" s="84">
        <v>7953</v>
      </c>
      <c r="E760" s="84">
        <v>2289</v>
      </c>
      <c r="F760" s="84">
        <v>5664</v>
      </c>
      <c r="G760" s="84">
        <v>86</v>
      </c>
      <c r="H760" s="84">
        <v>924</v>
      </c>
      <c r="I760" s="84">
        <v>129</v>
      </c>
      <c r="J760" s="84">
        <v>6546</v>
      </c>
      <c r="K760" s="84">
        <v>1082</v>
      </c>
      <c r="L760" s="84">
        <v>2</v>
      </c>
      <c r="M760" s="84">
        <v>5335</v>
      </c>
      <c r="N760" s="84">
        <v>192</v>
      </c>
      <c r="O760" s="84">
        <v>0</v>
      </c>
      <c r="P760" s="84">
        <v>-543</v>
      </c>
      <c r="Q760" s="84">
        <v>0</v>
      </c>
      <c r="R760" s="84">
        <v>0</v>
      </c>
      <c r="S760" s="84">
        <v>2646</v>
      </c>
      <c r="T760" s="84">
        <v>718</v>
      </c>
      <c r="U760" s="84">
        <v>1928</v>
      </c>
      <c r="V760" s="84">
        <v>1597</v>
      </c>
      <c r="W760" s="84">
        <v>0</v>
      </c>
      <c r="X760" s="84">
        <v>15047</v>
      </c>
      <c r="Y760" s="84">
        <v>2006</v>
      </c>
      <c r="Z760" s="84">
        <v>85937</v>
      </c>
      <c r="AA760" s="84">
        <v>31705</v>
      </c>
      <c r="AB760" s="84">
        <v>0</v>
      </c>
      <c r="AC760" s="84">
        <v>6186</v>
      </c>
      <c r="AD760" s="84">
        <v>0</v>
      </c>
      <c r="AE760" s="84">
        <v>0</v>
      </c>
      <c r="AF760" s="84">
        <v>0</v>
      </c>
      <c r="AG760" s="84">
        <v>0</v>
      </c>
      <c r="AH760" s="84">
        <v>1313</v>
      </c>
      <c r="AI760" s="84">
        <v>0</v>
      </c>
      <c r="AJ760" s="84">
        <v>1313</v>
      </c>
      <c r="AK760" s="84">
        <v>334</v>
      </c>
      <c r="AL760" s="84">
        <v>0</v>
      </c>
      <c r="AM760" s="84">
        <v>0</v>
      </c>
      <c r="AN760" s="84">
        <v>0</v>
      </c>
      <c r="AO760" s="84">
        <v>769</v>
      </c>
      <c r="AP760" s="84">
        <v>128</v>
      </c>
      <c r="AQ760" s="84">
        <v>145022</v>
      </c>
      <c r="AR760" s="84">
        <v>0</v>
      </c>
      <c r="AS760" s="84">
        <v>114574</v>
      </c>
      <c r="AT760" s="84">
        <v>0</v>
      </c>
      <c r="AU760" s="84">
        <v>0</v>
      </c>
      <c r="AV760" s="84">
        <v>0</v>
      </c>
      <c r="AW760" s="84">
        <v>0</v>
      </c>
      <c r="AX760" s="84">
        <v>309</v>
      </c>
      <c r="AY760" s="84">
        <v>0</v>
      </c>
      <c r="AZ760" s="84">
        <v>2209</v>
      </c>
      <c r="BA760" s="84">
        <v>16</v>
      </c>
      <c r="BB760" s="84">
        <v>117108</v>
      </c>
      <c r="BC760" s="84">
        <v>0</v>
      </c>
      <c r="BD760" s="84">
        <v>662</v>
      </c>
      <c r="BE760" s="84">
        <v>0</v>
      </c>
      <c r="BF760" s="84">
        <v>0</v>
      </c>
      <c r="BG760" s="84">
        <v>0</v>
      </c>
      <c r="BH760" s="84">
        <v>662</v>
      </c>
      <c r="BI760" s="84">
        <v>0</v>
      </c>
      <c r="BJ760" s="84">
        <v>4791</v>
      </c>
      <c r="BK760" s="84">
        <v>0</v>
      </c>
      <c r="BL760" s="84">
        <v>0</v>
      </c>
      <c r="BM760" s="84">
        <v>0</v>
      </c>
      <c r="BN760" s="84">
        <v>0</v>
      </c>
      <c r="BO760" s="84">
        <v>0</v>
      </c>
      <c r="BP760" s="84">
        <v>0</v>
      </c>
      <c r="BQ760" s="84">
        <v>0</v>
      </c>
      <c r="BR760" s="84">
        <v>611</v>
      </c>
      <c r="BS760" s="84">
        <v>0</v>
      </c>
      <c r="BT760" s="84">
        <v>0</v>
      </c>
      <c r="BU760" s="84">
        <v>0</v>
      </c>
      <c r="BV760" s="84">
        <v>611</v>
      </c>
      <c r="BW760" s="84">
        <v>21850</v>
      </c>
      <c r="BX760" s="84">
        <v>27252</v>
      </c>
      <c r="BY760" s="84">
        <v>145022</v>
      </c>
      <c r="BZ760" s="84">
        <v>10704</v>
      </c>
      <c r="CA760" s="84">
        <v>1784</v>
      </c>
      <c r="CB760" s="84">
        <v>787</v>
      </c>
      <c r="CC760" s="84">
        <v>1868</v>
      </c>
      <c r="CD760" s="84">
        <v>15143</v>
      </c>
      <c r="CE760" s="84">
        <v>0</v>
      </c>
      <c r="CF760" s="84">
        <v>0</v>
      </c>
      <c r="CG760" s="84">
        <v>0</v>
      </c>
      <c r="CH760" s="84">
        <v>0</v>
      </c>
    </row>
    <row r="761" spans="1:86" x14ac:dyDescent="0.25">
      <c r="A761" s="84">
        <v>200712</v>
      </c>
      <c r="B761" s="84">
        <v>9143</v>
      </c>
      <c r="C761" s="85" t="s">
        <v>389</v>
      </c>
      <c r="D761" s="84">
        <v>8966</v>
      </c>
      <c r="E761" s="84">
        <v>3274</v>
      </c>
      <c r="F761" s="84">
        <v>5692</v>
      </c>
      <c r="G761" s="84">
        <v>199</v>
      </c>
      <c r="H761" s="84">
        <v>934</v>
      </c>
      <c r="I761" s="84">
        <v>109</v>
      </c>
      <c r="J761" s="84">
        <v>6716</v>
      </c>
      <c r="K761" s="84">
        <v>302</v>
      </c>
      <c r="L761" s="84">
        <v>2</v>
      </c>
      <c r="M761" s="84">
        <v>5067</v>
      </c>
      <c r="N761" s="84">
        <v>164</v>
      </c>
      <c r="O761" s="84">
        <v>0</v>
      </c>
      <c r="P761" s="84">
        <v>226</v>
      </c>
      <c r="Q761" s="84">
        <v>0</v>
      </c>
      <c r="R761" s="84">
        <v>0</v>
      </c>
      <c r="S761" s="84">
        <v>1563</v>
      </c>
      <c r="T761" s="84">
        <v>315</v>
      </c>
      <c r="U761" s="84">
        <v>1248</v>
      </c>
      <c r="V761" s="84">
        <v>1257</v>
      </c>
      <c r="W761" s="84">
        <v>0</v>
      </c>
      <c r="X761" s="84">
        <v>12677</v>
      </c>
      <c r="Y761" s="84">
        <v>3949</v>
      </c>
      <c r="Z761" s="84">
        <v>97052</v>
      </c>
      <c r="AA761" s="84">
        <v>26007</v>
      </c>
      <c r="AB761" s="84">
        <v>0</v>
      </c>
      <c r="AC761" s="84">
        <v>7974</v>
      </c>
      <c r="AD761" s="84">
        <v>0</v>
      </c>
      <c r="AE761" s="84">
        <v>0</v>
      </c>
      <c r="AF761" s="84">
        <v>0</v>
      </c>
      <c r="AG761" s="84">
        <v>0</v>
      </c>
      <c r="AH761" s="84">
        <v>1279</v>
      </c>
      <c r="AI761" s="84">
        <v>0</v>
      </c>
      <c r="AJ761" s="84">
        <v>1279</v>
      </c>
      <c r="AK761" s="84">
        <v>269</v>
      </c>
      <c r="AL761" s="84">
        <v>226</v>
      </c>
      <c r="AM761" s="84">
        <v>0</v>
      </c>
      <c r="AN761" s="84">
        <v>0</v>
      </c>
      <c r="AO761" s="84">
        <v>870</v>
      </c>
      <c r="AP761" s="84">
        <v>107</v>
      </c>
      <c r="AQ761" s="84">
        <v>151665</v>
      </c>
      <c r="AR761" s="84">
        <v>0</v>
      </c>
      <c r="AS761" s="84">
        <v>119096</v>
      </c>
      <c r="AT761" s="84">
        <v>0</v>
      </c>
      <c r="AU761" s="84">
        <v>0</v>
      </c>
      <c r="AV761" s="84">
        <v>0</v>
      </c>
      <c r="AW761" s="84">
        <v>0</v>
      </c>
      <c r="AX761" s="84">
        <v>0</v>
      </c>
      <c r="AY761" s="84">
        <v>0</v>
      </c>
      <c r="AZ761" s="84">
        <v>3168</v>
      </c>
      <c r="BA761" s="84">
        <v>16</v>
      </c>
      <c r="BB761" s="84">
        <v>122281</v>
      </c>
      <c r="BC761" s="84">
        <v>0</v>
      </c>
      <c r="BD761" s="84">
        <v>606</v>
      </c>
      <c r="BE761" s="84">
        <v>0</v>
      </c>
      <c r="BF761" s="84">
        <v>0</v>
      </c>
      <c r="BG761" s="84">
        <v>0</v>
      </c>
      <c r="BH761" s="84">
        <v>606</v>
      </c>
      <c r="BI761" s="84">
        <v>0</v>
      </c>
      <c r="BJ761" s="84">
        <v>5069</v>
      </c>
      <c r="BK761" s="84">
        <v>0</v>
      </c>
      <c r="BL761" s="84">
        <v>0</v>
      </c>
      <c r="BM761" s="84">
        <v>0</v>
      </c>
      <c r="BN761" s="84">
        <v>0</v>
      </c>
      <c r="BO761" s="84">
        <v>0</v>
      </c>
      <c r="BP761" s="84">
        <v>0</v>
      </c>
      <c r="BQ761" s="84">
        <v>0</v>
      </c>
      <c r="BR761" s="84">
        <v>611</v>
      </c>
      <c r="BS761" s="84">
        <v>0</v>
      </c>
      <c r="BT761" s="84">
        <v>0</v>
      </c>
      <c r="BU761" s="84">
        <v>0</v>
      </c>
      <c r="BV761" s="84">
        <v>611</v>
      </c>
      <c r="BW761" s="84">
        <v>23098</v>
      </c>
      <c r="BX761" s="84">
        <v>28778</v>
      </c>
      <c r="BY761" s="84">
        <v>151665</v>
      </c>
      <c r="BZ761" s="84">
        <v>9490</v>
      </c>
      <c r="CA761" s="84">
        <v>2626</v>
      </c>
      <c r="CB761" s="84">
        <v>0</v>
      </c>
      <c r="CC761" s="84">
        <v>1726</v>
      </c>
      <c r="CD761" s="84">
        <v>13841</v>
      </c>
      <c r="CE761" s="84">
        <v>0</v>
      </c>
      <c r="CF761" s="84">
        <v>0</v>
      </c>
      <c r="CG761" s="84">
        <v>0</v>
      </c>
      <c r="CH761" s="84">
        <v>0</v>
      </c>
    </row>
    <row r="762" spans="1:86" x14ac:dyDescent="0.25">
      <c r="A762" s="84">
        <v>200812</v>
      </c>
      <c r="B762" s="84">
        <v>9143</v>
      </c>
      <c r="C762" s="85" t="s">
        <v>389</v>
      </c>
      <c r="D762" s="84">
        <v>10523</v>
      </c>
      <c r="E762" s="84">
        <v>4024</v>
      </c>
      <c r="F762" s="84">
        <v>6499</v>
      </c>
      <c r="G762" s="84">
        <v>98</v>
      </c>
      <c r="H762" s="84">
        <v>961</v>
      </c>
      <c r="I762" s="84">
        <v>100</v>
      </c>
      <c r="J762" s="84">
        <v>7457</v>
      </c>
      <c r="K762" s="84">
        <v>-2356</v>
      </c>
      <c r="L762" s="84">
        <v>8</v>
      </c>
      <c r="M762" s="84">
        <v>5223</v>
      </c>
      <c r="N762" s="84">
        <v>159</v>
      </c>
      <c r="O762" s="84">
        <v>250</v>
      </c>
      <c r="P762" s="84">
        <v>670</v>
      </c>
      <c r="Q762" s="84">
        <v>0</v>
      </c>
      <c r="R762" s="84">
        <v>0</v>
      </c>
      <c r="S762" s="84">
        <v>-1194</v>
      </c>
      <c r="T762" s="84">
        <v>-859</v>
      </c>
      <c r="U762" s="84">
        <v>-336</v>
      </c>
      <c r="V762" s="84">
        <v>1745</v>
      </c>
      <c r="W762" s="84">
        <v>0</v>
      </c>
      <c r="X762" s="84">
        <v>23189</v>
      </c>
      <c r="Y762" s="84">
        <v>2375</v>
      </c>
      <c r="Z762" s="84">
        <v>99634</v>
      </c>
      <c r="AA762" s="84">
        <v>28574</v>
      </c>
      <c r="AB762" s="84">
        <v>0</v>
      </c>
      <c r="AC762" s="84">
        <v>6533</v>
      </c>
      <c r="AD762" s="84">
        <v>0</v>
      </c>
      <c r="AE762" s="84">
        <v>0</v>
      </c>
      <c r="AF762" s="84">
        <v>0</v>
      </c>
      <c r="AG762" s="84">
        <v>0</v>
      </c>
      <c r="AH762" s="84">
        <v>1251</v>
      </c>
      <c r="AI762" s="84">
        <v>0</v>
      </c>
      <c r="AJ762" s="84">
        <v>1251</v>
      </c>
      <c r="AK762" s="84">
        <v>150</v>
      </c>
      <c r="AL762" s="84">
        <v>345</v>
      </c>
      <c r="AM762" s="84">
        <v>250</v>
      </c>
      <c r="AN762" s="84">
        <v>0</v>
      </c>
      <c r="AO762" s="84">
        <v>1023</v>
      </c>
      <c r="AP762" s="84">
        <v>144</v>
      </c>
      <c r="AQ762" s="84">
        <v>165212</v>
      </c>
      <c r="AR762" s="84">
        <v>0</v>
      </c>
      <c r="AS762" s="84">
        <v>132742</v>
      </c>
      <c r="AT762" s="84">
        <v>0</v>
      </c>
      <c r="AU762" s="84">
        <v>0</v>
      </c>
      <c r="AV762" s="84">
        <v>0</v>
      </c>
      <c r="AW762" s="84">
        <v>0</v>
      </c>
      <c r="AX762" s="84">
        <v>0</v>
      </c>
      <c r="AY762" s="84">
        <v>0</v>
      </c>
      <c r="AZ762" s="84">
        <v>3503</v>
      </c>
      <c r="BA762" s="84">
        <v>12</v>
      </c>
      <c r="BB762" s="84">
        <v>136256</v>
      </c>
      <c r="BC762" s="84">
        <v>0</v>
      </c>
      <c r="BD762" s="84">
        <v>0</v>
      </c>
      <c r="BE762" s="84">
        <v>0</v>
      </c>
      <c r="BF762" s="84">
        <v>140</v>
      </c>
      <c r="BG762" s="84">
        <v>0</v>
      </c>
      <c r="BH762" s="84">
        <v>140</v>
      </c>
      <c r="BI762" s="84">
        <v>0</v>
      </c>
      <c r="BJ762" s="84">
        <v>5442</v>
      </c>
      <c r="BK762" s="84">
        <v>0</v>
      </c>
      <c r="BL762" s="84">
        <v>0</v>
      </c>
      <c r="BM762" s="84">
        <v>0</v>
      </c>
      <c r="BN762" s="84">
        <v>0</v>
      </c>
      <c r="BO762" s="84">
        <v>0</v>
      </c>
      <c r="BP762" s="84">
        <v>0</v>
      </c>
      <c r="BQ762" s="84">
        <v>0</v>
      </c>
      <c r="BR762" s="84">
        <v>611</v>
      </c>
      <c r="BS762" s="84">
        <v>0</v>
      </c>
      <c r="BT762" s="84">
        <v>0</v>
      </c>
      <c r="BU762" s="84">
        <v>0</v>
      </c>
      <c r="BV762" s="84">
        <v>611</v>
      </c>
      <c r="BW762" s="84">
        <v>22763</v>
      </c>
      <c r="BX762" s="84">
        <v>28816</v>
      </c>
      <c r="BY762" s="84">
        <v>165212</v>
      </c>
      <c r="BZ762" s="84">
        <v>6894</v>
      </c>
      <c r="CA762" s="84">
        <v>4289</v>
      </c>
      <c r="CB762" s="84">
        <v>0</v>
      </c>
      <c r="CC762" s="84">
        <v>4379</v>
      </c>
      <c r="CD762" s="84">
        <v>15561</v>
      </c>
      <c r="CE762" s="84">
        <v>0</v>
      </c>
      <c r="CF762" s="84">
        <v>0</v>
      </c>
      <c r="CG762" s="84">
        <v>0</v>
      </c>
      <c r="CH762" s="84">
        <v>0</v>
      </c>
    </row>
    <row r="763" spans="1:86" x14ac:dyDescent="0.25">
      <c r="A763" s="84">
        <v>200912</v>
      </c>
      <c r="B763" s="84">
        <v>9143</v>
      </c>
      <c r="C763" s="85" t="s">
        <v>389</v>
      </c>
      <c r="D763" s="84">
        <v>9955</v>
      </c>
      <c r="E763" s="84">
        <v>3317</v>
      </c>
      <c r="F763" s="84">
        <v>6638</v>
      </c>
      <c r="G763" s="84">
        <v>223</v>
      </c>
      <c r="H763" s="84">
        <v>844</v>
      </c>
      <c r="I763" s="84">
        <v>134</v>
      </c>
      <c r="J763" s="84">
        <v>7571</v>
      </c>
      <c r="K763" s="84">
        <v>2281</v>
      </c>
      <c r="L763" s="84">
        <v>0</v>
      </c>
      <c r="M763" s="84">
        <v>5690</v>
      </c>
      <c r="N763" s="84">
        <v>156</v>
      </c>
      <c r="O763" s="84">
        <v>678</v>
      </c>
      <c r="P763" s="84">
        <v>3208</v>
      </c>
      <c r="Q763" s="84">
        <v>0</v>
      </c>
      <c r="R763" s="84">
        <v>0</v>
      </c>
      <c r="S763" s="84">
        <v>120</v>
      </c>
      <c r="T763" s="84">
        <v>-151</v>
      </c>
      <c r="U763" s="84">
        <v>270</v>
      </c>
      <c r="V763" s="84">
        <v>1850</v>
      </c>
      <c r="W763" s="84">
        <v>0</v>
      </c>
      <c r="X763" s="84">
        <v>12692</v>
      </c>
      <c r="Y763" s="84">
        <v>3642</v>
      </c>
      <c r="Z763" s="84">
        <v>112368</v>
      </c>
      <c r="AA763" s="84">
        <v>30670</v>
      </c>
      <c r="AB763" s="84">
        <v>0</v>
      </c>
      <c r="AC763" s="84">
        <v>7101</v>
      </c>
      <c r="AD763" s="84">
        <v>0</v>
      </c>
      <c r="AE763" s="84">
        <v>0</v>
      </c>
      <c r="AF763" s="84">
        <v>0</v>
      </c>
      <c r="AG763" s="84">
        <v>0</v>
      </c>
      <c r="AH763" s="84">
        <v>1217</v>
      </c>
      <c r="AI763" s="84">
        <v>0</v>
      </c>
      <c r="AJ763" s="84">
        <v>1217</v>
      </c>
      <c r="AK763" s="84">
        <v>88</v>
      </c>
      <c r="AL763" s="84">
        <v>314</v>
      </c>
      <c r="AM763" s="84">
        <v>460</v>
      </c>
      <c r="AN763" s="84">
        <v>0</v>
      </c>
      <c r="AO763" s="84">
        <v>896</v>
      </c>
      <c r="AP763" s="84">
        <v>160</v>
      </c>
      <c r="AQ763" s="84">
        <v>171460</v>
      </c>
      <c r="AR763" s="84">
        <v>0</v>
      </c>
      <c r="AS763" s="84">
        <v>138349</v>
      </c>
      <c r="AT763" s="84">
        <v>0</v>
      </c>
      <c r="AU763" s="84">
        <v>0</v>
      </c>
      <c r="AV763" s="84">
        <v>0</v>
      </c>
      <c r="AW763" s="84">
        <v>0</v>
      </c>
      <c r="AX763" s="84">
        <v>0</v>
      </c>
      <c r="AY763" s="84">
        <v>0</v>
      </c>
      <c r="AZ763" s="84">
        <v>3189</v>
      </c>
      <c r="BA763" s="84">
        <v>22</v>
      </c>
      <c r="BB763" s="84">
        <v>141561</v>
      </c>
      <c r="BC763" s="84">
        <v>0</v>
      </c>
      <c r="BD763" s="84">
        <v>0</v>
      </c>
      <c r="BE763" s="84">
        <v>0</v>
      </c>
      <c r="BF763" s="84">
        <v>582</v>
      </c>
      <c r="BG763" s="84">
        <v>0</v>
      </c>
      <c r="BH763" s="84">
        <v>582</v>
      </c>
      <c r="BI763" s="84">
        <v>0</v>
      </c>
      <c r="BJ763" s="84">
        <v>5853</v>
      </c>
      <c r="BK763" s="84">
        <v>0</v>
      </c>
      <c r="BL763" s="84">
        <v>0</v>
      </c>
      <c r="BM763" s="84">
        <v>0</v>
      </c>
      <c r="BN763" s="84">
        <v>0</v>
      </c>
      <c r="BO763" s="84">
        <v>0</v>
      </c>
      <c r="BP763" s="84">
        <v>0</v>
      </c>
      <c r="BQ763" s="84">
        <v>0</v>
      </c>
      <c r="BR763" s="84">
        <v>611</v>
      </c>
      <c r="BS763" s="84">
        <v>0</v>
      </c>
      <c r="BT763" s="84">
        <v>0</v>
      </c>
      <c r="BU763" s="84">
        <v>0</v>
      </c>
      <c r="BV763" s="84">
        <v>611</v>
      </c>
      <c r="BW763" s="84">
        <v>22853</v>
      </c>
      <c r="BX763" s="84">
        <v>29317</v>
      </c>
      <c r="BY763" s="84">
        <v>171460</v>
      </c>
      <c r="BZ763" s="84">
        <v>15604</v>
      </c>
      <c r="CA763" s="84">
        <v>3940</v>
      </c>
      <c r="CB763" s="84">
        <v>0</v>
      </c>
      <c r="CC763" s="84">
        <v>1485</v>
      </c>
      <c r="CD763" s="84">
        <v>21029</v>
      </c>
      <c r="CE763" s="84">
        <v>0</v>
      </c>
      <c r="CF763" s="84">
        <v>0</v>
      </c>
      <c r="CG763" s="84">
        <v>0</v>
      </c>
      <c r="CH763" s="84">
        <v>0</v>
      </c>
    </row>
    <row r="764" spans="1:86" x14ac:dyDescent="0.25">
      <c r="A764" s="84">
        <v>201012</v>
      </c>
      <c r="B764" s="84">
        <v>9143</v>
      </c>
      <c r="C764" s="85" t="s">
        <v>389</v>
      </c>
      <c r="D764" s="84">
        <v>8934</v>
      </c>
      <c r="E764" s="84">
        <v>2357</v>
      </c>
      <c r="F764" s="84">
        <v>6577</v>
      </c>
      <c r="G764" s="84">
        <v>72</v>
      </c>
      <c r="H764" s="84">
        <v>1097</v>
      </c>
      <c r="I764" s="84">
        <v>137</v>
      </c>
      <c r="J764" s="84">
        <v>7609</v>
      </c>
      <c r="K764" s="84">
        <v>959</v>
      </c>
      <c r="L764" s="84">
        <v>1</v>
      </c>
      <c r="M764" s="84">
        <v>5911</v>
      </c>
      <c r="N764" s="84">
        <v>102</v>
      </c>
      <c r="O764" s="84">
        <v>563</v>
      </c>
      <c r="P764" s="84">
        <v>1618</v>
      </c>
      <c r="Q764" s="84">
        <v>0</v>
      </c>
      <c r="R764" s="84">
        <v>0</v>
      </c>
      <c r="S764" s="84">
        <v>375</v>
      </c>
      <c r="T764" s="84">
        <v>95</v>
      </c>
      <c r="U764" s="84">
        <v>280</v>
      </c>
      <c r="V764" s="84">
        <v>1216</v>
      </c>
      <c r="W764" s="84">
        <v>0</v>
      </c>
      <c r="X764" s="84">
        <v>18784</v>
      </c>
      <c r="Y764" s="84">
        <v>4501</v>
      </c>
      <c r="Z764" s="84">
        <v>109531</v>
      </c>
      <c r="AA764" s="84">
        <v>44676</v>
      </c>
      <c r="AB764" s="84">
        <v>0</v>
      </c>
      <c r="AC764" s="84">
        <v>8345</v>
      </c>
      <c r="AD764" s="84">
        <v>0</v>
      </c>
      <c r="AE764" s="84">
        <v>0</v>
      </c>
      <c r="AF764" s="84">
        <v>0</v>
      </c>
      <c r="AG764" s="84">
        <v>0</v>
      </c>
      <c r="AH764" s="84">
        <v>1184</v>
      </c>
      <c r="AI764" s="84">
        <v>0</v>
      </c>
      <c r="AJ764" s="84">
        <v>1184</v>
      </c>
      <c r="AK764" s="84">
        <v>114</v>
      </c>
      <c r="AL764" s="84">
        <v>150</v>
      </c>
      <c r="AM764" s="84">
        <v>365</v>
      </c>
      <c r="AN764" s="84">
        <v>0</v>
      </c>
      <c r="AO764" s="84">
        <v>1183</v>
      </c>
      <c r="AP764" s="84">
        <v>187</v>
      </c>
      <c r="AQ764" s="84">
        <v>190237</v>
      </c>
      <c r="AR764" s="84">
        <v>0</v>
      </c>
      <c r="AS764" s="84">
        <v>155577</v>
      </c>
      <c r="AT764" s="84">
        <v>0</v>
      </c>
      <c r="AU764" s="84">
        <v>0</v>
      </c>
      <c r="AV764" s="84">
        <v>0</v>
      </c>
      <c r="AW764" s="84">
        <v>0</v>
      </c>
      <c r="AX764" s="84">
        <v>0</v>
      </c>
      <c r="AY764" s="84">
        <v>0</v>
      </c>
      <c r="AZ764" s="84">
        <v>4002</v>
      </c>
      <c r="BA764" s="84">
        <v>21</v>
      </c>
      <c r="BB764" s="84">
        <v>159600</v>
      </c>
      <c r="BC764" s="84">
        <v>0</v>
      </c>
      <c r="BD764" s="84">
        <v>0</v>
      </c>
      <c r="BE764" s="84">
        <v>0</v>
      </c>
      <c r="BF764" s="84">
        <v>469</v>
      </c>
      <c r="BG764" s="84">
        <v>0</v>
      </c>
      <c r="BH764" s="84">
        <v>469</v>
      </c>
      <c r="BI764" s="84">
        <v>0</v>
      </c>
      <c r="BJ764" s="84">
        <v>6424</v>
      </c>
      <c r="BK764" s="84">
        <v>0</v>
      </c>
      <c r="BL764" s="84">
        <v>0</v>
      </c>
      <c r="BM764" s="84">
        <v>0</v>
      </c>
      <c r="BN764" s="84">
        <v>0</v>
      </c>
      <c r="BO764" s="84">
        <v>0</v>
      </c>
      <c r="BP764" s="84">
        <v>0</v>
      </c>
      <c r="BQ764" s="84">
        <v>0</v>
      </c>
      <c r="BR764" s="84">
        <v>611</v>
      </c>
      <c r="BS764" s="84">
        <v>0</v>
      </c>
      <c r="BT764" s="84">
        <v>0</v>
      </c>
      <c r="BU764" s="84">
        <v>0</v>
      </c>
      <c r="BV764" s="84">
        <v>611</v>
      </c>
      <c r="BW764" s="84">
        <v>23133</v>
      </c>
      <c r="BX764" s="84">
        <v>30168</v>
      </c>
      <c r="BY764" s="84">
        <v>190237</v>
      </c>
      <c r="BZ764" s="84">
        <v>6520</v>
      </c>
      <c r="CA764" s="84">
        <v>3130</v>
      </c>
      <c r="CB764" s="84">
        <v>0</v>
      </c>
      <c r="CC764" s="84">
        <v>1416</v>
      </c>
      <c r="CD764" s="84">
        <v>11067</v>
      </c>
      <c r="CE764" s="84">
        <v>0</v>
      </c>
      <c r="CF764" s="84">
        <v>0</v>
      </c>
      <c r="CG764" s="84">
        <v>0</v>
      </c>
      <c r="CH764" s="84">
        <v>0</v>
      </c>
    </row>
    <row r="765" spans="1:86" x14ac:dyDescent="0.25">
      <c r="A765" s="84">
        <v>201112</v>
      </c>
      <c r="B765" s="84">
        <v>9143</v>
      </c>
      <c r="C765" s="85" t="s">
        <v>389</v>
      </c>
      <c r="D765" s="84">
        <v>9783</v>
      </c>
      <c r="E765" s="84">
        <v>2516</v>
      </c>
      <c r="F765" s="84">
        <v>7267</v>
      </c>
      <c r="G765" s="84">
        <v>61</v>
      </c>
      <c r="H765" s="84">
        <v>1063</v>
      </c>
      <c r="I765" s="84">
        <v>188</v>
      </c>
      <c r="J765" s="84">
        <v>8203</v>
      </c>
      <c r="K765" s="84">
        <v>-1049</v>
      </c>
      <c r="L765" s="84">
        <v>0</v>
      </c>
      <c r="M765" s="84">
        <v>6537</v>
      </c>
      <c r="N765" s="84">
        <v>76</v>
      </c>
      <c r="O765" s="84">
        <v>-39</v>
      </c>
      <c r="P765" s="84">
        <v>261</v>
      </c>
      <c r="Q765" s="84">
        <v>0</v>
      </c>
      <c r="R765" s="84">
        <v>0</v>
      </c>
      <c r="S765" s="84">
        <v>319</v>
      </c>
      <c r="T765" s="84">
        <v>86</v>
      </c>
      <c r="U765" s="84">
        <v>233</v>
      </c>
      <c r="V765" s="84">
        <v>1317</v>
      </c>
      <c r="W765" s="84">
        <v>0</v>
      </c>
      <c r="X765" s="84">
        <v>17623</v>
      </c>
      <c r="Y765" s="84">
        <v>0</v>
      </c>
      <c r="Z765" s="84">
        <v>112866</v>
      </c>
      <c r="AA765" s="84">
        <v>49703</v>
      </c>
      <c r="AB765" s="84">
        <v>0</v>
      </c>
      <c r="AC765" s="84">
        <v>6822</v>
      </c>
      <c r="AD765" s="84">
        <v>0</v>
      </c>
      <c r="AE765" s="84">
        <v>0</v>
      </c>
      <c r="AF765" s="84">
        <v>0</v>
      </c>
      <c r="AG765" s="84">
        <v>0</v>
      </c>
      <c r="AH765" s="84">
        <v>1151</v>
      </c>
      <c r="AI765" s="84">
        <v>0</v>
      </c>
      <c r="AJ765" s="84">
        <v>1151</v>
      </c>
      <c r="AK765" s="84">
        <v>98</v>
      </c>
      <c r="AL765" s="84">
        <v>279</v>
      </c>
      <c r="AM765" s="84">
        <v>307</v>
      </c>
      <c r="AN765" s="84">
        <v>0</v>
      </c>
      <c r="AO765" s="84">
        <v>1216</v>
      </c>
      <c r="AP765" s="84">
        <v>191</v>
      </c>
      <c r="AQ765" s="84">
        <v>191572</v>
      </c>
      <c r="AR765" s="84">
        <v>0</v>
      </c>
      <c r="AS765" s="84">
        <v>158141</v>
      </c>
      <c r="AT765" s="84">
        <v>0</v>
      </c>
      <c r="AU765" s="84">
        <v>0</v>
      </c>
      <c r="AV765" s="84">
        <v>0</v>
      </c>
      <c r="AW765" s="84">
        <v>0</v>
      </c>
      <c r="AX765" s="84">
        <v>0</v>
      </c>
      <c r="AY765" s="84">
        <v>0</v>
      </c>
      <c r="AZ765" s="84">
        <v>2968</v>
      </c>
      <c r="BA765" s="84">
        <v>24</v>
      </c>
      <c r="BB765" s="84">
        <v>161133</v>
      </c>
      <c r="BC765" s="84">
        <v>0</v>
      </c>
      <c r="BD765" s="84">
        <v>0</v>
      </c>
      <c r="BE765" s="84">
        <v>0</v>
      </c>
      <c r="BF765" s="84">
        <v>0</v>
      </c>
      <c r="BG765" s="84">
        <v>0</v>
      </c>
      <c r="BH765" s="84">
        <v>0</v>
      </c>
      <c r="BI765" s="84">
        <v>0</v>
      </c>
      <c r="BJ765" s="84">
        <v>6462</v>
      </c>
      <c r="BK765" s="84">
        <v>0</v>
      </c>
      <c r="BL765" s="84">
        <v>0</v>
      </c>
      <c r="BM765" s="84">
        <v>0</v>
      </c>
      <c r="BN765" s="84">
        <v>0</v>
      </c>
      <c r="BO765" s="84">
        <v>0</v>
      </c>
      <c r="BP765" s="84">
        <v>0</v>
      </c>
      <c r="BQ765" s="84">
        <v>0</v>
      </c>
      <c r="BR765" s="84">
        <v>611</v>
      </c>
      <c r="BS765" s="84">
        <v>0</v>
      </c>
      <c r="BT765" s="84">
        <v>0</v>
      </c>
      <c r="BU765" s="84">
        <v>0</v>
      </c>
      <c r="BV765" s="84">
        <v>611</v>
      </c>
      <c r="BW765" s="84">
        <v>23366</v>
      </c>
      <c r="BX765" s="84">
        <v>30439</v>
      </c>
      <c r="BY765" s="84">
        <v>191572</v>
      </c>
      <c r="BZ765" s="84">
        <v>9989</v>
      </c>
      <c r="CA765" s="84">
        <v>2847</v>
      </c>
      <c r="CB765" s="84">
        <v>0</v>
      </c>
      <c r="CC765" s="84">
        <v>1725</v>
      </c>
      <c r="CD765" s="84">
        <v>14560</v>
      </c>
      <c r="CE765" s="84">
        <v>0</v>
      </c>
      <c r="CF765" s="84">
        <v>0</v>
      </c>
      <c r="CG765" s="84">
        <v>0</v>
      </c>
      <c r="CH765" s="84">
        <v>0</v>
      </c>
    </row>
    <row r="766" spans="1:86" x14ac:dyDescent="0.25">
      <c r="A766" s="84">
        <v>200612</v>
      </c>
      <c r="B766" s="84">
        <v>9144</v>
      </c>
      <c r="C766" s="85" t="s">
        <v>518</v>
      </c>
      <c r="D766" s="84">
        <v>205519</v>
      </c>
      <c r="E766" s="84">
        <v>135215</v>
      </c>
      <c r="F766" s="84">
        <v>70304</v>
      </c>
      <c r="G766" s="84">
        <v>0</v>
      </c>
      <c r="H766" s="84">
        <v>530</v>
      </c>
      <c r="I766" s="84">
        <v>161</v>
      </c>
      <c r="J766" s="84">
        <v>70673</v>
      </c>
      <c r="K766" s="84">
        <v>-31</v>
      </c>
      <c r="L766" s="84">
        <v>19647</v>
      </c>
      <c r="M766" s="84">
        <v>85196</v>
      </c>
      <c r="N766" s="84">
        <v>3274</v>
      </c>
      <c r="O766" s="84">
        <v>0</v>
      </c>
      <c r="P766" s="84">
        <v>0</v>
      </c>
      <c r="Q766" s="84">
        <v>234905</v>
      </c>
      <c r="R766" s="84">
        <v>0</v>
      </c>
      <c r="S766" s="84">
        <v>236724</v>
      </c>
      <c r="T766" s="84">
        <v>455</v>
      </c>
      <c r="U766" s="84">
        <v>236269</v>
      </c>
      <c r="V766" s="84">
        <v>0</v>
      </c>
      <c r="W766" s="84">
        <v>0</v>
      </c>
      <c r="X766" s="84">
        <v>3378888</v>
      </c>
      <c r="Y766" s="84">
        <v>0</v>
      </c>
      <c r="Z766" s="84">
        <v>4776815</v>
      </c>
      <c r="AA766" s="84">
        <v>0</v>
      </c>
      <c r="AB766" s="84">
        <v>0</v>
      </c>
      <c r="AC766" s="84">
        <v>0</v>
      </c>
      <c r="AD766" s="84">
        <v>306</v>
      </c>
      <c r="AE766" s="84">
        <v>2282703</v>
      </c>
      <c r="AF766" s="84">
        <v>0</v>
      </c>
      <c r="AG766" s="84">
        <v>699333</v>
      </c>
      <c r="AH766" s="84">
        <v>0</v>
      </c>
      <c r="AI766" s="84">
        <v>0</v>
      </c>
      <c r="AJ766" s="84">
        <v>0</v>
      </c>
      <c r="AK766" s="84">
        <v>4594</v>
      </c>
      <c r="AL766" s="84">
        <v>0</v>
      </c>
      <c r="AM766" s="84">
        <v>260</v>
      </c>
      <c r="AN766" s="84">
        <v>0</v>
      </c>
      <c r="AO766" s="84">
        <v>12073</v>
      </c>
      <c r="AP766" s="84">
        <v>49486</v>
      </c>
      <c r="AQ766" s="84">
        <v>11204458</v>
      </c>
      <c r="AR766" s="84">
        <v>6150123</v>
      </c>
      <c r="AS766" s="84">
        <v>8688</v>
      </c>
      <c r="AT766" s="84">
        <v>0</v>
      </c>
      <c r="AU766" s="84">
        <v>0</v>
      </c>
      <c r="AV766" s="84">
        <v>0</v>
      </c>
      <c r="AW766" s="84">
        <v>0</v>
      </c>
      <c r="AX766" s="84">
        <v>0</v>
      </c>
      <c r="AY766" s="84">
        <v>0</v>
      </c>
      <c r="AZ766" s="84">
        <v>28027</v>
      </c>
      <c r="BA766" s="84">
        <v>41420</v>
      </c>
      <c r="BB766" s="84">
        <v>6228258</v>
      </c>
      <c r="BC766" s="84">
        <v>0</v>
      </c>
      <c r="BD766" s="84">
        <v>0</v>
      </c>
      <c r="BE766" s="84">
        <v>0</v>
      </c>
      <c r="BF766" s="84">
        <v>0</v>
      </c>
      <c r="BG766" s="84">
        <v>932</v>
      </c>
      <c r="BH766" s="84">
        <v>932</v>
      </c>
      <c r="BI766" s="84">
        <v>384096</v>
      </c>
      <c r="BJ766" s="84">
        <v>3595552</v>
      </c>
      <c r="BK766" s="84">
        <v>708527</v>
      </c>
      <c r="BL766" s="84">
        <v>17914</v>
      </c>
      <c r="BM766" s="84">
        <v>0</v>
      </c>
      <c r="BN766" s="84">
        <v>17914</v>
      </c>
      <c r="BO766" s="84">
        <v>0</v>
      </c>
      <c r="BP766" s="84">
        <v>0</v>
      </c>
      <c r="BQ766" s="84">
        <v>0</v>
      </c>
      <c r="BR766" s="84">
        <v>269668</v>
      </c>
      <c r="BS766" s="84">
        <v>0</v>
      </c>
      <c r="BT766" s="84">
        <v>0</v>
      </c>
      <c r="BU766" s="84">
        <v>0</v>
      </c>
      <c r="BV766" s="84">
        <v>269668</v>
      </c>
      <c r="BW766" s="84">
        <v>-489</v>
      </c>
      <c r="BX766" s="84">
        <v>4591172</v>
      </c>
      <c r="BY766" s="84">
        <v>11204458</v>
      </c>
      <c r="BZ766" s="84">
        <v>712299</v>
      </c>
      <c r="CA766" s="84">
        <v>0</v>
      </c>
      <c r="CB766" s="84">
        <v>0</v>
      </c>
      <c r="CC766" s="84">
        <v>0</v>
      </c>
      <c r="CD766" s="84">
        <v>712299</v>
      </c>
      <c r="CE766" s="84">
        <v>6097867</v>
      </c>
      <c r="CF766" s="84">
        <v>0</v>
      </c>
      <c r="CG766" s="84">
        <v>24873</v>
      </c>
      <c r="CH766" s="84">
        <v>6122740</v>
      </c>
    </row>
    <row r="767" spans="1:86" x14ac:dyDescent="0.25">
      <c r="A767" s="84">
        <v>200712</v>
      </c>
      <c r="B767" s="84">
        <v>9144</v>
      </c>
      <c r="C767" s="85" t="s">
        <v>518</v>
      </c>
      <c r="D767" s="84">
        <v>490310</v>
      </c>
      <c r="E767" s="84">
        <v>368673</v>
      </c>
      <c r="F767" s="84">
        <v>121637</v>
      </c>
      <c r="G767" s="84">
        <v>0</v>
      </c>
      <c r="H767" s="84">
        <v>11157</v>
      </c>
      <c r="I767" s="84">
        <v>6735</v>
      </c>
      <c r="J767" s="84">
        <v>126059</v>
      </c>
      <c r="K767" s="84">
        <v>-3230</v>
      </c>
      <c r="L767" s="84">
        <v>37278</v>
      </c>
      <c r="M767" s="84">
        <v>135385</v>
      </c>
      <c r="N767" s="84">
        <v>3940</v>
      </c>
      <c r="O767" s="84">
        <v>0</v>
      </c>
      <c r="P767" s="84">
        <v>7232</v>
      </c>
      <c r="Q767" s="84">
        <v>426754</v>
      </c>
      <c r="R767" s="84">
        <v>0</v>
      </c>
      <c r="S767" s="84">
        <v>440304</v>
      </c>
      <c r="T767" s="84">
        <v>5851</v>
      </c>
      <c r="U767" s="84">
        <v>434453</v>
      </c>
      <c r="V767" s="84">
        <v>15969</v>
      </c>
      <c r="W767" s="84">
        <v>0</v>
      </c>
      <c r="X767" s="84">
        <v>2533456</v>
      </c>
      <c r="Y767" s="84">
        <v>0</v>
      </c>
      <c r="Z767" s="84">
        <v>9293543</v>
      </c>
      <c r="AA767" s="84">
        <v>0</v>
      </c>
      <c r="AB767" s="84">
        <v>0</v>
      </c>
      <c r="AC767" s="84">
        <v>0</v>
      </c>
      <c r="AD767" s="84">
        <v>516</v>
      </c>
      <c r="AE767" s="84">
        <v>3887788</v>
      </c>
      <c r="AF767" s="84">
        <v>0</v>
      </c>
      <c r="AG767" s="84">
        <v>1389187</v>
      </c>
      <c r="AH767" s="84">
        <v>0</v>
      </c>
      <c r="AI767" s="84">
        <v>0</v>
      </c>
      <c r="AJ767" s="84">
        <v>0</v>
      </c>
      <c r="AK767" s="84">
        <v>4699</v>
      </c>
      <c r="AL767" s="84">
        <v>0</v>
      </c>
      <c r="AM767" s="84">
        <v>6699</v>
      </c>
      <c r="AN767" s="84">
        <v>0</v>
      </c>
      <c r="AO767" s="84">
        <v>157639</v>
      </c>
      <c r="AP767" s="84">
        <v>68298</v>
      </c>
      <c r="AQ767" s="84">
        <v>17357794</v>
      </c>
      <c r="AR767" s="84">
        <v>10325341</v>
      </c>
      <c r="AS767" s="84">
        <v>246368</v>
      </c>
      <c r="AT767" s="84">
        <v>0</v>
      </c>
      <c r="AU767" s="84">
        <v>0</v>
      </c>
      <c r="AV767" s="84">
        <v>0</v>
      </c>
      <c r="AW767" s="84">
        <v>0</v>
      </c>
      <c r="AX767" s="84">
        <v>0</v>
      </c>
      <c r="AY767" s="84">
        <v>0</v>
      </c>
      <c r="AZ767" s="84">
        <v>58670</v>
      </c>
      <c r="BA767" s="84">
        <v>96014</v>
      </c>
      <c r="BB767" s="84">
        <v>10726393</v>
      </c>
      <c r="BC767" s="84">
        <v>0</v>
      </c>
      <c r="BD767" s="84">
        <v>0</v>
      </c>
      <c r="BE767" s="84">
        <v>0</v>
      </c>
      <c r="BF767" s="84">
        <v>6221</v>
      </c>
      <c r="BG767" s="84">
        <v>0</v>
      </c>
      <c r="BH767" s="84">
        <v>6221</v>
      </c>
      <c r="BI767" s="84">
        <v>436211</v>
      </c>
      <c r="BJ767" s="84">
        <v>4713280</v>
      </c>
      <c r="BK767" s="84">
        <v>708377</v>
      </c>
      <c r="BL767" s="84">
        <v>70796</v>
      </c>
      <c r="BM767" s="84">
        <v>0</v>
      </c>
      <c r="BN767" s="84">
        <v>70796</v>
      </c>
      <c r="BO767" s="84">
        <v>0</v>
      </c>
      <c r="BP767" s="84">
        <v>0</v>
      </c>
      <c r="BQ767" s="84">
        <v>0</v>
      </c>
      <c r="BR767" s="84">
        <v>689306</v>
      </c>
      <c r="BS767" s="84">
        <v>689306</v>
      </c>
      <c r="BT767" s="84">
        <v>0</v>
      </c>
      <c r="BU767" s="84">
        <v>0</v>
      </c>
      <c r="BV767" s="84">
        <v>0</v>
      </c>
      <c r="BW767" s="84">
        <v>7210</v>
      </c>
      <c r="BX767" s="84">
        <v>6188969</v>
      </c>
      <c r="BY767" s="84">
        <v>17357794</v>
      </c>
      <c r="BZ767" s="84">
        <v>2211855</v>
      </c>
      <c r="CA767" s="84">
        <v>0</v>
      </c>
      <c r="CB767" s="84">
        <v>0</v>
      </c>
      <c r="CC767" s="84">
        <v>0</v>
      </c>
      <c r="CD767" s="84">
        <v>2211855</v>
      </c>
      <c r="CE767" s="84">
        <v>10169156</v>
      </c>
      <c r="CF767" s="84">
        <v>0</v>
      </c>
      <c r="CG767" s="84">
        <v>23595</v>
      </c>
      <c r="CH767" s="84">
        <v>10192751</v>
      </c>
    </row>
    <row r="768" spans="1:86" x14ac:dyDescent="0.25">
      <c r="A768" s="84">
        <v>200812</v>
      </c>
      <c r="B768" s="84">
        <v>9144</v>
      </c>
      <c r="C768" s="85" t="s">
        <v>518</v>
      </c>
      <c r="D768" s="84">
        <v>1107135</v>
      </c>
      <c r="E768" s="84">
        <v>954374</v>
      </c>
      <c r="F768" s="84">
        <v>152761</v>
      </c>
      <c r="G768" s="84">
        <v>0</v>
      </c>
      <c r="H768" s="84">
        <v>6770</v>
      </c>
      <c r="I768" s="84">
        <v>174</v>
      </c>
      <c r="J768" s="84">
        <v>159357</v>
      </c>
      <c r="K768" s="84">
        <v>171657</v>
      </c>
      <c r="L768" s="84">
        <v>122549</v>
      </c>
      <c r="M768" s="84">
        <v>227530</v>
      </c>
      <c r="N768" s="84">
        <v>117448</v>
      </c>
      <c r="O768" s="84">
        <v>0</v>
      </c>
      <c r="P768" s="84">
        <v>735642</v>
      </c>
      <c r="Q768" s="84">
        <v>150830</v>
      </c>
      <c r="R768" s="84">
        <v>0</v>
      </c>
      <c r="S768" s="84">
        <v>-476227</v>
      </c>
      <c r="T768" s="84">
        <v>8794</v>
      </c>
      <c r="U768" s="84">
        <v>-485021</v>
      </c>
      <c r="V768" s="84">
        <v>137395</v>
      </c>
      <c r="W768" s="84">
        <v>0</v>
      </c>
      <c r="X768" s="84">
        <v>1139366</v>
      </c>
      <c r="Y768" s="84">
        <v>0</v>
      </c>
      <c r="Z768" s="84">
        <v>19565391</v>
      </c>
      <c r="AA768" s="84">
        <v>0</v>
      </c>
      <c r="AB768" s="84">
        <v>0</v>
      </c>
      <c r="AC768" s="84">
        <v>0</v>
      </c>
      <c r="AD768" s="84">
        <v>1351</v>
      </c>
      <c r="AE768" s="84">
        <v>4346745</v>
      </c>
      <c r="AF768" s="84">
        <v>0</v>
      </c>
      <c r="AG768" s="84">
        <v>1241279</v>
      </c>
      <c r="AH768" s="84">
        <v>0</v>
      </c>
      <c r="AI768" s="84">
        <v>0</v>
      </c>
      <c r="AJ768" s="84">
        <v>0</v>
      </c>
      <c r="AK768" s="84">
        <v>4943</v>
      </c>
      <c r="AL768" s="84">
        <v>0</v>
      </c>
      <c r="AM768" s="84">
        <v>6399</v>
      </c>
      <c r="AN768" s="84">
        <v>0</v>
      </c>
      <c r="AO768" s="84">
        <v>342082</v>
      </c>
      <c r="AP768" s="84">
        <v>69717</v>
      </c>
      <c r="AQ768" s="84">
        <v>26854668</v>
      </c>
      <c r="AR768" s="84">
        <v>17404879</v>
      </c>
      <c r="AS768" s="84">
        <v>199146</v>
      </c>
      <c r="AT768" s="84">
        <v>0</v>
      </c>
      <c r="AU768" s="84">
        <v>0</v>
      </c>
      <c r="AV768" s="84">
        <v>0</v>
      </c>
      <c r="AW768" s="84">
        <v>0</v>
      </c>
      <c r="AX768" s="84">
        <v>492</v>
      </c>
      <c r="AY768" s="84">
        <v>0</v>
      </c>
      <c r="AZ768" s="84">
        <v>99621</v>
      </c>
      <c r="BA768" s="84">
        <v>148530</v>
      </c>
      <c r="BB768" s="84">
        <v>17852668</v>
      </c>
      <c r="BC768" s="84">
        <v>0</v>
      </c>
      <c r="BD768" s="84">
        <v>0</v>
      </c>
      <c r="BE768" s="84">
        <v>0</v>
      </c>
      <c r="BF768" s="84">
        <v>15100</v>
      </c>
      <c r="BG768" s="84">
        <v>7027</v>
      </c>
      <c r="BH768" s="84">
        <v>22127</v>
      </c>
      <c r="BI768" s="84">
        <v>1553450</v>
      </c>
      <c r="BJ768" s="84">
        <v>6573196</v>
      </c>
      <c r="BK768" s="84">
        <v>707919</v>
      </c>
      <c r="BL768" s="84">
        <v>-63717</v>
      </c>
      <c r="BM768" s="84">
        <v>0</v>
      </c>
      <c r="BN768" s="84">
        <v>-63717</v>
      </c>
      <c r="BO768" s="84">
        <v>0</v>
      </c>
      <c r="BP768" s="84">
        <v>0</v>
      </c>
      <c r="BQ768" s="84">
        <v>0</v>
      </c>
      <c r="BR768" s="84">
        <v>837666</v>
      </c>
      <c r="BS768" s="84">
        <v>837666</v>
      </c>
      <c r="BT768" s="84">
        <v>0</v>
      </c>
      <c r="BU768" s="84">
        <v>0</v>
      </c>
      <c r="BV768" s="84">
        <v>0</v>
      </c>
      <c r="BW768" s="84">
        <v>-628641</v>
      </c>
      <c r="BX768" s="84">
        <v>7426423</v>
      </c>
      <c r="BY768" s="84">
        <v>26854668</v>
      </c>
      <c r="BZ768" s="84">
        <v>2358386</v>
      </c>
      <c r="CA768" s="84">
        <v>0</v>
      </c>
      <c r="CB768" s="84">
        <v>0</v>
      </c>
      <c r="CC768" s="84">
        <v>0</v>
      </c>
      <c r="CD768" s="84">
        <v>2358386</v>
      </c>
      <c r="CE768" s="84">
        <v>11947841</v>
      </c>
      <c r="CF768" s="84">
        <v>0</v>
      </c>
      <c r="CG768" s="84">
        <v>46064</v>
      </c>
      <c r="CH768" s="84">
        <v>11993905</v>
      </c>
    </row>
    <row r="769" spans="1:86" x14ac:dyDescent="0.25">
      <c r="A769" s="84">
        <v>200912</v>
      </c>
      <c r="B769" s="84">
        <v>9144</v>
      </c>
      <c r="C769" s="85" t="s">
        <v>518</v>
      </c>
      <c r="D769" s="84">
        <v>694804</v>
      </c>
      <c r="E769" s="84">
        <v>686984</v>
      </c>
      <c r="F769" s="84">
        <v>7820</v>
      </c>
      <c r="G769" s="84">
        <v>0</v>
      </c>
      <c r="H769" s="84">
        <v>4284</v>
      </c>
      <c r="I769" s="84">
        <v>129</v>
      </c>
      <c r="J769" s="84">
        <v>11975</v>
      </c>
      <c r="K769" s="84">
        <v>-124237</v>
      </c>
      <c r="L769" s="84">
        <v>63447</v>
      </c>
      <c r="M769" s="84">
        <v>292069</v>
      </c>
      <c r="N769" s="84">
        <v>810335</v>
      </c>
      <c r="O769" s="84">
        <v>0</v>
      </c>
      <c r="P769" s="84">
        <v>357588</v>
      </c>
      <c r="Q769" s="84">
        <v>-2057012</v>
      </c>
      <c r="R769" s="84">
        <v>0</v>
      </c>
      <c r="S769" s="84">
        <v>-3565819</v>
      </c>
      <c r="T769" s="84">
        <v>7778</v>
      </c>
      <c r="U769" s="84">
        <v>-3573597</v>
      </c>
      <c r="V769" s="84">
        <v>64445</v>
      </c>
      <c r="W769" s="84">
        <v>0</v>
      </c>
      <c r="X769" s="84">
        <v>3441733</v>
      </c>
      <c r="Y769" s="84">
        <v>0</v>
      </c>
      <c r="Z769" s="84">
        <v>10533348</v>
      </c>
      <c r="AA769" s="84">
        <v>0</v>
      </c>
      <c r="AB769" s="84">
        <v>0</v>
      </c>
      <c r="AC769" s="84">
        <v>0</v>
      </c>
      <c r="AD769" s="84">
        <v>1555</v>
      </c>
      <c r="AE769" s="84">
        <v>4137729</v>
      </c>
      <c r="AF769" s="84">
        <v>0</v>
      </c>
      <c r="AG769" s="84">
        <v>390180</v>
      </c>
      <c r="AH769" s="84">
        <v>0</v>
      </c>
      <c r="AI769" s="84">
        <v>0</v>
      </c>
      <c r="AJ769" s="84">
        <v>0</v>
      </c>
      <c r="AK769" s="84">
        <v>2599</v>
      </c>
      <c r="AL769" s="84">
        <v>0</v>
      </c>
      <c r="AM769" s="84">
        <v>0</v>
      </c>
      <c r="AN769" s="84">
        <v>0</v>
      </c>
      <c r="AO769" s="84">
        <v>112101</v>
      </c>
      <c r="AP769" s="84">
        <v>22803</v>
      </c>
      <c r="AQ769" s="84">
        <v>18706493</v>
      </c>
      <c r="AR769" s="84">
        <v>10068806</v>
      </c>
      <c r="AS769" s="84">
        <v>441962</v>
      </c>
      <c r="AT769" s="84">
        <v>0</v>
      </c>
      <c r="AU769" s="84">
        <v>0</v>
      </c>
      <c r="AV769" s="84">
        <v>0</v>
      </c>
      <c r="AW769" s="84">
        <v>0</v>
      </c>
      <c r="AX769" s="84">
        <v>0</v>
      </c>
      <c r="AY769" s="84">
        <v>0</v>
      </c>
      <c r="AZ769" s="84">
        <v>250274</v>
      </c>
      <c r="BA769" s="84">
        <v>18664</v>
      </c>
      <c r="BB769" s="84">
        <v>10779706</v>
      </c>
      <c r="BC769" s="84">
        <v>0</v>
      </c>
      <c r="BD769" s="84">
        <v>0</v>
      </c>
      <c r="BE769" s="84">
        <v>0</v>
      </c>
      <c r="BF769" s="84">
        <v>0</v>
      </c>
      <c r="BG769" s="84">
        <v>166875</v>
      </c>
      <c r="BH769" s="84">
        <v>166875</v>
      </c>
      <c r="BI769" s="84">
        <v>2481847</v>
      </c>
      <c r="BJ769" s="84">
        <v>8065605</v>
      </c>
      <c r="BK769" s="84">
        <v>708377</v>
      </c>
      <c r="BL769" s="84">
        <v>-139493</v>
      </c>
      <c r="BM769" s="84">
        <v>0</v>
      </c>
      <c r="BN769" s="84">
        <v>-139493</v>
      </c>
      <c r="BO769" s="84">
        <v>0</v>
      </c>
      <c r="BP769" s="84">
        <v>0</v>
      </c>
      <c r="BQ769" s="84">
        <v>0</v>
      </c>
      <c r="BR769" s="84">
        <v>0</v>
      </c>
      <c r="BS769" s="84">
        <v>0</v>
      </c>
      <c r="BT769" s="84">
        <v>0</v>
      </c>
      <c r="BU769" s="84">
        <v>0</v>
      </c>
      <c r="BV769" s="84">
        <v>0</v>
      </c>
      <c r="BW769" s="84">
        <v>-3356424</v>
      </c>
      <c r="BX769" s="84">
        <v>5278065</v>
      </c>
      <c r="BY769" s="84">
        <v>18706493</v>
      </c>
      <c r="BZ769" s="84">
        <v>539789</v>
      </c>
      <c r="CA769" s="84">
        <v>0</v>
      </c>
      <c r="CB769" s="84">
        <v>0</v>
      </c>
      <c r="CC769" s="84">
        <v>0</v>
      </c>
      <c r="CD769" s="84">
        <v>539789</v>
      </c>
      <c r="CE769" s="84">
        <v>1543714</v>
      </c>
      <c r="CF769" s="84">
        <v>0</v>
      </c>
      <c r="CG769" s="84">
        <v>32125</v>
      </c>
      <c r="CH769" s="84">
        <v>1575839</v>
      </c>
    </row>
    <row r="770" spans="1:86" x14ac:dyDescent="0.25">
      <c r="A770" s="84">
        <v>201012</v>
      </c>
      <c r="B770" s="84">
        <v>9144</v>
      </c>
      <c r="C770" s="85" t="s">
        <v>518</v>
      </c>
      <c r="D770" s="84">
        <v>398954</v>
      </c>
      <c r="E770" s="84">
        <v>339713</v>
      </c>
      <c r="F770" s="84">
        <v>59241</v>
      </c>
      <c r="G770" s="84">
        <v>0</v>
      </c>
      <c r="H770" s="84">
        <v>13028</v>
      </c>
      <c r="I770" s="84">
        <v>63</v>
      </c>
      <c r="J770" s="84">
        <v>72206</v>
      </c>
      <c r="K770" s="84">
        <v>-75047</v>
      </c>
      <c r="L770" s="84">
        <v>20772</v>
      </c>
      <c r="M770" s="84">
        <v>245579</v>
      </c>
      <c r="N770" s="84">
        <v>1613</v>
      </c>
      <c r="O770" s="84">
        <v>0</v>
      </c>
      <c r="P770" s="84">
        <v>330110</v>
      </c>
      <c r="Q770" s="84">
        <v>-747929</v>
      </c>
      <c r="R770" s="84">
        <v>0</v>
      </c>
      <c r="S770" s="84">
        <v>-1307300</v>
      </c>
      <c r="T770" s="84">
        <v>560</v>
      </c>
      <c r="U770" s="84">
        <v>-1307860</v>
      </c>
      <c r="V770" s="84">
        <v>103332</v>
      </c>
      <c r="W770" s="84">
        <v>0</v>
      </c>
      <c r="X770" s="84">
        <v>4319802</v>
      </c>
      <c r="Y770" s="84">
        <v>0</v>
      </c>
      <c r="Z770" s="84">
        <v>8764995</v>
      </c>
      <c r="AA770" s="84">
        <v>0</v>
      </c>
      <c r="AB770" s="84">
        <v>0</v>
      </c>
      <c r="AC770" s="84">
        <v>0</v>
      </c>
      <c r="AD770" s="84">
        <v>664</v>
      </c>
      <c r="AE770" s="84">
        <v>4209139</v>
      </c>
      <c r="AF770" s="84">
        <v>0</v>
      </c>
      <c r="AG770" s="84">
        <v>406450</v>
      </c>
      <c r="AH770" s="84">
        <v>0</v>
      </c>
      <c r="AI770" s="84">
        <v>0</v>
      </c>
      <c r="AJ770" s="84">
        <v>0</v>
      </c>
      <c r="AK770" s="84">
        <v>1889</v>
      </c>
      <c r="AL770" s="84">
        <v>0</v>
      </c>
      <c r="AM770" s="84">
        <v>0</v>
      </c>
      <c r="AN770" s="84">
        <v>0</v>
      </c>
      <c r="AO770" s="84">
        <v>77047</v>
      </c>
      <c r="AP770" s="84">
        <v>29329</v>
      </c>
      <c r="AQ770" s="84">
        <v>17912647</v>
      </c>
      <c r="AR770" s="84">
        <v>8443987</v>
      </c>
      <c r="AS770" s="84">
        <v>508164</v>
      </c>
      <c r="AT770" s="84">
        <v>0</v>
      </c>
      <c r="AU770" s="84">
        <v>0</v>
      </c>
      <c r="AV770" s="84">
        <v>0</v>
      </c>
      <c r="AW770" s="84">
        <v>0</v>
      </c>
      <c r="AX770" s="84">
        <v>553</v>
      </c>
      <c r="AY770" s="84">
        <v>0</v>
      </c>
      <c r="AZ770" s="84">
        <v>98061</v>
      </c>
      <c r="BA770" s="84">
        <v>49150</v>
      </c>
      <c r="BB770" s="84">
        <v>9099915</v>
      </c>
      <c r="BC770" s="84">
        <v>0</v>
      </c>
      <c r="BD770" s="84">
        <v>0</v>
      </c>
      <c r="BE770" s="84">
        <v>0</v>
      </c>
      <c r="BF770" s="84">
        <v>0</v>
      </c>
      <c r="BG770" s="84">
        <v>111669</v>
      </c>
      <c r="BH770" s="84">
        <v>111669</v>
      </c>
      <c r="BI770" s="84">
        <v>4722090</v>
      </c>
      <c r="BJ770" s="84">
        <v>8065605</v>
      </c>
      <c r="BK770" s="84">
        <v>708377</v>
      </c>
      <c r="BL770" s="84">
        <v>-130480</v>
      </c>
      <c r="BM770" s="84">
        <v>0</v>
      </c>
      <c r="BN770" s="84">
        <v>-130480</v>
      </c>
      <c r="BO770" s="84">
        <v>0</v>
      </c>
      <c r="BP770" s="84">
        <v>0</v>
      </c>
      <c r="BQ770" s="84">
        <v>0</v>
      </c>
      <c r="BR770" s="84">
        <v>92685</v>
      </c>
      <c r="BS770" s="84">
        <v>92685</v>
      </c>
      <c r="BT770" s="84">
        <v>0</v>
      </c>
      <c r="BU770" s="84">
        <v>0</v>
      </c>
      <c r="BV770" s="84">
        <v>0</v>
      </c>
      <c r="BW770" s="84">
        <v>-4757214</v>
      </c>
      <c r="BX770" s="84">
        <v>3978973</v>
      </c>
      <c r="BY770" s="84">
        <v>17912647</v>
      </c>
      <c r="BZ770" s="84">
        <v>687306</v>
      </c>
      <c r="CA770" s="84">
        <v>0</v>
      </c>
      <c r="CB770" s="84">
        <v>0</v>
      </c>
      <c r="CC770" s="84">
        <v>0</v>
      </c>
      <c r="CD770" s="84">
        <v>687306</v>
      </c>
      <c r="CE770" s="84">
        <v>2404836</v>
      </c>
      <c r="CF770" s="84">
        <v>0</v>
      </c>
      <c r="CG770" s="84">
        <v>28975</v>
      </c>
      <c r="CH770" s="84">
        <v>2433811</v>
      </c>
    </row>
    <row r="771" spans="1:86" x14ac:dyDescent="0.25">
      <c r="A771" s="84">
        <v>201112</v>
      </c>
      <c r="B771" s="84">
        <v>9144</v>
      </c>
      <c r="C771" s="85" t="s">
        <v>518</v>
      </c>
      <c r="D771" s="84">
        <v>366722</v>
      </c>
      <c r="E771" s="84">
        <v>300749</v>
      </c>
      <c r="F771" s="84">
        <v>65973</v>
      </c>
      <c r="G771" s="84">
        <v>0</v>
      </c>
      <c r="H771" s="84">
        <v>5584</v>
      </c>
      <c r="I771" s="84">
        <v>156</v>
      </c>
      <c r="J771" s="84">
        <v>71401</v>
      </c>
      <c r="K771" s="84">
        <v>-62586</v>
      </c>
      <c r="L771" s="84">
        <v>-18272</v>
      </c>
      <c r="M771" s="84">
        <v>191397</v>
      </c>
      <c r="N771" s="84">
        <v>356728</v>
      </c>
      <c r="O771" s="84">
        <v>0</v>
      </c>
      <c r="P771" s="84">
        <v>437862</v>
      </c>
      <c r="Q771" s="84">
        <v>1014392</v>
      </c>
      <c r="R771" s="84">
        <v>0</v>
      </c>
      <c r="S771" s="84">
        <v>18948</v>
      </c>
      <c r="T771" s="84">
        <v>-414411</v>
      </c>
      <c r="U771" s="84">
        <v>433359</v>
      </c>
      <c r="V771" s="84">
        <v>94071</v>
      </c>
      <c r="W771" s="84">
        <v>0</v>
      </c>
      <c r="X771" s="84">
        <v>5695744</v>
      </c>
      <c r="Y771" s="84">
        <v>0</v>
      </c>
      <c r="Z771" s="84">
        <v>3420929</v>
      </c>
      <c r="AA771" s="84">
        <v>1500525</v>
      </c>
      <c r="AB771" s="84">
        <v>0</v>
      </c>
      <c r="AC771" s="84">
        <v>0</v>
      </c>
      <c r="AD771" s="84">
        <v>0</v>
      </c>
      <c r="AE771" s="84">
        <v>1434563</v>
      </c>
      <c r="AF771" s="84">
        <v>0</v>
      </c>
      <c r="AG771" s="84">
        <v>981</v>
      </c>
      <c r="AH771" s="84">
        <v>0</v>
      </c>
      <c r="AI771" s="84">
        <v>0</v>
      </c>
      <c r="AJ771" s="84">
        <v>0</v>
      </c>
      <c r="AK771" s="84">
        <v>1650</v>
      </c>
      <c r="AL771" s="84">
        <v>0</v>
      </c>
      <c r="AM771" s="84">
        <v>415000</v>
      </c>
      <c r="AN771" s="84">
        <v>0</v>
      </c>
      <c r="AO771" s="84">
        <v>28880</v>
      </c>
      <c r="AP771" s="84">
        <v>2310</v>
      </c>
      <c r="AQ771" s="84">
        <v>12594653</v>
      </c>
      <c r="AR771" s="84">
        <v>2466719</v>
      </c>
      <c r="AS771" s="84">
        <v>767063</v>
      </c>
      <c r="AT771" s="84">
        <v>0</v>
      </c>
      <c r="AU771" s="84">
        <v>0</v>
      </c>
      <c r="AV771" s="84">
        <v>0</v>
      </c>
      <c r="AW771" s="84">
        <v>0</v>
      </c>
      <c r="AX771" s="84">
        <v>795</v>
      </c>
      <c r="AY771" s="84">
        <v>0</v>
      </c>
      <c r="AZ771" s="84">
        <v>200268</v>
      </c>
      <c r="BA771" s="84">
        <v>31116</v>
      </c>
      <c r="BB771" s="84">
        <v>3465961</v>
      </c>
      <c r="BC771" s="84">
        <v>0</v>
      </c>
      <c r="BD771" s="84">
        <v>0</v>
      </c>
      <c r="BE771" s="84">
        <v>0</v>
      </c>
      <c r="BF771" s="84">
        <v>0</v>
      </c>
      <c r="BG771" s="84">
        <v>0</v>
      </c>
      <c r="BH771" s="84">
        <v>0</v>
      </c>
      <c r="BI771" s="84">
        <v>0</v>
      </c>
      <c r="BJ771" s="84">
        <v>12783407</v>
      </c>
      <c r="BK771" s="84">
        <v>708377</v>
      </c>
      <c r="BL771" s="84">
        <v>-105876</v>
      </c>
      <c r="BM771" s="84">
        <v>0</v>
      </c>
      <c r="BN771" s="84">
        <v>-105876</v>
      </c>
      <c r="BO771" s="84">
        <v>0</v>
      </c>
      <c r="BP771" s="84">
        <v>0</v>
      </c>
      <c r="BQ771" s="84">
        <v>0</v>
      </c>
      <c r="BR771" s="84">
        <v>160473</v>
      </c>
      <c r="BS771" s="84">
        <v>160473</v>
      </c>
      <c r="BT771" s="84">
        <v>0</v>
      </c>
      <c r="BU771" s="84">
        <v>0</v>
      </c>
      <c r="BV771" s="84">
        <v>0</v>
      </c>
      <c r="BW771" s="84">
        <v>-4417689</v>
      </c>
      <c r="BX771" s="84">
        <v>9128692</v>
      </c>
      <c r="BY771" s="84">
        <v>12594653</v>
      </c>
      <c r="BZ771" s="84">
        <v>264596</v>
      </c>
      <c r="CA771" s="84">
        <v>0</v>
      </c>
      <c r="CB771" s="84">
        <v>0</v>
      </c>
      <c r="CC771" s="84">
        <v>0</v>
      </c>
      <c r="CD771" s="84">
        <v>264596</v>
      </c>
      <c r="CE771" s="84">
        <v>492817</v>
      </c>
      <c r="CF771" s="84">
        <v>0</v>
      </c>
      <c r="CG771" s="84">
        <v>15486</v>
      </c>
      <c r="CH771" s="84">
        <v>508303</v>
      </c>
    </row>
    <row r="772" spans="1:86" x14ac:dyDescent="0.25">
      <c r="A772" s="84">
        <v>200512</v>
      </c>
      <c r="B772" s="84">
        <v>9174</v>
      </c>
      <c r="C772" s="85" t="s">
        <v>361</v>
      </c>
      <c r="D772" s="84">
        <v>101025</v>
      </c>
      <c r="E772" s="84">
        <v>33519</v>
      </c>
      <c r="F772" s="84">
        <v>67506</v>
      </c>
      <c r="G772" s="84">
        <v>2026</v>
      </c>
      <c r="H772" s="84">
        <v>25661</v>
      </c>
      <c r="I772" s="84">
        <v>2419</v>
      </c>
      <c r="J772" s="84">
        <v>92773</v>
      </c>
      <c r="K772" s="84">
        <v>13631</v>
      </c>
      <c r="L772" s="84">
        <v>1363</v>
      </c>
      <c r="M772" s="84">
        <v>61520</v>
      </c>
      <c r="N772" s="84">
        <v>3380</v>
      </c>
      <c r="O772" s="84">
        <v>0</v>
      </c>
      <c r="P772" s="84">
        <v>9733</v>
      </c>
      <c r="Q772" s="84">
        <v>3466</v>
      </c>
      <c r="R772" s="84">
        <v>0</v>
      </c>
      <c r="S772" s="84">
        <v>36600</v>
      </c>
      <c r="T772" s="84">
        <v>7924</v>
      </c>
      <c r="U772" s="84">
        <v>28676</v>
      </c>
      <c r="V772" s="84">
        <v>13129</v>
      </c>
      <c r="W772" s="84">
        <v>0</v>
      </c>
      <c r="X772" s="84">
        <v>504174</v>
      </c>
      <c r="Y772" s="84">
        <v>0</v>
      </c>
      <c r="Z772" s="84">
        <v>1558243</v>
      </c>
      <c r="AA772" s="84">
        <v>23245</v>
      </c>
      <c r="AB772" s="84">
        <v>0</v>
      </c>
      <c r="AC772" s="84">
        <v>103370</v>
      </c>
      <c r="AD772" s="84">
        <v>1450</v>
      </c>
      <c r="AE772" s="84">
        <v>13862</v>
      </c>
      <c r="AF772" s="84">
        <v>21230</v>
      </c>
      <c r="AG772" s="84">
        <v>0</v>
      </c>
      <c r="AH772" s="84">
        <v>21308</v>
      </c>
      <c r="AI772" s="84">
        <v>4539</v>
      </c>
      <c r="AJ772" s="84">
        <v>16769</v>
      </c>
      <c r="AK772" s="84">
        <v>5287</v>
      </c>
      <c r="AL772" s="84">
        <v>4928</v>
      </c>
      <c r="AM772" s="84">
        <v>0</v>
      </c>
      <c r="AN772" s="84">
        <v>525</v>
      </c>
      <c r="AO772" s="84">
        <v>5904</v>
      </c>
      <c r="AP772" s="84">
        <v>0</v>
      </c>
      <c r="AQ772" s="84">
        <v>2276653</v>
      </c>
      <c r="AR772" s="84">
        <v>273623</v>
      </c>
      <c r="AS772" s="84">
        <v>1599523</v>
      </c>
      <c r="AT772" s="84">
        <v>21230</v>
      </c>
      <c r="AU772" s="84">
        <v>0</v>
      </c>
      <c r="AV772" s="84">
        <v>284</v>
      </c>
      <c r="AW772" s="84">
        <v>0</v>
      </c>
      <c r="AX772" s="84">
        <v>0</v>
      </c>
      <c r="AY772" s="84">
        <v>0</v>
      </c>
      <c r="AZ772" s="84">
        <v>17766</v>
      </c>
      <c r="BA772" s="84">
        <v>1366</v>
      </c>
      <c r="BB772" s="84">
        <v>1913792</v>
      </c>
      <c r="BC772" s="84">
        <v>3000</v>
      </c>
      <c r="BD772" s="84">
        <v>55</v>
      </c>
      <c r="BE772" s="84">
        <v>0</v>
      </c>
      <c r="BF772" s="84">
        <v>0</v>
      </c>
      <c r="BG772" s="84">
        <v>0</v>
      </c>
      <c r="BH772" s="84">
        <v>3055</v>
      </c>
      <c r="BI772" s="84">
        <v>87303</v>
      </c>
      <c r="BJ772" s="84">
        <v>55157</v>
      </c>
      <c r="BK772" s="84">
        <v>0</v>
      </c>
      <c r="BL772" s="84">
        <v>0</v>
      </c>
      <c r="BM772" s="84">
        <v>0</v>
      </c>
      <c r="BN772" s="84">
        <v>0</v>
      </c>
      <c r="BO772" s="84">
        <v>0</v>
      </c>
      <c r="BP772" s="84">
        <v>0</v>
      </c>
      <c r="BQ772" s="84">
        <v>0</v>
      </c>
      <c r="BR772" s="84">
        <v>4545</v>
      </c>
      <c r="BS772" s="84">
        <v>4545</v>
      </c>
      <c r="BT772" s="84">
        <v>0</v>
      </c>
      <c r="BU772" s="84">
        <v>0</v>
      </c>
      <c r="BV772" s="84">
        <v>0</v>
      </c>
      <c r="BW772" s="84">
        <v>212802</v>
      </c>
      <c r="BX772" s="84">
        <v>272504</v>
      </c>
      <c r="BY772" s="84">
        <v>2276653</v>
      </c>
      <c r="BZ772" s="84">
        <v>196630</v>
      </c>
      <c r="CA772" s="84">
        <v>271769</v>
      </c>
      <c r="CB772" s="84">
        <v>372699</v>
      </c>
      <c r="CC772" s="84">
        <v>135986</v>
      </c>
      <c r="CD772" s="84">
        <v>977085</v>
      </c>
      <c r="CE772" s="84">
        <v>0</v>
      </c>
      <c r="CF772" s="84">
        <v>0</v>
      </c>
      <c r="CG772" s="84">
        <v>173</v>
      </c>
      <c r="CH772" s="84">
        <v>173</v>
      </c>
    </row>
    <row r="773" spans="1:86" x14ac:dyDescent="0.25">
      <c r="A773" s="84">
        <v>200612</v>
      </c>
      <c r="B773" s="84">
        <v>9174</v>
      </c>
      <c r="C773" s="85" t="s">
        <v>361</v>
      </c>
      <c r="D773" s="84">
        <v>144627</v>
      </c>
      <c r="E773" s="84">
        <v>67748</v>
      </c>
      <c r="F773" s="84">
        <v>76879</v>
      </c>
      <c r="G773" s="84">
        <v>2841</v>
      </c>
      <c r="H773" s="84">
        <v>29266</v>
      </c>
      <c r="I773" s="84">
        <v>2560</v>
      </c>
      <c r="J773" s="84">
        <v>106426</v>
      </c>
      <c r="K773" s="84">
        <v>25720</v>
      </c>
      <c r="L773" s="84">
        <v>-524</v>
      </c>
      <c r="M773" s="84">
        <v>68647</v>
      </c>
      <c r="N773" s="84">
        <v>7554</v>
      </c>
      <c r="O773" s="84">
        <v>0</v>
      </c>
      <c r="P773" s="84">
        <v>-3954</v>
      </c>
      <c r="Q773" s="84">
        <v>1999</v>
      </c>
      <c r="R773" s="84">
        <v>0</v>
      </c>
      <c r="S773" s="84">
        <v>61373</v>
      </c>
      <c r="T773" s="84">
        <v>10463</v>
      </c>
      <c r="U773" s="84">
        <v>50910</v>
      </c>
      <c r="V773" s="84">
        <v>253486</v>
      </c>
      <c r="W773" s="84">
        <v>0</v>
      </c>
      <c r="X773" s="84">
        <v>16262</v>
      </c>
      <c r="Y773" s="84">
        <v>35355</v>
      </c>
      <c r="Z773" s="84">
        <v>2284336</v>
      </c>
      <c r="AA773" s="84">
        <v>156920</v>
      </c>
      <c r="AB773" s="84">
        <v>0</v>
      </c>
      <c r="AC773" s="84">
        <v>85357</v>
      </c>
      <c r="AD773" s="84">
        <v>1765</v>
      </c>
      <c r="AE773" s="84">
        <v>19243</v>
      </c>
      <c r="AF773" s="84">
        <v>37910</v>
      </c>
      <c r="AG773" s="84">
        <v>0</v>
      </c>
      <c r="AH773" s="84">
        <v>18165</v>
      </c>
      <c r="AI773" s="84">
        <v>4041</v>
      </c>
      <c r="AJ773" s="84">
        <v>14124</v>
      </c>
      <c r="AK773" s="84">
        <v>6724</v>
      </c>
      <c r="AL773" s="84">
        <v>270</v>
      </c>
      <c r="AM773" s="84">
        <v>1993</v>
      </c>
      <c r="AN773" s="84">
        <v>0</v>
      </c>
      <c r="AO773" s="84">
        <v>13239</v>
      </c>
      <c r="AP773" s="84">
        <v>157</v>
      </c>
      <c r="AQ773" s="84">
        <v>2931182</v>
      </c>
      <c r="AR773" s="84">
        <v>394701</v>
      </c>
      <c r="AS773" s="84">
        <v>1862280</v>
      </c>
      <c r="AT773" s="84">
        <v>37910</v>
      </c>
      <c r="AU773" s="84">
        <v>0</v>
      </c>
      <c r="AV773" s="84">
        <v>100608</v>
      </c>
      <c r="AW773" s="84">
        <v>0</v>
      </c>
      <c r="AX773" s="84">
        <v>810</v>
      </c>
      <c r="AY773" s="84">
        <v>0</v>
      </c>
      <c r="AZ773" s="84">
        <v>41711</v>
      </c>
      <c r="BA773" s="84">
        <v>1121</v>
      </c>
      <c r="BB773" s="84">
        <v>2439141</v>
      </c>
      <c r="BC773" s="84">
        <v>3000</v>
      </c>
      <c r="BD773" s="84">
        <v>0</v>
      </c>
      <c r="BE773" s="84">
        <v>0</v>
      </c>
      <c r="BF773" s="84">
        <v>0</v>
      </c>
      <c r="BG773" s="84">
        <v>0</v>
      </c>
      <c r="BH773" s="84">
        <v>3000</v>
      </c>
      <c r="BI773" s="84">
        <v>162280</v>
      </c>
      <c r="BJ773" s="84">
        <v>58268</v>
      </c>
      <c r="BK773" s="84">
        <v>0</v>
      </c>
      <c r="BL773" s="84">
        <v>0</v>
      </c>
      <c r="BM773" s="84">
        <v>0</v>
      </c>
      <c r="BN773" s="84">
        <v>0</v>
      </c>
      <c r="BO773" s="84">
        <v>0</v>
      </c>
      <c r="BP773" s="84">
        <v>0</v>
      </c>
      <c r="BQ773" s="84">
        <v>0</v>
      </c>
      <c r="BR773" s="84">
        <v>6543</v>
      </c>
      <c r="BS773" s="84">
        <v>6543</v>
      </c>
      <c r="BT773" s="84">
        <v>0</v>
      </c>
      <c r="BU773" s="84">
        <v>0</v>
      </c>
      <c r="BV773" s="84">
        <v>0</v>
      </c>
      <c r="BW773" s="84">
        <v>261950</v>
      </c>
      <c r="BX773" s="84">
        <v>326761</v>
      </c>
      <c r="BY773" s="84">
        <v>2931182</v>
      </c>
      <c r="BZ773" s="84">
        <v>323343</v>
      </c>
      <c r="CA773" s="84">
        <v>349340</v>
      </c>
      <c r="CB773" s="84">
        <v>434956</v>
      </c>
      <c r="CC773" s="84">
        <v>110414</v>
      </c>
      <c r="CD773" s="84">
        <v>1218052</v>
      </c>
      <c r="CE773" s="84">
        <v>0</v>
      </c>
      <c r="CF773" s="84">
        <v>0</v>
      </c>
      <c r="CG773" s="84">
        <v>181</v>
      </c>
      <c r="CH773" s="84">
        <v>181</v>
      </c>
    </row>
    <row r="774" spans="1:86" x14ac:dyDescent="0.25">
      <c r="A774" s="84">
        <v>200712</v>
      </c>
      <c r="B774" s="84">
        <v>9174</v>
      </c>
      <c r="C774" s="85" t="s">
        <v>361</v>
      </c>
      <c r="D774" s="84">
        <v>212067</v>
      </c>
      <c r="E774" s="84">
        <v>125490</v>
      </c>
      <c r="F774" s="84">
        <v>86576</v>
      </c>
      <c r="G774" s="84">
        <v>444</v>
      </c>
      <c r="H774" s="84">
        <v>34080</v>
      </c>
      <c r="I774" s="84">
        <v>3047</v>
      </c>
      <c r="J774" s="84">
        <v>118053</v>
      </c>
      <c r="K774" s="84">
        <v>12624</v>
      </c>
      <c r="L774" s="84">
        <v>226</v>
      </c>
      <c r="M774" s="84">
        <v>79039</v>
      </c>
      <c r="N774" s="84">
        <v>2625</v>
      </c>
      <c r="O774" s="84">
        <v>0</v>
      </c>
      <c r="P774" s="84">
        <v>3024</v>
      </c>
      <c r="Q774" s="84">
        <v>-255</v>
      </c>
      <c r="R774" s="84">
        <v>0</v>
      </c>
      <c r="S774" s="84">
        <v>45959</v>
      </c>
      <c r="T774" s="84">
        <v>8349</v>
      </c>
      <c r="U774" s="84">
        <v>37610</v>
      </c>
      <c r="V774" s="84">
        <v>209104</v>
      </c>
      <c r="W774" s="84">
        <v>0</v>
      </c>
      <c r="X774" s="84">
        <v>85228</v>
      </c>
      <c r="Y774" s="84">
        <v>35519</v>
      </c>
      <c r="Z774" s="84">
        <v>2835158</v>
      </c>
      <c r="AA774" s="84">
        <v>395442</v>
      </c>
      <c r="AB774" s="84">
        <v>0</v>
      </c>
      <c r="AC774" s="84">
        <v>113707</v>
      </c>
      <c r="AD774" s="84">
        <v>5818</v>
      </c>
      <c r="AE774" s="84">
        <v>44110</v>
      </c>
      <c r="AF774" s="84">
        <v>41543</v>
      </c>
      <c r="AG774" s="84">
        <v>0</v>
      </c>
      <c r="AH774" s="84">
        <v>7073</v>
      </c>
      <c r="AI774" s="84">
        <v>4597</v>
      </c>
      <c r="AJ774" s="84">
        <v>2476</v>
      </c>
      <c r="AK774" s="84">
        <v>5742</v>
      </c>
      <c r="AL774" s="84">
        <v>1097</v>
      </c>
      <c r="AM774" s="84">
        <v>2577</v>
      </c>
      <c r="AN774" s="84">
        <v>0</v>
      </c>
      <c r="AO774" s="84">
        <v>20287</v>
      </c>
      <c r="AP774" s="84">
        <v>25</v>
      </c>
      <c r="AQ774" s="84">
        <v>3802429</v>
      </c>
      <c r="AR774" s="84">
        <v>644521</v>
      </c>
      <c r="AS774" s="84">
        <v>2363630</v>
      </c>
      <c r="AT774" s="84">
        <v>41543</v>
      </c>
      <c r="AU774" s="84">
        <v>0</v>
      </c>
      <c r="AV774" s="84">
        <v>101419</v>
      </c>
      <c r="AW774" s="84">
        <v>0</v>
      </c>
      <c r="AX774" s="84">
        <v>0</v>
      </c>
      <c r="AY774" s="84">
        <v>0</v>
      </c>
      <c r="AZ774" s="84">
        <v>36326</v>
      </c>
      <c r="BA774" s="84">
        <v>1587</v>
      </c>
      <c r="BB774" s="84">
        <v>3189027</v>
      </c>
      <c r="BC774" s="84">
        <v>3000</v>
      </c>
      <c r="BD774" s="84">
        <v>0</v>
      </c>
      <c r="BE774" s="84">
        <v>0</v>
      </c>
      <c r="BF774" s="84">
        <v>0</v>
      </c>
      <c r="BG774" s="84">
        <v>2101</v>
      </c>
      <c r="BH774" s="84">
        <v>5101</v>
      </c>
      <c r="BI774" s="84">
        <v>234425</v>
      </c>
      <c r="BJ774" s="84">
        <v>69183</v>
      </c>
      <c r="BK774" s="84">
        <v>0</v>
      </c>
      <c r="BL774" s="84">
        <v>0</v>
      </c>
      <c r="BM774" s="84">
        <v>0</v>
      </c>
      <c r="BN774" s="84">
        <v>0</v>
      </c>
      <c r="BO774" s="84">
        <v>0</v>
      </c>
      <c r="BP774" s="84">
        <v>0</v>
      </c>
      <c r="BQ774" s="84">
        <v>0</v>
      </c>
      <c r="BR774" s="84">
        <v>6288</v>
      </c>
      <c r="BS774" s="84">
        <v>6288</v>
      </c>
      <c r="BT774" s="84">
        <v>0</v>
      </c>
      <c r="BU774" s="84">
        <v>0</v>
      </c>
      <c r="BV774" s="84">
        <v>0</v>
      </c>
      <c r="BW774" s="84">
        <v>298405</v>
      </c>
      <c r="BX774" s="84">
        <v>373877</v>
      </c>
      <c r="BY774" s="84">
        <v>3802429</v>
      </c>
      <c r="BZ774" s="84">
        <v>471772</v>
      </c>
      <c r="CA774" s="84">
        <v>410420</v>
      </c>
      <c r="CB774" s="84">
        <v>552290</v>
      </c>
      <c r="CC774" s="84">
        <v>166008</v>
      </c>
      <c r="CD774" s="84">
        <v>1600490</v>
      </c>
      <c r="CE774" s="84">
        <v>0</v>
      </c>
      <c r="CF774" s="84">
        <v>0</v>
      </c>
      <c r="CG774" s="84">
        <v>198</v>
      </c>
      <c r="CH774" s="84">
        <v>198</v>
      </c>
    </row>
    <row r="775" spans="1:86" x14ac:dyDescent="0.25">
      <c r="A775" s="84">
        <v>200812</v>
      </c>
      <c r="B775" s="84">
        <v>9174</v>
      </c>
      <c r="C775" s="85" t="s">
        <v>361</v>
      </c>
      <c r="D775" s="84">
        <v>282574</v>
      </c>
      <c r="E775" s="84">
        <v>179788</v>
      </c>
      <c r="F775" s="84">
        <v>102786</v>
      </c>
      <c r="G775" s="84">
        <v>484</v>
      </c>
      <c r="H775" s="84">
        <v>38946</v>
      </c>
      <c r="I775" s="84">
        <v>2271</v>
      </c>
      <c r="J775" s="84">
        <v>139944</v>
      </c>
      <c r="K775" s="84">
        <v>-33566</v>
      </c>
      <c r="L775" s="84">
        <v>194</v>
      </c>
      <c r="M775" s="84">
        <v>84756</v>
      </c>
      <c r="N775" s="84">
        <v>2443</v>
      </c>
      <c r="O775" s="84">
        <v>5292</v>
      </c>
      <c r="P775" s="84">
        <v>31133</v>
      </c>
      <c r="Q775" s="84">
        <v>-14231</v>
      </c>
      <c r="R775" s="84">
        <v>0</v>
      </c>
      <c r="S775" s="84">
        <v>-31283</v>
      </c>
      <c r="T775" s="84">
        <v>-4769</v>
      </c>
      <c r="U775" s="84">
        <v>-26514</v>
      </c>
      <c r="V775" s="84">
        <v>18191</v>
      </c>
      <c r="W775" s="84">
        <v>0</v>
      </c>
      <c r="X775" s="84">
        <v>347447</v>
      </c>
      <c r="Y775" s="84">
        <v>28415</v>
      </c>
      <c r="Z775" s="84">
        <v>3000031</v>
      </c>
      <c r="AA775" s="84">
        <v>341259</v>
      </c>
      <c r="AB775" s="84">
        <v>0</v>
      </c>
      <c r="AC775" s="84">
        <v>121856</v>
      </c>
      <c r="AD775" s="84">
        <v>11360</v>
      </c>
      <c r="AE775" s="84">
        <v>28517</v>
      </c>
      <c r="AF775" s="84">
        <v>45380</v>
      </c>
      <c r="AG775" s="84">
        <v>0</v>
      </c>
      <c r="AH775" s="84">
        <v>10521</v>
      </c>
      <c r="AI775" s="84">
        <v>7685</v>
      </c>
      <c r="AJ775" s="84">
        <v>2836</v>
      </c>
      <c r="AK775" s="84">
        <v>5100</v>
      </c>
      <c r="AL775" s="84">
        <v>7911</v>
      </c>
      <c r="AM775" s="84">
        <v>7346</v>
      </c>
      <c r="AN775" s="84">
        <v>0</v>
      </c>
      <c r="AO775" s="84">
        <v>42053</v>
      </c>
      <c r="AP775" s="84">
        <v>0</v>
      </c>
      <c r="AQ775" s="84">
        <v>4015387</v>
      </c>
      <c r="AR775" s="84">
        <v>601007</v>
      </c>
      <c r="AS775" s="84">
        <v>2516222</v>
      </c>
      <c r="AT775" s="84">
        <v>45380</v>
      </c>
      <c r="AU775" s="84">
        <v>0</v>
      </c>
      <c r="AV775" s="84">
        <v>172661</v>
      </c>
      <c r="AW775" s="84">
        <v>0</v>
      </c>
      <c r="AX775" s="84">
        <v>0</v>
      </c>
      <c r="AY775" s="84">
        <v>0</v>
      </c>
      <c r="AZ775" s="84">
        <v>72763</v>
      </c>
      <c r="BA775" s="84">
        <v>3240</v>
      </c>
      <c r="BB775" s="84">
        <v>3411273</v>
      </c>
      <c r="BC775" s="84">
        <v>3000</v>
      </c>
      <c r="BD775" s="84">
        <v>0</v>
      </c>
      <c r="BE775" s="84">
        <v>0</v>
      </c>
      <c r="BF775" s="84">
        <v>3562</v>
      </c>
      <c r="BG775" s="84">
        <v>1575</v>
      </c>
      <c r="BH775" s="84">
        <v>8137</v>
      </c>
      <c r="BI775" s="84">
        <v>238425</v>
      </c>
      <c r="BJ775" s="84">
        <v>79938</v>
      </c>
      <c r="BK775" s="84">
        <v>0</v>
      </c>
      <c r="BL775" s="84">
        <v>254</v>
      </c>
      <c r="BM775" s="84">
        <v>254</v>
      </c>
      <c r="BN775" s="84">
        <v>0</v>
      </c>
      <c r="BO775" s="84">
        <v>0</v>
      </c>
      <c r="BP775" s="84">
        <v>0</v>
      </c>
      <c r="BQ775" s="84">
        <v>0</v>
      </c>
      <c r="BR775" s="84">
        <v>0</v>
      </c>
      <c r="BS775" s="84">
        <v>0</v>
      </c>
      <c r="BT775" s="84">
        <v>0</v>
      </c>
      <c r="BU775" s="84">
        <v>0</v>
      </c>
      <c r="BV775" s="84">
        <v>0</v>
      </c>
      <c r="BW775" s="84">
        <v>277360</v>
      </c>
      <c r="BX775" s="84">
        <v>357552</v>
      </c>
      <c r="BY775" s="84">
        <v>4015387</v>
      </c>
      <c r="BZ775" s="84">
        <v>883437</v>
      </c>
      <c r="CA775" s="84">
        <v>163880</v>
      </c>
      <c r="CB775" s="84">
        <v>407889</v>
      </c>
      <c r="CC775" s="84">
        <v>183634</v>
      </c>
      <c r="CD775" s="84">
        <v>1638841</v>
      </c>
      <c r="CE775" s="84">
        <v>0</v>
      </c>
      <c r="CF775" s="84">
        <v>0</v>
      </c>
      <c r="CG775" s="84">
        <v>203</v>
      </c>
      <c r="CH775" s="84">
        <v>203</v>
      </c>
    </row>
    <row r="776" spans="1:86" x14ac:dyDescent="0.25">
      <c r="A776" s="84">
        <v>200912</v>
      </c>
      <c r="B776" s="84">
        <v>9174</v>
      </c>
      <c r="C776" s="85" t="s">
        <v>361</v>
      </c>
      <c r="D776" s="84">
        <v>239600</v>
      </c>
      <c r="E776" s="84">
        <v>122594</v>
      </c>
      <c r="F776" s="84">
        <v>117006</v>
      </c>
      <c r="G776" s="84">
        <v>2678</v>
      </c>
      <c r="H776" s="84">
        <v>42035</v>
      </c>
      <c r="I776" s="84">
        <v>2563</v>
      </c>
      <c r="J776" s="84">
        <v>159156</v>
      </c>
      <c r="K776" s="84">
        <v>16414</v>
      </c>
      <c r="L776" s="84">
        <v>449</v>
      </c>
      <c r="M776" s="84">
        <v>87750</v>
      </c>
      <c r="N776" s="84">
        <v>3115</v>
      </c>
      <c r="O776" s="84">
        <v>18366</v>
      </c>
      <c r="P776" s="84">
        <v>89805</v>
      </c>
      <c r="Q776" s="84">
        <v>-8133</v>
      </c>
      <c r="R776" s="84">
        <v>0</v>
      </c>
      <c r="S776" s="84">
        <v>-31149</v>
      </c>
      <c r="T776" s="84">
        <v>-6806</v>
      </c>
      <c r="U776" s="84">
        <v>-24342</v>
      </c>
      <c r="V776" s="84">
        <v>298426</v>
      </c>
      <c r="W776" s="84">
        <v>0</v>
      </c>
      <c r="X776" s="84">
        <v>421999</v>
      </c>
      <c r="Y776" s="84">
        <v>34625</v>
      </c>
      <c r="Z776" s="84">
        <v>2898161</v>
      </c>
      <c r="AA776" s="84">
        <v>186799</v>
      </c>
      <c r="AB776" s="84">
        <v>0</v>
      </c>
      <c r="AC776" s="84">
        <v>133526</v>
      </c>
      <c r="AD776" s="84">
        <v>12115</v>
      </c>
      <c r="AE776" s="84">
        <v>19509</v>
      </c>
      <c r="AF776" s="84">
        <v>29202</v>
      </c>
      <c r="AG776" s="84">
        <v>0</v>
      </c>
      <c r="AH776" s="84">
        <v>6963</v>
      </c>
      <c r="AI776" s="84">
        <v>4195</v>
      </c>
      <c r="AJ776" s="84">
        <v>2768</v>
      </c>
      <c r="AK776" s="84">
        <v>8917</v>
      </c>
      <c r="AL776" s="84">
        <v>442</v>
      </c>
      <c r="AM776" s="84">
        <v>14152</v>
      </c>
      <c r="AN776" s="84">
        <v>0</v>
      </c>
      <c r="AO776" s="84">
        <v>31270</v>
      </c>
      <c r="AP776" s="84">
        <v>0</v>
      </c>
      <c r="AQ776" s="84">
        <v>4096104</v>
      </c>
      <c r="AR776" s="84">
        <v>371161</v>
      </c>
      <c r="AS776" s="84">
        <v>2724460</v>
      </c>
      <c r="AT776" s="84">
        <v>29202</v>
      </c>
      <c r="AU776" s="84">
        <v>0</v>
      </c>
      <c r="AV776" s="84">
        <v>173555</v>
      </c>
      <c r="AW776" s="84">
        <v>0</v>
      </c>
      <c r="AX776" s="84">
        <v>0</v>
      </c>
      <c r="AY776" s="84">
        <v>0</v>
      </c>
      <c r="AZ776" s="84">
        <v>48523</v>
      </c>
      <c r="BA776" s="84">
        <v>2388</v>
      </c>
      <c r="BB776" s="84">
        <v>3349289</v>
      </c>
      <c r="BC776" s="84">
        <v>3621</v>
      </c>
      <c r="BD776" s="84">
        <v>0</v>
      </c>
      <c r="BE776" s="84">
        <v>0</v>
      </c>
      <c r="BF776" s="84">
        <v>18023</v>
      </c>
      <c r="BG776" s="84">
        <v>1630</v>
      </c>
      <c r="BH776" s="84">
        <v>23275</v>
      </c>
      <c r="BI776" s="84">
        <v>369908</v>
      </c>
      <c r="BJ776" s="84">
        <v>100362</v>
      </c>
      <c r="BK776" s="84">
        <v>0</v>
      </c>
      <c r="BL776" s="84">
        <v>254</v>
      </c>
      <c r="BM776" s="84">
        <v>254</v>
      </c>
      <c r="BN776" s="84">
        <v>0</v>
      </c>
      <c r="BO776" s="84">
        <v>0</v>
      </c>
      <c r="BP776" s="84">
        <v>0</v>
      </c>
      <c r="BQ776" s="84">
        <v>0</v>
      </c>
      <c r="BR776" s="84">
        <v>0</v>
      </c>
      <c r="BS776" s="84">
        <v>0</v>
      </c>
      <c r="BT776" s="84">
        <v>0</v>
      </c>
      <c r="BU776" s="84">
        <v>0</v>
      </c>
      <c r="BV776" s="84">
        <v>0</v>
      </c>
      <c r="BW776" s="84">
        <v>253017</v>
      </c>
      <c r="BX776" s="84">
        <v>353633</v>
      </c>
      <c r="BY776" s="84">
        <v>4096104</v>
      </c>
      <c r="BZ776" s="84">
        <v>735350</v>
      </c>
      <c r="CA776" s="84">
        <v>156685</v>
      </c>
      <c r="CB776" s="84">
        <v>303619</v>
      </c>
      <c r="CC776" s="84">
        <v>161629</v>
      </c>
      <c r="CD776" s="84">
        <v>1357283</v>
      </c>
      <c r="CE776" s="84">
        <v>0</v>
      </c>
      <c r="CF776" s="84">
        <v>0</v>
      </c>
      <c r="CG776" s="84">
        <v>202</v>
      </c>
      <c r="CH776" s="84">
        <v>202</v>
      </c>
    </row>
    <row r="777" spans="1:86" x14ac:dyDescent="0.25">
      <c r="A777" s="84">
        <v>201012</v>
      </c>
      <c r="B777" s="84">
        <v>9174</v>
      </c>
      <c r="C777" s="85" t="s">
        <v>361</v>
      </c>
      <c r="D777" s="84">
        <v>230936</v>
      </c>
      <c r="E777" s="84">
        <v>117329</v>
      </c>
      <c r="F777" s="84">
        <v>113607</v>
      </c>
      <c r="G777" s="84">
        <v>1125</v>
      </c>
      <c r="H777" s="84">
        <v>37290</v>
      </c>
      <c r="I777" s="84">
        <v>2392</v>
      </c>
      <c r="J777" s="84">
        <v>149629</v>
      </c>
      <c r="K777" s="84">
        <v>-5247</v>
      </c>
      <c r="L777" s="84">
        <v>2334</v>
      </c>
      <c r="M777" s="84">
        <v>89846</v>
      </c>
      <c r="N777" s="84">
        <v>2990</v>
      </c>
      <c r="O777" s="84">
        <v>14336</v>
      </c>
      <c r="P777" s="84">
        <v>113297</v>
      </c>
      <c r="Q777" s="84">
        <v>-7877</v>
      </c>
      <c r="R777" s="84">
        <v>0</v>
      </c>
      <c r="S777" s="84">
        <v>-81629</v>
      </c>
      <c r="T777" s="84">
        <v>-17579</v>
      </c>
      <c r="U777" s="84">
        <v>-64050</v>
      </c>
      <c r="V777" s="84">
        <v>283753</v>
      </c>
      <c r="W777" s="84">
        <v>0</v>
      </c>
      <c r="X777" s="84">
        <v>364811</v>
      </c>
      <c r="Y777" s="84">
        <v>7990</v>
      </c>
      <c r="Z777" s="84">
        <v>3013716</v>
      </c>
      <c r="AA777" s="84">
        <v>865389</v>
      </c>
      <c r="AB777" s="84">
        <v>0</v>
      </c>
      <c r="AC777" s="84">
        <v>137745</v>
      </c>
      <c r="AD777" s="84">
        <v>13174</v>
      </c>
      <c r="AE777" s="84">
        <v>22489</v>
      </c>
      <c r="AF777" s="84">
        <v>29453</v>
      </c>
      <c r="AG777" s="84">
        <v>0</v>
      </c>
      <c r="AH777" s="84">
        <v>6386</v>
      </c>
      <c r="AI777" s="84">
        <v>4195</v>
      </c>
      <c r="AJ777" s="84">
        <v>2191</v>
      </c>
      <c r="AK777" s="84">
        <v>7788</v>
      </c>
      <c r="AL777" s="84">
        <v>135</v>
      </c>
      <c r="AM777" s="84">
        <v>31651</v>
      </c>
      <c r="AN777" s="84">
        <v>17505</v>
      </c>
      <c r="AO777" s="84">
        <v>188873</v>
      </c>
      <c r="AP777" s="84">
        <v>0</v>
      </c>
      <c r="AQ777" s="84">
        <v>4990858</v>
      </c>
      <c r="AR777" s="84">
        <v>103968</v>
      </c>
      <c r="AS777" s="84">
        <v>2712986</v>
      </c>
      <c r="AT777" s="84">
        <v>29453</v>
      </c>
      <c r="AU777" s="84">
        <v>0</v>
      </c>
      <c r="AV777" s="84">
        <v>1192698</v>
      </c>
      <c r="AW777" s="84">
        <v>0</v>
      </c>
      <c r="AX777" s="84">
        <v>0</v>
      </c>
      <c r="AY777" s="84">
        <v>0</v>
      </c>
      <c r="AZ777" s="84">
        <v>243228</v>
      </c>
      <c r="BA777" s="84">
        <v>1540</v>
      </c>
      <c r="BB777" s="84">
        <v>4283873</v>
      </c>
      <c r="BC777" s="84">
        <v>3905</v>
      </c>
      <c r="BD777" s="84">
        <v>0</v>
      </c>
      <c r="BE777" s="84">
        <v>0</v>
      </c>
      <c r="BF777" s="84">
        <v>26075</v>
      </c>
      <c r="BG777" s="84">
        <v>1025</v>
      </c>
      <c r="BH777" s="84">
        <v>31005</v>
      </c>
      <c r="BI777" s="84">
        <v>371280</v>
      </c>
      <c r="BJ777" s="84">
        <v>114514</v>
      </c>
      <c r="BK777" s="84">
        <v>0</v>
      </c>
      <c r="BL777" s="84">
        <v>254</v>
      </c>
      <c r="BM777" s="84">
        <v>254</v>
      </c>
      <c r="BN777" s="84">
        <v>0</v>
      </c>
      <c r="BO777" s="84">
        <v>0</v>
      </c>
      <c r="BP777" s="84">
        <v>0</v>
      </c>
      <c r="BQ777" s="84">
        <v>0</v>
      </c>
      <c r="BR777" s="84">
        <v>0</v>
      </c>
      <c r="BS777" s="84">
        <v>0</v>
      </c>
      <c r="BT777" s="84">
        <v>0</v>
      </c>
      <c r="BU777" s="84">
        <v>0</v>
      </c>
      <c r="BV777" s="84">
        <v>0</v>
      </c>
      <c r="BW777" s="84">
        <v>189933</v>
      </c>
      <c r="BX777" s="84">
        <v>304701</v>
      </c>
      <c r="BY777" s="84">
        <v>4990858</v>
      </c>
      <c r="BZ777" s="84">
        <v>304264</v>
      </c>
      <c r="CA777" s="84">
        <v>155951</v>
      </c>
      <c r="CB777" s="84">
        <v>235231</v>
      </c>
      <c r="CC777" s="84">
        <v>162505</v>
      </c>
      <c r="CD777" s="84">
        <v>857951</v>
      </c>
      <c r="CE777" s="84">
        <v>0</v>
      </c>
      <c r="CF777" s="84">
        <v>0</v>
      </c>
      <c r="CG777" s="84">
        <v>211</v>
      </c>
      <c r="CH777" s="84">
        <v>211</v>
      </c>
    </row>
    <row r="778" spans="1:86" x14ac:dyDescent="0.25">
      <c r="A778" s="84">
        <v>201112</v>
      </c>
      <c r="B778" s="84">
        <v>9174</v>
      </c>
      <c r="C778" s="85" t="s">
        <v>361</v>
      </c>
      <c r="D778" s="84">
        <v>252780</v>
      </c>
      <c r="E778" s="84">
        <v>142575</v>
      </c>
      <c r="F778" s="84">
        <v>110205</v>
      </c>
      <c r="G778" s="84">
        <v>361</v>
      </c>
      <c r="H778" s="84">
        <v>32792</v>
      </c>
      <c r="I778" s="84">
        <v>1785</v>
      </c>
      <c r="J778" s="84">
        <v>141573</v>
      </c>
      <c r="K778" s="84">
        <v>1718</v>
      </c>
      <c r="L778" s="84">
        <v>902</v>
      </c>
      <c r="M778" s="84">
        <v>89581</v>
      </c>
      <c r="N778" s="84">
        <v>2230</v>
      </c>
      <c r="O778" s="84">
        <v>4965</v>
      </c>
      <c r="P778" s="84">
        <v>115151</v>
      </c>
      <c r="Q778" s="84">
        <v>-11404</v>
      </c>
      <c r="R778" s="84">
        <v>0</v>
      </c>
      <c r="S778" s="84">
        <v>-79139</v>
      </c>
      <c r="T778" s="84">
        <v>-15723</v>
      </c>
      <c r="U778" s="84">
        <v>-63416</v>
      </c>
      <c r="V778" s="84">
        <v>471460</v>
      </c>
      <c r="W778" s="84">
        <v>0</v>
      </c>
      <c r="X778" s="84">
        <v>177826</v>
      </c>
      <c r="Y778" s="84">
        <v>7979</v>
      </c>
      <c r="Z778" s="84">
        <v>2767263</v>
      </c>
      <c r="AA778" s="84">
        <v>642420</v>
      </c>
      <c r="AB778" s="84">
        <v>0</v>
      </c>
      <c r="AC778" s="84">
        <v>126991</v>
      </c>
      <c r="AD778" s="84">
        <v>9500</v>
      </c>
      <c r="AE778" s="84">
        <v>13159</v>
      </c>
      <c r="AF778" s="84">
        <v>28710</v>
      </c>
      <c r="AG778" s="84">
        <v>0</v>
      </c>
      <c r="AH778" s="84">
        <v>5315</v>
      </c>
      <c r="AI778" s="84">
        <v>4430</v>
      </c>
      <c r="AJ778" s="84">
        <v>885</v>
      </c>
      <c r="AK778" s="84">
        <v>6043</v>
      </c>
      <c r="AL778" s="84">
        <v>90</v>
      </c>
      <c r="AM778" s="84">
        <v>46994</v>
      </c>
      <c r="AN778" s="84">
        <v>20701</v>
      </c>
      <c r="AO778" s="84">
        <v>102367</v>
      </c>
      <c r="AP778" s="84">
        <v>0</v>
      </c>
      <c r="AQ778" s="84">
        <v>4426818</v>
      </c>
      <c r="AR778" s="84">
        <v>49892</v>
      </c>
      <c r="AS778" s="84">
        <v>2775539</v>
      </c>
      <c r="AT778" s="84">
        <v>28710</v>
      </c>
      <c r="AU778" s="84">
        <v>0</v>
      </c>
      <c r="AV778" s="84">
        <v>842931</v>
      </c>
      <c r="AW778" s="84">
        <v>0</v>
      </c>
      <c r="AX778" s="84">
        <v>0</v>
      </c>
      <c r="AY778" s="84">
        <v>0</v>
      </c>
      <c r="AZ778" s="84">
        <v>112039</v>
      </c>
      <c r="BA778" s="84">
        <v>1054</v>
      </c>
      <c r="BB778" s="84">
        <v>3810165</v>
      </c>
      <c r="BC778" s="84">
        <v>1639</v>
      </c>
      <c r="BD778" s="84">
        <v>0</v>
      </c>
      <c r="BE778" s="84">
        <v>0</v>
      </c>
      <c r="BF778" s="84">
        <v>1804</v>
      </c>
      <c r="BG778" s="84">
        <v>1230</v>
      </c>
      <c r="BH778" s="84">
        <v>4673</v>
      </c>
      <c r="BI778" s="84">
        <v>373236</v>
      </c>
      <c r="BJ778" s="84">
        <v>112180</v>
      </c>
      <c r="BK778" s="84">
        <v>0</v>
      </c>
      <c r="BL778" s="84">
        <v>0</v>
      </c>
      <c r="BM778" s="84">
        <v>0</v>
      </c>
      <c r="BN778" s="84">
        <v>0</v>
      </c>
      <c r="BO778" s="84">
        <v>0</v>
      </c>
      <c r="BP778" s="84">
        <v>0</v>
      </c>
      <c r="BQ778" s="84">
        <v>0</v>
      </c>
      <c r="BR778" s="84">
        <v>0</v>
      </c>
      <c r="BS778" s="84">
        <v>0</v>
      </c>
      <c r="BT778" s="84">
        <v>0</v>
      </c>
      <c r="BU778" s="84">
        <v>0</v>
      </c>
      <c r="BV778" s="84">
        <v>0</v>
      </c>
      <c r="BW778" s="84">
        <v>126564</v>
      </c>
      <c r="BX778" s="84">
        <v>238744</v>
      </c>
      <c r="BY778" s="84">
        <v>4426818</v>
      </c>
      <c r="BZ778" s="84">
        <v>203618</v>
      </c>
      <c r="CA778" s="84">
        <v>189744</v>
      </c>
      <c r="CB778" s="84">
        <v>100950</v>
      </c>
      <c r="CC778" s="84">
        <v>108743</v>
      </c>
      <c r="CD778" s="84">
        <v>603055</v>
      </c>
      <c r="CE778" s="84">
        <v>0</v>
      </c>
      <c r="CF778" s="84">
        <v>0</v>
      </c>
      <c r="CG778" s="84">
        <v>211</v>
      </c>
      <c r="CH778" s="84">
        <v>211</v>
      </c>
    </row>
    <row r="779" spans="1:86" x14ac:dyDescent="0.25">
      <c r="A779" s="84">
        <v>200512</v>
      </c>
      <c r="B779" s="84">
        <v>9189</v>
      </c>
      <c r="C779" s="85" t="s">
        <v>354</v>
      </c>
      <c r="D779" s="84">
        <v>70976</v>
      </c>
      <c r="E779" s="84">
        <v>29291</v>
      </c>
      <c r="F779" s="84">
        <v>41685</v>
      </c>
      <c r="G779" s="84">
        <v>2918</v>
      </c>
      <c r="H779" s="84">
        <v>35450</v>
      </c>
      <c r="I779" s="84">
        <v>2332</v>
      </c>
      <c r="J779" s="84">
        <v>77721</v>
      </c>
      <c r="K779" s="84">
        <v>21296</v>
      </c>
      <c r="L779" s="84">
        <v>4</v>
      </c>
      <c r="M779" s="84">
        <v>47941</v>
      </c>
      <c r="N779" s="84">
        <v>2392</v>
      </c>
      <c r="O779" s="84">
        <v>55</v>
      </c>
      <c r="P779" s="84">
        <v>6701</v>
      </c>
      <c r="Q779" s="84">
        <v>0</v>
      </c>
      <c r="R779" s="84">
        <v>0</v>
      </c>
      <c r="S779" s="84">
        <v>41932</v>
      </c>
      <c r="T779" s="84">
        <v>11370</v>
      </c>
      <c r="U779" s="84">
        <v>30563</v>
      </c>
      <c r="V779" s="84">
        <v>0</v>
      </c>
      <c r="W779" s="84">
        <v>0</v>
      </c>
      <c r="X779" s="84">
        <v>112648</v>
      </c>
      <c r="Y779" s="84">
        <v>0</v>
      </c>
      <c r="Z779" s="84">
        <v>2116716</v>
      </c>
      <c r="AA779" s="84">
        <v>75645</v>
      </c>
      <c r="AB779" s="84">
        <v>0</v>
      </c>
      <c r="AC779" s="84">
        <v>25333</v>
      </c>
      <c r="AD779" s="84">
        <v>0</v>
      </c>
      <c r="AE779" s="84">
        <v>1371</v>
      </c>
      <c r="AF779" s="84">
        <v>0</v>
      </c>
      <c r="AG779" s="84">
        <v>1373</v>
      </c>
      <c r="AH779" s="84">
        <v>537</v>
      </c>
      <c r="AI779" s="84">
        <v>537</v>
      </c>
      <c r="AJ779" s="84">
        <v>0</v>
      </c>
      <c r="AK779" s="84">
        <v>1781</v>
      </c>
      <c r="AL779" s="84">
        <v>0</v>
      </c>
      <c r="AM779" s="84">
        <v>0</v>
      </c>
      <c r="AN779" s="84">
        <v>0</v>
      </c>
      <c r="AO779" s="84">
        <v>120133</v>
      </c>
      <c r="AP779" s="84">
        <v>1210</v>
      </c>
      <c r="AQ779" s="84">
        <v>2456748</v>
      </c>
      <c r="AR779" s="84">
        <v>1787081</v>
      </c>
      <c r="AS779" s="84">
        <v>346156</v>
      </c>
      <c r="AT779" s="84">
        <v>0</v>
      </c>
      <c r="AU779" s="84">
        <v>0</v>
      </c>
      <c r="AV779" s="84">
        <v>0</v>
      </c>
      <c r="AW779" s="84">
        <v>0</v>
      </c>
      <c r="AX779" s="84">
        <v>4269</v>
      </c>
      <c r="AY779" s="84">
        <v>0</v>
      </c>
      <c r="AZ779" s="84">
        <v>115409</v>
      </c>
      <c r="BA779" s="84">
        <v>80</v>
      </c>
      <c r="BB779" s="84">
        <v>2252996</v>
      </c>
      <c r="BC779" s="84">
        <v>0</v>
      </c>
      <c r="BD779" s="84">
        <v>0</v>
      </c>
      <c r="BE779" s="84">
        <v>0</v>
      </c>
      <c r="BF779" s="84">
        <v>0</v>
      </c>
      <c r="BG779" s="84">
        <v>0</v>
      </c>
      <c r="BH779" s="84">
        <v>0</v>
      </c>
      <c r="BI779" s="84">
        <v>20000</v>
      </c>
      <c r="BJ779" s="84">
        <v>55000</v>
      </c>
      <c r="BK779" s="84">
        <v>0</v>
      </c>
      <c r="BL779" s="84">
        <v>0</v>
      </c>
      <c r="BM779" s="84">
        <v>0</v>
      </c>
      <c r="BN779" s="84">
        <v>0</v>
      </c>
      <c r="BO779" s="84">
        <v>0</v>
      </c>
      <c r="BP779" s="84">
        <v>0</v>
      </c>
      <c r="BQ779" s="84">
        <v>0</v>
      </c>
      <c r="BR779" s="84">
        <v>102657</v>
      </c>
      <c r="BS779" s="84">
        <v>0</v>
      </c>
      <c r="BT779" s="84">
        <v>0</v>
      </c>
      <c r="BU779" s="84">
        <v>0</v>
      </c>
      <c r="BV779" s="84">
        <v>102657</v>
      </c>
      <c r="BW779" s="84">
        <v>26095</v>
      </c>
      <c r="BX779" s="84">
        <v>183752</v>
      </c>
      <c r="BY779" s="84">
        <v>2456748</v>
      </c>
      <c r="BZ779" s="84">
        <v>75527</v>
      </c>
      <c r="CA779" s="84">
        <v>0</v>
      </c>
      <c r="CB779" s="84">
        <v>0</v>
      </c>
      <c r="CC779" s="84">
        <v>470</v>
      </c>
      <c r="CD779" s="84">
        <v>75998</v>
      </c>
      <c r="CE779" s="84">
        <v>0</v>
      </c>
      <c r="CF779" s="84">
        <v>0</v>
      </c>
      <c r="CG779" s="84">
        <v>2227</v>
      </c>
      <c r="CH779" s="84">
        <v>2227</v>
      </c>
    </row>
    <row r="780" spans="1:86" x14ac:dyDescent="0.25">
      <c r="A780" s="84">
        <v>200612</v>
      </c>
      <c r="B780" s="84">
        <v>9189</v>
      </c>
      <c r="C780" s="85" t="s">
        <v>354</v>
      </c>
      <c r="D780" s="84">
        <v>159864</v>
      </c>
      <c r="E780" s="84">
        <v>75452</v>
      </c>
      <c r="F780" s="84">
        <v>84412</v>
      </c>
      <c r="G780" s="84">
        <v>790</v>
      </c>
      <c r="H780" s="84">
        <v>27889</v>
      </c>
      <c r="I780" s="84">
        <v>3674</v>
      </c>
      <c r="J780" s="84">
        <v>109417</v>
      </c>
      <c r="K780" s="84">
        <v>57605</v>
      </c>
      <c r="L780" s="84">
        <v>0</v>
      </c>
      <c r="M780" s="84">
        <v>65091</v>
      </c>
      <c r="N780" s="84">
        <v>2223</v>
      </c>
      <c r="O780" s="84">
        <v>862</v>
      </c>
      <c r="P780" s="84">
        <v>5623</v>
      </c>
      <c r="Q780" s="84">
        <v>564</v>
      </c>
      <c r="R780" s="84">
        <v>0</v>
      </c>
      <c r="S780" s="84">
        <v>93789</v>
      </c>
      <c r="T780" s="84">
        <v>26584</v>
      </c>
      <c r="U780" s="84">
        <v>67204</v>
      </c>
      <c r="V780" s="84">
        <v>0</v>
      </c>
      <c r="W780" s="84">
        <v>0</v>
      </c>
      <c r="X780" s="84">
        <v>162755</v>
      </c>
      <c r="Y780" s="84">
        <v>31690</v>
      </c>
      <c r="Z780" s="84">
        <v>3047416</v>
      </c>
      <c r="AA780" s="84">
        <v>112177</v>
      </c>
      <c r="AB780" s="84">
        <v>0</v>
      </c>
      <c r="AC780" s="84">
        <v>40328</v>
      </c>
      <c r="AD780" s="84">
        <v>0</v>
      </c>
      <c r="AE780" s="84">
        <v>0</v>
      </c>
      <c r="AF780" s="84">
        <v>0</v>
      </c>
      <c r="AG780" s="84">
        <v>238</v>
      </c>
      <c r="AH780" s="84">
        <v>537</v>
      </c>
      <c r="AI780" s="84">
        <v>0</v>
      </c>
      <c r="AJ780" s="84">
        <v>537</v>
      </c>
      <c r="AK780" s="84">
        <v>2585</v>
      </c>
      <c r="AL780" s="84">
        <v>4438</v>
      </c>
      <c r="AM780" s="84">
        <v>322</v>
      </c>
      <c r="AN780" s="84">
        <v>1201</v>
      </c>
      <c r="AO780" s="84">
        <v>133981</v>
      </c>
      <c r="AP780" s="84">
        <v>1273</v>
      </c>
      <c r="AQ780" s="84">
        <v>3538942</v>
      </c>
      <c r="AR780" s="84">
        <v>2559528</v>
      </c>
      <c r="AS780" s="84">
        <v>474513</v>
      </c>
      <c r="AT780" s="84">
        <v>0</v>
      </c>
      <c r="AU780" s="84">
        <v>0</v>
      </c>
      <c r="AV780" s="84">
        <v>0</v>
      </c>
      <c r="AW780" s="84">
        <v>0</v>
      </c>
      <c r="AX780" s="84">
        <v>0</v>
      </c>
      <c r="AY780" s="84">
        <v>0</v>
      </c>
      <c r="AZ780" s="84">
        <v>132811</v>
      </c>
      <c r="BA780" s="84">
        <v>7</v>
      </c>
      <c r="BB780" s="84">
        <v>3166860</v>
      </c>
      <c r="BC780" s="84">
        <v>0</v>
      </c>
      <c r="BD780" s="84">
        <v>0</v>
      </c>
      <c r="BE780" s="84">
        <v>0</v>
      </c>
      <c r="BF780" s="84">
        <v>300</v>
      </c>
      <c r="BG780" s="84">
        <v>825</v>
      </c>
      <c r="BH780" s="84">
        <v>1125</v>
      </c>
      <c r="BI780" s="84">
        <v>20000</v>
      </c>
      <c r="BJ780" s="84">
        <v>65000</v>
      </c>
      <c r="BK780" s="84">
        <v>0</v>
      </c>
      <c r="BL780" s="84">
        <v>0</v>
      </c>
      <c r="BM780" s="84">
        <v>0</v>
      </c>
      <c r="BN780" s="84">
        <v>0</v>
      </c>
      <c r="BO780" s="84">
        <v>0</v>
      </c>
      <c r="BP780" s="84">
        <v>0</v>
      </c>
      <c r="BQ780" s="84">
        <v>0</v>
      </c>
      <c r="BR780" s="84">
        <v>192657</v>
      </c>
      <c r="BS780" s="84">
        <v>0</v>
      </c>
      <c r="BT780" s="84">
        <v>0</v>
      </c>
      <c r="BU780" s="84">
        <v>0</v>
      </c>
      <c r="BV780" s="84">
        <v>192657</v>
      </c>
      <c r="BW780" s="84">
        <v>93299</v>
      </c>
      <c r="BX780" s="84">
        <v>350957</v>
      </c>
      <c r="BY780" s="84">
        <v>3538942</v>
      </c>
      <c r="BZ780" s="84">
        <v>219353</v>
      </c>
      <c r="CA780" s="84">
        <v>0</v>
      </c>
      <c r="CB780" s="84">
        <v>2660</v>
      </c>
      <c r="CC780" s="84">
        <v>5714</v>
      </c>
      <c r="CD780" s="84">
        <v>227727</v>
      </c>
      <c r="CE780" s="84">
        <v>0</v>
      </c>
      <c r="CF780" s="84">
        <v>0</v>
      </c>
      <c r="CG780" s="84">
        <v>2067</v>
      </c>
      <c r="CH780" s="84">
        <v>2067</v>
      </c>
    </row>
    <row r="781" spans="1:86" x14ac:dyDescent="0.25">
      <c r="A781" s="84">
        <v>200712</v>
      </c>
      <c r="B781" s="84">
        <v>9189</v>
      </c>
      <c r="C781" s="85" t="s">
        <v>354</v>
      </c>
      <c r="D781" s="84">
        <v>414008</v>
      </c>
      <c r="E781" s="84">
        <v>260169</v>
      </c>
      <c r="F781" s="84">
        <v>153839</v>
      </c>
      <c r="G781" s="84">
        <v>2654</v>
      </c>
      <c r="H781" s="84">
        <v>61644</v>
      </c>
      <c r="I781" s="84">
        <v>9815</v>
      </c>
      <c r="J781" s="84">
        <v>208322</v>
      </c>
      <c r="K781" s="84">
        <v>43750</v>
      </c>
      <c r="L781" s="84">
        <v>5312</v>
      </c>
      <c r="M781" s="84">
        <v>126762</v>
      </c>
      <c r="N781" s="84">
        <v>1690</v>
      </c>
      <c r="O781" s="84">
        <v>43</v>
      </c>
      <c r="P781" s="84">
        <v>19445</v>
      </c>
      <c r="Q781" s="84">
        <v>0</v>
      </c>
      <c r="R781" s="84">
        <v>0</v>
      </c>
      <c r="S781" s="84">
        <v>109444</v>
      </c>
      <c r="T781" s="84">
        <v>27576</v>
      </c>
      <c r="U781" s="84">
        <v>81868</v>
      </c>
      <c r="V781" s="84">
        <v>54868</v>
      </c>
      <c r="W781" s="84">
        <v>0</v>
      </c>
      <c r="X781" s="84">
        <v>2207938</v>
      </c>
      <c r="Y781" s="84">
        <v>106740</v>
      </c>
      <c r="Z781" s="84">
        <v>7577347</v>
      </c>
      <c r="AA781" s="84">
        <v>185553</v>
      </c>
      <c r="AB781" s="84">
        <v>0</v>
      </c>
      <c r="AC781" s="84">
        <v>74891</v>
      </c>
      <c r="AD781" s="84">
        <v>0</v>
      </c>
      <c r="AE781" s="84">
        <v>267</v>
      </c>
      <c r="AF781" s="84">
        <v>0</v>
      </c>
      <c r="AG781" s="84">
        <v>216048</v>
      </c>
      <c r="AH781" s="84">
        <v>675</v>
      </c>
      <c r="AI781" s="84">
        <v>0</v>
      </c>
      <c r="AJ781" s="84">
        <v>675</v>
      </c>
      <c r="AK781" s="84">
        <v>2592</v>
      </c>
      <c r="AL781" s="84">
        <v>6527</v>
      </c>
      <c r="AM781" s="84">
        <v>0</v>
      </c>
      <c r="AN781" s="84">
        <v>5113</v>
      </c>
      <c r="AO781" s="84">
        <v>98564</v>
      </c>
      <c r="AP781" s="84">
        <v>138</v>
      </c>
      <c r="AQ781" s="84">
        <v>10537261</v>
      </c>
      <c r="AR781" s="84">
        <v>2133497</v>
      </c>
      <c r="AS781" s="84">
        <v>7125990</v>
      </c>
      <c r="AT781" s="84">
        <v>0</v>
      </c>
      <c r="AU781" s="84">
        <v>602</v>
      </c>
      <c r="AV781" s="84">
        <v>0</v>
      </c>
      <c r="AW781" s="84">
        <v>0</v>
      </c>
      <c r="AX781" s="84">
        <v>0</v>
      </c>
      <c r="AY781" s="84">
        <v>0</v>
      </c>
      <c r="AZ781" s="84">
        <v>159980</v>
      </c>
      <c r="BA781" s="84">
        <v>199</v>
      </c>
      <c r="BB781" s="84">
        <v>9420268</v>
      </c>
      <c r="BC781" s="84">
        <v>0</v>
      </c>
      <c r="BD781" s="84">
        <v>7521</v>
      </c>
      <c r="BE781" s="84">
        <v>0</v>
      </c>
      <c r="BF781" s="84">
        <v>685</v>
      </c>
      <c r="BG781" s="84">
        <v>825</v>
      </c>
      <c r="BH781" s="84">
        <v>9031</v>
      </c>
      <c r="BI781" s="84">
        <v>100000</v>
      </c>
      <c r="BJ781" s="84">
        <v>122500</v>
      </c>
      <c r="BK781" s="84">
        <v>0</v>
      </c>
      <c r="BL781" s="84">
        <v>138</v>
      </c>
      <c r="BM781" s="84">
        <v>138</v>
      </c>
      <c r="BN781" s="84">
        <v>0</v>
      </c>
      <c r="BO781" s="84">
        <v>0</v>
      </c>
      <c r="BP781" s="84">
        <v>0</v>
      </c>
      <c r="BQ781" s="84">
        <v>0</v>
      </c>
      <c r="BR781" s="84">
        <v>710157</v>
      </c>
      <c r="BS781" s="84">
        <v>0</v>
      </c>
      <c r="BT781" s="84">
        <v>0</v>
      </c>
      <c r="BU781" s="84">
        <v>0</v>
      </c>
      <c r="BV781" s="84">
        <v>710157</v>
      </c>
      <c r="BW781" s="84">
        <v>175167</v>
      </c>
      <c r="BX781" s="84">
        <v>1007962</v>
      </c>
      <c r="BY781" s="84">
        <v>10537261</v>
      </c>
      <c r="BZ781" s="84">
        <v>160055</v>
      </c>
      <c r="CA781" s="84">
        <v>70350</v>
      </c>
      <c r="CB781" s="84">
        <v>0</v>
      </c>
      <c r="CC781" s="84">
        <v>49414</v>
      </c>
      <c r="CD781" s="84">
        <v>279819</v>
      </c>
      <c r="CE781" s="84">
        <v>0</v>
      </c>
      <c r="CF781" s="84">
        <v>0</v>
      </c>
      <c r="CG781" s="84">
        <v>7133</v>
      </c>
      <c r="CH781" s="84">
        <v>7133</v>
      </c>
    </row>
    <row r="782" spans="1:86" x14ac:dyDescent="0.25">
      <c r="A782" s="84">
        <v>200812</v>
      </c>
      <c r="B782" s="84">
        <v>9189</v>
      </c>
      <c r="C782" s="85" t="s">
        <v>354</v>
      </c>
      <c r="D782" s="84">
        <v>596124</v>
      </c>
      <c r="E782" s="84">
        <v>377185</v>
      </c>
      <c r="F782" s="84">
        <v>218939</v>
      </c>
      <c r="G782" s="84">
        <v>2277</v>
      </c>
      <c r="H782" s="84">
        <v>55098</v>
      </c>
      <c r="I782" s="84">
        <v>6029</v>
      </c>
      <c r="J782" s="84">
        <v>270285</v>
      </c>
      <c r="K782" s="84">
        <v>-6050</v>
      </c>
      <c r="L782" s="84">
        <v>2463</v>
      </c>
      <c r="M782" s="84">
        <v>149341</v>
      </c>
      <c r="N782" s="84">
        <v>1847</v>
      </c>
      <c r="O782" s="84">
        <v>7154</v>
      </c>
      <c r="P782" s="84">
        <v>352647</v>
      </c>
      <c r="Q782" s="84">
        <v>1</v>
      </c>
      <c r="R782" s="84">
        <v>0</v>
      </c>
      <c r="S782" s="84">
        <v>-244290</v>
      </c>
      <c r="T782" s="84">
        <v>-63045</v>
      </c>
      <c r="U782" s="84">
        <v>-181245</v>
      </c>
      <c r="V782" s="84">
        <v>532273</v>
      </c>
      <c r="W782" s="84">
        <v>0</v>
      </c>
      <c r="X782" s="84">
        <v>827175</v>
      </c>
      <c r="Y782" s="84">
        <v>106196</v>
      </c>
      <c r="Z782" s="84">
        <v>7341580</v>
      </c>
      <c r="AA782" s="84">
        <v>422200</v>
      </c>
      <c r="AB782" s="84">
        <v>0</v>
      </c>
      <c r="AC782" s="84">
        <v>68828</v>
      </c>
      <c r="AD782" s="84">
        <v>28025</v>
      </c>
      <c r="AE782" s="84">
        <v>125</v>
      </c>
      <c r="AF782" s="84">
        <v>0</v>
      </c>
      <c r="AG782" s="84">
        <v>210102</v>
      </c>
      <c r="AH782" s="84">
        <v>525</v>
      </c>
      <c r="AI782" s="84">
        <v>0</v>
      </c>
      <c r="AJ782" s="84">
        <v>525</v>
      </c>
      <c r="AK782" s="84">
        <v>1766</v>
      </c>
      <c r="AL782" s="84">
        <v>6000</v>
      </c>
      <c r="AM782" s="84">
        <v>67172</v>
      </c>
      <c r="AN782" s="84">
        <v>2322</v>
      </c>
      <c r="AO782" s="84">
        <v>120682</v>
      </c>
      <c r="AP782" s="84">
        <v>135</v>
      </c>
      <c r="AQ782" s="84">
        <v>9735106</v>
      </c>
      <c r="AR782" s="84">
        <v>722159</v>
      </c>
      <c r="AS782" s="84">
        <v>7846815</v>
      </c>
      <c r="AT782" s="84">
        <v>0</v>
      </c>
      <c r="AU782" s="84">
        <v>602</v>
      </c>
      <c r="AV782" s="84">
        <v>0</v>
      </c>
      <c r="AW782" s="84">
        <v>0</v>
      </c>
      <c r="AX782" s="84">
        <v>0</v>
      </c>
      <c r="AY782" s="84">
        <v>0</v>
      </c>
      <c r="AZ782" s="84">
        <v>119586</v>
      </c>
      <c r="BA782" s="84">
        <v>826</v>
      </c>
      <c r="BB782" s="84">
        <v>8689988</v>
      </c>
      <c r="BC782" s="84">
        <v>0</v>
      </c>
      <c r="BD782" s="84">
        <v>13149</v>
      </c>
      <c r="BE782" s="84">
        <v>0</v>
      </c>
      <c r="BF782" s="84">
        <v>4566</v>
      </c>
      <c r="BG782" s="84">
        <v>825</v>
      </c>
      <c r="BH782" s="84">
        <v>18539</v>
      </c>
      <c r="BI782" s="84">
        <v>200000</v>
      </c>
      <c r="BJ782" s="84">
        <v>122500</v>
      </c>
      <c r="BK782" s="84">
        <v>0</v>
      </c>
      <c r="BL782" s="84">
        <v>125</v>
      </c>
      <c r="BM782" s="84">
        <v>125</v>
      </c>
      <c r="BN782" s="84">
        <v>0</v>
      </c>
      <c r="BO782" s="84">
        <v>0</v>
      </c>
      <c r="BP782" s="84">
        <v>0</v>
      </c>
      <c r="BQ782" s="84">
        <v>0</v>
      </c>
      <c r="BR782" s="84">
        <v>710157</v>
      </c>
      <c r="BS782" s="84">
        <v>0</v>
      </c>
      <c r="BT782" s="84">
        <v>0</v>
      </c>
      <c r="BU782" s="84">
        <v>0</v>
      </c>
      <c r="BV782" s="84">
        <v>710157</v>
      </c>
      <c r="BW782" s="84">
        <v>-6203</v>
      </c>
      <c r="BX782" s="84">
        <v>826579</v>
      </c>
      <c r="BY782" s="84">
        <v>9735106</v>
      </c>
      <c r="BZ782" s="84">
        <v>40648</v>
      </c>
      <c r="CA782" s="84">
        <v>0</v>
      </c>
      <c r="CB782" s="84">
        <v>0</v>
      </c>
      <c r="CC782" s="84">
        <v>287696</v>
      </c>
      <c r="CD782" s="84">
        <v>328344</v>
      </c>
      <c r="CE782" s="84">
        <v>0</v>
      </c>
      <c r="CF782" s="84">
        <v>0</v>
      </c>
      <c r="CG782" s="84">
        <v>8007</v>
      </c>
      <c r="CH782" s="84">
        <v>8007</v>
      </c>
    </row>
    <row r="783" spans="1:86" x14ac:dyDescent="0.25">
      <c r="A783" s="84">
        <v>200912</v>
      </c>
      <c r="B783" s="84">
        <v>9189</v>
      </c>
      <c r="C783" s="85" t="s">
        <v>354</v>
      </c>
      <c r="D783" s="84">
        <v>428087</v>
      </c>
      <c r="E783" s="84">
        <v>231878</v>
      </c>
      <c r="F783" s="84">
        <v>196209</v>
      </c>
      <c r="G783" s="84">
        <v>386</v>
      </c>
      <c r="H783" s="84">
        <v>35869</v>
      </c>
      <c r="I783" s="84">
        <v>4376</v>
      </c>
      <c r="J783" s="84">
        <v>228088</v>
      </c>
      <c r="K783" s="84">
        <v>-11839</v>
      </c>
      <c r="L783" s="84">
        <v>2100</v>
      </c>
      <c r="M783" s="84">
        <v>149195</v>
      </c>
      <c r="N783" s="84">
        <v>3825</v>
      </c>
      <c r="O783" s="84">
        <v>31577</v>
      </c>
      <c r="P783" s="84">
        <v>328957</v>
      </c>
      <c r="Q783" s="84">
        <v>-545</v>
      </c>
      <c r="R783" s="84">
        <v>0</v>
      </c>
      <c r="S783" s="84">
        <v>-295750</v>
      </c>
      <c r="T783" s="84">
        <v>-73670</v>
      </c>
      <c r="U783" s="84">
        <v>-222080</v>
      </c>
      <c r="V783" s="84">
        <v>385644</v>
      </c>
      <c r="W783" s="84">
        <v>0</v>
      </c>
      <c r="X783" s="84">
        <v>52323</v>
      </c>
      <c r="Y783" s="84">
        <v>25101</v>
      </c>
      <c r="Z783" s="84">
        <v>7258650</v>
      </c>
      <c r="AA783" s="84">
        <v>1178174</v>
      </c>
      <c r="AB783" s="84">
        <v>0</v>
      </c>
      <c r="AC783" s="84">
        <v>86297</v>
      </c>
      <c r="AD783" s="84">
        <v>369</v>
      </c>
      <c r="AE783" s="84">
        <v>125</v>
      </c>
      <c r="AF783" s="84">
        <v>0</v>
      </c>
      <c r="AG783" s="84">
        <v>215475</v>
      </c>
      <c r="AH783" s="84">
        <v>525</v>
      </c>
      <c r="AI783" s="84">
        <v>0</v>
      </c>
      <c r="AJ783" s="84">
        <v>525</v>
      </c>
      <c r="AK783" s="84">
        <v>1912</v>
      </c>
      <c r="AL783" s="84">
        <v>8786</v>
      </c>
      <c r="AM783" s="84">
        <v>127692</v>
      </c>
      <c r="AN783" s="84">
        <v>72273</v>
      </c>
      <c r="AO783" s="84">
        <v>91162</v>
      </c>
      <c r="AP783" s="84">
        <v>1557</v>
      </c>
      <c r="AQ783" s="84">
        <v>9506065</v>
      </c>
      <c r="AR783" s="84">
        <v>273792</v>
      </c>
      <c r="AS783" s="84">
        <v>7940524</v>
      </c>
      <c r="AT783" s="84">
        <v>0</v>
      </c>
      <c r="AU783" s="84">
        <v>1054</v>
      </c>
      <c r="AV783" s="84">
        <v>0</v>
      </c>
      <c r="AW783" s="84">
        <v>0</v>
      </c>
      <c r="AX783" s="84">
        <v>0</v>
      </c>
      <c r="AY783" s="84">
        <v>21831</v>
      </c>
      <c r="AZ783" s="84">
        <v>91853</v>
      </c>
      <c r="BA783" s="84">
        <v>201</v>
      </c>
      <c r="BB783" s="84">
        <v>8329255</v>
      </c>
      <c r="BC783" s="84">
        <v>0</v>
      </c>
      <c r="BD783" s="84">
        <v>0</v>
      </c>
      <c r="BE783" s="84">
        <v>0</v>
      </c>
      <c r="BF783" s="84">
        <v>25311</v>
      </c>
      <c r="BG783" s="84">
        <v>2775</v>
      </c>
      <c r="BH783" s="84">
        <v>28086</v>
      </c>
      <c r="BI783" s="84">
        <v>544225</v>
      </c>
      <c r="BJ783" s="84">
        <v>122500</v>
      </c>
      <c r="BK783" s="84">
        <v>0</v>
      </c>
      <c r="BL783" s="84">
        <v>125</v>
      </c>
      <c r="BM783" s="84">
        <v>125</v>
      </c>
      <c r="BN783" s="84">
        <v>0</v>
      </c>
      <c r="BO783" s="84">
        <v>0</v>
      </c>
      <c r="BP783" s="84">
        <v>0</v>
      </c>
      <c r="BQ783" s="84">
        <v>0</v>
      </c>
      <c r="BR783" s="84">
        <v>710157</v>
      </c>
      <c r="BS783" s="84">
        <v>0</v>
      </c>
      <c r="BT783" s="84">
        <v>0</v>
      </c>
      <c r="BU783" s="84">
        <v>0</v>
      </c>
      <c r="BV783" s="84">
        <v>710157</v>
      </c>
      <c r="BW783" s="84">
        <v>-228283</v>
      </c>
      <c r="BX783" s="84">
        <v>604499</v>
      </c>
      <c r="BY783" s="84">
        <v>9506065</v>
      </c>
      <c r="BZ783" s="84">
        <v>10408</v>
      </c>
      <c r="CA783" s="84">
        <v>0</v>
      </c>
      <c r="CB783" s="84">
        <v>0</v>
      </c>
      <c r="CC783" s="84">
        <v>262261</v>
      </c>
      <c r="CD783" s="84">
        <v>272669</v>
      </c>
      <c r="CE783" s="84">
        <v>0</v>
      </c>
      <c r="CF783" s="84">
        <v>0</v>
      </c>
      <c r="CG783" s="84">
        <v>6605</v>
      </c>
      <c r="CH783" s="84">
        <v>6605</v>
      </c>
    </row>
    <row r="784" spans="1:86" x14ac:dyDescent="0.25">
      <c r="A784" s="84">
        <v>201012</v>
      </c>
      <c r="B784" s="84">
        <v>9189</v>
      </c>
      <c r="C784" s="85" t="s">
        <v>354</v>
      </c>
      <c r="D784" s="84">
        <v>75175</v>
      </c>
      <c r="E784" s="84">
        <v>24604</v>
      </c>
      <c r="F784" s="84">
        <v>50571</v>
      </c>
      <c r="G784" s="84">
        <v>15</v>
      </c>
      <c r="H784" s="84">
        <v>9887</v>
      </c>
      <c r="I784" s="84">
        <v>8484</v>
      </c>
      <c r="J784" s="84">
        <v>51989</v>
      </c>
      <c r="K784" s="84">
        <v>-12433</v>
      </c>
      <c r="L784" s="84">
        <v>1570</v>
      </c>
      <c r="M784" s="84">
        <v>52629</v>
      </c>
      <c r="N784" s="84">
        <v>1126</v>
      </c>
      <c r="O784" s="84">
        <v>1426</v>
      </c>
      <c r="P784" s="84">
        <v>-52067</v>
      </c>
      <c r="Q784" s="84">
        <v>0</v>
      </c>
      <c r="R784" s="84">
        <v>0</v>
      </c>
      <c r="S784" s="84">
        <v>38012</v>
      </c>
      <c r="T784" s="84">
        <v>9503</v>
      </c>
      <c r="U784" s="84">
        <v>28509</v>
      </c>
      <c r="V784" s="84">
        <v>369209</v>
      </c>
      <c r="W784" s="84">
        <v>0</v>
      </c>
      <c r="X784" s="84">
        <v>1308358</v>
      </c>
      <c r="Y784" s="84">
        <v>63949</v>
      </c>
      <c r="Z784" s="84">
        <v>6004682</v>
      </c>
      <c r="AA784" s="84">
        <v>1562812</v>
      </c>
      <c r="AB784" s="84">
        <v>0</v>
      </c>
      <c r="AC784" s="84">
        <v>18595</v>
      </c>
      <c r="AD784" s="84">
        <v>0</v>
      </c>
      <c r="AE784" s="84">
        <v>0</v>
      </c>
      <c r="AF784" s="84">
        <v>0</v>
      </c>
      <c r="AG784" s="84">
        <v>173775</v>
      </c>
      <c r="AH784" s="84">
        <v>475</v>
      </c>
      <c r="AI784" s="84">
        <v>0</v>
      </c>
      <c r="AJ784" s="84">
        <v>475</v>
      </c>
      <c r="AK784" s="84">
        <v>3036</v>
      </c>
      <c r="AL784" s="84">
        <v>0</v>
      </c>
      <c r="AM784" s="84">
        <v>0</v>
      </c>
      <c r="AN784" s="84">
        <v>44444</v>
      </c>
      <c r="AO784" s="84">
        <v>173308</v>
      </c>
      <c r="AP784" s="84">
        <v>1652</v>
      </c>
      <c r="AQ784" s="84">
        <v>9724295</v>
      </c>
      <c r="AR784" s="84">
        <v>150852</v>
      </c>
      <c r="AS784" s="84">
        <v>5957756</v>
      </c>
      <c r="AT784" s="84">
        <v>0</v>
      </c>
      <c r="AU784" s="84">
        <v>0</v>
      </c>
      <c r="AV784" s="84">
        <v>1750180</v>
      </c>
      <c r="AW784" s="84">
        <v>0</v>
      </c>
      <c r="AX784" s="84">
        <v>9503</v>
      </c>
      <c r="AY784" s="84">
        <v>31793</v>
      </c>
      <c r="AZ784" s="84">
        <v>195647</v>
      </c>
      <c r="BA784" s="84">
        <v>90</v>
      </c>
      <c r="BB784" s="84">
        <v>8095821</v>
      </c>
      <c r="BC784" s="84">
        <v>0</v>
      </c>
      <c r="BD784" s="84">
        <v>0</v>
      </c>
      <c r="BE784" s="84">
        <v>0</v>
      </c>
      <c r="BF784" s="84">
        <v>438851</v>
      </c>
      <c r="BG784" s="84">
        <v>35000</v>
      </c>
      <c r="BH784" s="84">
        <v>473851</v>
      </c>
      <c r="BI784" s="84">
        <v>410000</v>
      </c>
      <c r="BJ784" s="84">
        <v>165000</v>
      </c>
      <c r="BK784" s="84">
        <v>2277000</v>
      </c>
      <c r="BL784" s="84">
        <v>0</v>
      </c>
      <c r="BM784" s="84">
        <v>0</v>
      </c>
      <c r="BN784" s="84">
        <v>0</v>
      </c>
      <c r="BO784" s="84">
        <v>0</v>
      </c>
      <c r="BP784" s="84">
        <v>0</v>
      </c>
      <c r="BQ784" s="84">
        <v>0</v>
      </c>
      <c r="BR784" s="84">
        <v>-1725886</v>
      </c>
      <c r="BS784" s="84">
        <v>0</v>
      </c>
      <c r="BT784" s="84">
        <v>0</v>
      </c>
      <c r="BU784" s="84">
        <v>0</v>
      </c>
      <c r="BV784" s="84">
        <v>-1725886</v>
      </c>
      <c r="BW784" s="84">
        <v>28509</v>
      </c>
      <c r="BX784" s="84">
        <v>744623</v>
      </c>
      <c r="BY784" s="84">
        <v>9724295</v>
      </c>
      <c r="BZ784" s="84">
        <v>11909</v>
      </c>
      <c r="CA784" s="84">
        <v>0</v>
      </c>
      <c r="CB784" s="84">
        <v>0</v>
      </c>
      <c r="CC784" s="84">
        <v>505767</v>
      </c>
      <c r="CD784" s="84">
        <v>517676</v>
      </c>
      <c r="CE784" s="84">
        <v>0</v>
      </c>
      <c r="CF784" s="84">
        <v>0</v>
      </c>
      <c r="CG784" s="84">
        <v>7717</v>
      </c>
      <c r="CH784" s="84">
        <v>7717</v>
      </c>
    </row>
    <row r="785" spans="1:86" x14ac:dyDescent="0.25">
      <c r="A785" s="84">
        <v>200512</v>
      </c>
      <c r="B785" s="84">
        <v>9201</v>
      </c>
      <c r="C785" s="85" t="s">
        <v>422</v>
      </c>
      <c r="D785" s="84">
        <v>31101</v>
      </c>
      <c r="E785" s="84">
        <v>7004</v>
      </c>
      <c r="F785" s="84">
        <v>24097</v>
      </c>
      <c r="G785" s="84">
        <v>1514</v>
      </c>
      <c r="H785" s="84">
        <v>5713</v>
      </c>
      <c r="I785" s="84">
        <v>192</v>
      </c>
      <c r="J785" s="84">
        <v>31132</v>
      </c>
      <c r="K785" s="84">
        <v>6955</v>
      </c>
      <c r="L785" s="84">
        <v>65</v>
      </c>
      <c r="M785" s="84">
        <v>17585</v>
      </c>
      <c r="N785" s="84">
        <v>967</v>
      </c>
      <c r="O785" s="84">
        <v>346</v>
      </c>
      <c r="P785" s="84">
        <v>3079</v>
      </c>
      <c r="Q785" s="84">
        <v>58</v>
      </c>
      <c r="R785" s="84">
        <v>0</v>
      </c>
      <c r="S785" s="84">
        <v>16233</v>
      </c>
      <c r="T785" s="84">
        <v>3942</v>
      </c>
      <c r="U785" s="84">
        <v>12290</v>
      </c>
      <c r="V785" s="84">
        <v>3534</v>
      </c>
      <c r="W785" s="84">
        <v>0</v>
      </c>
      <c r="X785" s="84">
        <v>6698</v>
      </c>
      <c r="Y785" s="84">
        <v>0</v>
      </c>
      <c r="Z785" s="84">
        <v>309673</v>
      </c>
      <c r="AA785" s="84">
        <v>141887</v>
      </c>
      <c r="AB785" s="84">
        <v>0</v>
      </c>
      <c r="AC785" s="84">
        <v>55028</v>
      </c>
      <c r="AD785" s="84">
        <v>0</v>
      </c>
      <c r="AE785" s="84">
        <v>275</v>
      </c>
      <c r="AF785" s="84">
        <v>0</v>
      </c>
      <c r="AG785" s="84">
        <v>0</v>
      </c>
      <c r="AH785" s="84">
        <v>7145</v>
      </c>
      <c r="AI785" s="84">
        <v>0</v>
      </c>
      <c r="AJ785" s="84">
        <v>7145</v>
      </c>
      <c r="AK785" s="84">
        <v>1132</v>
      </c>
      <c r="AL785" s="84">
        <v>0</v>
      </c>
      <c r="AM785" s="84">
        <v>244</v>
      </c>
      <c r="AN785" s="84">
        <v>0</v>
      </c>
      <c r="AO785" s="84">
        <v>3360</v>
      </c>
      <c r="AP785" s="84">
        <v>0</v>
      </c>
      <c r="AQ785" s="84">
        <v>528975</v>
      </c>
      <c r="AR785" s="84">
        <v>6425</v>
      </c>
      <c r="AS785" s="84">
        <v>399159</v>
      </c>
      <c r="AT785" s="84">
        <v>0</v>
      </c>
      <c r="AU785" s="84">
        <v>0</v>
      </c>
      <c r="AV785" s="84">
        <v>0</v>
      </c>
      <c r="AW785" s="84">
        <v>0</v>
      </c>
      <c r="AX785" s="84">
        <v>0</v>
      </c>
      <c r="AY785" s="84">
        <v>0</v>
      </c>
      <c r="AZ785" s="84">
        <v>7560</v>
      </c>
      <c r="BA785" s="84">
        <v>198</v>
      </c>
      <c r="BB785" s="84">
        <v>413343</v>
      </c>
      <c r="BC785" s="84">
        <v>225</v>
      </c>
      <c r="BD785" s="84">
        <v>0</v>
      </c>
      <c r="BE785" s="84">
        <v>0</v>
      </c>
      <c r="BF785" s="84">
        <v>0</v>
      </c>
      <c r="BG785" s="84">
        <v>0</v>
      </c>
      <c r="BH785" s="84">
        <v>225</v>
      </c>
      <c r="BI785" s="84">
        <v>0</v>
      </c>
      <c r="BJ785" s="84">
        <v>26717</v>
      </c>
      <c r="BK785" s="84">
        <v>0</v>
      </c>
      <c r="BL785" s="84">
        <v>0</v>
      </c>
      <c r="BM785" s="84">
        <v>0</v>
      </c>
      <c r="BN785" s="84">
        <v>0</v>
      </c>
      <c r="BO785" s="84">
        <v>0</v>
      </c>
      <c r="BP785" s="84">
        <v>0</v>
      </c>
      <c r="BQ785" s="84">
        <v>0</v>
      </c>
      <c r="BR785" s="84">
        <v>0</v>
      </c>
      <c r="BS785" s="84">
        <v>0</v>
      </c>
      <c r="BT785" s="84">
        <v>0</v>
      </c>
      <c r="BU785" s="84">
        <v>0</v>
      </c>
      <c r="BV785" s="84">
        <v>0</v>
      </c>
      <c r="BW785" s="84">
        <v>88691</v>
      </c>
      <c r="BX785" s="84">
        <v>115408</v>
      </c>
      <c r="BY785" s="84">
        <v>528975</v>
      </c>
      <c r="BZ785" s="84">
        <v>15975</v>
      </c>
      <c r="CA785" s="84">
        <v>58136</v>
      </c>
      <c r="CB785" s="84">
        <v>10575</v>
      </c>
      <c r="CC785" s="84">
        <v>10928</v>
      </c>
      <c r="CD785" s="84">
        <v>95613</v>
      </c>
      <c r="CE785" s="84">
        <v>0</v>
      </c>
      <c r="CF785" s="84">
        <v>0</v>
      </c>
      <c r="CG785" s="84">
        <v>0</v>
      </c>
      <c r="CH785" s="84">
        <v>0</v>
      </c>
    </row>
    <row r="786" spans="1:86" x14ac:dyDescent="0.25">
      <c r="A786" s="84">
        <v>200612</v>
      </c>
      <c r="B786" s="84">
        <v>9201</v>
      </c>
      <c r="C786" s="85" t="s">
        <v>422</v>
      </c>
      <c r="D786" s="84">
        <v>30951</v>
      </c>
      <c r="E786" s="84">
        <v>7134</v>
      </c>
      <c r="F786" s="84">
        <v>23817</v>
      </c>
      <c r="G786" s="84">
        <v>1141</v>
      </c>
      <c r="H786" s="84">
        <v>6876</v>
      </c>
      <c r="I786" s="84">
        <v>287</v>
      </c>
      <c r="J786" s="84">
        <v>31549</v>
      </c>
      <c r="K786" s="84">
        <v>7839</v>
      </c>
      <c r="L786" s="84">
        <v>46</v>
      </c>
      <c r="M786" s="84">
        <v>20012</v>
      </c>
      <c r="N786" s="84">
        <v>3867</v>
      </c>
      <c r="O786" s="84">
        <v>217</v>
      </c>
      <c r="P786" s="84">
        <v>2235</v>
      </c>
      <c r="Q786" s="84">
        <v>63</v>
      </c>
      <c r="R786" s="84">
        <v>0</v>
      </c>
      <c r="S786" s="84">
        <v>13167</v>
      </c>
      <c r="T786" s="84">
        <v>2569</v>
      </c>
      <c r="U786" s="84">
        <v>10598</v>
      </c>
      <c r="V786" s="84">
        <v>4362</v>
      </c>
      <c r="W786" s="84">
        <v>0</v>
      </c>
      <c r="X786" s="84">
        <v>2752</v>
      </c>
      <c r="Y786" s="84">
        <v>0</v>
      </c>
      <c r="Z786" s="84">
        <v>371527</v>
      </c>
      <c r="AA786" s="84">
        <v>84241</v>
      </c>
      <c r="AB786" s="84">
        <v>0</v>
      </c>
      <c r="AC786" s="84">
        <v>58860</v>
      </c>
      <c r="AD786" s="84">
        <v>0</v>
      </c>
      <c r="AE786" s="84">
        <v>838</v>
      </c>
      <c r="AF786" s="84">
        <v>0</v>
      </c>
      <c r="AG786" s="84">
        <v>0</v>
      </c>
      <c r="AH786" s="84">
        <v>6887</v>
      </c>
      <c r="AI786" s="84">
        <v>0</v>
      </c>
      <c r="AJ786" s="84">
        <v>6887</v>
      </c>
      <c r="AK786" s="84">
        <v>724</v>
      </c>
      <c r="AL786" s="84">
        <v>0</v>
      </c>
      <c r="AM786" s="84">
        <v>292</v>
      </c>
      <c r="AN786" s="84">
        <v>0</v>
      </c>
      <c r="AO786" s="84">
        <v>3493</v>
      </c>
      <c r="AP786" s="84">
        <v>0</v>
      </c>
      <c r="AQ786" s="84">
        <v>533976</v>
      </c>
      <c r="AR786" s="84">
        <v>17882</v>
      </c>
      <c r="AS786" s="84">
        <v>374647</v>
      </c>
      <c r="AT786" s="84">
        <v>0</v>
      </c>
      <c r="AU786" s="84">
        <v>0</v>
      </c>
      <c r="AV786" s="84">
        <v>0</v>
      </c>
      <c r="AW786" s="84">
        <v>0</v>
      </c>
      <c r="AX786" s="84">
        <v>0</v>
      </c>
      <c r="AY786" s="84">
        <v>0</v>
      </c>
      <c r="AZ786" s="84">
        <v>10135</v>
      </c>
      <c r="BA786" s="84">
        <v>140</v>
      </c>
      <c r="BB786" s="84">
        <v>402804</v>
      </c>
      <c r="BC786" s="84">
        <v>257</v>
      </c>
      <c r="BD786" s="84">
        <v>0</v>
      </c>
      <c r="BE786" s="84">
        <v>0</v>
      </c>
      <c r="BF786" s="84">
        <v>530</v>
      </c>
      <c r="BG786" s="84">
        <v>0</v>
      </c>
      <c r="BH786" s="84">
        <v>787</v>
      </c>
      <c r="BI786" s="84">
        <v>0</v>
      </c>
      <c r="BJ786" s="84">
        <v>30377</v>
      </c>
      <c r="BK786" s="84">
        <v>0</v>
      </c>
      <c r="BL786" s="84">
        <v>0</v>
      </c>
      <c r="BM786" s="84">
        <v>0</v>
      </c>
      <c r="BN786" s="84">
        <v>0</v>
      </c>
      <c r="BO786" s="84">
        <v>0</v>
      </c>
      <c r="BP786" s="84">
        <v>0</v>
      </c>
      <c r="BQ786" s="84">
        <v>0</v>
      </c>
      <c r="BR786" s="84">
        <v>0</v>
      </c>
      <c r="BS786" s="84">
        <v>0</v>
      </c>
      <c r="BT786" s="84">
        <v>0</v>
      </c>
      <c r="BU786" s="84">
        <v>0</v>
      </c>
      <c r="BV786" s="84">
        <v>0</v>
      </c>
      <c r="BW786" s="84">
        <v>100008</v>
      </c>
      <c r="BX786" s="84">
        <v>130385</v>
      </c>
      <c r="BY786" s="84">
        <v>533976</v>
      </c>
      <c r="BZ786" s="84">
        <v>18996</v>
      </c>
      <c r="CA786" s="84">
        <v>73319</v>
      </c>
      <c r="CB786" s="84">
        <v>3295</v>
      </c>
      <c r="CC786" s="84">
        <v>13678</v>
      </c>
      <c r="CD786" s="84">
        <v>109288</v>
      </c>
      <c r="CE786" s="84">
        <v>0</v>
      </c>
      <c r="CF786" s="84">
        <v>0</v>
      </c>
      <c r="CG786" s="84">
        <v>0</v>
      </c>
      <c r="CH786" s="84">
        <v>0</v>
      </c>
    </row>
    <row r="787" spans="1:86" x14ac:dyDescent="0.25">
      <c r="A787" s="84">
        <v>200712</v>
      </c>
      <c r="B787" s="84">
        <v>9201</v>
      </c>
      <c r="C787" s="85" t="s">
        <v>422</v>
      </c>
      <c r="D787" s="84">
        <v>35036</v>
      </c>
      <c r="E787" s="84">
        <v>11896</v>
      </c>
      <c r="F787" s="84">
        <v>23140</v>
      </c>
      <c r="G787" s="84">
        <v>1322</v>
      </c>
      <c r="H787" s="84">
        <v>7046</v>
      </c>
      <c r="I787" s="84">
        <v>388</v>
      </c>
      <c r="J787" s="84">
        <v>31120</v>
      </c>
      <c r="K787" s="84">
        <v>1717</v>
      </c>
      <c r="L787" s="84">
        <v>40</v>
      </c>
      <c r="M787" s="84">
        <v>20878</v>
      </c>
      <c r="N787" s="84">
        <v>752</v>
      </c>
      <c r="O787" s="84">
        <v>372</v>
      </c>
      <c r="P787" s="84">
        <v>2876</v>
      </c>
      <c r="Q787" s="84">
        <v>60</v>
      </c>
      <c r="R787" s="84">
        <v>0</v>
      </c>
      <c r="S787" s="84">
        <v>8059</v>
      </c>
      <c r="T787" s="84">
        <v>1254</v>
      </c>
      <c r="U787" s="84">
        <v>6805</v>
      </c>
      <c r="V787" s="84">
        <v>4292</v>
      </c>
      <c r="W787" s="84">
        <v>0</v>
      </c>
      <c r="X787" s="84">
        <v>24749</v>
      </c>
      <c r="Y787" s="84">
        <v>6908</v>
      </c>
      <c r="Z787" s="84">
        <v>411651</v>
      </c>
      <c r="AA787" s="84">
        <v>64345</v>
      </c>
      <c r="AB787" s="84">
        <v>0</v>
      </c>
      <c r="AC787" s="84">
        <v>50244</v>
      </c>
      <c r="AD787" s="84">
        <v>0</v>
      </c>
      <c r="AE787" s="84">
        <v>898</v>
      </c>
      <c r="AF787" s="84">
        <v>0</v>
      </c>
      <c r="AG787" s="84">
        <v>0</v>
      </c>
      <c r="AH787" s="84">
        <v>6986</v>
      </c>
      <c r="AI787" s="84">
        <v>0</v>
      </c>
      <c r="AJ787" s="84">
        <v>6986</v>
      </c>
      <c r="AK787" s="84">
        <v>1107</v>
      </c>
      <c r="AL787" s="84">
        <v>0</v>
      </c>
      <c r="AM787" s="84">
        <v>309</v>
      </c>
      <c r="AN787" s="84">
        <v>0</v>
      </c>
      <c r="AO787" s="84">
        <v>4819</v>
      </c>
      <c r="AP787" s="84">
        <v>0</v>
      </c>
      <c r="AQ787" s="84">
        <v>576309</v>
      </c>
      <c r="AR787" s="84">
        <v>0</v>
      </c>
      <c r="AS787" s="84">
        <v>416204</v>
      </c>
      <c r="AT787" s="84">
        <v>0</v>
      </c>
      <c r="AU787" s="84">
        <v>0</v>
      </c>
      <c r="AV787" s="84">
        <v>0</v>
      </c>
      <c r="AW787" s="84">
        <v>0</v>
      </c>
      <c r="AX787" s="84">
        <v>0</v>
      </c>
      <c r="AY787" s="84">
        <v>0</v>
      </c>
      <c r="AZ787" s="84">
        <v>10600</v>
      </c>
      <c r="BA787" s="84">
        <v>161</v>
      </c>
      <c r="BB787" s="84">
        <v>426966</v>
      </c>
      <c r="BC787" s="84">
        <v>247</v>
      </c>
      <c r="BD787" s="84">
        <v>0</v>
      </c>
      <c r="BE787" s="84">
        <v>0</v>
      </c>
      <c r="BF787" s="84">
        <v>530</v>
      </c>
      <c r="BG787" s="84">
        <v>0</v>
      </c>
      <c r="BH787" s="84">
        <v>777</v>
      </c>
      <c r="BI787" s="84">
        <v>410</v>
      </c>
      <c r="BJ787" s="84">
        <v>41343</v>
      </c>
      <c r="BK787" s="84">
        <v>0</v>
      </c>
      <c r="BL787" s="84">
        <v>0</v>
      </c>
      <c r="BM787" s="84">
        <v>0</v>
      </c>
      <c r="BN787" s="84">
        <v>0</v>
      </c>
      <c r="BO787" s="84">
        <v>0</v>
      </c>
      <c r="BP787" s="84">
        <v>0</v>
      </c>
      <c r="BQ787" s="84">
        <v>0</v>
      </c>
      <c r="BR787" s="84">
        <v>0</v>
      </c>
      <c r="BS787" s="84">
        <v>0</v>
      </c>
      <c r="BT787" s="84">
        <v>0</v>
      </c>
      <c r="BU787" s="84">
        <v>0</v>
      </c>
      <c r="BV787" s="84">
        <v>0</v>
      </c>
      <c r="BW787" s="84">
        <v>106813</v>
      </c>
      <c r="BX787" s="84">
        <v>148156</v>
      </c>
      <c r="BY787" s="84">
        <v>576309</v>
      </c>
      <c r="BZ787" s="84">
        <v>32712</v>
      </c>
      <c r="CA787" s="84">
        <v>80150</v>
      </c>
      <c r="CB787" s="84">
        <v>12145</v>
      </c>
      <c r="CC787" s="84">
        <v>13694</v>
      </c>
      <c r="CD787" s="84">
        <v>138701</v>
      </c>
      <c r="CE787" s="84">
        <v>0</v>
      </c>
      <c r="CF787" s="84">
        <v>0</v>
      </c>
      <c r="CG787" s="84">
        <v>0</v>
      </c>
      <c r="CH787" s="84">
        <v>0</v>
      </c>
    </row>
    <row r="788" spans="1:86" x14ac:dyDescent="0.25">
      <c r="A788" s="84">
        <v>200812</v>
      </c>
      <c r="B788" s="84">
        <v>9201</v>
      </c>
      <c r="C788" s="85" t="s">
        <v>422</v>
      </c>
      <c r="D788" s="84">
        <v>39322</v>
      </c>
      <c r="E788" s="84">
        <v>15060</v>
      </c>
      <c r="F788" s="84">
        <v>24262</v>
      </c>
      <c r="G788" s="84">
        <v>1689</v>
      </c>
      <c r="H788" s="84">
        <v>5660</v>
      </c>
      <c r="I788" s="84">
        <v>201</v>
      </c>
      <c r="J788" s="84">
        <v>31411</v>
      </c>
      <c r="K788" s="84">
        <v>-13761</v>
      </c>
      <c r="L788" s="84">
        <v>56</v>
      </c>
      <c r="M788" s="84">
        <v>22177</v>
      </c>
      <c r="N788" s="84">
        <v>737</v>
      </c>
      <c r="O788" s="84">
        <v>258</v>
      </c>
      <c r="P788" s="84">
        <v>14146</v>
      </c>
      <c r="Q788" s="84">
        <v>-27</v>
      </c>
      <c r="R788" s="84">
        <v>0</v>
      </c>
      <c r="S788" s="84">
        <v>-19641</v>
      </c>
      <c r="T788" s="84">
        <v>-5063</v>
      </c>
      <c r="U788" s="84">
        <v>-14579</v>
      </c>
      <c r="V788" s="84">
        <v>4595</v>
      </c>
      <c r="W788" s="84">
        <v>0</v>
      </c>
      <c r="X788" s="84">
        <v>1930</v>
      </c>
      <c r="Y788" s="84">
        <v>4078</v>
      </c>
      <c r="Z788" s="84">
        <v>432511</v>
      </c>
      <c r="AA788" s="84">
        <v>71509</v>
      </c>
      <c r="AB788" s="84">
        <v>0</v>
      </c>
      <c r="AC788" s="84">
        <v>37723</v>
      </c>
      <c r="AD788" s="84">
        <v>0</v>
      </c>
      <c r="AE788" s="84">
        <v>871</v>
      </c>
      <c r="AF788" s="84">
        <v>0</v>
      </c>
      <c r="AG788" s="84">
        <v>0</v>
      </c>
      <c r="AH788" s="84">
        <v>9603</v>
      </c>
      <c r="AI788" s="84">
        <v>0</v>
      </c>
      <c r="AJ788" s="84">
        <v>9603</v>
      </c>
      <c r="AK788" s="84">
        <v>1057</v>
      </c>
      <c r="AL788" s="84">
        <v>263</v>
      </c>
      <c r="AM788" s="84">
        <v>4718</v>
      </c>
      <c r="AN788" s="84">
        <v>0</v>
      </c>
      <c r="AO788" s="84">
        <v>7389</v>
      </c>
      <c r="AP788" s="84">
        <v>0</v>
      </c>
      <c r="AQ788" s="84">
        <v>576248</v>
      </c>
      <c r="AR788" s="84">
        <v>6242</v>
      </c>
      <c r="AS788" s="84">
        <v>431042</v>
      </c>
      <c r="AT788" s="84">
        <v>0</v>
      </c>
      <c r="AU788" s="84">
        <v>0</v>
      </c>
      <c r="AV788" s="84">
        <v>0</v>
      </c>
      <c r="AW788" s="84">
        <v>0</v>
      </c>
      <c r="AX788" s="84">
        <v>0</v>
      </c>
      <c r="AY788" s="84">
        <v>0</v>
      </c>
      <c r="AZ788" s="84">
        <v>8273</v>
      </c>
      <c r="BA788" s="84">
        <v>255</v>
      </c>
      <c r="BB788" s="84">
        <v>445812</v>
      </c>
      <c r="BC788" s="84">
        <v>236</v>
      </c>
      <c r="BD788" s="84">
        <v>0</v>
      </c>
      <c r="BE788" s="84">
        <v>0</v>
      </c>
      <c r="BF788" s="84">
        <v>564</v>
      </c>
      <c r="BG788" s="84">
        <v>0</v>
      </c>
      <c r="BH788" s="84">
        <v>800</v>
      </c>
      <c r="BI788" s="84">
        <v>840</v>
      </c>
      <c r="BJ788" s="84">
        <v>34536</v>
      </c>
      <c r="BK788" s="84">
        <v>0</v>
      </c>
      <c r="BL788" s="84">
        <v>2025</v>
      </c>
      <c r="BM788" s="84">
        <v>2025</v>
      </c>
      <c r="BN788" s="84">
        <v>0</v>
      </c>
      <c r="BO788" s="84">
        <v>0</v>
      </c>
      <c r="BP788" s="84">
        <v>0</v>
      </c>
      <c r="BQ788" s="84">
        <v>0</v>
      </c>
      <c r="BR788" s="84">
        <v>0</v>
      </c>
      <c r="BS788" s="84">
        <v>0</v>
      </c>
      <c r="BT788" s="84">
        <v>0</v>
      </c>
      <c r="BU788" s="84">
        <v>0</v>
      </c>
      <c r="BV788" s="84">
        <v>0</v>
      </c>
      <c r="BW788" s="84">
        <v>92234</v>
      </c>
      <c r="BX788" s="84">
        <v>128795</v>
      </c>
      <c r="BY788" s="84">
        <v>576248</v>
      </c>
      <c r="BZ788" s="84">
        <v>25688</v>
      </c>
      <c r="CA788" s="84">
        <v>26829</v>
      </c>
      <c r="CB788" s="84">
        <v>40020</v>
      </c>
      <c r="CC788" s="84">
        <v>15827</v>
      </c>
      <c r="CD788" s="84">
        <v>108364</v>
      </c>
      <c r="CE788" s="84">
        <v>0</v>
      </c>
      <c r="CF788" s="84">
        <v>0</v>
      </c>
      <c r="CG788" s="84">
        <v>0</v>
      </c>
      <c r="CH788" s="84">
        <v>0</v>
      </c>
    </row>
    <row r="789" spans="1:86" x14ac:dyDescent="0.25">
      <c r="A789" s="84">
        <v>200912</v>
      </c>
      <c r="B789" s="84">
        <v>9201</v>
      </c>
      <c r="C789" s="85" t="s">
        <v>422</v>
      </c>
      <c r="D789" s="84">
        <v>42018</v>
      </c>
      <c r="E789" s="84">
        <v>13310</v>
      </c>
      <c r="F789" s="84">
        <v>28708</v>
      </c>
      <c r="G789" s="84">
        <v>1066</v>
      </c>
      <c r="H789" s="84">
        <v>5969</v>
      </c>
      <c r="I789" s="84">
        <v>290</v>
      </c>
      <c r="J789" s="84">
        <v>35453</v>
      </c>
      <c r="K789" s="84">
        <v>10410</v>
      </c>
      <c r="L789" s="84">
        <v>69</v>
      </c>
      <c r="M789" s="84">
        <v>23972</v>
      </c>
      <c r="N789" s="84">
        <v>915</v>
      </c>
      <c r="O789" s="84">
        <v>3118</v>
      </c>
      <c r="P789" s="84">
        <v>14452</v>
      </c>
      <c r="Q789" s="84">
        <v>-44</v>
      </c>
      <c r="R789" s="84">
        <v>0</v>
      </c>
      <c r="S789" s="84">
        <v>3432</v>
      </c>
      <c r="T789" s="84">
        <v>330</v>
      </c>
      <c r="U789" s="84">
        <v>3102</v>
      </c>
      <c r="V789" s="84">
        <v>9235</v>
      </c>
      <c r="W789" s="84">
        <v>0</v>
      </c>
      <c r="X789" s="84">
        <v>3297</v>
      </c>
      <c r="Y789" s="84">
        <v>5762</v>
      </c>
      <c r="Z789" s="84">
        <v>494321</v>
      </c>
      <c r="AA789" s="84">
        <v>103333</v>
      </c>
      <c r="AB789" s="84">
        <v>0</v>
      </c>
      <c r="AC789" s="84">
        <v>35760</v>
      </c>
      <c r="AD789" s="84">
        <v>0</v>
      </c>
      <c r="AE789" s="84">
        <v>827</v>
      </c>
      <c r="AF789" s="84">
        <v>0</v>
      </c>
      <c r="AG789" s="84">
        <v>1190</v>
      </c>
      <c r="AH789" s="84">
        <v>10684</v>
      </c>
      <c r="AI789" s="84">
        <v>0</v>
      </c>
      <c r="AJ789" s="84">
        <v>10684</v>
      </c>
      <c r="AK789" s="84">
        <v>965</v>
      </c>
      <c r="AL789" s="84">
        <v>89</v>
      </c>
      <c r="AM789" s="84">
        <v>4390</v>
      </c>
      <c r="AN789" s="84">
        <v>0</v>
      </c>
      <c r="AO789" s="84">
        <v>3326</v>
      </c>
      <c r="AP789" s="84">
        <v>0</v>
      </c>
      <c r="AQ789" s="84">
        <v>673179</v>
      </c>
      <c r="AR789" s="84">
        <v>367</v>
      </c>
      <c r="AS789" s="84">
        <v>537077</v>
      </c>
      <c r="AT789" s="84">
        <v>0</v>
      </c>
      <c r="AU789" s="84">
        <v>0</v>
      </c>
      <c r="AV789" s="84">
        <v>0</v>
      </c>
      <c r="AW789" s="84">
        <v>0</v>
      </c>
      <c r="AX789" s="84">
        <v>0</v>
      </c>
      <c r="AY789" s="84">
        <v>0</v>
      </c>
      <c r="AZ789" s="84">
        <v>6823</v>
      </c>
      <c r="BA789" s="84">
        <v>145</v>
      </c>
      <c r="BB789" s="84">
        <v>544412</v>
      </c>
      <c r="BC789" s="84">
        <v>353</v>
      </c>
      <c r="BD789" s="84">
        <v>0</v>
      </c>
      <c r="BE789" s="84">
        <v>0</v>
      </c>
      <c r="BF789" s="84">
        <v>2037</v>
      </c>
      <c r="BG789" s="84">
        <v>0</v>
      </c>
      <c r="BH789" s="84">
        <v>2390</v>
      </c>
      <c r="BI789" s="84">
        <v>1266</v>
      </c>
      <c r="BJ789" s="84">
        <v>27749</v>
      </c>
      <c r="BK789" s="84">
        <v>0</v>
      </c>
      <c r="BL789" s="84">
        <v>2025</v>
      </c>
      <c r="BM789" s="84">
        <v>2025</v>
      </c>
      <c r="BN789" s="84">
        <v>0</v>
      </c>
      <c r="BO789" s="84">
        <v>0</v>
      </c>
      <c r="BP789" s="84">
        <v>0</v>
      </c>
      <c r="BQ789" s="84">
        <v>0</v>
      </c>
      <c r="BR789" s="84">
        <v>0</v>
      </c>
      <c r="BS789" s="84">
        <v>0</v>
      </c>
      <c r="BT789" s="84">
        <v>0</v>
      </c>
      <c r="BU789" s="84">
        <v>0</v>
      </c>
      <c r="BV789" s="84">
        <v>0</v>
      </c>
      <c r="BW789" s="84">
        <v>95336</v>
      </c>
      <c r="BX789" s="84">
        <v>125110</v>
      </c>
      <c r="BY789" s="84">
        <v>673179</v>
      </c>
      <c r="BZ789" s="84">
        <v>23177</v>
      </c>
      <c r="CA789" s="84">
        <v>32229</v>
      </c>
      <c r="CB789" s="84">
        <v>18783</v>
      </c>
      <c r="CC789" s="84">
        <v>13343</v>
      </c>
      <c r="CD789" s="84">
        <v>87532</v>
      </c>
      <c r="CE789" s="84">
        <v>0</v>
      </c>
      <c r="CF789" s="84">
        <v>0</v>
      </c>
      <c r="CG789" s="84">
        <v>0</v>
      </c>
      <c r="CH789" s="84">
        <v>0</v>
      </c>
    </row>
    <row r="790" spans="1:86" x14ac:dyDescent="0.25">
      <c r="A790" s="84">
        <v>201012</v>
      </c>
      <c r="B790" s="84">
        <v>9201</v>
      </c>
      <c r="C790" s="85" t="s">
        <v>422</v>
      </c>
      <c r="D790" s="84">
        <v>42739</v>
      </c>
      <c r="E790" s="84">
        <v>11320</v>
      </c>
      <c r="F790" s="84">
        <v>31419</v>
      </c>
      <c r="G790" s="84">
        <v>319</v>
      </c>
      <c r="H790" s="84">
        <v>7100</v>
      </c>
      <c r="I790" s="84">
        <v>341</v>
      </c>
      <c r="J790" s="84">
        <v>38498</v>
      </c>
      <c r="K790" s="84">
        <v>2919</v>
      </c>
      <c r="L790" s="84">
        <v>66</v>
      </c>
      <c r="M790" s="84">
        <v>26997</v>
      </c>
      <c r="N790" s="84">
        <v>1090</v>
      </c>
      <c r="O790" s="84">
        <v>2360</v>
      </c>
      <c r="P790" s="84">
        <v>124159</v>
      </c>
      <c r="Q790" s="84">
        <v>-20</v>
      </c>
      <c r="R790" s="84">
        <v>0</v>
      </c>
      <c r="S790" s="84">
        <v>-113143</v>
      </c>
      <c r="T790" s="84">
        <v>-661</v>
      </c>
      <c r="U790" s="84">
        <v>-112482</v>
      </c>
      <c r="V790" s="84">
        <v>5088</v>
      </c>
      <c r="W790" s="84">
        <v>0</v>
      </c>
      <c r="X790" s="84">
        <v>12064</v>
      </c>
      <c r="Y790" s="84">
        <v>7237</v>
      </c>
      <c r="Z790" s="84">
        <v>378174</v>
      </c>
      <c r="AA790" s="84">
        <v>128592</v>
      </c>
      <c r="AB790" s="84">
        <v>0</v>
      </c>
      <c r="AC790" s="84">
        <v>38520</v>
      </c>
      <c r="AD790" s="84">
        <v>0</v>
      </c>
      <c r="AE790" s="84">
        <v>807</v>
      </c>
      <c r="AF790" s="84">
        <v>0</v>
      </c>
      <c r="AG790" s="84">
        <v>910</v>
      </c>
      <c r="AH790" s="84">
        <v>10446</v>
      </c>
      <c r="AI790" s="84">
        <v>0</v>
      </c>
      <c r="AJ790" s="84">
        <v>10446</v>
      </c>
      <c r="AK790" s="84">
        <v>1141</v>
      </c>
      <c r="AL790" s="84">
        <v>15</v>
      </c>
      <c r="AM790" s="84">
        <v>5052</v>
      </c>
      <c r="AN790" s="84">
        <v>0</v>
      </c>
      <c r="AO790" s="84">
        <v>3769</v>
      </c>
      <c r="AP790" s="84">
        <v>0</v>
      </c>
      <c r="AQ790" s="84">
        <v>591814</v>
      </c>
      <c r="AR790" s="84">
        <v>41</v>
      </c>
      <c r="AS790" s="84">
        <v>553354</v>
      </c>
      <c r="AT790" s="84">
        <v>0</v>
      </c>
      <c r="AU790" s="84">
        <v>0</v>
      </c>
      <c r="AV790" s="84">
        <v>0</v>
      </c>
      <c r="AW790" s="84">
        <v>0</v>
      </c>
      <c r="AX790" s="84">
        <v>0</v>
      </c>
      <c r="AY790" s="84">
        <v>0</v>
      </c>
      <c r="AZ790" s="84">
        <v>15510</v>
      </c>
      <c r="BA790" s="84">
        <v>149</v>
      </c>
      <c r="BB790" s="84">
        <v>569053</v>
      </c>
      <c r="BC790" s="84">
        <v>522</v>
      </c>
      <c r="BD790" s="84">
        <v>0</v>
      </c>
      <c r="BE790" s="84">
        <v>0</v>
      </c>
      <c r="BF790" s="84">
        <v>4700</v>
      </c>
      <c r="BG790" s="84">
        <v>0</v>
      </c>
      <c r="BH790" s="84">
        <v>5222</v>
      </c>
      <c r="BI790" s="84">
        <v>1266</v>
      </c>
      <c r="BJ790" s="84">
        <v>31393</v>
      </c>
      <c r="BK790" s="84">
        <v>0</v>
      </c>
      <c r="BL790" s="84">
        <v>2025</v>
      </c>
      <c r="BM790" s="84">
        <v>2025</v>
      </c>
      <c r="BN790" s="84">
        <v>0</v>
      </c>
      <c r="BO790" s="84">
        <v>0</v>
      </c>
      <c r="BP790" s="84">
        <v>0</v>
      </c>
      <c r="BQ790" s="84">
        <v>0</v>
      </c>
      <c r="BR790" s="84">
        <v>0</v>
      </c>
      <c r="BS790" s="84">
        <v>0</v>
      </c>
      <c r="BT790" s="84">
        <v>0</v>
      </c>
      <c r="BU790" s="84">
        <v>0</v>
      </c>
      <c r="BV790" s="84">
        <v>0</v>
      </c>
      <c r="BW790" s="84">
        <v>-17146</v>
      </c>
      <c r="BX790" s="84">
        <v>16272</v>
      </c>
      <c r="BY790" s="84">
        <v>591814</v>
      </c>
      <c r="BZ790" s="84">
        <v>37229</v>
      </c>
      <c r="CA790" s="84">
        <v>32965</v>
      </c>
      <c r="CB790" s="84">
        <v>2192</v>
      </c>
      <c r="CC790" s="84">
        <v>17866</v>
      </c>
      <c r="CD790" s="84">
        <v>90251</v>
      </c>
      <c r="CE790" s="84">
        <v>0</v>
      </c>
      <c r="CF790" s="84">
        <v>0</v>
      </c>
      <c r="CG790" s="84">
        <v>0</v>
      </c>
      <c r="CH790" s="84">
        <v>0</v>
      </c>
    </row>
    <row r="791" spans="1:86" x14ac:dyDescent="0.25">
      <c r="A791" s="84">
        <v>200512</v>
      </c>
      <c r="B791" s="84">
        <v>9212</v>
      </c>
      <c r="C791" s="85" t="s">
        <v>381</v>
      </c>
      <c r="D791" s="84">
        <v>19165</v>
      </c>
      <c r="E791" s="84">
        <v>6040</v>
      </c>
      <c r="F791" s="84">
        <v>13125</v>
      </c>
      <c r="G791" s="84">
        <v>346</v>
      </c>
      <c r="H791" s="84">
        <v>4530</v>
      </c>
      <c r="I791" s="84">
        <v>407</v>
      </c>
      <c r="J791" s="84">
        <v>17595</v>
      </c>
      <c r="K791" s="84">
        <v>1451</v>
      </c>
      <c r="L791" s="84">
        <v>0</v>
      </c>
      <c r="M791" s="84">
        <v>12433</v>
      </c>
      <c r="N791" s="84">
        <v>607</v>
      </c>
      <c r="O791" s="84">
        <v>0</v>
      </c>
      <c r="P791" s="84">
        <v>666</v>
      </c>
      <c r="Q791" s="84">
        <v>115</v>
      </c>
      <c r="R791" s="84">
        <v>0</v>
      </c>
      <c r="S791" s="84">
        <v>5455</v>
      </c>
      <c r="T791" s="84">
        <v>1392</v>
      </c>
      <c r="U791" s="84">
        <v>4063</v>
      </c>
      <c r="V791" s="84">
        <v>3608</v>
      </c>
      <c r="W791" s="84">
        <v>0</v>
      </c>
      <c r="X791" s="84">
        <v>19343</v>
      </c>
      <c r="Y791" s="84">
        <v>0</v>
      </c>
      <c r="Z791" s="84">
        <v>153009</v>
      </c>
      <c r="AA791" s="84">
        <v>196720</v>
      </c>
      <c r="AB791" s="84">
        <v>0</v>
      </c>
      <c r="AC791" s="84">
        <v>14344</v>
      </c>
      <c r="AD791" s="84">
        <v>0</v>
      </c>
      <c r="AE791" s="84">
        <v>4152</v>
      </c>
      <c r="AF791" s="84">
        <v>0</v>
      </c>
      <c r="AG791" s="84">
        <v>0</v>
      </c>
      <c r="AH791" s="84">
        <v>5043</v>
      </c>
      <c r="AI791" s="84">
        <v>0</v>
      </c>
      <c r="AJ791" s="84">
        <v>5043</v>
      </c>
      <c r="AK791" s="84">
        <v>1484</v>
      </c>
      <c r="AL791" s="84">
        <v>0</v>
      </c>
      <c r="AM791" s="84">
        <v>280</v>
      </c>
      <c r="AN791" s="84">
        <v>0</v>
      </c>
      <c r="AO791" s="84">
        <v>4469</v>
      </c>
      <c r="AP791" s="84">
        <v>477</v>
      </c>
      <c r="AQ791" s="84">
        <v>402929</v>
      </c>
      <c r="AR791" s="84">
        <v>2652</v>
      </c>
      <c r="AS791" s="84">
        <v>334023</v>
      </c>
      <c r="AT791" s="84">
        <v>0</v>
      </c>
      <c r="AU791" s="84">
        <v>0</v>
      </c>
      <c r="AV791" s="84">
        <v>0</v>
      </c>
      <c r="AW791" s="84">
        <v>0</v>
      </c>
      <c r="AX791" s="84">
        <v>0</v>
      </c>
      <c r="AY791" s="84">
        <v>0</v>
      </c>
      <c r="AZ791" s="84">
        <v>3780</v>
      </c>
      <c r="BA791" s="84">
        <v>297</v>
      </c>
      <c r="BB791" s="84">
        <v>340751</v>
      </c>
      <c r="BC791" s="84">
        <v>0</v>
      </c>
      <c r="BD791" s="84">
        <v>0</v>
      </c>
      <c r="BE791" s="84">
        <v>0</v>
      </c>
      <c r="BF791" s="84">
        <v>0</v>
      </c>
      <c r="BG791" s="84">
        <v>0</v>
      </c>
      <c r="BH791" s="84">
        <v>0</v>
      </c>
      <c r="BI791" s="84">
        <v>0</v>
      </c>
      <c r="BJ791" s="84">
        <v>9592</v>
      </c>
      <c r="BK791" s="84">
        <v>0</v>
      </c>
      <c r="BL791" s="84">
        <v>140</v>
      </c>
      <c r="BM791" s="84">
        <v>140</v>
      </c>
      <c r="BN791" s="84">
        <v>0</v>
      </c>
      <c r="BO791" s="84">
        <v>0</v>
      </c>
      <c r="BP791" s="84">
        <v>0</v>
      </c>
      <c r="BQ791" s="84">
        <v>0</v>
      </c>
      <c r="BR791" s="84">
        <v>305</v>
      </c>
      <c r="BS791" s="84">
        <v>305</v>
      </c>
      <c r="BT791" s="84">
        <v>0</v>
      </c>
      <c r="BU791" s="84">
        <v>0</v>
      </c>
      <c r="BV791" s="84">
        <v>0</v>
      </c>
      <c r="BW791" s="84">
        <v>52141</v>
      </c>
      <c r="BX791" s="84">
        <v>62178</v>
      </c>
      <c r="BY791" s="84">
        <v>402929</v>
      </c>
      <c r="BZ791" s="84">
        <v>30756</v>
      </c>
      <c r="CA791" s="84">
        <v>79646</v>
      </c>
      <c r="CB791" s="84">
        <v>64223</v>
      </c>
      <c r="CC791" s="84">
        <v>22546</v>
      </c>
      <c r="CD791" s="84">
        <v>197171</v>
      </c>
      <c r="CE791" s="84">
        <v>0</v>
      </c>
      <c r="CF791" s="84">
        <v>0</v>
      </c>
      <c r="CG791" s="84">
        <v>0</v>
      </c>
      <c r="CH791" s="84">
        <v>0</v>
      </c>
    </row>
    <row r="792" spans="1:86" x14ac:dyDescent="0.25">
      <c r="A792" s="84">
        <v>200612</v>
      </c>
      <c r="B792" s="84">
        <v>9212</v>
      </c>
      <c r="C792" s="85" t="s">
        <v>381</v>
      </c>
      <c r="D792" s="84">
        <v>20580</v>
      </c>
      <c r="E792" s="84">
        <v>7679</v>
      </c>
      <c r="F792" s="84">
        <v>12901</v>
      </c>
      <c r="G792" s="84">
        <v>670</v>
      </c>
      <c r="H792" s="84">
        <v>4375</v>
      </c>
      <c r="I792" s="84">
        <v>491</v>
      </c>
      <c r="J792" s="84">
        <v>17456</v>
      </c>
      <c r="K792" s="84">
        <v>8516</v>
      </c>
      <c r="L792" s="84">
        <v>0</v>
      </c>
      <c r="M792" s="84">
        <v>12947</v>
      </c>
      <c r="N792" s="84">
        <v>588</v>
      </c>
      <c r="O792" s="84">
        <v>0</v>
      </c>
      <c r="P792" s="84">
        <v>-1873</v>
      </c>
      <c r="Q792" s="84">
        <v>2196</v>
      </c>
      <c r="R792" s="84">
        <v>0</v>
      </c>
      <c r="S792" s="84">
        <v>16507</v>
      </c>
      <c r="T792" s="84">
        <v>1558</v>
      </c>
      <c r="U792" s="84">
        <v>14949</v>
      </c>
      <c r="V792" s="84">
        <v>5253</v>
      </c>
      <c r="W792" s="84">
        <v>0</v>
      </c>
      <c r="X792" s="84">
        <v>25498</v>
      </c>
      <c r="Y792" s="84">
        <v>10108</v>
      </c>
      <c r="Z792" s="84">
        <v>180896</v>
      </c>
      <c r="AA792" s="84">
        <v>186304</v>
      </c>
      <c r="AB792" s="84">
        <v>0</v>
      </c>
      <c r="AC792" s="84">
        <v>22820</v>
      </c>
      <c r="AD792" s="84">
        <v>0</v>
      </c>
      <c r="AE792" s="84">
        <v>6348</v>
      </c>
      <c r="AF792" s="84">
        <v>0</v>
      </c>
      <c r="AG792" s="84">
        <v>0</v>
      </c>
      <c r="AH792" s="84">
        <v>4985</v>
      </c>
      <c r="AI792" s="84">
        <v>0</v>
      </c>
      <c r="AJ792" s="84">
        <v>4985</v>
      </c>
      <c r="AK792" s="84">
        <v>1418</v>
      </c>
      <c r="AL792" s="84">
        <v>515</v>
      </c>
      <c r="AM792" s="84">
        <v>319</v>
      </c>
      <c r="AN792" s="84">
        <v>0</v>
      </c>
      <c r="AO792" s="84">
        <v>3444</v>
      </c>
      <c r="AP792" s="84">
        <v>439</v>
      </c>
      <c r="AQ792" s="84">
        <v>448347</v>
      </c>
      <c r="AR792" s="84">
        <v>0</v>
      </c>
      <c r="AS792" s="84">
        <v>364159</v>
      </c>
      <c r="AT792" s="84">
        <v>0</v>
      </c>
      <c r="AU792" s="84">
        <v>0</v>
      </c>
      <c r="AV792" s="84">
        <v>0</v>
      </c>
      <c r="AW792" s="84">
        <v>0</v>
      </c>
      <c r="AX792" s="84">
        <v>0</v>
      </c>
      <c r="AY792" s="84">
        <v>0</v>
      </c>
      <c r="AZ792" s="84">
        <v>3962</v>
      </c>
      <c r="BA792" s="84">
        <v>113</v>
      </c>
      <c r="BB792" s="84">
        <v>368235</v>
      </c>
      <c r="BC792" s="84">
        <v>0</v>
      </c>
      <c r="BD792" s="84">
        <v>0</v>
      </c>
      <c r="BE792" s="84">
        <v>0</v>
      </c>
      <c r="BF792" s="84">
        <v>0</v>
      </c>
      <c r="BG792" s="84">
        <v>0</v>
      </c>
      <c r="BH792" s="84">
        <v>0</v>
      </c>
      <c r="BI792" s="84">
        <v>0</v>
      </c>
      <c r="BJ792" s="84">
        <v>10958</v>
      </c>
      <c r="BK792" s="84">
        <v>0</v>
      </c>
      <c r="BL792" s="84">
        <v>140</v>
      </c>
      <c r="BM792" s="84">
        <v>140</v>
      </c>
      <c r="BN792" s="84">
        <v>0</v>
      </c>
      <c r="BO792" s="84">
        <v>0</v>
      </c>
      <c r="BP792" s="84">
        <v>0</v>
      </c>
      <c r="BQ792" s="84">
        <v>0</v>
      </c>
      <c r="BR792" s="84">
        <v>1773</v>
      </c>
      <c r="BS792" s="84">
        <v>1773</v>
      </c>
      <c r="BT792" s="84">
        <v>0</v>
      </c>
      <c r="BU792" s="84">
        <v>0</v>
      </c>
      <c r="BV792" s="84">
        <v>0</v>
      </c>
      <c r="BW792" s="84">
        <v>67242</v>
      </c>
      <c r="BX792" s="84">
        <v>80113</v>
      </c>
      <c r="BY792" s="84">
        <v>448347</v>
      </c>
      <c r="BZ792" s="84">
        <v>33477</v>
      </c>
      <c r="CA792" s="84">
        <v>92067</v>
      </c>
      <c r="CB792" s="84">
        <v>38435</v>
      </c>
      <c r="CC792" s="84">
        <v>22993</v>
      </c>
      <c r="CD792" s="84">
        <v>186972</v>
      </c>
      <c r="CE792" s="84">
        <v>0</v>
      </c>
      <c r="CF792" s="84">
        <v>0</v>
      </c>
      <c r="CG792" s="84">
        <v>0</v>
      </c>
      <c r="CH792" s="84">
        <v>0</v>
      </c>
    </row>
    <row r="793" spans="1:86" x14ac:dyDescent="0.25">
      <c r="A793" s="84">
        <v>200712</v>
      </c>
      <c r="B793" s="84">
        <v>9212</v>
      </c>
      <c r="C793" s="85" t="s">
        <v>381</v>
      </c>
      <c r="D793" s="84">
        <v>25190</v>
      </c>
      <c r="E793" s="84">
        <v>11091</v>
      </c>
      <c r="F793" s="84">
        <v>14100</v>
      </c>
      <c r="G793" s="84">
        <v>455</v>
      </c>
      <c r="H793" s="84">
        <v>4975</v>
      </c>
      <c r="I793" s="84">
        <v>432</v>
      </c>
      <c r="J793" s="84">
        <v>19099</v>
      </c>
      <c r="K793" s="84">
        <v>394</v>
      </c>
      <c r="L793" s="84">
        <v>0</v>
      </c>
      <c r="M793" s="84">
        <v>13437</v>
      </c>
      <c r="N793" s="84">
        <v>588</v>
      </c>
      <c r="O793" s="84">
        <v>0</v>
      </c>
      <c r="P793" s="84">
        <v>-1435</v>
      </c>
      <c r="Q793" s="84">
        <v>58</v>
      </c>
      <c r="R793" s="84">
        <v>0</v>
      </c>
      <c r="S793" s="84">
        <v>6961</v>
      </c>
      <c r="T793" s="84">
        <v>1503</v>
      </c>
      <c r="U793" s="84">
        <v>5459</v>
      </c>
      <c r="V793" s="84">
        <v>4329</v>
      </c>
      <c r="W793" s="84">
        <v>0</v>
      </c>
      <c r="X793" s="84">
        <v>9548</v>
      </c>
      <c r="Y793" s="84">
        <v>10160</v>
      </c>
      <c r="Z793" s="84">
        <v>194884</v>
      </c>
      <c r="AA793" s="84">
        <v>193040</v>
      </c>
      <c r="AB793" s="84">
        <v>0</v>
      </c>
      <c r="AC793" s="84">
        <v>22881</v>
      </c>
      <c r="AD793" s="84">
        <v>0</v>
      </c>
      <c r="AE793" s="84">
        <v>3406</v>
      </c>
      <c r="AF793" s="84">
        <v>0</v>
      </c>
      <c r="AG793" s="84">
        <v>0</v>
      </c>
      <c r="AH793" s="84">
        <v>4928</v>
      </c>
      <c r="AI793" s="84">
        <v>0</v>
      </c>
      <c r="AJ793" s="84">
        <v>4928</v>
      </c>
      <c r="AK793" s="84">
        <v>1226</v>
      </c>
      <c r="AL793" s="84">
        <v>752</v>
      </c>
      <c r="AM793" s="84">
        <v>382</v>
      </c>
      <c r="AN793" s="84">
        <v>0</v>
      </c>
      <c r="AO793" s="84">
        <v>7354</v>
      </c>
      <c r="AP793" s="84">
        <v>519</v>
      </c>
      <c r="AQ793" s="84">
        <v>453409</v>
      </c>
      <c r="AR793" s="84">
        <v>0</v>
      </c>
      <c r="AS793" s="84">
        <v>362027</v>
      </c>
      <c r="AT793" s="84">
        <v>0</v>
      </c>
      <c r="AU793" s="84">
        <v>0</v>
      </c>
      <c r="AV793" s="84">
        <v>0</v>
      </c>
      <c r="AW793" s="84">
        <v>0</v>
      </c>
      <c r="AX793" s="84">
        <v>0</v>
      </c>
      <c r="AY793" s="84">
        <v>0</v>
      </c>
      <c r="AZ793" s="84">
        <v>4667</v>
      </c>
      <c r="BA793" s="84">
        <v>103</v>
      </c>
      <c r="BB793" s="84">
        <v>366796</v>
      </c>
      <c r="BC793" s="84">
        <v>52</v>
      </c>
      <c r="BD793" s="84">
        <v>0</v>
      </c>
      <c r="BE793" s="84">
        <v>0</v>
      </c>
      <c r="BF793" s="84">
        <v>0</v>
      </c>
      <c r="BG793" s="84">
        <v>0</v>
      </c>
      <c r="BH793" s="84">
        <v>52</v>
      </c>
      <c r="BI793" s="84">
        <v>0</v>
      </c>
      <c r="BJ793" s="84">
        <v>11948</v>
      </c>
      <c r="BK793" s="84">
        <v>0</v>
      </c>
      <c r="BL793" s="84">
        <v>140</v>
      </c>
      <c r="BM793" s="84">
        <v>140</v>
      </c>
      <c r="BN793" s="84">
        <v>0</v>
      </c>
      <c r="BO793" s="84">
        <v>0</v>
      </c>
      <c r="BP793" s="84">
        <v>0</v>
      </c>
      <c r="BQ793" s="84">
        <v>0</v>
      </c>
      <c r="BR793" s="84">
        <v>0</v>
      </c>
      <c r="BS793" s="84">
        <v>0</v>
      </c>
      <c r="BT793" s="84">
        <v>0</v>
      </c>
      <c r="BU793" s="84">
        <v>0</v>
      </c>
      <c r="BV793" s="84">
        <v>0</v>
      </c>
      <c r="BW793" s="84">
        <v>74473</v>
      </c>
      <c r="BX793" s="84">
        <v>86561</v>
      </c>
      <c r="BY793" s="84">
        <v>453409</v>
      </c>
      <c r="BZ793" s="84">
        <v>32238</v>
      </c>
      <c r="CA793" s="84">
        <v>99371</v>
      </c>
      <c r="CB793" s="84">
        <v>36204</v>
      </c>
      <c r="CC793" s="84">
        <v>24189</v>
      </c>
      <c r="CD793" s="84">
        <v>192002</v>
      </c>
      <c r="CE793" s="84">
        <v>0</v>
      </c>
      <c r="CF793" s="84">
        <v>0</v>
      </c>
      <c r="CG793" s="84">
        <v>0</v>
      </c>
      <c r="CH793" s="84">
        <v>0</v>
      </c>
    </row>
    <row r="794" spans="1:86" x14ac:dyDescent="0.25">
      <c r="A794" s="84">
        <v>200812</v>
      </c>
      <c r="B794" s="84">
        <v>9212</v>
      </c>
      <c r="C794" s="85" t="s">
        <v>381</v>
      </c>
      <c r="D794" s="84">
        <v>28718</v>
      </c>
      <c r="E794" s="84">
        <v>12965</v>
      </c>
      <c r="F794" s="84">
        <v>15753</v>
      </c>
      <c r="G794" s="84">
        <v>246</v>
      </c>
      <c r="H794" s="84">
        <v>4531</v>
      </c>
      <c r="I794" s="84">
        <v>364</v>
      </c>
      <c r="J794" s="84">
        <v>20165</v>
      </c>
      <c r="K794" s="84">
        <v>-5657</v>
      </c>
      <c r="L794" s="84">
        <v>0</v>
      </c>
      <c r="M794" s="84">
        <v>14688</v>
      </c>
      <c r="N794" s="84">
        <v>621</v>
      </c>
      <c r="O794" s="84">
        <v>497</v>
      </c>
      <c r="P794" s="84">
        <v>2023</v>
      </c>
      <c r="Q794" s="84">
        <v>111</v>
      </c>
      <c r="R794" s="84">
        <v>0</v>
      </c>
      <c r="S794" s="84">
        <v>-3210</v>
      </c>
      <c r="T794" s="84">
        <v>-861</v>
      </c>
      <c r="U794" s="84">
        <v>-2349</v>
      </c>
      <c r="V794" s="84">
        <v>20768</v>
      </c>
      <c r="W794" s="84">
        <v>0</v>
      </c>
      <c r="X794" s="84">
        <v>12399</v>
      </c>
      <c r="Y794" s="84">
        <v>7041</v>
      </c>
      <c r="Z794" s="84">
        <v>224157</v>
      </c>
      <c r="AA794" s="84">
        <v>174895</v>
      </c>
      <c r="AB794" s="84">
        <v>0</v>
      </c>
      <c r="AC794" s="84">
        <v>14586</v>
      </c>
      <c r="AD794" s="84">
        <v>0</v>
      </c>
      <c r="AE794" s="84">
        <v>3518</v>
      </c>
      <c r="AF794" s="84">
        <v>0</v>
      </c>
      <c r="AG794" s="84">
        <v>0</v>
      </c>
      <c r="AH794" s="84">
        <v>4931</v>
      </c>
      <c r="AI794" s="84">
        <v>0</v>
      </c>
      <c r="AJ794" s="84">
        <v>4931</v>
      </c>
      <c r="AK794" s="84">
        <v>964</v>
      </c>
      <c r="AL794" s="84">
        <v>1313</v>
      </c>
      <c r="AM794" s="84">
        <v>1248</v>
      </c>
      <c r="AN794" s="84">
        <v>0</v>
      </c>
      <c r="AO794" s="84">
        <v>4683</v>
      </c>
      <c r="AP794" s="84">
        <v>756</v>
      </c>
      <c r="AQ794" s="84">
        <v>471258</v>
      </c>
      <c r="AR794" s="84">
        <v>0</v>
      </c>
      <c r="AS794" s="84">
        <v>382378</v>
      </c>
      <c r="AT794" s="84">
        <v>0</v>
      </c>
      <c r="AU794" s="84">
        <v>0</v>
      </c>
      <c r="AV794" s="84">
        <v>0</v>
      </c>
      <c r="AW794" s="84">
        <v>0</v>
      </c>
      <c r="AX794" s="84">
        <v>0</v>
      </c>
      <c r="AY794" s="84">
        <v>0</v>
      </c>
      <c r="AZ794" s="84">
        <v>5786</v>
      </c>
      <c r="BA794" s="84">
        <v>149</v>
      </c>
      <c r="BB794" s="84">
        <v>388313</v>
      </c>
      <c r="BC794" s="84">
        <v>61</v>
      </c>
      <c r="BD794" s="84">
        <v>0</v>
      </c>
      <c r="BE794" s="84">
        <v>0</v>
      </c>
      <c r="BF794" s="84">
        <v>272</v>
      </c>
      <c r="BG794" s="84">
        <v>0</v>
      </c>
      <c r="BH794" s="84">
        <v>333</v>
      </c>
      <c r="BI794" s="84">
        <v>0</v>
      </c>
      <c r="BJ794" s="84">
        <v>10349</v>
      </c>
      <c r="BK794" s="84">
        <v>0</v>
      </c>
      <c r="BL794" s="84">
        <v>140</v>
      </c>
      <c r="BM794" s="84">
        <v>140</v>
      </c>
      <c r="BN794" s="84">
        <v>0</v>
      </c>
      <c r="BO794" s="84">
        <v>0</v>
      </c>
      <c r="BP794" s="84">
        <v>0</v>
      </c>
      <c r="BQ794" s="84">
        <v>0</v>
      </c>
      <c r="BR794" s="84">
        <v>0</v>
      </c>
      <c r="BS794" s="84">
        <v>0</v>
      </c>
      <c r="BT794" s="84">
        <v>0</v>
      </c>
      <c r="BU794" s="84">
        <v>0</v>
      </c>
      <c r="BV794" s="84">
        <v>0</v>
      </c>
      <c r="BW794" s="84">
        <v>72124</v>
      </c>
      <c r="BX794" s="84">
        <v>82613</v>
      </c>
      <c r="BY794" s="84">
        <v>471258</v>
      </c>
      <c r="BZ794" s="84">
        <v>18632</v>
      </c>
      <c r="CA794" s="84">
        <v>20691</v>
      </c>
      <c r="CB794" s="84">
        <v>22335</v>
      </c>
      <c r="CC794" s="84">
        <v>32550</v>
      </c>
      <c r="CD794" s="84">
        <v>94208</v>
      </c>
      <c r="CE794" s="84">
        <v>0</v>
      </c>
      <c r="CF794" s="84">
        <v>0</v>
      </c>
      <c r="CG794" s="84">
        <v>0</v>
      </c>
      <c r="CH794" s="84">
        <v>0</v>
      </c>
    </row>
    <row r="795" spans="1:86" x14ac:dyDescent="0.25">
      <c r="A795" s="84">
        <v>200912</v>
      </c>
      <c r="B795" s="84">
        <v>9212</v>
      </c>
      <c r="C795" s="85" t="s">
        <v>381</v>
      </c>
      <c r="D795" s="84">
        <v>26920</v>
      </c>
      <c r="E795" s="84">
        <v>9602</v>
      </c>
      <c r="F795" s="84">
        <v>17318</v>
      </c>
      <c r="G795" s="84">
        <v>522</v>
      </c>
      <c r="H795" s="84">
        <v>5122</v>
      </c>
      <c r="I795" s="84">
        <v>412</v>
      </c>
      <c r="J795" s="84">
        <v>22550</v>
      </c>
      <c r="K795" s="84">
        <v>3332</v>
      </c>
      <c r="L795" s="84">
        <v>247</v>
      </c>
      <c r="M795" s="84">
        <v>15385</v>
      </c>
      <c r="N795" s="84">
        <v>511</v>
      </c>
      <c r="O795" s="84">
        <v>1352</v>
      </c>
      <c r="P795" s="84">
        <v>3856</v>
      </c>
      <c r="Q795" s="84">
        <v>80</v>
      </c>
      <c r="R795" s="84">
        <v>0</v>
      </c>
      <c r="S795" s="84">
        <v>5105</v>
      </c>
      <c r="T795" s="84">
        <v>1239</v>
      </c>
      <c r="U795" s="84">
        <v>3866</v>
      </c>
      <c r="V795" s="84">
        <v>87379</v>
      </c>
      <c r="W795" s="84">
        <v>0</v>
      </c>
      <c r="X795" s="84">
        <v>24003</v>
      </c>
      <c r="Y795" s="84">
        <v>7924</v>
      </c>
      <c r="Z795" s="84">
        <v>197890</v>
      </c>
      <c r="AA795" s="84">
        <v>183962</v>
      </c>
      <c r="AB795" s="84">
        <v>0</v>
      </c>
      <c r="AC795" s="84">
        <v>10536</v>
      </c>
      <c r="AD795" s="84">
        <v>0</v>
      </c>
      <c r="AE795" s="84">
        <v>3597</v>
      </c>
      <c r="AF795" s="84">
        <v>0</v>
      </c>
      <c r="AG795" s="84">
        <v>0</v>
      </c>
      <c r="AH795" s="84">
        <v>4423</v>
      </c>
      <c r="AI795" s="84">
        <v>0</v>
      </c>
      <c r="AJ795" s="84">
        <v>4423</v>
      </c>
      <c r="AK795" s="84">
        <v>612</v>
      </c>
      <c r="AL795" s="84">
        <v>116</v>
      </c>
      <c r="AM795" s="84">
        <v>448</v>
      </c>
      <c r="AN795" s="84">
        <v>0</v>
      </c>
      <c r="AO795" s="84">
        <v>4533</v>
      </c>
      <c r="AP795" s="84">
        <v>656</v>
      </c>
      <c r="AQ795" s="84">
        <v>526080</v>
      </c>
      <c r="AR795" s="84">
        <v>0</v>
      </c>
      <c r="AS795" s="84">
        <v>433809</v>
      </c>
      <c r="AT795" s="84">
        <v>0</v>
      </c>
      <c r="AU795" s="84">
        <v>0</v>
      </c>
      <c r="AV795" s="84">
        <v>0</v>
      </c>
      <c r="AW795" s="84">
        <v>0</v>
      </c>
      <c r="AX795" s="84">
        <v>0</v>
      </c>
      <c r="AY795" s="84">
        <v>0</v>
      </c>
      <c r="AZ795" s="84">
        <v>5907</v>
      </c>
      <c r="BA795" s="84">
        <v>193</v>
      </c>
      <c r="BB795" s="84">
        <v>439909</v>
      </c>
      <c r="BC795" s="84">
        <v>73</v>
      </c>
      <c r="BD795" s="84">
        <v>0</v>
      </c>
      <c r="BE795" s="84">
        <v>0</v>
      </c>
      <c r="BF795" s="84">
        <v>1459</v>
      </c>
      <c r="BG795" s="84">
        <v>0</v>
      </c>
      <c r="BH795" s="84">
        <v>1532</v>
      </c>
      <c r="BI795" s="84">
        <v>0</v>
      </c>
      <c r="BJ795" s="84">
        <v>8508</v>
      </c>
      <c r="BK795" s="84">
        <v>0</v>
      </c>
      <c r="BL795" s="84">
        <v>0</v>
      </c>
      <c r="BM795" s="84">
        <v>0</v>
      </c>
      <c r="BN795" s="84">
        <v>0</v>
      </c>
      <c r="BO795" s="84">
        <v>0</v>
      </c>
      <c r="BP795" s="84">
        <v>0</v>
      </c>
      <c r="BQ795" s="84">
        <v>0</v>
      </c>
      <c r="BR795" s="84">
        <v>0</v>
      </c>
      <c r="BS795" s="84">
        <v>0</v>
      </c>
      <c r="BT795" s="84">
        <v>0</v>
      </c>
      <c r="BU795" s="84">
        <v>0</v>
      </c>
      <c r="BV795" s="84">
        <v>0</v>
      </c>
      <c r="BW795" s="84">
        <v>76130</v>
      </c>
      <c r="BX795" s="84">
        <v>84638</v>
      </c>
      <c r="BY795" s="84">
        <v>526080</v>
      </c>
      <c r="BZ795" s="84">
        <v>14508</v>
      </c>
      <c r="CA795" s="84">
        <v>22431</v>
      </c>
      <c r="CB795" s="84">
        <v>61227</v>
      </c>
      <c r="CC795" s="84">
        <v>30504</v>
      </c>
      <c r="CD795" s="84">
        <v>128671</v>
      </c>
      <c r="CE795" s="84">
        <v>0</v>
      </c>
      <c r="CF795" s="84">
        <v>0</v>
      </c>
      <c r="CG795" s="84">
        <v>0</v>
      </c>
      <c r="CH795" s="84">
        <v>0</v>
      </c>
    </row>
    <row r="796" spans="1:86" x14ac:dyDescent="0.25">
      <c r="A796" s="84">
        <v>201012</v>
      </c>
      <c r="B796" s="84">
        <v>9212</v>
      </c>
      <c r="C796" s="85" t="s">
        <v>381</v>
      </c>
      <c r="D796" s="84">
        <v>23581</v>
      </c>
      <c r="E796" s="84">
        <v>6421</v>
      </c>
      <c r="F796" s="84">
        <v>17161</v>
      </c>
      <c r="G796" s="84">
        <v>97</v>
      </c>
      <c r="H796" s="84">
        <v>5485</v>
      </c>
      <c r="I796" s="84">
        <v>448</v>
      </c>
      <c r="J796" s="84">
        <v>22294</v>
      </c>
      <c r="K796" s="84">
        <v>1679</v>
      </c>
      <c r="L796" s="84">
        <v>270</v>
      </c>
      <c r="M796" s="84">
        <v>17349</v>
      </c>
      <c r="N796" s="84">
        <v>415</v>
      </c>
      <c r="O796" s="84">
        <v>2320</v>
      </c>
      <c r="P796" s="84">
        <v>3257</v>
      </c>
      <c r="Q796" s="84">
        <v>84</v>
      </c>
      <c r="R796" s="84">
        <v>0</v>
      </c>
      <c r="S796" s="84">
        <v>987</v>
      </c>
      <c r="T796" s="84">
        <v>124</v>
      </c>
      <c r="U796" s="84">
        <v>863</v>
      </c>
      <c r="V796" s="84">
        <v>50261</v>
      </c>
      <c r="W796" s="84">
        <v>0</v>
      </c>
      <c r="X796" s="84">
        <v>17353</v>
      </c>
      <c r="Y796" s="84">
        <v>9396</v>
      </c>
      <c r="Z796" s="84">
        <v>190521</v>
      </c>
      <c r="AA796" s="84">
        <v>278870</v>
      </c>
      <c r="AB796" s="84">
        <v>0</v>
      </c>
      <c r="AC796" s="84">
        <v>11328</v>
      </c>
      <c r="AD796" s="84">
        <v>0</v>
      </c>
      <c r="AE796" s="84">
        <v>3681</v>
      </c>
      <c r="AF796" s="84">
        <v>0</v>
      </c>
      <c r="AG796" s="84">
        <v>0</v>
      </c>
      <c r="AH796" s="84">
        <v>4981</v>
      </c>
      <c r="AI796" s="84">
        <v>0</v>
      </c>
      <c r="AJ796" s="84">
        <v>4981</v>
      </c>
      <c r="AK796" s="84">
        <v>668</v>
      </c>
      <c r="AL796" s="84">
        <v>1275</v>
      </c>
      <c r="AM796" s="84">
        <v>425</v>
      </c>
      <c r="AN796" s="84">
        <v>0</v>
      </c>
      <c r="AO796" s="84">
        <v>5116</v>
      </c>
      <c r="AP796" s="84">
        <v>685</v>
      </c>
      <c r="AQ796" s="84">
        <v>574560</v>
      </c>
      <c r="AR796" s="84">
        <v>0</v>
      </c>
      <c r="AS796" s="84">
        <v>478116</v>
      </c>
      <c r="AT796" s="84">
        <v>0</v>
      </c>
      <c r="AU796" s="84">
        <v>0</v>
      </c>
      <c r="AV796" s="84">
        <v>0</v>
      </c>
      <c r="AW796" s="84">
        <v>0</v>
      </c>
      <c r="AX796" s="84">
        <v>0</v>
      </c>
      <c r="AY796" s="84">
        <v>0</v>
      </c>
      <c r="AZ796" s="84">
        <v>7776</v>
      </c>
      <c r="BA796" s="84">
        <v>187</v>
      </c>
      <c r="BB796" s="84">
        <v>486080</v>
      </c>
      <c r="BC796" s="84">
        <v>103</v>
      </c>
      <c r="BD796" s="84">
        <v>0</v>
      </c>
      <c r="BE796" s="84">
        <v>0</v>
      </c>
      <c r="BF796" s="84">
        <v>500</v>
      </c>
      <c r="BG796" s="84">
        <v>1200</v>
      </c>
      <c r="BH796" s="84">
        <v>1803</v>
      </c>
      <c r="BI796" s="84">
        <v>0</v>
      </c>
      <c r="BJ796" s="84">
        <v>9684</v>
      </c>
      <c r="BK796" s="84">
        <v>0</v>
      </c>
      <c r="BL796" s="84">
        <v>0</v>
      </c>
      <c r="BM796" s="84">
        <v>0</v>
      </c>
      <c r="BN796" s="84">
        <v>0</v>
      </c>
      <c r="BO796" s="84">
        <v>0</v>
      </c>
      <c r="BP796" s="84">
        <v>0</v>
      </c>
      <c r="BQ796" s="84">
        <v>0</v>
      </c>
      <c r="BR796" s="84">
        <v>0</v>
      </c>
      <c r="BS796" s="84">
        <v>0</v>
      </c>
      <c r="BT796" s="84">
        <v>0</v>
      </c>
      <c r="BU796" s="84">
        <v>0</v>
      </c>
      <c r="BV796" s="84">
        <v>0</v>
      </c>
      <c r="BW796" s="84">
        <v>76993</v>
      </c>
      <c r="BX796" s="84">
        <v>86677</v>
      </c>
      <c r="BY796" s="84">
        <v>574560</v>
      </c>
      <c r="BZ796" s="84">
        <v>21335</v>
      </c>
      <c r="CA796" s="84">
        <v>20492</v>
      </c>
      <c r="CB796" s="84">
        <v>30010</v>
      </c>
      <c r="CC796" s="84">
        <v>10422</v>
      </c>
      <c r="CD796" s="84">
        <v>82258</v>
      </c>
      <c r="CE796" s="84">
        <v>0</v>
      </c>
      <c r="CF796" s="84">
        <v>0</v>
      </c>
      <c r="CG796" s="84">
        <v>0</v>
      </c>
      <c r="CH796" s="84">
        <v>0</v>
      </c>
    </row>
    <row r="797" spans="1:86" x14ac:dyDescent="0.25">
      <c r="A797" s="84">
        <v>201112</v>
      </c>
      <c r="B797" s="84">
        <v>9212</v>
      </c>
      <c r="C797" s="85" t="s">
        <v>381</v>
      </c>
      <c r="D797" s="84">
        <v>23773</v>
      </c>
      <c r="E797" s="84">
        <v>6407</v>
      </c>
      <c r="F797" s="84">
        <v>17366</v>
      </c>
      <c r="G797" s="84">
        <v>66</v>
      </c>
      <c r="H797" s="84">
        <v>4613</v>
      </c>
      <c r="I797" s="84">
        <v>517</v>
      </c>
      <c r="J797" s="84">
        <v>21528</v>
      </c>
      <c r="K797" s="84">
        <v>805</v>
      </c>
      <c r="L797" s="84">
        <v>0</v>
      </c>
      <c r="M797" s="84">
        <v>17577</v>
      </c>
      <c r="N797" s="84">
        <v>355</v>
      </c>
      <c r="O797" s="84">
        <v>138</v>
      </c>
      <c r="P797" s="84">
        <v>1422</v>
      </c>
      <c r="Q797" s="84">
        <v>115</v>
      </c>
      <c r="R797" s="84">
        <v>0</v>
      </c>
      <c r="S797" s="84">
        <v>2956</v>
      </c>
      <c r="T797" s="84">
        <v>742</v>
      </c>
      <c r="U797" s="84">
        <v>2215</v>
      </c>
      <c r="V797" s="84">
        <v>70224</v>
      </c>
      <c r="W797" s="84">
        <v>0</v>
      </c>
      <c r="X797" s="84">
        <v>16714</v>
      </c>
      <c r="Y797" s="84">
        <v>8456</v>
      </c>
      <c r="Z797" s="84">
        <v>212087</v>
      </c>
      <c r="AA797" s="84">
        <v>239808</v>
      </c>
      <c r="AB797" s="84">
        <v>0</v>
      </c>
      <c r="AC797" s="84">
        <v>10884</v>
      </c>
      <c r="AD797" s="84">
        <v>0</v>
      </c>
      <c r="AE797" s="84">
        <v>3796</v>
      </c>
      <c r="AF797" s="84">
        <v>0</v>
      </c>
      <c r="AG797" s="84">
        <v>0</v>
      </c>
      <c r="AH797" s="84">
        <v>4962</v>
      </c>
      <c r="AI797" s="84">
        <v>0</v>
      </c>
      <c r="AJ797" s="84">
        <v>4962</v>
      </c>
      <c r="AK797" s="84">
        <v>431</v>
      </c>
      <c r="AL797" s="84">
        <v>15</v>
      </c>
      <c r="AM797" s="84">
        <v>583</v>
      </c>
      <c r="AN797" s="84">
        <v>0</v>
      </c>
      <c r="AO797" s="84">
        <v>3491</v>
      </c>
      <c r="AP797" s="84">
        <v>692</v>
      </c>
      <c r="AQ797" s="84">
        <v>572143</v>
      </c>
      <c r="AR797" s="84">
        <v>0</v>
      </c>
      <c r="AS797" s="84">
        <v>478447</v>
      </c>
      <c r="AT797" s="84">
        <v>0</v>
      </c>
      <c r="AU797" s="84">
        <v>0</v>
      </c>
      <c r="AV797" s="84">
        <v>0</v>
      </c>
      <c r="AW797" s="84">
        <v>0</v>
      </c>
      <c r="AX797" s="84">
        <v>289</v>
      </c>
      <c r="AY797" s="84">
        <v>0</v>
      </c>
      <c r="AZ797" s="84">
        <v>6493</v>
      </c>
      <c r="BA797" s="84">
        <v>311</v>
      </c>
      <c r="BB797" s="84">
        <v>485540</v>
      </c>
      <c r="BC797" s="84">
        <v>114</v>
      </c>
      <c r="BD797" s="84">
        <v>0</v>
      </c>
      <c r="BE797" s="84">
        <v>0</v>
      </c>
      <c r="BF797" s="84">
        <v>350</v>
      </c>
      <c r="BG797" s="84">
        <v>150</v>
      </c>
      <c r="BH797" s="84">
        <v>614</v>
      </c>
      <c r="BI797" s="84">
        <v>0</v>
      </c>
      <c r="BJ797" s="84">
        <v>6781</v>
      </c>
      <c r="BK797" s="84">
        <v>0</v>
      </c>
      <c r="BL797" s="84">
        <v>0</v>
      </c>
      <c r="BM797" s="84">
        <v>0</v>
      </c>
      <c r="BN797" s="84">
        <v>0</v>
      </c>
      <c r="BO797" s="84">
        <v>0</v>
      </c>
      <c r="BP797" s="84">
        <v>0</v>
      </c>
      <c r="BQ797" s="84">
        <v>0</v>
      </c>
      <c r="BR797" s="84">
        <v>0</v>
      </c>
      <c r="BS797" s="84">
        <v>0</v>
      </c>
      <c r="BT797" s="84">
        <v>0</v>
      </c>
      <c r="BU797" s="84">
        <v>0</v>
      </c>
      <c r="BV797" s="84">
        <v>0</v>
      </c>
      <c r="BW797" s="84">
        <v>79208</v>
      </c>
      <c r="BX797" s="84">
        <v>85989</v>
      </c>
      <c r="BY797" s="84">
        <v>572143</v>
      </c>
      <c r="BZ797" s="84">
        <v>20327</v>
      </c>
      <c r="CA797" s="84">
        <v>18541</v>
      </c>
      <c r="CB797" s="84">
        <v>9712</v>
      </c>
      <c r="CC797" s="84">
        <v>19048</v>
      </c>
      <c r="CD797" s="84">
        <v>67628</v>
      </c>
      <c r="CE797" s="84">
        <v>0</v>
      </c>
      <c r="CF797" s="84">
        <v>0</v>
      </c>
      <c r="CG797" s="84">
        <v>0</v>
      </c>
      <c r="CH797" s="84">
        <v>0</v>
      </c>
    </row>
    <row r="798" spans="1:86" x14ac:dyDescent="0.25">
      <c r="A798" s="84">
        <v>201212</v>
      </c>
      <c r="B798" s="84">
        <v>9212</v>
      </c>
      <c r="C798" s="85" t="s">
        <v>381</v>
      </c>
      <c r="D798" s="84">
        <v>20875</v>
      </c>
      <c r="E798" s="84">
        <v>5842</v>
      </c>
      <c r="F798" s="84">
        <v>15032</v>
      </c>
      <c r="G798" s="84">
        <v>82</v>
      </c>
      <c r="H798" s="84">
        <v>5919</v>
      </c>
      <c r="I798" s="84">
        <v>678</v>
      </c>
      <c r="J798" s="84">
        <v>20354</v>
      </c>
      <c r="K798" s="84">
        <v>1404</v>
      </c>
      <c r="L798" s="84">
        <v>80</v>
      </c>
      <c r="M798" s="84">
        <v>17469</v>
      </c>
      <c r="N798" s="84">
        <v>463</v>
      </c>
      <c r="O798" s="84">
        <v>908</v>
      </c>
      <c r="P798" s="84">
        <v>1063</v>
      </c>
      <c r="Q798" s="84">
        <v>-186</v>
      </c>
      <c r="R798" s="84">
        <v>0</v>
      </c>
      <c r="S798" s="84">
        <v>1750</v>
      </c>
      <c r="T798" s="84">
        <v>538</v>
      </c>
      <c r="U798" s="84">
        <v>1211</v>
      </c>
      <c r="V798" s="84">
        <v>71814</v>
      </c>
      <c r="W798" s="84">
        <v>0</v>
      </c>
      <c r="X798" s="84">
        <v>17315</v>
      </c>
      <c r="Y798" s="84">
        <v>9713</v>
      </c>
      <c r="Z798" s="84">
        <v>216865</v>
      </c>
      <c r="AA798" s="84">
        <v>272975</v>
      </c>
      <c r="AB798" s="84">
        <v>0</v>
      </c>
      <c r="AC798" s="84">
        <v>11716</v>
      </c>
      <c r="AD798" s="84">
        <v>0</v>
      </c>
      <c r="AE798" s="84">
        <v>3610</v>
      </c>
      <c r="AF798" s="84">
        <v>0</v>
      </c>
      <c r="AG798" s="84">
        <v>0</v>
      </c>
      <c r="AH798" s="84">
        <v>5008</v>
      </c>
      <c r="AI798" s="84">
        <v>0</v>
      </c>
      <c r="AJ798" s="84">
        <v>5008</v>
      </c>
      <c r="AK798" s="84">
        <v>929</v>
      </c>
      <c r="AL798" s="84">
        <v>430</v>
      </c>
      <c r="AM798" s="84">
        <v>505</v>
      </c>
      <c r="AN798" s="84">
        <v>0</v>
      </c>
      <c r="AO798" s="84">
        <v>2422</v>
      </c>
      <c r="AP798" s="84">
        <v>717</v>
      </c>
      <c r="AQ798" s="84">
        <v>614020</v>
      </c>
      <c r="AR798" s="84">
        <v>0</v>
      </c>
      <c r="AS798" s="84">
        <v>518042</v>
      </c>
      <c r="AT798" s="84">
        <v>0</v>
      </c>
      <c r="AU798" s="84">
        <v>0</v>
      </c>
      <c r="AV798" s="84">
        <v>0</v>
      </c>
      <c r="AW798" s="84">
        <v>0</v>
      </c>
      <c r="AX798" s="84">
        <v>0</v>
      </c>
      <c r="AY798" s="84">
        <v>0</v>
      </c>
      <c r="AZ798" s="84">
        <v>8019</v>
      </c>
      <c r="BA798" s="84">
        <v>384</v>
      </c>
      <c r="BB798" s="84">
        <v>526445</v>
      </c>
      <c r="BC798" s="84">
        <v>110</v>
      </c>
      <c r="BD798" s="84">
        <v>0</v>
      </c>
      <c r="BE798" s="84">
        <v>0</v>
      </c>
      <c r="BF798" s="84">
        <v>350</v>
      </c>
      <c r="BG798" s="84">
        <v>91</v>
      </c>
      <c r="BH798" s="84">
        <v>551</v>
      </c>
      <c r="BI798" s="84">
        <v>0</v>
      </c>
      <c r="BJ798" s="84">
        <v>6554</v>
      </c>
      <c r="BK798" s="84">
        <v>0</v>
      </c>
      <c r="BL798" s="84">
        <v>0</v>
      </c>
      <c r="BM798" s="84">
        <v>0</v>
      </c>
      <c r="BN798" s="84">
        <v>0</v>
      </c>
      <c r="BO798" s="84">
        <v>0</v>
      </c>
      <c r="BP798" s="84">
        <v>0</v>
      </c>
      <c r="BQ798" s="84">
        <v>0</v>
      </c>
      <c r="BR798" s="84">
        <v>0</v>
      </c>
      <c r="BS798" s="84">
        <v>0</v>
      </c>
      <c r="BT798" s="84">
        <v>0</v>
      </c>
      <c r="BU798" s="84">
        <v>0</v>
      </c>
      <c r="BV798" s="84">
        <v>0</v>
      </c>
      <c r="BW798" s="84">
        <v>80471</v>
      </c>
      <c r="BX798" s="84">
        <v>87025</v>
      </c>
      <c r="BY798" s="84">
        <v>614020</v>
      </c>
      <c r="BZ798" s="84">
        <v>30800</v>
      </c>
      <c r="CA798" s="84">
        <v>14239</v>
      </c>
      <c r="CB798" s="84">
        <v>27015</v>
      </c>
      <c r="CC798" s="84">
        <v>19671</v>
      </c>
      <c r="CD798" s="84">
        <v>91724</v>
      </c>
      <c r="CE798" s="84">
        <v>0</v>
      </c>
      <c r="CF798" s="84">
        <v>0</v>
      </c>
      <c r="CG798" s="84">
        <v>0</v>
      </c>
      <c r="CH798" s="84">
        <v>0</v>
      </c>
    </row>
    <row r="799" spans="1:86" x14ac:dyDescent="0.25">
      <c r="A799" s="84">
        <v>201312</v>
      </c>
      <c r="B799" s="84">
        <v>9212</v>
      </c>
      <c r="C799" s="85" t="s">
        <v>381</v>
      </c>
      <c r="D799" s="84">
        <v>19350</v>
      </c>
      <c r="E799" s="84">
        <v>5717</v>
      </c>
      <c r="F799" s="84">
        <v>13634</v>
      </c>
      <c r="G799" s="84">
        <v>379</v>
      </c>
      <c r="H799" s="84">
        <v>6334</v>
      </c>
      <c r="I799" s="84">
        <v>759</v>
      </c>
      <c r="J799" s="84">
        <v>19589</v>
      </c>
      <c r="K799" s="84">
        <v>1318</v>
      </c>
      <c r="L799" s="84">
        <v>0</v>
      </c>
      <c r="M799" s="84">
        <v>17684</v>
      </c>
      <c r="N799" s="84">
        <v>350</v>
      </c>
      <c r="O799" s="84">
        <v>1299</v>
      </c>
      <c r="P799" s="84">
        <v>3347</v>
      </c>
      <c r="Q799" s="84">
        <v>-156</v>
      </c>
      <c r="R799" s="84">
        <v>0</v>
      </c>
      <c r="S799" s="84">
        <v>-1929</v>
      </c>
      <c r="T799" s="84">
        <v>-420</v>
      </c>
      <c r="U799" s="84">
        <v>-1509</v>
      </c>
      <c r="V799" s="84">
        <v>90998</v>
      </c>
      <c r="W799" s="84">
        <v>0</v>
      </c>
      <c r="X799" s="84">
        <v>10461</v>
      </c>
      <c r="Y799" s="84">
        <v>10611</v>
      </c>
      <c r="Z799" s="84">
        <v>211183</v>
      </c>
      <c r="AA799" s="84">
        <v>308634</v>
      </c>
      <c r="AB799" s="84">
        <v>0</v>
      </c>
      <c r="AC799" s="84">
        <v>12962</v>
      </c>
      <c r="AD799" s="84">
        <v>0</v>
      </c>
      <c r="AE799" s="84">
        <v>3454</v>
      </c>
      <c r="AF799" s="84">
        <v>0</v>
      </c>
      <c r="AG799" s="84">
        <v>0</v>
      </c>
      <c r="AH799" s="84">
        <v>5031</v>
      </c>
      <c r="AI799" s="84">
        <v>0</v>
      </c>
      <c r="AJ799" s="84">
        <v>5031</v>
      </c>
      <c r="AK799" s="84">
        <v>960</v>
      </c>
      <c r="AL799" s="84">
        <v>777</v>
      </c>
      <c r="AM799" s="84">
        <v>922</v>
      </c>
      <c r="AN799" s="84">
        <v>0</v>
      </c>
      <c r="AO799" s="84">
        <v>3164</v>
      </c>
      <c r="AP799" s="84">
        <v>752</v>
      </c>
      <c r="AQ799" s="84">
        <v>659909</v>
      </c>
      <c r="AR799" s="84">
        <v>0</v>
      </c>
      <c r="AS799" s="84">
        <v>561691</v>
      </c>
      <c r="AT799" s="84">
        <v>0</v>
      </c>
      <c r="AU799" s="84">
        <v>0</v>
      </c>
      <c r="AV799" s="84">
        <v>0</v>
      </c>
      <c r="AW799" s="84">
        <v>0</v>
      </c>
      <c r="AX799" s="84">
        <v>0</v>
      </c>
      <c r="AY799" s="84">
        <v>0</v>
      </c>
      <c r="AZ799" s="84">
        <v>12255</v>
      </c>
      <c r="BA799" s="84">
        <v>385</v>
      </c>
      <c r="BB799" s="84">
        <v>574331</v>
      </c>
      <c r="BC799" s="84">
        <v>112</v>
      </c>
      <c r="BD799" s="84">
        <v>0</v>
      </c>
      <c r="BE799" s="84">
        <v>0</v>
      </c>
      <c r="BF799" s="84">
        <v>350</v>
      </c>
      <c r="BG799" s="84">
        <v>57</v>
      </c>
      <c r="BH799" s="84">
        <v>519</v>
      </c>
      <c r="BI799" s="84">
        <v>0</v>
      </c>
      <c r="BJ799" s="84">
        <v>6256</v>
      </c>
      <c r="BK799" s="84">
        <v>0</v>
      </c>
      <c r="BL799" s="84">
        <v>0</v>
      </c>
      <c r="BM799" s="84">
        <v>0</v>
      </c>
      <c r="BN799" s="84">
        <v>0</v>
      </c>
      <c r="BO799" s="84">
        <v>0</v>
      </c>
      <c r="BP799" s="84">
        <v>0</v>
      </c>
      <c r="BQ799" s="84">
        <v>0</v>
      </c>
      <c r="BR799" s="84">
        <v>0</v>
      </c>
      <c r="BS799" s="84">
        <v>0</v>
      </c>
      <c r="BT799" s="84">
        <v>0</v>
      </c>
      <c r="BU799" s="84">
        <v>0</v>
      </c>
      <c r="BV799" s="84">
        <v>0</v>
      </c>
      <c r="BW799" s="84">
        <v>78803</v>
      </c>
      <c r="BX799" s="84">
        <v>85059</v>
      </c>
      <c r="BY799" s="84">
        <v>659909</v>
      </c>
      <c r="BZ799" s="84">
        <v>18329</v>
      </c>
      <c r="CA799" s="84">
        <v>13418</v>
      </c>
      <c r="CB799" s="84">
        <v>8374</v>
      </c>
      <c r="CC799" s="84">
        <v>19205</v>
      </c>
      <c r="CD799" s="84">
        <v>59325</v>
      </c>
      <c r="CE799" s="84">
        <v>0</v>
      </c>
      <c r="CF799" s="84">
        <v>0</v>
      </c>
      <c r="CG799" s="84">
        <v>6823</v>
      </c>
      <c r="CH799" s="84">
        <v>6823</v>
      </c>
    </row>
    <row r="800" spans="1:86" x14ac:dyDescent="0.25">
      <c r="A800" s="84">
        <v>201412</v>
      </c>
      <c r="B800" s="84">
        <v>9212</v>
      </c>
      <c r="C800" s="85" t="s">
        <v>381</v>
      </c>
      <c r="D800" s="84">
        <v>19075</v>
      </c>
      <c r="E800" s="84">
        <v>4993</v>
      </c>
      <c r="F800" s="84">
        <v>14081</v>
      </c>
      <c r="G800" s="84">
        <v>302</v>
      </c>
      <c r="H800" s="84">
        <v>7289</v>
      </c>
      <c r="I800" s="84">
        <v>605</v>
      </c>
      <c r="J800" s="84">
        <v>21067</v>
      </c>
      <c r="K800" s="84">
        <v>1134</v>
      </c>
      <c r="L800" s="84">
        <v>0</v>
      </c>
      <c r="M800" s="84">
        <v>18960</v>
      </c>
      <c r="N800" s="84">
        <v>486</v>
      </c>
      <c r="O800" s="84">
        <v>1209</v>
      </c>
      <c r="P800" s="84">
        <v>14058</v>
      </c>
      <c r="Q800" s="84">
        <v>78</v>
      </c>
      <c r="R800" s="84">
        <v>0</v>
      </c>
      <c r="S800" s="84">
        <v>-12433</v>
      </c>
      <c r="T800" s="84">
        <v>-2962</v>
      </c>
      <c r="U800" s="84">
        <v>-9471</v>
      </c>
      <c r="V800" s="84">
        <v>85638</v>
      </c>
      <c r="W800" s="84">
        <v>0</v>
      </c>
      <c r="X800" s="84">
        <v>5726</v>
      </c>
      <c r="Y800" s="84">
        <v>10289</v>
      </c>
      <c r="Z800" s="84">
        <v>201112</v>
      </c>
      <c r="AA800" s="84">
        <v>330357</v>
      </c>
      <c r="AB800" s="84">
        <v>0</v>
      </c>
      <c r="AC800" s="84">
        <v>21406</v>
      </c>
      <c r="AD800" s="84">
        <v>0</v>
      </c>
      <c r="AE800" s="84">
        <v>3532</v>
      </c>
      <c r="AF800" s="84">
        <v>0</v>
      </c>
      <c r="AG800" s="84">
        <v>0</v>
      </c>
      <c r="AH800" s="84">
        <v>4954</v>
      </c>
      <c r="AI800" s="84">
        <v>0</v>
      </c>
      <c r="AJ800" s="84">
        <v>4954</v>
      </c>
      <c r="AK800" s="84">
        <v>680</v>
      </c>
      <c r="AL800" s="84">
        <v>266</v>
      </c>
      <c r="AM800" s="84">
        <v>3964</v>
      </c>
      <c r="AN800" s="84">
        <v>0</v>
      </c>
      <c r="AO800" s="84">
        <v>2899</v>
      </c>
      <c r="AP800" s="84">
        <v>741</v>
      </c>
      <c r="AQ800" s="84">
        <v>671564</v>
      </c>
      <c r="AR800" s="84">
        <v>0</v>
      </c>
      <c r="AS800" s="84">
        <v>579428</v>
      </c>
      <c r="AT800" s="84">
        <v>0</v>
      </c>
      <c r="AU800" s="84">
        <v>0</v>
      </c>
      <c r="AV800" s="84">
        <v>0</v>
      </c>
      <c r="AW800" s="84">
        <v>0</v>
      </c>
      <c r="AX800" s="84">
        <v>0</v>
      </c>
      <c r="AY800" s="84">
        <v>0</v>
      </c>
      <c r="AZ800" s="84">
        <v>12430</v>
      </c>
      <c r="BA800" s="84">
        <v>409</v>
      </c>
      <c r="BB800" s="84">
        <v>592267</v>
      </c>
      <c r="BC800" s="84">
        <v>131</v>
      </c>
      <c r="BD800" s="84">
        <v>0</v>
      </c>
      <c r="BE800" s="84">
        <v>0</v>
      </c>
      <c r="BF800" s="84">
        <v>3781</v>
      </c>
      <c r="BG800" s="84">
        <v>0</v>
      </c>
      <c r="BH800" s="84">
        <v>3912</v>
      </c>
      <c r="BI800" s="84">
        <v>0</v>
      </c>
      <c r="BJ800" s="84">
        <v>6204</v>
      </c>
      <c r="BK800" s="84">
        <v>0</v>
      </c>
      <c r="BL800" s="84">
        <v>0</v>
      </c>
      <c r="BM800" s="84">
        <v>0</v>
      </c>
      <c r="BN800" s="84">
        <v>0</v>
      </c>
      <c r="BO800" s="84">
        <v>0</v>
      </c>
      <c r="BP800" s="84">
        <v>0</v>
      </c>
      <c r="BQ800" s="84">
        <v>0</v>
      </c>
      <c r="BR800" s="84">
        <v>0</v>
      </c>
      <c r="BS800" s="84">
        <v>0</v>
      </c>
      <c r="BT800" s="84">
        <v>0</v>
      </c>
      <c r="BU800" s="84">
        <v>0</v>
      </c>
      <c r="BV800" s="84">
        <v>0</v>
      </c>
      <c r="BW800" s="84">
        <v>69181</v>
      </c>
      <c r="BX800" s="84">
        <v>75385</v>
      </c>
      <c r="BY800" s="84">
        <v>671564</v>
      </c>
      <c r="BZ800" s="84">
        <v>16193</v>
      </c>
      <c r="CA800" s="84">
        <v>19449</v>
      </c>
      <c r="CB800" s="84">
        <v>23643</v>
      </c>
      <c r="CC800" s="84">
        <v>19849</v>
      </c>
      <c r="CD800" s="84">
        <v>79134</v>
      </c>
      <c r="CE800" s="84">
        <v>0</v>
      </c>
      <c r="CF800" s="84">
        <v>0</v>
      </c>
      <c r="CG800" s="84">
        <v>9429</v>
      </c>
      <c r="CH800" s="84">
        <v>9429</v>
      </c>
    </row>
    <row r="801" spans="1:86" x14ac:dyDescent="0.25">
      <c r="A801" s="84">
        <v>200512</v>
      </c>
      <c r="B801" s="84">
        <v>9214</v>
      </c>
      <c r="C801" s="85" t="s">
        <v>479</v>
      </c>
      <c r="D801" s="84">
        <v>7386</v>
      </c>
      <c r="E801" s="84">
        <v>1627</v>
      </c>
      <c r="F801" s="84">
        <v>5759</v>
      </c>
      <c r="G801" s="84">
        <v>37</v>
      </c>
      <c r="H801" s="84">
        <v>1640</v>
      </c>
      <c r="I801" s="84">
        <v>32</v>
      </c>
      <c r="J801" s="84">
        <v>7405</v>
      </c>
      <c r="K801" s="84">
        <v>712</v>
      </c>
      <c r="L801" s="84">
        <v>36</v>
      </c>
      <c r="M801" s="84">
        <v>4841</v>
      </c>
      <c r="N801" s="84">
        <v>108</v>
      </c>
      <c r="O801" s="84">
        <v>0</v>
      </c>
      <c r="P801" s="84">
        <v>374</v>
      </c>
      <c r="Q801" s="84">
        <v>0</v>
      </c>
      <c r="R801" s="84">
        <v>0</v>
      </c>
      <c r="S801" s="84">
        <v>2829</v>
      </c>
      <c r="T801" s="84">
        <v>749</v>
      </c>
      <c r="U801" s="84">
        <v>2080</v>
      </c>
      <c r="V801" s="84">
        <v>845</v>
      </c>
      <c r="W801" s="84">
        <v>0</v>
      </c>
      <c r="X801" s="84">
        <v>28199</v>
      </c>
      <c r="Y801" s="84">
        <v>0</v>
      </c>
      <c r="Z801" s="84">
        <v>75358</v>
      </c>
      <c r="AA801" s="84">
        <v>10894</v>
      </c>
      <c r="AB801" s="84">
        <v>0</v>
      </c>
      <c r="AC801" s="84">
        <v>4958</v>
      </c>
      <c r="AD801" s="84">
        <v>0</v>
      </c>
      <c r="AE801" s="84">
        <v>0</v>
      </c>
      <c r="AF801" s="84">
        <v>0</v>
      </c>
      <c r="AG801" s="84">
        <v>0</v>
      </c>
      <c r="AH801" s="84">
        <v>713</v>
      </c>
      <c r="AI801" s="84">
        <v>0</v>
      </c>
      <c r="AJ801" s="84">
        <v>713</v>
      </c>
      <c r="AK801" s="84">
        <v>176</v>
      </c>
      <c r="AL801" s="84">
        <v>0</v>
      </c>
      <c r="AM801" s="84">
        <v>25</v>
      </c>
      <c r="AN801" s="84">
        <v>1700</v>
      </c>
      <c r="AO801" s="84">
        <v>349</v>
      </c>
      <c r="AP801" s="84">
        <v>9</v>
      </c>
      <c r="AQ801" s="84">
        <v>123227</v>
      </c>
      <c r="AR801" s="84">
        <v>755</v>
      </c>
      <c r="AS801" s="84">
        <v>97984</v>
      </c>
      <c r="AT801" s="84">
        <v>0</v>
      </c>
      <c r="AU801" s="84">
        <v>0</v>
      </c>
      <c r="AV801" s="84">
        <v>0</v>
      </c>
      <c r="AW801" s="84">
        <v>0</v>
      </c>
      <c r="AX801" s="84">
        <v>138</v>
      </c>
      <c r="AY801" s="84">
        <v>0</v>
      </c>
      <c r="AZ801" s="84">
        <v>927</v>
      </c>
      <c r="BA801" s="84">
        <v>35</v>
      </c>
      <c r="BB801" s="84">
        <v>99840</v>
      </c>
      <c r="BC801" s="84">
        <v>0</v>
      </c>
      <c r="BD801" s="84">
        <v>0</v>
      </c>
      <c r="BE801" s="84">
        <v>0</v>
      </c>
      <c r="BF801" s="84">
        <v>0</v>
      </c>
      <c r="BG801" s="84">
        <v>0</v>
      </c>
      <c r="BH801" s="84">
        <v>0</v>
      </c>
      <c r="BI801" s="84">
        <v>0</v>
      </c>
      <c r="BJ801" s="84">
        <v>14261</v>
      </c>
      <c r="BK801" s="84">
        <v>0</v>
      </c>
      <c r="BL801" s="84">
        <v>199</v>
      </c>
      <c r="BM801" s="84">
        <v>199</v>
      </c>
      <c r="BN801" s="84">
        <v>0</v>
      </c>
      <c r="BO801" s="84">
        <v>0</v>
      </c>
      <c r="BP801" s="84">
        <v>0</v>
      </c>
      <c r="BQ801" s="84">
        <v>0</v>
      </c>
      <c r="BR801" s="84">
        <v>0</v>
      </c>
      <c r="BS801" s="84">
        <v>0</v>
      </c>
      <c r="BT801" s="84">
        <v>0</v>
      </c>
      <c r="BU801" s="84">
        <v>0</v>
      </c>
      <c r="BV801" s="84">
        <v>0</v>
      </c>
      <c r="BW801" s="84">
        <v>8927</v>
      </c>
      <c r="BX801" s="84">
        <v>23387</v>
      </c>
      <c r="BY801" s="84">
        <v>123227</v>
      </c>
      <c r="BZ801" s="84">
        <v>52786</v>
      </c>
      <c r="CA801" s="84">
        <v>22782</v>
      </c>
      <c r="CB801" s="84">
        <v>0</v>
      </c>
      <c r="CC801" s="84">
        <v>0</v>
      </c>
      <c r="CD801" s="84">
        <v>75568</v>
      </c>
      <c r="CE801" s="84">
        <v>0</v>
      </c>
      <c r="CF801" s="84">
        <v>0</v>
      </c>
      <c r="CG801" s="84">
        <v>0</v>
      </c>
      <c r="CH801" s="84">
        <v>0</v>
      </c>
    </row>
    <row r="802" spans="1:86" x14ac:dyDescent="0.25">
      <c r="A802" s="84">
        <v>200612</v>
      </c>
      <c r="B802" s="84">
        <v>9214</v>
      </c>
      <c r="C802" s="85" t="s">
        <v>479</v>
      </c>
      <c r="D802" s="84">
        <v>8100</v>
      </c>
      <c r="E802" s="84">
        <v>1993</v>
      </c>
      <c r="F802" s="84">
        <v>6107</v>
      </c>
      <c r="G802" s="84">
        <v>80</v>
      </c>
      <c r="H802" s="84">
        <v>1870</v>
      </c>
      <c r="I802" s="84">
        <v>29</v>
      </c>
      <c r="J802" s="84">
        <v>8028</v>
      </c>
      <c r="K802" s="84">
        <v>1700</v>
      </c>
      <c r="L802" s="84">
        <v>46</v>
      </c>
      <c r="M802" s="84">
        <v>5271</v>
      </c>
      <c r="N802" s="84">
        <v>677</v>
      </c>
      <c r="O802" s="84">
        <v>0</v>
      </c>
      <c r="P802" s="84">
        <v>461</v>
      </c>
      <c r="Q802" s="84">
        <v>0</v>
      </c>
      <c r="R802" s="84">
        <v>0</v>
      </c>
      <c r="S802" s="84">
        <v>3365</v>
      </c>
      <c r="T802" s="84">
        <v>732</v>
      </c>
      <c r="U802" s="84">
        <v>2633</v>
      </c>
      <c r="V802" s="84">
        <v>805</v>
      </c>
      <c r="W802" s="84">
        <v>0</v>
      </c>
      <c r="X802" s="84">
        <v>7854</v>
      </c>
      <c r="Y802" s="84">
        <v>0</v>
      </c>
      <c r="Z802" s="84">
        <v>87792</v>
      </c>
      <c r="AA802" s="84">
        <v>25637</v>
      </c>
      <c r="AB802" s="84">
        <v>0</v>
      </c>
      <c r="AC802" s="84">
        <v>5473</v>
      </c>
      <c r="AD802" s="84">
        <v>0</v>
      </c>
      <c r="AE802" s="84">
        <v>0</v>
      </c>
      <c r="AF802" s="84">
        <v>0</v>
      </c>
      <c r="AG802" s="84">
        <v>0</v>
      </c>
      <c r="AH802" s="84">
        <v>696</v>
      </c>
      <c r="AI802" s="84">
        <v>0</v>
      </c>
      <c r="AJ802" s="84">
        <v>696</v>
      </c>
      <c r="AK802" s="84">
        <v>446</v>
      </c>
      <c r="AL802" s="84">
        <v>0</v>
      </c>
      <c r="AM802" s="84">
        <v>3</v>
      </c>
      <c r="AN802" s="84">
        <v>0</v>
      </c>
      <c r="AO802" s="84">
        <v>643</v>
      </c>
      <c r="AP802" s="84">
        <v>9</v>
      </c>
      <c r="AQ802" s="84">
        <v>129358</v>
      </c>
      <c r="AR802" s="84">
        <v>25</v>
      </c>
      <c r="AS802" s="84">
        <v>97972</v>
      </c>
      <c r="AT802" s="84">
        <v>0</v>
      </c>
      <c r="AU802" s="84">
        <v>0</v>
      </c>
      <c r="AV802" s="84">
        <v>0</v>
      </c>
      <c r="AW802" s="84">
        <v>0</v>
      </c>
      <c r="AX802" s="84">
        <v>64</v>
      </c>
      <c r="AY802" s="84">
        <v>0</v>
      </c>
      <c r="AZ802" s="84">
        <v>1911</v>
      </c>
      <c r="BA802" s="84">
        <v>0</v>
      </c>
      <c r="BB802" s="84">
        <v>99973</v>
      </c>
      <c r="BC802" s="84">
        <v>0</v>
      </c>
      <c r="BD802" s="84">
        <v>0</v>
      </c>
      <c r="BE802" s="84">
        <v>0</v>
      </c>
      <c r="BF802" s="84">
        <v>0</v>
      </c>
      <c r="BG802" s="84">
        <v>0</v>
      </c>
      <c r="BH802" s="84">
        <v>0</v>
      </c>
      <c r="BI802" s="84">
        <v>0</v>
      </c>
      <c r="BJ802" s="84">
        <v>17825</v>
      </c>
      <c r="BK802" s="84">
        <v>0</v>
      </c>
      <c r="BL802" s="84">
        <v>0</v>
      </c>
      <c r="BM802" s="84">
        <v>0</v>
      </c>
      <c r="BN802" s="84">
        <v>0</v>
      </c>
      <c r="BO802" s="84">
        <v>0</v>
      </c>
      <c r="BP802" s="84">
        <v>0</v>
      </c>
      <c r="BQ802" s="84">
        <v>0</v>
      </c>
      <c r="BR802" s="84">
        <v>0</v>
      </c>
      <c r="BS802" s="84">
        <v>0</v>
      </c>
      <c r="BT802" s="84">
        <v>0</v>
      </c>
      <c r="BU802" s="84">
        <v>0</v>
      </c>
      <c r="BV802" s="84">
        <v>0</v>
      </c>
      <c r="BW802" s="84">
        <v>11560</v>
      </c>
      <c r="BX802" s="84">
        <v>29385</v>
      </c>
      <c r="BY802" s="84">
        <v>129358</v>
      </c>
      <c r="BZ802" s="84">
        <v>44058</v>
      </c>
      <c r="CA802" s="84">
        <v>34887</v>
      </c>
      <c r="CB802" s="84">
        <v>0</v>
      </c>
      <c r="CC802" s="84">
        <v>0</v>
      </c>
      <c r="CD802" s="84">
        <v>78945</v>
      </c>
      <c r="CE802" s="84">
        <v>0</v>
      </c>
      <c r="CF802" s="84">
        <v>0</v>
      </c>
      <c r="CG802" s="84">
        <v>0</v>
      </c>
      <c r="CH802" s="84">
        <v>0</v>
      </c>
    </row>
    <row r="803" spans="1:86" x14ac:dyDescent="0.25">
      <c r="A803" s="84">
        <v>200712</v>
      </c>
      <c r="B803" s="84">
        <v>9214</v>
      </c>
      <c r="C803" s="85" t="s">
        <v>479</v>
      </c>
      <c r="D803" s="84">
        <v>9851</v>
      </c>
      <c r="E803" s="84">
        <v>3166</v>
      </c>
      <c r="F803" s="84">
        <v>6685</v>
      </c>
      <c r="G803" s="84">
        <v>53</v>
      </c>
      <c r="H803" s="84">
        <v>1732</v>
      </c>
      <c r="I803" s="84">
        <v>30</v>
      </c>
      <c r="J803" s="84">
        <v>8440</v>
      </c>
      <c r="K803" s="84">
        <v>-468</v>
      </c>
      <c r="L803" s="84">
        <v>0</v>
      </c>
      <c r="M803" s="84">
        <v>5833</v>
      </c>
      <c r="N803" s="84">
        <v>224</v>
      </c>
      <c r="O803" s="84">
        <v>0</v>
      </c>
      <c r="P803" s="84">
        <v>189</v>
      </c>
      <c r="Q803" s="84">
        <v>0</v>
      </c>
      <c r="R803" s="84">
        <v>0</v>
      </c>
      <c r="S803" s="84">
        <v>1726</v>
      </c>
      <c r="T803" s="84">
        <v>388</v>
      </c>
      <c r="U803" s="84">
        <v>1338</v>
      </c>
      <c r="V803" s="84">
        <v>604</v>
      </c>
      <c r="W803" s="84">
        <v>0</v>
      </c>
      <c r="X803" s="84">
        <v>11690</v>
      </c>
      <c r="Y803" s="84">
        <v>0</v>
      </c>
      <c r="Z803" s="84">
        <v>94746</v>
      </c>
      <c r="AA803" s="84">
        <v>22642</v>
      </c>
      <c r="AB803" s="84">
        <v>0</v>
      </c>
      <c r="AC803" s="84">
        <v>5234</v>
      </c>
      <c r="AD803" s="84">
        <v>0</v>
      </c>
      <c r="AE803" s="84">
        <v>0</v>
      </c>
      <c r="AF803" s="84">
        <v>0</v>
      </c>
      <c r="AG803" s="84">
        <v>0</v>
      </c>
      <c r="AH803" s="84">
        <v>679</v>
      </c>
      <c r="AI803" s="84">
        <v>0</v>
      </c>
      <c r="AJ803" s="84">
        <v>679</v>
      </c>
      <c r="AK803" s="84">
        <v>435</v>
      </c>
      <c r="AL803" s="84">
        <v>0</v>
      </c>
      <c r="AM803" s="84">
        <v>2</v>
      </c>
      <c r="AN803" s="84">
        <v>0</v>
      </c>
      <c r="AO803" s="84">
        <v>817</v>
      </c>
      <c r="AP803" s="84">
        <v>9</v>
      </c>
      <c r="AQ803" s="84">
        <v>136858</v>
      </c>
      <c r="AR803" s="84">
        <v>27</v>
      </c>
      <c r="AS803" s="84">
        <v>102811</v>
      </c>
      <c r="AT803" s="84">
        <v>0</v>
      </c>
      <c r="AU803" s="84">
        <v>0</v>
      </c>
      <c r="AV803" s="84">
        <v>0</v>
      </c>
      <c r="AW803" s="84">
        <v>0</v>
      </c>
      <c r="AX803" s="84">
        <v>0</v>
      </c>
      <c r="AY803" s="84">
        <v>0</v>
      </c>
      <c r="AZ803" s="84">
        <v>1483</v>
      </c>
      <c r="BA803" s="84">
        <v>0</v>
      </c>
      <c r="BB803" s="84">
        <v>104322</v>
      </c>
      <c r="BC803" s="84">
        <v>0</v>
      </c>
      <c r="BD803" s="84">
        <v>0</v>
      </c>
      <c r="BE803" s="84">
        <v>0</v>
      </c>
      <c r="BF803" s="84">
        <v>0</v>
      </c>
      <c r="BG803" s="84">
        <v>0</v>
      </c>
      <c r="BH803" s="84">
        <v>0</v>
      </c>
      <c r="BI803" s="84">
        <v>0</v>
      </c>
      <c r="BJ803" s="84">
        <v>19638</v>
      </c>
      <c r="BK803" s="84">
        <v>0</v>
      </c>
      <c r="BL803" s="84">
        <v>0</v>
      </c>
      <c r="BM803" s="84">
        <v>0</v>
      </c>
      <c r="BN803" s="84">
        <v>0</v>
      </c>
      <c r="BO803" s="84">
        <v>0</v>
      </c>
      <c r="BP803" s="84">
        <v>0</v>
      </c>
      <c r="BQ803" s="84">
        <v>0</v>
      </c>
      <c r="BR803" s="84">
        <v>0</v>
      </c>
      <c r="BS803" s="84">
        <v>0</v>
      </c>
      <c r="BT803" s="84">
        <v>0</v>
      </c>
      <c r="BU803" s="84">
        <v>0</v>
      </c>
      <c r="BV803" s="84">
        <v>0</v>
      </c>
      <c r="BW803" s="84">
        <v>12898</v>
      </c>
      <c r="BX803" s="84">
        <v>32536</v>
      </c>
      <c r="BY803" s="84">
        <v>136858</v>
      </c>
      <c r="BZ803" s="84">
        <v>35482</v>
      </c>
      <c r="CA803" s="84">
        <v>43613</v>
      </c>
      <c r="CB803" s="84">
        <v>0</v>
      </c>
      <c r="CC803" s="84">
        <v>0</v>
      </c>
      <c r="CD803" s="84">
        <v>79095</v>
      </c>
      <c r="CE803" s="84">
        <v>0</v>
      </c>
      <c r="CF803" s="84">
        <v>0</v>
      </c>
      <c r="CG803" s="84">
        <v>0</v>
      </c>
      <c r="CH803" s="84">
        <v>0</v>
      </c>
    </row>
    <row r="804" spans="1:86" x14ac:dyDescent="0.25">
      <c r="A804" s="84">
        <v>200512</v>
      </c>
      <c r="B804" s="84">
        <v>9217</v>
      </c>
      <c r="C804" s="85" t="s">
        <v>400</v>
      </c>
      <c r="D804" s="84">
        <v>225919</v>
      </c>
      <c r="E804" s="84">
        <v>46730</v>
      </c>
      <c r="F804" s="84">
        <v>179189</v>
      </c>
      <c r="G804" s="84">
        <v>4371</v>
      </c>
      <c r="H804" s="84">
        <v>99360</v>
      </c>
      <c r="I804" s="84">
        <v>2112</v>
      </c>
      <c r="J804" s="84">
        <v>280808</v>
      </c>
      <c r="K804" s="84">
        <v>63380</v>
      </c>
      <c r="L804" s="84">
        <v>7080</v>
      </c>
      <c r="M804" s="84">
        <v>138027</v>
      </c>
      <c r="N804" s="84">
        <v>20527</v>
      </c>
      <c r="O804" s="84">
        <v>0</v>
      </c>
      <c r="P804" s="84">
        <v>10386</v>
      </c>
      <c r="Q804" s="84">
        <v>1225</v>
      </c>
      <c r="R804" s="84">
        <v>0</v>
      </c>
      <c r="S804" s="84">
        <v>183551</v>
      </c>
      <c r="T804" s="84">
        <v>51861</v>
      </c>
      <c r="U804" s="84">
        <v>131690</v>
      </c>
      <c r="V804" s="84">
        <v>104999</v>
      </c>
      <c r="W804" s="84">
        <v>0</v>
      </c>
      <c r="X804" s="84">
        <v>74537</v>
      </c>
      <c r="Y804" s="84">
        <v>51448</v>
      </c>
      <c r="Z804" s="84">
        <v>3312039</v>
      </c>
      <c r="AA804" s="84">
        <v>890111</v>
      </c>
      <c r="AB804" s="84">
        <v>0</v>
      </c>
      <c r="AC804" s="84">
        <v>312001</v>
      </c>
      <c r="AD804" s="84">
        <v>0</v>
      </c>
      <c r="AE804" s="84">
        <v>12383</v>
      </c>
      <c r="AF804" s="84">
        <v>328107</v>
      </c>
      <c r="AG804" s="84">
        <v>0</v>
      </c>
      <c r="AH804" s="84">
        <v>71650</v>
      </c>
      <c r="AI804" s="84">
        <v>31097</v>
      </c>
      <c r="AJ804" s="84">
        <v>40553</v>
      </c>
      <c r="AK804" s="84">
        <v>1</v>
      </c>
      <c r="AL804" s="84">
        <v>13362</v>
      </c>
      <c r="AM804" s="84">
        <v>13097</v>
      </c>
      <c r="AN804" s="84">
        <v>0</v>
      </c>
      <c r="AO804" s="84">
        <v>46386</v>
      </c>
      <c r="AP804" s="84">
        <v>0</v>
      </c>
      <c r="AQ804" s="84">
        <v>5230121</v>
      </c>
      <c r="AR804" s="84">
        <v>316692</v>
      </c>
      <c r="AS804" s="84">
        <v>2917920</v>
      </c>
      <c r="AT804" s="84">
        <v>328107</v>
      </c>
      <c r="AU804" s="84">
        <v>0</v>
      </c>
      <c r="AV804" s="84">
        <v>130000</v>
      </c>
      <c r="AW804" s="84">
        <v>0</v>
      </c>
      <c r="AX804" s="84">
        <v>17932</v>
      </c>
      <c r="AY804" s="84">
        <v>0</v>
      </c>
      <c r="AZ804" s="84">
        <v>328091</v>
      </c>
      <c r="BA804" s="84">
        <v>13083</v>
      </c>
      <c r="BB804" s="84">
        <v>4051825</v>
      </c>
      <c r="BC804" s="84">
        <v>0</v>
      </c>
      <c r="BD804" s="84">
        <v>0</v>
      </c>
      <c r="BE804" s="84">
        <v>0</v>
      </c>
      <c r="BF804" s="84">
        <v>8685</v>
      </c>
      <c r="BG804" s="84">
        <v>0</v>
      </c>
      <c r="BH804" s="84">
        <v>8685</v>
      </c>
      <c r="BI804" s="84">
        <v>125000</v>
      </c>
      <c r="BJ804" s="84">
        <v>174938</v>
      </c>
      <c r="BK804" s="84">
        <v>0</v>
      </c>
      <c r="BL804" s="84">
        <v>0</v>
      </c>
      <c r="BM804" s="84">
        <v>0</v>
      </c>
      <c r="BN804" s="84">
        <v>0</v>
      </c>
      <c r="BO804" s="84">
        <v>0</v>
      </c>
      <c r="BP804" s="84">
        <v>0</v>
      </c>
      <c r="BQ804" s="84">
        <v>0</v>
      </c>
      <c r="BR804" s="84">
        <v>869673</v>
      </c>
      <c r="BS804" s="84">
        <v>725649</v>
      </c>
      <c r="BT804" s="84">
        <v>0</v>
      </c>
      <c r="BU804" s="84">
        <v>0</v>
      </c>
      <c r="BV804" s="84">
        <v>144024</v>
      </c>
      <c r="BW804" s="84">
        <v>0</v>
      </c>
      <c r="BX804" s="84">
        <v>1044611</v>
      </c>
      <c r="BY804" s="84">
        <v>5230121</v>
      </c>
      <c r="BZ804" s="84">
        <v>1503399</v>
      </c>
      <c r="CA804" s="84">
        <v>877513</v>
      </c>
      <c r="CB804" s="84">
        <v>194323</v>
      </c>
      <c r="CC804" s="84">
        <v>587893</v>
      </c>
      <c r="CD804" s="84">
        <v>3163128</v>
      </c>
      <c r="CE804" s="84">
        <v>0</v>
      </c>
      <c r="CF804" s="84">
        <v>0</v>
      </c>
      <c r="CG804" s="84">
        <v>0</v>
      </c>
      <c r="CH804" s="84">
        <v>0</v>
      </c>
    </row>
    <row r="805" spans="1:86" x14ac:dyDescent="0.25">
      <c r="A805" s="84">
        <v>200612</v>
      </c>
      <c r="B805" s="84">
        <v>9217</v>
      </c>
      <c r="C805" s="85" t="s">
        <v>400</v>
      </c>
      <c r="D805" s="84">
        <v>288833</v>
      </c>
      <c r="E805" s="84">
        <v>92958</v>
      </c>
      <c r="F805" s="84">
        <v>195875</v>
      </c>
      <c r="G805" s="84">
        <v>5486</v>
      </c>
      <c r="H805" s="84">
        <v>110916</v>
      </c>
      <c r="I805" s="84">
        <v>5892</v>
      </c>
      <c r="J805" s="84">
        <v>306385</v>
      </c>
      <c r="K805" s="84">
        <v>62920</v>
      </c>
      <c r="L805" s="84">
        <v>12023</v>
      </c>
      <c r="M805" s="84">
        <v>166932</v>
      </c>
      <c r="N805" s="84">
        <v>13624</v>
      </c>
      <c r="O805" s="84">
        <v>0</v>
      </c>
      <c r="P805" s="84">
        <v>-41384</v>
      </c>
      <c r="Q805" s="84">
        <v>6236</v>
      </c>
      <c r="R805" s="84">
        <v>0</v>
      </c>
      <c r="S805" s="84">
        <v>248392</v>
      </c>
      <c r="T805" s="84">
        <v>58396</v>
      </c>
      <c r="U805" s="84">
        <v>189996</v>
      </c>
      <c r="V805" s="84">
        <v>117447</v>
      </c>
      <c r="W805" s="84">
        <v>0</v>
      </c>
      <c r="X805" s="84">
        <v>270323</v>
      </c>
      <c r="Y805" s="84">
        <v>35767</v>
      </c>
      <c r="Z805" s="84">
        <v>4402623</v>
      </c>
      <c r="AA805" s="84">
        <v>858566</v>
      </c>
      <c r="AB805" s="84">
        <v>0</v>
      </c>
      <c r="AC805" s="84">
        <v>383629</v>
      </c>
      <c r="AD805" s="84">
        <v>0</v>
      </c>
      <c r="AE805" s="84">
        <v>6998</v>
      </c>
      <c r="AF805" s="84">
        <v>579496</v>
      </c>
      <c r="AG805" s="84">
        <v>0</v>
      </c>
      <c r="AH805" s="84">
        <v>75537</v>
      </c>
      <c r="AI805" s="84">
        <v>30940</v>
      </c>
      <c r="AJ805" s="84">
        <v>44597</v>
      </c>
      <c r="AK805" s="84">
        <v>3931</v>
      </c>
      <c r="AL805" s="84">
        <v>4349</v>
      </c>
      <c r="AM805" s="84">
        <v>13500</v>
      </c>
      <c r="AN805" s="84">
        <v>0</v>
      </c>
      <c r="AO805" s="84">
        <v>99529</v>
      </c>
      <c r="AP805" s="84">
        <v>4374</v>
      </c>
      <c r="AQ805" s="84">
        <v>6856070</v>
      </c>
      <c r="AR805" s="84">
        <v>899445</v>
      </c>
      <c r="AS805" s="84">
        <v>3262268</v>
      </c>
      <c r="AT805" s="84">
        <v>579496</v>
      </c>
      <c r="AU805" s="84">
        <v>0</v>
      </c>
      <c r="AV805" s="84">
        <v>240000</v>
      </c>
      <c r="AW805" s="84">
        <v>0</v>
      </c>
      <c r="AX805" s="84">
        <v>0</v>
      </c>
      <c r="AY805" s="84">
        <v>0</v>
      </c>
      <c r="AZ805" s="84">
        <v>461633</v>
      </c>
      <c r="BA805" s="84">
        <v>12491</v>
      </c>
      <c r="BB805" s="84">
        <v>5455333</v>
      </c>
      <c r="BC805" s="84">
        <v>0</v>
      </c>
      <c r="BD805" s="84">
        <v>0</v>
      </c>
      <c r="BE805" s="84">
        <v>0</v>
      </c>
      <c r="BF805" s="84">
        <v>23150</v>
      </c>
      <c r="BG805" s="84">
        <v>0</v>
      </c>
      <c r="BH805" s="84">
        <v>23150</v>
      </c>
      <c r="BI805" s="84">
        <v>136994</v>
      </c>
      <c r="BJ805" s="84">
        <v>54964</v>
      </c>
      <c r="BK805" s="84">
        <v>234486</v>
      </c>
      <c r="BL805" s="84">
        <v>4998</v>
      </c>
      <c r="BM805" s="84">
        <v>4998</v>
      </c>
      <c r="BN805" s="84">
        <v>0</v>
      </c>
      <c r="BO805" s="84">
        <v>0</v>
      </c>
      <c r="BP805" s="84">
        <v>0</v>
      </c>
      <c r="BQ805" s="84">
        <v>0</v>
      </c>
      <c r="BR805" s="84">
        <v>0</v>
      </c>
      <c r="BS805" s="84">
        <v>0</v>
      </c>
      <c r="BT805" s="84">
        <v>0</v>
      </c>
      <c r="BU805" s="84">
        <v>0</v>
      </c>
      <c r="BV805" s="84">
        <v>0</v>
      </c>
      <c r="BW805" s="84">
        <v>946145</v>
      </c>
      <c r="BX805" s="84">
        <v>1240593</v>
      </c>
      <c r="BY805" s="84">
        <v>6856070</v>
      </c>
      <c r="BZ805" s="84">
        <v>1207313</v>
      </c>
      <c r="CA805" s="84">
        <v>1164154</v>
      </c>
      <c r="CB805" s="84">
        <v>656961</v>
      </c>
      <c r="CC805" s="84">
        <v>304913</v>
      </c>
      <c r="CD805" s="84">
        <v>3333341</v>
      </c>
      <c r="CE805" s="84">
        <v>0</v>
      </c>
      <c r="CF805" s="84">
        <v>0</v>
      </c>
      <c r="CG805" s="84">
        <v>0</v>
      </c>
      <c r="CH805" s="84">
        <v>0</v>
      </c>
    </row>
    <row r="806" spans="1:86" x14ac:dyDescent="0.25">
      <c r="A806" s="84">
        <v>200712</v>
      </c>
      <c r="B806" s="84">
        <v>9217</v>
      </c>
      <c r="C806" s="85" t="s">
        <v>400</v>
      </c>
      <c r="D806" s="84">
        <v>446411</v>
      </c>
      <c r="E806" s="84">
        <v>204496</v>
      </c>
      <c r="F806" s="84">
        <v>241915</v>
      </c>
      <c r="G806" s="84">
        <v>6602</v>
      </c>
      <c r="H806" s="84">
        <v>155794</v>
      </c>
      <c r="I806" s="84">
        <v>4381</v>
      </c>
      <c r="J806" s="84">
        <v>399929</v>
      </c>
      <c r="K806" s="84">
        <v>-11458</v>
      </c>
      <c r="L806" s="84">
        <v>9663</v>
      </c>
      <c r="M806" s="84">
        <v>179233</v>
      </c>
      <c r="N806" s="84">
        <v>4942</v>
      </c>
      <c r="O806" s="84">
        <v>0</v>
      </c>
      <c r="P806" s="84">
        <v>-26311</v>
      </c>
      <c r="Q806" s="84">
        <v>4688</v>
      </c>
      <c r="R806" s="84">
        <v>0</v>
      </c>
      <c r="S806" s="84">
        <v>244959</v>
      </c>
      <c r="T806" s="84">
        <v>55508</v>
      </c>
      <c r="U806" s="84">
        <v>189451</v>
      </c>
      <c r="V806" s="84">
        <v>95773</v>
      </c>
      <c r="W806" s="84">
        <v>1100000</v>
      </c>
      <c r="X806" s="84">
        <v>376866</v>
      </c>
      <c r="Y806" s="84">
        <v>0</v>
      </c>
      <c r="Z806" s="84">
        <v>5583218</v>
      </c>
      <c r="AA806" s="84">
        <v>1079471</v>
      </c>
      <c r="AB806" s="84">
        <v>0</v>
      </c>
      <c r="AC806" s="84">
        <v>390413</v>
      </c>
      <c r="AD806" s="84">
        <v>0</v>
      </c>
      <c r="AE806" s="84">
        <v>11224</v>
      </c>
      <c r="AF806" s="84">
        <v>698561</v>
      </c>
      <c r="AG806" s="84">
        <v>0</v>
      </c>
      <c r="AH806" s="84">
        <v>124646</v>
      </c>
      <c r="AI806" s="84">
        <v>54053</v>
      </c>
      <c r="AJ806" s="84">
        <v>70592</v>
      </c>
      <c r="AK806" s="84">
        <v>8821</v>
      </c>
      <c r="AL806" s="84">
        <v>15700</v>
      </c>
      <c r="AM806" s="84">
        <v>0</v>
      </c>
      <c r="AN806" s="84">
        <v>0</v>
      </c>
      <c r="AO806" s="84">
        <v>100216</v>
      </c>
      <c r="AP806" s="84">
        <v>3858</v>
      </c>
      <c r="AQ806" s="84">
        <v>9588766</v>
      </c>
      <c r="AR806" s="84">
        <v>1736804</v>
      </c>
      <c r="AS806" s="84">
        <v>4664184</v>
      </c>
      <c r="AT806" s="84">
        <v>698561</v>
      </c>
      <c r="AU806" s="84">
        <v>0</v>
      </c>
      <c r="AV806" s="84">
        <v>240000</v>
      </c>
      <c r="AW806" s="84">
        <v>0</v>
      </c>
      <c r="AX806" s="84">
        <v>0</v>
      </c>
      <c r="AY806" s="84">
        <v>0</v>
      </c>
      <c r="AZ806" s="84">
        <v>533871</v>
      </c>
      <c r="BA806" s="84">
        <v>791</v>
      </c>
      <c r="BB806" s="84">
        <v>7874210</v>
      </c>
      <c r="BC806" s="84">
        <v>0</v>
      </c>
      <c r="BD806" s="84">
        <v>1200</v>
      </c>
      <c r="BE806" s="84">
        <v>0</v>
      </c>
      <c r="BF806" s="84">
        <v>20250</v>
      </c>
      <c r="BG806" s="84">
        <v>0</v>
      </c>
      <c r="BH806" s="84">
        <v>21450</v>
      </c>
      <c r="BI806" s="84">
        <v>234194</v>
      </c>
      <c r="BJ806" s="84">
        <v>54964</v>
      </c>
      <c r="BK806" s="84">
        <v>234126</v>
      </c>
      <c r="BL806" s="84">
        <v>14924</v>
      </c>
      <c r="BM806" s="84">
        <v>14924</v>
      </c>
      <c r="BN806" s="84">
        <v>0</v>
      </c>
      <c r="BO806" s="84">
        <v>0</v>
      </c>
      <c r="BP806" s="84">
        <v>0</v>
      </c>
      <c r="BQ806" s="84">
        <v>0</v>
      </c>
      <c r="BR806" s="84">
        <v>9224</v>
      </c>
      <c r="BS806" s="84">
        <v>9224</v>
      </c>
      <c r="BT806" s="84">
        <v>0</v>
      </c>
      <c r="BU806" s="84">
        <v>0</v>
      </c>
      <c r="BV806" s="84">
        <v>0</v>
      </c>
      <c r="BW806" s="84">
        <v>1145674</v>
      </c>
      <c r="BX806" s="84">
        <v>1458912</v>
      </c>
      <c r="BY806" s="84">
        <v>9588766</v>
      </c>
      <c r="BZ806" s="84">
        <v>1548764</v>
      </c>
      <c r="CA806" s="84">
        <v>1366806</v>
      </c>
      <c r="CB806" s="84">
        <v>1598568</v>
      </c>
      <c r="CC806" s="84">
        <v>297303</v>
      </c>
      <c r="CD806" s="84">
        <v>4811441</v>
      </c>
      <c r="CE806" s="84">
        <v>0</v>
      </c>
      <c r="CF806" s="84">
        <v>0</v>
      </c>
      <c r="CG806" s="84">
        <v>0</v>
      </c>
      <c r="CH806" s="84">
        <v>0</v>
      </c>
    </row>
    <row r="807" spans="1:86" x14ac:dyDescent="0.25">
      <c r="A807" s="84">
        <v>200812</v>
      </c>
      <c r="B807" s="84">
        <v>9217</v>
      </c>
      <c r="C807" s="85" t="s">
        <v>400</v>
      </c>
      <c r="D807" s="84">
        <v>602210</v>
      </c>
      <c r="E807" s="84">
        <v>308355</v>
      </c>
      <c r="F807" s="84">
        <v>293855</v>
      </c>
      <c r="G807" s="84">
        <v>4856</v>
      </c>
      <c r="H807" s="84">
        <v>139131</v>
      </c>
      <c r="I807" s="84">
        <v>4038</v>
      </c>
      <c r="J807" s="84">
        <v>433804</v>
      </c>
      <c r="K807" s="84">
        <v>-31085</v>
      </c>
      <c r="L807" s="84">
        <v>32232</v>
      </c>
      <c r="M807" s="84">
        <v>214705</v>
      </c>
      <c r="N807" s="84">
        <v>12807</v>
      </c>
      <c r="O807" s="84">
        <v>11150</v>
      </c>
      <c r="P807" s="84">
        <v>158597</v>
      </c>
      <c r="Q807" s="84">
        <v>1467</v>
      </c>
      <c r="R807" s="84">
        <v>0</v>
      </c>
      <c r="S807" s="84">
        <v>39160</v>
      </c>
      <c r="T807" s="84">
        <v>3222</v>
      </c>
      <c r="U807" s="84">
        <v>35938</v>
      </c>
      <c r="V807" s="84">
        <v>26914</v>
      </c>
      <c r="W807" s="84">
        <v>0</v>
      </c>
      <c r="X807" s="84">
        <v>1945494</v>
      </c>
      <c r="Y807" s="84">
        <v>3362</v>
      </c>
      <c r="Z807" s="84">
        <v>5955472</v>
      </c>
      <c r="AA807" s="84">
        <v>1344523</v>
      </c>
      <c r="AB807" s="84">
        <v>0</v>
      </c>
      <c r="AC807" s="84">
        <v>350957</v>
      </c>
      <c r="AD807" s="84">
        <v>0</v>
      </c>
      <c r="AE807" s="84">
        <v>12691</v>
      </c>
      <c r="AF807" s="84">
        <v>709297</v>
      </c>
      <c r="AG807" s="84">
        <v>6724</v>
      </c>
      <c r="AH807" s="84">
        <v>125757</v>
      </c>
      <c r="AI807" s="84">
        <v>52953</v>
      </c>
      <c r="AJ807" s="84">
        <v>72805</v>
      </c>
      <c r="AK807" s="84">
        <v>20405</v>
      </c>
      <c r="AL807" s="84">
        <v>34134</v>
      </c>
      <c r="AM807" s="84">
        <v>0</v>
      </c>
      <c r="AN807" s="84">
        <v>0</v>
      </c>
      <c r="AO807" s="84">
        <v>504179</v>
      </c>
      <c r="AP807" s="84">
        <v>10463</v>
      </c>
      <c r="AQ807" s="84">
        <v>11050374</v>
      </c>
      <c r="AR807" s="84">
        <v>2166215</v>
      </c>
      <c r="AS807" s="84">
        <v>4976030</v>
      </c>
      <c r="AT807" s="84">
        <v>709297</v>
      </c>
      <c r="AU807" s="84">
        <v>0</v>
      </c>
      <c r="AV807" s="84">
        <v>519499</v>
      </c>
      <c r="AW807" s="84">
        <v>0</v>
      </c>
      <c r="AX807" s="84">
        <v>0</v>
      </c>
      <c r="AY807" s="84">
        <v>0</v>
      </c>
      <c r="AZ807" s="84">
        <v>893082</v>
      </c>
      <c r="BA807" s="84">
        <v>1128</v>
      </c>
      <c r="BB807" s="84">
        <v>9265251</v>
      </c>
      <c r="BC807" s="84">
        <v>0</v>
      </c>
      <c r="BD807" s="84">
        <v>12500</v>
      </c>
      <c r="BE807" s="84">
        <v>0</v>
      </c>
      <c r="BF807" s="84">
        <v>60695</v>
      </c>
      <c r="BG807" s="84">
        <v>0</v>
      </c>
      <c r="BH807" s="84">
        <v>73195</v>
      </c>
      <c r="BI807" s="84">
        <v>231655</v>
      </c>
      <c r="BJ807" s="84">
        <v>54964</v>
      </c>
      <c r="BK807" s="84">
        <v>0</v>
      </c>
      <c r="BL807" s="84">
        <v>14924</v>
      </c>
      <c r="BM807" s="84">
        <v>14924</v>
      </c>
      <c r="BN807" s="84">
        <v>0</v>
      </c>
      <c r="BO807" s="84">
        <v>0</v>
      </c>
      <c r="BP807" s="84">
        <v>0</v>
      </c>
      <c r="BQ807" s="84">
        <v>0</v>
      </c>
      <c r="BR807" s="84">
        <v>10691</v>
      </c>
      <c r="BS807" s="84">
        <v>10691</v>
      </c>
      <c r="BT807" s="84">
        <v>0</v>
      </c>
      <c r="BU807" s="84">
        <v>0</v>
      </c>
      <c r="BV807" s="84">
        <v>0</v>
      </c>
      <c r="BW807" s="84">
        <v>1399693</v>
      </c>
      <c r="BX807" s="84">
        <v>1480273</v>
      </c>
      <c r="BY807" s="84">
        <v>11050374</v>
      </c>
      <c r="BZ807" s="84">
        <v>1747070</v>
      </c>
      <c r="CA807" s="84">
        <v>562551</v>
      </c>
      <c r="CB807" s="84">
        <v>606886</v>
      </c>
      <c r="CC807" s="84">
        <v>309386</v>
      </c>
      <c r="CD807" s="84">
        <v>3225893</v>
      </c>
      <c r="CE807" s="84">
        <v>0</v>
      </c>
      <c r="CF807" s="84">
        <v>0</v>
      </c>
      <c r="CG807" s="84">
        <v>82304</v>
      </c>
      <c r="CH807" s="84">
        <v>82304</v>
      </c>
    </row>
    <row r="808" spans="1:86" x14ac:dyDescent="0.25">
      <c r="A808" s="84">
        <v>200912</v>
      </c>
      <c r="B808" s="84">
        <v>9217</v>
      </c>
      <c r="C808" s="85" t="s">
        <v>400</v>
      </c>
      <c r="D808" s="84">
        <v>579388</v>
      </c>
      <c r="E808" s="84">
        <v>227984</v>
      </c>
      <c r="F808" s="84">
        <v>351404</v>
      </c>
      <c r="G808" s="84">
        <v>2860</v>
      </c>
      <c r="H808" s="84">
        <v>142453</v>
      </c>
      <c r="I808" s="84">
        <v>4746</v>
      </c>
      <c r="J808" s="84">
        <v>491970</v>
      </c>
      <c r="K808" s="84">
        <v>73124</v>
      </c>
      <c r="L808" s="84">
        <v>9149</v>
      </c>
      <c r="M808" s="84">
        <v>248212</v>
      </c>
      <c r="N808" s="84">
        <v>13361</v>
      </c>
      <c r="O808" s="84">
        <v>36607</v>
      </c>
      <c r="P808" s="84">
        <v>259703</v>
      </c>
      <c r="Q808" s="84">
        <v>637</v>
      </c>
      <c r="R808" s="84">
        <v>0</v>
      </c>
      <c r="S808" s="84">
        <v>16998</v>
      </c>
      <c r="T808" s="84">
        <v>-4000</v>
      </c>
      <c r="U808" s="84">
        <v>20998</v>
      </c>
      <c r="V808" s="84">
        <v>137434</v>
      </c>
      <c r="W808" s="84">
        <v>0</v>
      </c>
      <c r="X808" s="84">
        <v>1045039</v>
      </c>
      <c r="Y808" s="84">
        <v>36831</v>
      </c>
      <c r="Z808" s="84">
        <v>6403883</v>
      </c>
      <c r="AA808" s="84">
        <v>2467363</v>
      </c>
      <c r="AB808" s="84">
        <v>0</v>
      </c>
      <c r="AC808" s="84">
        <v>419062</v>
      </c>
      <c r="AD808" s="84">
        <v>0</v>
      </c>
      <c r="AE808" s="84">
        <v>13327</v>
      </c>
      <c r="AF808" s="84">
        <v>527978</v>
      </c>
      <c r="AG808" s="84">
        <v>39617</v>
      </c>
      <c r="AH808" s="84">
        <v>128485</v>
      </c>
      <c r="AI808" s="84">
        <v>55610</v>
      </c>
      <c r="AJ808" s="84">
        <v>72875</v>
      </c>
      <c r="AK808" s="84">
        <v>21426</v>
      </c>
      <c r="AL808" s="84">
        <v>30417</v>
      </c>
      <c r="AM808" s="84">
        <v>0</v>
      </c>
      <c r="AN808" s="84">
        <v>19593</v>
      </c>
      <c r="AO808" s="84">
        <v>365417</v>
      </c>
      <c r="AP808" s="84">
        <v>12682</v>
      </c>
      <c r="AQ808" s="84">
        <v>11668554</v>
      </c>
      <c r="AR808" s="84">
        <v>1231943</v>
      </c>
      <c r="AS808" s="84">
        <v>6666451</v>
      </c>
      <c r="AT808" s="84">
        <v>527978</v>
      </c>
      <c r="AU808" s="84">
        <v>0</v>
      </c>
      <c r="AV808" s="84">
        <v>409787</v>
      </c>
      <c r="AW808" s="84">
        <v>0</v>
      </c>
      <c r="AX808" s="84">
        <v>0</v>
      </c>
      <c r="AY808" s="84">
        <v>0</v>
      </c>
      <c r="AZ808" s="84">
        <v>735135</v>
      </c>
      <c r="BA808" s="84">
        <v>1068</v>
      </c>
      <c r="BB808" s="84">
        <v>9572362</v>
      </c>
      <c r="BC808" s="84">
        <v>0</v>
      </c>
      <c r="BD808" s="84">
        <v>8500</v>
      </c>
      <c r="BE808" s="84">
        <v>0</v>
      </c>
      <c r="BF808" s="84">
        <v>37240</v>
      </c>
      <c r="BG808" s="84">
        <v>0</v>
      </c>
      <c r="BH808" s="84">
        <v>45740</v>
      </c>
      <c r="BI808" s="84">
        <v>524022</v>
      </c>
      <c r="BJ808" s="84">
        <v>54964</v>
      </c>
      <c r="BK808" s="84">
        <v>0</v>
      </c>
      <c r="BL808" s="84">
        <v>14924</v>
      </c>
      <c r="BM808" s="84">
        <v>14924</v>
      </c>
      <c r="BN808" s="84">
        <v>0</v>
      </c>
      <c r="BO808" s="84">
        <v>0</v>
      </c>
      <c r="BP808" s="84">
        <v>0</v>
      </c>
      <c r="BQ808" s="84">
        <v>0</v>
      </c>
      <c r="BR808" s="84">
        <v>11327</v>
      </c>
      <c r="BS808" s="84">
        <v>11327</v>
      </c>
      <c r="BT808" s="84">
        <v>0</v>
      </c>
      <c r="BU808" s="84">
        <v>0</v>
      </c>
      <c r="BV808" s="84">
        <v>0</v>
      </c>
      <c r="BW808" s="84">
        <v>1445213</v>
      </c>
      <c r="BX808" s="84">
        <v>1526429</v>
      </c>
      <c r="BY808" s="84">
        <v>11668554</v>
      </c>
      <c r="BZ808" s="84">
        <v>601107</v>
      </c>
      <c r="CA808" s="84">
        <v>617900</v>
      </c>
      <c r="CB808" s="84">
        <v>602070</v>
      </c>
      <c r="CC808" s="84">
        <v>210575</v>
      </c>
      <c r="CD808" s="84">
        <v>2031651</v>
      </c>
      <c r="CE808" s="84">
        <v>0</v>
      </c>
      <c r="CF808" s="84">
        <v>0</v>
      </c>
      <c r="CG808" s="84">
        <v>107184</v>
      </c>
      <c r="CH808" s="84">
        <v>107184</v>
      </c>
    </row>
    <row r="809" spans="1:86" x14ac:dyDescent="0.25">
      <c r="A809" s="84">
        <v>201012</v>
      </c>
      <c r="B809" s="84">
        <v>9217</v>
      </c>
      <c r="C809" s="85" t="s">
        <v>400</v>
      </c>
      <c r="D809" s="84">
        <v>533528</v>
      </c>
      <c r="E809" s="84">
        <v>200792</v>
      </c>
      <c r="F809" s="84">
        <v>332737</v>
      </c>
      <c r="G809" s="84">
        <v>2264</v>
      </c>
      <c r="H809" s="84">
        <v>126689</v>
      </c>
      <c r="I809" s="84">
        <v>7288</v>
      </c>
      <c r="J809" s="84">
        <v>454402</v>
      </c>
      <c r="K809" s="84">
        <v>66386</v>
      </c>
      <c r="L809" s="84">
        <v>6483</v>
      </c>
      <c r="M809" s="84">
        <v>262252</v>
      </c>
      <c r="N809" s="84">
        <v>10956</v>
      </c>
      <c r="O809" s="84">
        <v>47686</v>
      </c>
      <c r="P809" s="84">
        <v>267783</v>
      </c>
      <c r="Q809" s="84">
        <v>2768</v>
      </c>
      <c r="R809" s="84">
        <v>0</v>
      </c>
      <c r="S809" s="84">
        <v>-58638</v>
      </c>
      <c r="T809" s="84">
        <v>-19494</v>
      </c>
      <c r="U809" s="84">
        <v>-39144</v>
      </c>
      <c r="V809" s="84">
        <v>128447</v>
      </c>
      <c r="W809" s="84">
        <v>0</v>
      </c>
      <c r="X809" s="84">
        <v>1208226</v>
      </c>
      <c r="Y809" s="84">
        <v>0</v>
      </c>
      <c r="Z809" s="84">
        <v>6283402</v>
      </c>
      <c r="AA809" s="84">
        <v>3118458</v>
      </c>
      <c r="AB809" s="84">
        <v>0</v>
      </c>
      <c r="AC809" s="84">
        <v>550301</v>
      </c>
      <c r="AD809" s="84">
        <v>0</v>
      </c>
      <c r="AE809" s="84">
        <v>16095</v>
      </c>
      <c r="AF809" s="84">
        <v>548107</v>
      </c>
      <c r="AG809" s="84">
        <v>40553</v>
      </c>
      <c r="AH809" s="84">
        <v>140053</v>
      </c>
      <c r="AI809" s="84">
        <v>49760</v>
      </c>
      <c r="AJ809" s="84">
        <v>90293</v>
      </c>
      <c r="AK809" s="84">
        <v>20426</v>
      </c>
      <c r="AL809" s="84">
        <v>18840</v>
      </c>
      <c r="AM809" s="84">
        <v>18050</v>
      </c>
      <c r="AN809" s="84">
        <v>32427</v>
      </c>
      <c r="AO809" s="84">
        <v>163441</v>
      </c>
      <c r="AP809" s="84">
        <v>15026</v>
      </c>
      <c r="AQ809" s="84">
        <v>12301853</v>
      </c>
      <c r="AR809" s="84">
        <v>221802</v>
      </c>
      <c r="AS809" s="84">
        <v>6705863</v>
      </c>
      <c r="AT809" s="84">
        <v>548107</v>
      </c>
      <c r="AU809" s="84">
        <v>0</v>
      </c>
      <c r="AV809" s="84">
        <v>2230467</v>
      </c>
      <c r="AW809" s="84">
        <v>0</v>
      </c>
      <c r="AX809" s="84">
        <v>0</v>
      </c>
      <c r="AY809" s="84">
        <v>6944</v>
      </c>
      <c r="AZ809" s="84">
        <v>659501</v>
      </c>
      <c r="BA809" s="84">
        <v>1159</v>
      </c>
      <c r="BB809" s="84">
        <v>10373842</v>
      </c>
      <c r="BC809" s="84">
        <v>0</v>
      </c>
      <c r="BD809" s="84">
        <v>0</v>
      </c>
      <c r="BE809" s="84">
        <v>0</v>
      </c>
      <c r="BF809" s="84">
        <v>8949</v>
      </c>
      <c r="BG809" s="84">
        <v>0</v>
      </c>
      <c r="BH809" s="84">
        <v>8949</v>
      </c>
      <c r="BI809" s="84">
        <v>423317</v>
      </c>
      <c r="BJ809" s="84">
        <v>54964</v>
      </c>
      <c r="BK809" s="84">
        <v>0</v>
      </c>
      <c r="BL809" s="84">
        <v>14924</v>
      </c>
      <c r="BM809" s="84">
        <v>14924</v>
      </c>
      <c r="BN809" s="84">
        <v>0</v>
      </c>
      <c r="BO809" s="84">
        <v>0</v>
      </c>
      <c r="BP809" s="84">
        <v>0</v>
      </c>
      <c r="BQ809" s="84">
        <v>0</v>
      </c>
      <c r="BR809" s="84">
        <v>14095</v>
      </c>
      <c r="BS809" s="84">
        <v>14095</v>
      </c>
      <c r="BT809" s="84">
        <v>0</v>
      </c>
      <c r="BU809" s="84">
        <v>0</v>
      </c>
      <c r="BV809" s="84">
        <v>0</v>
      </c>
      <c r="BW809" s="84">
        <v>1411761</v>
      </c>
      <c r="BX809" s="84">
        <v>1495745</v>
      </c>
      <c r="BY809" s="84">
        <v>12301853</v>
      </c>
      <c r="BZ809" s="84">
        <v>453555</v>
      </c>
      <c r="CA809" s="84">
        <v>629527</v>
      </c>
      <c r="CB809" s="84">
        <v>344387</v>
      </c>
      <c r="CC809" s="84">
        <v>161090</v>
      </c>
      <c r="CD809" s="84">
        <v>1588559</v>
      </c>
      <c r="CE809" s="84">
        <v>0</v>
      </c>
      <c r="CF809" s="84">
        <v>0</v>
      </c>
      <c r="CG809" s="84">
        <v>103820</v>
      </c>
      <c r="CH809" s="84">
        <v>103820</v>
      </c>
    </row>
    <row r="810" spans="1:86" x14ac:dyDescent="0.25">
      <c r="A810" s="84">
        <v>201112</v>
      </c>
      <c r="B810" s="84">
        <v>9217</v>
      </c>
      <c r="C810" s="85" t="s">
        <v>400</v>
      </c>
      <c r="D810" s="84">
        <v>506129</v>
      </c>
      <c r="E810" s="84">
        <v>180670</v>
      </c>
      <c r="F810" s="84">
        <v>325459</v>
      </c>
      <c r="G810" s="84">
        <v>3509</v>
      </c>
      <c r="H810" s="84">
        <v>126838</v>
      </c>
      <c r="I810" s="84">
        <v>7492</v>
      </c>
      <c r="J810" s="84">
        <v>448314</v>
      </c>
      <c r="K810" s="84">
        <v>-27340</v>
      </c>
      <c r="L810" s="84">
        <v>8708</v>
      </c>
      <c r="M810" s="84">
        <v>295002</v>
      </c>
      <c r="N810" s="84">
        <v>13712</v>
      </c>
      <c r="O810" s="84">
        <v>1360</v>
      </c>
      <c r="P810" s="84">
        <v>261086</v>
      </c>
      <c r="Q810" s="84">
        <v>1419</v>
      </c>
      <c r="R810" s="84">
        <v>0</v>
      </c>
      <c r="S810" s="84">
        <v>-140059</v>
      </c>
      <c r="T810" s="84">
        <v>-39078</v>
      </c>
      <c r="U810" s="84">
        <v>-100981</v>
      </c>
      <c r="V810" s="84">
        <v>47351</v>
      </c>
      <c r="W810" s="84">
        <v>0</v>
      </c>
      <c r="X810" s="84">
        <v>549385</v>
      </c>
      <c r="Y810" s="84">
        <v>41960</v>
      </c>
      <c r="Z810" s="84">
        <v>6504063</v>
      </c>
      <c r="AA810" s="84">
        <v>1632619</v>
      </c>
      <c r="AB810" s="84">
        <v>0</v>
      </c>
      <c r="AC810" s="84">
        <v>549815</v>
      </c>
      <c r="AD810" s="84">
        <v>0</v>
      </c>
      <c r="AE810" s="84">
        <v>17958</v>
      </c>
      <c r="AF810" s="84">
        <v>436253</v>
      </c>
      <c r="AG810" s="84">
        <v>61986</v>
      </c>
      <c r="AH810" s="84">
        <v>146777</v>
      </c>
      <c r="AI810" s="84">
        <v>51471</v>
      </c>
      <c r="AJ810" s="84">
        <v>95306</v>
      </c>
      <c r="AK810" s="84">
        <v>15926</v>
      </c>
      <c r="AL810" s="84">
        <v>8857</v>
      </c>
      <c r="AM810" s="84">
        <v>57000</v>
      </c>
      <c r="AN810" s="84">
        <v>30344</v>
      </c>
      <c r="AO810" s="84">
        <v>132877</v>
      </c>
      <c r="AP810" s="84">
        <v>22215</v>
      </c>
      <c r="AQ810" s="84">
        <v>10255387</v>
      </c>
      <c r="AR810" s="84">
        <v>10849</v>
      </c>
      <c r="AS810" s="84">
        <v>6746962</v>
      </c>
      <c r="AT810" s="84">
        <v>436253</v>
      </c>
      <c r="AU810" s="84">
        <v>0</v>
      </c>
      <c r="AV810" s="84">
        <v>870906</v>
      </c>
      <c r="AW810" s="84">
        <v>0</v>
      </c>
      <c r="AX810" s="84">
        <v>0</v>
      </c>
      <c r="AY810" s="84">
        <v>0</v>
      </c>
      <c r="AZ810" s="84">
        <v>352797</v>
      </c>
      <c r="BA810" s="84">
        <v>1425</v>
      </c>
      <c r="BB810" s="84">
        <v>8419192</v>
      </c>
      <c r="BC810" s="84">
        <v>503</v>
      </c>
      <c r="BD810" s="84">
        <v>0</v>
      </c>
      <c r="BE810" s="84">
        <v>0</v>
      </c>
      <c r="BF810" s="84">
        <v>2287</v>
      </c>
      <c r="BG810" s="84">
        <v>0</v>
      </c>
      <c r="BH810" s="84">
        <v>2790</v>
      </c>
      <c r="BI810" s="84">
        <v>419939</v>
      </c>
      <c r="BJ810" s="84">
        <v>54964</v>
      </c>
      <c r="BK810" s="84">
        <v>0</v>
      </c>
      <c r="BL810" s="84">
        <v>14924</v>
      </c>
      <c r="BM810" s="84">
        <v>14924</v>
      </c>
      <c r="BN810" s="84">
        <v>0</v>
      </c>
      <c r="BO810" s="84">
        <v>0</v>
      </c>
      <c r="BP810" s="84">
        <v>0</v>
      </c>
      <c r="BQ810" s="84">
        <v>0</v>
      </c>
      <c r="BR810" s="84">
        <v>15514</v>
      </c>
      <c r="BS810" s="84">
        <v>15514</v>
      </c>
      <c r="BT810" s="84">
        <v>0</v>
      </c>
      <c r="BU810" s="84">
        <v>0</v>
      </c>
      <c r="BV810" s="84">
        <v>0</v>
      </c>
      <c r="BW810" s="84">
        <v>1328062</v>
      </c>
      <c r="BX810" s="84">
        <v>1413466</v>
      </c>
      <c r="BY810" s="84">
        <v>10255387</v>
      </c>
      <c r="BZ810" s="84">
        <v>381167</v>
      </c>
      <c r="CA810" s="84">
        <v>737321</v>
      </c>
      <c r="CB810" s="84">
        <v>197064</v>
      </c>
      <c r="CC810" s="84">
        <v>206937</v>
      </c>
      <c r="CD810" s="84">
        <v>1522490</v>
      </c>
      <c r="CE810" s="84">
        <v>0</v>
      </c>
      <c r="CF810" s="84">
        <v>0</v>
      </c>
      <c r="CG810" s="84">
        <v>106857</v>
      </c>
      <c r="CH810" s="84">
        <v>106857</v>
      </c>
    </row>
    <row r="811" spans="1:86" x14ac:dyDescent="0.25">
      <c r="A811" s="84">
        <v>201212</v>
      </c>
      <c r="B811" s="84">
        <v>9217</v>
      </c>
      <c r="C811" s="85" t="s">
        <v>400</v>
      </c>
      <c r="D811" s="84">
        <v>467905</v>
      </c>
      <c r="E811" s="84">
        <v>145874</v>
      </c>
      <c r="F811" s="84">
        <v>322031</v>
      </c>
      <c r="G811" s="84">
        <v>3570</v>
      </c>
      <c r="H811" s="84">
        <v>139668</v>
      </c>
      <c r="I811" s="84">
        <v>8304</v>
      </c>
      <c r="J811" s="84">
        <v>456965</v>
      </c>
      <c r="K811" s="84">
        <v>52166</v>
      </c>
      <c r="L811" s="84">
        <v>5733</v>
      </c>
      <c r="M811" s="84">
        <v>274175</v>
      </c>
      <c r="N811" s="84">
        <v>11998</v>
      </c>
      <c r="O811" s="84">
        <v>12835</v>
      </c>
      <c r="P811" s="84">
        <v>206217</v>
      </c>
      <c r="Q811" s="84">
        <v>485</v>
      </c>
      <c r="R811" s="84">
        <v>0</v>
      </c>
      <c r="S811" s="84">
        <v>10123</v>
      </c>
      <c r="T811" s="84">
        <v>2444</v>
      </c>
      <c r="U811" s="84">
        <v>7679</v>
      </c>
      <c r="V811" s="84">
        <v>312526</v>
      </c>
      <c r="W811" s="84">
        <v>0</v>
      </c>
      <c r="X811" s="84">
        <v>915476</v>
      </c>
      <c r="Y811" s="84">
        <v>46922</v>
      </c>
      <c r="Z811" s="84">
        <v>5876258</v>
      </c>
      <c r="AA811" s="84">
        <v>1871354</v>
      </c>
      <c r="AB811" s="84">
        <v>0</v>
      </c>
      <c r="AC811" s="84">
        <v>575836</v>
      </c>
      <c r="AD811" s="84">
        <v>0</v>
      </c>
      <c r="AE811" s="84">
        <v>19024</v>
      </c>
      <c r="AF811" s="84">
        <v>481928</v>
      </c>
      <c r="AG811" s="84">
        <v>59682</v>
      </c>
      <c r="AH811" s="84">
        <v>150156</v>
      </c>
      <c r="AI811" s="84">
        <v>86121</v>
      </c>
      <c r="AJ811" s="84">
        <v>64035</v>
      </c>
      <c r="AK811" s="84">
        <v>11442</v>
      </c>
      <c r="AL811" s="84">
        <v>706</v>
      </c>
      <c r="AM811" s="84">
        <v>54000</v>
      </c>
      <c r="AN811" s="84">
        <v>23206</v>
      </c>
      <c r="AO811" s="84">
        <v>140374</v>
      </c>
      <c r="AP811" s="84">
        <v>15845</v>
      </c>
      <c r="AQ811" s="84">
        <v>10554734</v>
      </c>
      <c r="AR811" s="84">
        <v>327178</v>
      </c>
      <c r="AS811" s="84">
        <v>6955001</v>
      </c>
      <c r="AT811" s="84">
        <v>481928</v>
      </c>
      <c r="AU811" s="84">
        <v>0</v>
      </c>
      <c r="AV811" s="84">
        <v>722703</v>
      </c>
      <c r="AW811" s="84">
        <v>0</v>
      </c>
      <c r="AX811" s="84">
        <v>0</v>
      </c>
      <c r="AY811" s="84">
        <v>0</v>
      </c>
      <c r="AZ811" s="84">
        <v>348502</v>
      </c>
      <c r="BA811" s="84">
        <v>1335</v>
      </c>
      <c r="BB811" s="84">
        <v>8836646</v>
      </c>
      <c r="BC811" s="84">
        <v>0</v>
      </c>
      <c r="BD811" s="84">
        <v>0</v>
      </c>
      <c r="BE811" s="84">
        <v>0</v>
      </c>
      <c r="BF811" s="84">
        <v>1576</v>
      </c>
      <c r="BG811" s="84">
        <v>0</v>
      </c>
      <c r="BH811" s="84">
        <v>1576</v>
      </c>
      <c r="BI811" s="84">
        <v>295190</v>
      </c>
      <c r="BJ811" s="84">
        <v>54964</v>
      </c>
      <c r="BK811" s="84">
        <v>0</v>
      </c>
      <c r="BL811" s="84">
        <v>14924</v>
      </c>
      <c r="BM811" s="84">
        <v>14924</v>
      </c>
      <c r="BN811" s="84">
        <v>0</v>
      </c>
      <c r="BO811" s="84">
        <v>0</v>
      </c>
      <c r="BP811" s="84">
        <v>0</v>
      </c>
      <c r="BQ811" s="84">
        <v>0</v>
      </c>
      <c r="BR811" s="84">
        <v>16704</v>
      </c>
      <c r="BS811" s="84">
        <v>16704</v>
      </c>
      <c r="BT811" s="84">
        <v>0</v>
      </c>
      <c r="BU811" s="84">
        <v>0</v>
      </c>
      <c r="BV811" s="84">
        <v>0</v>
      </c>
      <c r="BW811" s="84">
        <v>1334729</v>
      </c>
      <c r="BX811" s="84">
        <v>1421322</v>
      </c>
      <c r="BY811" s="84">
        <v>10554734</v>
      </c>
      <c r="BZ811" s="84">
        <v>349969</v>
      </c>
      <c r="CA811" s="84">
        <v>783125</v>
      </c>
      <c r="CB811" s="84">
        <v>160231</v>
      </c>
      <c r="CC811" s="84">
        <v>183586</v>
      </c>
      <c r="CD811" s="84">
        <v>1476911</v>
      </c>
      <c r="CE811" s="84">
        <v>0</v>
      </c>
      <c r="CF811" s="84">
        <v>0</v>
      </c>
      <c r="CG811" s="84">
        <v>102651</v>
      </c>
      <c r="CH811" s="84">
        <v>102651</v>
      </c>
    </row>
    <row r="812" spans="1:86" x14ac:dyDescent="0.25">
      <c r="A812" s="84">
        <v>201312</v>
      </c>
      <c r="B812" s="84">
        <v>9217</v>
      </c>
      <c r="C812" s="85" t="s">
        <v>400</v>
      </c>
      <c r="D812" s="84">
        <v>398490</v>
      </c>
      <c r="E812" s="84">
        <v>99251</v>
      </c>
      <c r="F812" s="84">
        <v>299238</v>
      </c>
      <c r="G812" s="84">
        <v>12515</v>
      </c>
      <c r="H812" s="84">
        <v>148764</v>
      </c>
      <c r="I812" s="84">
        <v>9543</v>
      </c>
      <c r="J812" s="84">
        <v>450975</v>
      </c>
      <c r="K812" s="84">
        <v>48726</v>
      </c>
      <c r="L812" s="84">
        <v>5012</v>
      </c>
      <c r="M812" s="84">
        <v>267266</v>
      </c>
      <c r="N812" s="84">
        <v>9945</v>
      </c>
      <c r="O812" s="84">
        <v>22738</v>
      </c>
      <c r="P812" s="84">
        <v>194356</v>
      </c>
      <c r="Q812" s="84">
        <v>788</v>
      </c>
      <c r="R812" s="84">
        <v>0</v>
      </c>
      <c r="S812" s="84">
        <v>11195</v>
      </c>
      <c r="T812" s="84">
        <v>5078</v>
      </c>
      <c r="U812" s="84">
        <v>6116</v>
      </c>
      <c r="V812" s="84">
        <v>164468</v>
      </c>
      <c r="W812" s="84">
        <v>0</v>
      </c>
      <c r="X812" s="84">
        <v>242008</v>
      </c>
      <c r="Y812" s="84">
        <v>49403</v>
      </c>
      <c r="Z812" s="84">
        <v>5437280</v>
      </c>
      <c r="AA812" s="84">
        <v>1842215</v>
      </c>
      <c r="AB812" s="84">
        <v>0</v>
      </c>
      <c r="AC812" s="84">
        <v>613547</v>
      </c>
      <c r="AD812" s="84">
        <v>0</v>
      </c>
      <c r="AE812" s="84">
        <v>17811</v>
      </c>
      <c r="AF812" s="84">
        <v>517128</v>
      </c>
      <c r="AG812" s="84">
        <v>57044</v>
      </c>
      <c r="AH812" s="84">
        <v>155845</v>
      </c>
      <c r="AI812" s="84">
        <v>94108</v>
      </c>
      <c r="AJ812" s="84">
        <v>61737</v>
      </c>
      <c r="AK812" s="84">
        <v>9902</v>
      </c>
      <c r="AL812" s="84">
        <v>0</v>
      </c>
      <c r="AM812" s="84">
        <v>44000</v>
      </c>
      <c r="AN812" s="84">
        <v>40206</v>
      </c>
      <c r="AO812" s="84">
        <v>151136</v>
      </c>
      <c r="AP812" s="84">
        <v>17205</v>
      </c>
      <c r="AQ812" s="84">
        <v>9359198</v>
      </c>
      <c r="AR812" s="84">
        <v>56734</v>
      </c>
      <c r="AS812" s="84">
        <v>6740816</v>
      </c>
      <c r="AT812" s="84">
        <v>517128</v>
      </c>
      <c r="AU812" s="84">
        <v>0</v>
      </c>
      <c r="AV812" s="84">
        <v>99837</v>
      </c>
      <c r="AW812" s="84">
        <v>0</v>
      </c>
      <c r="AX812" s="84">
        <v>253</v>
      </c>
      <c r="AY812" s="84">
        <v>0</v>
      </c>
      <c r="AZ812" s="84">
        <v>336567</v>
      </c>
      <c r="BA812" s="84">
        <v>1281</v>
      </c>
      <c r="BB812" s="84">
        <v>7752615</v>
      </c>
      <c r="BC812" s="84">
        <v>0</v>
      </c>
      <c r="BD812" s="84">
        <v>0</v>
      </c>
      <c r="BE812" s="84">
        <v>0</v>
      </c>
      <c r="BF812" s="84">
        <v>1559</v>
      </c>
      <c r="BG812" s="84">
        <v>5000</v>
      </c>
      <c r="BH812" s="84">
        <v>6559</v>
      </c>
      <c r="BI812" s="84">
        <v>145504</v>
      </c>
      <c r="BJ812" s="84">
        <v>54964</v>
      </c>
      <c r="BK812" s="84">
        <v>0</v>
      </c>
      <c r="BL812" s="84">
        <v>15524</v>
      </c>
      <c r="BM812" s="84">
        <v>15524</v>
      </c>
      <c r="BN812" s="84">
        <v>0</v>
      </c>
      <c r="BO812" s="84">
        <v>0</v>
      </c>
      <c r="BP812" s="84">
        <v>0</v>
      </c>
      <c r="BQ812" s="84">
        <v>0</v>
      </c>
      <c r="BR812" s="84">
        <v>15492</v>
      </c>
      <c r="BS812" s="84">
        <v>15492</v>
      </c>
      <c r="BT812" s="84">
        <v>0</v>
      </c>
      <c r="BU812" s="84">
        <v>0</v>
      </c>
      <c r="BV812" s="84">
        <v>0</v>
      </c>
      <c r="BW812" s="84">
        <v>1368540</v>
      </c>
      <c r="BX812" s="84">
        <v>1454520</v>
      </c>
      <c r="BY812" s="84">
        <v>9359198</v>
      </c>
      <c r="BZ812" s="84">
        <v>251991</v>
      </c>
      <c r="CA812" s="84">
        <v>773931</v>
      </c>
      <c r="CB812" s="84">
        <v>127499</v>
      </c>
      <c r="CC812" s="84">
        <v>212015</v>
      </c>
      <c r="CD812" s="84">
        <v>1365436</v>
      </c>
      <c r="CE812" s="84">
        <v>0</v>
      </c>
      <c r="CF812" s="84">
        <v>0</v>
      </c>
      <c r="CG812" s="84">
        <v>166858</v>
      </c>
      <c r="CH812" s="84">
        <v>166858</v>
      </c>
    </row>
    <row r="813" spans="1:86" x14ac:dyDescent="0.25">
      <c r="A813" s="84">
        <v>201412</v>
      </c>
      <c r="B813" s="84">
        <v>9217</v>
      </c>
      <c r="C813" s="85" t="s">
        <v>400</v>
      </c>
      <c r="D813" s="84">
        <v>578098</v>
      </c>
      <c r="E813" s="84">
        <v>92699</v>
      </c>
      <c r="F813" s="84">
        <v>485399</v>
      </c>
      <c r="G813" s="84">
        <v>13905</v>
      </c>
      <c r="H813" s="84">
        <v>242030</v>
      </c>
      <c r="I813" s="84">
        <v>11868</v>
      </c>
      <c r="J813" s="84">
        <v>729466</v>
      </c>
      <c r="K813" s="84">
        <v>69407</v>
      </c>
      <c r="L813" s="84">
        <v>9060</v>
      </c>
      <c r="M813" s="84">
        <v>438699</v>
      </c>
      <c r="N813" s="84">
        <v>69505</v>
      </c>
      <c r="O813" s="84">
        <v>16623</v>
      </c>
      <c r="P813" s="84">
        <v>261355</v>
      </c>
      <c r="Q813" s="84">
        <v>2162</v>
      </c>
      <c r="R813" s="84">
        <v>0</v>
      </c>
      <c r="S813" s="84">
        <v>23913</v>
      </c>
      <c r="T813" s="84">
        <v>3927</v>
      </c>
      <c r="U813" s="84">
        <v>19986</v>
      </c>
      <c r="V813" s="84">
        <v>303378</v>
      </c>
      <c r="W813" s="84">
        <v>0</v>
      </c>
      <c r="X813" s="84">
        <v>412399</v>
      </c>
      <c r="Y813" s="84">
        <v>49643</v>
      </c>
      <c r="Z813" s="84">
        <v>7839113</v>
      </c>
      <c r="AA813" s="84">
        <v>3176618</v>
      </c>
      <c r="AB813" s="84">
        <v>0</v>
      </c>
      <c r="AC813" s="84">
        <v>921483</v>
      </c>
      <c r="AD813" s="84">
        <v>8122</v>
      </c>
      <c r="AE813" s="84">
        <v>30364</v>
      </c>
      <c r="AF813" s="84">
        <v>581125</v>
      </c>
      <c r="AG813" s="84">
        <v>105913</v>
      </c>
      <c r="AH813" s="84">
        <v>346354</v>
      </c>
      <c r="AI813" s="84">
        <v>135043</v>
      </c>
      <c r="AJ813" s="84">
        <v>211311</v>
      </c>
      <c r="AK813" s="84">
        <v>16308</v>
      </c>
      <c r="AL813" s="84">
        <v>1243</v>
      </c>
      <c r="AM813" s="84">
        <v>39026</v>
      </c>
      <c r="AN813" s="84">
        <v>30041</v>
      </c>
      <c r="AO813" s="84">
        <v>193127</v>
      </c>
      <c r="AP813" s="84">
        <v>17540</v>
      </c>
      <c r="AQ813" s="84">
        <v>14071798</v>
      </c>
      <c r="AR813" s="84">
        <v>191354</v>
      </c>
      <c r="AS813" s="84">
        <v>10279731</v>
      </c>
      <c r="AT813" s="84">
        <v>581125</v>
      </c>
      <c r="AU813" s="84">
        <v>0</v>
      </c>
      <c r="AV813" s="84">
        <v>99920</v>
      </c>
      <c r="AW813" s="84">
        <v>0</v>
      </c>
      <c r="AX813" s="84">
        <v>0</v>
      </c>
      <c r="AY813" s="84">
        <v>0</v>
      </c>
      <c r="AZ813" s="84">
        <v>534814</v>
      </c>
      <c r="BA813" s="84">
        <v>3168</v>
      </c>
      <c r="BB813" s="84">
        <v>11690113</v>
      </c>
      <c r="BC813" s="84">
        <v>22341</v>
      </c>
      <c r="BD813" s="84">
        <v>0</v>
      </c>
      <c r="BE813" s="84">
        <v>0</v>
      </c>
      <c r="BF813" s="84">
        <v>6218</v>
      </c>
      <c r="BG813" s="84">
        <v>0</v>
      </c>
      <c r="BH813" s="84">
        <v>28559</v>
      </c>
      <c r="BI813" s="84">
        <v>76345</v>
      </c>
      <c r="BJ813" s="84">
        <v>85967</v>
      </c>
      <c r="BK813" s="84">
        <v>0</v>
      </c>
      <c r="BL813" s="84">
        <v>15524</v>
      </c>
      <c r="BM813" s="84">
        <v>15524</v>
      </c>
      <c r="BN813" s="84">
        <v>0</v>
      </c>
      <c r="BO813" s="84">
        <v>0</v>
      </c>
      <c r="BP813" s="84">
        <v>0</v>
      </c>
      <c r="BQ813" s="84">
        <v>0</v>
      </c>
      <c r="BR813" s="84">
        <v>338227</v>
      </c>
      <c r="BS813" s="84">
        <v>1996</v>
      </c>
      <c r="BT813" s="84">
        <v>336231</v>
      </c>
      <c r="BU813" s="84">
        <v>0</v>
      </c>
      <c r="BV813" s="84">
        <v>0</v>
      </c>
      <c r="BW813" s="84">
        <v>1837063</v>
      </c>
      <c r="BX813" s="84">
        <v>2276781</v>
      </c>
      <c r="BY813" s="84">
        <v>14071798</v>
      </c>
      <c r="BZ813" s="84">
        <v>643075</v>
      </c>
      <c r="CA813" s="84">
        <v>1085019</v>
      </c>
      <c r="CB813" s="84">
        <v>108456</v>
      </c>
      <c r="CC813" s="84">
        <v>171586</v>
      </c>
      <c r="CD813" s="84">
        <v>2008136</v>
      </c>
      <c r="CE813" s="84">
        <v>2050</v>
      </c>
      <c r="CF813" s="84">
        <v>0</v>
      </c>
      <c r="CG813" s="84">
        <v>338887</v>
      </c>
      <c r="CH813" s="84">
        <v>340937</v>
      </c>
    </row>
    <row r="814" spans="1:86" x14ac:dyDescent="0.25">
      <c r="A814" s="84">
        <v>201512</v>
      </c>
      <c r="B814" s="84">
        <v>9217</v>
      </c>
      <c r="C814" s="85" t="s">
        <v>400</v>
      </c>
      <c r="D814" s="84">
        <v>558376</v>
      </c>
      <c r="E814" s="84">
        <v>51752</v>
      </c>
      <c r="F814" s="84">
        <v>506624</v>
      </c>
      <c r="G814" s="84">
        <v>12172</v>
      </c>
      <c r="H814" s="84">
        <v>295023</v>
      </c>
      <c r="I814" s="84">
        <v>17510</v>
      </c>
      <c r="J814" s="84">
        <v>796309</v>
      </c>
      <c r="K814" s="84">
        <v>73944</v>
      </c>
      <c r="L814" s="84">
        <v>18450</v>
      </c>
      <c r="M814" s="84">
        <v>450511</v>
      </c>
      <c r="N814" s="84">
        <v>30838</v>
      </c>
      <c r="O814" s="84">
        <v>22281</v>
      </c>
      <c r="P814" s="84">
        <v>146371</v>
      </c>
      <c r="Q814" s="84">
        <v>518</v>
      </c>
      <c r="R814" s="84">
        <v>0</v>
      </c>
      <c r="S814" s="84">
        <v>239220</v>
      </c>
      <c r="T814" s="84">
        <v>44512</v>
      </c>
      <c r="U814" s="84">
        <v>194708</v>
      </c>
      <c r="V814" s="84">
        <v>294283</v>
      </c>
      <c r="W814" s="84">
        <v>0</v>
      </c>
      <c r="X814" s="84">
        <v>574944</v>
      </c>
      <c r="Y814" s="84">
        <v>39184</v>
      </c>
      <c r="Z814" s="84">
        <v>7988939</v>
      </c>
      <c r="AA814" s="84">
        <v>3386774</v>
      </c>
      <c r="AB814" s="84">
        <v>0</v>
      </c>
      <c r="AC814" s="84">
        <v>929700</v>
      </c>
      <c r="AD814" s="84">
        <v>8640</v>
      </c>
      <c r="AE814" s="84">
        <v>0</v>
      </c>
      <c r="AF814" s="84">
        <v>1042439</v>
      </c>
      <c r="AG814" s="84">
        <v>190321</v>
      </c>
      <c r="AH814" s="84">
        <v>307291</v>
      </c>
      <c r="AI814" s="84">
        <v>113958</v>
      </c>
      <c r="AJ814" s="84">
        <v>193333</v>
      </c>
      <c r="AK814" s="84">
        <v>16685</v>
      </c>
      <c r="AL814" s="84">
        <v>3556</v>
      </c>
      <c r="AM814" s="84">
        <v>13664</v>
      </c>
      <c r="AN814" s="84">
        <v>19903</v>
      </c>
      <c r="AO814" s="84">
        <v>193558</v>
      </c>
      <c r="AP814" s="84">
        <v>21006</v>
      </c>
      <c r="AQ814" s="84">
        <v>15030887</v>
      </c>
      <c r="AR814" s="84">
        <v>128534</v>
      </c>
      <c r="AS814" s="84">
        <v>10601636</v>
      </c>
      <c r="AT814" s="84">
        <v>1042439</v>
      </c>
      <c r="AU814" s="84">
        <v>0</v>
      </c>
      <c r="AV814" s="84">
        <v>0</v>
      </c>
      <c r="AW814" s="84">
        <v>0</v>
      </c>
      <c r="AX814" s="84">
        <v>0</v>
      </c>
      <c r="AY814" s="84">
        <v>0</v>
      </c>
      <c r="AZ814" s="84">
        <v>500384</v>
      </c>
      <c r="BA814" s="84">
        <v>3150</v>
      </c>
      <c r="BB814" s="84">
        <v>12276143</v>
      </c>
      <c r="BC814" s="84">
        <v>22666</v>
      </c>
      <c r="BD814" s="84">
        <v>0</v>
      </c>
      <c r="BE814" s="84">
        <v>0</v>
      </c>
      <c r="BF814" s="84">
        <v>10942</v>
      </c>
      <c r="BG814" s="84">
        <v>0</v>
      </c>
      <c r="BH814" s="84">
        <v>33608</v>
      </c>
      <c r="BI814" s="84">
        <v>274362</v>
      </c>
      <c r="BJ814" s="84">
        <v>85967</v>
      </c>
      <c r="BK814" s="84">
        <v>0</v>
      </c>
      <c r="BL814" s="84">
        <v>4631</v>
      </c>
      <c r="BM814" s="84">
        <v>4631</v>
      </c>
      <c r="BN814" s="84">
        <v>0</v>
      </c>
      <c r="BO814" s="84">
        <v>0</v>
      </c>
      <c r="BP814" s="84">
        <v>0</v>
      </c>
      <c r="BQ814" s="84">
        <v>0</v>
      </c>
      <c r="BR814" s="84">
        <v>337108</v>
      </c>
      <c r="BS814" s="84">
        <v>877</v>
      </c>
      <c r="BT814" s="84">
        <v>336231</v>
      </c>
      <c r="BU814" s="84">
        <v>0</v>
      </c>
      <c r="BV814" s="84">
        <v>0</v>
      </c>
      <c r="BW814" s="84">
        <v>2019069</v>
      </c>
      <c r="BX814" s="84">
        <v>2446774</v>
      </c>
      <c r="BY814" s="84">
        <v>15030887</v>
      </c>
      <c r="BZ814" s="84">
        <v>722976</v>
      </c>
      <c r="CA814" s="84">
        <v>1408662</v>
      </c>
      <c r="CB814" s="84">
        <v>31389</v>
      </c>
      <c r="CC814" s="84">
        <v>212998</v>
      </c>
      <c r="CD814" s="84">
        <v>2376024</v>
      </c>
      <c r="CE814" s="84">
        <v>2050</v>
      </c>
      <c r="CF814" s="84">
        <v>0</v>
      </c>
      <c r="CG814" s="84">
        <v>393653</v>
      </c>
      <c r="CH814" s="84">
        <v>395703</v>
      </c>
    </row>
    <row r="815" spans="1:86" x14ac:dyDescent="0.25">
      <c r="A815" s="84">
        <v>200512</v>
      </c>
      <c r="B815" s="84">
        <v>9224</v>
      </c>
      <c r="C815" s="85" t="s">
        <v>493</v>
      </c>
      <c r="D815" s="84">
        <v>20266</v>
      </c>
      <c r="E815" s="84">
        <v>6032</v>
      </c>
      <c r="F815" s="84">
        <v>14234</v>
      </c>
      <c r="G815" s="84">
        <v>105</v>
      </c>
      <c r="H815" s="84">
        <v>2269</v>
      </c>
      <c r="I815" s="84">
        <v>1</v>
      </c>
      <c r="J815" s="84">
        <v>16608</v>
      </c>
      <c r="K815" s="84">
        <v>1610</v>
      </c>
      <c r="L815" s="84">
        <v>-9</v>
      </c>
      <c r="M815" s="84">
        <v>8753</v>
      </c>
      <c r="N815" s="84">
        <v>1117</v>
      </c>
      <c r="O815" s="84">
        <v>0</v>
      </c>
      <c r="P815" s="84">
        <v>1420</v>
      </c>
      <c r="Q815" s="84">
        <v>0</v>
      </c>
      <c r="R815" s="84">
        <v>0</v>
      </c>
      <c r="S815" s="84">
        <v>6919</v>
      </c>
      <c r="T815" s="84">
        <v>2094</v>
      </c>
      <c r="U815" s="84">
        <v>4825</v>
      </c>
      <c r="V815" s="84">
        <v>2845</v>
      </c>
      <c r="W815" s="84">
        <v>0</v>
      </c>
      <c r="X815" s="84">
        <v>43136</v>
      </c>
      <c r="Y815" s="84">
        <v>0</v>
      </c>
      <c r="Z815" s="84">
        <v>209006</v>
      </c>
      <c r="AA815" s="84">
        <v>75989</v>
      </c>
      <c r="AB815" s="84">
        <v>0</v>
      </c>
      <c r="AC815" s="84">
        <v>25652</v>
      </c>
      <c r="AD815" s="84">
        <v>0</v>
      </c>
      <c r="AE815" s="84">
        <v>0</v>
      </c>
      <c r="AF815" s="84">
        <v>0</v>
      </c>
      <c r="AG815" s="84">
        <v>0</v>
      </c>
      <c r="AH815" s="84">
        <v>3424</v>
      </c>
      <c r="AI815" s="84">
        <v>0</v>
      </c>
      <c r="AJ815" s="84">
        <v>3424</v>
      </c>
      <c r="AK815" s="84">
        <v>216</v>
      </c>
      <c r="AL815" s="84">
        <v>0</v>
      </c>
      <c r="AM815" s="84">
        <v>132</v>
      </c>
      <c r="AN815" s="84">
        <v>0</v>
      </c>
      <c r="AO815" s="84">
        <v>2273</v>
      </c>
      <c r="AP815" s="84">
        <v>0</v>
      </c>
      <c r="AQ815" s="84">
        <v>362674</v>
      </c>
      <c r="AR815" s="84">
        <v>10542</v>
      </c>
      <c r="AS815" s="84">
        <v>289954</v>
      </c>
      <c r="AT815" s="84">
        <v>0</v>
      </c>
      <c r="AU815" s="84">
        <v>0</v>
      </c>
      <c r="AV815" s="84">
        <v>0</v>
      </c>
      <c r="AW815" s="84">
        <v>0</v>
      </c>
      <c r="AX815" s="84">
        <v>122</v>
      </c>
      <c r="AY815" s="84">
        <v>0</v>
      </c>
      <c r="AZ815" s="84">
        <v>4952</v>
      </c>
      <c r="BA815" s="84">
        <v>94</v>
      </c>
      <c r="BB815" s="84">
        <v>305665</v>
      </c>
      <c r="BC815" s="84">
        <v>0</v>
      </c>
      <c r="BD815" s="84">
        <v>0</v>
      </c>
      <c r="BE815" s="84">
        <v>0</v>
      </c>
      <c r="BF815" s="84">
        <v>0</v>
      </c>
      <c r="BG815" s="84">
        <v>0</v>
      </c>
      <c r="BH815" s="84">
        <v>0</v>
      </c>
      <c r="BI815" s="84">
        <v>0</v>
      </c>
      <c r="BJ815" s="84">
        <v>6018</v>
      </c>
      <c r="BK815" s="84">
        <v>0</v>
      </c>
      <c r="BL815" s="84">
        <v>814</v>
      </c>
      <c r="BM815" s="84">
        <v>814</v>
      </c>
      <c r="BN815" s="84">
        <v>0</v>
      </c>
      <c r="BO815" s="84">
        <v>0</v>
      </c>
      <c r="BP815" s="84">
        <v>0</v>
      </c>
      <c r="BQ815" s="84">
        <v>0</v>
      </c>
      <c r="BR815" s="84">
        <v>20</v>
      </c>
      <c r="BS815" s="84">
        <v>0</v>
      </c>
      <c r="BT815" s="84">
        <v>0</v>
      </c>
      <c r="BU815" s="84">
        <v>0</v>
      </c>
      <c r="BV815" s="84">
        <v>20</v>
      </c>
      <c r="BW815" s="84">
        <v>50158</v>
      </c>
      <c r="BX815" s="84">
        <v>57009</v>
      </c>
      <c r="BY815" s="84">
        <v>362674</v>
      </c>
      <c r="BZ815" s="84">
        <v>32908</v>
      </c>
      <c r="CA815" s="84">
        <v>33182</v>
      </c>
      <c r="CB815" s="84">
        <v>24217</v>
      </c>
      <c r="CC815" s="84">
        <v>25893</v>
      </c>
      <c r="CD815" s="84">
        <v>116200</v>
      </c>
      <c r="CE815" s="84">
        <v>0</v>
      </c>
      <c r="CF815" s="84">
        <v>0</v>
      </c>
      <c r="CG815" s="84">
        <v>0</v>
      </c>
      <c r="CH815" s="84">
        <v>0</v>
      </c>
    </row>
    <row r="816" spans="1:86" x14ac:dyDescent="0.25">
      <c r="A816" s="84">
        <v>200612</v>
      </c>
      <c r="B816" s="84">
        <v>9224</v>
      </c>
      <c r="C816" s="85" t="s">
        <v>493</v>
      </c>
      <c r="D816" s="84">
        <v>21804</v>
      </c>
      <c r="E816" s="84">
        <v>7745</v>
      </c>
      <c r="F816" s="84">
        <v>14059</v>
      </c>
      <c r="G816" s="84">
        <v>1621</v>
      </c>
      <c r="H816" s="84">
        <v>3033</v>
      </c>
      <c r="I816" s="84">
        <v>0</v>
      </c>
      <c r="J816" s="84">
        <v>18712</v>
      </c>
      <c r="K816" s="84">
        <v>4851</v>
      </c>
      <c r="L816" s="84">
        <v>10</v>
      </c>
      <c r="M816" s="84">
        <v>9460</v>
      </c>
      <c r="N816" s="84">
        <v>823</v>
      </c>
      <c r="O816" s="84">
        <v>0</v>
      </c>
      <c r="P816" s="84">
        <v>971</v>
      </c>
      <c r="Q816" s="84">
        <v>0</v>
      </c>
      <c r="R816" s="84">
        <v>0</v>
      </c>
      <c r="S816" s="84">
        <v>12319</v>
      </c>
      <c r="T816" s="84">
        <v>2258</v>
      </c>
      <c r="U816" s="84">
        <v>10061</v>
      </c>
      <c r="V816" s="84">
        <v>2730</v>
      </c>
      <c r="W816" s="84">
        <v>0</v>
      </c>
      <c r="X816" s="84">
        <v>17764</v>
      </c>
      <c r="Y816" s="84">
        <v>0</v>
      </c>
      <c r="Z816" s="84">
        <v>253406</v>
      </c>
      <c r="AA816" s="84">
        <v>72942</v>
      </c>
      <c r="AB816" s="84">
        <v>0</v>
      </c>
      <c r="AC816" s="84">
        <v>31961</v>
      </c>
      <c r="AD816" s="84">
        <v>0</v>
      </c>
      <c r="AE816" s="84">
        <v>0</v>
      </c>
      <c r="AF816" s="84">
        <v>0</v>
      </c>
      <c r="AG816" s="84">
        <v>0</v>
      </c>
      <c r="AH816" s="84">
        <v>3500</v>
      </c>
      <c r="AI816" s="84">
        <v>0</v>
      </c>
      <c r="AJ816" s="84">
        <v>3500</v>
      </c>
      <c r="AK816" s="84">
        <v>382</v>
      </c>
      <c r="AL816" s="84">
        <v>1129</v>
      </c>
      <c r="AM816" s="84">
        <v>0</v>
      </c>
      <c r="AN816" s="84">
        <v>336</v>
      </c>
      <c r="AO816" s="84">
        <v>2772</v>
      </c>
      <c r="AP816" s="84">
        <v>199</v>
      </c>
      <c r="AQ816" s="84">
        <v>387121</v>
      </c>
      <c r="AR816" s="84">
        <v>8043</v>
      </c>
      <c r="AS816" s="84">
        <v>308558</v>
      </c>
      <c r="AT816" s="84">
        <v>0</v>
      </c>
      <c r="AU816" s="84">
        <v>0</v>
      </c>
      <c r="AV816" s="84">
        <v>42</v>
      </c>
      <c r="AW816" s="84">
        <v>0</v>
      </c>
      <c r="AX816" s="84">
        <v>0</v>
      </c>
      <c r="AY816" s="84">
        <v>0</v>
      </c>
      <c r="AZ816" s="84">
        <v>2967</v>
      </c>
      <c r="BA816" s="84">
        <v>0</v>
      </c>
      <c r="BB816" s="84">
        <v>319611</v>
      </c>
      <c r="BC816" s="84">
        <v>0</v>
      </c>
      <c r="BD816" s="84">
        <v>67</v>
      </c>
      <c r="BE816" s="84">
        <v>0</v>
      </c>
      <c r="BF816" s="84">
        <v>0</v>
      </c>
      <c r="BG816" s="84">
        <v>0</v>
      </c>
      <c r="BH816" s="84">
        <v>67</v>
      </c>
      <c r="BI816" s="84">
        <v>0</v>
      </c>
      <c r="BJ816" s="84">
        <v>6391</v>
      </c>
      <c r="BK816" s="84">
        <v>0</v>
      </c>
      <c r="BL816" s="84">
        <v>814</v>
      </c>
      <c r="BM816" s="84">
        <v>814</v>
      </c>
      <c r="BN816" s="84">
        <v>0</v>
      </c>
      <c r="BO816" s="84">
        <v>0</v>
      </c>
      <c r="BP816" s="84">
        <v>0</v>
      </c>
      <c r="BQ816" s="84">
        <v>0</v>
      </c>
      <c r="BR816" s="84">
        <v>20</v>
      </c>
      <c r="BS816" s="84">
        <v>0</v>
      </c>
      <c r="BT816" s="84">
        <v>0</v>
      </c>
      <c r="BU816" s="84">
        <v>0</v>
      </c>
      <c r="BV816" s="84">
        <v>20</v>
      </c>
      <c r="BW816" s="84">
        <v>60218</v>
      </c>
      <c r="BX816" s="84">
        <v>67443</v>
      </c>
      <c r="BY816" s="84">
        <v>387121</v>
      </c>
      <c r="BZ816" s="84">
        <v>803</v>
      </c>
      <c r="CA816" s="84">
        <v>82586</v>
      </c>
      <c r="CB816" s="84">
        <v>9707</v>
      </c>
      <c r="CC816" s="84">
        <v>26880</v>
      </c>
      <c r="CD816" s="84">
        <v>119976</v>
      </c>
      <c r="CE816" s="84">
        <v>0</v>
      </c>
      <c r="CF816" s="84">
        <v>0</v>
      </c>
      <c r="CG816" s="84">
        <v>0</v>
      </c>
      <c r="CH816" s="84">
        <v>0</v>
      </c>
    </row>
    <row r="817" spans="1:86" x14ac:dyDescent="0.25">
      <c r="A817" s="84">
        <v>200712</v>
      </c>
      <c r="B817" s="84">
        <v>9224</v>
      </c>
      <c r="C817" s="85" t="s">
        <v>493</v>
      </c>
      <c r="D817" s="84">
        <v>25010</v>
      </c>
      <c r="E817" s="84">
        <v>10781</v>
      </c>
      <c r="F817" s="84">
        <v>14230</v>
      </c>
      <c r="G817" s="84">
        <v>1338</v>
      </c>
      <c r="H817" s="84">
        <v>3632</v>
      </c>
      <c r="I817" s="84">
        <v>0</v>
      </c>
      <c r="J817" s="84">
        <v>19200</v>
      </c>
      <c r="K817" s="84">
        <v>207</v>
      </c>
      <c r="L817" s="84">
        <v>111</v>
      </c>
      <c r="M817" s="84">
        <v>10183</v>
      </c>
      <c r="N817" s="84">
        <v>281</v>
      </c>
      <c r="O817" s="84">
        <v>0</v>
      </c>
      <c r="P817" s="84">
        <v>1778</v>
      </c>
      <c r="Q817" s="84">
        <v>-14</v>
      </c>
      <c r="R817" s="84">
        <v>0</v>
      </c>
      <c r="S817" s="84">
        <v>7263</v>
      </c>
      <c r="T817" s="84">
        <v>1692</v>
      </c>
      <c r="U817" s="84">
        <v>5571</v>
      </c>
      <c r="V817" s="84">
        <v>2501</v>
      </c>
      <c r="W817" s="84">
        <v>0</v>
      </c>
      <c r="X817" s="84">
        <v>27163</v>
      </c>
      <c r="Y817" s="84">
        <v>5918</v>
      </c>
      <c r="Z817" s="84">
        <v>285755</v>
      </c>
      <c r="AA817" s="84">
        <v>61377</v>
      </c>
      <c r="AB817" s="84">
        <v>0</v>
      </c>
      <c r="AC817" s="84">
        <v>19481</v>
      </c>
      <c r="AD817" s="84">
        <v>0</v>
      </c>
      <c r="AE817" s="84">
        <v>4986</v>
      </c>
      <c r="AF817" s="84">
        <v>0</v>
      </c>
      <c r="AG817" s="84">
        <v>0</v>
      </c>
      <c r="AH817" s="84">
        <v>2927</v>
      </c>
      <c r="AI817" s="84">
        <v>0</v>
      </c>
      <c r="AJ817" s="84">
        <v>2927</v>
      </c>
      <c r="AK817" s="84">
        <v>375</v>
      </c>
      <c r="AL817" s="84">
        <v>0</v>
      </c>
      <c r="AM817" s="84">
        <v>871</v>
      </c>
      <c r="AN817" s="84">
        <v>0</v>
      </c>
      <c r="AO817" s="84">
        <v>1257</v>
      </c>
      <c r="AP817" s="84">
        <v>339</v>
      </c>
      <c r="AQ817" s="84">
        <v>412952</v>
      </c>
      <c r="AR817" s="84">
        <v>218</v>
      </c>
      <c r="AS817" s="84">
        <v>334489</v>
      </c>
      <c r="AT817" s="84">
        <v>0</v>
      </c>
      <c r="AU817" s="84">
        <v>0</v>
      </c>
      <c r="AV817" s="84">
        <v>86</v>
      </c>
      <c r="AW817" s="84">
        <v>0</v>
      </c>
      <c r="AX817" s="84">
        <v>314</v>
      </c>
      <c r="AY817" s="84">
        <v>0</v>
      </c>
      <c r="AZ817" s="84">
        <v>3894</v>
      </c>
      <c r="BA817" s="84">
        <v>0</v>
      </c>
      <c r="BB817" s="84">
        <v>339000</v>
      </c>
      <c r="BC817" s="84">
        <v>0</v>
      </c>
      <c r="BD817" s="84">
        <v>0</v>
      </c>
      <c r="BE817" s="84">
        <v>0</v>
      </c>
      <c r="BF817" s="84">
        <v>0</v>
      </c>
      <c r="BG817" s="84">
        <v>0</v>
      </c>
      <c r="BH817" s="84">
        <v>0</v>
      </c>
      <c r="BI817" s="84">
        <v>0</v>
      </c>
      <c r="BJ817" s="84">
        <v>7329</v>
      </c>
      <c r="BK817" s="84">
        <v>0</v>
      </c>
      <c r="BL817" s="84">
        <v>814</v>
      </c>
      <c r="BM817" s="84">
        <v>814</v>
      </c>
      <c r="BN817" s="84">
        <v>0</v>
      </c>
      <c r="BO817" s="84">
        <v>0</v>
      </c>
      <c r="BP817" s="84">
        <v>0</v>
      </c>
      <c r="BQ817" s="84">
        <v>0</v>
      </c>
      <c r="BR817" s="84">
        <v>20</v>
      </c>
      <c r="BS817" s="84">
        <v>0</v>
      </c>
      <c r="BT817" s="84">
        <v>0</v>
      </c>
      <c r="BU817" s="84">
        <v>0</v>
      </c>
      <c r="BV817" s="84">
        <v>20</v>
      </c>
      <c r="BW817" s="84">
        <v>65789</v>
      </c>
      <c r="BX817" s="84">
        <v>73952</v>
      </c>
      <c r="BY817" s="84">
        <v>412952</v>
      </c>
      <c r="BZ817" s="84">
        <v>1103</v>
      </c>
      <c r="CA817" s="84">
        <v>97855</v>
      </c>
      <c r="CB817" s="84">
        <v>6398</v>
      </c>
      <c r="CC817" s="84">
        <v>26430</v>
      </c>
      <c r="CD817" s="84">
        <v>131787</v>
      </c>
      <c r="CE817" s="84">
        <v>0</v>
      </c>
      <c r="CF817" s="84">
        <v>0</v>
      </c>
      <c r="CG817" s="84">
        <v>0</v>
      </c>
      <c r="CH817" s="84">
        <v>0</v>
      </c>
    </row>
    <row r="818" spans="1:86" x14ac:dyDescent="0.25">
      <c r="A818" s="84">
        <v>200512</v>
      </c>
      <c r="B818" s="84">
        <v>9228</v>
      </c>
      <c r="C818" s="85" t="s">
        <v>500</v>
      </c>
      <c r="D818" s="84">
        <v>1126</v>
      </c>
      <c r="E818" s="84">
        <v>520</v>
      </c>
      <c r="F818" s="84">
        <v>606</v>
      </c>
      <c r="G818" s="84">
        <v>0</v>
      </c>
      <c r="H818" s="84">
        <v>0</v>
      </c>
      <c r="I818" s="84">
        <v>29</v>
      </c>
      <c r="J818" s="84">
        <v>577</v>
      </c>
      <c r="K818" s="84">
        <v>-397</v>
      </c>
      <c r="L818" s="84">
        <v>0</v>
      </c>
      <c r="M818" s="84">
        <v>289</v>
      </c>
      <c r="N818" s="84">
        <v>8</v>
      </c>
      <c r="O818" s="84">
        <v>0</v>
      </c>
      <c r="P818" s="84">
        <v>0</v>
      </c>
      <c r="Q818" s="84">
        <v>0</v>
      </c>
      <c r="R818" s="84">
        <v>0</v>
      </c>
      <c r="S818" s="84">
        <v>-117</v>
      </c>
      <c r="T818" s="84">
        <v>-30</v>
      </c>
      <c r="U818" s="84">
        <v>-87</v>
      </c>
      <c r="V818" s="84">
        <v>21</v>
      </c>
      <c r="W818" s="84">
        <v>0</v>
      </c>
      <c r="X818" s="84">
        <v>1037</v>
      </c>
      <c r="Y818" s="84">
        <v>10719</v>
      </c>
      <c r="Z818" s="84">
        <v>0</v>
      </c>
      <c r="AA818" s="84">
        <v>8606</v>
      </c>
      <c r="AB818" s="84">
        <v>0</v>
      </c>
      <c r="AC818" s="84">
        <v>0</v>
      </c>
      <c r="AD818" s="84">
        <v>0</v>
      </c>
      <c r="AE818" s="84">
        <v>0</v>
      </c>
      <c r="AF818" s="84">
        <v>0</v>
      </c>
      <c r="AG818" s="84">
        <v>0</v>
      </c>
      <c r="AH818" s="84">
        <v>0</v>
      </c>
      <c r="AI818" s="84">
        <v>0</v>
      </c>
      <c r="AJ818" s="84">
        <v>0</v>
      </c>
      <c r="AK818" s="84">
        <v>33</v>
      </c>
      <c r="AL818" s="84">
        <v>26</v>
      </c>
      <c r="AM818" s="84">
        <v>30</v>
      </c>
      <c r="AN818" s="84">
        <v>0</v>
      </c>
      <c r="AO818" s="84">
        <v>6</v>
      </c>
      <c r="AP818" s="84">
        <v>0</v>
      </c>
      <c r="AQ818" s="84">
        <v>20478</v>
      </c>
      <c r="AR818" s="84">
        <v>0</v>
      </c>
      <c r="AS818" s="84">
        <v>18570</v>
      </c>
      <c r="AT818" s="84">
        <v>0</v>
      </c>
      <c r="AU818" s="84">
        <v>0</v>
      </c>
      <c r="AV818" s="84">
        <v>0</v>
      </c>
      <c r="AW818" s="84">
        <v>0</v>
      </c>
      <c r="AX818" s="84">
        <v>0</v>
      </c>
      <c r="AY818" s="84">
        <v>0</v>
      </c>
      <c r="AZ818" s="84">
        <v>15</v>
      </c>
      <c r="BA818" s="84">
        <v>43</v>
      </c>
      <c r="BB818" s="84">
        <v>18628</v>
      </c>
      <c r="BC818" s="84">
        <v>0</v>
      </c>
      <c r="BD818" s="84">
        <v>0</v>
      </c>
      <c r="BE818" s="84">
        <v>0</v>
      </c>
      <c r="BF818" s="84">
        <v>0</v>
      </c>
      <c r="BG818" s="84">
        <v>0</v>
      </c>
      <c r="BH818" s="84">
        <v>0</v>
      </c>
      <c r="BI818" s="84">
        <v>0</v>
      </c>
      <c r="BJ818" s="84">
        <v>1068</v>
      </c>
      <c r="BK818" s="84">
        <v>0</v>
      </c>
      <c r="BL818" s="84">
        <v>0</v>
      </c>
      <c r="BM818" s="84">
        <v>0</v>
      </c>
      <c r="BN818" s="84">
        <v>0</v>
      </c>
      <c r="BO818" s="84">
        <v>0</v>
      </c>
      <c r="BP818" s="84">
        <v>0</v>
      </c>
      <c r="BQ818" s="84">
        <v>0</v>
      </c>
      <c r="BR818" s="84">
        <v>782</v>
      </c>
      <c r="BS818" s="84">
        <v>782</v>
      </c>
      <c r="BT818" s="84">
        <v>0</v>
      </c>
      <c r="BU818" s="84">
        <v>0</v>
      </c>
      <c r="BV818" s="84">
        <v>0</v>
      </c>
      <c r="BW818" s="84">
        <v>0</v>
      </c>
      <c r="BX818" s="84">
        <v>1850</v>
      </c>
      <c r="BY818" s="84">
        <v>20478</v>
      </c>
      <c r="BZ818" s="84">
        <v>0</v>
      </c>
      <c r="CA818" s="84">
        <v>0</v>
      </c>
      <c r="CB818" s="84">
        <v>0</v>
      </c>
      <c r="CC818" s="84">
        <v>72</v>
      </c>
      <c r="CD818" s="84">
        <v>72</v>
      </c>
      <c r="CE818" s="84">
        <v>10719</v>
      </c>
      <c r="CF818" s="84">
        <v>0</v>
      </c>
      <c r="CG818" s="84">
        <v>0</v>
      </c>
      <c r="CH818" s="84">
        <v>10719</v>
      </c>
    </row>
    <row r="819" spans="1:86" x14ac:dyDescent="0.25">
      <c r="A819" s="84">
        <v>200612</v>
      </c>
      <c r="B819" s="84">
        <v>9228</v>
      </c>
      <c r="C819" s="85" t="s">
        <v>500</v>
      </c>
      <c r="D819" s="84">
        <v>933</v>
      </c>
      <c r="E819" s="84">
        <v>483</v>
      </c>
      <c r="F819" s="84">
        <v>450</v>
      </c>
      <c r="G819" s="84">
        <v>0</v>
      </c>
      <c r="H819" s="84">
        <v>0</v>
      </c>
      <c r="I819" s="84">
        <v>12</v>
      </c>
      <c r="J819" s="84">
        <v>438</v>
      </c>
      <c r="K819" s="84">
        <v>-295</v>
      </c>
      <c r="L819" s="84">
        <v>0</v>
      </c>
      <c r="M819" s="84">
        <v>242</v>
      </c>
      <c r="N819" s="84">
        <v>16</v>
      </c>
      <c r="O819" s="84">
        <v>0</v>
      </c>
      <c r="P819" s="84">
        <v>0</v>
      </c>
      <c r="Q819" s="84">
        <v>0</v>
      </c>
      <c r="R819" s="84">
        <v>0</v>
      </c>
      <c r="S819" s="84">
        <v>-115</v>
      </c>
      <c r="T819" s="84">
        <v>-35</v>
      </c>
      <c r="U819" s="84">
        <v>-80</v>
      </c>
      <c r="V819" s="84">
        <v>32</v>
      </c>
      <c r="W819" s="84">
        <v>0</v>
      </c>
      <c r="X819" s="84">
        <v>1152</v>
      </c>
      <c r="Y819" s="84">
        <v>0</v>
      </c>
      <c r="Z819" s="84">
        <v>11187</v>
      </c>
      <c r="AA819" s="84">
        <v>7884</v>
      </c>
      <c r="AB819" s="84">
        <v>0</v>
      </c>
      <c r="AC819" s="84">
        <v>0</v>
      </c>
      <c r="AD819" s="84">
        <v>0</v>
      </c>
      <c r="AE819" s="84">
        <v>0</v>
      </c>
      <c r="AF819" s="84">
        <v>0</v>
      </c>
      <c r="AG819" s="84">
        <v>0</v>
      </c>
      <c r="AH819" s="84">
        <v>0</v>
      </c>
      <c r="AI819" s="84">
        <v>0</v>
      </c>
      <c r="AJ819" s="84">
        <v>0</v>
      </c>
      <c r="AK819" s="84">
        <v>55</v>
      </c>
      <c r="AL819" s="84">
        <v>0</v>
      </c>
      <c r="AM819" s="84">
        <v>65</v>
      </c>
      <c r="AN819" s="84">
        <v>0</v>
      </c>
      <c r="AO819" s="84">
        <v>105</v>
      </c>
      <c r="AP819" s="84">
        <v>0</v>
      </c>
      <c r="AQ819" s="84">
        <v>20480</v>
      </c>
      <c r="AR819" s="84">
        <v>0</v>
      </c>
      <c r="AS819" s="84">
        <v>18680</v>
      </c>
      <c r="AT819" s="84">
        <v>0</v>
      </c>
      <c r="AU819" s="84">
        <v>0</v>
      </c>
      <c r="AV819" s="84">
        <v>0</v>
      </c>
      <c r="AW819" s="84">
        <v>0</v>
      </c>
      <c r="AX819" s="84">
        <v>0</v>
      </c>
      <c r="AY819" s="84">
        <v>0</v>
      </c>
      <c r="AZ819" s="84">
        <v>27</v>
      </c>
      <c r="BA819" s="84">
        <v>0</v>
      </c>
      <c r="BB819" s="84">
        <v>18707</v>
      </c>
      <c r="BC819" s="84">
        <v>0</v>
      </c>
      <c r="BD819" s="84">
        <v>0</v>
      </c>
      <c r="BE819" s="84">
        <v>0</v>
      </c>
      <c r="BF819" s="84">
        <v>0</v>
      </c>
      <c r="BG819" s="84">
        <v>0</v>
      </c>
      <c r="BH819" s="84">
        <v>0</v>
      </c>
      <c r="BI819" s="84">
        <v>0</v>
      </c>
      <c r="BJ819" s="84">
        <v>1071</v>
      </c>
      <c r="BK819" s="84">
        <v>0</v>
      </c>
      <c r="BL819" s="84">
        <v>0</v>
      </c>
      <c r="BM819" s="84">
        <v>0</v>
      </c>
      <c r="BN819" s="84">
        <v>0</v>
      </c>
      <c r="BO819" s="84">
        <v>0</v>
      </c>
      <c r="BP819" s="84">
        <v>0</v>
      </c>
      <c r="BQ819" s="84">
        <v>0</v>
      </c>
      <c r="BR819" s="84">
        <v>782</v>
      </c>
      <c r="BS819" s="84">
        <v>0</v>
      </c>
      <c r="BT819" s="84">
        <v>0</v>
      </c>
      <c r="BU819" s="84">
        <v>0</v>
      </c>
      <c r="BV819" s="84">
        <v>782</v>
      </c>
      <c r="BW819" s="84">
        <v>-80</v>
      </c>
      <c r="BX819" s="84">
        <v>1773</v>
      </c>
      <c r="BY819" s="84">
        <v>20480</v>
      </c>
      <c r="BZ819" s="84">
        <v>0</v>
      </c>
      <c r="CA819" s="84">
        <v>0</v>
      </c>
      <c r="CB819" s="84">
        <v>0</v>
      </c>
      <c r="CC819" s="84">
        <v>73</v>
      </c>
      <c r="CD819" s="84">
        <v>73</v>
      </c>
      <c r="CE819" s="84">
        <v>0</v>
      </c>
      <c r="CF819" s="84">
        <v>0</v>
      </c>
      <c r="CG819" s="84">
        <v>0</v>
      </c>
      <c r="CH819" s="84">
        <v>0</v>
      </c>
    </row>
    <row r="820" spans="1:86" x14ac:dyDescent="0.25">
      <c r="A820" s="84">
        <v>200712</v>
      </c>
      <c r="B820" s="84">
        <v>9228</v>
      </c>
      <c r="C820" s="85" t="s">
        <v>500</v>
      </c>
      <c r="D820" s="84">
        <v>940</v>
      </c>
      <c r="E820" s="84">
        <v>555</v>
      </c>
      <c r="F820" s="84">
        <v>385</v>
      </c>
      <c r="G820" s="84">
        <v>0</v>
      </c>
      <c r="H820" s="84">
        <v>-3</v>
      </c>
      <c r="I820" s="84">
        <v>0</v>
      </c>
      <c r="J820" s="84">
        <v>382</v>
      </c>
      <c r="K820" s="84">
        <v>-85</v>
      </c>
      <c r="L820" s="84">
        <v>0</v>
      </c>
      <c r="M820" s="84">
        <v>226</v>
      </c>
      <c r="N820" s="84">
        <v>16</v>
      </c>
      <c r="O820" s="84">
        <v>0</v>
      </c>
      <c r="P820" s="84">
        <v>0</v>
      </c>
      <c r="Q820" s="84">
        <v>0</v>
      </c>
      <c r="R820" s="84">
        <v>0</v>
      </c>
      <c r="S820" s="84">
        <v>55</v>
      </c>
      <c r="T820" s="84">
        <v>20</v>
      </c>
      <c r="U820" s="84">
        <v>35</v>
      </c>
      <c r="V820" s="84">
        <v>23</v>
      </c>
      <c r="W820" s="84">
        <v>0</v>
      </c>
      <c r="X820" s="84">
        <v>706</v>
      </c>
      <c r="Y820" s="84">
        <v>12646</v>
      </c>
      <c r="Z820" s="84">
        <v>0</v>
      </c>
      <c r="AA820" s="84">
        <v>4456</v>
      </c>
      <c r="AB820" s="84">
        <v>0</v>
      </c>
      <c r="AC820" s="84">
        <v>0</v>
      </c>
      <c r="AD820" s="84">
        <v>0</v>
      </c>
      <c r="AE820" s="84">
        <v>0</v>
      </c>
      <c r="AF820" s="84">
        <v>0</v>
      </c>
      <c r="AG820" s="84">
        <v>0</v>
      </c>
      <c r="AH820" s="84">
        <v>0</v>
      </c>
      <c r="AI820" s="84">
        <v>0</v>
      </c>
      <c r="AJ820" s="84">
        <v>0</v>
      </c>
      <c r="AK820" s="84">
        <v>39</v>
      </c>
      <c r="AL820" s="84">
        <v>0</v>
      </c>
      <c r="AM820" s="84">
        <v>45</v>
      </c>
      <c r="AN820" s="84">
        <v>0</v>
      </c>
      <c r="AO820" s="84">
        <v>48</v>
      </c>
      <c r="AP820" s="84">
        <v>0</v>
      </c>
      <c r="AQ820" s="84">
        <v>17963</v>
      </c>
      <c r="AR820" s="84">
        <v>0</v>
      </c>
      <c r="AS820" s="84">
        <v>16033</v>
      </c>
      <c r="AT820" s="84">
        <v>0</v>
      </c>
      <c r="AU820" s="84">
        <v>0</v>
      </c>
      <c r="AV820" s="84">
        <v>0</v>
      </c>
      <c r="AW820" s="84">
        <v>0</v>
      </c>
      <c r="AX820" s="84">
        <v>0</v>
      </c>
      <c r="AY820" s="84">
        <v>0</v>
      </c>
      <c r="AZ820" s="84">
        <v>45</v>
      </c>
      <c r="BA820" s="84">
        <v>0</v>
      </c>
      <c r="BB820" s="84">
        <v>16078</v>
      </c>
      <c r="BC820" s="84">
        <v>0</v>
      </c>
      <c r="BD820" s="84">
        <v>0</v>
      </c>
      <c r="BE820" s="84">
        <v>0</v>
      </c>
      <c r="BF820" s="84">
        <v>0</v>
      </c>
      <c r="BG820" s="84">
        <v>0</v>
      </c>
      <c r="BH820" s="84">
        <v>0</v>
      </c>
      <c r="BI820" s="84">
        <v>0</v>
      </c>
      <c r="BJ820" s="84">
        <v>1148</v>
      </c>
      <c r="BK820" s="84">
        <v>0</v>
      </c>
      <c r="BL820" s="84">
        <v>0</v>
      </c>
      <c r="BM820" s="84">
        <v>0</v>
      </c>
      <c r="BN820" s="84">
        <v>0</v>
      </c>
      <c r="BO820" s="84">
        <v>0</v>
      </c>
      <c r="BP820" s="84">
        <v>0</v>
      </c>
      <c r="BQ820" s="84">
        <v>0</v>
      </c>
      <c r="BR820" s="84">
        <v>0</v>
      </c>
      <c r="BS820" s="84">
        <v>0</v>
      </c>
      <c r="BT820" s="84">
        <v>0</v>
      </c>
      <c r="BU820" s="84">
        <v>0</v>
      </c>
      <c r="BV820" s="84">
        <v>0</v>
      </c>
      <c r="BW820" s="84">
        <v>737</v>
      </c>
      <c r="BX820" s="84">
        <v>1885</v>
      </c>
      <c r="BY820" s="84">
        <v>17963</v>
      </c>
      <c r="BZ820" s="84">
        <v>0</v>
      </c>
      <c r="CA820" s="84">
        <v>0</v>
      </c>
      <c r="CB820" s="84">
        <v>0</v>
      </c>
      <c r="CC820" s="84">
        <v>67</v>
      </c>
      <c r="CD820" s="84">
        <v>67</v>
      </c>
      <c r="CE820" s="84">
        <v>0</v>
      </c>
      <c r="CF820" s="84">
        <v>0</v>
      </c>
      <c r="CG820" s="84">
        <v>0</v>
      </c>
      <c r="CH820" s="84">
        <v>0</v>
      </c>
    </row>
    <row r="821" spans="1:86" x14ac:dyDescent="0.25">
      <c r="A821" s="84">
        <v>200812</v>
      </c>
      <c r="B821" s="84">
        <v>9228</v>
      </c>
      <c r="C821" s="85" t="s">
        <v>500</v>
      </c>
      <c r="D821" s="84">
        <v>974</v>
      </c>
      <c r="E821" s="84">
        <v>568</v>
      </c>
      <c r="F821" s="84">
        <v>406</v>
      </c>
      <c r="G821" s="84">
        <v>0</v>
      </c>
      <c r="H821" s="84">
        <v>7</v>
      </c>
      <c r="I821" s="84">
        <v>0</v>
      </c>
      <c r="J821" s="84">
        <v>413</v>
      </c>
      <c r="K821" s="84">
        <v>-6</v>
      </c>
      <c r="L821" s="84">
        <v>0</v>
      </c>
      <c r="M821" s="84">
        <v>290</v>
      </c>
      <c r="N821" s="84">
        <v>16</v>
      </c>
      <c r="O821" s="84">
        <v>0</v>
      </c>
      <c r="P821" s="84">
        <v>0</v>
      </c>
      <c r="Q821" s="84">
        <v>0</v>
      </c>
      <c r="R821" s="84">
        <v>0</v>
      </c>
      <c r="S821" s="84">
        <v>101</v>
      </c>
      <c r="T821" s="84">
        <v>25</v>
      </c>
      <c r="U821" s="84">
        <v>76</v>
      </c>
      <c r="V821" s="84">
        <v>25</v>
      </c>
      <c r="W821" s="84">
        <v>0</v>
      </c>
      <c r="X821" s="84">
        <v>963</v>
      </c>
      <c r="Y821" s="84">
        <v>12201</v>
      </c>
      <c r="Z821" s="84">
        <v>0</v>
      </c>
      <c r="AA821" s="84">
        <v>3600</v>
      </c>
      <c r="AB821" s="84">
        <v>0</v>
      </c>
      <c r="AC821" s="84">
        <v>0</v>
      </c>
      <c r="AD821" s="84">
        <v>0</v>
      </c>
      <c r="AE821" s="84">
        <v>0</v>
      </c>
      <c r="AF821" s="84">
        <v>0</v>
      </c>
      <c r="AG821" s="84">
        <v>0</v>
      </c>
      <c r="AH821" s="84">
        <v>0</v>
      </c>
      <c r="AI821" s="84">
        <v>0</v>
      </c>
      <c r="AJ821" s="84">
        <v>0</v>
      </c>
      <c r="AK821" s="84">
        <v>23</v>
      </c>
      <c r="AL821" s="84">
        <v>0</v>
      </c>
      <c r="AM821" s="84">
        <v>20</v>
      </c>
      <c r="AN821" s="84">
        <v>0</v>
      </c>
      <c r="AO821" s="84">
        <v>41</v>
      </c>
      <c r="AP821" s="84">
        <v>0</v>
      </c>
      <c r="AQ821" s="84">
        <v>16873</v>
      </c>
      <c r="AR821" s="84">
        <v>0</v>
      </c>
      <c r="AS821" s="84">
        <v>14755</v>
      </c>
      <c r="AT821" s="84">
        <v>0</v>
      </c>
      <c r="AU821" s="84">
        <v>0</v>
      </c>
      <c r="AV821" s="84">
        <v>0</v>
      </c>
      <c r="AW821" s="84">
        <v>0</v>
      </c>
      <c r="AX821" s="84">
        <v>0</v>
      </c>
      <c r="AY821" s="84">
        <v>0</v>
      </c>
      <c r="AZ821" s="84">
        <v>115</v>
      </c>
      <c r="BA821" s="84">
        <v>0</v>
      </c>
      <c r="BB821" s="84">
        <v>14870</v>
      </c>
      <c r="BC821" s="84">
        <v>0</v>
      </c>
      <c r="BD821" s="84">
        <v>0</v>
      </c>
      <c r="BE821" s="84">
        <v>0</v>
      </c>
      <c r="BF821" s="84">
        <v>0</v>
      </c>
      <c r="BG821" s="84">
        <v>0</v>
      </c>
      <c r="BH821" s="84">
        <v>0</v>
      </c>
      <c r="BI821" s="84">
        <v>0</v>
      </c>
      <c r="BJ821" s="84">
        <v>1190</v>
      </c>
      <c r="BK821" s="84">
        <v>0</v>
      </c>
      <c r="BL821" s="84">
        <v>0</v>
      </c>
      <c r="BM821" s="84">
        <v>0</v>
      </c>
      <c r="BN821" s="84">
        <v>0</v>
      </c>
      <c r="BO821" s="84">
        <v>0</v>
      </c>
      <c r="BP821" s="84">
        <v>0</v>
      </c>
      <c r="BQ821" s="84">
        <v>0</v>
      </c>
      <c r="BR821" s="84">
        <v>737</v>
      </c>
      <c r="BS821" s="84">
        <v>0</v>
      </c>
      <c r="BT821" s="84">
        <v>0</v>
      </c>
      <c r="BU821" s="84">
        <v>0</v>
      </c>
      <c r="BV821" s="84">
        <v>737</v>
      </c>
      <c r="BW821" s="84">
        <v>76</v>
      </c>
      <c r="BX821" s="84">
        <v>2003</v>
      </c>
      <c r="BY821" s="84">
        <v>16873</v>
      </c>
      <c r="BZ821" s="84">
        <v>0</v>
      </c>
      <c r="CA821" s="84">
        <v>0</v>
      </c>
      <c r="CB821" s="84">
        <v>0</v>
      </c>
      <c r="CC821" s="84">
        <v>53</v>
      </c>
      <c r="CD821" s="84">
        <v>53</v>
      </c>
      <c r="CE821" s="84">
        <v>0</v>
      </c>
      <c r="CF821" s="84">
        <v>0</v>
      </c>
      <c r="CG821" s="84">
        <v>0</v>
      </c>
      <c r="CH821" s="84">
        <v>0</v>
      </c>
    </row>
    <row r="822" spans="1:86" x14ac:dyDescent="0.25">
      <c r="A822" s="84">
        <v>200912</v>
      </c>
      <c r="B822" s="84">
        <v>9228</v>
      </c>
      <c r="C822" s="85" t="s">
        <v>500</v>
      </c>
      <c r="D822" s="84">
        <v>1051</v>
      </c>
      <c r="E822" s="84">
        <v>611</v>
      </c>
      <c r="F822" s="84">
        <v>440</v>
      </c>
      <c r="G822" s="84">
        <v>0</v>
      </c>
      <c r="H822" s="84">
        <v>17</v>
      </c>
      <c r="I822" s="84">
        <v>0</v>
      </c>
      <c r="J822" s="84">
        <v>457</v>
      </c>
      <c r="K822" s="84">
        <v>89</v>
      </c>
      <c r="L822" s="84">
        <v>0</v>
      </c>
      <c r="M822" s="84">
        <v>317</v>
      </c>
      <c r="N822" s="84">
        <v>16</v>
      </c>
      <c r="O822" s="84">
        <v>0</v>
      </c>
      <c r="P822" s="84">
        <v>0</v>
      </c>
      <c r="Q822" s="84">
        <v>0</v>
      </c>
      <c r="R822" s="84">
        <v>0</v>
      </c>
      <c r="S822" s="84">
        <v>213</v>
      </c>
      <c r="T822" s="84">
        <v>53</v>
      </c>
      <c r="U822" s="84">
        <v>160</v>
      </c>
      <c r="V822" s="84">
        <v>31</v>
      </c>
      <c r="W822" s="84">
        <v>0</v>
      </c>
      <c r="X822" s="84">
        <v>1746</v>
      </c>
      <c r="Y822" s="84">
        <v>0</v>
      </c>
      <c r="Z822" s="84">
        <v>13447</v>
      </c>
      <c r="AA822" s="84">
        <v>3270</v>
      </c>
      <c r="AB822" s="84">
        <v>0</v>
      </c>
      <c r="AC822" s="84">
        <v>0</v>
      </c>
      <c r="AD822" s="84">
        <v>0</v>
      </c>
      <c r="AE822" s="84">
        <v>0</v>
      </c>
      <c r="AF822" s="84">
        <v>0</v>
      </c>
      <c r="AG822" s="84">
        <v>0</v>
      </c>
      <c r="AH822" s="84">
        <v>0</v>
      </c>
      <c r="AI822" s="84">
        <v>0</v>
      </c>
      <c r="AJ822" s="84">
        <v>0</v>
      </c>
      <c r="AK822" s="84">
        <v>8</v>
      </c>
      <c r="AL822" s="84">
        <v>0</v>
      </c>
      <c r="AM822" s="84">
        <v>7</v>
      </c>
      <c r="AN822" s="84">
        <v>0</v>
      </c>
      <c r="AO822" s="84">
        <v>27</v>
      </c>
      <c r="AP822" s="84">
        <v>0</v>
      </c>
      <c r="AQ822" s="84">
        <v>18536</v>
      </c>
      <c r="AR822" s="84">
        <v>0</v>
      </c>
      <c r="AS822" s="84">
        <v>16234</v>
      </c>
      <c r="AT822" s="84">
        <v>0</v>
      </c>
      <c r="AU822" s="84">
        <v>0</v>
      </c>
      <c r="AV822" s="84">
        <v>0</v>
      </c>
      <c r="AW822" s="84">
        <v>0</v>
      </c>
      <c r="AX822" s="84">
        <v>0</v>
      </c>
      <c r="AY822" s="84">
        <v>0</v>
      </c>
      <c r="AZ822" s="84">
        <v>109</v>
      </c>
      <c r="BA822" s="84">
        <v>0</v>
      </c>
      <c r="BB822" s="84">
        <v>16343</v>
      </c>
      <c r="BC822" s="84">
        <v>0</v>
      </c>
      <c r="BD822" s="84">
        <v>0</v>
      </c>
      <c r="BE822" s="84">
        <v>0</v>
      </c>
      <c r="BF822" s="84">
        <v>0</v>
      </c>
      <c r="BG822" s="84">
        <v>0</v>
      </c>
      <c r="BH822" s="84">
        <v>0</v>
      </c>
      <c r="BI822" s="84">
        <v>0</v>
      </c>
      <c r="BJ822" s="84">
        <v>1220</v>
      </c>
      <c r="BK822" s="84">
        <v>0</v>
      </c>
      <c r="BL822" s="84">
        <v>0</v>
      </c>
      <c r="BM822" s="84">
        <v>0</v>
      </c>
      <c r="BN822" s="84">
        <v>0</v>
      </c>
      <c r="BO822" s="84">
        <v>0</v>
      </c>
      <c r="BP822" s="84">
        <v>0</v>
      </c>
      <c r="BQ822" s="84">
        <v>0</v>
      </c>
      <c r="BR822" s="84">
        <v>813</v>
      </c>
      <c r="BS822" s="84">
        <v>0</v>
      </c>
      <c r="BT822" s="84">
        <v>0</v>
      </c>
      <c r="BU822" s="84">
        <v>0</v>
      </c>
      <c r="BV822" s="84">
        <v>813</v>
      </c>
      <c r="BW822" s="84">
        <v>160</v>
      </c>
      <c r="BX822" s="84">
        <v>2193</v>
      </c>
      <c r="BY822" s="84">
        <v>18536</v>
      </c>
      <c r="BZ822" s="84">
        <v>0</v>
      </c>
      <c r="CA822" s="84">
        <v>0</v>
      </c>
      <c r="CB822" s="84">
        <v>0</v>
      </c>
      <c r="CC822" s="84">
        <v>45</v>
      </c>
      <c r="CD822" s="84">
        <v>45</v>
      </c>
      <c r="CE822" s="84">
        <v>0</v>
      </c>
      <c r="CF822" s="84">
        <v>0</v>
      </c>
      <c r="CG822" s="84">
        <v>0</v>
      </c>
      <c r="CH822" s="84">
        <v>0</v>
      </c>
    </row>
    <row r="823" spans="1:86" x14ac:dyDescent="0.25">
      <c r="A823" s="84">
        <v>201012</v>
      </c>
      <c r="B823" s="84">
        <v>9228</v>
      </c>
      <c r="C823" s="85" t="s">
        <v>500</v>
      </c>
      <c r="D823" s="84">
        <v>933</v>
      </c>
      <c r="E823" s="84">
        <v>490</v>
      </c>
      <c r="F823" s="84">
        <v>443</v>
      </c>
      <c r="G823" s="84">
        <v>0</v>
      </c>
      <c r="H823" s="84">
        <v>11</v>
      </c>
      <c r="I823" s="84">
        <v>0</v>
      </c>
      <c r="J823" s="84">
        <v>454</v>
      </c>
      <c r="K823" s="84">
        <v>79</v>
      </c>
      <c r="L823" s="84">
        <v>0</v>
      </c>
      <c r="M823" s="84">
        <v>355</v>
      </c>
      <c r="N823" s="84">
        <v>8</v>
      </c>
      <c r="O823" s="84">
        <v>0</v>
      </c>
      <c r="P823" s="84">
        <v>50</v>
      </c>
      <c r="Q823" s="84">
        <v>0</v>
      </c>
      <c r="R823" s="84">
        <v>0</v>
      </c>
      <c r="S823" s="84">
        <v>120</v>
      </c>
      <c r="T823" s="84">
        <v>31</v>
      </c>
      <c r="U823" s="84">
        <v>89</v>
      </c>
      <c r="V823" s="84">
        <v>47</v>
      </c>
      <c r="W823" s="84">
        <v>0</v>
      </c>
      <c r="X823" s="84">
        <v>3527</v>
      </c>
      <c r="Y823" s="84">
        <v>0</v>
      </c>
      <c r="Z823" s="84">
        <v>13229</v>
      </c>
      <c r="AA823" s="84">
        <v>4555</v>
      </c>
      <c r="AB823" s="84">
        <v>0</v>
      </c>
      <c r="AC823" s="84">
        <v>0</v>
      </c>
      <c r="AD823" s="84">
        <v>0</v>
      </c>
      <c r="AE823" s="84">
        <v>0</v>
      </c>
      <c r="AF823" s="84">
        <v>0</v>
      </c>
      <c r="AG823" s="84">
        <v>0</v>
      </c>
      <c r="AH823" s="84">
        <v>0</v>
      </c>
      <c r="AI823" s="84">
        <v>0</v>
      </c>
      <c r="AJ823" s="84">
        <v>0</v>
      </c>
      <c r="AK823" s="84">
        <v>0</v>
      </c>
      <c r="AL823" s="84">
        <v>9</v>
      </c>
      <c r="AM823" s="84">
        <v>6</v>
      </c>
      <c r="AN823" s="84">
        <v>0</v>
      </c>
      <c r="AO823" s="84">
        <v>117</v>
      </c>
      <c r="AP823" s="84">
        <v>0</v>
      </c>
      <c r="AQ823" s="84">
        <v>21490</v>
      </c>
      <c r="AR823" s="84">
        <v>0</v>
      </c>
      <c r="AS823" s="84">
        <v>19044</v>
      </c>
      <c r="AT823" s="84">
        <v>0</v>
      </c>
      <c r="AU823" s="84">
        <v>0</v>
      </c>
      <c r="AV823" s="84">
        <v>0</v>
      </c>
      <c r="AW823" s="84">
        <v>0</v>
      </c>
      <c r="AX823" s="84">
        <v>0</v>
      </c>
      <c r="AY823" s="84">
        <v>0</v>
      </c>
      <c r="AZ823" s="84">
        <v>76</v>
      </c>
      <c r="BA823" s="84">
        <v>0</v>
      </c>
      <c r="BB823" s="84">
        <v>19120</v>
      </c>
      <c r="BC823" s="84">
        <v>0</v>
      </c>
      <c r="BD823" s="84">
        <v>0</v>
      </c>
      <c r="BE823" s="84">
        <v>0</v>
      </c>
      <c r="BF823" s="84">
        <v>50</v>
      </c>
      <c r="BG823" s="84">
        <v>0</v>
      </c>
      <c r="BH823" s="84">
        <v>50</v>
      </c>
      <c r="BI823" s="84">
        <v>0</v>
      </c>
      <c r="BJ823" s="84">
        <v>1258</v>
      </c>
      <c r="BK823" s="84">
        <v>0</v>
      </c>
      <c r="BL823" s="84">
        <v>0</v>
      </c>
      <c r="BM823" s="84">
        <v>0</v>
      </c>
      <c r="BN823" s="84">
        <v>0</v>
      </c>
      <c r="BO823" s="84">
        <v>0</v>
      </c>
      <c r="BP823" s="84">
        <v>0</v>
      </c>
      <c r="BQ823" s="84">
        <v>0</v>
      </c>
      <c r="BR823" s="84">
        <v>973</v>
      </c>
      <c r="BS823" s="84">
        <v>0</v>
      </c>
      <c r="BT823" s="84">
        <v>0</v>
      </c>
      <c r="BU823" s="84">
        <v>0</v>
      </c>
      <c r="BV823" s="84">
        <v>973</v>
      </c>
      <c r="BW823" s="84">
        <v>89</v>
      </c>
      <c r="BX823" s="84">
        <v>2320</v>
      </c>
      <c r="BY823" s="84">
        <v>21490</v>
      </c>
      <c r="BZ823" s="84">
        <v>0</v>
      </c>
      <c r="CA823" s="84">
        <v>0</v>
      </c>
      <c r="CB823" s="84">
        <v>0</v>
      </c>
      <c r="CC823" s="84">
        <v>45</v>
      </c>
      <c r="CD823" s="84">
        <v>45</v>
      </c>
      <c r="CE823" s="84">
        <v>0</v>
      </c>
      <c r="CF823" s="84">
        <v>0</v>
      </c>
      <c r="CG823" s="84">
        <v>0</v>
      </c>
      <c r="CH823" s="84">
        <v>0</v>
      </c>
    </row>
    <row r="824" spans="1:86" x14ac:dyDescent="0.25">
      <c r="A824" s="84">
        <v>201112</v>
      </c>
      <c r="B824" s="84">
        <v>9228</v>
      </c>
      <c r="C824" s="85" t="s">
        <v>500</v>
      </c>
      <c r="D824" s="84">
        <v>935</v>
      </c>
      <c r="E824" s="84">
        <v>337</v>
      </c>
      <c r="F824" s="84">
        <v>598</v>
      </c>
      <c r="G824" s="84">
        <v>0</v>
      </c>
      <c r="H824" s="84">
        <v>14</v>
      </c>
      <c r="I824" s="84">
        <v>0</v>
      </c>
      <c r="J824" s="84">
        <v>612</v>
      </c>
      <c r="K824" s="84">
        <v>53</v>
      </c>
      <c r="L824" s="84">
        <v>0</v>
      </c>
      <c r="M824" s="84">
        <v>421</v>
      </c>
      <c r="N824" s="84">
        <v>0</v>
      </c>
      <c r="O824" s="84">
        <v>30</v>
      </c>
      <c r="P824" s="84">
        <v>0</v>
      </c>
      <c r="Q824" s="84">
        <v>0</v>
      </c>
      <c r="R824" s="84">
        <v>0</v>
      </c>
      <c r="S824" s="84">
        <v>214</v>
      </c>
      <c r="T824" s="84">
        <v>53</v>
      </c>
      <c r="U824" s="84">
        <v>161</v>
      </c>
      <c r="V824" s="84">
        <v>35</v>
      </c>
      <c r="W824" s="84">
        <v>0</v>
      </c>
      <c r="X824" s="84">
        <v>4123</v>
      </c>
      <c r="Y824" s="84">
        <v>0</v>
      </c>
      <c r="Z824" s="84">
        <v>12295</v>
      </c>
      <c r="AA824" s="84">
        <v>4540</v>
      </c>
      <c r="AB824" s="84">
        <v>0</v>
      </c>
      <c r="AC824" s="84">
        <v>0</v>
      </c>
      <c r="AD824" s="84">
        <v>0</v>
      </c>
      <c r="AE824" s="84">
        <v>0</v>
      </c>
      <c r="AF824" s="84">
        <v>0</v>
      </c>
      <c r="AG824" s="84">
        <v>0</v>
      </c>
      <c r="AH824" s="84">
        <v>0</v>
      </c>
      <c r="AI824" s="84">
        <v>0</v>
      </c>
      <c r="AJ824" s="84">
        <v>0</v>
      </c>
      <c r="AK824" s="84">
        <v>0</v>
      </c>
      <c r="AL824" s="84">
        <v>0</v>
      </c>
      <c r="AM824" s="84">
        <v>5</v>
      </c>
      <c r="AN824" s="84">
        <v>0</v>
      </c>
      <c r="AO824" s="84">
        <v>46</v>
      </c>
      <c r="AP824" s="84">
        <v>0</v>
      </c>
      <c r="AQ824" s="84">
        <v>21044</v>
      </c>
      <c r="AR824" s="84">
        <v>0</v>
      </c>
      <c r="AS824" s="84">
        <v>18456</v>
      </c>
      <c r="AT824" s="84">
        <v>0</v>
      </c>
      <c r="AU824" s="84">
        <v>0</v>
      </c>
      <c r="AV824" s="84">
        <v>0</v>
      </c>
      <c r="AW824" s="84">
        <v>0</v>
      </c>
      <c r="AX824" s="84">
        <v>0</v>
      </c>
      <c r="AY824" s="84">
        <v>0</v>
      </c>
      <c r="AZ824" s="84">
        <v>107</v>
      </c>
      <c r="BA824" s="84">
        <v>0</v>
      </c>
      <c r="BB824" s="84">
        <v>18563</v>
      </c>
      <c r="BC824" s="84">
        <v>0</v>
      </c>
      <c r="BD824" s="84">
        <v>0</v>
      </c>
      <c r="BE824" s="84">
        <v>0</v>
      </c>
      <c r="BF824" s="84">
        <v>0</v>
      </c>
      <c r="BG824" s="84">
        <v>0</v>
      </c>
      <c r="BH824" s="84">
        <v>0</v>
      </c>
      <c r="BI824" s="84">
        <v>0</v>
      </c>
      <c r="BJ824" s="84">
        <v>1258</v>
      </c>
      <c r="BK824" s="84">
        <v>0</v>
      </c>
      <c r="BL824" s="84">
        <v>0</v>
      </c>
      <c r="BM824" s="84">
        <v>0</v>
      </c>
      <c r="BN824" s="84">
        <v>0</v>
      </c>
      <c r="BO824" s="84">
        <v>0</v>
      </c>
      <c r="BP824" s="84">
        <v>0</v>
      </c>
      <c r="BQ824" s="84">
        <v>0</v>
      </c>
      <c r="BR824" s="84">
        <v>1062</v>
      </c>
      <c r="BS824" s="84">
        <v>0</v>
      </c>
      <c r="BT824" s="84">
        <v>0</v>
      </c>
      <c r="BU824" s="84">
        <v>0</v>
      </c>
      <c r="BV824" s="84">
        <v>1062</v>
      </c>
      <c r="BW824" s="84">
        <v>161</v>
      </c>
      <c r="BX824" s="84">
        <v>2481</v>
      </c>
      <c r="BY824" s="84">
        <v>21044</v>
      </c>
      <c r="BZ824" s="84">
        <v>0</v>
      </c>
      <c r="CA824" s="84">
        <v>0</v>
      </c>
      <c r="CB824" s="84">
        <v>0</v>
      </c>
      <c r="CC824" s="84">
        <v>59</v>
      </c>
      <c r="CD824" s="84">
        <v>59</v>
      </c>
      <c r="CE824" s="84">
        <v>0</v>
      </c>
      <c r="CF824" s="84">
        <v>0</v>
      </c>
      <c r="CG824" s="84">
        <v>0</v>
      </c>
      <c r="CH824" s="84">
        <v>0</v>
      </c>
    </row>
    <row r="825" spans="1:86" x14ac:dyDescent="0.25">
      <c r="A825" s="84">
        <v>200512</v>
      </c>
      <c r="B825" s="84">
        <v>9260</v>
      </c>
      <c r="C825" s="85" t="s">
        <v>463</v>
      </c>
      <c r="D825" s="84">
        <v>618386</v>
      </c>
      <c r="E825" s="84">
        <v>153104</v>
      </c>
      <c r="F825" s="84">
        <v>465282</v>
      </c>
      <c r="G825" s="84">
        <v>5426</v>
      </c>
      <c r="H825" s="84">
        <v>145870</v>
      </c>
      <c r="I825" s="84">
        <v>14424</v>
      </c>
      <c r="J825" s="84">
        <v>602154</v>
      </c>
      <c r="K825" s="84">
        <v>103290</v>
      </c>
      <c r="L825" s="84">
        <v>3706</v>
      </c>
      <c r="M825" s="84">
        <v>367065</v>
      </c>
      <c r="N825" s="84">
        <v>15408</v>
      </c>
      <c r="O825" s="84">
        <v>2384</v>
      </c>
      <c r="P825" s="84">
        <v>21523</v>
      </c>
      <c r="Q825" s="84">
        <v>0</v>
      </c>
      <c r="R825" s="84">
        <v>0</v>
      </c>
      <c r="S825" s="84">
        <v>302771</v>
      </c>
      <c r="T825" s="84">
        <v>79319</v>
      </c>
      <c r="U825" s="84">
        <v>223453</v>
      </c>
      <c r="V825" s="84">
        <v>198802</v>
      </c>
      <c r="W825" s="84">
        <v>0</v>
      </c>
      <c r="X825" s="84">
        <v>647631</v>
      </c>
      <c r="Y825" s="84">
        <v>0</v>
      </c>
      <c r="Z825" s="84">
        <v>9126772</v>
      </c>
      <c r="AA825" s="84">
        <v>1337530</v>
      </c>
      <c r="AB825" s="84">
        <v>0</v>
      </c>
      <c r="AC825" s="84">
        <v>446087</v>
      </c>
      <c r="AD825" s="84">
        <v>0</v>
      </c>
      <c r="AE825" s="84">
        <v>0</v>
      </c>
      <c r="AF825" s="84">
        <v>265283</v>
      </c>
      <c r="AG825" s="84">
        <v>2859</v>
      </c>
      <c r="AH825" s="84">
        <v>1625</v>
      </c>
      <c r="AI825" s="84">
        <v>0</v>
      </c>
      <c r="AJ825" s="84">
        <v>1625</v>
      </c>
      <c r="AK825" s="84">
        <v>19278</v>
      </c>
      <c r="AL825" s="84">
        <v>0</v>
      </c>
      <c r="AM825" s="84">
        <v>0</v>
      </c>
      <c r="AN825" s="84">
        <v>16322</v>
      </c>
      <c r="AO825" s="84">
        <v>88451</v>
      </c>
      <c r="AP825" s="84">
        <v>8862</v>
      </c>
      <c r="AQ825" s="84">
        <v>12159502</v>
      </c>
      <c r="AR825" s="84">
        <v>1068466</v>
      </c>
      <c r="AS825" s="84">
        <v>8470120</v>
      </c>
      <c r="AT825" s="84">
        <v>275002</v>
      </c>
      <c r="AU825" s="84">
        <v>0</v>
      </c>
      <c r="AV825" s="84">
        <v>274547</v>
      </c>
      <c r="AW825" s="84">
        <v>0</v>
      </c>
      <c r="AX825" s="84">
        <v>16229</v>
      </c>
      <c r="AY825" s="84">
        <v>0</v>
      </c>
      <c r="AZ825" s="84">
        <v>318539</v>
      </c>
      <c r="BA825" s="84">
        <v>4152</v>
      </c>
      <c r="BB825" s="84">
        <v>10427055</v>
      </c>
      <c r="BC825" s="84">
        <v>16000</v>
      </c>
      <c r="BD825" s="84">
        <v>9087</v>
      </c>
      <c r="BE825" s="84">
        <v>0</v>
      </c>
      <c r="BF825" s="84">
        <v>5490</v>
      </c>
      <c r="BG825" s="84">
        <v>0</v>
      </c>
      <c r="BH825" s="84">
        <v>30577</v>
      </c>
      <c r="BI825" s="84">
        <v>298519</v>
      </c>
      <c r="BJ825" s="84">
        <v>120533</v>
      </c>
      <c r="BK825" s="84">
        <v>0</v>
      </c>
      <c r="BL825" s="84">
        <v>0</v>
      </c>
      <c r="BM825" s="84">
        <v>0</v>
      </c>
      <c r="BN825" s="84">
        <v>0</v>
      </c>
      <c r="BO825" s="84">
        <v>0</v>
      </c>
      <c r="BP825" s="84">
        <v>0</v>
      </c>
      <c r="BQ825" s="84">
        <v>0</v>
      </c>
      <c r="BR825" s="84">
        <v>0</v>
      </c>
      <c r="BS825" s="84">
        <v>0</v>
      </c>
      <c r="BT825" s="84">
        <v>0</v>
      </c>
      <c r="BU825" s="84">
        <v>0</v>
      </c>
      <c r="BV825" s="84">
        <v>0</v>
      </c>
      <c r="BW825" s="84">
        <v>1282817</v>
      </c>
      <c r="BX825" s="84">
        <v>1403350</v>
      </c>
      <c r="BY825" s="84">
        <v>12159502</v>
      </c>
      <c r="BZ825" s="84">
        <v>25526</v>
      </c>
      <c r="CA825" s="84">
        <v>1690375</v>
      </c>
      <c r="CB825" s="84">
        <v>2603575</v>
      </c>
      <c r="CC825" s="84">
        <v>414346</v>
      </c>
      <c r="CD825" s="84">
        <v>4733823</v>
      </c>
      <c r="CE825" s="84">
        <v>0</v>
      </c>
      <c r="CF825" s="84">
        <v>0</v>
      </c>
      <c r="CG825" s="84">
        <v>2687</v>
      </c>
      <c r="CH825" s="84">
        <v>2687</v>
      </c>
    </row>
    <row r="826" spans="1:86" x14ac:dyDescent="0.25">
      <c r="A826" s="84">
        <v>200612</v>
      </c>
      <c r="B826" s="84">
        <v>9260</v>
      </c>
      <c r="C826" s="85" t="s">
        <v>463</v>
      </c>
      <c r="D826" s="84">
        <v>758907</v>
      </c>
      <c r="E826" s="84">
        <v>264952</v>
      </c>
      <c r="F826" s="84">
        <v>493955</v>
      </c>
      <c r="G826" s="84">
        <v>8179</v>
      </c>
      <c r="H826" s="84">
        <v>158856</v>
      </c>
      <c r="I826" s="84">
        <v>18443</v>
      </c>
      <c r="J826" s="84">
        <v>642547</v>
      </c>
      <c r="K826" s="84">
        <v>141276</v>
      </c>
      <c r="L826" s="84">
        <v>1361</v>
      </c>
      <c r="M826" s="84">
        <v>430164</v>
      </c>
      <c r="N826" s="84">
        <v>14666</v>
      </c>
      <c r="O826" s="84">
        <v>2204</v>
      </c>
      <c r="P826" s="84">
        <v>94175</v>
      </c>
      <c r="Q826" s="84">
        <v>0</v>
      </c>
      <c r="R826" s="84">
        <v>0</v>
      </c>
      <c r="S826" s="84">
        <v>243976</v>
      </c>
      <c r="T826" s="84">
        <v>53388</v>
      </c>
      <c r="U826" s="84">
        <v>190588</v>
      </c>
      <c r="V826" s="84">
        <v>87459</v>
      </c>
      <c r="W826" s="84">
        <v>0</v>
      </c>
      <c r="X826" s="84">
        <v>144405</v>
      </c>
      <c r="Y826" s="84">
        <v>99691</v>
      </c>
      <c r="Z826" s="84">
        <v>11758849</v>
      </c>
      <c r="AA826" s="84">
        <v>1781444</v>
      </c>
      <c r="AB826" s="84">
        <v>0</v>
      </c>
      <c r="AC826" s="84">
        <v>538598</v>
      </c>
      <c r="AD826" s="84">
        <v>0</v>
      </c>
      <c r="AE826" s="84">
        <v>0</v>
      </c>
      <c r="AF826" s="84">
        <v>303382</v>
      </c>
      <c r="AG826" s="84">
        <v>3455</v>
      </c>
      <c r="AH826" s="84">
        <v>1589</v>
      </c>
      <c r="AI826" s="84">
        <v>0</v>
      </c>
      <c r="AJ826" s="84">
        <v>1589</v>
      </c>
      <c r="AK826" s="84">
        <v>22036</v>
      </c>
      <c r="AL826" s="84">
        <v>14988</v>
      </c>
      <c r="AM826" s="84">
        <v>0</v>
      </c>
      <c r="AN826" s="84">
        <v>4251</v>
      </c>
      <c r="AO826" s="84">
        <v>127565</v>
      </c>
      <c r="AP826" s="84">
        <v>9705</v>
      </c>
      <c r="AQ826" s="84">
        <v>14897419</v>
      </c>
      <c r="AR826" s="84">
        <v>1902325</v>
      </c>
      <c r="AS826" s="84">
        <v>8776215</v>
      </c>
      <c r="AT826" s="84">
        <v>320870</v>
      </c>
      <c r="AU826" s="84">
        <v>0</v>
      </c>
      <c r="AV826" s="84">
        <v>1465971</v>
      </c>
      <c r="AW826" s="84">
        <v>0</v>
      </c>
      <c r="AX826" s="84">
        <v>0</v>
      </c>
      <c r="AY826" s="84">
        <v>0</v>
      </c>
      <c r="AZ826" s="84">
        <v>345456</v>
      </c>
      <c r="BA826" s="84">
        <v>4100</v>
      </c>
      <c r="BB826" s="84">
        <v>12814937</v>
      </c>
      <c r="BC826" s="84">
        <v>27362</v>
      </c>
      <c r="BD826" s="84">
        <v>6669</v>
      </c>
      <c r="BE826" s="84">
        <v>0</v>
      </c>
      <c r="BF826" s="84">
        <v>3754</v>
      </c>
      <c r="BG826" s="84">
        <v>0</v>
      </c>
      <c r="BH826" s="84">
        <v>37785</v>
      </c>
      <c r="BI826" s="84">
        <v>483210</v>
      </c>
      <c r="BJ826" s="84">
        <v>120533</v>
      </c>
      <c r="BK826" s="84">
        <v>0</v>
      </c>
      <c r="BL826" s="84">
        <v>0</v>
      </c>
      <c r="BM826" s="84">
        <v>0</v>
      </c>
      <c r="BN826" s="84">
        <v>0</v>
      </c>
      <c r="BO826" s="84">
        <v>0</v>
      </c>
      <c r="BP826" s="84">
        <v>0</v>
      </c>
      <c r="BQ826" s="84">
        <v>0</v>
      </c>
      <c r="BR826" s="84">
        <v>0</v>
      </c>
      <c r="BS826" s="84">
        <v>0</v>
      </c>
      <c r="BT826" s="84">
        <v>0</v>
      </c>
      <c r="BU826" s="84">
        <v>0</v>
      </c>
      <c r="BV826" s="84">
        <v>0</v>
      </c>
      <c r="BW826" s="84">
        <v>1440954</v>
      </c>
      <c r="BX826" s="84">
        <v>1561487</v>
      </c>
      <c r="BY826" s="84">
        <v>14897419</v>
      </c>
      <c r="BZ826" s="84">
        <v>2924</v>
      </c>
      <c r="CA826" s="84">
        <v>1970923</v>
      </c>
      <c r="CB826" s="84">
        <v>2071712</v>
      </c>
      <c r="CC826" s="84">
        <v>635173</v>
      </c>
      <c r="CD826" s="84">
        <v>4680731</v>
      </c>
      <c r="CE826" s="84">
        <v>0</v>
      </c>
      <c r="CF826" s="84">
        <v>0</v>
      </c>
      <c r="CG826" s="84">
        <v>5566</v>
      </c>
      <c r="CH826" s="84">
        <v>5566</v>
      </c>
    </row>
    <row r="827" spans="1:86" x14ac:dyDescent="0.25">
      <c r="A827" s="84">
        <v>200712</v>
      </c>
      <c r="B827" s="84">
        <v>9260</v>
      </c>
      <c r="C827" s="85" t="s">
        <v>463</v>
      </c>
      <c r="D827" s="84">
        <v>1009747</v>
      </c>
      <c r="E827" s="84">
        <v>468190</v>
      </c>
      <c r="F827" s="84">
        <v>541557</v>
      </c>
      <c r="G827" s="84">
        <v>5685</v>
      </c>
      <c r="H827" s="84">
        <v>186574</v>
      </c>
      <c r="I827" s="84">
        <v>17910</v>
      </c>
      <c r="J827" s="84">
        <v>715905</v>
      </c>
      <c r="K827" s="84">
        <v>39503</v>
      </c>
      <c r="L827" s="84">
        <v>7959</v>
      </c>
      <c r="M827" s="84">
        <v>486814</v>
      </c>
      <c r="N827" s="84">
        <v>17236</v>
      </c>
      <c r="O827" s="84">
        <v>7238</v>
      </c>
      <c r="P827" s="84">
        <v>61772</v>
      </c>
      <c r="Q827" s="84">
        <v>0</v>
      </c>
      <c r="R827" s="84">
        <v>0</v>
      </c>
      <c r="S827" s="84">
        <v>190308</v>
      </c>
      <c r="T827" s="84">
        <v>38024</v>
      </c>
      <c r="U827" s="84">
        <v>152284</v>
      </c>
      <c r="V827" s="84">
        <v>126593</v>
      </c>
      <c r="W827" s="84">
        <v>0</v>
      </c>
      <c r="X827" s="84">
        <v>1014819</v>
      </c>
      <c r="Y827" s="84">
        <v>89968</v>
      </c>
      <c r="Z827" s="84">
        <v>13159844</v>
      </c>
      <c r="AA827" s="84">
        <v>1228597</v>
      </c>
      <c r="AB827" s="84">
        <v>0</v>
      </c>
      <c r="AC827" s="84">
        <v>482386</v>
      </c>
      <c r="AD827" s="84">
        <v>0</v>
      </c>
      <c r="AE827" s="84">
        <v>0</v>
      </c>
      <c r="AF827" s="84">
        <v>382424</v>
      </c>
      <c r="AG827" s="84">
        <v>3966</v>
      </c>
      <c r="AH827" s="84">
        <v>28500</v>
      </c>
      <c r="AI827" s="84">
        <v>28500</v>
      </c>
      <c r="AJ827" s="84">
        <v>0</v>
      </c>
      <c r="AK827" s="84">
        <v>34355</v>
      </c>
      <c r="AL827" s="84">
        <v>24544</v>
      </c>
      <c r="AM827" s="84">
        <v>0</v>
      </c>
      <c r="AN827" s="84">
        <v>28</v>
      </c>
      <c r="AO827" s="84">
        <v>189806</v>
      </c>
      <c r="AP827" s="84">
        <v>10890</v>
      </c>
      <c r="AQ827" s="84">
        <v>16776721</v>
      </c>
      <c r="AR827" s="84">
        <v>1527368</v>
      </c>
      <c r="AS827" s="84">
        <v>10188316</v>
      </c>
      <c r="AT827" s="84">
        <v>386251</v>
      </c>
      <c r="AU827" s="84">
        <v>0</v>
      </c>
      <c r="AV827" s="84">
        <v>1967646</v>
      </c>
      <c r="AW827" s="84">
        <v>0</v>
      </c>
      <c r="AX827" s="84">
        <v>0</v>
      </c>
      <c r="AY827" s="84">
        <v>0</v>
      </c>
      <c r="AZ827" s="84">
        <v>555528</v>
      </c>
      <c r="BA827" s="84">
        <v>4494</v>
      </c>
      <c r="BB827" s="84">
        <v>14629603</v>
      </c>
      <c r="BC827" s="84">
        <v>25368</v>
      </c>
      <c r="BD827" s="84">
        <v>11714</v>
      </c>
      <c r="BE827" s="84">
        <v>0</v>
      </c>
      <c r="BF827" s="84">
        <v>1966</v>
      </c>
      <c r="BG827" s="84">
        <v>0</v>
      </c>
      <c r="BH827" s="84">
        <v>39048</v>
      </c>
      <c r="BI827" s="84">
        <v>435374</v>
      </c>
      <c r="BJ827" s="84">
        <v>120533</v>
      </c>
      <c r="BK827" s="84">
        <v>0</v>
      </c>
      <c r="BL827" s="84">
        <v>0</v>
      </c>
      <c r="BM827" s="84">
        <v>0</v>
      </c>
      <c r="BN827" s="84">
        <v>0</v>
      </c>
      <c r="BO827" s="84">
        <v>0</v>
      </c>
      <c r="BP827" s="84">
        <v>0</v>
      </c>
      <c r="BQ827" s="84">
        <v>0</v>
      </c>
      <c r="BR827" s="84">
        <v>0</v>
      </c>
      <c r="BS827" s="84">
        <v>0</v>
      </c>
      <c r="BT827" s="84">
        <v>0</v>
      </c>
      <c r="BU827" s="84">
        <v>0</v>
      </c>
      <c r="BV827" s="84">
        <v>0</v>
      </c>
      <c r="BW827" s="84">
        <v>1552162</v>
      </c>
      <c r="BX827" s="84">
        <v>1672696</v>
      </c>
      <c r="BY827" s="84">
        <v>16776721</v>
      </c>
      <c r="BZ827" s="84">
        <v>925</v>
      </c>
      <c r="CA827" s="84">
        <v>619032</v>
      </c>
      <c r="CB827" s="84">
        <v>2512642</v>
      </c>
      <c r="CC827" s="84">
        <v>699516</v>
      </c>
      <c r="CD827" s="84">
        <v>3832114</v>
      </c>
      <c r="CE827" s="84">
        <v>0</v>
      </c>
      <c r="CF827" s="84">
        <v>0</v>
      </c>
      <c r="CG827" s="84">
        <v>5459</v>
      </c>
      <c r="CH827" s="84">
        <v>5459</v>
      </c>
    </row>
    <row r="828" spans="1:86" x14ac:dyDescent="0.25">
      <c r="A828" s="84">
        <v>200812</v>
      </c>
      <c r="B828" s="84">
        <v>9260</v>
      </c>
      <c r="C828" s="85" t="s">
        <v>463</v>
      </c>
      <c r="D828" s="84">
        <v>1252512</v>
      </c>
      <c r="E828" s="84">
        <v>661395</v>
      </c>
      <c r="F828" s="84">
        <v>591118</v>
      </c>
      <c r="G828" s="84">
        <v>5734</v>
      </c>
      <c r="H828" s="84">
        <v>174615</v>
      </c>
      <c r="I828" s="84">
        <v>21172</v>
      </c>
      <c r="J828" s="84">
        <v>750294</v>
      </c>
      <c r="K828" s="84">
        <v>-145436</v>
      </c>
      <c r="L828" s="84">
        <v>20448</v>
      </c>
      <c r="M828" s="84">
        <v>515558</v>
      </c>
      <c r="N828" s="84">
        <v>14519</v>
      </c>
      <c r="O828" s="84">
        <v>32258</v>
      </c>
      <c r="P828" s="84">
        <v>445016</v>
      </c>
      <c r="Q828" s="84">
        <v>0</v>
      </c>
      <c r="R828" s="84">
        <v>0</v>
      </c>
      <c r="S828" s="84">
        <v>-382044</v>
      </c>
      <c r="T828" s="84">
        <v>-96018</v>
      </c>
      <c r="U828" s="84">
        <v>-286026</v>
      </c>
      <c r="V828" s="84">
        <v>317794</v>
      </c>
      <c r="W828" s="84">
        <v>0</v>
      </c>
      <c r="X828" s="84">
        <v>934010</v>
      </c>
      <c r="Y828" s="84">
        <v>92208</v>
      </c>
      <c r="Z828" s="84">
        <v>12997436</v>
      </c>
      <c r="AA828" s="84">
        <v>2986628</v>
      </c>
      <c r="AB828" s="84">
        <v>0</v>
      </c>
      <c r="AC828" s="84">
        <v>371075</v>
      </c>
      <c r="AD828" s="84">
        <v>0</v>
      </c>
      <c r="AE828" s="84">
        <v>0</v>
      </c>
      <c r="AF828" s="84">
        <v>298541</v>
      </c>
      <c r="AG828" s="84">
        <v>7323</v>
      </c>
      <c r="AH828" s="84">
        <v>28528</v>
      </c>
      <c r="AI828" s="84">
        <v>28528</v>
      </c>
      <c r="AJ828" s="84">
        <v>0</v>
      </c>
      <c r="AK828" s="84">
        <v>38240</v>
      </c>
      <c r="AL828" s="84">
        <v>44968</v>
      </c>
      <c r="AM828" s="84">
        <v>84647</v>
      </c>
      <c r="AN828" s="84">
        <v>0</v>
      </c>
      <c r="AO828" s="84">
        <v>543423</v>
      </c>
      <c r="AP828" s="84">
        <v>11236</v>
      </c>
      <c r="AQ828" s="84">
        <v>18756059</v>
      </c>
      <c r="AR828" s="84">
        <v>3933798</v>
      </c>
      <c r="AS828" s="84">
        <v>10115263</v>
      </c>
      <c r="AT828" s="84">
        <v>298541</v>
      </c>
      <c r="AU828" s="84">
        <v>0</v>
      </c>
      <c r="AV828" s="84">
        <v>1223979</v>
      </c>
      <c r="AW828" s="84">
        <v>0</v>
      </c>
      <c r="AX828" s="84">
        <v>0</v>
      </c>
      <c r="AY828" s="84">
        <v>0</v>
      </c>
      <c r="AZ828" s="84">
        <v>1321302</v>
      </c>
      <c r="BA828" s="84">
        <v>6727</v>
      </c>
      <c r="BB828" s="84">
        <v>16899609</v>
      </c>
      <c r="BC828" s="84">
        <v>0</v>
      </c>
      <c r="BD828" s="84">
        <v>0</v>
      </c>
      <c r="BE828" s="84">
        <v>0</v>
      </c>
      <c r="BF828" s="84">
        <v>11789</v>
      </c>
      <c r="BG828" s="84">
        <v>0</v>
      </c>
      <c r="BH828" s="84">
        <v>11789</v>
      </c>
      <c r="BI828" s="84">
        <v>492064</v>
      </c>
      <c r="BJ828" s="84">
        <v>120533</v>
      </c>
      <c r="BK828" s="84">
        <v>0</v>
      </c>
      <c r="BL828" s="84">
        <v>0</v>
      </c>
      <c r="BM828" s="84">
        <v>0</v>
      </c>
      <c r="BN828" s="84">
        <v>0</v>
      </c>
      <c r="BO828" s="84">
        <v>0</v>
      </c>
      <c r="BP828" s="84">
        <v>0</v>
      </c>
      <c r="BQ828" s="84">
        <v>0</v>
      </c>
      <c r="BR828" s="84">
        <v>0</v>
      </c>
      <c r="BS828" s="84">
        <v>0</v>
      </c>
      <c r="BT828" s="84">
        <v>0</v>
      </c>
      <c r="BU828" s="84">
        <v>0</v>
      </c>
      <c r="BV828" s="84">
        <v>0</v>
      </c>
      <c r="BW828" s="84">
        <v>1232064</v>
      </c>
      <c r="BX828" s="84">
        <v>1352597</v>
      </c>
      <c r="BY828" s="84">
        <v>18756059</v>
      </c>
      <c r="BZ828" s="84">
        <v>93915</v>
      </c>
      <c r="CA828" s="84">
        <v>691023</v>
      </c>
      <c r="CB828" s="84">
        <v>2443944</v>
      </c>
      <c r="CC828" s="84">
        <v>836024</v>
      </c>
      <c r="CD828" s="84">
        <v>4064906</v>
      </c>
      <c r="CE828" s="84">
        <v>0</v>
      </c>
      <c r="CF828" s="84">
        <v>0</v>
      </c>
      <c r="CG828" s="84">
        <v>245390</v>
      </c>
      <c r="CH828" s="84">
        <v>245390</v>
      </c>
    </row>
    <row r="829" spans="1:86" x14ac:dyDescent="0.25">
      <c r="A829" s="84">
        <v>200912</v>
      </c>
      <c r="B829" s="84">
        <v>9260</v>
      </c>
      <c r="C829" s="85" t="s">
        <v>463</v>
      </c>
      <c r="D829" s="84">
        <v>1093543</v>
      </c>
      <c r="E829" s="84">
        <v>420199</v>
      </c>
      <c r="F829" s="84">
        <v>673344</v>
      </c>
      <c r="G829" s="84">
        <v>6994</v>
      </c>
      <c r="H829" s="84">
        <v>170455</v>
      </c>
      <c r="I829" s="84">
        <v>12541</v>
      </c>
      <c r="J829" s="84">
        <v>838253</v>
      </c>
      <c r="K829" s="84">
        <v>121213</v>
      </c>
      <c r="L829" s="84">
        <v>4764</v>
      </c>
      <c r="M829" s="84">
        <v>512323</v>
      </c>
      <c r="N829" s="84">
        <v>16702</v>
      </c>
      <c r="O829" s="84">
        <v>74150</v>
      </c>
      <c r="P829" s="84">
        <v>482781</v>
      </c>
      <c r="Q829" s="84">
        <v>0</v>
      </c>
      <c r="R829" s="84">
        <v>0</v>
      </c>
      <c r="S829" s="84">
        <v>-121726</v>
      </c>
      <c r="T829" s="84">
        <v>-31837</v>
      </c>
      <c r="U829" s="84">
        <v>-89889</v>
      </c>
      <c r="V829" s="84">
        <v>314557</v>
      </c>
      <c r="W829" s="84">
        <v>0</v>
      </c>
      <c r="X829" s="84">
        <v>756344</v>
      </c>
      <c r="Y829" s="84">
        <v>7288</v>
      </c>
      <c r="Z829" s="84">
        <v>11487424</v>
      </c>
      <c r="AA829" s="84">
        <v>4021652</v>
      </c>
      <c r="AB829" s="84">
        <v>0</v>
      </c>
      <c r="AC829" s="84">
        <v>389285</v>
      </c>
      <c r="AD829" s="84">
        <v>0</v>
      </c>
      <c r="AE829" s="84">
        <v>0</v>
      </c>
      <c r="AF829" s="84">
        <v>368480</v>
      </c>
      <c r="AG829" s="84">
        <v>6175</v>
      </c>
      <c r="AH829" s="84">
        <v>25028</v>
      </c>
      <c r="AI829" s="84">
        <v>25028</v>
      </c>
      <c r="AJ829" s="84">
        <v>0</v>
      </c>
      <c r="AK829" s="84">
        <v>42616</v>
      </c>
      <c r="AL829" s="84">
        <v>1142</v>
      </c>
      <c r="AM829" s="84">
        <v>120161</v>
      </c>
      <c r="AN829" s="84">
        <v>0</v>
      </c>
      <c r="AO829" s="84">
        <v>301261</v>
      </c>
      <c r="AP829" s="84">
        <v>17140</v>
      </c>
      <c r="AQ829" s="84">
        <v>17858555</v>
      </c>
      <c r="AR829" s="84">
        <v>1774726</v>
      </c>
      <c r="AS829" s="84">
        <v>11630162</v>
      </c>
      <c r="AT829" s="84">
        <v>368480</v>
      </c>
      <c r="AU829" s="84">
        <v>0</v>
      </c>
      <c r="AV829" s="84">
        <v>1208178</v>
      </c>
      <c r="AW829" s="84">
        <v>0</v>
      </c>
      <c r="AX829" s="84">
        <v>0</v>
      </c>
      <c r="AY829" s="84">
        <v>0</v>
      </c>
      <c r="AZ829" s="84">
        <v>574966</v>
      </c>
      <c r="BA829" s="84">
        <v>6347</v>
      </c>
      <c r="BB829" s="84">
        <v>15562859</v>
      </c>
      <c r="BC829" s="84">
        <v>0</v>
      </c>
      <c r="BD829" s="84">
        <v>0</v>
      </c>
      <c r="BE829" s="84">
        <v>0</v>
      </c>
      <c r="BF829" s="84">
        <v>54520</v>
      </c>
      <c r="BG829" s="84">
        <v>0</v>
      </c>
      <c r="BH829" s="84">
        <v>54520</v>
      </c>
      <c r="BI829" s="84">
        <v>976483</v>
      </c>
      <c r="BJ829" s="84">
        <v>120533</v>
      </c>
      <c r="BK829" s="84">
        <v>0</v>
      </c>
      <c r="BL829" s="84">
        <v>0</v>
      </c>
      <c r="BM829" s="84">
        <v>0</v>
      </c>
      <c r="BN829" s="84">
        <v>0</v>
      </c>
      <c r="BO829" s="84">
        <v>0</v>
      </c>
      <c r="BP829" s="84">
        <v>0</v>
      </c>
      <c r="BQ829" s="84">
        <v>0</v>
      </c>
      <c r="BR829" s="84">
        <v>0</v>
      </c>
      <c r="BS829" s="84">
        <v>0</v>
      </c>
      <c r="BT829" s="84">
        <v>0</v>
      </c>
      <c r="BU829" s="84">
        <v>0</v>
      </c>
      <c r="BV829" s="84">
        <v>0</v>
      </c>
      <c r="BW829" s="84">
        <v>1144159</v>
      </c>
      <c r="BX829" s="84">
        <v>1264693</v>
      </c>
      <c r="BY829" s="84">
        <v>17858555</v>
      </c>
      <c r="BZ829" s="84">
        <v>571</v>
      </c>
      <c r="CA829" s="84">
        <v>781837</v>
      </c>
      <c r="CB829" s="84">
        <v>3099611</v>
      </c>
      <c r="CC829" s="84">
        <v>655270</v>
      </c>
      <c r="CD829" s="84">
        <v>4537290</v>
      </c>
      <c r="CE829" s="84">
        <v>0</v>
      </c>
      <c r="CF829" s="84">
        <v>0</v>
      </c>
      <c r="CG829" s="84">
        <v>399102</v>
      </c>
      <c r="CH829" s="84">
        <v>399102</v>
      </c>
    </row>
    <row r="830" spans="1:86" x14ac:dyDescent="0.25">
      <c r="A830" s="84">
        <v>201012</v>
      </c>
      <c r="B830" s="84">
        <v>9260</v>
      </c>
      <c r="C830" s="85" t="s">
        <v>463</v>
      </c>
      <c r="D830" s="84">
        <v>703147</v>
      </c>
      <c r="E830" s="84">
        <v>275207</v>
      </c>
      <c r="F830" s="84">
        <v>427940</v>
      </c>
      <c r="G830" s="84">
        <v>5130</v>
      </c>
      <c r="H830" s="84">
        <v>118705</v>
      </c>
      <c r="I830" s="84">
        <v>8745</v>
      </c>
      <c r="J830" s="84">
        <v>543030</v>
      </c>
      <c r="K830" s="84">
        <v>36074</v>
      </c>
      <c r="L830" s="84">
        <v>352758</v>
      </c>
      <c r="M830" s="84">
        <v>412585</v>
      </c>
      <c r="N830" s="84">
        <v>17331</v>
      </c>
      <c r="O830" s="84">
        <v>56675</v>
      </c>
      <c r="P830" s="84">
        <v>414401</v>
      </c>
      <c r="Q830" s="84">
        <v>0</v>
      </c>
      <c r="R830" s="84">
        <v>0</v>
      </c>
      <c r="S830" s="84">
        <v>30870</v>
      </c>
      <c r="T830" s="84">
        <v>13511</v>
      </c>
      <c r="U830" s="84">
        <v>17359</v>
      </c>
      <c r="V830" s="84">
        <v>92343</v>
      </c>
      <c r="W830" s="84">
        <v>0</v>
      </c>
      <c r="X830" s="84">
        <v>1083610</v>
      </c>
      <c r="Y830" s="84">
        <v>11941</v>
      </c>
      <c r="Z830" s="84">
        <v>8080749</v>
      </c>
      <c r="AA830" s="84">
        <v>4378188</v>
      </c>
      <c r="AB830" s="84">
        <v>0</v>
      </c>
      <c r="AC830" s="84">
        <v>467906</v>
      </c>
      <c r="AD830" s="84">
        <v>0</v>
      </c>
      <c r="AE830" s="84">
        <v>25000</v>
      </c>
      <c r="AF830" s="84">
        <v>395970</v>
      </c>
      <c r="AG830" s="84">
        <v>2177</v>
      </c>
      <c r="AH830" s="84">
        <v>25028</v>
      </c>
      <c r="AI830" s="84">
        <v>25028</v>
      </c>
      <c r="AJ830" s="84">
        <v>0</v>
      </c>
      <c r="AK830" s="84">
        <v>47573</v>
      </c>
      <c r="AL830" s="84">
        <v>748</v>
      </c>
      <c r="AM830" s="84">
        <v>115759</v>
      </c>
      <c r="AN830" s="84">
        <v>8113</v>
      </c>
      <c r="AO830" s="84">
        <v>360423</v>
      </c>
      <c r="AP830" s="84">
        <v>7994</v>
      </c>
      <c r="AQ830" s="84">
        <v>15103522</v>
      </c>
      <c r="AR830" s="84">
        <v>780202</v>
      </c>
      <c r="AS830" s="84">
        <v>7411428</v>
      </c>
      <c r="AT830" s="84">
        <v>395970</v>
      </c>
      <c r="AU830" s="84">
        <v>0</v>
      </c>
      <c r="AV830" s="84">
        <v>3539216</v>
      </c>
      <c r="AW830" s="84">
        <v>0</v>
      </c>
      <c r="AX830" s="84">
        <v>0</v>
      </c>
      <c r="AY830" s="84">
        <v>0</v>
      </c>
      <c r="AZ830" s="84">
        <v>713224</v>
      </c>
      <c r="BA830" s="84">
        <v>8110</v>
      </c>
      <c r="BB830" s="84">
        <v>12848150</v>
      </c>
      <c r="BC830" s="84">
        <v>0</v>
      </c>
      <c r="BD830" s="84">
        <v>0</v>
      </c>
      <c r="BE830" s="84">
        <v>0</v>
      </c>
      <c r="BF830" s="84">
        <v>34887</v>
      </c>
      <c r="BG830" s="84">
        <v>0</v>
      </c>
      <c r="BH830" s="84">
        <v>34887</v>
      </c>
      <c r="BI830" s="84">
        <v>939354</v>
      </c>
      <c r="BJ830" s="84">
        <v>120533</v>
      </c>
      <c r="BK830" s="84">
        <v>0</v>
      </c>
      <c r="BL830" s="84">
        <v>0</v>
      </c>
      <c r="BM830" s="84">
        <v>0</v>
      </c>
      <c r="BN830" s="84">
        <v>0</v>
      </c>
      <c r="BO830" s="84">
        <v>0</v>
      </c>
      <c r="BP830" s="84">
        <v>0</v>
      </c>
      <c r="BQ830" s="84">
        <v>0</v>
      </c>
      <c r="BR830" s="84">
        <v>0</v>
      </c>
      <c r="BS830" s="84">
        <v>0</v>
      </c>
      <c r="BT830" s="84">
        <v>0</v>
      </c>
      <c r="BU830" s="84">
        <v>0</v>
      </c>
      <c r="BV830" s="84">
        <v>0</v>
      </c>
      <c r="BW830" s="84">
        <v>1160597</v>
      </c>
      <c r="BX830" s="84">
        <v>1281130</v>
      </c>
      <c r="BY830" s="84">
        <v>15103522</v>
      </c>
      <c r="BZ830" s="84">
        <v>300</v>
      </c>
      <c r="CA830" s="84">
        <v>638753</v>
      </c>
      <c r="CB830" s="84">
        <v>1127205</v>
      </c>
      <c r="CC830" s="84">
        <v>549196</v>
      </c>
      <c r="CD830" s="84">
        <v>2315454</v>
      </c>
      <c r="CE830" s="84">
        <v>0</v>
      </c>
      <c r="CF830" s="84">
        <v>0</v>
      </c>
      <c r="CG830" s="84">
        <v>347804</v>
      </c>
      <c r="CH830" s="84">
        <v>347804</v>
      </c>
    </row>
    <row r="831" spans="1:86" x14ac:dyDescent="0.25">
      <c r="A831" s="84">
        <v>201112</v>
      </c>
      <c r="B831" s="84">
        <v>9260</v>
      </c>
      <c r="C831" s="85" t="s">
        <v>463</v>
      </c>
      <c r="D831" s="84">
        <v>630889</v>
      </c>
      <c r="E831" s="84">
        <v>286046</v>
      </c>
      <c r="F831" s="84">
        <v>344843</v>
      </c>
      <c r="G831" s="84">
        <v>5528</v>
      </c>
      <c r="H831" s="84">
        <v>127939</v>
      </c>
      <c r="I831" s="84">
        <v>7724</v>
      </c>
      <c r="J831" s="84">
        <v>470585</v>
      </c>
      <c r="K831" s="84">
        <v>-79268</v>
      </c>
      <c r="L831" s="84">
        <v>24772</v>
      </c>
      <c r="M831" s="84">
        <v>392722</v>
      </c>
      <c r="N831" s="84">
        <v>28413</v>
      </c>
      <c r="O831" s="84">
        <v>3166</v>
      </c>
      <c r="P831" s="84">
        <v>311415</v>
      </c>
      <c r="Q831" s="84">
        <v>5091</v>
      </c>
      <c r="R831" s="84">
        <v>0</v>
      </c>
      <c r="S831" s="84">
        <v>-314535</v>
      </c>
      <c r="T831" s="84">
        <v>-78208</v>
      </c>
      <c r="U831" s="84">
        <v>-236327</v>
      </c>
      <c r="V831" s="84">
        <v>101344</v>
      </c>
      <c r="W831" s="84">
        <v>0</v>
      </c>
      <c r="X831" s="84">
        <v>742303</v>
      </c>
      <c r="Y831" s="84">
        <v>0</v>
      </c>
      <c r="Z831" s="84">
        <v>8057345</v>
      </c>
      <c r="AA831" s="84">
        <v>3637725</v>
      </c>
      <c r="AB831" s="84">
        <v>0</v>
      </c>
      <c r="AC831" s="84">
        <v>312127</v>
      </c>
      <c r="AD831" s="84">
        <v>0</v>
      </c>
      <c r="AE831" s="84">
        <v>205109</v>
      </c>
      <c r="AF831" s="84">
        <v>0</v>
      </c>
      <c r="AG831" s="84">
        <v>41582</v>
      </c>
      <c r="AH831" s="84">
        <v>25028</v>
      </c>
      <c r="AI831" s="84">
        <v>25028</v>
      </c>
      <c r="AJ831" s="84">
        <v>0</v>
      </c>
      <c r="AK831" s="84">
        <v>80388</v>
      </c>
      <c r="AL831" s="84">
        <v>612</v>
      </c>
      <c r="AM831" s="84">
        <v>222407</v>
      </c>
      <c r="AN831" s="84">
        <v>32578</v>
      </c>
      <c r="AO831" s="84">
        <v>261608</v>
      </c>
      <c r="AP831" s="84">
        <v>7753</v>
      </c>
      <c r="AQ831" s="84">
        <v>13727909</v>
      </c>
      <c r="AR831" s="84">
        <v>799256</v>
      </c>
      <c r="AS831" s="84">
        <v>7486274</v>
      </c>
      <c r="AT831" s="84">
        <v>0</v>
      </c>
      <c r="AU831" s="84">
        <v>0</v>
      </c>
      <c r="AV831" s="84">
        <v>2992876</v>
      </c>
      <c r="AW831" s="84">
        <v>0</v>
      </c>
      <c r="AX831" s="84">
        <v>0</v>
      </c>
      <c r="AY831" s="84">
        <v>20495</v>
      </c>
      <c r="AZ831" s="84">
        <v>424614</v>
      </c>
      <c r="BA831" s="84">
        <v>10435</v>
      </c>
      <c r="BB831" s="84">
        <v>11733950</v>
      </c>
      <c r="BC831" s="84">
        <v>0</v>
      </c>
      <c r="BD831" s="84">
        <v>0</v>
      </c>
      <c r="BE831" s="84">
        <v>0</v>
      </c>
      <c r="BF831" s="84">
        <v>10656</v>
      </c>
      <c r="BG831" s="84">
        <v>6072</v>
      </c>
      <c r="BH831" s="84">
        <v>16728</v>
      </c>
      <c r="BI831" s="84">
        <v>948907</v>
      </c>
      <c r="BJ831" s="84">
        <v>120533</v>
      </c>
      <c r="BK831" s="84">
        <v>0</v>
      </c>
      <c r="BL831" s="84">
        <v>0</v>
      </c>
      <c r="BM831" s="84">
        <v>0</v>
      </c>
      <c r="BN831" s="84">
        <v>0</v>
      </c>
      <c r="BO831" s="84">
        <v>0</v>
      </c>
      <c r="BP831" s="84">
        <v>0</v>
      </c>
      <c r="BQ831" s="84">
        <v>0</v>
      </c>
      <c r="BR831" s="84">
        <v>0</v>
      </c>
      <c r="BS831" s="84">
        <v>0</v>
      </c>
      <c r="BT831" s="84">
        <v>0</v>
      </c>
      <c r="BU831" s="84">
        <v>0</v>
      </c>
      <c r="BV831" s="84">
        <v>0</v>
      </c>
      <c r="BW831" s="84">
        <v>907791</v>
      </c>
      <c r="BX831" s="84">
        <v>1028324</v>
      </c>
      <c r="BY831" s="84">
        <v>13727909</v>
      </c>
      <c r="BZ831" s="84">
        <v>150</v>
      </c>
      <c r="CA831" s="84">
        <v>938422</v>
      </c>
      <c r="CB831" s="84">
        <v>1067815</v>
      </c>
      <c r="CC831" s="84">
        <v>311351</v>
      </c>
      <c r="CD831" s="84">
        <v>2317737</v>
      </c>
      <c r="CE831" s="84">
        <v>0</v>
      </c>
      <c r="CF831" s="84">
        <v>0</v>
      </c>
      <c r="CG831" s="84">
        <v>330131</v>
      </c>
      <c r="CH831" s="84">
        <v>330131</v>
      </c>
    </row>
    <row r="832" spans="1:86" x14ac:dyDescent="0.25">
      <c r="A832" s="84">
        <v>200512</v>
      </c>
      <c r="B832" s="84">
        <v>9261</v>
      </c>
      <c r="C832" s="85" t="s">
        <v>478</v>
      </c>
      <c r="D832" s="84">
        <v>55881</v>
      </c>
      <c r="E832" s="84">
        <v>12382</v>
      </c>
      <c r="F832" s="84">
        <v>43499</v>
      </c>
      <c r="G832" s="84">
        <v>553</v>
      </c>
      <c r="H832" s="84">
        <v>15729</v>
      </c>
      <c r="I832" s="84">
        <v>348</v>
      </c>
      <c r="J832" s="84">
        <v>59433</v>
      </c>
      <c r="K832" s="84">
        <v>6988</v>
      </c>
      <c r="L832" s="84">
        <v>37</v>
      </c>
      <c r="M832" s="84">
        <v>36086</v>
      </c>
      <c r="N832" s="84">
        <v>1420</v>
      </c>
      <c r="O832" s="84">
        <v>277</v>
      </c>
      <c r="P832" s="84">
        <v>8994</v>
      </c>
      <c r="Q832" s="84">
        <v>0</v>
      </c>
      <c r="R832" s="84">
        <v>0</v>
      </c>
      <c r="S832" s="84">
        <v>19680</v>
      </c>
      <c r="T832" s="84">
        <v>4915</v>
      </c>
      <c r="U832" s="84">
        <v>14765</v>
      </c>
      <c r="V832" s="84">
        <v>12341</v>
      </c>
      <c r="W832" s="84">
        <v>0</v>
      </c>
      <c r="X832" s="84">
        <v>60889</v>
      </c>
      <c r="Y832" s="84">
        <v>6923</v>
      </c>
      <c r="Z832" s="84">
        <v>703440</v>
      </c>
      <c r="AA832" s="84">
        <v>169757</v>
      </c>
      <c r="AB832" s="84">
        <v>0</v>
      </c>
      <c r="AC832" s="84">
        <v>61437</v>
      </c>
      <c r="AD832" s="84">
        <v>0</v>
      </c>
      <c r="AE832" s="84">
        <v>0</v>
      </c>
      <c r="AF832" s="84">
        <v>0</v>
      </c>
      <c r="AG832" s="84">
        <v>0</v>
      </c>
      <c r="AH832" s="84">
        <v>14056</v>
      </c>
      <c r="AI832" s="84">
        <v>7342</v>
      </c>
      <c r="AJ832" s="84">
        <v>6713</v>
      </c>
      <c r="AK832" s="84">
        <v>1036</v>
      </c>
      <c r="AL832" s="84">
        <v>0</v>
      </c>
      <c r="AM832" s="84">
        <v>1000</v>
      </c>
      <c r="AN832" s="84">
        <v>0</v>
      </c>
      <c r="AO832" s="84">
        <v>5279</v>
      </c>
      <c r="AP832" s="84">
        <v>0</v>
      </c>
      <c r="AQ832" s="84">
        <v>1036159</v>
      </c>
      <c r="AR832" s="84">
        <v>33960</v>
      </c>
      <c r="AS832" s="84">
        <v>773648</v>
      </c>
      <c r="AT832" s="84">
        <v>0</v>
      </c>
      <c r="AU832" s="84">
        <v>0</v>
      </c>
      <c r="AV832" s="84">
        <v>0</v>
      </c>
      <c r="AW832" s="84">
        <v>0</v>
      </c>
      <c r="AX832" s="84">
        <v>221</v>
      </c>
      <c r="AY832" s="84">
        <v>0</v>
      </c>
      <c r="AZ832" s="84">
        <v>17463</v>
      </c>
      <c r="BA832" s="84">
        <v>584</v>
      </c>
      <c r="BB832" s="84">
        <v>825875</v>
      </c>
      <c r="BC832" s="84">
        <v>738</v>
      </c>
      <c r="BD832" s="84">
        <v>0</v>
      </c>
      <c r="BE832" s="84">
        <v>0</v>
      </c>
      <c r="BF832" s="84">
        <v>841</v>
      </c>
      <c r="BG832" s="84">
        <v>0</v>
      </c>
      <c r="BH832" s="84">
        <v>1579</v>
      </c>
      <c r="BI832" s="84">
        <v>0</v>
      </c>
      <c r="BJ832" s="84">
        <v>10266</v>
      </c>
      <c r="BK832" s="84">
        <v>0</v>
      </c>
      <c r="BL832" s="84">
        <v>3387</v>
      </c>
      <c r="BM832" s="84">
        <v>3387</v>
      </c>
      <c r="BN832" s="84">
        <v>0</v>
      </c>
      <c r="BO832" s="84">
        <v>0</v>
      </c>
      <c r="BP832" s="84">
        <v>0</v>
      </c>
      <c r="BQ832" s="84">
        <v>0</v>
      </c>
      <c r="BR832" s="84">
        <v>500</v>
      </c>
      <c r="BS832" s="84">
        <v>0</v>
      </c>
      <c r="BT832" s="84">
        <v>0</v>
      </c>
      <c r="BU832" s="84">
        <v>0</v>
      </c>
      <c r="BV832" s="84">
        <v>500</v>
      </c>
      <c r="BW832" s="84">
        <v>194553</v>
      </c>
      <c r="BX832" s="84">
        <v>208705</v>
      </c>
      <c r="BY832" s="84">
        <v>1036159</v>
      </c>
      <c r="BZ832" s="84">
        <v>99465</v>
      </c>
      <c r="CA832" s="84">
        <v>163134</v>
      </c>
      <c r="CB832" s="84">
        <v>203516</v>
      </c>
      <c r="CC832" s="84">
        <v>39456</v>
      </c>
      <c r="CD832" s="84">
        <v>505570</v>
      </c>
      <c r="CE832" s="84">
        <v>0</v>
      </c>
      <c r="CF832" s="84">
        <v>0</v>
      </c>
      <c r="CG832" s="84">
        <v>0</v>
      </c>
      <c r="CH832" s="84">
        <v>0</v>
      </c>
    </row>
    <row r="833" spans="1:86" x14ac:dyDescent="0.25">
      <c r="A833" s="84">
        <v>200612</v>
      </c>
      <c r="B833" s="84">
        <v>9261</v>
      </c>
      <c r="C833" s="85" t="s">
        <v>478</v>
      </c>
      <c r="D833" s="84">
        <v>64369</v>
      </c>
      <c r="E833" s="84">
        <v>17549</v>
      </c>
      <c r="F833" s="84">
        <v>46819</v>
      </c>
      <c r="G833" s="84">
        <v>1009</v>
      </c>
      <c r="H833" s="84">
        <v>15689</v>
      </c>
      <c r="I833" s="84">
        <v>380</v>
      </c>
      <c r="J833" s="84">
        <v>63137</v>
      </c>
      <c r="K833" s="84">
        <v>17152</v>
      </c>
      <c r="L833" s="84">
        <v>-267</v>
      </c>
      <c r="M833" s="84">
        <v>41588</v>
      </c>
      <c r="N833" s="84">
        <v>1010</v>
      </c>
      <c r="O833" s="84">
        <v>487</v>
      </c>
      <c r="P833" s="84">
        <v>5008</v>
      </c>
      <c r="Q833" s="84">
        <v>0</v>
      </c>
      <c r="R833" s="84">
        <v>0</v>
      </c>
      <c r="S833" s="84">
        <v>31930</v>
      </c>
      <c r="T833" s="84">
        <v>3924</v>
      </c>
      <c r="U833" s="84">
        <v>28006</v>
      </c>
      <c r="V833" s="84">
        <v>19040</v>
      </c>
      <c r="W833" s="84">
        <v>0</v>
      </c>
      <c r="X833" s="84">
        <v>94903</v>
      </c>
      <c r="Y833" s="84">
        <v>5027</v>
      </c>
      <c r="Z833" s="84">
        <v>831681</v>
      </c>
      <c r="AA833" s="84">
        <v>151644</v>
      </c>
      <c r="AB833" s="84">
        <v>0</v>
      </c>
      <c r="AC833" s="84">
        <v>80042</v>
      </c>
      <c r="AD833" s="84">
        <v>0</v>
      </c>
      <c r="AE833" s="84">
        <v>0</v>
      </c>
      <c r="AF833" s="84">
        <v>0</v>
      </c>
      <c r="AG833" s="84">
        <v>0</v>
      </c>
      <c r="AH833" s="84">
        <v>14301</v>
      </c>
      <c r="AI833" s="84">
        <v>6977</v>
      </c>
      <c r="AJ833" s="84">
        <v>7323</v>
      </c>
      <c r="AK833" s="84">
        <v>695</v>
      </c>
      <c r="AL833" s="84">
        <v>2603</v>
      </c>
      <c r="AM833" s="84">
        <v>1256</v>
      </c>
      <c r="AN833" s="84">
        <v>0</v>
      </c>
      <c r="AO833" s="84">
        <v>5911</v>
      </c>
      <c r="AP833" s="84">
        <v>0</v>
      </c>
      <c r="AQ833" s="84">
        <v>1207103</v>
      </c>
      <c r="AR833" s="84">
        <v>0</v>
      </c>
      <c r="AS833" s="84">
        <v>922381</v>
      </c>
      <c r="AT833" s="84">
        <v>0</v>
      </c>
      <c r="AU833" s="84">
        <v>0</v>
      </c>
      <c r="AV833" s="84">
        <v>0</v>
      </c>
      <c r="AW833" s="84">
        <v>0</v>
      </c>
      <c r="AX833" s="84">
        <v>0</v>
      </c>
      <c r="AY833" s="84">
        <v>0</v>
      </c>
      <c r="AZ833" s="84">
        <v>20284</v>
      </c>
      <c r="BA833" s="84">
        <v>388</v>
      </c>
      <c r="BB833" s="84">
        <v>943053</v>
      </c>
      <c r="BC833" s="84">
        <v>1091</v>
      </c>
      <c r="BD833" s="84">
        <v>0</v>
      </c>
      <c r="BE833" s="84">
        <v>0</v>
      </c>
      <c r="BF833" s="84">
        <v>3364</v>
      </c>
      <c r="BG833" s="84">
        <v>0</v>
      </c>
      <c r="BH833" s="84">
        <v>4455</v>
      </c>
      <c r="BI833" s="84">
        <v>472</v>
      </c>
      <c r="BJ833" s="84">
        <v>32278</v>
      </c>
      <c r="BK833" s="84">
        <v>0</v>
      </c>
      <c r="BL833" s="84">
        <v>3938</v>
      </c>
      <c r="BM833" s="84">
        <v>3938</v>
      </c>
      <c r="BN833" s="84">
        <v>0</v>
      </c>
      <c r="BO833" s="84">
        <v>0</v>
      </c>
      <c r="BP833" s="84">
        <v>0</v>
      </c>
      <c r="BQ833" s="84">
        <v>0</v>
      </c>
      <c r="BR833" s="84">
        <v>1000</v>
      </c>
      <c r="BS833" s="84">
        <v>0</v>
      </c>
      <c r="BT833" s="84">
        <v>0</v>
      </c>
      <c r="BU833" s="84">
        <v>0</v>
      </c>
      <c r="BV833" s="84">
        <v>1000</v>
      </c>
      <c r="BW833" s="84">
        <v>221906</v>
      </c>
      <c r="BX833" s="84">
        <v>259122</v>
      </c>
      <c r="BY833" s="84">
        <v>1207103</v>
      </c>
      <c r="BZ833" s="84">
        <v>131627</v>
      </c>
      <c r="CA833" s="84">
        <v>194476</v>
      </c>
      <c r="CB833" s="84">
        <v>174989</v>
      </c>
      <c r="CC833" s="84">
        <v>59273</v>
      </c>
      <c r="CD833" s="84">
        <v>560365</v>
      </c>
      <c r="CE833" s="84">
        <v>0</v>
      </c>
      <c r="CF833" s="84">
        <v>0</v>
      </c>
      <c r="CG833" s="84">
        <v>0</v>
      </c>
      <c r="CH833" s="84">
        <v>0</v>
      </c>
    </row>
    <row r="834" spans="1:86" x14ac:dyDescent="0.25">
      <c r="A834" s="84">
        <v>200712</v>
      </c>
      <c r="B834" s="84">
        <v>9261</v>
      </c>
      <c r="C834" s="85" t="s">
        <v>478</v>
      </c>
      <c r="D834" s="84">
        <v>81784</v>
      </c>
      <c r="E834" s="84">
        <v>29963</v>
      </c>
      <c r="F834" s="84">
        <v>51822</v>
      </c>
      <c r="G834" s="84">
        <v>1265</v>
      </c>
      <c r="H834" s="84">
        <v>17299</v>
      </c>
      <c r="I834" s="84">
        <v>290</v>
      </c>
      <c r="J834" s="84">
        <v>70096</v>
      </c>
      <c r="K834" s="84">
        <v>815</v>
      </c>
      <c r="L834" s="84">
        <v>458</v>
      </c>
      <c r="M834" s="84">
        <v>43637</v>
      </c>
      <c r="N834" s="84">
        <v>712</v>
      </c>
      <c r="O834" s="84">
        <v>480</v>
      </c>
      <c r="P834" s="84">
        <v>-2461</v>
      </c>
      <c r="Q834" s="84">
        <v>0</v>
      </c>
      <c r="R834" s="84">
        <v>0</v>
      </c>
      <c r="S834" s="84">
        <v>29002</v>
      </c>
      <c r="T834" s="84">
        <v>6392</v>
      </c>
      <c r="U834" s="84">
        <v>22610</v>
      </c>
      <c r="V834" s="84">
        <v>38260</v>
      </c>
      <c r="W834" s="84">
        <v>0</v>
      </c>
      <c r="X834" s="84">
        <v>80069</v>
      </c>
      <c r="Y834" s="84">
        <v>4932</v>
      </c>
      <c r="Z834" s="84">
        <v>978053</v>
      </c>
      <c r="AA834" s="84">
        <v>164077</v>
      </c>
      <c r="AB834" s="84">
        <v>0</v>
      </c>
      <c r="AC834" s="84">
        <v>78031</v>
      </c>
      <c r="AD834" s="84">
        <v>0</v>
      </c>
      <c r="AE834" s="84">
        <v>0</v>
      </c>
      <c r="AF834" s="84">
        <v>0</v>
      </c>
      <c r="AG834" s="84">
        <v>0</v>
      </c>
      <c r="AH834" s="84">
        <v>13788</v>
      </c>
      <c r="AI834" s="84">
        <v>6755</v>
      </c>
      <c r="AJ834" s="84">
        <v>7033</v>
      </c>
      <c r="AK834" s="84">
        <v>990</v>
      </c>
      <c r="AL834" s="84">
        <v>1549</v>
      </c>
      <c r="AM834" s="84">
        <v>1057</v>
      </c>
      <c r="AN834" s="84">
        <v>0</v>
      </c>
      <c r="AO834" s="84">
        <v>7435</v>
      </c>
      <c r="AP834" s="84">
        <v>0</v>
      </c>
      <c r="AQ834" s="84">
        <v>1368243</v>
      </c>
      <c r="AR834" s="84">
        <v>115000</v>
      </c>
      <c r="AS834" s="84">
        <v>926195</v>
      </c>
      <c r="AT834" s="84">
        <v>0</v>
      </c>
      <c r="AU834" s="84">
        <v>0</v>
      </c>
      <c r="AV834" s="84">
        <v>0</v>
      </c>
      <c r="AW834" s="84">
        <v>0</v>
      </c>
      <c r="AX834" s="84">
        <v>0</v>
      </c>
      <c r="AY834" s="84">
        <v>0</v>
      </c>
      <c r="AZ834" s="84">
        <v>25667</v>
      </c>
      <c r="BA834" s="84">
        <v>508</v>
      </c>
      <c r="BB834" s="84">
        <v>1067370</v>
      </c>
      <c r="BC834" s="84">
        <v>774</v>
      </c>
      <c r="BD834" s="84">
        <v>0</v>
      </c>
      <c r="BE834" s="84">
        <v>0</v>
      </c>
      <c r="BF834" s="84">
        <v>772</v>
      </c>
      <c r="BG834" s="84">
        <v>0</v>
      </c>
      <c r="BH834" s="84">
        <v>1546</v>
      </c>
      <c r="BI834" s="84">
        <v>1420</v>
      </c>
      <c r="BJ834" s="84">
        <v>48453</v>
      </c>
      <c r="BK834" s="84">
        <v>0</v>
      </c>
      <c r="BL834" s="84">
        <v>3938</v>
      </c>
      <c r="BM834" s="84">
        <v>3938</v>
      </c>
      <c r="BN834" s="84">
        <v>0</v>
      </c>
      <c r="BO834" s="84">
        <v>0</v>
      </c>
      <c r="BP834" s="84">
        <v>0</v>
      </c>
      <c r="BQ834" s="84">
        <v>0</v>
      </c>
      <c r="BR834" s="84">
        <v>1000</v>
      </c>
      <c r="BS834" s="84">
        <v>0</v>
      </c>
      <c r="BT834" s="84">
        <v>0</v>
      </c>
      <c r="BU834" s="84">
        <v>0</v>
      </c>
      <c r="BV834" s="84">
        <v>1000</v>
      </c>
      <c r="BW834" s="84">
        <v>244516</v>
      </c>
      <c r="BX834" s="84">
        <v>297907</v>
      </c>
      <c r="BY834" s="84">
        <v>1368243</v>
      </c>
      <c r="BZ834" s="84">
        <v>149842</v>
      </c>
      <c r="CA834" s="84">
        <v>232696</v>
      </c>
      <c r="CB834" s="84">
        <v>179739</v>
      </c>
      <c r="CC834" s="84">
        <v>55677</v>
      </c>
      <c r="CD834" s="84">
        <v>617954</v>
      </c>
      <c r="CE834" s="84">
        <v>0</v>
      </c>
      <c r="CF834" s="84">
        <v>0</v>
      </c>
      <c r="CG834" s="84">
        <v>0</v>
      </c>
      <c r="CH834" s="84">
        <v>0</v>
      </c>
    </row>
    <row r="835" spans="1:86" x14ac:dyDescent="0.25">
      <c r="A835" s="84">
        <v>200812</v>
      </c>
      <c r="B835" s="84">
        <v>9261</v>
      </c>
      <c r="C835" s="85" t="s">
        <v>478</v>
      </c>
      <c r="D835" s="84">
        <v>99876</v>
      </c>
      <c r="E835" s="84">
        <v>42639</v>
      </c>
      <c r="F835" s="84">
        <v>57238</v>
      </c>
      <c r="G835" s="84">
        <v>861</v>
      </c>
      <c r="H835" s="84">
        <v>18059</v>
      </c>
      <c r="I835" s="84">
        <v>215</v>
      </c>
      <c r="J835" s="84">
        <v>75944</v>
      </c>
      <c r="K835" s="84">
        <v>-6278</v>
      </c>
      <c r="L835" s="84">
        <v>742</v>
      </c>
      <c r="M835" s="84">
        <v>47256</v>
      </c>
      <c r="N835" s="84">
        <v>590</v>
      </c>
      <c r="O835" s="84">
        <v>2364</v>
      </c>
      <c r="P835" s="84">
        <v>10555</v>
      </c>
      <c r="Q835" s="84">
        <v>-5721</v>
      </c>
      <c r="R835" s="84">
        <v>0</v>
      </c>
      <c r="S835" s="84">
        <v>3922</v>
      </c>
      <c r="T835" s="84">
        <v>1809</v>
      </c>
      <c r="U835" s="84">
        <v>2113</v>
      </c>
      <c r="V835" s="84">
        <v>35979</v>
      </c>
      <c r="W835" s="84">
        <v>0</v>
      </c>
      <c r="X835" s="84">
        <v>130717</v>
      </c>
      <c r="Y835" s="84">
        <v>2840</v>
      </c>
      <c r="Z835" s="84">
        <v>1096581</v>
      </c>
      <c r="AA835" s="84">
        <v>163303</v>
      </c>
      <c r="AB835" s="84">
        <v>0</v>
      </c>
      <c r="AC835" s="84">
        <v>76756</v>
      </c>
      <c r="AD835" s="84">
        <v>0</v>
      </c>
      <c r="AE835" s="84">
        <v>4279</v>
      </c>
      <c r="AF835" s="84">
        <v>0</v>
      </c>
      <c r="AG835" s="84">
        <v>0</v>
      </c>
      <c r="AH835" s="84">
        <v>9037</v>
      </c>
      <c r="AI835" s="84">
        <v>5940</v>
      </c>
      <c r="AJ835" s="84">
        <v>3097</v>
      </c>
      <c r="AK835" s="84">
        <v>1006</v>
      </c>
      <c r="AL835" s="84">
        <v>1159</v>
      </c>
      <c r="AM835" s="84">
        <v>1040</v>
      </c>
      <c r="AN835" s="84">
        <v>0</v>
      </c>
      <c r="AO835" s="84">
        <v>7345</v>
      </c>
      <c r="AP835" s="84">
        <v>0</v>
      </c>
      <c r="AQ835" s="84">
        <v>1530042</v>
      </c>
      <c r="AR835" s="84">
        <v>134000</v>
      </c>
      <c r="AS835" s="84">
        <v>1067612</v>
      </c>
      <c r="AT835" s="84">
        <v>0</v>
      </c>
      <c r="AU835" s="84">
        <v>0</v>
      </c>
      <c r="AV835" s="84">
        <v>0</v>
      </c>
      <c r="AW835" s="84">
        <v>0</v>
      </c>
      <c r="AX835" s="84">
        <v>621</v>
      </c>
      <c r="AY835" s="84">
        <v>0</v>
      </c>
      <c r="AZ835" s="84">
        <v>28344</v>
      </c>
      <c r="BA835" s="84">
        <v>568</v>
      </c>
      <c r="BB835" s="84">
        <v>1231145</v>
      </c>
      <c r="BC835" s="84">
        <v>792</v>
      </c>
      <c r="BD835" s="84">
        <v>0</v>
      </c>
      <c r="BE835" s="84">
        <v>0</v>
      </c>
      <c r="BF835" s="84">
        <v>2088</v>
      </c>
      <c r="BG835" s="84">
        <v>0</v>
      </c>
      <c r="BH835" s="84">
        <v>2880</v>
      </c>
      <c r="BI835" s="84">
        <v>2317</v>
      </c>
      <c r="BJ835" s="84">
        <v>42133</v>
      </c>
      <c r="BK835" s="84">
        <v>0</v>
      </c>
      <c r="BL835" s="84">
        <v>2909</v>
      </c>
      <c r="BM835" s="84">
        <v>2909</v>
      </c>
      <c r="BN835" s="84">
        <v>0</v>
      </c>
      <c r="BO835" s="84">
        <v>0</v>
      </c>
      <c r="BP835" s="84">
        <v>0</v>
      </c>
      <c r="BQ835" s="84">
        <v>0</v>
      </c>
      <c r="BR835" s="84">
        <v>1000</v>
      </c>
      <c r="BS835" s="84">
        <v>0</v>
      </c>
      <c r="BT835" s="84">
        <v>0</v>
      </c>
      <c r="BU835" s="84">
        <v>0</v>
      </c>
      <c r="BV835" s="84">
        <v>1000</v>
      </c>
      <c r="BW835" s="84">
        <v>247658</v>
      </c>
      <c r="BX835" s="84">
        <v>293700</v>
      </c>
      <c r="BY835" s="84">
        <v>1530042</v>
      </c>
      <c r="BZ835" s="84">
        <v>144964</v>
      </c>
      <c r="CA835" s="84">
        <v>73101</v>
      </c>
      <c r="CB835" s="84">
        <v>176186</v>
      </c>
      <c r="CC835" s="84">
        <v>84412</v>
      </c>
      <c r="CD835" s="84">
        <v>478663</v>
      </c>
      <c r="CE835" s="84">
        <v>0</v>
      </c>
      <c r="CF835" s="84">
        <v>0</v>
      </c>
      <c r="CG835" s="84">
        <v>0</v>
      </c>
      <c r="CH835" s="84">
        <v>0</v>
      </c>
    </row>
    <row r="836" spans="1:86" x14ac:dyDescent="0.25">
      <c r="A836" s="84">
        <v>200912</v>
      </c>
      <c r="B836" s="84">
        <v>9261</v>
      </c>
      <c r="C836" s="85" t="s">
        <v>478</v>
      </c>
      <c r="D836" s="84">
        <v>96144</v>
      </c>
      <c r="E836" s="84">
        <v>31188</v>
      </c>
      <c r="F836" s="84">
        <v>64956</v>
      </c>
      <c r="G836" s="84">
        <v>1448</v>
      </c>
      <c r="H836" s="84">
        <v>18251</v>
      </c>
      <c r="I836" s="84">
        <v>293</v>
      </c>
      <c r="J836" s="84">
        <v>84362</v>
      </c>
      <c r="K836" s="84">
        <v>11741</v>
      </c>
      <c r="L836" s="84">
        <v>905</v>
      </c>
      <c r="M836" s="84">
        <v>48488</v>
      </c>
      <c r="N836" s="84">
        <v>795</v>
      </c>
      <c r="O836" s="84">
        <v>6460</v>
      </c>
      <c r="P836" s="84">
        <v>29039</v>
      </c>
      <c r="Q836" s="84">
        <v>-6944</v>
      </c>
      <c r="R836" s="84">
        <v>-36</v>
      </c>
      <c r="S836" s="84">
        <v>5245</v>
      </c>
      <c r="T836" s="84">
        <v>1975</v>
      </c>
      <c r="U836" s="84">
        <v>3270</v>
      </c>
      <c r="V836" s="84">
        <v>37027</v>
      </c>
      <c r="W836" s="84">
        <v>0</v>
      </c>
      <c r="X836" s="84">
        <v>161104</v>
      </c>
      <c r="Y836" s="84">
        <v>3532</v>
      </c>
      <c r="Z836" s="84">
        <v>1180033</v>
      </c>
      <c r="AA836" s="84">
        <v>143775</v>
      </c>
      <c r="AB836" s="84">
        <v>0</v>
      </c>
      <c r="AC836" s="84">
        <v>88420</v>
      </c>
      <c r="AD836" s="84">
        <v>0</v>
      </c>
      <c r="AE836" s="84">
        <v>7335</v>
      </c>
      <c r="AF836" s="84">
        <v>0</v>
      </c>
      <c r="AG836" s="84">
        <v>0</v>
      </c>
      <c r="AH836" s="84">
        <v>10358</v>
      </c>
      <c r="AI836" s="84">
        <v>7358</v>
      </c>
      <c r="AJ836" s="84">
        <v>3000</v>
      </c>
      <c r="AK836" s="84">
        <v>8239</v>
      </c>
      <c r="AL836" s="84">
        <v>1552</v>
      </c>
      <c r="AM836" s="84">
        <v>0</v>
      </c>
      <c r="AN836" s="84">
        <v>624</v>
      </c>
      <c r="AO836" s="84">
        <v>5236</v>
      </c>
      <c r="AP836" s="84">
        <v>0</v>
      </c>
      <c r="AQ836" s="84">
        <v>1647234</v>
      </c>
      <c r="AR836" s="84">
        <v>99394</v>
      </c>
      <c r="AS836" s="84">
        <v>1219720</v>
      </c>
      <c r="AT836" s="84">
        <v>0</v>
      </c>
      <c r="AU836" s="84">
        <v>0</v>
      </c>
      <c r="AV836" s="84">
        <v>0</v>
      </c>
      <c r="AW836" s="84">
        <v>0</v>
      </c>
      <c r="AX836" s="84">
        <v>0</v>
      </c>
      <c r="AY836" s="84">
        <v>0</v>
      </c>
      <c r="AZ836" s="84">
        <v>22945</v>
      </c>
      <c r="BA836" s="84">
        <v>625</v>
      </c>
      <c r="BB836" s="84">
        <v>1342684</v>
      </c>
      <c r="BC836" s="84">
        <v>825</v>
      </c>
      <c r="BD836" s="84">
        <v>288</v>
      </c>
      <c r="BE836" s="84">
        <v>0</v>
      </c>
      <c r="BF836" s="84">
        <v>5901</v>
      </c>
      <c r="BG836" s="84">
        <v>0</v>
      </c>
      <c r="BH836" s="84">
        <v>7014</v>
      </c>
      <c r="BI836" s="84">
        <v>3219</v>
      </c>
      <c r="BJ836" s="84">
        <v>39480</v>
      </c>
      <c r="BK836" s="84">
        <v>0</v>
      </c>
      <c r="BL836" s="84">
        <v>2909</v>
      </c>
      <c r="BM836" s="84">
        <v>2909</v>
      </c>
      <c r="BN836" s="84">
        <v>0</v>
      </c>
      <c r="BO836" s="84">
        <v>0</v>
      </c>
      <c r="BP836" s="84">
        <v>0</v>
      </c>
      <c r="BQ836" s="84">
        <v>0</v>
      </c>
      <c r="BR836" s="84">
        <v>1000</v>
      </c>
      <c r="BS836" s="84">
        <v>0</v>
      </c>
      <c r="BT836" s="84">
        <v>0</v>
      </c>
      <c r="BU836" s="84">
        <v>0</v>
      </c>
      <c r="BV836" s="84">
        <v>1000</v>
      </c>
      <c r="BW836" s="84">
        <v>250929</v>
      </c>
      <c r="BX836" s="84">
        <v>294317</v>
      </c>
      <c r="BY836" s="84">
        <v>1647234</v>
      </c>
      <c r="BZ836" s="84">
        <v>122140</v>
      </c>
      <c r="CA836" s="84">
        <v>81247</v>
      </c>
      <c r="CB836" s="84">
        <v>230903</v>
      </c>
      <c r="CC836" s="84">
        <v>79499</v>
      </c>
      <c r="CD836" s="84">
        <v>513788</v>
      </c>
      <c r="CE836" s="84">
        <v>0</v>
      </c>
      <c r="CF836" s="84">
        <v>0</v>
      </c>
      <c r="CG836" s="84">
        <v>0</v>
      </c>
      <c r="CH836" s="84">
        <v>0</v>
      </c>
    </row>
    <row r="837" spans="1:86" x14ac:dyDescent="0.25">
      <c r="A837" s="84">
        <v>201012</v>
      </c>
      <c r="B837" s="84">
        <v>9261</v>
      </c>
      <c r="C837" s="85" t="s">
        <v>478</v>
      </c>
      <c r="D837" s="84">
        <v>88839</v>
      </c>
      <c r="E837" s="84">
        <v>26027</v>
      </c>
      <c r="F837" s="84">
        <v>62812</v>
      </c>
      <c r="G837" s="84">
        <v>882</v>
      </c>
      <c r="H837" s="84">
        <v>20633</v>
      </c>
      <c r="I837" s="84">
        <v>239</v>
      </c>
      <c r="J837" s="84">
        <v>84088</v>
      </c>
      <c r="K837" s="84">
        <v>5908</v>
      </c>
      <c r="L837" s="84">
        <v>643</v>
      </c>
      <c r="M837" s="84">
        <v>53787</v>
      </c>
      <c r="N837" s="84">
        <v>2660</v>
      </c>
      <c r="O837" s="84">
        <v>5144</v>
      </c>
      <c r="P837" s="84">
        <v>27266</v>
      </c>
      <c r="Q837" s="84">
        <v>-47</v>
      </c>
      <c r="R837" s="84">
        <v>-55</v>
      </c>
      <c r="S837" s="84">
        <v>1680</v>
      </c>
      <c r="T837" s="84">
        <v>654</v>
      </c>
      <c r="U837" s="84">
        <v>1027</v>
      </c>
      <c r="V837" s="84">
        <v>69789</v>
      </c>
      <c r="W837" s="84">
        <v>0</v>
      </c>
      <c r="X837" s="84">
        <v>124769</v>
      </c>
      <c r="Y837" s="84">
        <v>4524</v>
      </c>
      <c r="Z837" s="84">
        <v>1199421</v>
      </c>
      <c r="AA837" s="84">
        <v>332483</v>
      </c>
      <c r="AB837" s="84">
        <v>0</v>
      </c>
      <c r="AC837" s="84">
        <v>90683</v>
      </c>
      <c r="AD837" s="84">
        <v>0</v>
      </c>
      <c r="AE837" s="84">
        <v>7289</v>
      </c>
      <c r="AF837" s="84">
        <v>0</v>
      </c>
      <c r="AG837" s="84">
        <v>0</v>
      </c>
      <c r="AH837" s="84">
        <v>9841</v>
      </c>
      <c r="AI837" s="84">
        <v>7358</v>
      </c>
      <c r="AJ837" s="84">
        <v>2483</v>
      </c>
      <c r="AK837" s="84">
        <v>8673</v>
      </c>
      <c r="AL837" s="84">
        <v>1569</v>
      </c>
      <c r="AM837" s="84">
        <v>0</v>
      </c>
      <c r="AN837" s="84">
        <v>624</v>
      </c>
      <c r="AO837" s="84">
        <v>7657</v>
      </c>
      <c r="AP837" s="84">
        <v>0</v>
      </c>
      <c r="AQ837" s="84">
        <v>1857322</v>
      </c>
      <c r="AR837" s="84">
        <v>0</v>
      </c>
      <c r="AS837" s="84">
        <v>1403567</v>
      </c>
      <c r="AT837" s="84">
        <v>0</v>
      </c>
      <c r="AU837" s="84">
        <v>0</v>
      </c>
      <c r="AV837" s="84">
        <v>100000</v>
      </c>
      <c r="AW837" s="84">
        <v>0</v>
      </c>
      <c r="AX837" s="84">
        <v>0</v>
      </c>
      <c r="AY837" s="84">
        <v>0</v>
      </c>
      <c r="AZ837" s="84">
        <v>34074</v>
      </c>
      <c r="BA837" s="84">
        <v>629</v>
      </c>
      <c r="BB837" s="84">
        <v>1538269</v>
      </c>
      <c r="BC837" s="84">
        <v>846</v>
      </c>
      <c r="BD837" s="84">
        <v>506</v>
      </c>
      <c r="BE837" s="84">
        <v>0</v>
      </c>
      <c r="BF837" s="84">
        <v>11833</v>
      </c>
      <c r="BG837" s="84">
        <v>0</v>
      </c>
      <c r="BH837" s="84">
        <v>13185</v>
      </c>
      <c r="BI837" s="84">
        <v>3219</v>
      </c>
      <c r="BJ837" s="84">
        <v>46301</v>
      </c>
      <c r="BK837" s="84">
        <v>0</v>
      </c>
      <c r="BL837" s="84">
        <v>3393</v>
      </c>
      <c r="BM837" s="84">
        <v>2489</v>
      </c>
      <c r="BN837" s="84">
        <v>0</v>
      </c>
      <c r="BO837" s="84">
        <v>904</v>
      </c>
      <c r="BP837" s="84">
        <v>0</v>
      </c>
      <c r="BQ837" s="84">
        <v>0</v>
      </c>
      <c r="BR837" s="84">
        <v>1000</v>
      </c>
      <c r="BS837" s="84">
        <v>0</v>
      </c>
      <c r="BT837" s="84">
        <v>0</v>
      </c>
      <c r="BU837" s="84">
        <v>0</v>
      </c>
      <c r="BV837" s="84">
        <v>1000</v>
      </c>
      <c r="BW837" s="84">
        <v>251955</v>
      </c>
      <c r="BX837" s="84">
        <v>302649</v>
      </c>
      <c r="BY837" s="84">
        <v>1857322</v>
      </c>
      <c r="BZ837" s="84">
        <v>102028</v>
      </c>
      <c r="CA837" s="84">
        <v>97408</v>
      </c>
      <c r="CB837" s="84">
        <v>131627</v>
      </c>
      <c r="CC837" s="84">
        <v>61897</v>
      </c>
      <c r="CD837" s="84">
        <v>392960</v>
      </c>
      <c r="CE837" s="84">
        <v>0</v>
      </c>
      <c r="CF837" s="84">
        <v>0</v>
      </c>
      <c r="CG837" s="84">
        <v>0</v>
      </c>
      <c r="CH837" s="84">
        <v>0</v>
      </c>
    </row>
    <row r="838" spans="1:86" x14ac:dyDescent="0.25">
      <c r="A838" s="84">
        <v>201112</v>
      </c>
      <c r="B838" s="84">
        <v>9261</v>
      </c>
      <c r="C838" s="85" t="s">
        <v>478</v>
      </c>
      <c r="D838" s="84">
        <v>90423</v>
      </c>
      <c r="E838" s="84">
        <v>27319</v>
      </c>
      <c r="F838" s="84">
        <v>63104</v>
      </c>
      <c r="G838" s="84">
        <v>1258</v>
      </c>
      <c r="H838" s="84">
        <v>20687</v>
      </c>
      <c r="I838" s="84">
        <v>275</v>
      </c>
      <c r="J838" s="84">
        <v>84775</v>
      </c>
      <c r="K838" s="84">
        <v>-1028</v>
      </c>
      <c r="L838" s="84">
        <v>773</v>
      </c>
      <c r="M838" s="84">
        <v>52675</v>
      </c>
      <c r="N838" s="84">
        <v>2677</v>
      </c>
      <c r="O838" s="84">
        <v>3958</v>
      </c>
      <c r="P838" s="84">
        <v>48016</v>
      </c>
      <c r="Q838" s="84">
        <v>-7638</v>
      </c>
      <c r="R838" s="84">
        <v>-47</v>
      </c>
      <c r="S838" s="84">
        <v>-30493</v>
      </c>
      <c r="T838" s="84">
        <v>-6998</v>
      </c>
      <c r="U838" s="84">
        <v>-23495</v>
      </c>
      <c r="V838" s="84">
        <v>102859</v>
      </c>
      <c r="W838" s="84">
        <v>0</v>
      </c>
      <c r="X838" s="84">
        <v>39629</v>
      </c>
      <c r="Y838" s="84">
        <v>0</v>
      </c>
      <c r="Z838" s="84">
        <v>1181100</v>
      </c>
      <c r="AA838" s="84">
        <v>309205</v>
      </c>
      <c r="AB838" s="84">
        <v>0</v>
      </c>
      <c r="AC838" s="84">
        <v>90947</v>
      </c>
      <c r="AD838" s="84">
        <v>0</v>
      </c>
      <c r="AE838" s="84">
        <v>1650</v>
      </c>
      <c r="AF838" s="84">
        <v>0</v>
      </c>
      <c r="AG838" s="84">
        <v>0</v>
      </c>
      <c r="AH838" s="84">
        <v>9620</v>
      </c>
      <c r="AI838" s="84">
        <v>7225</v>
      </c>
      <c r="AJ838" s="84">
        <v>2395</v>
      </c>
      <c r="AK838" s="84">
        <v>6192</v>
      </c>
      <c r="AL838" s="84">
        <v>1379</v>
      </c>
      <c r="AM838" s="84">
        <v>6493</v>
      </c>
      <c r="AN838" s="84">
        <v>0</v>
      </c>
      <c r="AO838" s="84">
        <v>6984</v>
      </c>
      <c r="AP838" s="84">
        <v>0</v>
      </c>
      <c r="AQ838" s="84">
        <v>1756059</v>
      </c>
      <c r="AR838" s="84">
        <v>0</v>
      </c>
      <c r="AS838" s="84">
        <v>1345247</v>
      </c>
      <c r="AT838" s="84">
        <v>0</v>
      </c>
      <c r="AU838" s="84">
        <v>0</v>
      </c>
      <c r="AV838" s="84">
        <v>100000</v>
      </c>
      <c r="AW838" s="84">
        <v>0</v>
      </c>
      <c r="AX838" s="84">
        <v>0</v>
      </c>
      <c r="AY838" s="84">
        <v>0</v>
      </c>
      <c r="AZ838" s="84">
        <v>28776</v>
      </c>
      <c r="BA838" s="84">
        <v>506</v>
      </c>
      <c r="BB838" s="84">
        <v>1474528</v>
      </c>
      <c r="BC838" s="84">
        <v>818</v>
      </c>
      <c r="BD838" s="84">
        <v>0</v>
      </c>
      <c r="BE838" s="84">
        <v>0</v>
      </c>
      <c r="BF838" s="84">
        <v>886</v>
      </c>
      <c r="BG838" s="84">
        <v>0</v>
      </c>
      <c r="BH838" s="84">
        <v>1704</v>
      </c>
      <c r="BI838" s="84">
        <v>2747</v>
      </c>
      <c r="BJ838" s="84">
        <v>48017</v>
      </c>
      <c r="BK838" s="84">
        <v>0</v>
      </c>
      <c r="BL838" s="84">
        <v>-398</v>
      </c>
      <c r="BM838" s="84">
        <v>2489</v>
      </c>
      <c r="BN838" s="84">
        <v>0</v>
      </c>
      <c r="BO838" s="84">
        <v>-2887</v>
      </c>
      <c r="BP838" s="84">
        <v>0</v>
      </c>
      <c r="BQ838" s="84">
        <v>0</v>
      </c>
      <c r="BR838" s="84">
        <v>1000</v>
      </c>
      <c r="BS838" s="84">
        <v>0</v>
      </c>
      <c r="BT838" s="84">
        <v>0</v>
      </c>
      <c r="BU838" s="84">
        <v>0</v>
      </c>
      <c r="BV838" s="84">
        <v>1000</v>
      </c>
      <c r="BW838" s="84">
        <v>228461</v>
      </c>
      <c r="BX838" s="84">
        <v>277080</v>
      </c>
      <c r="BY838" s="84">
        <v>1756059</v>
      </c>
      <c r="BZ838" s="84">
        <v>87591</v>
      </c>
      <c r="CA838" s="84">
        <v>100341</v>
      </c>
      <c r="CB838" s="84">
        <v>88704</v>
      </c>
      <c r="CC838" s="84">
        <v>59945</v>
      </c>
      <c r="CD838" s="84">
        <v>336581</v>
      </c>
      <c r="CE838" s="84">
        <v>0</v>
      </c>
      <c r="CF838" s="84">
        <v>0</v>
      </c>
      <c r="CG838" s="84">
        <v>0</v>
      </c>
      <c r="CH838" s="84">
        <v>0</v>
      </c>
    </row>
    <row r="839" spans="1:86" x14ac:dyDescent="0.25">
      <c r="A839" s="84">
        <v>200512</v>
      </c>
      <c r="B839" s="84">
        <v>9283</v>
      </c>
      <c r="C839" s="85" t="s">
        <v>407</v>
      </c>
      <c r="D839" s="84">
        <v>25970</v>
      </c>
      <c r="E839" s="84">
        <v>5600</v>
      </c>
      <c r="F839" s="84">
        <v>20371</v>
      </c>
      <c r="G839" s="84">
        <v>307</v>
      </c>
      <c r="H839" s="84">
        <v>3478</v>
      </c>
      <c r="I839" s="84">
        <v>446</v>
      </c>
      <c r="J839" s="84">
        <v>23710</v>
      </c>
      <c r="K839" s="84">
        <v>2878</v>
      </c>
      <c r="L839" s="84">
        <v>14</v>
      </c>
      <c r="M839" s="84">
        <v>12783</v>
      </c>
      <c r="N839" s="84">
        <v>493</v>
      </c>
      <c r="O839" s="84">
        <v>0</v>
      </c>
      <c r="P839" s="84">
        <v>-144</v>
      </c>
      <c r="Q839" s="84">
        <v>-49</v>
      </c>
      <c r="R839" s="84">
        <v>0</v>
      </c>
      <c r="S839" s="84">
        <v>13420</v>
      </c>
      <c r="T839" s="84">
        <v>3828</v>
      </c>
      <c r="U839" s="84">
        <v>9592</v>
      </c>
      <c r="V839" s="84">
        <v>12284</v>
      </c>
      <c r="W839" s="84">
        <v>0</v>
      </c>
      <c r="X839" s="84">
        <v>61999</v>
      </c>
      <c r="Y839" s="84">
        <v>0</v>
      </c>
      <c r="Z839" s="84">
        <v>238106</v>
      </c>
      <c r="AA839" s="84">
        <v>158868</v>
      </c>
      <c r="AB839" s="84">
        <v>0</v>
      </c>
      <c r="AC839" s="84">
        <v>29776</v>
      </c>
      <c r="AD839" s="84">
        <v>0</v>
      </c>
      <c r="AE839" s="84">
        <v>385</v>
      </c>
      <c r="AF839" s="84">
        <v>24933</v>
      </c>
      <c r="AG839" s="84">
        <v>0</v>
      </c>
      <c r="AH839" s="84">
        <v>6322</v>
      </c>
      <c r="AI839" s="84">
        <v>0</v>
      </c>
      <c r="AJ839" s="84">
        <v>6322</v>
      </c>
      <c r="AK839" s="84">
        <v>723</v>
      </c>
      <c r="AL839" s="84">
        <v>0</v>
      </c>
      <c r="AM839" s="84">
        <v>0</v>
      </c>
      <c r="AN839" s="84">
        <v>0</v>
      </c>
      <c r="AO839" s="84">
        <v>3764</v>
      </c>
      <c r="AP839" s="84">
        <v>0</v>
      </c>
      <c r="AQ839" s="84">
        <v>537160</v>
      </c>
      <c r="AR839" s="84">
        <v>4121</v>
      </c>
      <c r="AS839" s="84">
        <v>410023</v>
      </c>
      <c r="AT839" s="84">
        <v>25245</v>
      </c>
      <c r="AU839" s="84">
        <v>0</v>
      </c>
      <c r="AV839" s="84">
        <v>0</v>
      </c>
      <c r="AW839" s="84">
        <v>0</v>
      </c>
      <c r="AX839" s="84">
        <v>0</v>
      </c>
      <c r="AY839" s="84">
        <v>0</v>
      </c>
      <c r="AZ839" s="84">
        <v>8278</v>
      </c>
      <c r="BA839" s="84">
        <v>118</v>
      </c>
      <c r="BB839" s="84">
        <v>447785</v>
      </c>
      <c r="BC839" s="84">
        <v>0</v>
      </c>
      <c r="BD839" s="84">
        <v>190</v>
      </c>
      <c r="BE839" s="84">
        <v>0</v>
      </c>
      <c r="BF839" s="84">
        <v>760</v>
      </c>
      <c r="BG839" s="84">
        <v>0</v>
      </c>
      <c r="BH839" s="84">
        <v>950</v>
      </c>
      <c r="BI839" s="84">
        <v>0</v>
      </c>
      <c r="BJ839" s="84">
        <v>8601</v>
      </c>
      <c r="BK839" s="84">
        <v>0</v>
      </c>
      <c r="BL839" s="84">
        <v>2636</v>
      </c>
      <c r="BM839" s="84">
        <v>2636</v>
      </c>
      <c r="BN839" s="84">
        <v>0</v>
      </c>
      <c r="BO839" s="84">
        <v>0</v>
      </c>
      <c r="BP839" s="84">
        <v>0</v>
      </c>
      <c r="BQ839" s="84">
        <v>0</v>
      </c>
      <c r="BR839" s="84">
        <v>0</v>
      </c>
      <c r="BS839" s="84">
        <v>0</v>
      </c>
      <c r="BT839" s="84">
        <v>0</v>
      </c>
      <c r="BU839" s="84">
        <v>0</v>
      </c>
      <c r="BV839" s="84">
        <v>0</v>
      </c>
      <c r="BW839" s="84">
        <v>77188</v>
      </c>
      <c r="BX839" s="84">
        <v>88426</v>
      </c>
      <c r="BY839" s="84">
        <v>537160</v>
      </c>
      <c r="BZ839" s="84">
        <v>99497</v>
      </c>
      <c r="CA839" s="84">
        <v>58231</v>
      </c>
      <c r="CB839" s="84">
        <v>51751</v>
      </c>
      <c r="CC839" s="84">
        <v>6740</v>
      </c>
      <c r="CD839" s="84">
        <v>216219</v>
      </c>
      <c r="CE839" s="84">
        <v>0</v>
      </c>
      <c r="CF839" s="84">
        <v>0</v>
      </c>
      <c r="CG839" s="84">
        <v>0</v>
      </c>
      <c r="CH839" s="84">
        <v>0</v>
      </c>
    </row>
    <row r="840" spans="1:86" x14ac:dyDescent="0.25">
      <c r="A840" s="84">
        <v>200612</v>
      </c>
      <c r="B840" s="84">
        <v>9283</v>
      </c>
      <c r="C840" s="85" t="s">
        <v>407</v>
      </c>
      <c r="D840" s="84">
        <v>26693</v>
      </c>
      <c r="E840" s="84">
        <v>7655</v>
      </c>
      <c r="F840" s="84">
        <v>19039</v>
      </c>
      <c r="G840" s="84">
        <v>412</v>
      </c>
      <c r="H840" s="84">
        <v>3577</v>
      </c>
      <c r="I840" s="84">
        <v>481</v>
      </c>
      <c r="J840" s="84">
        <v>22547</v>
      </c>
      <c r="K840" s="84">
        <v>6716</v>
      </c>
      <c r="L840" s="84">
        <v>37</v>
      </c>
      <c r="M840" s="84">
        <v>13628</v>
      </c>
      <c r="N840" s="84">
        <v>512</v>
      </c>
      <c r="O840" s="84">
        <v>0</v>
      </c>
      <c r="P840" s="84">
        <v>-1211</v>
      </c>
      <c r="Q840" s="84">
        <v>-216</v>
      </c>
      <c r="R840" s="84">
        <v>0</v>
      </c>
      <c r="S840" s="84">
        <v>16155</v>
      </c>
      <c r="T840" s="84">
        <v>3288</v>
      </c>
      <c r="U840" s="84">
        <v>12867</v>
      </c>
      <c r="V840" s="84">
        <v>5846</v>
      </c>
      <c r="W840" s="84">
        <v>0</v>
      </c>
      <c r="X840" s="84">
        <v>38486</v>
      </c>
      <c r="Y840" s="84">
        <v>0</v>
      </c>
      <c r="Z840" s="84">
        <v>260508</v>
      </c>
      <c r="AA840" s="84">
        <v>194255</v>
      </c>
      <c r="AB840" s="84">
        <v>0</v>
      </c>
      <c r="AC840" s="84">
        <v>33925</v>
      </c>
      <c r="AD840" s="84">
        <v>0</v>
      </c>
      <c r="AE840" s="84">
        <v>229</v>
      </c>
      <c r="AF840" s="84">
        <v>35100</v>
      </c>
      <c r="AG840" s="84">
        <v>0</v>
      </c>
      <c r="AH840" s="84">
        <v>7927</v>
      </c>
      <c r="AI840" s="84">
        <v>0</v>
      </c>
      <c r="AJ840" s="84">
        <v>7927</v>
      </c>
      <c r="AK840" s="84">
        <v>764</v>
      </c>
      <c r="AL840" s="84">
        <v>50</v>
      </c>
      <c r="AM840" s="84">
        <v>0</v>
      </c>
      <c r="AN840" s="84">
        <v>0</v>
      </c>
      <c r="AO840" s="84">
        <v>5593</v>
      </c>
      <c r="AP840" s="84">
        <v>0</v>
      </c>
      <c r="AQ840" s="84">
        <v>582683</v>
      </c>
      <c r="AR840" s="84">
        <v>3</v>
      </c>
      <c r="AS840" s="84">
        <v>432509</v>
      </c>
      <c r="AT840" s="84">
        <v>36565</v>
      </c>
      <c r="AU840" s="84">
        <v>0</v>
      </c>
      <c r="AV840" s="84">
        <v>0</v>
      </c>
      <c r="AW840" s="84">
        <v>0</v>
      </c>
      <c r="AX840" s="84">
        <v>0</v>
      </c>
      <c r="AY840" s="84">
        <v>0</v>
      </c>
      <c r="AZ840" s="84">
        <v>12030</v>
      </c>
      <c r="BA840" s="84">
        <v>0</v>
      </c>
      <c r="BB840" s="84">
        <v>481108</v>
      </c>
      <c r="BC840" s="84">
        <v>0</v>
      </c>
      <c r="BD840" s="84">
        <v>70</v>
      </c>
      <c r="BE840" s="84">
        <v>0</v>
      </c>
      <c r="BF840" s="84">
        <v>245</v>
      </c>
      <c r="BG840" s="84">
        <v>0</v>
      </c>
      <c r="BH840" s="84">
        <v>315</v>
      </c>
      <c r="BI840" s="84">
        <v>0</v>
      </c>
      <c r="BJ840" s="84">
        <v>8568</v>
      </c>
      <c r="BK840" s="84">
        <v>0</v>
      </c>
      <c r="BL840" s="84">
        <v>2636</v>
      </c>
      <c r="BM840" s="84">
        <v>2636</v>
      </c>
      <c r="BN840" s="84">
        <v>0</v>
      </c>
      <c r="BO840" s="84">
        <v>0</v>
      </c>
      <c r="BP840" s="84">
        <v>0</v>
      </c>
      <c r="BQ840" s="84">
        <v>0</v>
      </c>
      <c r="BR840" s="84">
        <v>0</v>
      </c>
      <c r="BS840" s="84">
        <v>0</v>
      </c>
      <c r="BT840" s="84">
        <v>0</v>
      </c>
      <c r="BU840" s="84">
        <v>0</v>
      </c>
      <c r="BV840" s="84">
        <v>0</v>
      </c>
      <c r="BW840" s="84">
        <v>90056</v>
      </c>
      <c r="BX840" s="84">
        <v>101260</v>
      </c>
      <c r="BY840" s="84">
        <v>582683</v>
      </c>
      <c r="BZ840" s="84">
        <v>117511</v>
      </c>
      <c r="CA840" s="84">
        <v>78149</v>
      </c>
      <c r="CB840" s="84">
        <v>27024</v>
      </c>
      <c r="CC840" s="84">
        <v>6498</v>
      </c>
      <c r="CD840" s="84">
        <v>229181</v>
      </c>
      <c r="CE840" s="84">
        <v>0</v>
      </c>
      <c r="CF840" s="84">
        <v>0</v>
      </c>
      <c r="CG840" s="84">
        <v>0</v>
      </c>
      <c r="CH840" s="84">
        <v>0</v>
      </c>
    </row>
    <row r="841" spans="1:86" x14ac:dyDescent="0.25">
      <c r="A841" s="84">
        <v>200712</v>
      </c>
      <c r="B841" s="84">
        <v>9283</v>
      </c>
      <c r="C841" s="85" t="s">
        <v>407</v>
      </c>
      <c r="D841" s="84">
        <v>33559</v>
      </c>
      <c r="E841" s="84">
        <v>13033</v>
      </c>
      <c r="F841" s="84">
        <v>20526</v>
      </c>
      <c r="G841" s="84">
        <v>573</v>
      </c>
      <c r="H841" s="84">
        <v>4211</v>
      </c>
      <c r="I841" s="84">
        <v>623</v>
      </c>
      <c r="J841" s="84">
        <v>24687</v>
      </c>
      <c r="K841" s="84">
        <v>955</v>
      </c>
      <c r="L841" s="84">
        <v>95</v>
      </c>
      <c r="M841" s="84">
        <v>14438</v>
      </c>
      <c r="N841" s="84">
        <v>425</v>
      </c>
      <c r="O841" s="84">
        <v>0</v>
      </c>
      <c r="P841" s="84">
        <v>939</v>
      </c>
      <c r="Q841" s="84">
        <v>176</v>
      </c>
      <c r="R841" s="84">
        <v>0</v>
      </c>
      <c r="S841" s="84">
        <v>10111</v>
      </c>
      <c r="T841" s="84">
        <v>2276</v>
      </c>
      <c r="U841" s="84">
        <v>7834</v>
      </c>
      <c r="V841" s="84">
        <v>7923</v>
      </c>
      <c r="W841" s="84">
        <v>0</v>
      </c>
      <c r="X841" s="84">
        <v>47227</v>
      </c>
      <c r="Y841" s="84">
        <v>1042</v>
      </c>
      <c r="Z841" s="84">
        <v>311800</v>
      </c>
      <c r="AA841" s="84">
        <v>171312</v>
      </c>
      <c r="AB841" s="84">
        <v>0</v>
      </c>
      <c r="AC841" s="84">
        <v>31800</v>
      </c>
      <c r="AD841" s="84">
        <v>0</v>
      </c>
      <c r="AE841" s="84">
        <v>359</v>
      </c>
      <c r="AF841" s="84">
        <v>36122</v>
      </c>
      <c r="AG841" s="84">
        <v>0</v>
      </c>
      <c r="AH841" s="84">
        <v>7703</v>
      </c>
      <c r="AI841" s="84">
        <v>0</v>
      </c>
      <c r="AJ841" s="84">
        <v>7703</v>
      </c>
      <c r="AK841" s="84">
        <v>621</v>
      </c>
      <c r="AL841" s="84">
        <v>0</v>
      </c>
      <c r="AM841" s="84">
        <v>0</v>
      </c>
      <c r="AN841" s="84">
        <v>0</v>
      </c>
      <c r="AO841" s="84">
        <v>7177</v>
      </c>
      <c r="AP841" s="84">
        <v>0</v>
      </c>
      <c r="AQ841" s="84">
        <v>623087</v>
      </c>
      <c r="AR841" s="84">
        <v>4</v>
      </c>
      <c r="AS841" s="84">
        <v>468769</v>
      </c>
      <c r="AT841" s="84">
        <v>36279</v>
      </c>
      <c r="AU841" s="84">
        <v>0</v>
      </c>
      <c r="AV841" s="84">
        <v>0</v>
      </c>
      <c r="AW841" s="84">
        <v>0</v>
      </c>
      <c r="AX841" s="84">
        <v>0</v>
      </c>
      <c r="AY841" s="84">
        <v>0</v>
      </c>
      <c r="AZ841" s="84">
        <v>8623</v>
      </c>
      <c r="BA841" s="84">
        <v>0</v>
      </c>
      <c r="BB841" s="84">
        <v>513675</v>
      </c>
      <c r="BC841" s="84">
        <v>0</v>
      </c>
      <c r="BD841" s="84">
        <v>24</v>
      </c>
      <c r="BE841" s="84">
        <v>0</v>
      </c>
      <c r="BF841" s="84">
        <v>0</v>
      </c>
      <c r="BG841" s="84">
        <v>0</v>
      </c>
      <c r="BH841" s="84">
        <v>24</v>
      </c>
      <c r="BI841" s="84">
        <v>0</v>
      </c>
      <c r="BJ841" s="84">
        <v>8862</v>
      </c>
      <c r="BK841" s="84">
        <v>0</v>
      </c>
      <c r="BL841" s="84">
        <v>2636</v>
      </c>
      <c r="BM841" s="84">
        <v>2636</v>
      </c>
      <c r="BN841" s="84">
        <v>0</v>
      </c>
      <c r="BO841" s="84">
        <v>0</v>
      </c>
      <c r="BP841" s="84">
        <v>0</v>
      </c>
      <c r="BQ841" s="84">
        <v>0</v>
      </c>
      <c r="BR841" s="84">
        <v>0</v>
      </c>
      <c r="BS841" s="84">
        <v>0</v>
      </c>
      <c r="BT841" s="84">
        <v>0</v>
      </c>
      <c r="BU841" s="84">
        <v>0</v>
      </c>
      <c r="BV841" s="84">
        <v>0</v>
      </c>
      <c r="BW841" s="84">
        <v>97890</v>
      </c>
      <c r="BX841" s="84">
        <v>109388</v>
      </c>
      <c r="BY841" s="84">
        <v>623087</v>
      </c>
      <c r="BZ841" s="84">
        <v>117791</v>
      </c>
      <c r="CA841" s="84">
        <v>88038</v>
      </c>
      <c r="CB841" s="84">
        <v>37697</v>
      </c>
      <c r="CC841" s="84">
        <v>7288</v>
      </c>
      <c r="CD841" s="84">
        <v>250814</v>
      </c>
      <c r="CE841" s="84">
        <v>0</v>
      </c>
      <c r="CF841" s="84">
        <v>0</v>
      </c>
      <c r="CG841" s="84">
        <v>0</v>
      </c>
      <c r="CH841" s="84">
        <v>0</v>
      </c>
    </row>
    <row r="842" spans="1:86" x14ac:dyDescent="0.25">
      <c r="A842" s="84">
        <v>200812</v>
      </c>
      <c r="B842" s="84">
        <v>9283</v>
      </c>
      <c r="C842" s="85" t="s">
        <v>407</v>
      </c>
      <c r="D842" s="84">
        <v>37459</v>
      </c>
      <c r="E842" s="84">
        <v>15774</v>
      </c>
      <c r="F842" s="84">
        <v>21685</v>
      </c>
      <c r="G842" s="84">
        <v>751</v>
      </c>
      <c r="H842" s="84">
        <v>3941</v>
      </c>
      <c r="I842" s="84">
        <v>536</v>
      </c>
      <c r="J842" s="84">
        <v>25840</v>
      </c>
      <c r="K842" s="84">
        <v>-2640</v>
      </c>
      <c r="L842" s="84">
        <v>117</v>
      </c>
      <c r="M842" s="84">
        <v>15863</v>
      </c>
      <c r="N842" s="84">
        <v>434</v>
      </c>
      <c r="O842" s="84">
        <v>567</v>
      </c>
      <c r="P842" s="84">
        <v>4729</v>
      </c>
      <c r="Q842" s="84">
        <v>-305</v>
      </c>
      <c r="R842" s="84">
        <v>0</v>
      </c>
      <c r="S842" s="84">
        <v>1420</v>
      </c>
      <c r="T842" s="84">
        <v>526</v>
      </c>
      <c r="U842" s="84">
        <v>894</v>
      </c>
      <c r="V842" s="84">
        <v>14350</v>
      </c>
      <c r="W842" s="84">
        <v>0</v>
      </c>
      <c r="X842" s="84">
        <v>73097</v>
      </c>
      <c r="Y842" s="84">
        <v>604</v>
      </c>
      <c r="Z842" s="84">
        <v>319802</v>
      </c>
      <c r="AA842" s="84">
        <v>160351</v>
      </c>
      <c r="AB842" s="84">
        <v>0</v>
      </c>
      <c r="AC842" s="84">
        <v>19965</v>
      </c>
      <c r="AD842" s="84">
        <v>0</v>
      </c>
      <c r="AE842" s="84">
        <v>130</v>
      </c>
      <c r="AF842" s="84">
        <v>32737</v>
      </c>
      <c r="AG842" s="84">
        <v>0</v>
      </c>
      <c r="AH842" s="84">
        <v>7000</v>
      </c>
      <c r="AI842" s="84">
        <v>0</v>
      </c>
      <c r="AJ842" s="84">
        <v>7000</v>
      </c>
      <c r="AK842" s="84">
        <v>448</v>
      </c>
      <c r="AL842" s="84">
        <v>0</v>
      </c>
      <c r="AM842" s="84">
        <v>0</v>
      </c>
      <c r="AN842" s="84">
        <v>0</v>
      </c>
      <c r="AO842" s="84">
        <v>8390</v>
      </c>
      <c r="AP842" s="84">
        <v>0</v>
      </c>
      <c r="AQ842" s="84">
        <v>636872</v>
      </c>
      <c r="AR842" s="84">
        <v>155</v>
      </c>
      <c r="AS842" s="84">
        <v>485625</v>
      </c>
      <c r="AT842" s="84">
        <v>31828</v>
      </c>
      <c r="AU842" s="84">
        <v>0</v>
      </c>
      <c r="AV842" s="84">
        <v>0</v>
      </c>
      <c r="AW842" s="84">
        <v>0</v>
      </c>
      <c r="AX842" s="84">
        <v>0</v>
      </c>
      <c r="AY842" s="84">
        <v>0</v>
      </c>
      <c r="AZ842" s="84">
        <v>8175</v>
      </c>
      <c r="BA842" s="84">
        <v>0</v>
      </c>
      <c r="BB842" s="84">
        <v>525782</v>
      </c>
      <c r="BC842" s="84">
        <v>0</v>
      </c>
      <c r="BD842" s="84">
        <v>371</v>
      </c>
      <c r="BE842" s="84">
        <v>0</v>
      </c>
      <c r="BF842" s="84">
        <v>499</v>
      </c>
      <c r="BG842" s="84">
        <v>0</v>
      </c>
      <c r="BH842" s="84">
        <v>870</v>
      </c>
      <c r="BI842" s="84">
        <v>0</v>
      </c>
      <c r="BJ842" s="84">
        <v>9172</v>
      </c>
      <c r="BK842" s="84">
        <v>0</v>
      </c>
      <c r="BL842" s="84">
        <v>2264</v>
      </c>
      <c r="BM842" s="84">
        <v>2264</v>
      </c>
      <c r="BN842" s="84">
        <v>0</v>
      </c>
      <c r="BO842" s="84">
        <v>0</v>
      </c>
      <c r="BP842" s="84">
        <v>0</v>
      </c>
      <c r="BQ842" s="84">
        <v>0</v>
      </c>
      <c r="BR842" s="84">
        <v>0</v>
      </c>
      <c r="BS842" s="84">
        <v>0</v>
      </c>
      <c r="BT842" s="84">
        <v>0</v>
      </c>
      <c r="BU842" s="84">
        <v>0</v>
      </c>
      <c r="BV842" s="84">
        <v>0</v>
      </c>
      <c r="BW842" s="84">
        <v>98784</v>
      </c>
      <c r="BX842" s="84">
        <v>110220</v>
      </c>
      <c r="BY842" s="84">
        <v>636872</v>
      </c>
      <c r="BZ842" s="84">
        <v>81894</v>
      </c>
      <c r="CA842" s="84">
        <v>5193</v>
      </c>
      <c r="CB842" s="84">
        <v>31641</v>
      </c>
      <c r="CC842" s="84">
        <v>13008</v>
      </c>
      <c r="CD842" s="84">
        <v>131736</v>
      </c>
      <c r="CE842" s="84">
        <v>0</v>
      </c>
      <c r="CF842" s="84">
        <v>0</v>
      </c>
      <c r="CG842" s="84">
        <v>0</v>
      </c>
      <c r="CH842" s="84">
        <v>0</v>
      </c>
    </row>
    <row r="843" spans="1:86" x14ac:dyDescent="0.25">
      <c r="A843" s="84">
        <v>200912</v>
      </c>
      <c r="B843" s="84">
        <v>9283</v>
      </c>
      <c r="C843" s="85" t="s">
        <v>407</v>
      </c>
      <c r="D843" s="84">
        <v>34732</v>
      </c>
      <c r="E843" s="84">
        <v>12173</v>
      </c>
      <c r="F843" s="84">
        <v>22559</v>
      </c>
      <c r="G843" s="84">
        <v>414</v>
      </c>
      <c r="H843" s="84">
        <v>3968</v>
      </c>
      <c r="I843" s="84">
        <v>517</v>
      </c>
      <c r="J843" s="84">
        <v>26425</v>
      </c>
      <c r="K843" s="84">
        <v>3759</v>
      </c>
      <c r="L843" s="84">
        <v>216</v>
      </c>
      <c r="M843" s="84">
        <v>18174</v>
      </c>
      <c r="N843" s="84">
        <v>2061</v>
      </c>
      <c r="O843" s="84">
        <v>1830</v>
      </c>
      <c r="P843" s="84">
        <v>12100</v>
      </c>
      <c r="Q843" s="84">
        <v>-206</v>
      </c>
      <c r="R843" s="84">
        <v>0</v>
      </c>
      <c r="S843" s="84">
        <v>-3971</v>
      </c>
      <c r="T843" s="84">
        <v>-552</v>
      </c>
      <c r="U843" s="84">
        <v>-3418</v>
      </c>
      <c r="V843" s="84">
        <v>41618</v>
      </c>
      <c r="W843" s="84">
        <v>0</v>
      </c>
      <c r="X843" s="84">
        <v>42076</v>
      </c>
      <c r="Y843" s="84">
        <v>800</v>
      </c>
      <c r="Z843" s="84">
        <v>312882</v>
      </c>
      <c r="AA843" s="84">
        <v>190478</v>
      </c>
      <c r="AB843" s="84">
        <v>0</v>
      </c>
      <c r="AC843" s="84">
        <v>21534</v>
      </c>
      <c r="AD843" s="84">
        <v>0</v>
      </c>
      <c r="AE843" s="84">
        <v>0</v>
      </c>
      <c r="AF843" s="84">
        <v>28604</v>
      </c>
      <c r="AG843" s="84">
        <v>0</v>
      </c>
      <c r="AH843" s="84">
        <v>9826</v>
      </c>
      <c r="AI843" s="84">
        <v>0</v>
      </c>
      <c r="AJ843" s="84">
        <v>9826</v>
      </c>
      <c r="AK843" s="84">
        <v>348</v>
      </c>
      <c r="AL843" s="84">
        <v>587</v>
      </c>
      <c r="AM843" s="84">
        <v>186</v>
      </c>
      <c r="AN843" s="84">
        <v>0</v>
      </c>
      <c r="AO843" s="84">
        <v>14431</v>
      </c>
      <c r="AP843" s="84">
        <v>0</v>
      </c>
      <c r="AQ843" s="84">
        <v>663371</v>
      </c>
      <c r="AR843" s="84">
        <v>12</v>
      </c>
      <c r="AS843" s="84">
        <v>515696</v>
      </c>
      <c r="AT843" s="84">
        <v>28851</v>
      </c>
      <c r="AU843" s="84">
        <v>0</v>
      </c>
      <c r="AV843" s="84">
        <v>0</v>
      </c>
      <c r="AW843" s="84">
        <v>0</v>
      </c>
      <c r="AX843" s="84">
        <v>0</v>
      </c>
      <c r="AY843" s="84">
        <v>0</v>
      </c>
      <c r="AZ843" s="84">
        <v>9035</v>
      </c>
      <c r="BA843" s="84">
        <v>0</v>
      </c>
      <c r="BB843" s="84">
        <v>553593</v>
      </c>
      <c r="BC843" s="84">
        <v>0</v>
      </c>
      <c r="BD843" s="84">
        <v>0</v>
      </c>
      <c r="BE843" s="84">
        <v>0</v>
      </c>
      <c r="BF843" s="84">
        <v>1752</v>
      </c>
      <c r="BG843" s="84">
        <v>0</v>
      </c>
      <c r="BH843" s="84">
        <v>1752</v>
      </c>
      <c r="BI843" s="84">
        <v>0</v>
      </c>
      <c r="BJ843" s="84">
        <v>10396</v>
      </c>
      <c r="BK843" s="84">
        <v>0</v>
      </c>
      <c r="BL843" s="84">
        <v>2264</v>
      </c>
      <c r="BM843" s="84">
        <v>2264</v>
      </c>
      <c r="BN843" s="84">
        <v>0</v>
      </c>
      <c r="BO843" s="84">
        <v>0</v>
      </c>
      <c r="BP843" s="84">
        <v>0</v>
      </c>
      <c r="BQ843" s="84">
        <v>0</v>
      </c>
      <c r="BR843" s="84">
        <v>0</v>
      </c>
      <c r="BS843" s="84">
        <v>0</v>
      </c>
      <c r="BT843" s="84">
        <v>0</v>
      </c>
      <c r="BU843" s="84">
        <v>0</v>
      </c>
      <c r="BV843" s="84">
        <v>0</v>
      </c>
      <c r="BW843" s="84">
        <v>95366</v>
      </c>
      <c r="BX843" s="84">
        <v>108025</v>
      </c>
      <c r="BY843" s="84">
        <v>663371</v>
      </c>
      <c r="BZ843" s="84">
        <v>52544</v>
      </c>
      <c r="CA843" s="84">
        <v>6785</v>
      </c>
      <c r="CB843" s="84">
        <v>51193</v>
      </c>
      <c r="CC843" s="84">
        <v>11226</v>
      </c>
      <c r="CD843" s="84">
        <v>121747</v>
      </c>
      <c r="CE843" s="84">
        <v>0</v>
      </c>
      <c r="CF843" s="84">
        <v>0</v>
      </c>
      <c r="CG843" s="84">
        <v>0</v>
      </c>
      <c r="CH843" s="84">
        <v>0</v>
      </c>
    </row>
    <row r="844" spans="1:86" x14ac:dyDescent="0.25">
      <c r="A844" s="84">
        <v>201012</v>
      </c>
      <c r="B844" s="84">
        <v>9283</v>
      </c>
      <c r="C844" s="85" t="s">
        <v>407</v>
      </c>
      <c r="D844" s="84">
        <v>30978</v>
      </c>
      <c r="E844" s="84">
        <v>8914</v>
      </c>
      <c r="F844" s="84">
        <v>22063</v>
      </c>
      <c r="G844" s="84">
        <v>196</v>
      </c>
      <c r="H844" s="84">
        <v>4688</v>
      </c>
      <c r="I844" s="84">
        <v>617</v>
      </c>
      <c r="J844" s="84">
        <v>26331</v>
      </c>
      <c r="K844" s="84">
        <v>1546</v>
      </c>
      <c r="L844" s="84">
        <v>133</v>
      </c>
      <c r="M844" s="84">
        <v>20760</v>
      </c>
      <c r="N844" s="84">
        <v>578</v>
      </c>
      <c r="O844" s="84">
        <v>1469</v>
      </c>
      <c r="P844" s="84">
        <v>3748</v>
      </c>
      <c r="Q844" s="84">
        <v>-5</v>
      </c>
      <c r="R844" s="84">
        <v>0</v>
      </c>
      <c r="S844" s="84">
        <v>1448</v>
      </c>
      <c r="T844" s="84">
        <v>416</v>
      </c>
      <c r="U844" s="84">
        <v>1033</v>
      </c>
      <c r="V844" s="84">
        <v>48572</v>
      </c>
      <c r="W844" s="84">
        <v>0</v>
      </c>
      <c r="X844" s="84">
        <v>70909</v>
      </c>
      <c r="Y844" s="84">
        <v>806</v>
      </c>
      <c r="Z844" s="84">
        <v>272671</v>
      </c>
      <c r="AA844" s="84">
        <v>226446</v>
      </c>
      <c r="AB844" s="84">
        <v>0</v>
      </c>
      <c r="AC844" s="84">
        <v>23651</v>
      </c>
      <c r="AD844" s="84">
        <v>0</v>
      </c>
      <c r="AE844" s="84">
        <v>0</v>
      </c>
      <c r="AF844" s="84">
        <v>36226</v>
      </c>
      <c r="AG844" s="84">
        <v>0</v>
      </c>
      <c r="AH844" s="84">
        <v>11500</v>
      </c>
      <c r="AI844" s="84">
        <v>0</v>
      </c>
      <c r="AJ844" s="84">
        <v>11500</v>
      </c>
      <c r="AK844" s="84">
        <v>2597</v>
      </c>
      <c r="AL844" s="84">
        <v>926</v>
      </c>
      <c r="AM844" s="84">
        <v>0</v>
      </c>
      <c r="AN844" s="84">
        <v>2315</v>
      </c>
      <c r="AO844" s="84">
        <v>5545</v>
      </c>
      <c r="AP844" s="84">
        <v>0</v>
      </c>
      <c r="AQ844" s="84">
        <v>702165</v>
      </c>
      <c r="AR844" s="84">
        <v>8</v>
      </c>
      <c r="AS844" s="84">
        <v>545383</v>
      </c>
      <c r="AT844" s="84">
        <v>36627</v>
      </c>
      <c r="AU844" s="84">
        <v>0</v>
      </c>
      <c r="AV844" s="84">
        <v>0</v>
      </c>
      <c r="AW844" s="84">
        <v>0</v>
      </c>
      <c r="AX844" s="84">
        <v>0</v>
      </c>
      <c r="AY844" s="84">
        <v>0</v>
      </c>
      <c r="AZ844" s="84">
        <v>9229</v>
      </c>
      <c r="BA844" s="84">
        <v>0</v>
      </c>
      <c r="BB844" s="84">
        <v>591247</v>
      </c>
      <c r="BC844" s="84">
        <v>0</v>
      </c>
      <c r="BD844" s="84">
        <v>222</v>
      </c>
      <c r="BE844" s="84">
        <v>0</v>
      </c>
      <c r="BF844" s="84">
        <v>2631</v>
      </c>
      <c r="BG844" s="84">
        <v>0</v>
      </c>
      <c r="BH844" s="84">
        <v>2853</v>
      </c>
      <c r="BI844" s="84">
        <v>0</v>
      </c>
      <c r="BJ844" s="84">
        <v>11666</v>
      </c>
      <c r="BK844" s="84">
        <v>0</v>
      </c>
      <c r="BL844" s="84">
        <v>0</v>
      </c>
      <c r="BM844" s="84">
        <v>0</v>
      </c>
      <c r="BN844" s="84">
        <v>0</v>
      </c>
      <c r="BO844" s="84">
        <v>0</v>
      </c>
      <c r="BP844" s="84">
        <v>0</v>
      </c>
      <c r="BQ844" s="84">
        <v>0</v>
      </c>
      <c r="BR844" s="84">
        <v>0</v>
      </c>
      <c r="BS844" s="84">
        <v>0</v>
      </c>
      <c r="BT844" s="84">
        <v>0</v>
      </c>
      <c r="BU844" s="84">
        <v>0</v>
      </c>
      <c r="BV844" s="84">
        <v>0</v>
      </c>
      <c r="BW844" s="84">
        <v>96398</v>
      </c>
      <c r="BX844" s="84">
        <v>108064</v>
      </c>
      <c r="BY844" s="84">
        <v>702165</v>
      </c>
      <c r="BZ844" s="84">
        <v>47928</v>
      </c>
      <c r="CA844" s="84">
        <v>7343</v>
      </c>
      <c r="CB844" s="84">
        <v>25334</v>
      </c>
      <c r="CC844" s="84">
        <v>7468</v>
      </c>
      <c r="CD844" s="84">
        <v>88074</v>
      </c>
      <c r="CE844" s="84">
        <v>0</v>
      </c>
      <c r="CF844" s="84">
        <v>0</v>
      </c>
      <c r="CG844" s="84">
        <v>0</v>
      </c>
      <c r="CH844" s="84">
        <v>0</v>
      </c>
    </row>
    <row r="845" spans="1:86" x14ac:dyDescent="0.25">
      <c r="A845" s="84">
        <v>201112</v>
      </c>
      <c r="B845" s="84">
        <v>9283</v>
      </c>
      <c r="C845" s="85" t="s">
        <v>407</v>
      </c>
      <c r="D845" s="84">
        <v>30075</v>
      </c>
      <c r="E845" s="84">
        <v>7594</v>
      </c>
      <c r="F845" s="84">
        <v>22481</v>
      </c>
      <c r="G845" s="84">
        <v>217</v>
      </c>
      <c r="H845" s="84">
        <v>4584</v>
      </c>
      <c r="I845" s="84">
        <v>659</v>
      </c>
      <c r="J845" s="84">
        <v>26624</v>
      </c>
      <c r="K845" s="84">
        <v>-2120</v>
      </c>
      <c r="L845" s="84">
        <v>-46</v>
      </c>
      <c r="M845" s="84">
        <v>18644</v>
      </c>
      <c r="N845" s="84">
        <v>710</v>
      </c>
      <c r="O845" s="84">
        <v>1509</v>
      </c>
      <c r="P845" s="84">
        <v>327</v>
      </c>
      <c r="Q845" s="84">
        <v>-6</v>
      </c>
      <c r="R845" s="84">
        <v>0</v>
      </c>
      <c r="S845" s="84">
        <v>3262</v>
      </c>
      <c r="T845" s="84">
        <v>968</v>
      </c>
      <c r="U845" s="84">
        <v>2294</v>
      </c>
      <c r="V845" s="84">
        <v>64406</v>
      </c>
      <c r="W845" s="84">
        <v>0</v>
      </c>
      <c r="X845" s="84">
        <v>25344</v>
      </c>
      <c r="Y845" s="84">
        <v>25000</v>
      </c>
      <c r="Z845" s="84">
        <v>278892</v>
      </c>
      <c r="AA845" s="84">
        <v>224217</v>
      </c>
      <c r="AB845" s="84">
        <v>0</v>
      </c>
      <c r="AC845" s="84">
        <v>19168</v>
      </c>
      <c r="AD845" s="84">
        <v>0</v>
      </c>
      <c r="AE845" s="84">
        <v>0</v>
      </c>
      <c r="AF845" s="84">
        <v>41997</v>
      </c>
      <c r="AG845" s="84">
        <v>0</v>
      </c>
      <c r="AH845" s="84">
        <v>11500</v>
      </c>
      <c r="AI845" s="84">
        <v>0</v>
      </c>
      <c r="AJ845" s="84">
        <v>11500</v>
      </c>
      <c r="AK845" s="84">
        <v>2520</v>
      </c>
      <c r="AL845" s="84">
        <v>36</v>
      </c>
      <c r="AM845" s="84">
        <v>0</v>
      </c>
      <c r="AN845" s="84">
        <v>2200</v>
      </c>
      <c r="AO845" s="84">
        <v>4628</v>
      </c>
      <c r="AP845" s="84">
        <v>0</v>
      </c>
      <c r="AQ845" s="84">
        <v>699908</v>
      </c>
      <c r="AR845" s="84">
        <v>1878</v>
      </c>
      <c r="AS845" s="84">
        <v>541484</v>
      </c>
      <c r="AT845" s="84">
        <v>42298</v>
      </c>
      <c r="AU845" s="84">
        <v>0</v>
      </c>
      <c r="AV845" s="84">
        <v>0</v>
      </c>
      <c r="AW845" s="84">
        <v>0</v>
      </c>
      <c r="AX845" s="84">
        <v>0</v>
      </c>
      <c r="AY845" s="84">
        <v>0</v>
      </c>
      <c r="AZ845" s="84">
        <v>6793</v>
      </c>
      <c r="BA845" s="84">
        <v>0</v>
      </c>
      <c r="BB845" s="84">
        <v>592452</v>
      </c>
      <c r="BC845" s="84">
        <v>0</v>
      </c>
      <c r="BD845" s="84">
        <v>826</v>
      </c>
      <c r="BE845" s="84">
        <v>0</v>
      </c>
      <c r="BF845" s="84">
        <v>50</v>
      </c>
      <c r="BG845" s="84">
        <v>0</v>
      </c>
      <c r="BH845" s="84">
        <v>876</v>
      </c>
      <c r="BI845" s="84">
        <v>0</v>
      </c>
      <c r="BJ845" s="84">
        <v>7802</v>
      </c>
      <c r="BK845" s="84">
        <v>0</v>
      </c>
      <c r="BL845" s="84">
        <v>86</v>
      </c>
      <c r="BM845" s="84">
        <v>86</v>
      </c>
      <c r="BN845" s="84">
        <v>0</v>
      </c>
      <c r="BO845" s="84">
        <v>0</v>
      </c>
      <c r="BP845" s="84">
        <v>0</v>
      </c>
      <c r="BQ845" s="84">
        <v>0</v>
      </c>
      <c r="BR845" s="84">
        <v>0</v>
      </c>
      <c r="BS845" s="84">
        <v>0</v>
      </c>
      <c r="BT845" s="84">
        <v>0</v>
      </c>
      <c r="BU845" s="84">
        <v>0</v>
      </c>
      <c r="BV845" s="84">
        <v>0</v>
      </c>
      <c r="BW845" s="84">
        <v>98692</v>
      </c>
      <c r="BX845" s="84">
        <v>106580</v>
      </c>
      <c r="BY845" s="84">
        <v>699908</v>
      </c>
      <c r="BZ845" s="84">
        <v>44032</v>
      </c>
      <c r="CA845" s="84">
        <v>6883</v>
      </c>
      <c r="CB845" s="84">
        <v>17623</v>
      </c>
      <c r="CC845" s="84">
        <v>10228</v>
      </c>
      <c r="CD845" s="84">
        <v>78767</v>
      </c>
      <c r="CE845" s="84">
        <v>0</v>
      </c>
      <c r="CF845" s="84">
        <v>0</v>
      </c>
      <c r="CG845" s="84">
        <v>0</v>
      </c>
      <c r="CH845" s="84">
        <v>0</v>
      </c>
    </row>
    <row r="846" spans="1:86" x14ac:dyDescent="0.25">
      <c r="A846" s="84">
        <v>201212</v>
      </c>
      <c r="B846" s="84">
        <v>9283</v>
      </c>
      <c r="C846" s="85" t="s">
        <v>407</v>
      </c>
      <c r="D846" s="84">
        <v>29356</v>
      </c>
      <c r="E846" s="84">
        <v>7114</v>
      </c>
      <c r="F846" s="84">
        <v>22241</v>
      </c>
      <c r="G846" s="84">
        <v>291</v>
      </c>
      <c r="H846" s="84">
        <v>5754</v>
      </c>
      <c r="I846" s="84">
        <v>710</v>
      </c>
      <c r="J846" s="84">
        <v>27575</v>
      </c>
      <c r="K846" s="84">
        <v>1941</v>
      </c>
      <c r="L846" s="84">
        <v>33</v>
      </c>
      <c r="M846" s="84">
        <v>19426</v>
      </c>
      <c r="N846" s="84">
        <v>555</v>
      </c>
      <c r="O846" s="84">
        <v>1058</v>
      </c>
      <c r="P846" s="84">
        <v>5218</v>
      </c>
      <c r="Q846" s="84">
        <v>76</v>
      </c>
      <c r="R846" s="84">
        <v>0</v>
      </c>
      <c r="S846" s="84">
        <v>3369</v>
      </c>
      <c r="T846" s="84">
        <v>898</v>
      </c>
      <c r="U846" s="84">
        <v>2471</v>
      </c>
      <c r="V846" s="84">
        <v>69425</v>
      </c>
      <c r="W846" s="84">
        <v>0</v>
      </c>
      <c r="X846" s="84">
        <v>100153</v>
      </c>
      <c r="Y846" s="84">
        <v>25000</v>
      </c>
      <c r="Z846" s="84">
        <v>297867</v>
      </c>
      <c r="AA846" s="84">
        <v>226342</v>
      </c>
      <c r="AB846" s="84">
        <v>0</v>
      </c>
      <c r="AC846" s="84">
        <v>24331</v>
      </c>
      <c r="AD846" s="84">
        <v>0</v>
      </c>
      <c r="AE846" s="84">
        <v>0</v>
      </c>
      <c r="AF846" s="84">
        <v>46122</v>
      </c>
      <c r="AG846" s="84">
        <v>0</v>
      </c>
      <c r="AH846" s="84">
        <v>11500</v>
      </c>
      <c r="AI846" s="84">
        <v>0</v>
      </c>
      <c r="AJ846" s="84">
        <v>11500</v>
      </c>
      <c r="AK846" s="84">
        <v>2283</v>
      </c>
      <c r="AL846" s="84">
        <v>60</v>
      </c>
      <c r="AM846" s="84">
        <v>0</v>
      </c>
      <c r="AN846" s="84">
        <v>2050</v>
      </c>
      <c r="AO846" s="84">
        <v>4011</v>
      </c>
      <c r="AP846" s="84">
        <v>0</v>
      </c>
      <c r="AQ846" s="84">
        <v>809144</v>
      </c>
      <c r="AR846" s="84">
        <v>10</v>
      </c>
      <c r="AS846" s="84">
        <v>643352</v>
      </c>
      <c r="AT846" s="84">
        <v>46485</v>
      </c>
      <c r="AU846" s="84">
        <v>0</v>
      </c>
      <c r="AV846" s="84">
        <v>0</v>
      </c>
      <c r="AW846" s="84">
        <v>0</v>
      </c>
      <c r="AX846" s="84">
        <v>0</v>
      </c>
      <c r="AY846" s="84">
        <v>0</v>
      </c>
      <c r="AZ846" s="84">
        <v>9977</v>
      </c>
      <c r="BA846" s="84">
        <v>0</v>
      </c>
      <c r="BB846" s="84">
        <v>699824</v>
      </c>
      <c r="BC846" s="84">
        <v>0</v>
      </c>
      <c r="BD846" s="84">
        <v>320</v>
      </c>
      <c r="BE846" s="84">
        <v>0</v>
      </c>
      <c r="BF846" s="84">
        <v>50</v>
      </c>
      <c r="BG846" s="84">
        <v>111</v>
      </c>
      <c r="BH846" s="84">
        <v>481</v>
      </c>
      <c r="BI846" s="84">
        <v>0</v>
      </c>
      <c r="BJ846" s="84">
        <v>7590</v>
      </c>
      <c r="BK846" s="84">
        <v>0</v>
      </c>
      <c r="BL846" s="84">
        <v>0</v>
      </c>
      <c r="BM846" s="84">
        <v>0</v>
      </c>
      <c r="BN846" s="84">
        <v>0</v>
      </c>
      <c r="BO846" s="84">
        <v>0</v>
      </c>
      <c r="BP846" s="84">
        <v>0</v>
      </c>
      <c r="BQ846" s="84">
        <v>0</v>
      </c>
      <c r="BR846" s="84">
        <v>0</v>
      </c>
      <c r="BS846" s="84">
        <v>0</v>
      </c>
      <c r="BT846" s="84">
        <v>0</v>
      </c>
      <c r="BU846" s="84">
        <v>0</v>
      </c>
      <c r="BV846" s="84">
        <v>0</v>
      </c>
      <c r="BW846" s="84">
        <v>101248</v>
      </c>
      <c r="BX846" s="84">
        <v>108838</v>
      </c>
      <c r="BY846" s="84">
        <v>809144</v>
      </c>
      <c r="BZ846" s="84">
        <v>57888</v>
      </c>
      <c r="CA846" s="84">
        <v>7135</v>
      </c>
      <c r="CB846" s="84">
        <v>34331</v>
      </c>
      <c r="CC846" s="84">
        <v>13845</v>
      </c>
      <c r="CD846" s="84">
        <v>113199</v>
      </c>
      <c r="CE846" s="84">
        <v>0</v>
      </c>
      <c r="CF846" s="84">
        <v>0</v>
      </c>
      <c r="CG846" s="84">
        <v>0</v>
      </c>
      <c r="CH846" s="84">
        <v>0</v>
      </c>
    </row>
    <row r="847" spans="1:86" x14ac:dyDescent="0.25">
      <c r="A847" s="84">
        <v>201312</v>
      </c>
      <c r="B847" s="84">
        <v>9283</v>
      </c>
      <c r="C847" s="85" t="s">
        <v>407</v>
      </c>
      <c r="D847" s="84">
        <v>31576</v>
      </c>
      <c r="E847" s="84">
        <v>6501</v>
      </c>
      <c r="F847" s="84">
        <v>25075</v>
      </c>
      <c r="G847" s="84">
        <v>223</v>
      </c>
      <c r="H847" s="84">
        <v>6710</v>
      </c>
      <c r="I847" s="84">
        <v>787</v>
      </c>
      <c r="J847" s="84">
        <v>31221</v>
      </c>
      <c r="K847" s="84">
        <v>1496</v>
      </c>
      <c r="L847" s="84">
        <v>0</v>
      </c>
      <c r="M847" s="84">
        <v>20239</v>
      </c>
      <c r="N847" s="84">
        <v>914</v>
      </c>
      <c r="O847" s="84">
        <v>1610</v>
      </c>
      <c r="P847" s="84">
        <v>710</v>
      </c>
      <c r="Q847" s="84">
        <v>0</v>
      </c>
      <c r="R847" s="84">
        <v>0</v>
      </c>
      <c r="S847" s="84">
        <v>9244</v>
      </c>
      <c r="T847" s="84">
        <v>2154</v>
      </c>
      <c r="U847" s="84">
        <v>7090</v>
      </c>
      <c r="V847" s="84">
        <v>92434</v>
      </c>
      <c r="W847" s="84">
        <v>0</v>
      </c>
      <c r="X847" s="84">
        <v>101523</v>
      </c>
      <c r="Y847" s="84">
        <v>0</v>
      </c>
      <c r="Z847" s="84">
        <v>307317</v>
      </c>
      <c r="AA847" s="84">
        <v>266095</v>
      </c>
      <c r="AB847" s="84">
        <v>0</v>
      </c>
      <c r="AC847" s="84">
        <v>29302</v>
      </c>
      <c r="AD847" s="84">
        <v>0</v>
      </c>
      <c r="AE847" s="84">
        <v>0</v>
      </c>
      <c r="AF847" s="84">
        <v>62490</v>
      </c>
      <c r="AG847" s="84">
        <v>0</v>
      </c>
      <c r="AH847" s="84">
        <v>13000</v>
      </c>
      <c r="AI847" s="84">
        <v>1800</v>
      </c>
      <c r="AJ847" s="84">
        <v>11200</v>
      </c>
      <c r="AK847" s="84">
        <v>2040</v>
      </c>
      <c r="AL847" s="84">
        <v>44</v>
      </c>
      <c r="AM847" s="84">
        <v>0</v>
      </c>
      <c r="AN847" s="84">
        <v>0</v>
      </c>
      <c r="AO847" s="84">
        <v>3886</v>
      </c>
      <c r="AP847" s="84">
        <v>595</v>
      </c>
      <c r="AQ847" s="84">
        <v>878726</v>
      </c>
      <c r="AR847" s="84">
        <v>10</v>
      </c>
      <c r="AS847" s="84">
        <v>684671</v>
      </c>
      <c r="AT847" s="84">
        <v>65170</v>
      </c>
      <c r="AU847" s="84">
        <v>0</v>
      </c>
      <c r="AV847" s="84">
        <v>0</v>
      </c>
      <c r="AW847" s="84">
        <v>0</v>
      </c>
      <c r="AX847" s="84">
        <v>0</v>
      </c>
      <c r="AY847" s="84">
        <v>0</v>
      </c>
      <c r="AZ847" s="84">
        <v>12578</v>
      </c>
      <c r="BA847" s="84">
        <v>0</v>
      </c>
      <c r="BB847" s="84">
        <v>762429</v>
      </c>
      <c r="BC847" s="84">
        <v>0</v>
      </c>
      <c r="BD847" s="84">
        <v>300</v>
      </c>
      <c r="BE847" s="84">
        <v>0</v>
      </c>
      <c r="BF847" s="84">
        <v>0</v>
      </c>
      <c r="BG847" s="84">
        <v>72</v>
      </c>
      <c r="BH847" s="84">
        <v>372</v>
      </c>
      <c r="BI847" s="84">
        <v>0</v>
      </c>
      <c r="BJ847" s="84">
        <v>7586</v>
      </c>
      <c r="BK847" s="84">
        <v>0</v>
      </c>
      <c r="BL847" s="84">
        <v>0</v>
      </c>
      <c r="BM847" s="84">
        <v>0</v>
      </c>
      <c r="BN847" s="84">
        <v>0</v>
      </c>
      <c r="BO847" s="84">
        <v>0</v>
      </c>
      <c r="BP847" s="84">
        <v>0</v>
      </c>
      <c r="BQ847" s="84">
        <v>0</v>
      </c>
      <c r="BR847" s="84">
        <v>0</v>
      </c>
      <c r="BS847" s="84">
        <v>0</v>
      </c>
      <c r="BT847" s="84">
        <v>0</v>
      </c>
      <c r="BU847" s="84">
        <v>0</v>
      </c>
      <c r="BV847" s="84">
        <v>0</v>
      </c>
      <c r="BW847" s="84">
        <v>108338</v>
      </c>
      <c r="BX847" s="84">
        <v>115924</v>
      </c>
      <c r="BY847" s="84">
        <v>878726</v>
      </c>
      <c r="BZ847" s="84">
        <v>59060</v>
      </c>
      <c r="CA847" s="84">
        <v>6473</v>
      </c>
      <c r="CB847" s="84">
        <v>13818</v>
      </c>
      <c r="CC847" s="84">
        <v>16147</v>
      </c>
      <c r="CD847" s="84">
        <v>95498</v>
      </c>
      <c r="CE847" s="84">
        <v>0</v>
      </c>
      <c r="CF847" s="84">
        <v>0</v>
      </c>
      <c r="CG847" s="84">
        <v>0</v>
      </c>
      <c r="CH847" s="84">
        <v>0</v>
      </c>
    </row>
    <row r="848" spans="1:86" x14ac:dyDescent="0.25">
      <c r="A848" s="84">
        <v>201412</v>
      </c>
      <c r="B848" s="84">
        <v>9283</v>
      </c>
      <c r="C848" s="85" t="s">
        <v>407</v>
      </c>
      <c r="D848" s="84">
        <v>30715</v>
      </c>
      <c r="E848" s="84">
        <v>6084</v>
      </c>
      <c r="F848" s="84">
        <v>24631</v>
      </c>
      <c r="G848" s="84">
        <v>151</v>
      </c>
      <c r="H848" s="84">
        <v>8837</v>
      </c>
      <c r="I848" s="84">
        <v>848</v>
      </c>
      <c r="J848" s="84">
        <v>32771</v>
      </c>
      <c r="K848" s="84">
        <v>-12</v>
      </c>
      <c r="L848" s="84">
        <v>10</v>
      </c>
      <c r="M848" s="84">
        <v>20532</v>
      </c>
      <c r="N848" s="84">
        <v>383</v>
      </c>
      <c r="O848" s="84">
        <v>1620</v>
      </c>
      <c r="P848" s="84">
        <v>5315</v>
      </c>
      <c r="Q848" s="84">
        <v>0</v>
      </c>
      <c r="R848" s="84">
        <v>0</v>
      </c>
      <c r="S848" s="84">
        <v>4920</v>
      </c>
      <c r="T848" s="84">
        <v>669</v>
      </c>
      <c r="U848" s="84">
        <v>4251</v>
      </c>
      <c r="V848" s="84">
        <v>145562</v>
      </c>
      <c r="W848" s="84">
        <v>0</v>
      </c>
      <c r="X848" s="84">
        <v>47911</v>
      </c>
      <c r="Y848" s="84">
        <v>980</v>
      </c>
      <c r="Z848" s="84">
        <v>310036</v>
      </c>
      <c r="AA848" s="84">
        <v>302240</v>
      </c>
      <c r="AB848" s="84">
        <v>0</v>
      </c>
      <c r="AC848" s="84">
        <v>27907</v>
      </c>
      <c r="AD848" s="84">
        <v>0</v>
      </c>
      <c r="AE848" s="84">
        <v>0</v>
      </c>
      <c r="AF848" s="84">
        <v>65842</v>
      </c>
      <c r="AG848" s="84">
        <v>0</v>
      </c>
      <c r="AH848" s="84">
        <v>11200</v>
      </c>
      <c r="AI848" s="84">
        <v>0</v>
      </c>
      <c r="AJ848" s="84">
        <v>11200</v>
      </c>
      <c r="AK848" s="84">
        <v>2071</v>
      </c>
      <c r="AL848" s="84">
        <v>748</v>
      </c>
      <c r="AM848" s="84">
        <v>0</v>
      </c>
      <c r="AN848" s="84">
        <v>0</v>
      </c>
      <c r="AO848" s="84">
        <v>3864</v>
      </c>
      <c r="AP848" s="84">
        <v>595</v>
      </c>
      <c r="AQ848" s="84">
        <v>918956</v>
      </c>
      <c r="AR848" s="84">
        <v>10</v>
      </c>
      <c r="AS848" s="84">
        <v>715794</v>
      </c>
      <c r="AT848" s="84">
        <v>66288</v>
      </c>
      <c r="AU848" s="84">
        <v>0</v>
      </c>
      <c r="AV848" s="84">
        <v>0</v>
      </c>
      <c r="AW848" s="84">
        <v>0</v>
      </c>
      <c r="AX848" s="84">
        <v>0</v>
      </c>
      <c r="AY848" s="84">
        <v>0</v>
      </c>
      <c r="AZ848" s="84">
        <v>16781</v>
      </c>
      <c r="BA848" s="84">
        <v>0</v>
      </c>
      <c r="BB848" s="84">
        <v>798872</v>
      </c>
      <c r="BC848" s="84">
        <v>0</v>
      </c>
      <c r="BD848" s="84">
        <v>280</v>
      </c>
      <c r="BE848" s="84">
        <v>0</v>
      </c>
      <c r="BF848" s="84">
        <v>0</v>
      </c>
      <c r="BG848" s="84">
        <v>0</v>
      </c>
      <c r="BH848" s="84">
        <v>280</v>
      </c>
      <c r="BI848" s="84">
        <v>0</v>
      </c>
      <c r="BJ848" s="84">
        <v>7404</v>
      </c>
      <c r="BK848" s="84">
        <v>0</v>
      </c>
      <c r="BL848" s="84">
        <v>0</v>
      </c>
      <c r="BM848" s="84">
        <v>0</v>
      </c>
      <c r="BN848" s="84">
        <v>0</v>
      </c>
      <c r="BO848" s="84">
        <v>0</v>
      </c>
      <c r="BP848" s="84">
        <v>0</v>
      </c>
      <c r="BQ848" s="84">
        <v>0</v>
      </c>
      <c r="BR848" s="84">
        <v>0</v>
      </c>
      <c r="BS848" s="84">
        <v>0</v>
      </c>
      <c r="BT848" s="84">
        <v>0</v>
      </c>
      <c r="BU848" s="84">
        <v>0</v>
      </c>
      <c r="BV848" s="84">
        <v>0</v>
      </c>
      <c r="BW848" s="84">
        <v>112400</v>
      </c>
      <c r="BX848" s="84">
        <v>119804</v>
      </c>
      <c r="BY848" s="84">
        <v>918956</v>
      </c>
      <c r="BZ848" s="84">
        <v>56932</v>
      </c>
      <c r="CA848" s="84">
        <v>11035</v>
      </c>
      <c r="CB848" s="84">
        <v>21131</v>
      </c>
      <c r="CC848" s="84">
        <v>15689</v>
      </c>
      <c r="CD848" s="84">
        <v>104786</v>
      </c>
      <c r="CE848" s="84">
        <v>0</v>
      </c>
      <c r="CF848" s="84">
        <v>0</v>
      </c>
      <c r="CG848" s="84">
        <v>0</v>
      </c>
      <c r="CH848" s="84">
        <v>0</v>
      </c>
    </row>
    <row r="849" spans="1:86" x14ac:dyDescent="0.25">
      <c r="A849" s="84">
        <v>201512</v>
      </c>
      <c r="B849" s="84">
        <v>9283</v>
      </c>
      <c r="C849" s="85" t="s">
        <v>407</v>
      </c>
      <c r="D849" s="84">
        <v>27685</v>
      </c>
      <c r="E849" s="84">
        <v>4825</v>
      </c>
      <c r="F849" s="84">
        <v>22861</v>
      </c>
      <c r="G849" s="84">
        <v>184</v>
      </c>
      <c r="H849" s="84">
        <v>10549</v>
      </c>
      <c r="I849" s="84">
        <v>1033</v>
      </c>
      <c r="J849" s="84">
        <v>32561</v>
      </c>
      <c r="K849" s="84">
        <v>-967</v>
      </c>
      <c r="L849" s="84">
        <v>0</v>
      </c>
      <c r="M849" s="84">
        <v>23268</v>
      </c>
      <c r="N849" s="84">
        <v>503</v>
      </c>
      <c r="O849" s="84">
        <v>1664</v>
      </c>
      <c r="P849" s="84">
        <v>2021</v>
      </c>
      <c r="Q849" s="84">
        <v>0</v>
      </c>
      <c r="R849" s="84">
        <v>0</v>
      </c>
      <c r="S849" s="84">
        <v>4139</v>
      </c>
      <c r="T849" s="84">
        <v>681</v>
      </c>
      <c r="U849" s="84">
        <v>3458</v>
      </c>
      <c r="V849" s="84">
        <v>236930</v>
      </c>
      <c r="W849" s="84">
        <v>0</v>
      </c>
      <c r="X849" s="84">
        <v>27457</v>
      </c>
      <c r="Y849" s="84">
        <v>1080</v>
      </c>
      <c r="Z849" s="84">
        <v>310406</v>
      </c>
      <c r="AA849" s="84">
        <v>280927</v>
      </c>
      <c r="AB849" s="84">
        <v>0</v>
      </c>
      <c r="AC849" s="84">
        <v>34057</v>
      </c>
      <c r="AD849" s="84">
        <v>0</v>
      </c>
      <c r="AE849" s="84">
        <v>0</v>
      </c>
      <c r="AF849" s="84">
        <v>81206</v>
      </c>
      <c r="AG849" s="84">
        <v>0</v>
      </c>
      <c r="AH849" s="84">
        <v>11139</v>
      </c>
      <c r="AI849" s="84">
        <v>0</v>
      </c>
      <c r="AJ849" s="84">
        <v>11139</v>
      </c>
      <c r="AK849" s="84">
        <v>2136</v>
      </c>
      <c r="AL849" s="84">
        <v>0</v>
      </c>
      <c r="AM849" s="84">
        <v>0</v>
      </c>
      <c r="AN849" s="84">
        <v>0</v>
      </c>
      <c r="AO849" s="84">
        <v>4149</v>
      </c>
      <c r="AP849" s="84">
        <v>619</v>
      </c>
      <c r="AQ849" s="84">
        <v>990107</v>
      </c>
      <c r="AR849" s="84">
        <v>0</v>
      </c>
      <c r="AS849" s="84">
        <v>771132</v>
      </c>
      <c r="AT849" s="84">
        <v>82135</v>
      </c>
      <c r="AU849" s="84">
        <v>0</v>
      </c>
      <c r="AV849" s="84">
        <v>0</v>
      </c>
      <c r="AW849" s="84">
        <v>0</v>
      </c>
      <c r="AX849" s="84">
        <v>269</v>
      </c>
      <c r="AY849" s="84">
        <v>0</v>
      </c>
      <c r="AZ849" s="84">
        <v>12589</v>
      </c>
      <c r="BA849" s="84">
        <v>0</v>
      </c>
      <c r="BB849" s="84">
        <v>866126</v>
      </c>
      <c r="BC849" s="84">
        <v>0</v>
      </c>
      <c r="BD849" s="84">
        <v>32</v>
      </c>
      <c r="BE849" s="84">
        <v>0</v>
      </c>
      <c r="BF849" s="84">
        <v>800</v>
      </c>
      <c r="BG849" s="84">
        <v>0</v>
      </c>
      <c r="BH849" s="84">
        <v>832</v>
      </c>
      <c r="BI849" s="84">
        <v>0</v>
      </c>
      <c r="BJ849" s="84">
        <v>7478</v>
      </c>
      <c r="BK849" s="84">
        <v>0</v>
      </c>
      <c r="BL849" s="84">
        <v>0</v>
      </c>
      <c r="BM849" s="84">
        <v>0</v>
      </c>
      <c r="BN849" s="84">
        <v>0</v>
      </c>
      <c r="BO849" s="84">
        <v>0</v>
      </c>
      <c r="BP849" s="84">
        <v>0</v>
      </c>
      <c r="BQ849" s="84">
        <v>0</v>
      </c>
      <c r="BR849" s="84">
        <v>0</v>
      </c>
      <c r="BS849" s="84">
        <v>0</v>
      </c>
      <c r="BT849" s="84">
        <v>0</v>
      </c>
      <c r="BU849" s="84">
        <v>0</v>
      </c>
      <c r="BV849" s="84">
        <v>0</v>
      </c>
      <c r="BW849" s="84">
        <v>115671</v>
      </c>
      <c r="BX849" s="84">
        <v>123149</v>
      </c>
      <c r="BY849" s="84">
        <v>990107</v>
      </c>
      <c r="BZ849" s="84">
        <v>82915</v>
      </c>
      <c r="CA849" s="84">
        <v>21292</v>
      </c>
      <c r="CB849" s="84">
        <v>15517</v>
      </c>
      <c r="CC849" s="84">
        <v>15832</v>
      </c>
      <c r="CD849" s="84">
        <v>135557</v>
      </c>
      <c r="CE849" s="84">
        <v>0</v>
      </c>
      <c r="CF849" s="84">
        <v>0</v>
      </c>
      <c r="CG849" s="84">
        <v>0</v>
      </c>
      <c r="CH849" s="84">
        <v>0</v>
      </c>
    </row>
    <row r="850" spans="1:86" x14ac:dyDescent="0.25">
      <c r="A850" s="84">
        <v>200512</v>
      </c>
      <c r="B850" s="84">
        <v>9285</v>
      </c>
      <c r="C850" s="85" t="s">
        <v>376</v>
      </c>
      <c r="D850" s="84">
        <v>9081</v>
      </c>
      <c r="E850" s="84">
        <v>2929</v>
      </c>
      <c r="F850" s="84">
        <v>6152</v>
      </c>
      <c r="G850" s="84">
        <v>291</v>
      </c>
      <c r="H850" s="84">
        <v>1017</v>
      </c>
      <c r="I850" s="84">
        <v>274</v>
      </c>
      <c r="J850" s="84">
        <v>7186</v>
      </c>
      <c r="K850" s="84">
        <v>1180</v>
      </c>
      <c r="L850" s="84">
        <v>34</v>
      </c>
      <c r="M850" s="84">
        <v>5405</v>
      </c>
      <c r="N850" s="84">
        <v>217</v>
      </c>
      <c r="O850" s="84">
        <v>33</v>
      </c>
      <c r="P850" s="84">
        <v>2582</v>
      </c>
      <c r="Q850" s="84">
        <v>60</v>
      </c>
      <c r="R850" s="84">
        <v>0</v>
      </c>
      <c r="S850" s="84">
        <v>223</v>
      </c>
      <c r="T850" s="84">
        <v>25</v>
      </c>
      <c r="U850" s="84">
        <v>197</v>
      </c>
      <c r="V850" s="84">
        <v>1685</v>
      </c>
      <c r="W850" s="84">
        <v>0</v>
      </c>
      <c r="X850" s="84">
        <v>15425</v>
      </c>
      <c r="Y850" s="84">
        <v>0</v>
      </c>
      <c r="Z850" s="84">
        <v>72000</v>
      </c>
      <c r="AA850" s="84">
        <v>65195</v>
      </c>
      <c r="AB850" s="84">
        <v>0</v>
      </c>
      <c r="AC850" s="84">
        <v>10761</v>
      </c>
      <c r="AD850" s="84">
        <v>0</v>
      </c>
      <c r="AE850" s="84">
        <v>2433</v>
      </c>
      <c r="AF850" s="84">
        <v>0</v>
      </c>
      <c r="AG850" s="84">
        <v>0</v>
      </c>
      <c r="AH850" s="84">
        <v>2120</v>
      </c>
      <c r="AI850" s="84">
        <v>0</v>
      </c>
      <c r="AJ850" s="84">
        <v>2120</v>
      </c>
      <c r="AK850" s="84">
        <v>811</v>
      </c>
      <c r="AL850" s="84">
        <v>36</v>
      </c>
      <c r="AM850" s="84">
        <v>0</v>
      </c>
      <c r="AN850" s="84">
        <v>0</v>
      </c>
      <c r="AO850" s="84">
        <v>1053</v>
      </c>
      <c r="AP850" s="84">
        <v>119</v>
      </c>
      <c r="AQ850" s="84">
        <v>171638</v>
      </c>
      <c r="AR850" s="84">
        <v>564</v>
      </c>
      <c r="AS850" s="84">
        <v>109601</v>
      </c>
      <c r="AT850" s="84">
        <v>0</v>
      </c>
      <c r="AU850" s="84">
        <v>0</v>
      </c>
      <c r="AV850" s="84">
        <v>0</v>
      </c>
      <c r="AW850" s="84">
        <v>0</v>
      </c>
      <c r="AX850" s="84">
        <v>0</v>
      </c>
      <c r="AY850" s="84">
        <v>0</v>
      </c>
      <c r="AZ850" s="84">
        <v>2962</v>
      </c>
      <c r="BA850" s="84">
        <v>26</v>
      </c>
      <c r="BB850" s="84">
        <v>113153</v>
      </c>
      <c r="BC850" s="84">
        <v>0</v>
      </c>
      <c r="BD850" s="84">
        <v>12</v>
      </c>
      <c r="BE850" s="84">
        <v>0</v>
      </c>
      <c r="BF850" s="84">
        <v>0</v>
      </c>
      <c r="BG850" s="84">
        <v>0</v>
      </c>
      <c r="BH850" s="84">
        <v>12</v>
      </c>
      <c r="BI850" s="84">
        <v>0</v>
      </c>
      <c r="BJ850" s="84">
        <v>32059</v>
      </c>
      <c r="BK850" s="84">
        <v>0</v>
      </c>
      <c r="BL850" s="84">
        <v>0</v>
      </c>
      <c r="BM850" s="84">
        <v>0</v>
      </c>
      <c r="BN850" s="84">
        <v>0</v>
      </c>
      <c r="BO850" s="84">
        <v>0</v>
      </c>
      <c r="BP850" s="84">
        <v>0</v>
      </c>
      <c r="BQ850" s="84">
        <v>0</v>
      </c>
      <c r="BR850" s="84">
        <v>433</v>
      </c>
      <c r="BS850" s="84">
        <v>433</v>
      </c>
      <c r="BT850" s="84">
        <v>0</v>
      </c>
      <c r="BU850" s="84">
        <v>0</v>
      </c>
      <c r="BV850" s="84">
        <v>0</v>
      </c>
      <c r="BW850" s="84">
        <v>25982</v>
      </c>
      <c r="BX850" s="84">
        <v>58473</v>
      </c>
      <c r="BY850" s="84">
        <v>171638</v>
      </c>
      <c r="BZ850" s="84">
        <v>3375</v>
      </c>
      <c r="CA850" s="84">
        <v>8901</v>
      </c>
      <c r="CB850" s="84">
        <v>6533</v>
      </c>
      <c r="CC850" s="84">
        <v>1501</v>
      </c>
      <c r="CD850" s="84">
        <v>20310</v>
      </c>
      <c r="CE850" s="84">
        <v>0</v>
      </c>
      <c r="CF850" s="84">
        <v>0</v>
      </c>
      <c r="CG850" s="84">
        <v>0</v>
      </c>
      <c r="CH850" s="84">
        <v>0</v>
      </c>
    </row>
    <row r="851" spans="1:86" x14ac:dyDescent="0.25">
      <c r="A851" s="84">
        <v>200512</v>
      </c>
      <c r="B851" s="84">
        <v>9289</v>
      </c>
      <c r="C851" s="85" t="s">
        <v>420</v>
      </c>
      <c r="D851" s="84">
        <v>10462</v>
      </c>
      <c r="E851" s="84">
        <v>2968</v>
      </c>
      <c r="F851" s="84">
        <v>7494</v>
      </c>
      <c r="G851" s="84">
        <v>544</v>
      </c>
      <c r="H851" s="84">
        <v>1964</v>
      </c>
      <c r="I851" s="84">
        <v>38</v>
      </c>
      <c r="J851" s="84">
        <v>9963</v>
      </c>
      <c r="K851" s="84">
        <v>2942</v>
      </c>
      <c r="L851" s="84">
        <v>0</v>
      </c>
      <c r="M851" s="84">
        <v>7784</v>
      </c>
      <c r="N851" s="84">
        <v>367</v>
      </c>
      <c r="O851" s="84">
        <v>0</v>
      </c>
      <c r="P851" s="84">
        <v>-275</v>
      </c>
      <c r="Q851" s="84">
        <v>190</v>
      </c>
      <c r="R851" s="84">
        <v>0</v>
      </c>
      <c r="S851" s="84">
        <v>5219</v>
      </c>
      <c r="T851" s="84">
        <v>1197</v>
      </c>
      <c r="U851" s="84">
        <v>4021</v>
      </c>
      <c r="V851" s="84">
        <v>2572</v>
      </c>
      <c r="W851" s="84">
        <v>0</v>
      </c>
      <c r="X851" s="84">
        <v>21655</v>
      </c>
      <c r="Y851" s="84">
        <v>0</v>
      </c>
      <c r="Z851" s="84">
        <v>106299</v>
      </c>
      <c r="AA851" s="84">
        <v>51451</v>
      </c>
      <c r="AB851" s="84">
        <v>0</v>
      </c>
      <c r="AC851" s="84">
        <v>12161</v>
      </c>
      <c r="AD851" s="84">
        <v>0</v>
      </c>
      <c r="AE851" s="84">
        <v>2947</v>
      </c>
      <c r="AF851" s="84">
        <v>0</v>
      </c>
      <c r="AG851" s="84">
        <v>0</v>
      </c>
      <c r="AH851" s="84">
        <v>4990</v>
      </c>
      <c r="AI851" s="84">
        <v>0</v>
      </c>
      <c r="AJ851" s="84">
        <v>4990</v>
      </c>
      <c r="AK851" s="84">
        <v>640</v>
      </c>
      <c r="AL851" s="84">
        <v>0</v>
      </c>
      <c r="AM851" s="84">
        <v>362</v>
      </c>
      <c r="AN851" s="84">
        <v>0</v>
      </c>
      <c r="AO851" s="84">
        <v>1385</v>
      </c>
      <c r="AP851" s="84">
        <v>0</v>
      </c>
      <c r="AQ851" s="84">
        <v>204463</v>
      </c>
      <c r="AR851" s="84">
        <v>1208</v>
      </c>
      <c r="AS851" s="84">
        <v>147233</v>
      </c>
      <c r="AT851" s="84">
        <v>0</v>
      </c>
      <c r="AU851" s="84">
        <v>0</v>
      </c>
      <c r="AV851" s="84">
        <v>0</v>
      </c>
      <c r="AW851" s="84">
        <v>0</v>
      </c>
      <c r="AX851" s="84">
        <v>490</v>
      </c>
      <c r="AY851" s="84">
        <v>0</v>
      </c>
      <c r="AZ851" s="84">
        <v>2697</v>
      </c>
      <c r="BA851" s="84">
        <v>2</v>
      </c>
      <c r="BB851" s="84">
        <v>151630</v>
      </c>
      <c r="BC851" s="84">
        <v>1147</v>
      </c>
      <c r="BD851" s="84">
        <v>0</v>
      </c>
      <c r="BE851" s="84">
        <v>0</v>
      </c>
      <c r="BF851" s="84">
        <v>608</v>
      </c>
      <c r="BG851" s="84">
        <v>0</v>
      </c>
      <c r="BH851" s="84">
        <v>1755</v>
      </c>
      <c r="BI851" s="84">
        <v>0</v>
      </c>
      <c r="BJ851" s="84">
        <v>8647</v>
      </c>
      <c r="BK851" s="84">
        <v>0</v>
      </c>
      <c r="BL851" s="84">
        <v>0</v>
      </c>
      <c r="BM851" s="84">
        <v>0</v>
      </c>
      <c r="BN851" s="84">
        <v>0</v>
      </c>
      <c r="BO851" s="84">
        <v>0</v>
      </c>
      <c r="BP851" s="84">
        <v>0</v>
      </c>
      <c r="BQ851" s="84">
        <v>0</v>
      </c>
      <c r="BR851" s="84">
        <v>1947</v>
      </c>
      <c r="BS851" s="84">
        <v>1947</v>
      </c>
      <c r="BT851" s="84">
        <v>0</v>
      </c>
      <c r="BU851" s="84">
        <v>0</v>
      </c>
      <c r="BV851" s="84">
        <v>0</v>
      </c>
      <c r="BW851" s="84">
        <v>40484</v>
      </c>
      <c r="BX851" s="84">
        <v>51078</v>
      </c>
      <c r="BY851" s="84">
        <v>204463</v>
      </c>
      <c r="BZ851" s="84">
        <v>2960</v>
      </c>
      <c r="CA851" s="84">
        <v>25027</v>
      </c>
      <c r="CB851" s="84">
        <v>14964</v>
      </c>
      <c r="CC851" s="84">
        <v>5421</v>
      </c>
      <c r="CD851" s="84">
        <v>48371</v>
      </c>
      <c r="CE851" s="84">
        <v>0</v>
      </c>
      <c r="CF851" s="84">
        <v>0</v>
      </c>
      <c r="CG851" s="84">
        <v>0</v>
      </c>
      <c r="CH851" s="84">
        <v>0</v>
      </c>
    </row>
    <row r="852" spans="1:86" x14ac:dyDescent="0.25">
      <c r="A852" s="84">
        <v>200512</v>
      </c>
      <c r="B852" s="84">
        <v>9291</v>
      </c>
      <c r="C852" s="85" t="s">
        <v>443</v>
      </c>
      <c r="D852" s="84">
        <v>12304</v>
      </c>
      <c r="E852" s="84">
        <v>3541</v>
      </c>
      <c r="F852" s="84">
        <v>8763</v>
      </c>
      <c r="G852" s="84">
        <v>461</v>
      </c>
      <c r="H852" s="84">
        <v>2271</v>
      </c>
      <c r="I852" s="84">
        <v>65</v>
      </c>
      <c r="J852" s="84">
        <v>11429</v>
      </c>
      <c r="K852" s="84">
        <v>2668</v>
      </c>
      <c r="L852" s="84">
        <v>0</v>
      </c>
      <c r="M852" s="84">
        <v>6179</v>
      </c>
      <c r="N852" s="84">
        <v>384</v>
      </c>
      <c r="O852" s="84">
        <v>73</v>
      </c>
      <c r="P852" s="84">
        <v>1126</v>
      </c>
      <c r="Q852" s="84">
        <v>0</v>
      </c>
      <c r="R852" s="84">
        <v>0</v>
      </c>
      <c r="S852" s="84">
        <v>6334</v>
      </c>
      <c r="T852" s="84">
        <v>1689</v>
      </c>
      <c r="U852" s="84">
        <v>4644</v>
      </c>
      <c r="V852" s="84">
        <v>1242</v>
      </c>
      <c r="W852" s="84">
        <v>0</v>
      </c>
      <c r="X852" s="84">
        <v>3854</v>
      </c>
      <c r="Y852" s="84">
        <v>0</v>
      </c>
      <c r="Z852" s="84">
        <v>88717</v>
      </c>
      <c r="AA852" s="84">
        <v>61192</v>
      </c>
      <c r="AB852" s="84">
        <v>0</v>
      </c>
      <c r="AC852" s="84">
        <v>18632</v>
      </c>
      <c r="AD852" s="84">
        <v>298</v>
      </c>
      <c r="AE852" s="84">
        <v>0</v>
      </c>
      <c r="AF852" s="84">
        <v>0</v>
      </c>
      <c r="AG852" s="84">
        <v>0</v>
      </c>
      <c r="AH852" s="84">
        <v>6918</v>
      </c>
      <c r="AI852" s="84">
        <v>3647</v>
      </c>
      <c r="AJ852" s="84">
        <v>3272</v>
      </c>
      <c r="AK852" s="84">
        <v>894</v>
      </c>
      <c r="AL852" s="84">
        <v>402</v>
      </c>
      <c r="AM852" s="84">
        <v>0</v>
      </c>
      <c r="AN852" s="84">
        <v>2036</v>
      </c>
      <c r="AO852" s="84">
        <v>1523</v>
      </c>
      <c r="AP852" s="84">
        <v>176</v>
      </c>
      <c r="AQ852" s="84">
        <v>185884</v>
      </c>
      <c r="AR852" s="84">
        <v>1863</v>
      </c>
      <c r="AS852" s="84">
        <v>139620</v>
      </c>
      <c r="AT852" s="84">
        <v>0</v>
      </c>
      <c r="AU852" s="84">
        <v>0</v>
      </c>
      <c r="AV852" s="84">
        <v>0</v>
      </c>
      <c r="AW852" s="84">
        <v>0</v>
      </c>
      <c r="AX852" s="84">
        <v>0</v>
      </c>
      <c r="AY852" s="84">
        <v>0</v>
      </c>
      <c r="AZ852" s="84">
        <v>2763</v>
      </c>
      <c r="BA852" s="84">
        <v>83</v>
      </c>
      <c r="BB852" s="84">
        <v>144329</v>
      </c>
      <c r="BC852" s="84">
        <v>0</v>
      </c>
      <c r="BD852" s="84">
        <v>117</v>
      </c>
      <c r="BE852" s="84">
        <v>0</v>
      </c>
      <c r="BF852" s="84">
        <v>0</v>
      </c>
      <c r="BG852" s="84">
        <v>0</v>
      </c>
      <c r="BH852" s="84">
        <v>117</v>
      </c>
      <c r="BI852" s="84">
        <v>0</v>
      </c>
      <c r="BJ852" s="84">
        <v>17419</v>
      </c>
      <c r="BK852" s="84">
        <v>0</v>
      </c>
      <c r="BL852" s="84">
        <v>0</v>
      </c>
      <c r="BM852" s="84">
        <v>0</v>
      </c>
      <c r="BN852" s="84">
        <v>0</v>
      </c>
      <c r="BO852" s="84">
        <v>0</v>
      </c>
      <c r="BP852" s="84">
        <v>0</v>
      </c>
      <c r="BQ852" s="84">
        <v>0</v>
      </c>
      <c r="BR852" s="84">
        <v>0</v>
      </c>
      <c r="BS852" s="84">
        <v>0</v>
      </c>
      <c r="BT852" s="84">
        <v>0</v>
      </c>
      <c r="BU852" s="84">
        <v>0</v>
      </c>
      <c r="BV852" s="84">
        <v>0</v>
      </c>
      <c r="BW852" s="84">
        <v>24019</v>
      </c>
      <c r="BX852" s="84">
        <v>41438</v>
      </c>
      <c r="BY852" s="84">
        <v>185884</v>
      </c>
      <c r="BZ852" s="84">
        <v>21004</v>
      </c>
      <c r="CA852" s="84">
        <v>34892</v>
      </c>
      <c r="CB852" s="84">
        <v>4345</v>
      </c>
      <c r="CC852" s="84">
        <v>3115</v>
      </c>
      <c r="CD852" s="84">
        <v>63356</v>
      </c>
      <c r="CE852" s="84">
        <v>0</v>
      </c>
      <c r="CF852" s="84">
        <v>0</v>
      </c>
      <c r="CG852" s="84">
        <v>0</v>
      </c>
      <c r="CH852" s="84">
        <v>0</v>
      </c>
    </row>
    <row r="853" spans="1:86" x14ac:dyDescent="0.25">
      <c r="A853" s="84">
        <v>200512</v>
      </c>
      <c r="B853" s="84">
        <v>9292</v>
      </c>
      <c r="C853" s="85" t="s">
        <v>481</v>
      </c>
      <c r="D853" s="84">
        <v>3068</v>
      </c>
      <c r="E853" s="84">
        <v>808</v>
      </c>
      <c r="F853" s="84">
        <v>2260</v>
      </c>
      <c r="G853" s="84">
        <v>21</v>
      </c>
      <c r="H853" s="84">
        <v>389</v>
      </c>
      <c r="I853" s="84">
        <v>40</v>
      </c>
      <c r="J853" s="84">
        <v>2630</v>
      </c>
      <c r="K853" s="84">
        <v>-95</v>
      </c>
      <c r="L853" s="84">
        <v>0</v>
      </c>
      <c r="M853" s="84">
        <v>2512</v>
      </c>
      <c r="N853" s="84">
        <v>62</v>
      </c>
      <c r="O853" s="84">
        <v>36</v>
      </c>
      <c r="P853" s="84">
        <v>-133</v>
      </c>
      <c r="Q853" s="84">
        <v>-10</v>
      </c>
      <c r="R853" s="84">
        <v>0</v>
      </c>
      <c r="S853" s="84">
        <v>48</v>
      </c>
      <c r="T853" s="84">
        <v>18</v>
      </c>
      <c r="U853" s="84">
        <v>30</v>
      </c>
      <c r="V853" s="84">
        <v>465</v>
      </c>
      <c r="W853" s="84">
        <v>0</v>
      </c>
      <c r="X853" s="84">
        <v>1967</v>
      </c>
      <c r="Y853" s="84">
        <v>0</v>
      </c>
      <c r="Z853" s="84">
        <v>19407</v>
      </c>
      <c r="AA853" s="84">
        <v>25856</v>
      </c>
      <c r="AB853" s="84">
        <v>0</v>
      </c>
      <c r="AC853" s="84">
        <v>1873</v>
      </c>
      <c r="AD853" s="84">
        <v>261</v>
      </c>
      <c r="AE853" s="84">
        <v>0</v>
      </c>
      <c r="AF853" s="84">
        <v>0</v>
      </c>
      <c r="AG853" s="84">
        <v>0</v>
      </c>
      <c r="AH853" s="84">
        <v>449</v>
      </c>
      <c r="AI853" s="84">
        <v>0</v>
      </c>
      <c r="AJ853" s="84">
        <v>449</v>
      </c>
      <c r="AK853" s="84">
        <v>26</v>
      </c>
      <c r="AL853" s="84">
        <v>65</v>
      </c>
      <c r="AM853" s="84">
        <v>136</v>
      </c>
      <c r="AN853" s="84">
        <v>0</v>
      </c>
      <c r="AO853" s="84">
        <v>397</v>
      </c>
      <c r="AP853" s="84">
        <v>112</v>
      </c>
      <c r="AQ853" s="84">
        <v>51014</v>
      </c>
      <c r="AR853" s="84">
        <v>288</v>
      </c>
      <c r="AS853" s="84">
        <v>38805</v>
      </c>
      <c r="AT853" s="84">
        <v>0</v>
      </c>
      <c r="AU853" s="84">
        <v>0</v>
      </c>
      <c r="AV853" s="84">
        <v>0</v>
      </c>
      <c r="AW853" s="84">
        <v>0</v>
      </c>
      <c r="AX853" s="84">
        <v>0</v>
      </c>
      <c r="AY853" s="84">
        <v>0</v>
      </c>
      <c r="AZ853" s="84">
        <v>485</v>
      </c>
      <c r="BA853" s="84">
        <v>11</v>
      </c>
      <c r="BB853" s="84">
        <v>39589</v>
      </c>
      <c r="BC853" s="84">
        <v>0</v>
      </c>
      <c r="BD853" s="84">
        <v>0</v>
      </c>
      <c r="BE853" s="84">
        <v>0</v>
      </c>
      <c r="BF853" s="84">
        <v>0</v>
      </c>
      <c r="BG853" s="84">
        <v>0</v>
      </c>
      <c r="BH853" s="84">
        <v>0</v>
      </c>
      <c r="BI853" s="84">
        <v>0</v>
      </c>
      <c r="BJ853" s="84">
        <v>4590</v>
      </c>
      <c r="BK853" s="84">
        <v>0</v>
      </c>
      <c r="BL853" s="84">
        <v>-135</v>
      </c>
      <c r="BM853" s="84">
        <v>0</v>
      </c>
      <c r="BN853" s="84">
        <v>0</v>
      </c>
      <c r="BO853" s="84">
        <v>0</v>
      </c>
      <c r="BP853" s="84">
        <v>0</v>
      </c>
      <c r="BQ853" s="84">
        <v>-135</v>
      </c>
      <c r="BR853" s="84">
        <v>0</v>
      </c>
      <c r="BS853" s="84">
        <v>0</v>
      </c>
      <c r="BT853" s="84">
        <v>0</v>
      </c>
      <c r="BU853" s="84">
        <v>0</v>
      </c>
      <c r="BV853" s="84">
        <v>0</v>
      </c>
      <c r="BW853" s="84">
        <v>6970</v>
      </c>
      <c r="BX853" s="84">
        <v>11425</v>
      </c>
      <c r="BY853" s="84">
        <v>51014</v>
      </c>
      <c r="BZ853" s="84">
        <v>803</v>
      </c>
      <c r="CA853" s="84">
        <v>4195</v>
      </c>
      <c r="CB853" s="84">
        <v>2250</v>
      </c>
      <c r="CC853" s="84">
        <v>4</v>
      </c>
      <c r="CD853" s="84">
        <v>7252</v>
      </c>
      <c r="CE853" s="84">
        <v>0</v>
      </c>
      <c r="CF853" s="84">
        <v>0</v>
      </c>
      <c r="CG853" s="84">
        <v>0</v>
      </c>
      <c r="CH853" s="84">
        <v>0</v>
      </c>
    </row>
    <row r="854" spans="1:86" x14ac:dyDescent="0.25">
      <c r="A854" s="84">
        <v>200512</v>
      </c>
      <c r="B854" s="84">
        <v>9300</v>
      </c>
      <c r="C854" s="85" t="s">
        <v>324</v>
      </c>
      <c r="D854" s="84">
        <v>1628</v>
      </c>
      <c r="E854" s="84">
        <v>332</v>
      </c>
      <c r="F854" s="84">
        <v>1296</v>
      </c>
      <c r="G854" s="84">
        <v>14</v>
      </c>
      <c r="H854" s="84">
        <v>147</v>
      </c>
      <c r="I854" s="84">
        <v>89</v>
      </c>
      <c r="J854" s="84">
        <v>1368</v>
      </c>
      <c r="K854" s="84">
        <v>-133</v>
      </c>
      <c r="L854" s="84">
        <v>20</v>
      </c>
      <c r="M854" s="84">
        <v>1337</v>
      </c>
      <c r="N854" s="84">
        <v>26</v>
      </c>
      <c r="O854" s="84">
        <v>0</v>
      </c>
      <c r="P854" s="84">
        <v>51</v>
      </c>
      <c r="Q854" s="84">
        <v>0</v>
      </c>
      <c r="R854" s="84">
        <v>0</v>
      </c>
      <c r="S854" s="84">
        <v>-159</v>
      </c>
      <c r="T854" s="84">
        <v>-41</v>
      </c>
      <c r="U854" s="84">
        <v>-119</v>
      </c>
      <c r="V854" s="84">
        <v>379</v>
      </c>
      <c r="W854" s="84">
        <v>0</v>
      </c>
      <c r="X854" s="84">
        <v>4306</v>
      </c>
      <c r="Y854" s="84">
        <v>0</v>
      </c>
      <c r="Z854" s="84">
        <v>12738</v>
      </c>
      <c r="AA854" s="84">
        <v>8056</v>
      </c>
      <c r="AB854" s="84">
        <v>0</v>
      </c>
      <c r="AC854" s="84">
        <v>272</v>
      </c>
      <c r="AD854" s="84">
        <v>0</v>
      </c>
      <c r="AE854" s="84">
        <v>0</v>
      </c>
      <c r="AF854" s="84">
        <v>0</v>
      </c>
      <c r="AG854" s="84">
        <v>0</v>
      </c>
      <c r="AH854" s="84">
        <v>900</v>
      </c>
      <c r="AI854" s="84">
        <v>0</v>
      </c>
      <c r="AJ854" s="84">
        <v>900</v>
      </c>
      <c r="AK854" s="84">
        <v>27</v>
      </c>
      <c r="AL854" s="84">
        <v>0</v>
      </c>
      <c r="AM854" s="84">
        <v>110</v>
      </c>
      <c r="AN854" s="84">
        <v>0</v>
      </c>
      <c r="AO854" s="84">
        <v>126</v>
      </c>
      <c r="AP854" s="84">
        <v>34</v>
      </c>
      <c r="AQ854" s="84">
        <v>26947</v>
      </c>
      <c r="AR854" s="84">
        <v>88</v>
      </c>
      <c r="AS854" s="84">
        <v>23996</v>
      </c>
      <c r="AT854" s="84">
        <v>0</v>
      </c>
      <c r="AU854" s="84">
        <v>0</v>
      </c>
      <c r="AV854" s="84">
        <v>0</v>
      </c>
      <c r="AW854" s="84">
        <v>0</v>
      </c>
      <c r="AX854" s="84">
        <v>0</v>
      </c>
      <c r="AY854" s="84">
        <v>0</v>
      </c>
      <c r="AZ854" s="84">
        <v>267</v>
      </c>
      <c r="BA854" s="84">
        <v>0</v>
      </c>
      <c r="BB854" s="84">
        <v>24352</v>
      </c>
      <c r="BC854" s="84">
        <v>0</v>
      </c>
      <c r="BD854" s="84">
        <v>0</v>
      </c>
      <c r="BE854" s="84">
        <v>0</v>
      </c>
      <c r="BF854" s="84">
        <v>0</v>
      </c>
      <c r="BG854" s="84">
        <v>0</v>
      </c>
      <c r="BH854" s="84">
        <v>0</v>
      </c>
      <c r="BI854" s="84">
        <v>0</v>
      </c>
      <c r="BJ854" s="84">
        <v>0</v>
      </c>
      <c r="BK854" s="84">
        <v>0</v>
      </c>
      <c r="BL854" s="84">
        <v>551</v>
      </c>
      <c r="BM854" s="84">
        <v>551</v>
      </c>
      <c r="BN854" s="84">
        <v>0</v>
      </c>
      <c r="BO854" s="84">
        <v>0</v>
      </c>
      <c r="BP854" s="84">
        <v>0</v>
      </c>
      <c r="BQ854" s="84">
        <v>0</v>
      </c>
      <c r="BR854" s="84">
        <v>0</v>
      </c>
      <c r="BS854" s="84">
        <v>0</v>
      </c>
      <c r="BT854" s="84">
        <v>0</v>
      </c>
      <c r="BU854" s="84">
        <v>0</v>
      </c>
      <c r="BV854" s="84">
        <v>0</v>
      </c>
      <c r="BW854" s="84">
        <v>2044</v>
      </c>
      <c r="BX854" s="84">
        <v>2595</v>
      </c>
      <c r="BY854" s="84">
        <v>26947</v>
      </c>
      <c r="BZ854" s="84">
        <v>0</v>
      </c>
      <c r="CA854" s="84">
        <v>0</v>
      </c>
      <c r="CB854" s="84">
        <v>0</v>
      </c>
      <c r="CC854" s="84">
        <v>258</v>
      </c>
      <c r="CD854" s="84">
        <v>258</v>
      </c>
      <c r="CE854" s="84">
        <v>0</v>
      </c>
      <c r="CF854" s="84">
        <v>0</v>
      </c>
      <c r="CG854" s="84">
        <v>0</v>
      </c>
      <c r="CH854" s="84">
        <v>0</v>
      </c>
    </row>
    <row r="855" spans="1:86" x14ac:dyDescent="0.25">
      <c r="A855" s="84">
        <v>200512</v>
      </c>
      <c r="B855" s="84">
        <v>9307</v>
      </c>
      <c r="C855" s="85" t="s">
        <v>462</v>
      </c>
      <c r="D855" s="84">
        <v>50639</v>
      </c>
      <c r="E855" s="84">
        <v>20650</v>
      </c>
      <c r="F855" s="84">
        <v>29989</v>
      </c>
      <c r="G855" s="84">
        <v>731</v>
      </c>
      <c r="H855" s="84">
        <v>9830</v>
      </c>
      <c r="I855" s="84">
        <v>1418</v>
      </c>
      <c r="J855" s="84">
        <v>39132</v>
      </c>
      <c r="K855" s="84">
        <v>7281</v>
      </c>
      <c r="L855" s="84">
        <v>54</v>
      </c>
      <c r="M855" s="84">
        <v>29225</v>
      </c>
      <c r="N855" s="84">
        <v>2123</v>
      </c>
      <c r="O855" s="84">
        <v>85</v>
      </c>
      <c r="P855" s="84">
        <v>5122</v>
      </c>
      <c r="Q855" s="84">
        <v>-519</v>
      </c>
      <c r="R855" s="84">
        <v>0</v>
      </c>
      <c r="S855" s="84">
        <v>9392</v>
      </c>
      <c r="T855" s="84">
        <v>1991</v>
      </c>
      <c r="U855" s="84">
        <v>7401</v>
      </c>
      <c r="V855" s="84">
        <v>9291</v>
      </c>
      <c r="W855" s="84">
        <v>0</v>
      </c>
      <c r="X855" s="84">
        <v>76417</v>
      </c>
      <c r="Y855" s="84">
        <v>0</v>
      </c>
      <c r="Z855" s="84">
        <v>615200</v>
      </c>
      <c r="AA855" s="84">
        <v>293997</v>
      </c>
      <c r="AB855" s="84">
        <v>0</v>
      </c>
      <c r="AC855" s="84">
        <v>55112</v>
      </c>
      <c r="AD855" s="84">
        <v>0</v>
      </c>
      <c r="AE855" s="84">
        <v>1457</v>
      </c>
      <c r="AF855" s="84">
        <v>0</v>
      </c>
      <c r="AG855" s="84">
        <v>0</v>
      </c>
      <c r="AH855" s="84">
        <v>15277</v>
      </c>
      <c r="AI855" s="84">
        <v>2392</v>
      </c>
      <c r="AJ855" s="84">
        <v>12885</v>
      </c>
      <c r="AK855" s="84">
        <v>2465</v>
      </c>
      <c r="AL855" s="84">
        <v>0</v>
      </c>
      <c r="AM855" s="84">
        <v>882</v>
      </c>
      <c r="AN855" s="84">
        <v>0</v>
      </c>
      <c r="AO855" s="84">
        <v>5890</v>
      </c>
      <c r="AP855" s="84">
        <v>728</v>
      </c>
      <c r="AQ855" s="84">
        <v>1076717</v>
      </c>
      <c r="AR855" s="84">
        <v>0</v>
      </c>
      <c r="AS855" s="84">
        <v>905675</v>
      </c>
      <c r="AT855" s="84">
        <v>0</v>
      </c>
      <c r="AU855" s="84">
        <v>0</v>
      </c>
      <c r="AV855" s="84">
        <v>0</v>
      </c>
      <c r="AW855" s="84">
        <v>0</v>
      </c>
      <c r="AX855" s="84">
        <v>620</v>
      </c>
      <c r="AY855" s="84">
        <v>0</v>
      </c>
      <c r="AZ855" s="84">
        <v>24247</v>
      </c>
      <c r="BA855" s="84">
        <v>571</v>
      </c>
      <c r="BB855" s="84">
        <v>931114</v>
      </c>
      <c r="BC855" s="84">
        <v>0</v>
      </c>
      <c r="BD855" s="84">
        <v>0</v>
      </c>
      <c r="BE855" s="84">
        <v>0</v>
      </c>
      <c r="BF855" s="84">
        <v>0</v>
      </c>
      <c r="BG855" s="84">
        <v>0</v>
      </c>
      <c r="BH855" s="84">
        <v>0</v>
      </c>
      <c r="BI855" s="84">
        <v>0</v>
      </c>
      <c r="BJ855" s="84">
        <v>74897</v>
      </c>
      <c r="BK855" s="84">
        <v>0</v>
      </c>
      <c r="BL855" s="84">
        <v>0</v>
      </c>
      <c r="BM855" s="84">
        <v>0</v>
      </c>
      <c r="BN855" s="84">
        <v>0</v>
      </c>
      <c r="BO855" s="84">
        <v>0</v>
      </c>
      <c r="BP855" s="84">
        <v>0</v>
      </c>
      <c r="BQ855" s="84">
        <v>0</v>
      </c>
      <c r="BR855" s="84">
        <v>500</v>
      </c>
      <c r="BS855" s="84">
        <v>0</v>
      </c>
      <c r="BT855" s="84">
        <v>0</v>
      </c>
      <c r="BU855" s="84">
        <v>0</v>
      </c>
      <c r="BV855" s="84">
        <v>500</v>
      </c>
      <c r="BW855" s="84">
        <v>70206</v>
      </c>
      <c r="BX855" s="84">
        <v>145603</v>
      </c>
      <c r="BY855" s="84">
        <v>1076717</v>
      </c>
      <c r="BZ855" s="84">
        <v>33312</v>
      </c>
      <c r="CA855" s="84">
        <v>101320</v>
      </c>
      <c r="CB855" s="84">
        <v>60557</v>
      </c>
      <c r="CC855" s="84">
        <v>19211</v>
      </c>
      <c r="CD855" s="84">
        <v>214400</v>
      </c>
      <c r="CE855" s="84">
        <v>0</v>
      </c>
      <c r="CF855" s="84">
        <v>0</v>
      </c>
      <c r="CG855" s="84">
        <v>0</v>
      </c>
      <c r="CH855" s="84">
        <v>0</v>
      </c>
    </row>
    <row r="856" spans="1:86" x14ac:dyDescent="0.25">
      <c r="A856" s="84">
        <v>200612</v>
      </c>
      <c r="B856" s="84">
        <v>9307</v>
      </c>
      <c r="C856" s="85" t="s">
        <v>462</v>
      </c>
      <c r="D856" s="84">
        <v>60963</v>
      </c>
      <c r="E856" s="84">
        <v>27060</v>
      </c>
      <c r="F856" s="84">
        <v>33903</v>
      </c>
      <c r="G856" s="84">
        <v>776</v>
      </c>
      <c r="H856" s="84">
        <v>11204</v>
      </c>
      <c r="I856" s="84">
        <v>1391</v>
      </c>
      <c r="J856" s="84">
        <v>44492</v>
      </c>
      <c r="K856" s="84">
        <v>12971</v>
      </c>
      <c r="L856" s="84">
        <v>-24</v>
      </c>
      <c r="M856" s="84">
        <v>36390</v>
      </c>
      <c r="N856" s="84">
        <v>2883</v>
      </c>
      <c r="O856" s="84">
        <v>221</v>
      </c>
      <c r="P856" s="84">
        <v>3716</v>
      </c>
      <c r="Q856" s="84">
        <v>-224</v>
      </c>
      <c r="R856" s="84">
        <v>0</v>
      </c>
      <c r="S856" s="84">
        <v>14005</v>
      </c>
      <c r="T856" s="84">
        <v>99</v>
      </c>
      <c r="U856" s="84">
        <v>13906</v>
      </c>
      <c r="V856" s="84">
        <v>8033</v>
      </c>
      <c r="W856" s="84">
        <v>0</v>
      </c>
      <c r="X856" s="84">
        <v>143769</v>
      </c>
      <c r="Y856" s="84">
        <v>5013</v>
      </c>
      <c r="Z856" s="84">
        <v>807645</v>
      </c>
      <c r="AA856" s="84">
        <v>111389</v>
      </c>
      <c r="AB856" s="84">
        <v>0</v>
      </c>
      <c r="AC856" s="84">
        <v>73299</v>
      </c>
      <c r="AD856" s="84">
        <v>251</v>
      </c>
      <c r="AE856" s="84">
        <v>1212</v>
      </c>
      <c r="AF856" s="84">
        <v>0</v>
      </c>
      <c r="AG856" s="84">
        <v>0</v>
      </c>
      <c r="AH856" s="84">
        <v>16131</v>
      </c>
      <c r="AI856" s="84">
        <v>2153</v>
      </c>
      <c r="AJ856" s="84">
        <v>13978</v>
      </c>
      <c r="AK856" s="84">
        <v>2381</v>
      </c>
      <c r="AL856" s="84">
        <v>1584</v>
      </c>
      <c r="AM856" s="84">
        <v>983</v>
      </c>
      <c r="AN856" s="84">
        <v>0</v>
      </c>
      <c r="AO856" s="84">
        <v>3711</v>
      </c>
      <c r="AP856" s="84">
        <v>795</v>
      </c>
      <c r="AQ856" s="84">
        <v>1176197</v>
      </c>
      <c r="AR856" s="84">
        <v>117</v>
      </c>
      <c r="AS856" s="84">
        <v>983224</v>
      </c>
      <c r="AT856" s="84">
        <v>0</v>
      </c>
      <c r="AU856" s="84">
        <v>0</v>
      </c>
      <c r="AV856" s="84">
        <v>289</v>
      </c>
      <c r="AW856" s="84">
        <v>0</v>
      </c>
      <c r="AX856" s="84">
        <v>0</v>
      </c>
      <c r="AY856" s="84">
        <v>0</v>
      </c>
      <c r="AZ856" s="84">
        <v>17245</v>
      </c>
      <c r="BA856" s="84">
        <v>746</v>
      </c>
      <c r="BB856" s="84">
        <v>1001621</v>
      </c>
      <c r="BC856" s="84">
        <v>983</v>
      </c>
      <c r="BD856" s="84">
        <v>0</v>
      </c>
      <c r="BE856" s="84">
        <v>0</v>
      </c>
      <c r="BF856" s="84">
        <v>268</v>
      </c>
      <c r="BG856" s="84">
        <v>0</v>
      </c>
      <c r="BH856" s="84">
        <v>1251</v>
      </c>
      <c r="BI856" s="84">
        <v>0</v>
      </c>
      <c r="BJ856" s="84">
        <v>88334</v>
      </c>
      <c r="BK856" s="84">
        <v>0</v>
      </c>
      <c r="BL856" s="84">
        <v>0</v>
      </c>
      <c r="BM856" s="84">
        <v>0</v>
      </c>
      <c r="BN856" s="84">
        <v>0</v>
      </c>
      <c r="BO856" s="84">
        <v>0</v>
      </c>
      <c r="BP856" s="84">
        <v>0</v>
      </c>
      <c r="BQ856" s="84">
        <v>0</v>
      </c>
      <c r="BR856" s="84">
        <v>1500</v>
      </c>
      <c r="BS856" s="84">
        <v>0</v>
      </c>
      <c r="BT856" s="84">
        <v>0</v>
      </c>
      <c r="BU856" s="84">
        <v>0</v>
      </c>
      <c r="BV856" s="84">
        <v>1500</v>
      </c>
      <c r="BW856" s="84">
        <v>83491</v>
      </c>
      <c r="BX856" s="84">
        <v>173325</v>
      </c>
      <c r="BY856" s="84">
        <v>1176197</v>
      </c>
      <c r="BZ856" s="84">
        <v>126884</v>
      </c>
      <c r="CA856" s="84">
        <v>126249</v>
      </c>
      <c r="CB856" s="84">
        <v>36009</v>
      </c>
      <c r="CC856" s="84">
        <v>29516</v>
      </c>
      <c r="CD856" s="84">
        <v>318658</v>
      </c>
      <c r="CE856" s="84">
        <v>0</v>
      </c>
      <c r="CF856" s="84">
        <v>0</v>
      </c>
      <c r="CG856" s="84">
        <v>0</v>
      </c>
      <c r="CH856" s="84">
        <v>0</v>
      </c>
    </row>
    <row r="857" spans="1:86" x14ac:dyDescent="0.25">
      <c r="A857" s="84">
        <v>200712</v>
      </c>
      <c r="B857" s="84">
        <v>9307</v>
      </c>
      <c r="C857" s="85" t="s">
        <v>462</v>
      </c>
      <c r="D857" s="84">
        <v>74108</v>
      </c>
      <c r="E857" s="84">
        <v>40383</v>
      </c>
      <c r="F857" s="84">
        <v>33725</v>
      </c>
      <c r="G857" s="84">
        <v>981</v>
      </c>
      <c r="H857" s="84">
        <v>13131</v>
      </c>
      <c r="I857" s="84">
        <v>1562</v>
      </c>
      <c r="J857" s="84">
        <v>46275</v>
      </c>
      <c r="K857" s="84">
        <v>4127</v>
      </c>
      <c r="L857" s="84">
        <v>81</v>
      </c>
      <c r="M857" s="84">
        <v>39585</v>
      </c>
      <c r="N857" s="84">
        <v>1551</v>
      </c>
      <c r="O857" s="84">
        <v>545</v>
      </c>
      <c r="P857" s="84">
        <v>-4955</v>
      </c>
      <c r="Q857" s="84">
        <v>-465</v>
      </c>
      <c r="R857" s="84">
        <v>0</v>
      </c>
      <c r="S857" s="84">
        <v>13291</v>
      </c>
      <c r="T857" s="84">
        <v>2500</v>
      </c>
      <c r="U857" s="84">
        <v>10791</v>
      </c>
      <c r="V857" s="84">
        <v>13680</v>
      </c>
      <c r="W857" s="84">
        <v>0</v>
      </c>
      <c r="X857" s="84">
        <v>127818</v>
      </c>
      <c r="Y857" s="84">
        <v>4938</v>
      </c>
      <c r="Z857" s="84">
        <v>979936</v>
      </c>
      <c r="AA857" s="84">
        <v>73179</v>
      </c>
      <c r="AB857" s="84">
        <v>0</v>
      </c>
      <c r="AC857" s="84">
        <v>74433</v>
      </c>
      <c r="AD857" s="84">
        <v>210</v>
      </c>
      <c r="AE857" s="84">
        <v>537</v>
      </c>
      <c r="AF857" s="84">
        <v>0</v>
      </c>
      <c r="AG857" s="84">
        <v>0</v>
      </c>
      <c r="AH857" s="84">
        <v>16996</v>
      </c>
      <c r="AI857" s="84">
        <v>2928</v>
      </c>
      <c r="AJ857" s="84">
        <v>14068</v>
      </c>
      <c r="AK857" s="84">
        <v>2986</v>
      </c>
      <c r="AL857" s="84">
        <v>0</v>
      </c>
      <c r="AM857" s="84">
        <v>1915</v>
      </c>
      <c r="AN857" s="84">
        <v>0</v>
      </c>
      <c r="AO857" s="84">
        <v>3092</v>
      </c>
      <c r="AP857" s="84">
        <v>877</v>
      </c>
      <c r="AQ857" s="84">
        <v>1300597</v>
      </c>
      <c r="AR857" s="84">
        <v>2286</v>
      </c>
      <c r="AS857" s="84">
        <v>1072928</v>
      </c>
      <c r="AT857" s="84">
        <v>0</v>
      </c>
      <c r="AU857" s="84">
        <v>0</v>
      </c>
      <c r="AV857" s="84">
        <v>731</v>
      </c>
      <c r="AW857" s="84">
        <v>0</v>
      </c>
      <c r="AX857" s="84">
        <v>957</v>
      </c>
      <c r="AY857" s="84">
        <v>0</v>
      </c>
      <c r="AZ857" s="84">
        <v>12730</v>
      </c>
      <c r="BA857" s="84">
        <v>93</v>
      </c>
      <c r="BB857" s="84">
        <v>1089724</v>
      </c>
      <c r="BC857" s="84">
        <v>1054</v>
      </c>
      <c r="BD857" s="84">
        <v>0</v>
      </c>
      <c r="BE857" s="84">
        <v>0</v>
      </c>
      <c r="BF857" s="84">
        <v>56</v>
      </c>
      <c r="BG857" s="84">
        <v>0</v>
      </c>
      <c r="BH857" s="84">
        <v>1110</v>
      </c>
      <c r="BI857" s="84">
        <v>0</v>
      </c>
      <c r="BJ857" s="84">
        <v>113980</v>
      </c>
      <c r="BK857" s="84">
        <v>0</v>
      </c>
      <c r="BL857" s="84">
        <v>0</v>
      </c>
      <c r="BM857" s="84">
        <v>0</v>
      </c>
      <c r="BN857" s="84">
        <v>0</v>
      </c>
      <c r="BO857" s="84">
        <v>0</v>
      </c>
      <c r="BP857" s="84">
        <v>0</v>
      </c>
      <c r="BQ857" s="84">
        <v>0</v>
      </c>
      <c r="BR857" s="84">
        <v>2000</v>
      </c>
      <c r="BS857" s="84">
        <v>0</v>
      </c>
      <c r="BT857" s="84">
        <v>0</v>
      </c>
      <c r="BU857" s="84">
        <v>0</v>
      </c>
      <c r="BV857" s="84">
        <v>2000</v>
      </c>
      <c r="BW857" s="84">
        <v>93782</v>
      </c>
      <c r="BX857" s="84">
        <v>209763</v>
      </c>
      <c r="BY857" s="84">
        <v>1300597</v>
      </c>
      <c r="BZ857" s="84">
        <v>113632</v>
      </c>
      <c r="CA857" s="84">
        <v>40368</v>
      </c>
      <c r="CB857" s="84">
        <v>34425</v>
      </c>
      <c r="CC857" s="84">
        <v>29735</v>
      </c>
      <c r="CD857" s="84">
        <v>218159</v>
      </c>
      <c r="CE857" s="84">
        <v>0</v>
      </c>
      <c r="CF857" s="84">
        <v>0</v>
      </c>
      <c r="CG857" s="84">
        <v>0</v>
      </c>
      <c r="CH857" s="84">
        <v>0</v>
      </c>
    </row>
    <row r="858" spans="1:86" x14ac:dyDescent="0.25">
      <c r="A858" s="84">
        <v>200812</v>
      </c>
      <c r="B858" s="84">
        <v>9307</v>
      </c>
      <c r="C858" s="85" t="s">
        <v>462</v>
      </c>
      <c r="D858" s="84">
        <v>95439</v>
      </c>
      <c r="E858" s="84">
        <v>54553</v>
      </c>
      <c r="F858" s="84">
        <v>40885</v>
      </c>
      <c r="G858" s="84">
        <v>992</v>
      </c>
      <c r="H858" s="84">
        <v>13052</v>
      </c>
      <c r="I858" s="84">
        <v>1543</v>
      </c>
      <c r="J858" s="84">
        <v>53386</v>
      </c>
      <c r="K858" s="84">
        <v>-8525</v>
      </c>
      <c r="L858" s="84">
        <v>290</v>
      </c>
      <c r="M858" s="84">
        <v>44051</v>
      </c>
      <c r="N858" s="84">
        <v>4570</v>
      </c>
      <c r="O858" s="84">
        <v>1676</v>
      </c>
      <c r="P858" s="84">
        <v>7061</v>
      </c>
      <c r="Q858" s="84">
        <v>-71</v>
      </c>
      <c r="R858" s="84">
        <v>0</v>
      </c>
      <c r="S858" s="84">
        <v>-12278</v>
      </c>
      <c r="T858" s="84">
        <v>-4109</v>
      </c>
      <c r="U858" s="84">
        <v>-8169</v>
      </c>
      <c r="V858" s="84">
        <v>13410</v>
      </c>
      <c r="W858" s="84">
        <v>0</v>
      </c>
      <c r="X858" s="84">
        <v>255646</v>
      </c>
      <c r="Y858" s="84">
        <v>2994</v>
      </c>
      <c r="Z858" s="84">
        <v>1069580</v>
      </c>
      <c r="AA858" s="84">
        <v>66606</v>
      </c>
      <c r="AB858" s="84">
        <v>0</v>
      </c>
      <c r="AC858" s="84">
        <v>62597</v>
      </c>
      <c r="AD858" s="84">
        <v>190</v>
      </c>
      <c r="AE858" s="84">
        <v>486</v>
      </c>
      <c r="AF858" s="84">
        <v>0</v>
      </c>
      <c r="AG858" s="84">
        <v>0</v>
      </c>
      <c r="AH858" s="84">
        <v>27914</v>
      </c>
      <c r="AI858" s="84">
        <v>1513</v>
      </c>
      <c r="AJ858" s="84">
        <v>26401</v>
      </c>
      <c r="AK858" s="84">
        <v>4980</v>
      </c>
      <c r="AL858" s="84">
        <v>2936</v>
      </c>
      <c r="AM858" s="84">
        <v>5372</v>
      </c>
      <c r="AN858" s="84">
        <v>0</v>
      </c>
      <c r="AO858" s="84">
        <v>3200</v>
      </c>
      <c r="AP858" s="84">
        <v>1023</v>
      </c>
      <c r="AQ858" s="84">
        <v>1516936</v>
      </c>
      <c r="AR858" s="84">
        <v>79928</v>
      </c>
      <c r="AS858" s="84">
        <v>1234484</v>
      </c>
      <c r="AT858" s="84">
        <v>0</v>
      </c>
      <c r="AU858" s="84">
        <v>0</v>
      </c>
      <c r="AV858" s="84">
        <v>1244</v>
      </c>
      <c r="AW858" s="84">
        <v>0</v>
      </c>
      <c r="AX858" s="84">
        <v>0</v>
      </c>
      <c r="AY858" s="84">
        <v>0</v>
      </c>
      <c r="AZ858" s="84">
        <v>16208</v>
      </c>
      <c r="BA858" s="84">
        <v>277</v>
      </c>
      <c r="BB858" s="84">
        <v>1332141</v>
      </c>
      <c r="BC858" s="84">
        <v>948</v>
      </c>
      <c r="BD858" s="84">
        <v>0</v>
      </c>
      <c r="BE858" s="84">
        <v>0</v>
      </c>
      <c r="BF858" s="84">
        <v>703</v>
      </c>
      <c r="BG858" s="84">
        <v>0</v>
      </c>
      <c r="BH858" s="84">
        <v>1651</v>
      </c>
      <c r="BI858" s="84">
        <v>0</v>
      </c>
      <c r="BJ858" s="84">
        <v>93698</v>
      </c>
      <c r="BK858" s="84">
        <v>0</v>
      </c>
      <c r="BL858" s="84">
        <v>1832</v>
      </c>
      <c r="BM858" s="84">
        <v>1832</v>
      </c>
      <c r="BN858" s="84">
        <v>0</v>
      </c>
      <c r="BO858" s="84">
        <v>0</v>
      </c>
      <c r="BP858" s="84">
        <v>0</v>
      </c>
      <c r="BQ858" s="84">
        <v>0</v>
      </c>
      <c r="BR858" s="84">
        <v>2000</v>
      </c>
      <c r="BS858" s="84">
        <v>0</v>
      </c>
      <c r="BT858" s="84">
        <v>0</v>
      </c>
      <c r="BU858" s="84">
        <v>0</v>
      </c>
      <c r="BV858" s="84">
        <v>2000</v>
      </c>
      <c r="BW858" s="84">
        <v>85614</v>
      </c>
      <c r="BX858" s="84">
        <v>183144</v>
      </c>
      <c r="BY858" s="84">
        <v>1516936</v>
      </c>
      <c r="BZ858" s="84">
        <v>113451</v>
      </c>
      <c r="CA858" s="84">
        <v>48442</v>
      </c>
      <c r="CB858" s="84">
        <v>92399</v>
      </c>
      <c r="CC858" s="84">
        <v>43265</v>
      </c>
      <c r="CD858" s="84">
        <v>297557</v>
      </c>
      <c r="CE858" s="84">
        <v>0</v>
      </c>
      <c r="CF858" s="84">
        <v>0</v>
      </c>
      <c r="CG858" s="84">
        <v>0</v>
      </c>
      <c r="CH858" s="84">
        <v>0</v>
      </c>
    </row>
    <row r="859" spans="1:86" x14ac:dyDescent="0.25">
      <c r="A859" s="84">
        <v>200912</v>
      </c>
      <c r="B859" s="84">
        <v>9307</v>
      </c>
      <c r="C859" s="85" t="s">
        <v>462</v>
      </c>
      <c r="D859" s="84">
        <v>87431</v>
      </c>
      <c r="E859" s="84">
        <v>38931</v>
      </c>
      <c r="F859" s="84">
        <v>48500</v>
      </c>
      <c r="G859" s="84">
        <v>1298</v>
      </c>
      <c r="H859" s="84">
        <v>16680</v>
      </c>
      <c r="I859" s="84">
        <v>1663</v>
      </c>
      <c r="J859" s="84">
        <v>64814</v>
      </c>
      <c r="K859" s="84">
        <v>2710</v>
      </c>
      <c r="L859" s="84">
        <v>160</v>
      </c>
      <c r="M859" s="84">
        <v>44970</v>
      </c>
      <c r="N859" s="84">
        <v>2557</v>
      </c>
      <c r="O859" s="84">
        <v>4864</v>
      </c>
      <c r="P859" s="84">
        <v>18833</v>
      </c>
      <c r="Q859" s="84">
        <v>-163</v>
      </c>
      <c r="R859" s="84">
        <v>-200</v>
      </c>
      <c r="S859" s="84">
        <v>-3904</v>
      </c>
      <c r="T859" s="84">
        <v>-314</v>
      </c>
      <c r="U859" s="84">
        <v>-3590</v>
      </c>
      <c r="V859" s="84">
        <v>14755</v>
      </c>
      <c r="W859" s="84">
        <v>0</v>
      </c>
      <c r="X859" s="84">
        <v>180656</v>
      </c>
      <c r="Y859" s="84">
        <v>3344</v>
      </c>
      <c r="Z859" s="84">
        <v>1125146</v>
      </c>
      <c r="AA859" s="84">
        <v>115344</v>
      </c>
      <c r="AB859" s="84">
        <v>0</v>
      </c>
      <c r="AC859" s="84">
        <v>51757</v>
      </c>
      <c r="AD859" s="84">
        <v>609</v>
      </c>
      <c r="AE859" s="84">
        <v>166</v>
      </c>
      <c r="AF859" s="84">
        <v>0</v>
      </c>
      <c r="AG859" s="84">
        <v>0</v>
      </c>
      <c r="AH859" s="84">
        <v>27819</v>
      </c>
      <c r="AI859" s="84">
        <v>1733</v>
      </c>
      <c r="AJ859" s="84">
        <v>26087</v>
      </c>
      <c r="AK859" s="84">
        <v>3967</v>
      </c>
      <c r="AL859" s="84">
        <v>1109</v>
      </c>
      <c r="AM859" s="84">
        <v>5686</v>
      </c>
      <c r="AN859" s="84">
        <v>1700</v>
      </c>
      <c r="AO859" s="84">
        <v>4922</v>
      </c>
      <c r="AP859" s="84">
        <v>1219</v>
      </c>
      <c r="AQ859" s="84">
        <v>1538200</v>
      </c>
      <c r="AR859" s="84">
        <v>2948</v>
      </c>
      <c r="AS859" s="84">
        <v>1323823</v>
      </c>
      <c r="AT859" s="84">
        <v>0</v>
      </c>
      <c r="AU859" s="84">
        <v>0</v>
      </c>
      <c r="AV859" s="84">
        <v>1533</v>
      </c>
      <c r="AW859" s="84">
        <v>0</v>
      </c>
      <c r="AX859" s="84">
        <v>0</v>
      </c>
      <c r="AY859" s="84">
        <v>0</v>
      </c>
      <c r="AZ859" s="84">
        <v>10725</v>
      </c>
      <c r="BA859" s="84">
        <v>255</v>
      </c>
      <c r="BB859" s="84">
        <v>1339283</v>
      </c>
      <c r="BC859" s="84">
        <v>1366</v>
      </c>
      <c r="BD859" s="84">
        <v>0</v>
      </c>
      <c r="BE859" s="84">
        <v>0</v>
      </c>
      <c r="BF859" s="84">
        <v>3800</v>
      </c>
      <c r="BG859" s="84">
        <v>0</v>
      </c>
      <c r="BH859" s="84">
        <v>5166</v>
      </c>
      <c r="BI859" s="84">
        <v>32288</v>
      </c>
      <c r="BJ859" s="84">
        <v>75607</v>
      </c>
      <c r="BK859" s="84">
        <v>0</v>
      </c>
      <c r="BL859" s="84">
        <v>1832</v>
      </c>
      <c r="BM859" s="84">
        <v>1832</v>
      </c>
      <c r="BN859" s="84">
        <v>0</v>
      </c>
      <c r="BO859" s="84">
        <v>0</v>
      </c>
      <c r="BP859" s="84">
        <v>0</v>
      </c>
      <c r="BQ859" s="84">
        <v>0</v>
      </c>
      <c r="BR859" s="84">
        <v>2000</v>
      </c>
      <c r="BS859" s="84">
        <v>0</v>
      </c>
      <c r="BT859" s="84">
        <v>0</v>
      </c>
      <c r="BU859" s="84">
        <v>0</v>
      </c>
      <c r="BV859" s="84">
        <v>2000</v>
      </c>
      <c r="BW859" s="84">
        <v>82024</v>
      </c>
      <c r="BX859" s="84">
        <v>161463</v>
      </c>
      <c r="BY859" s="84">
        <v>1538200</v>
      </c>
      <c r="BZ859" s="84">
        <v>117476</v>
      </c>
      <c r="CA859" s="84">
        <v>45572</v>
      </c>
      <c r="CB859" s="84">
        <v>122556</v>
      </c>
      <c r="CC859" s="84">
        <v>28488</v>
      </c>
      <c r="CD859" s="84">
        <v>314093</v>
      </c>
      <c r="CE859" s="84">
        <v>0</v>
      </c>
      <c r="CF859" s="84">
        <v>0</v>
      </c>
      <c r="CG859" s="84">
        <v>0</v>
      </c>
      <c r="CH859" s="84">
        <v>0</v>
      </c>
    </row>
    <row r="860" spans="1:86" x14ac:dyDescent="0.25">
      <c r="A860" s="84">
        <v>201012</v>
      </c>
      <c r="B860" s="84">
        <v>9307</v>
      </c>
      <c r="C860" s="85" t="s">
        <v>462</v>
      </c>
      <c r="D860" s="84">
        <v>75928</v>
      </c>
      <c r="E860" s="84">
        <v>25488</v>
      </c>
      <c r="F860" s="84">
        <v>50440</v>
      </c>
      <c r="G860" s="84">
        <v>279</v>
      </c>
      <c r="H860" s="84">
        <v>15947</v>
      </c>
      <c r="I860" s="84">
        <v>1933</v>
      </c>
      <c r="J860" s="84">
        <v>64733</v>
      </c>
      <c r="K860" s="84">
        <v>5758</v>
      </c>
      <c r="L860" s="84">
        <v>706</v>
      </c>
      <c r="M860" s="84">
        <v>45090</v>
      </c>
      <c r="N860" s="84">
        <v>1957</v>
      </c>
      <c r="O860" s="84">
        <v>3788</v>
      </c>
      <c r="P860" s="84">
        <v>18070</v>
      </c>
      <c r="Q860" s="84">
        <v>-866</v>
      </c>
      <c r="R860" s="84">
        <v>0</v>
      </c>
      <c r="S860" s="84">
        <v>1426</v>
      </c>
      <c r="T860" s="84">
        <v>762</v>
      </c>
      <c r="U860" s="84">
        <v>664</v>
      </c>
      <c r="V860" s="84">
        <v>14599</v>
      </c>
      <c r="W860" s="84">
        <v>0</v>
      </c>
      <c r="X860" s="84">
        <v>135099</v>
      </c>
      <c r="Y860" s="84">
        <v>4071</v>
      </c>
      <c r="Z860" s="84">
        <v>1157894</v>
      </c>
      <c r="AA860" s="84">
        <v>155108</v>
      </c>
      <c r="AB860" s="84">
        <v>0</v>
      </c>
      <c r="AC860" s="84">
        <v>53733</v>
      </c>
      <c r="AD860" s="84">
        <v>576</v>
      </c>
      <c r="AE860" s="84">
        <v>332</v>
      </c>
      <c r="AF860" s="84">
        <v>0</v>
      </c>
      <c r="AG860" s="84">
        <v>0</v>
      </c>
      <c r="AH860" s="84">
        <v>27948</v>
      </c>
      <c r="AI860" s="84">
        <v>1733</v>
      </c>
      <c r="AJ860" s="84">
        <v>26215</v>
      </c>
      <c r="AK860" s="84">
        <v>2632</v>
      </c>
      <c r="AL860" s="84">
        <v>542</v>
      </c>
      <c r="AM860" s="84">
        <v>4924</v>
      </c>
      <c r="AN860" s="84">
        <v>0</v>
      </c>
      <c r="AO860" s="84">
        <v>5672</v>
      </c>
      <c r="AP860" s="84">
        <v>1199</v>
      </c>
      <c r="AQ860" s="84">
        <v>1564329</v>
      </c>
      <c r="AR860" s="84">
        <v>760</v>
      </c>
      <c r="AS860" s="84">
        <v>1333783</v>
      </c>
      <c r="AT860" s="84">
        <v>0</v>
      </c>
      <c r="AU860" s="84">
        <v>0</v>
      </c>
      <c r="AV860" s="84">
        <v>1533</v>
      </c>
      <c r="AW860" s="84">
        <v>0</v>
      </c>
      <c r="AX860" s="84">
        <v>0</v>
      </c>
      <c r="AY860" s="84">
        <v>0</v>
      </c>
      <c r="AZ860" s="84">
        <v>12283</v>
      </c>
      <c r="BA860" s="84">
        <v>148</v>
      </c>
      <c r="BB860" s="84">
        <v>1348506</v>
      </c>
      <c r="BC860" s="84">
        <v>0</v>
      </c>
      <c r="BD860" s="84">
        <v>0</v>
      </c>
      <c r="BE860" s="84">
        <v>0</v>
      </c>
      <c r="BF860" s="84">
        <v>6530</v>
      </c>
      <c r="BG860" s="84">
        <v>0</v>
      </c>
      <c r="BH860" s="84">
        <v>6530</v>
      </c>
      <c r="BI860" s="84">
        <v>32407</v>
      </c>
      <c r="BJ860" s="84">
        <v>90364</v>
      </c>
      <c r="BK860" s="84">
        <v>0</v>
      </c>
      <c r="BL860" s="84">
        <v>1832</v>
      </c>
      <c r="BM860" s="84">
        <v>1832</v>
      </c>
      <c r="BN860" s="84">
        <v>0</v>
      </c>
      <c r="BO860" s="84">
        <v>0</v>
      </c>
      <c r="BP860" s="84">
        <v>0</v>
      </c>
      <c r="BQ860" s="84">
        <v>0</v>
      </c>
      <c r="BR860" s="84">
        <v>1925</v>
      </c>
      <c r="BS860" s="84">
        <v>0</v>
      </c>
      <c r="BT860" s="84">
        <v>0</v>
      </c>
      <c r="BU860" s="84">
        <v>0</v>
      </c>
      <c r="BV860" s="84">
        <v>1925</v>
      </c>
      <c r="BW860" s="84">
        <v>82765</v>
      </c>
      <c r="BX860" s="84">
        <v>176886</v>
      </c>
      <c r="BY860" s="84">
        <v>1564329</v>
      </c>
      <c r="BZ860" s="84">
        <v>65758</v>
      </c>
      <c r="CA860" s="84">
        <v>50666</v>
      </c>
      <c r="CB860" s="84">
        <v>45132</v>
      </c>
      <c r="CC860" s="84">
        <v>19852</v>
      </c>
      <c r="CD860" s="84">
        <v>181408</v>
      </c>
      <c r="CE860" s="84">
        <v>0</v>
      </c>
      <c r="CF860" s="84">
        <v>0</v>
      </c>
      <c r="CG860" s="84">
        <v>0</v>
      </c>
      <c r="CH860" s="84">
        <v>0</v>
      </c>
    </row>
    <row r="861" spans="1:86" x14ac:dyDescent="0.25">
      <c r="A861" s="84">
        <v>201112</v>
      </c>
      <c r="B861" s="84">
        <v>9307</v>
      </c>
      <c r="C861" s="85" t="s">
        <v>462</v>
      </c>
      <c r="D861" s="84">
        <v>78464</v>
      </c>
      <c r="E861" s="84">
        <v>28875</v>
      </c>
      <c r="F861" s="84">
        <v>49590</v>
      </c>
      <c r="G861" s="84">
        <v>121</v>
      </c>
      <c r="H861" s="84">
        <v>15726</v>
      </c>
      <c r="I861" s="84">
        <v>1611</v>
      </c>
      <c r="J861" s="84">
        <v>63826</v>
      </c>
      <c r="K861" s="84">
        <v>-2383</v>
      </c>
      <c r="L861" s="84">
        <v>210</v>
      </c>
      <c r="M861" s="84">
        <v>48320</v>
      </c>
      <c r="N861" s="84">
        <v>3075</v>
      </c>
      <c r="O861" s="84">
        <v>3305</v>
      </c>
      <c r="P861" s="84">
        <v>28318</v>
      </c>
      <c r="Q861" s="84">
        <v>-35</v>
      </c>
      <c r="R861" s="84">
        <v>0</v>
      </c>
      <c r="S861" s="84">
        <v>-21401</v>
      </c>
      <c r="T861" s="84">
        <v>-5156</v>
      </c>
      <c r="U861" s="84">
        <v>-16245</v>
      </c>
      <c r="V861" s="84">
        <v>242093</v>
      </c>
      <c r="W861" s="84">
        <v>0</v>
      </c>
      <c r="X861" s="84">
        <v>138910</v>
      </c>
      <c r="Y861" s="84">
        <v>3621</v>
      </c>
      <c r="Z861" s="84">
        <v>1093181</v>
      </c>
      <c r="AA861" s="84">
        <v>0</v>
      </c>
      <c r="AB861" s="84">
        <v>0</v>
      </c>
      <c r="AC861" s="84">
        <v>53287</v>
      </c>
      <c r="AD861" s="84">
        <v>568</v>
      </c>
      <c r="AE861" s="84">
        <v>306</v>
      </c>
      <c r="AF861" s="84">
        <v>0</v>
      </c>
      <c r="AG861" s="84">
        <v>0</v>
      </c>
      <c r="AH861" s="84">
        <v>26775</v>
      </c>
      <c r="AI861" s="84">
        <v>1010</v>
      </c>
      <c r="AJ861" s="84">
        <v>25765</v>
      </c>
      <c r="AK861" s="84">
        <v>1717</v>
      </c>
      <c r="AL861" s="84">
        <v>288</v>
      </c>
      <c r="AM861" s="84">
        <v>10080</v>
      </c>
      <c r="AN861" s="84">
        <v>0</v>
      </c>
      <c r="AO861" s="84">
        <v>4434</v>
      </c>
      <c r="AP861" s="84">
        <v>1145</v>
      </c>
      <c r="AQ861" s="84">
        <v>1576404</v>
      </c>
      <c r="AR861" s="84">
        <v>750</v>
      </c>
      <c r="AS861" s="84">
        <v>1369098</v>
      </c>
      <c r="AT861" s="84">
        <v>0</v>
      </c>
      <c r="AU861" s="84">
        <v>0</v>
      </c>
      <c r="AV861" s="84">
        <v>1533</v>
      </c>
      <c r="AW861" s="84">
        <v>0</v>
      </c>
      <c r="AX861" s="84">
        <v>0</v>
      </c>
      <c r="AY861" s="84">
        <v>0</v>
      </c>
      <c r="AZ861" s="84">
        <v>13115</v>
      </c>
      <c r="BA861" s="84">
        <v>123</v>
      </c>
      <c r="BB861" s="84">
        <v>1384619</v>
      </c>
      <c r="BC861" s="84">
        <v>0</v>
      </c>
      <c r="BD861" s="84">
        <v>0</v>
      </c>
      <c r="BE861" s="84">
        <v>0</v>
      </c>
      <c r="BF861" s="84">
        <v>0</v>
      </c>
      <c r="BG861" s="84">
        <v>0</v>
      </c>
      <c r="BH861" s="84">
        <v>0</v>
      </c>
      <c r="BI861" s="84">
        <v>32525</v>
      </c>
      <c r="BJ861" s="84">
        <v>88983</v>
      </c>
      <c r="BK861" s="84">
        <v>0</v>
      </c>
      <c r="BL861" s="84">
        <v>1832</v>
      </c>
      <c r="BM861" s="84">
        <v>1832</v>
      </c>
      <c r="BN861" s="84">
        <v>0</v>
      </c>
      <c r="BO861" s="84">
        <v>0</v>
      </c>
      <c r="BP861" s="84">
        <v>0</v>
      </c>
      <c r="BQ861" s="84">
        <v>0</v>
      </c>
      <c r="BR861" s="84">
        <v>0</v>
      </c>
      <c r="BS861" s="84">
        <v>0</v>
      </c>
      <c r="BT861" s="84">
        <v>0</v>
      </c>
      <c r="BU861" s="84">
        <v>0</v>
      </c>
      <c r="BV861" s="84">
        <v>0</v>
      </c>
      <c r="BW861" s="84">
        <v>68445</v>
      </c>
      <c r="BX861" s="84">
        <v>159260</v>
      </c>
      <c r="BY861" s="84">
        <v>1576404</v>
      </c>
      <c r="BZ861" s="84">
        <v>61978</v>
      </c>
      <c r="CA861" s="84">
        <v>53566</v>
      </c>
      <c r="CB861" s="84">
        <v>20314</v>
      </c>
      <c r="CC861" s="84">
        <v>19370</v>
      </c>
      <c r="CD861" s="84">
        <v>155229</v>
      </c>
      <c r="CE861" s="84">
        <v>0</v>
      </c>
      <c r="CF861" s="84">
        <v>0</v>
      </c>
      <c r="CG861" s="84">
        <v>0</v>
      </c>
      <c r="CH861" s="84">
        <v>0</v>
      </c>
    </row>
    <row r="862" spans="1:86" x14ac:dyDescent="0.25">
      <c r="A862" s="84">
        <v>200512</v>
      </c>
      <c r="B862" s="84">
        <v>9312</v>
      </c>
      <c r="C862" s="85" t="s">
        <v>466</v>
      </c>
      <c r="D862" s="84">
        <v>21131</v>
      </c>
      <c r="E862" s="84">
        <v>7004</v>
      </c>
      <c r="F862" s="84">
        <v>14127</v>
      </c>
      <c r="G862" s="84">
        <v>182</v>
      </c>
      <c r="H862" s="84">
        <v>4344</v>
      </c>
      <c r="I862" s="84">
        <v>47</v>
      </c>
      <c r="J862" s="84">
        <v>18606</v>
      </c>
      <c r="K862" s="84">
        <v>2271</v>
      </c>
      <c r="L862" s="84">
        <v>-101</v>
      </c>
      <c r="M862" s="84">
        <v>13252</v>
      </c>
      <c r="N862" s="84">
        <v>569</v>
      </c>
      <c r="O862" s="84">
        <v>489</v>
      </c>
      <c r="P862" s="84">
        <v>-1026</v>
      </c>
      <c r="Q862" s="84">
        <v>181</v>
      </c>
      <c r="R862" s="84">
        <v>0</v>
      </c>
      <c r="S862" s="84">
        <v>7673</v>
      </c>
      <c r="T862" s="84">
        <v>1717</v>
      </c>
      <c r="U862" s="84">
        <v>5956</v>
      </c>
      <c r="V862" s="84">
        <v>3372</v>
      </c>
      <c r="W862" s="84">
        <v>0</v>
      </c>
      <c r="X862" s="84">
        <v>25869</v>
      </c>
      <c r="Y862" s="84">
        <v>0</v>
      </c>
      <c r="Z862" s="84">
        <v>194378</v>
      </c>
      <c r="AA862" s="84">
        <v>127572</v>
      </c>
      <c r="AB862" s="84">
        <v>0</v>
      </c>
      <c r="AC862" s="84">
        <v>18281</v>
      </c>
      <c r="AD862" s="84">
        <v>0</v>
      </c>
      <c r="AE862" s="84">
        <v>790</v>
      </c>
      <c r="AF862" s="84">
        <v>6843</v>
      </c>
      <c r="AG862" s="84">
        <v>0</v>
      </c>
      <c r="AH862" s="84">
        <v>4609</v>
      </c>
      <c r="AI862" s="84">
        <v>0</v>
      </c>
      <c r="AJ862" s="84">
        <v>4609</v>
      </c>
      <c r="AK862" s="84">
        <v>1272</v>
      </c>
      <c r="AL862" s="84">
        <v>5676</v>
      </c>
      <c r="AM862" s="84">
        <v>165</v>
      </c>
      <c r="AN862" s="84">
        <v>0</v>
      </c>
      <c r="AO862" s="84">
        <v>3765</v>
      </c>
      <c r="AP862" s="84">
        <v>1002</v>
      </c>
      <c r="AQ862" s="84">
        <v>393594</v>
      </c>
      <c r="AR862" s="84">
        <v>5921</v>
      </c>
      <c r="AS862" s="84">
        <v>279858</v>
      </c>
      <c r="AT862" s="84">
        <v>6843</v>
      </c>
      <c r="AU862" s="84">
        <v>0</v>
      </c>
      <c r="AV862" s="84">
        <v>0</v>
      </c>
      <c r="AW862" s="84">
        <v>0</v>
      </c>
      <c r="AX862" s="84">
        <v>1971</v>
      </c>
      <c r="AY862" s="84">
        <v>0</v>
      </c>
      <c r="AZ862" s="84">
        <v>9755</v>
      </c>
      <c r="BA862" s="84">
        <v>181</v>
      </c>
      <c r="BB862" s="84">
        <v>304530</v>
      </c>
      <c r="BC862" s="84">
        <v>0</v>
      </c>
      <c r="BD862" s="84">
        <v>0</v>
      </c>
      <c r="BE862" s="84">
        <v>0</v>
      </c>
      <c r="BF862" s="84">
        <v>150</v>
      </c>
      <c r="BG862" s="84">
        <v>0</v>
      </c>
      <c r="BH862" s="84">
        <v>150</v>
      </c>
      <c r="BI862" s="84">
        <v>0</v>
      </c>
      <c r="BJ862" s="84">
        <v>40063</v>
      </c>
      <c r="BK862" s="84">
        <v>0</v>
      </c>
      <c r="BL862" s="84">
        <v>513</v>
      </c>
      <c r="BM862" s="84">
        <v>0</v>
      </c>
      <c r="BN862" s="84">
        <v>0</v>
      </c>
      <c r="BO862" s="84">
        <v>0</v>
      </c>
      <c r="BP862" s="84">
        <v>0</v>
      </c>
      <c r="BQ862" s="84">
        <v>513</v>
      </c>
      <c r="BR862" s="84">
        <v>2664</v>
      </c>
      <c r="BS862" s="84">
        <v>0</v>
      </c>
      <c r="BT862" s="84">
        <v>0</v>
      </c>
      <c r="BU862" s="84">
        <v>0</v>
      </c>
      <c r="BV862" s="84">
        <v>2664</v>
      </c>
      <c r="BW862" s="84">
        <v>45675</v>
      </c>
      <c r="BX862" s="84">
        <v>88914</v>
      </c>
      <c r="BY862" s="84">
        <v>393594</v>
      </c>
      <c r="BZ862" s="84">
        <v>19247</v>
      </c>
      <c r="CA862" s="84">
        <v>44775</v>
      </c>
      <c r="CB862" s="84">
        <v>69826</v>
      </c>
      <c r="CC862" s="84">
        <v>7632</v>
      </c>
      <c r="CD862" s="84">
        <v>141480</v>
      </c>
      <c r="CE862" s="84">
        <v>0</v>
      </c>
      <c r="CF862" s="84">
        <v>0</v>
      </c>
      <c r="CG862" s="84">
        <v>0</v>
      </c>
      <c r="CH862" s="84">
        <v>0</v>
      </c>
    </row>
    <row r="863" spans="1:86" x14ac:dyDescent="0.25">
      <c r="A863" s="84">
        <v>200612</v>
      </c>
      <c r="B863" s="84">
        <v>9312</v>
      </c>
      <c r="C863" s="85" t="s">
        <v>466</v>
      </c>
      <c r="D863" s="84">
        <v>21796</v>
      </c>
      <c r="E863" s="84">
        <v>7816</v>
      </c>
      <c r="F863" s="84">
        <v>13980</v>
      </c>
      <c r="G863" s="84">
        <v>158</v>
      </c>
      <c r="H863" s="84">
        <v>5972</v>
      </c>
      <c r="I863" s="84">
        <v>27</v>
      </c>
      <c r="J863" s="84">
        <v>20083</v>
      </c>
      <c r="K863" s="84">
        <v>5406</v>
      </c>
      <c r="L863" s="84">
        <v>21</v>
      </c>
      <c r="M863" s="84">
        <v>14250</v>
      </c>
      <c r="N863" s="84">
        <v>523</v>
      </c>
      <c r="O863" s="84">
        <v>596</v>
      </c>
      <c r="P863" s="84">
        <v>-977</v>
      </c>
      <c r="Q863" s="84">
        <v>85</v>
      </c>
      <c r="R863" s="84">
        <v>0</v>
      </c>
      <c r="S863" s="84">
        <v>11203</v>
      </c>
      <c r="T863" s="84">
        <v>1764</v>
      </c>
      <c r="U863" s="84">
        <v>9439</v>
      </c>
      <c r="V863" s="84">
        <v>3552</v>
      </c>
      <c r="W863" s="84">
        <v>0</v>
      </c>
      <c r="X863" s="84">
        <v>3287</v>
      </c>
      <c r="Y863" s="84">
        <v>8098</v>
      </c>
      <c r="Z863" s="84">
        <v>236053</v>
      </c>
      <c r="AA863" s="84">
        <v>106454</v>
      </c>
      <c r="AB863" s="84">
        <v>0</v>
      </c>
      <c r="AC863" s="84">
        <v>31901</v>
      </c>
      <c r="AD863" s="84">
        <v>0</v>
      </c>
      <c r="AE863" s="84">
        <v>875</v>
      </c>
      <c r="AF863" s="84">
        <v>14454</v>
      </c>
      <c r="AG863" s="84">
        <v>0</v>
      </c>
      <c r="AH863" s="84">
        <v>4517</v>
      </c>
      <c r="AI863" s="84">
        <v>0</v>
      </c>
      <c r="AJ863" s="84">
        <v>4517</v>
      </c>
      <c r="AK863" s="84">
        <v>1007</v>
      </c>
      <c r="AL863" s="84">
        <v>3658</v>
      </c>
      <c r="AM863" s="84">
        <v>126</v>
      </c>
      <c r="AN863" s="84">
        <v>0</v>
      </c>
      <c r="AO863" s="84">
        <v>2541</v>
      </c>
      <c r="AP863" s="84">
        <v>0</v>
      </c>
      <c r="AQ863" s="84">
        <v>416522</v>
      </c>
      <c r="AR863" s="84">
        <v>10068</v>
      </c>
      <c r="AS863" s="84">
        <v>278559</v>
      </c>
      <c r="AT863" s="84">
        <v>14454</v>
      </c>
      <c r="AU863" s="84">
        <v>0</v>
      </c>
      <c r="AV863" s="84">
        <v>0</v>
      </c>
      <c r="AW863" s="84">
        <v>0</v>
      </c>
      <c r="AX863" s="84">
        <v>1840</v>
      </c>
      <c r="AY863" s="84">
        <v>0</v>
      </c>
      <c r="AZ863" s="84">
        <v>8867</v>
      </c>
      <c r="BA863" s="84">
        <v>74</v>
      </c>
      <c r="BB863" s="84">
        <v>313862</v>
      </c>
      <c r="BC863" s="84">
        <v>0</v>
      </c>
      <c r="BD863" s="84">
        <v>0</v>
      </c>
      <c r="BE863" s="84">
        <v>0</v>
      </c>
      <c r="BF863" s="84">
        <v>603</v>
      </c>
      <c r="BG863" s="84">
        <v>0</v>
      </c>
      <c r="BH863" s="84">
        <v>603</v>
      </c>
      <c r="BI863" s="84">
        <v>0</v>
      </c>
      <c r="BJ863" s="84">
        <v>43594</v>
      </c>
      <c r="BK863" s="84">
        <v>0</v>
      </c>
      <c r="BL863" s="84">
        <v>686</v>
      </c>
      <c r="BM863" s="84">
        <v>0</v>
      </c>
      <c r="BN863" s="84">
        <v>0</v>
      </c>
      <c r="BO863" s="84">
        <v>0</v>
      </c>
      <c r="BP863" s="84">
        <v>0</v>
      </c>
      <c r="BQ863" s="84">
        <v>686</v>
      </c>
      <c r="BR863" s="84">
        <v>2664</v>
      </c>
      <c r="BS863" s="84">
        <v>0</v>
      </c>
      <c r="BT863" s="84">
        <v>0</v>
      </c>
      <c r="BU863" s="84">
        <v>0</v>
      </c>
      <c r="BV863" s="84">
        <v>2664</v>
      </c>
      <c r="BW863" s="84">
        <v>55114</v>
      </c>
      <c r="BX863" s="84">
        <v>102057</v>
      </c>
      <c r="BY863" s="84">
        <v>416522</v>
      </c>
      <c r="BZ863" s="84">
        <v>1948</v>
      </c>
      <c r="CA863" s="84">
        <v>61913</v>
      </c>
      <c r="CB863" s="84">
        <v>72889</v>
      </c>
      <c r="CC863" s="84">
        <v>6484</v>
      </c>
      <c r="CD863" s="84">
        <v>143235</v>
      </c>
      <c r="CE863" s="84">
        <v>0</v>
      </c>
      <c r="CF863" s="84">
        <v>0</v>
      </c>
      <c r="CG863" s="84">
        <v>0</v>
      </c>
      <c r="CH863" s="84">
        <v>0</v>
      </c>
    </row>
    <row r="864" spans="1:86" x14ac:dyDescent="0.25">
      <c r="A864" s="84">
        <v>200712</v>
      </c>
      <c r="B864" s="84">
        <v>9312</v>
      </c>
      <c r="C864" s="85" t="s">
        <v>466</v>
      </c>
      <c r="D864" s="84">
        <v>26186</v>
      </c>
      <c r="E864" s="84">
        <v>11529</v>
      </c>
      <c r="F864" s="84">
        <v>14657</v>
      </c>
      <c r="G864" s="84">
        <v>701</v>
      </c>
      <c r="H864" s="84">
        <v>6669</v>
      </c>
      <c r="I864" s="84">
        <v>44</v>
      </c>
      <c r="J864" s="84">
        <v>21982</v>
      </c>
      <c r="K864" s="84">
        <v>4048</v>
      </c>
      <c r="L864" s="84">
        <v>0</v>
      </c>
      <c r="M864" s="84">
        <v>15866</v>
      </c>
      <c r="N864" s="84">
        <v>440</v>
      </c>
      <c r="O864" s="84">
        <v>629</v>
      </c>
      <c r="P864" s="84">
        <v>-1648</v>
      </c>
      <c r="Q864" s="84">
        <v>17</v>
      </c>
      <c r="R864" s="84">
        <v>0</v>
      </c>
      <c r="S864" s="84">
        <v>10759</v>
      </c>
      <c r="T864" s="84">
        <v>1421</v>
      </c>
      <c r="U864" s="84">
        <v>9339</v>
      </c>
      <c r="V864" s="84">
        <v>3788</v>
      </c>
      <c r="W864" s="84">
        <v>0</v>
      </c>
      <c r="X864" s="84">
        <v>31511</v>
      </c>
      <c r="Y864" s="84">
        <v>13125</v>
      </c>
      <c r="Z864" s="84">
        <v>291139</v>
      </c>
      <c r="AA864" s="84">
        <v>70026</v>
      </c>
      <c r="AB864" s="84">
        <v>0</v>
      </c>
      <c r="AC864" s="84">
        <v>37704</v>
      </c>
      <c r="AD864" s="84">
        <v>0</v>
      </c>
      <c r="AE864" s="84">
        <v>892</v>
      </c>
      <c r="AF864" s="84">
        <v>20378</v>
      </c>
      <c r="AG864" s="84">
        <v>0</v>
      </c>
      <c r="AH864" s="84">
        <v>4426</v>
      </c>
      <c r="AI864" s="84">
        <v>0</v>
      </c>
      <c r="AJ864" s="84">
        <v>4426</v>
      </c>
      <c r="AK864" s="84">
        <v>783</v>
      </c>
      <c r="AL864" s="84">
        <v>3872</v>
      </c>
      <c r="AM864" s="84">
        <v>110</v>
      </c>
      <c r="AN864" s="84">
        <v>0</v>
      </c>
      <c r="AO864" s="84">
        <v>2243</v>
      </c>
      <c r="AP864" s="84">
        <v>0</v>
      </c>
      <c r="AQ864" s="84">
        <v>479997</v>
      </c>
      <c r="AR864" s="84">
        <v>9</v>
      </c>
      <c r="AS864" s="84">
        <v>334218</v>
      </c>
      <c r="AT864" s="84">
        <v>20378</v>
      </c>
      <c r="AU864" s="84">
        <v>0</v>
      </c>
      <c r="AV864" s="84">
        <v>0</v>
      </c>
      <c r="AW864" s="84">
        <v>0</v>
      </c>
      <c r="AX864" s="84">
        <v>1425</v>
      </c>
      <c r="AY864" s="84">
        <v>0</v>
      </c>
      <c r="AZ864" s="84">
        <v>10843</v>
      </c>
      <c r="BA864" s="84">
        <v>103</v>
      </c>
      <c r="BB864" s="84">
        <v>366976</v>
      </c>
      <c r="BC864" s="84">
        <v>0</v>
      </c>
      <c r="BD864" s="84">
        <v>0</v>
      </c>
      <c r="BE864" s="84">
        <v>0</v>
      </c>
      <c r="BF864" s="84">
        <v>550</v>
      </c>
      <c r="BG864" s="84">
        <v>0</v>
      </c>
      <c r="BH864" s="84">
        <v>550</v>
      </c>
      <c r="BI864" s="84">
        <v>0</v>
      </c>
      <c r="BJ864" s="84">
        <v>44669</v>
      </c>
      <c r="BK864" s="84">
        <v>0</v>
      </c>
      <c r="BL864" s="84">
        <v>686</v>
      </c>
      <c r="BM864" s="84">
        <v>0</v>
      </c>
      <c r="BN864" s="84">
        <v>0</v>
      </c>
      <c r="BO864" s="84">
        <v>0</v>
      </c>
      <c r="BP864" s="84">
        <v>0</v>
      </c>
      <c r="BQ864" s="84">
        <v>686</v>
      </c>
      <c r="BR864" s="84">
        <v>2664</v>
      </c>
      <c r="BS864" s="84">
        <v>0</v>
      </c>
      <c r="BT864" s="84">
        <v>0</v>
      </c>
      <c r="BU864" s="84">
        <v>0</v>
      </c>
      <c r="BV864" s="84">
        <v>2664</v>
      </c>
      <c r="BW864" s="84">
        <v>64452</v>
      </c>
      <c r="BX864" s="84">
        <v>112471</v>
      </c>
      <c r="BY864" s="84">
        <v>479997</v>
      </c>
      <c r="BZ864" s="84">
        <v>6727</v>
      </c>
      <c r="CA864" s="84">
        <v>75043</v>
      </c>
      <c r="CB864" s="84">
        <v>72630</v>
      </c>
      <c r="CC864" s="84">
        <v>3809</v>
      </c>
      <c r="CD864" s="84">
        <v>158209</v>
      </c>
      <c r="CE864" s="84">
        <v>0</v>
      </c>
      <c r="CF864" s="84">
        <v>0</v>
      </c>
      <c r="CG864" s="84">
        <v>0</v>
      </c>
      <c r="CH864" s="84">
        <v>0</v>
      </c>
    </row>
    <row r="865" spans="1:86" x14ac:dyDescent="0.25">
      <c r="A865" s="84">
        <v>200812</v>
      </c>
      <c r="B865" s="84">
        <v>9312</v>
      </c>
      <c r="C865" s="85" t="s">
        <v>466</v>
      </c>
      <c r="D865" s="84">
        <v>31555</v>
      </c>
      <c r="E865" s="84">
        <v>16044</v>
      </c>
      <c r="F865" s="84">
        <v>15512</v>
      </c>
      <c r="G865" s="84">
        <v>626</v>
      </c>
      <c r="H865" s="84">
        <v>5452</v>
      </c>
      <c r="I865" s="84">
        <v>40</v>
      </c>
      <c r="J865" s="84">
        <v>21549</v>
      </c>
      <c r="K865" s="84">
        <v>-13439</v>
      </c>
      <c r="L865" s="84">
        <v>0</v>
      </c>
      <c r="M865" s="84">
        <v>15824</v>
      </c>
      <c r="N865" s="84">
        <v>453</v>
      </c>
      <c r="O865" s="84">
        <v>1042</v>
      </c>
      <c r="P865" s="84">
        <v>-609</v>
      </c>
      <c r="Q865" s="84">
        <v>91</v>
      </c>
      <c r="R865" s="84">
        <v>0</v>
      </c>
      <c r="S865" s="84">
        <v>-8509</v>
      </c>
      <c r="T865" s="84">
        <v>-1767</v>
      </c>
      <c r="U865" s="84">
        <v>-6742</v>
      </c>
      <c r="V865" s="84">
        <v>3008</v>
      </c>
      <c r="W865" s="84">
        <v>0</v>
      </c>
      <c r="X865" s="84">
        <v>15623</v>
      </c>
      <c r="Y865" s="84">
        <v>8899</v>
      </c>
      <c r="Z865" s="84">
        <v>334455</v>
      </c>
      <c r="AA865" s="84">
        <v>84242</v>
      </c>
      <c r="AB865" s="84">
        <v>0</v>
      </c>
      <c r="AC865" s="84">
        <v>26019</v>
      </c>
      <c r="AD865" s="84">
        <v>0</v>
      </c>
      <c r="AE865" s="84">
        <v>982</v>
      </c>
      <c r="AF865" s="84">
        <v>21849</v>
      </c>
      <c r="AG865" s="84">
        <v>183</v>
      </c>
      <c r="AH865" s="84">
        <v>4334</v>
      </c>
      <c r="AI865" s="84">
        <v>0</v>
      </c>
      <c r="AJ865" s="84">
        <v>4334</v>
      </c>
      <c r="AK865" s="84">
        <v>637</v>
      </c>
      <c r="AL865" s="84">
        <v>965</v>
      </c>
      <c r="AM865" s="84">
        <v>1823</v>
      </c>
      <c r="AN865" s="84">
        <v>0</v>
      </c>
      <c r="AO865" s="84">
        <v>2617</v>
      </c>
      <c r="AP865" s="84">
        <v>0</v>
      </c>
      <c r="AQ865" s="84">
        <v>505636</v>
      </c>
      <c r="AR865" s="84">
        <v>9</v>
      </c>
      <c r="AS865" s="84">
        <v>367773</v>
      </c>
      <c r="AT865" s="84">
        <v>21849</v>
      </c>
      <c r="AU865" s="84">
        <v>0</v>
      </c>
      <c r="AV865" s="84">
        <v>0</v>
      </c>
      <c r="AW865" s="84">
        <v>0</v>
      </c>
      <c r="AX865" s="84">
        <v>0</v>
      </c>
      <c r="AY865" s="84">
        <v>0</v>
      </c>
      <c r="AZ865" s="84">
        <v>15154</v>
      </c>
      <c r="BA865" s="84">
        <v>51</v>
      </c>
      <c r="BB865" s="84">
        <v>404837</v>
      </c>
      <c r="BC865" s="84">
        <v>0</v>
      </c>
      <c r="BD865" s="84">
        <v>0</v>
      </c>
      <c r="BE865" s="84">
        <v>0</v>
      </c>
      <c r="BF865" s="84">
        <v>361</v>
      </c>
      <c r="BG865" s="84">
        <v>0</v>
      </c>
      <c r="BH865" s="84">
        <v>361</v>
      </c>
      <c r="BI865" s="84">
        <v>0</v>
      </c>
      <c r="BJ865" s="84">
        <v>39378</v>
      </c>
      <c r="BK865" s="84">
        <v>0</v>
      </c>
      <c r="BL865" s="84">
        <v>672</v>
      </c>
      <c r="BM865" s="84">
        <v>0</v>
      </c>
      <c r="BN865" s="84">
        <v>0</v>
      </c>
      <c r="BO865" s="84">
        <v>0</v>
      </c>
      <c r="BP865" s="84">
        <v>0</v>
      </c>
      <c r="BQ865" s="84">
        <v>672</v>
      </c>
      <c r="BR865" s="84">
        <v>0</v>
      </c>
      <c r="BS865" s="84">
        <v>0</v>
      </c>
      <c r="BT865" s="84">
        <v>0</v>
      </c>
      <c r="BU865" s="84">
        <v>0</v>
      </c>
      <c r="BV865" s="84">
        <v>0</v>
      </c>
      <c r="BW865" s="84">
        <v>60387</v>
      </c>
      <c r="BX865" s="84">
        <v>100438</v>
      </c>
      <c r="BY865" s="84">
        <v>505636</v>
      </c>
      <c r="BZ865" s="84">
        <v>6486</v>
      </c>
      <c r="CA865" s="84">
        <v>24419</v>
      </c>
      <c r="CB865" s="84">
        <v>92705</v>
      </c>
      <c r="CC865" s="84">
        <v>14285</v>
      </c>
      <c r="CD865" s="84">
        <v>137895</v>
      </c>
      <c r="CE865" s="84">
        <v>0</v>
      </c>
      <c r="CF865" s="84">
        <v>0</v>
      </c>
      <c r="CG865" s="84">
        <v>0</v>
      </c>
      <c r="CH865" s="84">
        <v>0</v>
      </c>
    </row>
    <row r="866" spans="1:86" x14ac:dyDescent="0.25">
      <c r="A866" s="84">
        <v>200912</v>
      </c>
      <c r="B866" s="84">
        <v>9312</v>
      </c>
      <c r="C866" s="85" t="s">
        <v>466</v>
      </c>
      <c r="D866" s="84">
        <v>29347</v>
      </c>
      <c r="E866" s="84">
        <v>8727</v>
      </c>
      <c r="F866" s="84">
        <v>20620</v>
      </c>
      <c r="G866" s="84">
        <v>580</v>
      </c>
      <c r="H866" s="84">
        <v>6574</v>
      </c>
      <c r="I866" s="84">
        <v>49</v>
      </c>
      <c r="J866" s="84">
        <v>27725</v>
      </c>
      <c r="K866" s="84">
        <v>5184</v>
      </c>
      <c r="L866" s="84">
        <v>0</v>
      </c>
      <c r="M866" s="84">
        <v>16326</v>
      </c>
      <c r="N866" s="84">
        <v>371</v>
      </c>
      <c r="O866" s="84">
        <v>2303</v>
      </c>
      <c r="P866" s="84">
        <v>4872</v>
      </c>
      <c r="Q866" s="84">
        <v>150</v>
      </c>
      <c r="R866" s="84">
        <v>0</v>
      </c>
      <c r="S866" s="84">
        <v>9186</v>
      </c>
      <c r="T866" s="84">
        <v>2192</v>
      </c>
      <c r="U866" s="84">
        <v>6994</v>
      </c>
      <c r="V866" s="84">
        <v>4142</v>
      </c>
      <c r="W866" s="84">
        <v>0</v>
      </c>
      <c r="X866" s="84">
        <v>20967</v>
      </c>
      <c r="Y866" s="84">
        <v>11268</v>
      </c>
      <c r="Z866" s="84">
        <v>273634</v>
      </c>
      <c r="AA866" s="84">
        <v>121533</v>
      </c>
      <c r="AB866" s="84">
        <v>0</v>
      </c>
      <c r="AC866" s="84">
        <v>26137</v>
      </c>
      <c r="AD866" s="84">
        <v>0</v>
      </c>
      <c r="AE866" s="84">
        <v>1132</v>
      </c>
      <c r="AF866" s="84">
        <v>16972</v>
      </c>
      <c r="AG866" s="84">
        <v>137</v>
      </c>
      <c r="AH866" s="84">
        <v>4243</v>
      </c>
      <c r="AI866" s="84">
        <v>0</v>
      </c>
      <c r="AJ866" s="84">
        <v>4243</v>
      </c>
      <c r="AK866" s="84">
        <v>470</v>
      </c>
      <c r="AL866" s="84">
        <v>1731</v>
      </c>
      <c r="AM866" s="84">
        <v>0</v>
      </c>
      <c r="AN866" s="84">
        <v>394</v>
      </c>
      <c r="AO866" s="84">
        <v>3266</v>
      </c>
      <c r="AP866" s="84">
        <v>0</v>
      </c>
      <c r="AQ866" s="84">
        <v>486027</v>
      </c>
      <c r="AR866" s="84">
        <v>337</v>
      </c>
      <c r="AS866" s="84">
        <v>346341</v>
      </c>
      <c r="AT866" s="84">
        <v>16972</v>
      </c>
      <c r="AU866" s="84">
        <v>0</v>
      </c>
      <c r="AV866" s="84">
        <v>0</v>
      </c>
      <c r="AW866" s="84">
        <v>0</v>
      </c>
      <c r="AX866" s="84">
        <v>0</v>
      </c>
      <c r="AY866" s="84">
        <v>0</v>
      </c>
      <c r="AZ866" s="84">
        <v>5462</v>
      </c>
      <c r="BA866" s="84">
        <v>118</v>
      </c>
      <c r="BB866" s="84">
        <v>369231</v>
      </c>
      <c r="BC866" s="84">
        <v>0</v>
      </c>
      <c r="BD866" s="84">
        <v>144</v>
      </c>
      <c r="BE866" s="84">
        <v>0</v>
      </c>
      <c r="BF866" s="84">
        <v>3260</v>
      </c>
      <c r="BG866" s="84">
        <v>0</v>
      </c>
      <c r="BH866" s="84">
        <v>3404</v>
      </c>
      <c r="BI866" s="84">
        <v>0</v>
      </c>
      <c r="BJ866" s="84">
        <v>45338</v>
      </c>
      <c r="BK866" s="84">
        <v>0</v>
      </c>
      <c r="BL866" s="84">
        <v>822</v>
      </c>
      <c r="BM866" s="84">
        <v>0</v>
      </c>
      <c r="BN866" s="84">
        <v>0</v>
      </c>
      <c r="BO866" s="84">
        <v>0</v>
      </c>
      <c r="BP866" s="84">
        <v>0</v>
      </c>
      <c r="BQ866" s="84">
        <v>822</v>
      </c>
      <c r="BR866" s="84">
        <v>0</v>
      </c>
      <c r="BS866" s="84">
        <v>0</v>
      </c>
      <c r="BT866" s="84">
        <v>0</v>
      </c>
      <c r="BU866" s="84">
        <v>0</v>
      </c>
      <c r="BV866" s="84">
        <v>0</v>
      </c>
      <c r="BW866" s="84">
        <v>67232</v>
      </c>
      <c r="BX866" s="84">
        <v>113392</v>
      </c>
      <c r="BY866" s="84">
        <v>486027</v>
      </c>
      <c r="BZ866" s="84">
        <v>35250</v>
      </c>
      <c r="CA866" s="84">
        <v>33748</v>
      </c>
      <c r="CB866" s="84">
        <v>77942</v>
      </c>
      <c r="CC866" s="84">
        <v>3956</v>
      </c>
      <c r="CD866" s="84">
        <v>150896</v>
      </c>
      <c r="CE866" s="84">
        <v>0</v>
      </c>
      <c r="CF866" s="84">
        <v>0</v>
      </c>
      <c r="CG866" s="84">
        <v>0</v>
      </c>
      <c r="CH866" s="84">
        <v>0</v>
      </c>
    </row>
    <row r="867" spans="1:86" x14ac:dyDescent="0.25">
      <c r="A867" s="84">
        <v>201012</v>
      </c>
      <c r="B867" s="84">
        <v>9312</v>
      </c>
      <c r="C867" s="85" t="s">
        <v>466</v>
      </c>
      <c r="D867" s="84">
        <v>24987</v>
      </c>
      <c r="E867" s="84">
        <v>6046</v>
      </c>
      <c r="F867" s="84">
        <v>18940</v>
      </c>
      <c r="G867" s="84">
        <v>202</v>
      </c>
      <c r="H867" s="84">
        <v>7350</v>
      </c>
      <c r="I867" s="84">
        <v>67</v>
      </c>
      <c r="J867" s="84">
        <v>26425</v>
      </c>
      <c r="K867" s="84">
        <v>5542</v>
      </c>
      <c r="L867" s="84">
        <v>0</v>
      </c>
      <c r="M867" s="84">
        <v>18626</v>
      </c>
      <c r="N867" s="84">
        <v>260</v>
      </c>
      <c r="O867" s="84">
        <v>2076</v>
      </c>
      <c r="P867" s="84">
        <v>4392</v>
      </c>
      <c r="Q867" s="84">
        <v>75</v>
      </c>
      <c r="R867" s="84">
        <v>0</v>
      </c>
      <c r="S867" s="84">
        <v>6687</v>
      </c>
      <c r="T867" s="84">
        <v>1656</v>
      </c>
      <c r="U867" s="84">
        <v>5031</v>
      </c>
      <c r="V867" s="84">
        <v>29200</v>
      </c>
      <c r="W867" s="84">
        <v>0</v>
      </c>
      <c r="X867" s="84">
        <v>9553</v>
      </c>
      <c r="Y867" s="84">
        <v>13526</v>
      </c>
      <c r="Z867" s="84">
        <v>290357</v>
      </c>
      <c r="AA867" s="84">
        <v>154033</v>
      </c>
      <c r="AB867" s="84">
        <v>0</v>
      </c>
      <c r="AC867" s="84">
        <v>28937</v>
      </c>
      <c r="AD867" s="84">
        <v>0</v>
      </c>
      <c r="AE867" s="84">
        <v>1207</v>
      </c>
      <c r="AF867" s="84">
        <v>19982</v>
      </c>
      <c r="AG867" s="84">
        <v>91</v>
      </c>
      <c r="AH867" s="84">
        <v>4152</v>
      </c>
      <c r="AI867" s="84">
        <v>0</v>
      </c>
      <c r="AJ867" s="84">
        <v>4152</v>
      </c>
      <c r="AK867" s="84">
        <v>631</v>
      </c>
      <c r="AL867" s="84">
        <v>3531</v>
      </c>
      <c r="AM867" s="84">
        <v>0</v>
      </c>
      <c r="AN867" s="84">
        <v>231</v>
      </c>
      <c r="AO867" s="84">
        <v>3343</v>
      </c>
      <c r="AP867" s="84">
        <v>0</v>
      </c>
      <c r="AQ867" s="84">
        <v>558774</v>
      </c>
      <c r="AR867" s="84">
        <v>13</v>
      </c>
      <c r="AS867" s="84">
        <v>401515</v>
      </c>
      <c r="AT867" s="84">
        <v>19982</v>
      </c>
      <c r="AU867" s="84">
        <v>0</v>
      </c>
      <c r="AV867" s="84">
        <v>0</v>
      </c>
      <c r="AW867" s="84">
        <v>0</v>
      </c>
      <c r="AX867" s="84">
        <v>1683</v>
      </c>
      <c r="AY867" s="84">
        <v>173</v>
      </c>
      <c r="AZ867" s="84">
        <v>10643</v>
      </c>
      <c r="BA867" s="84">
        <v>86</v>
      </c>
      <c r="BB867" s="84">
        <v>434095</v>
      </c>
      <c r="BC867" s="84">
        <v>0</v>
      </c>
      <c r="BD867" s="84">
        <v>173</v>
      </c>
      <c r="BE867" s="84">
        <v>0</v>
      </c>
      <c r="BF867" s="84">
        <v>103</v>
      </c>
      <c r="BG867" s="84">
        <v>0</v>
      </c>
      <c r="BH867" s="84">
        <v>276</v>
      </c>
      <c r="BI867" s="84">
        <v>0</v>
      </c>
      <c r="BJ867" s="84">
        <v>51318</v>
      </c>
      <c r="BK867" s="84">
        <v>0</v>
      </c>
      <c r="BL867" s="84">
        <v>897</v>
      </c>
      <c r="BM867" s="84">
        <v>0</v>
      </c>
      <c r="BN867" s="84">
        <v>0</v>
      </c>
      <c r="BO867" s="84">
        <v>0</v>
      </c>
      <c r="BP867" s="84">
        <v>0</v>
      </c>
      <c r="BQ867" s="84">
        <v>897</v>
      </c>
      <c r="BR867" s="84">
        <v>0</v>
      </c>
      <c r="BS867" s="84">
        <v>0</v>
      </c>
      <c r="BT867" s="84">
        <v>0</v>
      </c>
      <c r="BU867" s="84">
        <v>0</v>
      </c>
      <c r="BV867" s="84">
        <v>0</v>
      </c>
      <c r="BW867" s="84">
        <v>72188</v>
      </c>
      <c r="BX867" s="84">
        <v>124403</v>
      </c>
      <c r="BY867" s="84">
        <v>558774</v>
      </c>
      <c r="BZ867" s="84">
        <v>31769</v>
      </c>
      <c r="CA867" s="84">
        <v>32558</v>
      </c>
      <c r="CB867" s="84">
        <v>68346</v>
      </c>
      <c r="CC867" s="84">
        <v>2167</v>
      </c>
      <c r="CD867" s="84">
        <v>134839</v>
      </c>
      <c r="CE867" s="84">
        <v>0</v>
      </c>
      <c r="CF867" s="84">
        <v>0</v>
      </c>
      <c r="CG867" s="84">
        <v>0</v>
      </c>
      <c r="CH867" s="84">
        <v>0</v>
      </c>
    </row>
    <row r="868" spans="1:86" x14ac:dyDescent="0.25">
      <c r="A868" s="84">
        <v>201112</v>
      </c>
      <c r="B868" s="84">
        <v>9312</v>
      </c>
      <c r="C868" s="85" t="s">
        <v>466</v>
      </c>
      <c r="D868" s="84">
        <v>26984</v>
      </c>
      <c r="E868" s="84">
        <v>7346</v>
      </c>
      <c r="F868" s="84">
        <v>19639</v>
      </c>
      <c r="G868" s="84">
        <v>184</v>
      </c>
      <c r="H868" s="84">
        <v>6701</v>
      </c>
      <c r="I868" s="84">
        <v>116</v>
      </c>
      <c r="J868" s="84">
        <v>26408</v>
      </c>
      <c r="K868" s="84">
        <v>-2327</v>
      </c>
      <c r="L868" s="84">
        <v>0</v>
      </c>
      <c r="M868" s="84">
        <v>20510</v>
      </c>
      <c r="N868" s="84">
        <v>564</v>
      </c>
      <c r="O868" s="84">
        <v>1742</v>
      </c>
      <c r="P868" s="84">
        <v>2943</v>
      </c>
      <c r="Q868" s="84">
        <v>45</v>
      </c>
      <c r="R868" s="84">
        <v>0</v>
      </c>
      <c r="S868" s="84">
        <v>-1632</v>
      </c>
      <c r="T868" s="84">
        <v>-444</v>
      </c>
      <c r="U868" s="84">
        <v>-1188</v>
      </c>
      <c r="V868" s="84">
        <v>5137</v>
      </c>
      <c r="W868" s="84">
        <v>0</v>
      </c>
      <c r="X868" s="84">
        <v>77212</v>
      </c>
      <c r="Y868" s="84">
        <v>11905</v>
      </c>
      <c r="Z868" s="84">
        <v>305700</v>
      </c>
      <c r="AA868" s="84">
        <v>136329</v>
      </c>
      <c r="AB868" s="84">
        <v>0</v>
      </c>
      <c r="AC868" s="84">
        <v>29296</v>
      </c>
      <c r="AD868" s="84">
        <v>0</v>
      </c>
      <c r="AE868" s="84">
        <v>0</v>
      </c>
      <c r="AF868" s="84">
        <v>21499</v>
      </c>
      <c r="AG868" s="84">
        <v>46</v>
      </c>
      <c r="AH868" s="84">
        <v>8279</v>
      </c>
      <c r="AI868" s="84">
        <v>0</v>
      </c>
      <c r="AJ868" s="84">
        <v>8279</v>
      </c>
      <c r="AK868" s="84">
        <v>472</v>
      </c>
      <c r="AL868" s="84">
        <v>1244</v>
      </c>
      <c r="AM868" s="84">
        <v>256</v>
      </c>
      <c r="AN868" s="84">
        <v>2556</v>
      </c>
      <c r="AO868" s="84">
        <v>2993</v>
      </c>
      <c r="AP868" s="84">
        <v>0</v>
      </c>
      <c r="AQ868" s="84">
        <v>602922</v>
      </c>
      <c r="AR868" s="84">
        <v>13</v>
      </c>
      <c r="AS868" s="84">
        <v>442963</v>
      </c>
      <c r="AT868" s="84">
        <v>21499</v>
      </c>
      <c r="AU868" s="84">
        <v>0</v>
      </c>
      <c r="AV868" s="84">
        <v>0</v>
      </c>
      <c r="AW868" s="84">
        <v>0</v>
      </c>
      <c r="AX868" s="84">
        <v>53</v>
      </c>
      <c r="AY868" s="84">
        <v>0</v>
      </c>
      <c r="AZ868" s="84">
        <v>9803</v>
      </c>
      <c r="BA868" s="84">
        <v>106</v>
      </c>
      <c r="BB868" s="84">
        <v>474436</v>
      </c>
      <c r="BC868" s="84">
        <v>0</v>
      </c>
      <c r="BD868" s="84">
        <v>0</v>
      </c>
      <c r="BE868" s="84">
        <v>0</v>
      </c>
      <c r="BF868" s="84">
        <v>713</v>
      </c>
      <c r="BG868" s="84">
        <v>0</v>
      </c>
      <c r="BH868" s="84">
        <v>713</v>
      </c>
      <c r="BI868" s="84">
        <v>0</v>
      </c>
      <c r="BJ868" s="84">
        <v>55876</v>
      </c>
      <c r="BK868" s="84">
        <v>0</v>
      </c>
      <c r="BL868" s="84">
        <v>0</v>
      </c>
      <c r="BM868" s="84">
        <v>0</v>
      </c>
      <c r="BN868" s="84">
        <v>0</v>
      </c>
      <c r="BO868" s="84">
        <v>0</v>
      </c>
      <c r="BP868" s="84">
        <v>0</v>
      </c>
      <c r="BQ868" s="84">
        <v>0</v>
      </c>
      <c r="BR868" s="84">
        <v>0</v>
      </c>
      <c r="BS868" s="84">
        <v>0</v>
      </c>
      <c r="BT868" s="84">
        <v>0</v>
      </c>
      <c r="BU868" s="84">
        <v>0</v>
      </c>
      <c r="BV868" s="84">
        <v>0</v>
      </c>
      <c r="BW868" s="84">
        <v>71897</v>
      </c>
      <c r="BX868" s="84">
        <v>127773</v>
      </c>
      <c r="BY868" s="84">
        <v>602922</v>
      </c>
      <c r="BZ868" s="84">
        <v>9967</v>
      </c>
      <c r="CA868" s="84">
        <v>35469</v>
      </c>
      <c r="CB868" s="84">
        <v>39529</v>
      </c>
      <c r="CC868" s="84">
        <v>4206</v>
      </c>
      <c r="CD868" s="84">
        <v>89172</v>
      </c>
      <c r="CE868" s="84">
        <v>0</v>
      </c>
      <c r="CF868" s="84">
        <v>0</v>
      </c>
      <c r="CG868" s="84">
        <v>0</v>
      </c>
      <c r="CH868" s="84">
        <v>0</v>
      </c>
    </row>
    <row r="869" spans="1:86" x14ac:dyDescent="0.25">
      <c r="A869" s="84">
        <v>201212</v>
      </c>
      <c r="B869" s="84">
        <v>9312</v>
      </c>
      <c r="C869" s="85" t="s">
        <v>466</v>
      </c>
      <c r="D869" s="84">
        <v>28140</v>
      </c>
      <c r="E869" s="84">
        <v>4843</v>
      </c>
      <c r="F869" s="84">
        <v>23297</v>
      </c>
      <c r="G869" s="84">
        <v>704</v>
      </c>
      <c r="H869" s="84">
        <v>8289</v>
      </c>
      <c r="I869" s="84">
        <v>147</v>
      </c>
      <c r="J869" s="84">
        <v>32143</v>
      </c>
      <c r="K869" s="84">
        <v>6256</v>
      </c>
      <c r="L869" s="84">
        <v>0</v>
      </c>
      <c r="M869" s="84">
        <v>21767</v>
      </c>
      <c r="N869" s="84">
        <v>587</v>
      </c>
      <c r="O869" s="84">
        <v>1507</v>
      </c>
      <c r="P869" s="84">
        <v>4527</v>
      </c>
      <c r="Q869" s="84">
        <v>0</v>
      </c>
      <c r="R869" s="84">
        <v>0</v>
      </c>
      <c r="S869" s="84">
        <v>10011</v>
      </c>
      <c r="T869" s="84">
        <v>2540</v>
      </c>
      <c r="U869" s="84">
        <v>7472</v>
      </c>
      <c r="V869" s="84">
        <v>4243</v>
      </c>
      <c r="W869" s="84">
        <v>0</v>
      </c>
      <c r="X869" s="84">
        <v>51614</v>
      </c>
      <c r="Y869" s="84">
        <v>14155</v>
      </c>
      <c r="Z869" s="84">
        <v>313058</v>
      </c>
      <c r="AA869" s="84">
        <v>187668</v>
      </c>
      <c r="AB869" s="84">
        <v>0</v>
      </c>
      <c r="AC869" s="84">
        <v>31800</v>
      </c>
      <c r="AD869" s="84">
        <v>0</v>
      </c>
      <c r="AE869" s="84">
        <v>0</v>
      </c>
      <c r="AF869" s="84">
        <v>25142</v>
      </c>
      <c r="AG869" s="84">
        <v>73</v>
      </c>
      <c r="AH869" s="84">
        <v>8102</v>
      </c>
      <c r="AI869" s="84">
        <v>0</v>
      </c>
      <c r="AJ869" s="84">
        <v>8102</v>
      </c>
      <c r="AK869" s="84">
        <v>1062</v>
      </c>
      <c r="AL869" s="84">
        <v>379</v>
      </c>
      <c r="AM869" s="84">
        <v>283</v>
      </c>
      <c r="AN869" s="84">
        <v>1305</v>
      </c>
      <c r="AO869" s="84">
        <v>2858</v>
      </c>
      <c r="AP869" s="84">
        <v>0</v>
      </c>
      <c r="AQ869" s="84">
        <v>641742</v>
      </c>
      <c r="AR869" s="84">
        <v>0</v>
      </c>
      <c r="AS869" s="84">
        <v>474203</v>
      </c>
      <c r="AT869" s="84">
        <v>25142</v>
      </c>
      <c r="AU869" s="84">
        <v>0</v>
      </c>
      <c r="AV869" s="84">
        <v>0</v>
      </c>
      <c r="AW869" s="84">
        <v>0</v>
      </c>
      <c r="AX869" s="84">
        <v>0</v>
      </c>
      <c r="AY869" s="84">
        <v>0</v>
      </c>
      <c r="AZ869" s="84">
        <v>10588</v>
      </c>
      <c r="BA869" s="84">
        <v>143</v>
      </c>
      <c r="BB869" s="84">
        <v>510075</v>
      </c>
      <c r="BC869" s="84">
        <v>0</v>
      </c>
      <c r="BD869" s="84">
        <v>0</v>
      </c>
      <c r="BE869" s="84">
        <v>0</v>
      </c>
      <c r="BF869" s="84">
        <v>187</v>
      </c>
      <c r="BG869" s="84">
        <v>76</v>
      </c>
      <c r="BH869" s="84">
        <v>263</v>
      </c>
      <c r="BI869" s="84">
        <v>0</v>
      </c>
      <c r="BJ869" s="84">
        <v>51936</v>
      </c>
      <c r="BK869" s="84">
        <v>0</v>
      </c>
      <c r="BL869" s="84">
        <v>0</v>
      </c>
      <c r="BM869" s="84">
        <v>0</v>
      </c>
      <c r="BN869" s="84">
        <v>0</v>
      </c>
      <c r="BO869" s="84">
        <v>0</v>
      </c>
      <c r="BP869" s="84">
        <v>0</v>
      </c>
      <c r="BQ869" s="84">
        <v>0</v>
      </c>
      <c r="BR869" s="84">
        <v>0</v>
      </c>
      <c r="BS869" s="84">
        <v>0</v>
      </c>
      <c r="BT869" s="84">
        <v>0</v>
      </c>
      <c r="BU869" s="84">
        <v>0</v>
      </c>
      <c r="BV869" s="84">
        <v>0</v>
      </c>
      <c r="BW869" s="84">
        <v>79468</v>
      </c>
      <c r="BX869" s="84">
        <v>131404</v>
      </c>
      <c r="BY869" s="84">
        <v>641742</v>
      </c>
      <c r="BZ869" s="84">
        <v>16206</v>
      </c>
      <c r="CA869" s="84">
        <v>31621</v>
      </c>
      <c r="CB869" s="84">
        <v>41658</v>
      </c>
      <c r="CC869" s="84">
        <v>4006</v>
      </c>
      <c r="CD869" s="84">
        <v>93491</v>
      </c>
      <c r="CE869" s="84">
        <v>0</v>
      </c>
      <c r="CF869" s="84">
        <v>0</v>
      </c>
      <c r="CG869" s="84">
        <v>0</v>
      </c>
      <c r="CH869" s="84">
        <v>0</v>
      </c>
    </row>
    <row r="870" spans="1:86" x14ac:dyDescent="0.25">
      <c r="A870" s="84">
        <v>201312</v>
      </c>
      <c r="B870" s="84">
        <v>9312</v>
      </c>
      <c r="C870" s="85" t="s">
        <v>466</v>
      </c>
      <c r="D870" s="84">
        <v>27233</v>
      </c>
      <c r="E870" s="84">
        <v>3810</v>
      </c>
      <c r="F870" s="84">
        <v>23423</v>
      </c>
      <c r="G870" s="84">
        <v>450</v>
      </c>
      <c r="H870" s="84">
        <v>8180</v>
      </c>
      <c r="I870" s="84">
        <v>224</v>
      </c>
      <c r="J870" s="84">
        <v>31829</v>
      </c>
      <c r="K870" s="84">
        <v>4233</v>
      </c>
      <c r="L870" s="84">
        <v>0</v>
      </c>
      <c r="M870" s="84">
        <v>23507</v>
      </c>
      <c r="N870" s="84">
        <v>456</v>
      </c>
      <c r="O870" s="84">
        <v>9206</v>
      </c>
      <c r="P870" s="84">
        <v>7057</v>
      </c>
      <c r="Q870" s="84">
        <v>0</v>
      </c>
      <c r="R870" s="84">
        <v>0</v>
      </c>
      <c r="S870" s="84">
        <v>-4164</v>
      </c>
      <c r="T870" s="84">
        <v>-1039</v>
      </c>
      <c r="U870" s="84">
        <v>-3125</v>
      </c>
      <c r="V870" s="84">
        <v>35715</v>
      </c>
      <c r="W870" s="84">
        <v>0</v>
      </c>
      <c r="X870" s="84">
        <v>46043</v>
      </c>
      <c r="Y870" s="84">
        <v>15718</v>
      </c>
      <c r="Z870" s="84">
        <v>289766</v>
      </c>
      <c r="AA870" s="84">
        <v>196465</v>
      </c>
      <c r="AB870" s="84">
        <v>0</v>
      </c>
      <c r="AC870" s="84">
        <v>31056</v>
      </c>
      <c r="AD870" s="84">
        <v>0</v>
      </c>
      <c r="AE870" s="84">
        <v>0</v>
      </c>
      <c r="AF870" s="84">
        <v>31781</v>
      </c>
      <c r="AG870" s="84">
        <v>0</v>
      </c>
      <c r="AH870" s="84">
        <v>7924</v>
      </c>
      <c r="AI870" s="84">
        <v>0</v>
      </c>
      <c r="AJ870" s="84">
        <v>7924</v>
      </c>
      <c r="AK870" s="84">
        <v>758</v>
      </c>
      <c r="AL870" s="84">
        <v>2329</v>
      </c>
      <c r="AM870" s="84">
        <v>1712</v>
      </c>
      <c r="AN870" s="84">
        <v>1066</v>
      </c>
      <c r="AO870" s="84">
        <v>3745</v>
      </c>
      <c r="AP870" s="84">
        <v>0</v>
      </c>
      <c r="AQ870" s="84">
        <v>664078</v>
      </c>
      <c r="AR870" s="84">
        <v>0</v>
      </c>
      <c r="AS870" s="84">
        <v>491020</v>
      </c>
      <c r="AT870" s="84">
        <v>31781</v>
      </c>
      <c r="AU870" s="84">
        <v>0</v>
      </c>
      <c r="AV870" s="84">
        <v>0</v>
      </c>
      <c r="AW870" s="84">
        <v>0</v>
      </c>
      <c r="AX870" s="84">
        <v>0</v>
      </c>
      <c r="AY870" s="84">
        <v>0</v>
      </c>
      <c r="AZ870" s="84">
        <v>15899</v>
      </c>
      <c r="BA870" s="84">
        <v>174</v>
      </c>
      <c r="BB870" s="84">
        <v>538874</v>
      </c>
      <c r="BC870" s="84">
        <v>0</v>
      </c>
      <c r="BD870" s="84">
        <v>0</v>
      </c>
      <c r="BE870" s="84">
        <v>0</v>
      </c>
      <c r="BF870" s="84">
        <v>196</v>
      </c>
      <c r="BG870" s="84">
        <v>45</v>
      </c>
      <c r="BH870" s="84">
        <v>241</v>
      </c>
      <c r="BI870" s="84">
        <v>0</v>
      </c>
      <c r="BJ870" s="84">
        <v>50312</v>
      </c>
      <c r="BK870" s="84">
        <v>0</v>
      </c>
      <c r="BL870" s="84">
        <v>0</v>
      </c>
      <c r="BM870" s="84">
        <v>0</v>
      </c>
      <c r="BN870" s="84">
        <v>0</v>
      </c>
      <c r="BO870" s="84">
        <v>0</v>
      </c>
      <c r="BP870" s="84">
        <v>0</v>
      </c>
      <c r="BQ870" s="84">
        <v>0</v>
      </c>
      <c r="BR870" s="84">
        <v>0</v>
      </c>
      <c r="BS870" s="84">
        <v>0</v>
      </c>
      <c r="BT870" s="84">
        <v>0</v>
      </c>
      <c r="BU870" s="84">
        <v>0</v>
      </c>
      <c r="BV870" s="84">
        <v>0</v>
      </c>
      <c r="BW870" s="84">
        <v>74652</v>
      </c>
      <c r="BX870" s="84">
        <v>124964</v>
      </c>
      <c r="BY870" s="84">
        <v>664078</v>
      </c>
      <c r="BZ870" s="84">
        <v>12737</v>
      </c>
      <c r="CA870" s="84">
        <v>31749</v>
      </c>
      <c r="CB870" s="84">
        <v>19852</v>
      </c>
      <c r="CC870" s="84">
        <v>3757</v>
      </c>
      <c r="CD870" s="84">
        <v>68094</v>
      </c>
      <c r="CE870" s="84">
        <v>0</v>
      </c>
      <c r="CF870" s="84">
        <v>0</v>
      </c>
      <c r="CG870" s="84">
        <v>7476</v>
      </c>
      <c r="CH870" s="84">
        <v>7476</v>
      </c>
    </row>
    <row r="871" spans="1:86" x14ac:dyDescent="0.25">
      <c r="A871" s="84">
        <v>201412</v>
      </c>
      <c r="B871" s="84">
        <v>9312</v>
      </c>
      <c r="C871" s="85" t="s">
        <v>466</v>
      </c>
      <c r="D871" s="84">
        <v>26656</v>
      </c>
      <c r="E871" s="84">
        <v>3423</v>
      </c>
      <c r="F871" s="84">
        <v>23232</v>
      </c>
      <c r="G871" s="84">
        <v>404</v>
      </c>
      <c r="H871" s="84">
        <v>9749</v>
      </c>
      <c r="I871" s="84">
        <v>223</v>
      </c>
      <c r="J871" s="84">
        <v>33163</v>
      </c>
      <c r="K871" s="84">
        <v>1442</v>
      </c>
      <c r="L871" s="84">
        <v>48</v>
      </c>
      <c r="M871" s="84">
        <v>23528</v>
      </c>
      <c r="N871" s="84">
        <v>431</v>
      </c>
      <c r="O871" s="84">
        <v>2397</v>
      </c>
      <c r="P871" s="84">
        <v>2930</v>
      </c>
      <c r="Q871" s="84">
        <v>0</v>
      </c>
      <c r="R871" s="84">
        <v>0</v>
      </c>
      <c r="S871" s="84">
        <v>5368</v>
      </c>
      <c r="T871" s="84">
        <v>775</v>
      </c>
      <c r="U871" s="84">
        <v>4593</v>
      </c>
      <c r="V871" s="84">
        <v>3716</v>
      </c>
      <c r="W871" s="84">
        <v>0</v>
      </c>
      <c r="X871" s="84">
        <v>48276</v>
      </c>
      <c r="Y871" s="84">
        <v>14764</v>
      </c>
      <c r="Z871" s="84">
        <v>296146</v>
      </c>
      <c r="AA871" s="84">
        <v>223053</v>
      </c>
      <c r="AB871" s="84">
        <v>0</v>
      </c>
      <c r="AC871" s="84">
        <v>26438</v>
      </c>
      <c r="AD871" s="84">
        <v>0</v>
      </c>
      <c r="AE871" s="84">
        <v>0</v>
      </c>
      <c r="AF871" s="84">
        <v>38631</v>
      </c>
      <c r="AG871" s="84">
        <v>0</v>
      </c>
      <c r="AH871" s="84">
        <v>7747</v>
      </c>
      <c r="AI871" s="84">
        <v>0</v>
      </c>
      <c r="AJ871" s="84">
        <v>7747</v>
      </c>
      <c r="AK871" s="84">
        <v>754</v>
      </c>
      <c r="AL871" s="84">
        <v>1185</v>
      </c>
      <c r="AM871" s="84">
        <v>1450</v>
      </c>
      <c r="AN871" s="84">
        <v>1250</v>
      </c>
      <c r="AO871" s="84">
        <v>3043</v>
      </c>
      <c r="AP871" s="84">
        <v>0</v>
      </c>
      <c r="AQ871" s="84">
        <v>666454</v>
      </c>
      <c r="AR871" s="84">
        <v>0</v>
      </c>
      <c r="AS871" s="84">
        <v>483841</v>
      </c>
      <c r="AT871" s="84">
        <v>38631</v>
      </c>
      <c r="AU871" s="84">
        <v>0</v>
      </c>
      <c r="AV871" s="84">
        <v>0</v>
      </c>
      <c r="AW871" s="84">
        <v>0</v>
      </c>
      <c r="AX871" s="84">
        <v>0</v>
      </c>
      <c r="AY871" s="84">
        <v>0</v>
      </c>
      <c r="AZ871" s="84">
        <v>15153</v>
      </c>
      <c r="BA871" s="84">
        <v>146</v>
      </c>
      <c r="BB871" s="84">
        <v>537772</v>
      </c>
      <c r="BC871" s="84">
        <v>0</v>
      </c>
      <c r="BD871" s="84">
        <v>0</v>
      </c>
      <c r="BE871" s="84">
        <v>0</v>
      </c>
      <c r="BF871" s="84">
        <v>223</v>
      </c>
      <c r="BG871" s="84">
        <v>9</v>
      </c>
      <c r="BH871" s="84">
        <v>232</v>
      </c>
      <c r="BI871" s="84">
        <v>0</v>
      </c>
      <c r="BJ871" s="84">
        <v>50784</v>
      </c>
      <c r="BK871" s="84">
        <v>0</v>
      </c>
      <c r="BL871" s="84">
        <v>0</v>
      </c>
      <c r="BM871" s="84">
        <v>0</v>
      </c>
      <c r="BN871" s="84">
        <v>0</v>
      </c>
      <c r="BO871" s="84">
        <v>0</v>
      </c>
      <c r="BP871" s="84">
        <v>0</v>
      </c>
      <c r="BQ871" s="84">
        <v>0</v>
      </c>
      <c r="BR871" s="84">
        <v>0</v>
      </c>
      <c r="BS871" s="84">
        <v>0</v>
      </c>
      <c r="BT871" s="84">
        <v>0</v>
      </c>
      <c r="BU871" s="84">
        <v>0</v>
      </c>
      <c r="BV871" s="84">
        <v>0</v>
      </c>
      <c r="BW871" s="84">
        <v>77666</v>
      </c>
      <c r="BX871" s="84">
        <v>128450</v>
      </c>
      <c r="BY871" s="84">
        <v>666454</v>
      </c>
      <c r="BZ871" s="84">
        <v>11619</v>
      </c>
      <c r="CA871" s="84">
        <v>33343</v>
      </c>
      <c r="CB871" s="84">
        <v>33881</v>
      </c>
      <c r="CC871" s="84">
        <v>2863</v>
      </c>
      <c r="CD871" s="84">
        <v>81707</v>
      </c>
      <c r="CE871" s="84">
        <v>0</v>
      </c>
      <c r="CF871" s="84">
        <v>0</v>
      </c>
      <c r="CG871" s="84">
        <v>0</v>
      </c>
      <c r="CH871" s="84">
        <v>0</v>
      </c>
    </row>
    <row r="872" spans="1:86" x14ac:dyDescent="0.25">
      <c r="A872" s="84">
        <v>201512</v>
      </c>
      <c r="B872" s="84">
        <v>9312</v>
      </c>
      <c r="C872" s="85" t="s">
        <v>466</v>
      </c>
      <c r="D872" s="84">
        <v>25402</v>
      </c>
      <c r="E872" s="84">
        <v>2116</v>
      </c>
      <c r="F872" s="84">
        <v>23286</v>
      </c>
      <c r="G872" s="84">
        <v>124</v>
      </c>
      <c r="H872" s="84">
        <v>10374</v>
      </c>
      <c r="I872" s="84">
        <v>309</v>
      </c>
      <c r="J872" s="84">
        <v>33475</v>
      </c>
      <c r="K872" s="84">
        <v>1421</v>
      </c>
      <c r="L872" s="84">
        <v>91</v>
      </c>
      <c r="M872" s="84">
        <v>25140</v>
      </c>
      <c r="N872" s="84">
        <v>897</v>
      </c>
      <c r="O872" s="84">
        <v>1987</v>
      </c>
      <c r="P872" s="84">
        <v>1358</v>
      </c>
      <c r="Q872" s="84">
        <v>0</v>
      </c>
      <c r="R872" s="84">
        <v>-47</v>
      </c>
      <c r="S872" s="84">
        <v>5558</v>
      </c>
      <c r="T872" s="84">
        <v>1194</v>
      </c>
      <c r="U872" s="84">
        <v>4364</v>
      </c>
      <c r="V872" s="84">
        <v>66582</v>
      </c>
      <c r="W872" s="84">
        <v>0</v>
      </c>
      <c r="X872" s="84">
        <v>27083</v>
      </c>
      <c r="Y872" s="84">
        <v>2135</v>
      </c>
      <c r="Z872" s="84">
        <v>375478</v>
      </c>
      <c r="AA872" s="84">
        <v>196545</v>
      </c>
      <c r="AB872" s="84">
        <v>0</v>
      </c>
      <c r="AC872" s="84">
        <v>25449</v>
      </c>
      <c r="AD872" s="84">
        <v>0</v>
      </c>
      <c r="AE872" s="84">
        <v>0</v>
      </c>
      <c r="AF872" s="84">
        <v>54687</v>
      </c>
      <c r="AG872" s="84">
        <v>0</v>
      </c>
      <c r="AH872" s="84">
        <v>7569</v>
      </c>
      <c r="AI872" s="84">
        <v>0</v>
      </c>
      <c r="AJ872" s="84">
        <v>7569</v>
      </c>
      <c r="AK872" s="84">
        <v>2594</v>
      </c>
      <c r="AL872" s="84">
        <v>1363</v>
      </c>
      <c r="AM872" s="84">
        <v>744</v>
      </c>
      <c r="AN872" s="84">
        <v>0</v>
      </c>
      <c r="AO872" s="84">
        <v>2202</v>
      </c>
      <c r="AP872" s="84">
        <v>1353</v>
      </c>
      <c r="AQ872" s="84">
        <v>763784</v>
      </c>
      <c r="AR872" s="84">
        <v>0</v>
      </c>
      <c r="AS872" s="84">
        <v>556612</v>
      </c>
      <c r="AT872" s="84">
        <v>54687</v>
      </c>
      <c r="AU872" s="84">
        <v>0</v>
      </c>
      <c r="AV872" s="84">
        <v>0</v>
      </c>
      <c r="AW872" s="84">
        <v>0</v>
      </c>
      <c r="AX872" s="84">
        <v>0</v>
      </c>
      <c r="AY872" s="84">
        <v>0</v>
      </c>
      <c r="AZ872" s="84">
        <v>14001</v>
      </c>
      <c r="BA872" s="84">
        <v>189</v>
      </c>
      <c r="BB872" s="84">
        <v>625489</v>
      </c>
      <c r="BC872" s="84">
        <v>0</v>
      </c>
      <c r="BD872" s="84">
        <v>0</v>
      </c>
      <c r="BE872" s="84">
        <v>0</v>
      </c>
      <c r="BF872" s="84">
        <v>244</v>
      </c>
      <c r="BG872" s="84">
        <v>62</v>
      </c>
      <c r="BH872" s="84">
        <v>306</v>
      </c>
      <c r="BI872" s="84">
        <v>0</v>
      </c>
      <c r="BJ872" s="84">
        <v>57472</v>
      </c>
      <c r="BK872" s="84">
        <v>0</v>
      </c>
      <c r="BL872" s="84">
        <v>0</v>
      </c>
      <c r="BM872" s="84">
        <v>0</v>
      </c>
      <c r="BN872" s="84">
        <v>0</v>
      </c>
      <c r="BO872" s="84">
        <v>0</v>
      </c>
      <c r="BP872" s="84">
        <v>0</v>
      </c>
      <c r="BQ872" s="84">
        <v>0</v>
      </c>
      <c r="BR872" s="84">
        <v>0</v>
      </c>
      <c r="BS872" s="84">
        <v>0</v>
      </c>
      <c r="BT872" s="84">
        <v>0</v>
      </c>
      <c r="BU872" s="84">
        <v>0</v>
      </c>
      <c r="BV872" s="84">
        <v>0</v>
      </c>
      <c r="BW872" s="84">
        <v>80517</v>
      </c>
      <c r="BX872" s="84">
        <v>137989</v>
      </c>
      <c r="BY872" s="84">
        <v>763784</v>
      </c>
      <c r="BZ872" s="84">
        <v>42338</v>
      </c>
      <c r="CA872" s="84">
        <v>50443</v>
      </c>
      <c r="CB872" s="84">
        <v>38903</v>
      </c>
      <c r="CC872" s="84">
        <v>8975</v>
      </c>
      <c r="CD872" s="84">
        <v>140659</v>
      </c>
      <c r="CE872" s="84">
        <v>0</v>
      </c>
      <c r="CF872" s="84">
        <v>0</v>
      </c>
      <c r="CG872" s="84">
        <v>0</v>
      </c>
      <c r="CH872" s="84">
        <v>0</v>
      </c>
    </row>
    <row r="873" spans="1:86" x14ac:dyDescent="0.25">
      <c r="A873" s="84">
        <v>200512</v>
      </c>
      <c r="B873" s="84">
        <v>9313</v>
      </c>
      <c r="C873" s="85" t="s">
        <v>352</v>
      </c>
      <c r="D873" s="84">
        <v>12096</v>
      </c>
      <c r="E873" s="84">
        <v>3112</v>
      </c>
      <c r="F873" s="84">
        <v>8984</v>
      </c>
      <c r="G873" s="84">
        <v>648</v>
      </c>
      <c r="H873" s="84">
        <v>2012</v>
      </c>
      <c r="I873" s="84">
        <v>107</v>
      </c>
      <c r="J873" s="84">
        <v>11538</v>
      </c>
      <c r="K873" s="84">
        <v>5077</v>
      </c>
      <c r="L873" s="84">
        <v>56</v>
      </c>
      <c r="M873" s="84">
        <v>7710</v>
      </c>
      <c r="N873" s="84">
        <v>406</v>
      </c>
      <c r="O873" s="84">
        <v>0</v>
      </c>
      <c r="P873" s="84">
        <v>1199</v>
      </c>
      <c r="Q873" s="84">
        <v>229</v>
      </c>
      <c r="R873" s="84">
        <v>0</v>
      </c>
      <c r="S873" s="84">
        <v>7584</v>
      </c>
      <c r="T873" s="84">
        <v>1963</v>
      </c>
      <c r="U873" s="84">
        <v>5621</v>
      </c>
      <c r="V873" s="84">
        <v>2958</v>
      </c>
      <c r="W873" s="84">
        <v>0</v>
      </c>
      <c r="X873" s="84">
        <v>2103</v>
      </c>
      <c r="Y873" s="84">
        <v>0</v>
      </c>
      <c r="Z873" s="84">
        <v>96333</v>
      </c>
      <c r="AA873" s="84">
        <v>91425</v>
      </c>
      <c r="AB873" s="84">
        <v>0</v>
      </c>
      <c r="AC873" s="84">
        <v>31599</v>
      </c>
      <c r="AD873" s="84">
        <v>628</v>
      </c>
      <c r="AE873" s="84">
        <v>1127</v>
      </c>
      <c r="AF873" s="84">
        <v>0</v>
      </c>
      <c r="AG873" s="84">
        <v>0</v>
      </c>
      <c r="AH873" s="84">
        <v>4070</v>
      </c>
      <c r="AI873" s="84">
        <v>0</v>
      </c>
      <c r="AJ873" s="84">
        <v>4070</v>
      </c>
      <c r="AK873" s="84">
        <v>579</v>
      </c>
      <c r="AL873" s="84">
        <v>324</v>
      </c>
      <c r="AM873" s="84">
        <v>107</v>
      </c>
      <c r="AN873" s="84">
        <v>0</v>
      </c>
      <c r="AO873" s="84">
        <v>1590</v>
      </c>
      <c r="AP873" s="84">
        <v>344</v>
      </c>
      <c r="AQ873" s="84">
        <v>233186</v>
      </c>
      <c r="AR873" s="84">
        <v>3520</v>
      </c>
      <c r="AS873" s="84">
        <v>160822</v>
      </c>
      <c r="AT873" s="84">
        <v>0</v>
      </c>
      <c r="AU873" s="84">
        <v>0</v>
      </c>
      <c r="AV873" s="84">
        <v>0</v>
      </c>
      <c r="AW873" s="84">
        <v>0</v>
      </c>
      <c r="AX873" s="84">
        <v>0</v>
      </c>
      <c r="AY873" s="84">
        <v>0</v>
      </c>
      <c r="AZ873" s="84">
        <v>6032</v>
      </c>
      <c r="BA873" s="84">
        <v>8</v>
      </c>
      <c r="BB873" s="84">
        <v>170382</v>
      </c>
      <c r="BC873" s="84">
        <v>0</v>
      </c>
      <c r="BD873" s="84">
        <v>0</v>
      </c>
      <c r="BE873" s="84">
        <v>0</v>
      </c>
      <c r="BF873" s="84">
        <v>0</v>
      </c>
      <c r="BG873" s="84">
        <v>0</v>
      </c>
      <c r="BH873" s="84">
        <v>0</v>
      </c>
      <c r="BI873" s="84">
        <v>0</v>
      </c>
      <c r="BJ873" s="84">
        <v>11734</v>
      </c>
      <c r="BK873" s="84">
        <v>0</v>
      </c>
      <c r="BL873" s="84">
        <v>0</v>
      </c>
      <c r="BM873" s="84">
        <v>0</v>
      </c>
      <c r="BN873" s="84">
        <v>0</v>
      </c>
      <c r="BO873" s="84">
        <v>0</v>
      </c>
      <c r="BP873" s="84">
        <v>0</v>
      </c>
      <c r="BQ873" s="84">
        <v>0</v>
      </c>
      <c r="BR873" s="84">
        <v>37</v>
      </c>
      <c r="BS873" s="84">
        <v>37</v>
      </c>
      <c r="BT873" s="84">
        <v>0</v>
      </c>
      <c r="BU873" s="84">
        <v>0</v>
      </c>
      <c r="BV873" s="84">
        <v>0</v>
      </c>
      <c r="BW873" s="84">
        <v>51034</v>
      </c>
      <c r="BX873" s="84">
        <v>62805</v>
      </c>
      <c r="BY873" s="84">
        <v>233186</v>
      </c>
      <c r="BZ873" s="84">
        <v>0</v>
      </c>
      <c r="CA873" s="84">
        <v>35550</v>
      </c>
      <c r="CB873" s="84">
        <v>0</v>
      </c>
      <c r="CC873" s="84">
        <v>8026</v>
      </c>
      <c r="CD873" s="84">
        <v>43575</v>
      </c>
      <c r="CE873" s="84">
        <v>0</v>
      </c>
      <c r="CF873" s="84">
        <v>0</v>
      </c>
      <c r="CG873" s="84">
        <v>0</v>
      </c>
      <c r="CH873" s="84">
        <v>0</v>
      </c>
    </row>
    <row r="874" spans="1:86" x14ac:dyDescent="0.25">
      <c r="A874" s="84">
        <v>200512</v>
      </c>
      <c r="B874" s="84">
        <v>9335</v>
      </c>
      <c r="C874" s="85" t="s">
        <v>405</v>
      </c>
      <c r="D874" s="84">
        <v>445655</v>
      </c>
      <c r="E874" s="84">
        <v>102015</v>
      </c>
      <c r="F874" s="84">
        <v>343640</v>
      </c>
      <c r="G874" s="84">
        <v>5531</v>
      </c>
      <c r="H874" s="84">
        <v>108524</v>
      </c>
      <c r="I874" s="84">
        <v>2681</v>
      </c>
      <c r="J874" s="84">
        <v>455014</v>
      </c>
      <c r="K874" s="84">
        <v>117682</v>
      </c>
      <c r="L874" s="84">
        <v>8443</v>
      </c>
      <c r="M874" s="84">
        <v>285424</v>
      </c>
      <c r="N874" s="84">
        <v>9162</v>
      </c>
      <c r="O874" s="84">
        <v>1120</v>
      </c>
      <c r="P874" s="84">
        <v>20712</v>
      </c>
      <c r="Q874" s="84">
        <v>2643</v>
      </c>
      <c r="R874" s="84">
        <v>0</v>
      </c>
      <c r="S874" s="84">
        <v>267364</v>
      </c>
      <c r="T874" s="84">
        <v>68227</v>
      </c>
      <c r="U874" s="84">
        <v>199137</v>
      </c>
      <c r="V874" s="84">
        <v>297916</v>
      </c>
      <c r="W874" s="84">
        <v>0</v>
      </c>
      <c r="X874" s="84">
        <v>662587</v>
      </c>
      <c r="Y874" s="84">
        <v>0</v>
      </c>
      <c r="Z874" s="84">
        <v>4556392</v>
      </c>
      <c r="AA874" s="84">
        <v>2429578</v>
      </c>
      <c r="AB874" s="84">
        <v>0</v>
      </c>
      <c r="AC874" s="84">
        <v>492190</v>
      </c>
      <c r="AD874" s="84">
        <v>34927</v>
      </c>
      <c r="AE874" s="84">
        <v>9582</v>
      </c>
      <c r="AF874" s="84">
        <v>0</v>
      </c>
      <c r="AG874" s="84">
        <v>0</v>
      </c>
      <c r="AH874" s="84">
        <v>82712</v>
      </c>
      <c r="AI874" s="84">
        <v>11596</v>
      </c>
      <c r="AJ874" s="84">
        <v>71116</v>
      </c>
      <c r="AK874" s="84">
        <v>18091</v>
      </c>
      <c r="AL874" s="84">
        <v>0</v>
      </c>
      <c r="AM874" s="84">
        <v>13900</v>
      </c>
      <c r="AN874" s="84">
        <v>0</v>
      </c>
      <c r="AO874" s="84">
        <v>78248</v>
      </c>
      <c r="AP874" s="84">
        <v>13759</v>
      </c>
      <c r="AQ874" s="84">
        <v>8689881</v>
      </c>
      <c r="AR874" s="84">
        <v>1077741</v>
      </c>
      <c r="AS874" s="84">
        <v>5805077</v>
      </c>
      <c r="AT874" s="84">
        <v>0</v>
      </c>
      <c r="AU874" s="84">
        <v>0</v>
      </c>
      <c r="AV874" s="84">
        <v>0</v>
      </c>
      <c r="AW874" s="84">
        <v>0</v>
      </c>
      <c r="AX874" s="84">
        <v>2311</v>
      </c>
      <c r="AY874" s="84">
        <v>0</v>
      </c>
      <c r="AZ874" s="84">
        <v>150395</v>
      </c>
      <c r="BA874" s="84">
        <v>1930</v>
      </c>
      <c r="BB874" s="84">
        <v>7037455</v>
      </c>
      <c r="BC874" s="84">
        <v>17000</v>
      </c>
      <c r="BD874" s="84">
        <v>0</v>
      </c>
      <c r="BE874" s="84">
        <v>0</v>
      </c>
      <c r="BF874" s="84">
        <v>6500</v>
      </c>
      <c r="BG874" s="84">
        <v>0</v>
      </c>
      <c r="BH874" s="84">
        <v>23500</v>
      </c>
      <c r="BI874" s="84">
        <v>0</v>
      </c>
      <c r="BJ874" s="84">
        <v>321042</v>
      </c>
      <c r="BK874" s="84">
        <v>0</v>
      </c>
      <c r="BL874" s="84">
        <v>0</v>
      </c>
      <c r="BM874" s="84">
        <v>0</v>
      </c>
      <c r="BN874" s="84">
        <v>0</v>
      </c>
      <c r="BO874" s="84">
        <v>0</v>
      </c>
      <c r="BP874" s="84">
        <v>0</v>
      </c>
      <c r="BQ874" s="84">
        <v>0</v>
      </c>
      <c r="BR874" s="84">
        <v>0</v>
      </c>
      <c r="BS874" s="84">
        <v>0</v>
      </c>
      <c r="BT874" s="84">
        <v>0</v>
      </c>
      <c r="BU874" s="84">
        <v>0</v>
      </c>
      <c r="BV874" s="84">
        <v>0</v>
      </c>
      <c r="BW874" s="84">
        <v>1307884</v>
      </c>
      <c r="BX874" s="84">
        <v>1628926</v>
      </c>
      <c r="BY874" s="84">
        <v>8689881</v>
      </c>
      <c r="BZ874" s="84">
        <v>1998350</v>
      </c>
      <c r="CA874" s="84">
        <v>1534857</v>
      </c>
      <c r="CB874" s="84">
        <v>273048</v>
      </c>
      <c r="CC874" s="84">
        <v>660047</v>
      </c>
      <c r="CD874" s="84">
        <v>4466302</v>
      </c>
      <c r="CE874" s="84">
        <v>153493</v>
      </c>
      <c r="CF874" s="84">
        <v>0</v>
      </c>
      <c r="CG874" s="84">
        <v>779532</v>
      </c>
      <c r="CH874" s="84">
        <v>933025</v>
      </c>
    </row>
    <row r="875" spans="1:86" x14ac:dyDescent="0.25">
      <c r="A875" s="84">
        <v>200612</v>
      </c>
      <c r="B875" s="84">
        <v>9335</v>
      </c>
      <c r="C875" s="85" t="s">
        <v>405</v>
      </c>
      <c r="D875" s="84">
        <v>478428</v>
      </c>
      <c r="E875" s="84">
        <v>131351</v>
      </c>
      <c r="F875" s="84">
        <v>347078</v>
      </c>
      <c r="G875" s="84">
        <v>10067</v>
      </c>
      <c r="H875" s="84">
        <v>118242</v>
      </c>
      <c r="I875" s="84">
        <v>3707</v>
      </c>
      <c r="J875" s="84">
        <v>471679</v>
      </c>
      <c r="K875" s="84">
        <v>93945</v>
      </c>
      <c r="L875" s="84">
        <v>2447</v>
      </c>
      <c r="M875" s="84">
        <v>315703</v>
      </c>
      <c r="N875" s="84">
        <v>9831</v>
      </c>
      <c r="O875" s="84">
        <v>7190</v>
      </c>
      <c r="P875" s="84">
        <v>-20917</v>
      </c>
      <c r="Q875" s="84">
        <v>3738</v>
      </c>
      <c r="R875" s="84">
        <v>0</v>
      </c>
      <c r="S875" s="84">
        <v>260002</v>
      </c>
      <c r="T875" s="84">
        <v>59656</v>
      </c>
      <c r="U875" s="84">
        <v>200346</v>
      </c>
      <c r="V875" s="84">
        <v>171666</v>
      </c>
      <c r="W875" s="84">
        <v>0</v>
      </c>
      <c r="X875" s="84">
        <v>656551</v>
      </c>
      <c r="Y875" s="84">
        <v>0</v>
      </c>
      <c r="Z875" s="84">
        <v>5871861</v>
      </c>
      <c r="AA875" s="84">
        <v>1938983</v>
      </c>
      <c r="AB875" s="84">
        <v>0</v>
      </c>
      <c r="AC875" s="84">
        <v>530095</v>
      </c>
      <c r="AD875" s="84">
        <v>65724</v>
      </c>
      <c r="AE875" s="84">
        <v>13548</v>
      </c>
      <c r="AF875" s="84">
        <v>0</v>
      </c>
      <c r="AG875" s="84">
        <v>0</v>
      </c>
      <c r="AH875" s="84">
        <v>83791</v>
      </c>
      <c r="AI875" s="84">
        <v>17112</v>
      </c>
      <c r="AJ875" s="84">
        <v>66680</v>
      </c>
      <c r="AK875" s="84">
        <v>14004</v>
      </c>
      <c r="AL875" s="84">
        <v>247</v>
      </c>
      <c r="AM875" s="84">
        <v>17000</v>
      </c>
      <c r="AN875" s="84">
        <v>0</v>
      </c>
      <c r="AO875" s="84">
        <v>80090</v>
      </c>
      <c r="AP875" s="84">
        <v>14516</v>
      </c>
      <c r="AQ875" s="84">
        <v>9458076</v>
      </c>
      <c r="AR875" s="84">
        <v>1120772</v>
      </c>
      <c r="AS875" s="84">
        <v>6291293</v>
      </c>
      <c r="AT875" s="84">
        <v>0</v>
      </c>
      <c r="AU875" s="84">
        <v>0</v>
      </c>
      <c r="AV875" s="84">
        <v>0</v>
      </c>
      <c r="AW875" s="84">
        <v>0</v>
      </c>
      <c r="AX875" s="84">
        <v>0</v>
      </c>
      <c r="AY875" s="84">
        <v>0</v>
      </c>
      <c r="AZ875" s="84">
        <v>139239</v>
      </c>
      <c r="BA875" s="84">
        <v>859</v>
      </c>
      <c r="BB875" s="84">
        <v>7552162</v>
      </c>
      <c r="BC875" s="84">
        <v>19100</v>
      </c>
      <c r="BD875" s="84">
        <v>0</v>
      </c>
      <c r="BE875" s="84">
        <v>0</v>
      </c>
      <c r="BF875" s="84">
        <v>13227</v>
      </c>
      <c r="BG875" s="84">
        <v>0</v>
      </c>
      <c r="BH875" s="84">
        <v>32327</v>
      </c>
      <c r="BI875" s="84">
        <v>0</v>
      </c>
      <c r="BJ875" s="84">
        <v>361821</v>
      </c>
      <c r="BK875" s="84">
        <v>0</v>
      </c>
      <c r="BL875" s="84">
        <v>0</v>
      </c>
      <c r="BM875" s="84">
        <v>0</v>
      </c>
      <c r="BN875" s="84">
        <v>0</v>
      </c>
      <c r="BO875" s="84">
        <v>0</v>
      </c>
      <c r="BP875" s="84">
        <v>0</v>
      </c>
      <c r="BQ875" s="84">
        <v>0</v>
      </c>
      <c r="BR875" s="84">
        <v>0</v>
      </c>
      <c r="BS875" s="84">
        <v>0</v>
      </c>
      <c r="BT875" s="84">
        <v>0</v>
      </c>
      <c r="BU875" s="84">
        <v>0</v>
      </c>
      <c r="BV875" s="84">
        <v>0</v>
      </c>
      <c r="BW875" s="84">
        <v>1511766</v>
      </c>
      <c r="BX875" s="84">
        <v>1873587</v>
      </c>
      <c r="BY875" s="84">
        <v>9458076</v>
      </c>
      <c r="BZ875" s="84">
        <v>1472777</v>
      </c>
      <c r="CA875" s="84">
        <v>1781058</v>
      </c>
      <c r="CB875" s="84">
        <v>118529</v>
      </c>
      <c r="CC875" s="84">
        <v>906530</v>
      </c>
      <c r="CD875" s="84">
        <v>4278894</v>
      </c>
      <c r="CE875" s="84">
        <v>237445</v>
      </c>
      <c r="CF875" s="84">
        <v>0</v>
      </c>
      <c r="CG875" s="84">
        <v>118185</v>
      </c>
      <c r="CH875" s="84">
        <v>355630</v>
      </c>
    </row>
    <row r="876" spans="1:86" x14ac:dyDescent="0.25">
      <c r="A876" s="84">
        <v>200712</v>
      </c>
      <c r="B876" s="84">
        <v>9335</v>
      </c>
      <c r="C876" s="85" t="s">
        <v>405</v>
      </c>
      <c r="D876" s="84">
        <v>629130</v>
      </c>
      <c r="E876" s="84">
        <v>223183</v>
      </c>
      <c r="F876" s="84">
        <v>405947</v>
      </c>
      <c r="G876" s="84">
        <v>7962</v>
      </c>
      <c r="H876" s="84">
        <v>118663</v>
      </c>
      <c r="I876" s="84">
        <v>4832</v>
      </c>
      <c r="J876" s="84">
        <v>527741</v>
      </c>
      <c r="K876" s="84">
        <v>51946</v>
      </c>
      <c r="L876" s="84">
        <v>5032</v>
      </c>
      <c r="M876" s="84">
        <v>344227</v>
      </c>
      <c r="N876" s="84">
        <v>-2555</v>
      </c>
      <c r="O876" s="84">
        <v>1579</v>
      </c>
      <c r="P876" s="84">
        <v>-25203</v>
      </c>
      <c r="Q876" s="84">
        <v>20128</v>
      </c>
      <c r="R876" s="84">
        <v>0</v>
      </c>
      <c r="S876" s="84">
        <v>286799</v>
      </c>
      <c r="T876" s="84">
        <v>60230</v>
      </c>
      <c r="U876" s="84">
        <v>226570</v>
      </c>
      <c r="V876" s="84">
        <v>497477</v>
      </c>
      <c r="W876" s="84">
        <v>0</v>
      </c>
      <c r="X876" s="84">
        <v>411831</v>
      </c>
      <c r="Y876" s="84">
        <v>0</v>
      </c>
      <c r="Z876" s="84">
        <v>7317983</v>
      </c>
      <c r="AA876" s="84">
        <v>1627344</v>
      </c>
      <c r="AB876" s="84">
        <v>0</v>
      </c>
      <c r="AC876" s="84">
        <v>605649</v>
      </c>
      <c r="AD876" s="84">
        <v>71156</v>
      </c>
      <c r="AE876" s="84">
        <v>162370</v>
      </c>
      <c r="AF876" s="84">
        <v>0</v>
      </c>
      <c r="AG876" s="84">
        <v>0</v>
      </c>
      <c r="AH876" s="84">
        <v>121265</v>
      </c>
      <c r="AI876" s="84">
        <v>16628</v>
      </c>
      <c r="AJ876" s="84">
        <v>104637</v>
      </c>
      <c r="AK876" s="84">
        <v>19076</v>
      </c>
      <c r="AL876" s="84">
        <v>13477</v>
      </c>
      <c r="AM876" s="84">
        <v>10800</v>
      </c>
      <c r="AN876" s="84">
        <v>0</v>
      </c>
      <c r="AO876" s="84">
        <v>89003</v>
      </c>
      <c r="AP876" s="84">
        <v>16357</v>
      </c>
      <c r="AQ876" s="84">
        <v>10963786</v>
      </c>
      <c r="AR876" s="84">
        <v>1474385</v>
      </c>
      <c r="AS876" s="84">
        <v>7111253</v>
      </c>
      <c r="AT876" s="84">
        <v>0</v>
      </c>
      <c r="AU876" s="84">
        <v>0</v>
      </c>
      <c r="AV876" s="84">
        <v>4041</v>
      </c>
      <c r="AW876" s="84">
        <v>0</v>
      </c>
      <c r="AX876" s="84">
        <v>0</v>
      </c>
      <c r="AY876" s="84">
        <v>0</v>
      </c>
      <c r="AZ876" s="84">
        <v>157920</v>
      </c>
      <c r="BA876" s="84">
        <v>823</v>
      </c>
      <c r="BB876" s="84">
        <v>8748422</v>
      </c>
      <c r="BC876" s="84">
        <v>14100</v>
      </c>
      <c r="BD876" s="84">
        <v>0</v>
      </c>
      <c r="BE876" s="84">
        <v>0</v>
      </c>
      <c r="BF876" s="84">
        <v>3988</v>
      </c>
      <c r="BG876" s="84">
        <v>1500</v>
      </c>
      <c r="BH876" s="84">
        <v>19588</v>
      </c>
      <c r="BI876" s="84">
        <v>5000</v>
      </c>
      <c r="BJ876" s="84">
        <v>432029</v>
      </c>
      <c r="BK876" s="84">
        <v>0</v>
      </c>
      <c r="BL876" s="84">
        <v>21192</v>
      </c>
      <c r="BM876" s="84">
        <v>21192</v>
      </c>
      <c r="BN876" s="84">
        <v>0</v>
      </c>
      <c r="BO876" s="84">
        <v>0</v>
      </c>
      <c r="BP876" s="84">
        <v>0</v>
      </c>
      <c r="BQ876" s="84">
        <v>0</v>
      </c>
      <c r="BR876" s="84">
        <v>0</v>
      </c>
      <c r="BS876" s="84">
        <v>0</v>
      </c>
      <c r="BT876" s="84">
        <v>0</v>
      </c>
      <c r="BU876" s="84">
        <v>0</v>
      </c>
      <c r="BV876" s="84">
        <v>0</v>
      </c>
      <c r="BW876" s="84">
        <v>1737555</v>
      </c>
      <c r="BX876" s="84">
        <v>2190776</v>
      </c>
      <c r="BY876" s="84">
        <v>10963786</v>
      </c>
      <c r="BZ876" s="84">
        <v>1683890</v>
      </c>
      <c r="CA876" s="84">
        <v>1992980</v>
      </c>
      <c r="CB876" s="84">
        <v>35327</v>
      </c>
      <c r="CC876" s="84">
        <v>697754</v>
      </c>
      <c r="CD876" s="84">
        <v>4409951</v>
      </c>
      <c r="CE876" s="84">
        <v>115775</v>
      </c>
      <c r="CF876" s="84">
        <v>0</v>
      </c>
      <c r="CG876" s="84">
        <v>499500</v>
      </c>
      <c r="CH876" s="84">
        <v>615275</v>
      </c>
    </row>
    <row r="877" spans="1:86" x14ac:dyDescent="0.25">
      <c r="A877" s="84">
        <v>200812</v>
      </c>
      <c r="B877" s="84">
        <v>9335</v>
      </c>
      <c r="C877" s="85" t="s">
        <v>405</v>
      </c>
      <c r="D877" s="84">
        <v>721884</v>
      </c>
      <c r="E877" s="84">
        <v>286653</v>
      </c>
      <c r="F877" s="84">
        <v>435230</v>
      </c>
      <c r="G877" s="84">
        <v>9869</v>
      </c>
      <c r="H877" s="84">
        <v>119516</v>
      </c>
      <c r="I877" s="84">
        <v>6388</v>
      </c>
      <c r="J877" s="84">
        <v>558227</v>
      </c>
      <c r="K877" s="84">
        <v>-275397</v>
      </c>
      <c r="L877" s="84">
        <v>2994</v>
      </c>
      <c r="M877" s="84">
        <v>368904</v>
      </c>
      <c r="N877" s="84">
        <v>823</v>
      </c>
      <c r="O877" s="84">
        <v>13017</v>
      </c>
      <c r="P877" s="84">
        <v>86874</v>
      </c>
      <c r="Q877" s="84">
        <v>4619</v>
      </c>
      <c r="R877" s="84">
        <v>0</v>
      </c>
      <c r="S877" s="84">
        <v>-179174</v>
      </c>
      <c r="T877" s="84">
        <v>-51691</v>
      </c>
      <c r="U877" s="84">
        <v>-127483</v>
      </c>
      <c r="V877" s="84">
        <v>486740</v>
      </c>
      <c r="W877" s="84">
        <v>0</v>
      </c>
      <c r="X877" s="84">
        <v>392257</v>
      </c>
      <c r="Y877" s="84">
        <v>0</v>
      </c>
      <c r="Z877" s="84">
        <v>7610664</v>
      </c>
      <c r="AA877" s="84">
        <v>1934075</v>
      </c>
      <c r="AB877" s="84">
        <v>0</v>
      </c>
      <c r="AC877" s="84">
        <v>317685</v>
      </c>
      <c r="AD877" s="84">
        <v>48572</v>
      </c>
      <c r="AE877" s="84">
        <v>192425</v>
      </c>
      <c r="AF877" s="84">
        <v>0</v>
      </c>
      <c r="AG877" s="84">
        <v>0</v>
      </c>
      <c r="AH877" s="84">
        <v>107170</v>
      </c>
      <c r="AI877" s="84">
        <v>18654</v>
      </c>
      <c r="AJ877" s="84">
        <v>88516</v>
      </c>
      <c r="AK877" s="84">
        <v>22994</v>
      </c>
      <c r="AL877" s="84">
        <v>29949</v>
      </c>
      <c r="AM877" s="84">
        <v>62300</v>
      </c>
      <c r="AN877" s="84">
        <v>4269</v>
      </c>
      <c r="AO877" s="84">
        <v>128377</v>
      </c>
      <c r="AP877" s="84">
        <v>18148</v>
      </c>
      <c r="AQ877" s="84">
        <v>11355624</v>
      </c>
      <c r="AR877" s="84">
        <v>1985192</v>
      </c>
      <c r="AS877" s="84">
        <v>6871871</v>
      </c>
      <c r="AT877" s="84">
        <v>0</v>
      </c>
      <c r="AU877" s="84">
        <v>0</v>
      </c>
      <c r="AV877" s="84">
        <v>158828</v>
      </c>
      <c r="AW877" s="84">
        <v>0</v>
      </c>
      <c r="AX877" s="84">
        <v>0</v>
      </c>
      <c r="AY877" s="84">
        <v>0</v>
      </c>
      <c r="AZ877" s="84">
        <v>240226</v>
      </c>
      <c r="BA877" s="84">
        <v>3989</v>
      </c>
      <c r="BB877" s="84">
        <v>9260106</v>
      </c>
      <c r="BC877" s="84">
        <v>3646</v>
      </c>
      <c r="BD877" s="84">
        <v>0</v>
      </c>
      <c r="BE877" s="84">
        <v>0</v>
      </c>
      <c r="BF877" s="84">
        <v>14083</v>
      </c>
      <c r="BG877" s="84">
        <v>1784</v>
      </c>
      <c r="BH877" s="84">
        <v>19513</v>
      </c>
      <c r="BI877" s="84">
        <v>5000</v>
      </c>
      <c r="BJ877" s="84">
        <v>434337</v>
      </c>
      <c r="BK877" s="84">
        <v>0</v>
      </c>
      <c r="BL877" s="84">
        <v>7656</v>
      </c>
      <c r="BM877" s="84">
        <v>7656</v>
      </c>
      <c r="BN877" s="84">
        <v>0</v>
      </c>
      <c r="BO877" s="84">
        <v>0</v>
      </c>
      <c r="BP877" s="84">
        <v>0</v>
      </c>
      <c r="BQ877" s="84">
        <v>0</v>
      </c>
      <c r="BR877" s="84">
        <v>0</v>
      </c>
      <c r="BS877" s="84">
        <v>0</v>
      </c>
      <c r="BT877" s="84">
        <v>0</v>
      </c>
      <c r="BU877" s="84">
        <v>0</v>
      </c>
      <c r="BV877" s="84">
        <v>0</v>
      </c>
      <c r="BW877" s="84">
        <v>1629012</v>
      </c>
      <c r="BX877" s="84">
        <v>2071005</v>
      </c>
      <c r="BY877" s="84">
        <v>11355624</v>
      </c>
      <c r="BZ877" s="84">
        <v>1791505</v>
      </c>
      <c r="CA877" s="84">
        <v>387783</v>
      </c>
      <c r="CB877" s="84">
        <v>68964</v>
      </c>
      <c r="CC877" s="84">
        <v>532614</v>
      </c>
      <c r="CD877" s="84">
        <v>2780865</v>
      </c>
      <c r="CE877" s="84">
        <v>114125</v>
      </c>
      <c r="CF877" s="84">
        <v>0</v>
      </c>
      <c r="CG877" s="84">
        <v>0</v>
      </c>
      <c r="CH877" s="84">
        <v>114125</v>
      </c>
    </row>
    <row r="878" spans="1:86" x14ac:dyDescent="0.25">
      <c r="A878" s="84">
        <v>200912</v>
      </c>
      <c r="B878" s="84">
        <v>9335</v>
      </c>
      <c r="C878" s="85" t="s">
        <v>405</v>
      </c>
      <c r="D878" s="84">
        <v>721377</v>
      </c>
      <c r="E878" s="84">
        <v>271205</v>
      </c>
      <c r="F878" s="84">
        <v>450171</v>
      </c>
      <c r="G878" s="84">
        <v>6109</v>
      </c>
      <c r="H878" s="84">
        <v>115583</v>
      </c>
      <c r="I878" s="84">
        <v>3481</v>
      </c>
      <c r="J878" s="84">
        <v>568383</v>
      </c>
      <c r="K878" s="84">
        <v>128670</v>
      </c>
      <c r="L878" s="84">
        <v>4862</v>
      </c>
      <c r="M878" s="84">
        <v>399549</v>
      </c>
      <c r="N878" s="84">
        <v>8370</v>
      </c>
      <c r="O878" s="84">
        <v>47763</v>
      </c>
      <c r="P878" s="84">
        <v>211048</v>
      </c>
      <c r="Q878" s="84">
        <v>-2654</v>
      </c>
      <c r="R878" s="84">
        <v>0</v>
      </c>
      <c r="S878" s="84">
        <v>32531</v>
      </c>
      <c r="T878" s="84">
        <v>628</v>
      </c>
      <c r="U878" s="84">
        <v>31903</v>
      </c>
      <c r="V878" s="84">
        <v>205600</v>
      </c>
      <c r="W878" s="84">
        <v>0</v>
      </c>
      <c r="X878" s="84">
        <v>182848</v>
      </c>
      <c r="Y878" s="84">
        <v>0</v>
      </c>
      <c r="Z878" s="84">
        <v>7458832</v>
      </c>
      <c r="AA878" s="84">
        <v>3430107</v>
      </c>
      <c r="AB878" s="84">
        <v>0</v>
      </c>
      <c r="AC878" s="84">
        <v>427688</v>
      </c>
      <c r="AD878" s="84">
        <v>52356</v>
      </c>
      <c r="AE878" s="84">
        <v>188093</v>
      </c>
      <c r="AF878" s="84">
        <v>0</v>
      </c>
      <c r="AG878" s="84">
        <v>0</v>
      </c>
      <c r="AH878" s="84">
        <v>269236</v>
      </c>
      <c r="AI878" s="84">
        <v>182886</v>
      </c>
      <c r="AJ878" s="84">
        <v>86350</v>
      </c>
      <c r="AK878" s="84">
        <v>23996</v>
      </c>
      <c r="AL878" s="84">
        <v>35477</v>
      </c>
      <c r="AM878" s="84">
        <v>60500</v>
      </c>
      <c r="AN878" s="84">
        <v>0</v>
      </c>
      <c r="AO878" s="84">
        <v>158833</v>
      </c>
      <c r="AP878" s="84">
        <v>21079</v>
      </c>
      <c r="AQ878" s="84">
        <v>12514645</v>
      </c>
      <c r="AR878" s="84">
        <v>565863</v>
      </c>
      <c r="AS878" s="84">
        <v>8610859</v>
      </c>
      <c r="AT878" s="84">
        <v>0</v>
      </c>
      <c r="AU878" s="84">
        <v>0</v>
      </c>
      <c r="AV878" s="84">
        <v>913234</v>
      </c>
      <c r="AW878" s="84">
        <v>0</v>
      </c>
      <c r="AX878" s="84">
        <v>0</v>
      </c>
      <c r="AY878" s="84">
        <v>0</v>
      </c>
      <c r="AZ878" s="84">
        <v>253339</v>
      </c>
      <c r="BA878" s="84">
        <v>3979</v>
      </c>
      <c r="BB878" s="84">
        <v>10347274</v>
      </c>
      <c r="BC878" s="84">
        <v>2386</v>
      </c>
      <c r="BD878" s="84">
        <v>0</v>
      </c>
      <c r="BE878" s="84">
        <v>0</v>
      </c>
      <c r="BF878" s="84">
        <v>44514</v>
      </c>
      <c r="BG878" s="84">
        <v>1637</v>
      </c>
      <c r="BH878" s="84">
        <v>48537</v>
      </c>
      <c r="BI878" s="84">
        <v>5000</v>
      </c>
      <c r="BJ878" s="84">
        <v>447082</v>
      </c>
      <c r="BK878" s="84">
        <v>0</v>
      </c>
      <c r="BL878" s="84">
        <v>12632</v>
      </c>
      <c r="BM878" s="84">
        <v>12632</v>
      </c>
      <c r="BN878" s="84">
        <v>0</v>
      </c>
      <c r="BO878" s="84">
        <v>0</v>
      </c>
      <c r="BP878" s="84">
        <v>0</v>
      </c>
      <c r="BQ878" s="84">
        <v>0</v>
      </c>
      <c r="BR878" s="84">
        <v>0</v>
      </c>
      <c r="BS878" s="84">
        <v>0</v>
      </c>
      <c r="BT878" s="84">
        <v>0</v>
      </c>
      <c r="BU878" s="84">
        <v>0</v>
      </c>
      <c r="BV878" s="84">
        <v>0</v>
      </c>
      <c r="BW878" s="84">
        <v>1654120</v>
      </c>
      <c r="BX878" s="84">
        <v>2113834</v>
      </c>
      <c r="BY878" s="84">
        <v>12514645</v>
      </c>
      <c r="BZ878" s="84">
        <v>1709812</v>
      </c>
      <c r="CA878" s="84">
        <v>407142</v>
      </c>
      <c r="CB878" s="84">
        <v>33223</v>
      </c>
      <c r="CC878" s="84">
        <v>556657</v>
      </c>
      <c r="CD878" s="84">
        <v>2706832</v>
      </c>
      <c r="CE878" s="84">
        <v>16050</v>
      </c>
      <c r="CF878" s="84">
        <v>0</v>
      </c>
      <c r="CG878" s="84">
        <v>0</v>
      </c>
      <c r="CH878" s="84">
        <v>16050</v>
      </c>
    </row>
    <row r="879" spans="1:86" x14ac:dyDescent="0.25">
      <c r="A879" s="84">
        <v>201012</v>
      </c>
      <c r="B879" s="84">
        <v>9335</v>
      </c>
      <c r="C879" s="85" t="s">
        <v>405</v>
      </c>
      <c r="D879" s="84">
        <v>657490</v>
      </c>
      <c r="E879" s="84">
        <v>192963</v>
      </c>
      <c r="F879" s="84">
        <v>464527</v>
      </c>
      <c r="G879" s="84">
        <v>3971</v>
      </c>
      <c r="H879" s="84">
        <v>129169</v>
      </c>
      <c r="I879" s="84">
        <v>4004</v>
      </c>
      <c r="J879" s="84">
        <v>593663</v>
      </c>
      <c r="K879" s="84">
        <v>18406</v>
      </c>
      <c r="L879" s="84">
        <v>6095</v>
      </c>
      <c r="M879" s="84">
        <v>426754</v>
      </c>
      <c r="N879" s="84">
        <v>9188</v>
      </c>
      <c r="O879" s="84">
        <v>37688</v>
      </c>
      <c r="P879" s="84">
        <v>135036</v>
      </c>
      <c r="Q879" s="84">
        <v>3972</v>
      </c>
      <c r="R879" s="84">
        <v>0</v>
      </c>
      <c r="S879" s="84">
        <v>13470</v>
      </c>
      <c r="T879" s="84">
        <v>2071</v>
      </c>
      <c r="U879" s="84">
        <v>11400</v>
      </c>
      <c r="V879" s="84">
        <v>329743</v>
      </c>
      <c r="W879" s="84">
        <v>0</v>
      </c>
      <c r="X879" s="84">
        <v>936630</v>
      </c>
      <c r="Y879" s="84">
        <v>0</v>
      </c>
      <c r="Z879" s="84">
        <v>8089148</v>
      </c>
      <c r="AA879" s="84">
        <v>4121635</v>
      </c>
      <c r="AB879" s="84">
        <v>0</v>
      </c>
      <c r="AC879" s="84">
        <v>491352</v>
      </c>
      <c r="AD879" s="84">
        <v>54058</v>
      </c>
      <c r="AE879" s="84">
        <v>182218</v>
      </c>
      <c r="AF879" s="84">
        <v>0</v>
      </c>
      <c r="AG879" s="84">
        <v>33000</v>
      </c>
      <c r="AH879" s="84">
        <v>334128</v>
      </c>
      <c r="AI879" s="84">
        <v>235221</v>
      </c>
      <c r="AJ879" s="84">
        <v>98907</v>
      </c>
      <c r="AK879" s="84">
        <v>22456</v>
      </c>
      <c r="AL879" s="84">
        <v>982</v>
      </c>
      <c r="AM879" s="84">
        <v>68881</v>
      </c>
      <c r="AN879" s="84">
        <v>0</v>
      </c>
      <c r="AO879" s="84">
        <v>249567</v>
      </c>
      <c r="AP879" s="84">
        <v>19203</v>
      </c>
      <c r="AQ879" s="84">
        <v>14933003</v>
      </c>
      <c r="AR879" s="84">
        <v>1327912</v>
      </c>
      <c r="AS879" s="84">
        <v>9327662</v>
      </c>
      <c r="AT879" s="84">
        <v>0</v>
      </c>
      <c r="AU879" s="84">
        <v>0</v>
      </c>
      <c r="AV879" s="84">
        <v>1662748</v>
      </c>
      <c r="AW879" s="84">
        <v>0</v>
      </c>
      <c r="AX879" s="84">
        <v>0</v>
      </c>
      <c r="AY879" s="84">
        <v>0</v>
      </c>
      <c r="AZ879" s="84">
        <v>399774</v>
      </c>
      <c r="BA879" s="84">
        <v>3675</v>
      </c>
      <c r="BB879" s="84">
        <v>12721771</v>
      </c>
      <c r="BC879" s="84">
        <v>3886</v>
      </c>
      <c r="BD879" s="84">
        <v>0</v>
      </c>
      <c r="BE879" s="84">
        <v>0</v>
      </c>
      <c r="BF879" s="84">
        <v>2336</v>
      </c>
      <c r="BG879" s="84">
        <v>1927</v>
      </c>
      <c r="BH879" s="84">
        <v>8149</v>
      </c>
      <c r="BI879" s="84">
        <v>5000</v>
      </c>
      <c r="BJ879" s="84">
        <v>552332</v>
      </c>
      <c r="BK879" s="84">
        <v>0</v>
      </c>
      <c r="BL879" s="84">
        <v>9190</v>
      </c>
      <c r="BM879" s="84">
        <v>9190</v>
      </c>
      <c r="BN879" s="84">
        <v>0</v>
      </c>
      <c r="BO879" s="84">
        <v>0</v>
      </c>
      <c r="BP879" s="84">
        <v>0</v>
      </c>
      <c r="BQ879" s="84">
        <v>0</v>
      </c>
      <c r="BR879" s="84">
        <v>0</v>
      </c>
      <c r="BS879" s="84">
        <v>0</v>
      </c>
      <c r="BT879" s="84">
        <v>0</v>
      </c>
      <c r="BU879" s="84">
        <v>0</v>
      </c>
      <c r="BV879" s="84">
        <v>0</v>
      </c>
      <c r="BW879" s="84">
        <v>1636562</v>
      </c>
      <c r="BX879" s="84">
        <v>2198084</v>
      </c>
      <c r="BY879" s="84">
        <v>14933003</v>
      </c>
      <c r="BZ879" s="84">
        <v>1996637</v>
      </c>
      <c r="CA879" s="84">
        <v>422724</v>
      </c>
      <c r="CB879" s="84">
        <v>5974</v>
      </c>
      <c r="CC879" s="84">
        <v>564361</v>
      </c>
      <c r="CD879" s="84">
        <v>2989697</v>
      </c>
      <c r="CE879" s="84">
        <v>389670</v>
      </c>
      <c r="CF879" s="84">
        <v>0</v>
      </c>
      <c r="CG879" s="84">
        <v>0</v>
      </c>
      <c r="CH879" s="84">
        <v>389670</v>
      </c>
    </row>
    <row r="880" spans="1:86" x14ac:dyDescent="0.25">
      <c r="A880" s="84">
        <v>201112</v>
      </c>
      <c r="B880" s="84">
        <v>9335</v>
      </c>
      <c r="C880" s="85" t="s">
        <v>405</v>
      </c>
      <c r="D880" s="84">
        <v>657882</v>
      </c>
      <c r="E880" s="84">
        <v>175159</v>
      </c>
      <c r="F880" s="84">
        <v>482723</v>
      </c>
      <c r="G880" s="84">
        <v>6326</v>
      </c>
      <c r="H880" s="84">
        <v>151601</v>
      </c>
      <c r="I880" s="84">
        <v>3995</v>
      </c>
      <c r="J880" s="84">
        <v>636654</v>
      </c>
      <c r="K880" s="84">
        <v>-101364</v>
      </c>
      <c r="L880" s="84">
        <v>6175</v>
      </c>
      <c r="M880" s="84">
        <v>455400</v>
      </c>
      <c r="N880" s="84">
        <v>14857</v>
      </c>
      <c r="O880" s="84">
        <v>19325</v>
      </c>
      <c r="P880" s="84">
        <v>123950</v>
      </c>
      <c r="Q880" s="84">
        <v>31799</v>
      </c>
      <c r="R880" s="84">
        <v>0</v>
      </c>
      <c r="S880" s="84">
        <v>-40267</v>
      </c>
      <c r="T880" s="84">
        <v>-19688</v>
      </c>
      <c r="U880" s="84">
        <v>-20579</v>
      </c>
      <c r="V880" s="84">
        <v>413863</v>
      </c>
      <c r="W880" s="84">
        <v>0</v>
      </c>
      <c r="X880" s="84">
        <v>301481</v>
      </c>
      <c r="Y880" s="84">
        <v>0</v>
      </c>
      <c r="Z880" s="84">
        <v>8785240</v>
      </c>
      <c r="AA880" s="84">
        <v>2778808</v>
      </c>
      <c r="AB880" s="84">
        <v>0</v>
      </c>
      <c r="AC880" s="84">
        <v>360385</v>
      </c>
      <c r="AD880" s="84">
        <v>63297</v>
      </c>
      <c r="AE880" s="84">
        <v>180923</v>
      </c>
      <c r="AF880" s="84">
        <v>0</v>
      </c>
      <c r="AG880" s="84">
        <v>78570</v>
      </c>
      <c r="AH880" s="84">
        <v>336104</v>
      </c>
      <c r="AI880" s="84">
        <v>237249</v>
      </c>
      <c r="AJ880" s="84">
        <v>98854</v>
      </c>
      <c r="AK880" s="84">
        <v>20509</v>
      </c>
      <c r="AL880" s="84">
        <v>1311</v>
      </c>
      <c r="AM880" s="84">
        <v>88977</v>
      </c>
      <c r="AN880" s="84">
        <v>16686</v>
      </c>
      <c r="AO880" s="84">
        <v>207644</v>
      </c>
      <c r="AP880" s="84">
        <v>22346</v>
      </c>
      <c r="AQ880" s="84">
        <v>13656143</v>
      </c>
      <c r="AR880" s="84">
        <v>1223114</v>
      </c>
      <c r="AS880" s="84">
        <v>9864531</v>
      </c>
      <c r="AT880" s="84">
        <v>0</v>
      </c>
      <c r="AU880" s="84">
        <v>0</v>
      </c>
      <c r="AV880" s="84">
        <v>90679</v>
      </c>
      <c r="AW880" s="84">
        <v>0</v>
      </c>
      <c r="AX880" s="84">
        <v>0</v>
      </c>
      <c r="AY880" s="84">
        <v>0</v>
      </c>
      <c r="AZ880" s="84">
        <v>264601</v>
      </c>
      <c r="BA880" s="84">
        <v>3484</v>
      </c>
      <c r="BB880" s="84">
        <v>11446410</v>
      </c>
      <c r="BC880" s="84">
        <v>4632</v>
      </c>
      <c r="BD880" s="84">
        <v>0</v>
      </c>
      <c r="BE880" s="84">
        <v>0</v>
      </c>
      <c r="BF880" s="84">
        <v>1959</v>
      </c>
      <c r="BG880" s="84">
        <v>2100</v>
      </c>
      <c r="BH880" s="84">
        <v>8691</v>
      </c>
      <c r="BI880" s="84">
        <v>0</v>
      </c>
      <c r="BJ880" s="84">
        <v>576565</v>
      </c>
      <c r="BK880" s="84">
        <v>0</v>
      </c>
      <c r="BL880" s="84">
        <v>4951</v>
      </c>
      <c r="BM880" s="84">
        <v>4951</v>
      </c>
      <c r="BN880" s="84">
        <v>0</v>
      </c>
      <c r="BO880" s="84">
        <v>0</v>
      </c>
      <c r="BP880" s="84">
        <v>0</v>
      </c>
      <c r="BQ880" s="84">
        <v>0</v>
      </c>
      <c r="BR880" s="84">
        <v>0</v>
      </c>
      <c r="BS880" s="84">
        <v>0</v>
      </c>
      <c r="BT880" s="84">
        <v>0</v>
      </c>
      <c r="BU880" s="84">
        <v>0</v>
      </c>
      <c r="BV880" s="84">
        <v>0</v>
      </c>
      <c r="BW880" s="84">
        <v>1619525</v>
      </c>
      <c r="BX880" s="84">
        <v>2201041</v>
      </c>
      <c r="BY880" s="84">
        <v>13656143</v>
      </c>
      <c r="BZ880" s="84">
        <v>1206830</v>
      </c>
      <c r="CA880" s="84">
        <v>500440</v>
      </c>
      <c r="CB880" s="84">
        <v>10668</v>
      </c>
      <c r="CC880" s="84">
        <v>632957</v>
      </c>
      <c r="CD880" s="84">
        <v>2350895</v>
      </c>
      <c r="CE880" s="84">
        <v>18607</v>
      </c>
      <c r="CF880" s="84">
        <v>0</v>
      </c>
      <c r="CG880" s="84">
        <v>0</v>
      </c>
      <c r="CH880" s="84">
        <v>18607</v>
      </c>
    </row>
    <row r="881" spans="1:86" x14ac:dyDescent="0.25">
      <c r="A881" s="84">
        <v>201212</v>
      </c>
      <c r="B881" s="84">
        <v>9335</v>
      </c>
      <c r="C881" s="85" t="s">
        <v>405</v>
      </c>
      <c r="D881" s="84">
        <v>812769</v>
      </c>
      <c r="E881" s="84">
        <v>176181</v>
      </c>
      <c r="F881" s="84">
        <v>636588</v>
      </c>
      <c r="G881" s="84">
        <v>12828</v>
      </c>
      <c r="H881" s="84">
        <v>225113</v>
      </c>
      <c r="I881" s="84">
        <v>5970</v>
      </c>
      <c r="J881" s="84">
        <v>868559</v>
      </c>
      <c r="K881" s="84">
        <v>14268</v>
      </c>
      <c r="L881" s="84">
        <v>78811</v>
      </c>
      <c r="M881" s="84">
        <v>561890</v>
      </c>
      <c r="N881" s="84">
        <v>20943</v>
      </c>
      <c r="O881" s="84">
        <v>18110</v>
      </c>
      <c r="P881" s="84">
        <v>213006</v>
      </c>
      <c r="Q881" s="84">
        <v>-2719</v>
      </c>
      <c r="R881" s="84">
        <v>0</v>
      </c>
      <c r="S881" s="84">
        <v>144970</v>
      </c>
      <c r="T881" s="84">
        <v>37827</v>
      </c>
      <c r="U881" s="84">
        <v>107143</v>
      </c>
      <c r="V881" s="84">
        <v>577345</v>
      </c>
      <c r="W881" s="84">
        <v>0</v>
      </c>
      <c r="X881" s="84">
        <v>582724</v>
      </c>
      <c r="Y881" s="84">
        <v>0</v>
      </c>
      <c r="Z881" s="84">
        <v>10408202</v>
      </c>
      <c r="AA881" s="84">
        <v>4298433</v>
      </c>
      <c r="AB881" s="84">
        <v>0</v>
      </c>
      <c r="AC881" s="84">
        <v>455753</v>
      </c>
      <c r="AD881" s="84">
        <v>60796</v>
      </c>
      <c r="AE881" s="84">
        <v>187024</v>
      </c>
      <c r="AF881" s="84">
        <v>0</v>
      </c>
      <c r="AG881" s="84">
        <v>161453</v>
      </c>
      <c r="AH881" s="84">
        <v>333051</v>
      </c>
      <c r="AI881" s="84">
        <v>245043</v>
      </c>
      <c r="AJ881" s="84">
        <v>88008</v>
      </c>
      <c r="AK881" s="84">
        <v>28149</v>
      </c>
      <c r="AL881" s="84">
        <v>582</v>
      </c>
      <c r="AM881" s="84">
        <v>50339</v>
      </c>
      <c r="AN881" s="84">
        <v>15624</v>
      </c>
      <c r="AO881" s="84">
        <v>232195</v>
      </c>
      <c r="AP881" s="84">
        <v>28810</v>
      </c>
      <c r="AQ881" s="84">
        <v>17420480</v>
      </c>
      <c r="AR881" s="84">
        <v>1037781</v>
      </c>
      <c r="AS881" s="84">
        <v>13470242</v>
      </c>
      <c r="AT881" s="84">
        <v>0</v>
      </c>
      <c r="AU881" s="84">
        <v>25139</v>
      </c>
      <c r="AV881" s="84">
        <v>0</v>
      </c>
      <c r="AW881" s="84">
        <v>0</v>
      </c>
      <c r="AX881" s="84">
        <v>0</v>
      </c>
      <c r="AY881" s="84">
        <v>0</v>
      </c>
      <c r="AZ881" s="84">
        <v>368025</v>
      </c>
      <c r="BA881" s="84">
        <v>11794</v>
      </c>
      <c r="BB881" s="84">
        <v>14912981</v>
      </c>
      <c r="BC881" s="84">
        <v>2479</v>
      </c>
      <c r="BD881" s="84">
        <v>0</v>
      </c>
      <c r="BE881" s="84">
        <v>0</v>
      </c>
      <c r="BF881" s="84">
        <v>17193</v>
      </c>
      <c r="BG881" s="84">
        <v>3209</v>
      </c>
      <c r="BH881" s="84">
        <v>22881</v>
      </c>
      <c r="BI881" s="84">
        <v>200000</v>
      </c>
      <c r="BJ881" s="84">
        <v>555234</v>
      </c>
      <c r="BK881" s="84">
        <v>0</v>
      </c>
      <c r="BL881" s="84">
        <v>3579</v>
      </c>
      <c r="BM881" s="84">
        <v>3579</v>
      </c>
      <c r="BN881" s="84">
        <v>0</v>
      </c>
      <c r="BO881" s="84">
        <v>0</v>
      </c>
      <c r="BP881" s="84">
        <v>0</v>
      </c>
      <c r="BQ881" s="84">
        <v>0</v>
      </c>
      <c r="BR881" s="84">
        <v>0</v>
      </c>
      <c r="BS881" s="84">
        <v>0</v>
      </c>
      <c r="BT881" s="84">
        <v>0</v>
      </c>
      <c r="BU881" s="84">
        <v>0</v>
      </c>
      <c r="BV881" s="84">
        <v>0</v>
      </c>
      <c r="BW881" s="84">
        <v>1725805</v>
      </c>
      <c r="BX881" s="84">
        <v>2284618</v>
      </c>
      <c r="BY881" s="84">
        <v>17420480</v>
      </c>
      <c r="BZ881" s="84">
        <v>949039</v>
      </c>
      <c r="CA881" s="84">
        <v>983590</v>
      </c>
      <c r="CB881" s="84">
        <v>0</v>
      </c>
      <c r="CC881" s="84">
        <v>853119</v>
      </c>
      <c r="CD881" s="84">
        <v>2785748</v>
      </c>
      <c r="CE881" s="84">
        <v>30103</v>
      </c>
      <c r="CF881" s="84">
        <v>0</v>
      </c>
      <c r="CG881" s="84">
        <v>0</v>
      </c>
      <c r="CH881" s="84">
        <v>30103</v>
      </c>
    </row>
    <row r="882" spans="1:86" x14ac:dyDescent="0.25">
      <c r="A882" s="84">
        <v>201312</v>
      </c>
      <c r="B882" s="84">
        <v>9335</v>
      </c>
      <c r="C882" s="85" t="s">
        <v>405</v>
      </c>
      <c r="D882" s="84">
        <v>789877</v>
      </c>
      <c r="E882" s="84">
        <v>160277</v>
      </c>
      <c r="F882" s="84">
        <v>629600</v>
      </c>
      <c r="G882" s="84">
        <v>9904</v>
      </c>
      <c r="H882" s="84">
        <v>269673</v>
      </c>
      <c r="I882" s="84">
        <v>7840</v>
      </c>
      <c r="J882" s="84">
        <v>901337</v>
      </c>
      <c r="K882" s="84">
        <v>54261</v>
      </c>
      <c r="L882" s="84">
        <v>153006</v>
      </c>
      <c r="M882" s="84">
        <v>578237</v>
      </c>
      <c r="N882" s="84">
        <v>22743</v>
      </c>
      <c r="O882" s="84">
        <v>40761</v>
      </c>
      <c r="P882" s="84">
        <v>327606</v>
      </c>
      <c r="Q882" s="84">
        <v>19128</v>
      </c>
      <c r="R882" s="84">
        <v>0</v>
      </c>
      <c r="S882" s="84">
        <v>158385</v>
      </c>
      <c r="T882" s="84">
        <v>35199</v>
      </c>
      <c r="U882" s="84">
        <v>123186</v>
      </c>
      <c r="V882" s="84">
        <v>418339</v>
      </c>
      <c r="W882" s="84">
        <v>0</v>
      </c>
      <c r="X882" s="84">
        <v>667576</v>
      </c>
      <c r="Y882" s="84">
        <v>0</v>
      </c>
      <c r="Z882" s="84">
        <v>10203523</v>
      </c>
      <c r="AA882" s="84">
        <v>4027354</v>
      </c>
      <c r="AB882" s="84">
        <v>0</v>
      </c>
      <c r="AC882" s="84">
        <v>529304</v>
      </c>
      <c r="AD882" s="84">
        <v>123828</v>
      </c>
      <c r="AE882" s="84">
        <v>215493</v>
      </c>
      <c r="AF882" s="84">
        <v>0</v>
      </c>
      <c r="AG882" s="84">
        <v>147203</v>
      </c>
      <c r="AH882" s="84">
        <v>328841</v>
      </c>
      <c r="AI882" s="84">
        <v>241115</v>
      </c>
      <c r="AJ882" s="84">
        <v>87726</v>
      </c>
      <c r="AK882" s="84">
        <v>26792</v>
      </c>
      <c r="AL882" s="84">
        <v>3022</v>
      </c>
      <c r="AM882" s="84">
        <v>27654</v>
      </c>
      <c r="AN882" s="84">
        <v>4235</v>
      </c>
      <c r="AO882" s="84">
        <v>181699</v>
      </c>
      <c r="AP882" s="84">
        <v>42635</v>
      </c>
      <c r="AQ882" s="84">
        <v>16947498</v>
      </c>
      <c r="AR882" s="84">
        <v>278869</v>
      </c>
      <c r="AS882" s="84">
        <v>13273920</v>
      </c>
      <c r="AT882" s="84">
        <v>0</v>
      </c>
      <c r="AU882" s="84">
        <v>0</v>
      </c>
      <c r="AV882" s="84">
        <v>17590</v>
      </c>
      <c r="AW882" s="84">
        <v>0</v>
      </c>
      <c r="AX882" s="84">
        <v>0</v>
      </c>
      <c r="AY882" s="84">
        <v>0</v>
      </c>
      <c r="AZ882" s="84">
        <v>703806</v>
      </c>
      <c r="BA882" s="84">
        <v>8800</v>
      </c>
      <c r="BB882" s="84">
        <v>14282985</v>
      </c>
      <c r="BC882" s="84">
        <v>2909</v>
      </c>
      <c r="BD882" s="84">
        <v>0</v>
      </c>
      <c r="BE882" s="84">
        <v>0</v>
      </c>
      <c r="BF882" s="84">
        <v>27478</v>
      </c>
      <c r="BG882" s="84">
        <v>3332</v>
      </c>
      <c r="BH882" s="84">
        <v>33719</v>
      </c>
      <c r="BI882" s="84">
        <v>200000</v>
      </c>
      <c r="BJ882" s="84">
        <v>587756</v>
      </c>
      <c r="BK882" s="84">
        <v>0</v>
      </c>
      <c r="BL882" s="84">
        <v>3293</v>
      </c>
      <c r="BM882" s="84">
        <v>3293</v>
      </c>
      <c r="BN882" s="84">
        <v>0</v>
      </c>
      <c r="BO882" s="84">
        <v>0</v>
      </c>
      <c r="BP882" s="84">
        <v>0</v>
      </c>
      <c r="BQ882" s="84">
        <v>0</v>
      </c>
      <c r="BR882" s="84">
        <v>10983</v>
      </c>
      <c r="BS882" s="84">
        <v>10983</v>
      </c>
      <c r="BT882" s="84">
        <v>0</v>
      </c>
      <c r="BU882" s="84">
        <v>0</v>
      </c>
      <c r="BV882" s="84">
        <v>0</v>
      </c>
      <c r="BW882" s="84">
        <v>1828762</v>
      </c>
      <c r="BX882" s="84">
        <v>2430794</v>
      </c>
      <c r="BY882" s="84">
        <v>16947498</v>
      </c>
      <c r="BZ882" s="84">
        <v>684628</v>
      </c>
      <c r="CA882" s="84">
        <v>969965</v>
      </c>
      <c r="CB882" s="84">
        <v>0</v>
      </c>
      <c r="CC882" s="84">
        <v>760976</v>
      </c>
      <c r="CD882" s="84">
        <v>2415569</v>
      </c>
      <c r="CE882" s="84">
        <v>238157</v>
      </c>
      <c r="CF882" s="84">
        <v>0</v>
      </c>
      <c r="CG882" s="84">
        <v>0</v>
      </c>
      <c r="CH882" s="84">
        <v>238157</v>
      </c>
    </row>
    <row r="883" spans="1:86" x14ac:dyDescent="0.25">
      <c r="A883" s="84">
        <v>201412</v>
      </c>
      <c r="B883" s="84">
        <v>9335</v>
      </c>
      <c r="C883" s="85" t="s">
        <v>405</v>
      </c>
      <c r="D883" s="84">
        <v>746210</v>
      </c>
      <c r="E883" s="84">
        <v>108498</v>
      </c>
      <c r="F883" s="84">
        <v>637712</v>
      </c>
      <c r="G883" s="84">
        <v>7547</v>
      </c>
      <c r="H883" s="84">
        <v>305363</v>
      </c>
      <c r="I883" s="84">
        <v>8157</v>
      </c>
      <c r="J883" s="84">
        <v>942465</v>
      </c>
      <c r="K883" s="84">
        <v>8678</v>
      </c>
      <c r="L883" s="84">
        <v>73659</v>
      </c>
      <c r="M883" s="84">
        <v>608779</v>
      </c>
      <c r="N883" s="84">
        <v>35424</v>
      </c>
      <c r="O883" s="84">
        <v>29015</v>
      </c>
      <c r="P883" s="84">
        <v>199930</v>
      </c>
      <c r="Q883" s="84">
        <v>-8800</v>
      </c>
      <c r="R883" s="84">
        <v>0</v>
      </c>
      <c r="S883" s="84">
        <v>142854</v>
      </c>
      <c r="T883" s="84">
        <v>26634</v>
      </c>
      <c r="U883" s="84">
        <v>116220</v>
      </c>
      <c r="V883" s="84">
        <v>898880</v>
      </c>
      <c r="W883" s="84">
        <v>0</v>
      </c>
      <c r="X883" s="84">
        <v>449282</v>
      </c>
      <c r="Y883" s="84">
        <v>0</v>
      </c>
      <c r="Z883" s="84">
        <v>10044682</v>
      </c>
      <c r="AA883" s="84">
        <v>3639320</v>
      </c>
      <c r="AB883" s="84">
        <v>0</v>
      </c>
      <c r="AC883" s="84">
        <v>584683</v>
      </c>
      <c r="AD883" s="84">
        <v>153029</v>
      </c>
      <c r="AE883" s="84">
        <v>173123</v>
      </c>
      <c r="AF883" s="84">
        <v>0</v>
      </c>
      <c r="AG883" s="84">
        <v>132953</v>
      </c>
      <c r="AH883" s="84">
        <v>286252</v>
      </c>
      <c r="AI883" s="84">
        <v>214339</v>
      </c>
      <c r="AJ883" s="84">
        <v>71913</v>
      </c>
      <c r="AK883" s="84">
        <v>26610</v>
      </c>
      <c r="AL883" s="84">
        <v>0</v>
      </c>
      <c r="AM883" s="84">
        <v>14841</v>
      </c>
      <c r="AN883" s="84">
        <v>0</v>
      </c>
      <c r="AO883" s="84">
        <v>213056</v>
      </c>
      <c r="AP883" s="84">
        <v>80105</v>
      </c>
      <c r="AQ883" s="84">
        <v>16696816</v>
      </c>
      <c r="AR883" s="84">
        <v>198517</v>
      </c>
      <c r="AS883" s="84">
        <v>13021189</v>
      </c>
      <c r="AT883" s="84">
        <v>0</v>
      </c>
      <c r="AU883" s="84">
        <v>0</v>
      </c>
      <c r="AV883" s="84">
        <v>8393</v>
      </c>
      <c r="AW883" s="84">
        <v>0</v>
      </c>
      <c r="AX883" s="84">
        <v>121</v>
      </c>
      <c r="AY883" s="84">
        <v>0</v>
      </c>
      <c r="AZ883" s="84">
        <v>755989</v>
      </c>
      <c r="BA883" s="84">
        <v>8095</v>
      </c>
      <c r="BB883" s="84">
        <v>13992304</v>
      </c>
      <c r="BC883" s="84">
        <v>2815</v>
      </c>
      <c r="BD883" s="84">
        <v>0</v>
      </c>
      <c r="BE883" s="84">
        <v>0</v>
      </c>
      <c r="BF883" s="84">
        <v>25918</v>
      </c>
      <c r="BG883" s="84">
        <v>3759</v>
      </c>
      <c r="BH883" s="84">
        <v>32492</v>
      </c>
      <c r="BI883" s="84">
        <v>0</v>
      </c>
      <c r="BJ883" s="84">
        <v>523980</v>
      </c>
      <c r="BK883" s="84">
        <v>0</v>
      </c>
      <c r="BL883" s="84">
        <v>2330</v>
      </c>
      <c r="BM883" s="84">
        <v>2330</v>
      </c>
      <c r="BN883" s="84">
        <v>0</v>
      </c>
      <c r="BO883" s="84">
        <v>0</v>
      </c>
      <c r="BP883" s="84">
        <v>0</v>
      </c>
      <c r="BQ883" s="84">
        <v>0</v>
      </c>
      <c r="BR883" s="84">
        <v>200000</v>
      </c>
      <c r="BS883" s="84">
        <v>0</v>
      </c>
      <c r="BT883" s="84">
        <v>0</v>
      </c>
      <c r="BU883" s="84">
        <v>0</v>
      </c>
      <c r="BV883" s="84">
        <v>200000</v>
      </c>
      <c r="BW883" s="84">
        <v>1945710</v>
      </c>
      <c r="BX883" s="84">
        <v>2672020</v>
      </c>
      <c r="BY883" s="84">
        <v>16696816</v>
      </c>
      <c r="BZ883" s="84">
        <v>1241704</v>
      </c>
      <c r="CA883" s="84">
        <v>1010490</v>
      </c>
      <c r="CB883" s="84">
        <v>0</v>
      </c>
      <c r="CC883" s="84">
        <v>914695</v>
      </c>
      <c r="CD883" s="84">
        <v>3166889</v>
      </c>
      <c r="CE883" s="84">
        <v>101133</v>
      </c>
      <c r="CF883" s="84">
        <v>0</v>
      </c>
      <c r="CG883" s="84">
        <v>0</v>
      </c>
      <c r="CH883" s="84">
        <v>101133</v>
      </c>
    </row>
    <row r="884" spans="1:86" x14ac:dyDescent="0.25">
      <c r="A884" s="84">
        <v>201512</v>
      </c>
      <c r="B884" s="84">
        <v>9335</v>
      </c>
      <c r="C884" s="85" t="s">
        <v>405</v>
      </c>
      <c r="D884" s="84">
        <v>720839</v>
      </c>
      <c r="E884" s="84">
        <v>67185</v>
      </c>
      <c r="F884" s="84">
        <v>653654</v>
      </c>
      <c r="G884" s="84">
        <v>2335</v>
      </c>
      <c r="H884" s="84">
        <v>361043</v>
      </c>
      <c r="I884" s="84">
        <v>14962</v>
      </c>
      <c r="J884" s="84">
        <v>1002070</v>
      </c>
      <c r="K884" s="84">
        <v>-255</v>
      </c>
      <c r="L884" s="84">
        <v>59916</v>
      </c>
      <c r="M884" s="84">
        <v>683991</v>
      </c>
      <c r="N884" s="84">
        <v>28541</v>
      </c>
      <c r="O884" s="84">
        <v>29682</v>
      </c>
      <c r="P884" s="84">
        <v>104862</v>
      </c>
      <c r="Q884" s="84">
        <v>28552</v>
      </c>
      <c r="R884" s="84">
        <v>0</v>
      </c>
      <c r="S884" s="84">
        <v>243207</v>
      </c>
      <c r="T884" s="84">
        <v>44372</v>
      </c>
      <c r="U884" s="84">
        <v>198835</v>
      </c>
      <c r="V884" s="84">
        <v>380511</v>
      </c>
      <c r="W884" s="84">
        <v>0</v>
      </c>
      <c r="X884" s="84">
        <v>816387</v>
      </c>
      <c r="Y884" s="84">
        <v>0</v>
      </c>
      <c r="Z884" s="84">
        <v>11375505</v>
      </c>
      <c r="AA884" s="84">
        <v>4829534</v>
      </c>
      <c r="AB884" s="84">
        <v>0</v>
      </c>
      <c r="AC884" s="84">
        <v>695217</v>
      </c>
      <c r="AD884" s="84">
        <v>228085</v>
      </c>
      <c r="AE884" s="84">
        <v>176923</v>
      </c>
      <c r="AF884" s="84">
        <v>186465</v>
      </c>
      <c r="AG884" s="84">
        <v>155037</v>
      </c>
      <c r="AH884" s="84">
        <v>184939</v>
      </c>
      <c r="AI884" s="84">
        <v>107536</v>
      </c>
      <c r="AJ884" s="84">
        <v>77403</v>
      </c>
      <c r="AK884" s="84">
        <v>33285</v>
      </c>
      <c r="AL884" s="84">
        <v>11340</v>
      </c>
      <c r="AM884" s="84">
        <v>4610</v>
      </c>
      <c r="AN884" s="84">
        <v>334</v>
      </c>
      <c r="AO884" s="84">
        <v>256596</v>
      </c>
      <c r="AP884" s="84">
        <v>82535</v>
      </c>
      <c r="AQ884" s="84">
        <v>19417303</v>
      </c>
      <c r="AR884" s="84">
        <v>475325</v>
      </c>
      <c r="AS884" s="84">
        <v>14775574</v>
      </c>
      <c r="AT884" s="84">
        <v>186465</v>
      </c>
      <c r="AU884" s="84">
        <v>0</v>
      </c>
      <c r="AV884" s="84">
        <v>0</v>
      </c>
      <c r="AW884" s="84">
        <v>0</v>
      </c>
      <c r="AX884" s="84">
        <v>0</v>
      </c>
      <c r="AY884" s="84">
        <v>0</v>
      </c>
      <c r="AZ884" s="84">
        <v>879199</v>
      </c>
      <c r="BA884" s="84">
        <v>7532</v>
      </c>
      <c r="BB884" s="84">
        <v>16324095</v>
      </c>
      <c r="BC884" s="84">
        <v>2815</v>
      </c>
      <c r="BD884" s="84">
        <v>0</v>
      </c>
      <c r="BE884" s="84">
        <v>0</v>
      </c>
      <c r="BF884" s="84">
        <v>31533</v>
      </c>
      <c r="BG884" s="84">
        <v>2301</v>
      </c>
      <c r="BH884" s="84">
        <v>36649</v>
      </c>
      <c r="BI884" s="84">
        <v>158935</v>
      </c>
      <c r="BJ884" s="84">
        <v>579720</v>
      </c>
      <c r="BK884" s="84">
        <v>0</v>
      </c>
      <c r="BL884" s="84">
        <v>861</v>
      </c>
      <c r="BM884" s="84">
        <v>861</v>
      </c>
      <c r="BN884" s="84">
        <v>0</v>
      </c>
      <c r="BO884" s="84">
        <v>0</v>
      </c>
      <c r="BP884" s="84">
        <v>0</v>
      </c>
      <c r="BQ884" s="84">
        <v>0</v>
      </c>
      <c r="BR884" s="84">
        <v>223662</v>
      </c>
      <c r="BS884" s="84">
        <v>23662</v>
      </c>
      <c r="BT884" s="84">
        <v>0</v>
      </c>
      <c r="BU884" s="84">
        <v>0</v>
      </c>
      <c r="BV884" s="84">
        <v>200000</v>
      </c>
      <c r="BW884" s="84">
        <v>2093381</v>
      </c>
      <c r="BX884" s="84">
        <v>2897624</v>
      </c>
      <c r="BY884" s="84">
        <v>19417303</v>
      </c>
      <c r="BZ884" s="84">
        <v>1046894</v>
      </c>
      <c r="CA884" s="84">
        <v>1415491</v>
      </c>
      <c r="CB884" s="84">
        <v>0</v>
      </c>
      <c r="CC884" s="84">
        <v>1275000</v>
      </c>
      <c r="CD884" s="84">
        <v>3737385</v>
      </c>
      <c r="CE884" s="84">
        <v>389090</v>
      </c>
      <c r="CF884" s="84">
        <v>0</v>
      </c>
      <c r="CG884" s="84">
        <v>0</v>
      </c>
      <c r="CH884" s="84">
        <v>389090</v>
      </c>
    </row>
    <row r="885" spans="1:86" x14ac:dyDescent="0.25">
      <c r="A885" s="84">
        <v>200512</v>
      </c>
      <c r="B885" s="84">
        <v>9351</v>
      </c>
      <c r="C885" s="85" t="s">
        <v>386</v>
      </c>
      <c r="D885" s="84">
        <v>153953</v>
      </c>
      <c r="E885" s="84">
        <v>26842</v>
      </c>
      <c r="F885" s="84">
        <v>127111</v>
      </c>
      <c r="G885" s="84">
        <v>2272</v>
      </c>
      <c r="H885" s="84">
        <v>38052</v>
      </c>
      <c r="I885" s="84">
        <v>1037</v>
      </c>
      <c r="J885" s="84">
        <v>166398</v>
      </c>
      <c r="K885" s="84">
        <v>22531</v>
      </c>
      <c r="L885" s="84">
        <v>1512</v>
      </c>
      <c r="M885" s="84">
        <v>90670</v>
      </c>
      <c r="N885" s="84">
        <v>2676</v>
      </c>
      <c r="O885" s="84">
        <v>230</v>
      </c>
      <c r="P885" s="84">
        <v>6243</v>
      </c>
      <c r="Q885" s="84">
        <v>2499</v>
      </c>
      <c r="R885" s="84">
        <v>0</v>
      </c>
      <c r="S885" s="84">
        <v>93121</v>
      </c>
      <c r="T885" s="84">
        <v>21123</v>
      </c>
      <c r="U885" s="84">
        <v>71998</v>
      </c>
      <c r="V885" s="84">
        <v>101186</v>
      </c>
      <c r="W885" s="84">
        <v>0</v>
      </c>
      <c r="X885" s="84">
        <v>171465</v>
      </c>
      <c r="Y885" s="84">
        <v>47249</v>
      </c>
      <c r="Z885" s="84">
        <v>1884923</v>
      </c>
      <c r="AA885" s="84">
        <v>453395</v>
      </c>
      <c r="AB885" s="84">
        <v>0</v>
      </c>
      <c r="AC885" s="84">
        <v>150104</v>
      </c>
      <c r="AD885" s="84">
        <v>0</v>
      </c>
      <c r="AE885" s="84">
        <v>14209</v>
      </c>
      <c r="AF885" s="84">
        <v>0</v>
      </c>
      <c r="AG885" s="84">
        <v>0</v>
      </c>
      <c r="AH885" s="84">
        <v>47992</v>
      </c>
      <c r="AI885" s="84">
        <v>12829</v>
      </c>
      <c r="AJ885" s="84">
        <v>35163</v>
      </c>
      <c r="AK885" s="84">
        <v>2265</v>
      </c>
      <c r="AL885" s="84">
        <v>0</v>
      </c>
      <c r="AM885" s="84">
        <v>7364</v>
      </c>
      <c r="AN885" s="84">
        <v>0</v>
      </c>
      <c r="AO885" s="84">
        <v>30862</v>
      </c>
      <c r="AP885" s="84">
        <v>0</v>
      </c>
      <c r="AQ885" s="84">
        <v>2911013</v>
      </c>
      <c r="AR885" s="84">
        <v>203979</v>
      </c>
      <c r="AS885" s="84">
        <v>1921732</v>
      </c>
      <c r="AT885" s="84">
        <v>0</v>
      </c>
      <c r="AU885" s="84">
        <v>0</v>
      </c>
      <c r="AV885" s="84">
        <v>0</v>
      </c>
      <c r="AW885" s="84">
        <v>0</v>
      </c>
      <c r="AX885" s="84">
        <v>0</v>
      </c>
      <c r="AY885" s="84">
        <v>0</v>
      </c>
      <c r="AZ885" s="84">
        <v>60731</v>
      </c>
      <c r="BA885" s="84">
        <v>13702</v>
      </c>
      <c r="BB885" s="84">
        <v>2200145</v>
      </c>
      <c r="BC885" s="84">
        <v>11503</v>
      </c>
      <c r="BD885" s="84">
        <v>0</v>
      </c>
      <c r="BE885" s="84">
        <v>0</v>
      </c>
      <c r="BF885" s="84">
        <v>0</v>
      </c>
      <c r="BG885" s="84">
        <v>307</v>
      </c>
      <c r="BH885" s="84">
        <v>11810</v>
      </c>
      <c r="BI885" s="84">
        <v>0</v>
      </c>
      <c r="BJ885" s="84">
        <v>155160</v>
      </c>
      <c r="BK885" s="84">
        <v>0</v>
      </c>
      <c r="BL885" s="84">
        <v>3087</v>
      </c>
      <c r="BM885" s="84">
        <v>3087</v>
      </c>
      <c r="BN885" s="84">
        <v>0</v>
      </c>
      <c r="BO885" s="84">
        <v>0</v>
      </c>
      <c r="BP885" s="84">
        <v>0</v>
      </c>
      <c r="BQ885" s="84">
        <v>0</v>
      </c>
      <c r="BR885" s="84">
        <v>11811</v>
      </c>
      <c r="BS885" s="84">
        <v>10709</v>
      </c>
      <c r="BT885" s="84">
        <v>0</v>
      </c>
      <c r="BU885" s="84">
        <v>0</v>
      </c>
      <c r="BV885" s="84">
        <v>1102</v>
      </c>
      <c r="BW885" s="84">
        <v>529000</v>
      </c>
      <c r="BX885" s="84">
        <v>699058</v>
      </c>
      <c r="BY885" s="84">
        <v>2911013</v>
      </c>
      <c r="BZ885" s="84">
        <v>786789</v>
      </c>
      <c r="CA885" s="84">
        <v>455927</v>
      </c>
      <c r="CB885" s="84">
        <v>0</v>
      </c>
      <c r="CC885" s="84">
        <v>122844</v>
      </c>
      <c r="CD885" s="84">
        <v>1365561</v>
      </c>
      <c r="CE885" s="84">
        <v>0</v>
      </c>
      <c r="CF885" s="84">
        <v>0</v>
      </c>
      <c r="CG885" s="84">
        <v>0</v>
      </c>
      <c r="CH885" s="84">
        <v>0</v>
      </c>
    </row>
    <row r="886" spans="1:86" x14ac:dyDescent="0.25">
      <c r="A886" s="84">
        <v>200612</v>
      </c>
      <c r="B886" s="84">
        <v>9351</v>
      </c>
      <c r="C886" s="85" t="s">
        <v>386</v>
      </c>
      <c r="D886" s="84">
        <v>158896</v>
      </c>
      <c r="E886" s="84">
        <v>40038</v>
      </c>
      <c r="F886" s="84">
        <v>118858</v>
      </c>
      <c r="G886" s="84">
        <v>2246</v>
      </c>
      <c r="H886" s="84">
        <v>44565</v>
      </c>
      <c r="I886" s="84">
        <v>1632</v>
      </c>
      <c r="J886" s="84">
        <v>164036</v>
      </c>
      <c r="K886" s="84">
        <v>23534</v>
      </c>
      <c r="L886" s="84">
        <v>301</v>
      </c>
      <c r="M886" s="84">
        <v>100137</v>
      </c>
      <c r="N886" s="84">
        <v>2431</v>
      </c>
      <c r="O886" s="84">
        <v>675</v>
      </c>
      <c r="P886" s="84">
        <v>-29517</v>
      </c>
      <c r="Q886" s="84">
        <v>-2406</v>
      </c>
      <c r="R886" s="84">
        <v>0</v>
      </c>
      <c r="S886" s="84">
        <v>111740</v>
      </c>
      <c r="T886" s="84">
        <v>27552</v>
      </c>
      <c r="U886" s="84">
        <v>84189</v>
      </c>
      <c r="V886" s="84">
        <v>87284</v>
      </c>
      <c r="W886" s="84">
        <v>0</v>
      </c>
      <c r="X886" s="84">
        <v>152890</v>
      </c>
      <c r="Y886" s="84">
        <v>30185</v>
      </c>
      <c r="Z886" s="84">
        <v>2531131</v>
      </c>
      <c r="AA886" s="84">
        <v>355600</v>
      </c>
      <c r="AB886" s="84">
        <v>0</v>
      </c>
      <c r="AC886" s="84">
        <v>150676</v>
      </c>
      <c r="AD886" s="84">
        <v>0</v>
      </c>
      <c r="AE886" s="84">
        <v>11804</v>
      </c>
      <c r="AF886" s="84">
        <v>0</v>
      </c>
      <c r="AG886" s="84">
        <v>0</v>
      </c>
      <c r="AH886" s="84">
        <v>52665</v>
      </c>
      <c r="AI886" s="84">
        <v>12854</v>
      </c>
      <c r="AJ886" s="84">
        <v>39811</v>
      </c>
      <c r="AK886" s="84">
        <v>2849</v>
      </c>
      <c r="AL886" s="84">
        <v>0</v>
      </c>
      <c r="AM886" s="84">
        <v>8006</v>
      </c>
      <c r="AN886" s="84">
        <v>0</v>
      </c>
      <c r="AO886" s="84">
        <v>23698</v>
      </c>
      <c r="AP886" s="84">
        <v>0</v>
      </c>
      <c r="AQ886" s="84">
        <v>3406788</v>
      </c>
      <c r="AR886" s="84">
        <v>447373</v>
      </c>
      <c r="AS886" s="84">
        <v>2046369</v>
      </c>
      <c r="AT886" s="84">
        <v>0</v>
      </c>
      <c r="AU886" s="84">
        <v>0</v>
      </c>
      <c r="AV886" s="84">
        <v>2034</v>
      </c>
      <c r="AW886" s="84">
        <v>0</v>
      </c>
      <c r="AX886" s="84">
        <v>0</v>
      </c>
      <c r="AY886" s="84">
        <v>0</v>
      </c>
      <c r="AZ886" s="84">
        <v>49117</v>
      </c>
      <c r="BA886" s="84">
        <v>14066</v>
      </c>
      <c r="BB886" s="84">
        <v>2558959</v>
      </c>
      <c r="BC886" s="84">
        <v>11150</v>
      </c>
      <c r="BD886" s="84">
        <v>0</v>
      </c>
      <c r="BE886" s="84">
        <v>0</v>
      </c>
      <c r="BF886" s="84">
        <v>0</v>
      </c>
      <c r="BG886" s="84">
        <v>401</v>
      </c>
      <c r="BH886" s="84">
        <v>11551</v>
      </c>
      <c r="BI886" s="84">
        <v>0</v>
      </c>
      <c r="BJ886" s="84">
        <v>208191</v>
      </c>
      <c r="BK886" s="84">
        <v>0</v>
      </c>
      <c r="BL886" s="84">
        <v>3087</v>
      </c>
      <c r="BM886" s="84">
        <v>3087</v>
      </c>
      <c r="BN886" s="84">
        <v>0</v>
      </c>
      <c r="BO886" s="84">
        <v>0</v>
      </c>
      <c r="BP886" s="84">
        <v>0</v>
      </c>
      <c r="BQ886" s="84">
        <v>0</v>
      </c>
      <c r="BR886" s="84">
        <v>9473</v>
      </c>
      <c r="BS886" s="84">
        <v>8304</v>
      </c>
      <c r="BT886" s="84">
        <v>0</v>
      </c>
      <c r="BU886" s="84">
        <v>0</v>
      </c>
      <c r="BV886" s="84">
        <v>1169</v>
      </c>
      <c r="BW886" s="84">
        <v>615527</v>
      </c>
      <c r="BX886" s="84">
        <v>836278</v>
      </c>
      <c r="BY886" s="84">
        <v>3406788</v>
      </c>
      <c r="BZ886" s="84">
        <v>591987</v>
      </c>
      <c r="CA886" s="84">
        <v>540480</v>
      </c>
      <c r="CB886" s="84">
        <v>0</v>
      </c>
      <c r="CC886" s="84">
        <v>27476</v>
      </c>
      <c r="CD886" s="84">
        <v>1159943</v>
      </c>
      <c r="CE886" s="84">
        <v>0</v>
      </c>
      <c r="CF886" s="84">
        <v>0</v>
      </c>
      <c r="CG886" s="84">
        <v>0</v>
      </c>
      <c r="CH886" s="84">
        <v>0</v>
      </c>
    </row>
    <row r="887" spans="1:86" x14ac:dyDescent="0.25">
      <c r="A887" s="84">
        <v>200712</v>
      </c>
      <c r="B887" s="84">
        <v>9351</v>
      </c>
      <c r="C887" s="85" t="s">
        <v>386</v>
      </c>
      <c r="D887" s="84">
        <v>224913</v>
      </c>
      <c r="E887" s="84">
        <v>88420</v>
      </c>
      <c r="F887" s="84">
        <v>136492</v>
      </c>
      <c r="G887" s="84">
        <v>1239</v>
      </c>
      <c r="H887" s="84">
        <v>49981</v>
      </c>
      <c r="I887" s="84">
        <v>2616</v>
      </c>
      <c r="J887" s="84">
        <v>185097</v>
      </c>
      <c r="K887" s="84">
        <v>-843</v>
      </c>
      <c r="L887" s="84">
        <v>112</v>
      </c>
      <c r="M887" s="84">
        <v>114909</v>
      </c>
      <c r="N887" s="84">
        <v>2426</v>
      </c>
      <c r="O887" s="84">
        <v>325</v>
      </c>
      <c r="P887" s="84">
        <v>-27487</v>
      </c>
      <c r="Q887" s="84">
        <v>300</v>
      </c>
      <c r="R887" s="84">
        <v>0</v>
      </c>
      <c r="S887" s="84">
        <v>94494</v>
      </c>
      <c r="T887" s="84">
        <v>22477</v>
      </c>
      <c r="U887" s="84">
        <v>72017</v>
      </c>
      <c r="V887" s="84">
        <v>48097</v>
      </c>
      <c r="W887" s="84">
        <v>0</v>
      </c>
      <c r="X887" s="84">
        <v>254840</v>
      </c>
      <c r="Y887" s="84">
        <v>49954</v>
      </c>
      <c r="Z887" s="84">
        <v>2920959</v>
      </c>
      <c r="AA887" s="84">
        <v>482206</v>
      </c>
      <c r="AB887" s="84">
        <v>0</v>
      </c>
      <c r="AC887" s="84">
        <v>137289</v>
      </c>
      <c r="AD887" s="84">
        <v>4140</v>
      </c>
      <c r="AE887" s="84">
        <v>11964</v>
      </c>
      <c r="AF887" s="84">
        <v>0</v>
      </c>
      <c r="AG887" s="84">
        <v>0</v>
      </c>
      <c r="AH887" s="84">
        <v>58460</v>
      </c>
      <c r="AI887" s="84">
        <v>15335</v>
      </c>
      <c r="AJ887" s="84">
        <v>43124</v>
      </c>
      <c r="AK887" s="84">
        <v>3151</v>
      </c>
      <c r="AL887" s="84">
        <v>0</v>
      </c>
      <c r="AM887" s="84">
        <v>6981</v>
      </c>
      <c r="AN887" s="84">
        <v>0</v>
      </c>
      <c r="AO887" s="84">
        <v>41967</v>
      </c>
      <c r="AP887" s="84">
        <v>725</v>
      </c>
      <c r="AQ887" s="84">
        <v>4020733</v>
      </c>
      <c r="AR887" s="84">
        <v>569385</v>
      </c>
      <c r="AS887" s="84">
        <v>2425521</v>
      </c>
      <c r="AT887" s="84">
        <v>0</v>
      </c>
      <c r="AU887" s="84">
        <v>0</v>
      </c>
      <c r="AV887" s="84">
        <v>4440</v>
      </c>
      <c r="AW887" s="84">
        <v>0</v>
      </c>
      <c r="AX887" s="84">
        <v>0</v>
      </c>
      <c r="AY887" s="84">
        <v>0</v>
      </c>
      <c r="AZ887" s="84">
        <v>72978</v>
      </c>
      <c r="BA887" s="84">
        <v>14252</v>
      </c>
      <c r="BB887" s="84">
        <v>3086575</v>
      </c>
      <c r="BC887" s="84">
        <v>11106</v>
      </c>
      <c r="BD887" s="84">
        <v>0</v>
      </c>
      <c r="BE887" s="84">
        <v>0</v>
      </c>
      <c r="BF887" s="84">
        <v>5995</v>
      </c>
      <c r="BG887" s="84">
        <v>485</v>
      </c>
      <c r="BH887" s="84">
        <v>17586</v>
      </c>
      <c r="BI887" s="84">
        <v>0</v>
      </c>
      <c r="BJ887" s="84">
        <v>215332</v>
      </c>
      <c r="BK887" s="84">
        <v>0</v>
      </c>
      <c r="BL887" s="84">
        <v>4223</v>
      </c>
      <c r="BM887" s="84">
        <v>4223</v>
      </c>
      <c r="BN887" s="84">
        <v>0</v>
      </c>
      <c r="BO887" s="84">
        <v>0</v>
      </c>
      <c r="BP887" s="84">
        <v>0</v>
      </c>
      <c r="BQ887" s="84">
        <v>0</v>
      </c>
      <c r="BR887" s="84">
        <v>9667</v>
      </c>
      <c r="BS887" s="84">
        <v>8604</v>
      </c>
      <c r="BT887" s="84">
        <v>0</v>
      </c>
      <c r="BU887" s="84">
        <v>0</v>
      </c>
      <c r="BV887" s="84">
        <v>1063</v>
      </c>
      <c r="BW887" s="84">
        <v>687350</v>
      </c>
      <c r="BX887" s="84">
        <v>916572</v>
      </c>
      <c r="BY887" s="84">
        <v>4020733</v>
      </c>
      <c r="BZ887" s="84">
        <v>704505</v>
      </c>
      <c r="CA887" s="84">
        <v>622173</v>
      </c>
      <c r="CB887" s="84">
        <v>0</v>
      </c>
      <c r="CC887" s="84">
        <v>62885</v>
      </c>
      <c r="CD887" s="84">
        <v>1389563</v>
      </c>
      <c r="CE887" s="84">
        <v>0</v>
      </c>
      <c r="CF887" s="84">
        <v>0</v>
      </c>
      <c r="CG887" s="84">
        <v>0</v>
      </c>
      <c r="CH887" s="84">
        <v>0</v>
      </c>
    </row>
    <row r="888" spans="1:86" x14ac:dyDescent="0.25">
      <c r="A888" s="84">
        <v>200812</v>
      </c>
      <c r="B888" s="84">
        <v>9351</v>
      </c>
      <c r="C888" s="85" t="s">
        <v>386</v>
      </c>
      <c r="D888" s="84">
        <v>275077</v>
      </c>
      <c r="E888" s="84">
        <v>122673</v>
      </c>
      <c r="F888" s="84">
        <v>152405</v>
      </c>
      <c r="G888" s="84">
        <v>1540</v>
      </c>
      <c r="H888" s="84">
        <v>43808</v>
      </c>
      <c r="I888" s="84">
        <v>1831</v>
      </c>
      <c r="J888" s="84">
        <v>195920</v>
      </c>
      <c r="K888" s="84">
        <v>-27069</v>
      </c>
      <c r="L888" s="84">
        <v>2714</v>
      </c>
      <c r="M888" s="84">
        <v>122847</v>
      </c>
      <c r="N888" s="84">
        <v>2240</v>
      </c>
      <c r="O888" s="84">
        <v>4971</v>
      </c>
      <c r="P888" s="84">
        <v>12508</v>
      </c>
      <c r="Q888" s="84">
        <v>-101</v>
      </c>
      <c r="R888" s="84">
        <v>0</v>
      </c>
      <c r="S888" s="84">
        <v>28899</v>
      </c>
      <c r="T888" s="84">
        <v>5781</v>
      </c>
      <c r="U888" s="84">
        <v>23117</v>
      </c>
      <c r="V888" s="84">
        <v>20701</v>
      </c>
      <c r="W888" s="84">
        <v>0</v>
      </c>
      <c r="X888" s="84">
        <v>461587</v>
      </c>
      <c r="Y888" s="84">
        <v>27562</v>
      </c>
      <c r="Z888" s="84">
        <v>3136957</v>
      </c>
      <c r="AA888" s="84">
        <v>462054</v>
      </c>
      <c r="AB888" s="84">
        <v>0</v>
      </c>
      <c r="AC888" s="84">
        <v>154462</v>
      </c>
      <c r="AD888" s="84">
        <v>9928</v>
      </c>
      <c r="AE888" s="84">
        <v>11575</v>
      </c>
      <c r="AF888" s="84">
        <v>0</v>
      </c>
      <c r="AG888" s="84">
        <v>0</v>
      </c>
      <c r="AH888" s="84">
        <v>82648</v>
      </c>
      <c r="AI888" s="84">
        <v>25633</v>
      </c>
      <c r="AJ888" s="84">
        <v>57016</v>
      </c>
      <c r="AK888" s="84">
        <v>3264</v>
      </c>
      <c r="AL888" s="84">
        <v>0</v>
      </c>
      <c r="AM888" s="84">
        <v>5034</v>
      </c>
      <c r="AN888" s="84">
        <v>6185</v>
      </c>
      <c r="AO888" s="84">
        <v>82435</v>
      </c>
      <c r="AP888" s="84">
        <v>1923</v>
      </c>
      <c r="AQ888" s="84">
        <v>4466314</v>
      </c>
      <c r="AR888" s="84">
        <v>770861</v>
      </c>
      <c r="AS888" s="84">
        <v>2573187</v>
      </c>
      <c r="AT888" s="84">
        <v>0</v>
      </c>
      <c r="AU888" s="84">
        <v>0</v>
      </c>
      <c r="AV888" s="84">
        <v>6895</v>
      </c>
      <c r="AW888" s="84">
        <v>0</v>
      </c>
      <c r="AX888" s="84">
        <v>0</v>
      </c>
      <c r="AY888" s="84">
        <v>5924</v>
      </c>
      <c r="AZ888" s="84">
        <v>99826</v>
      </c>
      <c r="BA888" s="84">
        <v>12132</v>
      </c>
      <c r="BB888" s="84">
        <v>3468825</v>
      </c>
      <c r="BC888" s="84">
        <v>12092</v>
      </c>
      <c r="BD888" s="84">
        <v>0</v>
      </c>
      <c r="BE888" s="84">
        <v>0</v>
      </c>
      <c r="BF888" s="84">
        <v>5769</v>
      </c>
      <c r="BG888" s="84">
        <v>564</v>
      </c>
      <c r="BH888" s="84">
        <v>18425</v>
      </c>
      <c r="BI888" s="84">
        <v>0</v>
      </c>
      <c r="BJ888" s="84">
        <v>242314</v>
      </c>
      <c r="BK888" s="84">
        <v>0</v>
      </c>
      <c r="BL888" s="84">
        <v>16566</v>
      </c>
      <c r="BM888" s="84">
        <v>16566</v>
      </c>
      <c r="BN888" s="84">
        <v>0</v>
      </c>
      <c r="BO888" s="84">
        <v>0</v>
      </c>
      <c r="BP888" s="84">
        <v>0</v>
      </c>
      <c r="BQ888" s="84">
        <v>0</v>
      </c>
      <c r="BR888" s="84">
        <v>9485</v>
      </c>
      <c r="BS888" s="84">
        <v>8503</v>
      </c>
      <c r="BT888" s="84">
        <v>0</v>
      </c>
      <c r="BU888" s="84">
        <v>0</v>
      </c>
      <c r="BV888" s="84">
        <v>982</v>
      </c>
      <c r="BW888" s="84">
        <v>710700</v>
      </c>
      <c r="BX888" s="84">
        <v>979065</v>
      </c>
      <c r="BY888" s="84">
        <v>4466314</v>
      </c>
      <c r="BZ888" s="84">
        <v>878661</v>
      </c>
      <c r="CA888" s="84">
        <v>165519</v>
      </c>
      <c r="CB888" s="84">
        <v>0</v>
      </c>
      <c r="CC888" s="84">
        <v>66033</v>
      </c>
      <c r="CD888" s="84">
        <v>1110212</v>
      </c>
      <c r="CE888" s="84">
        <v>0</v>
      </c>
      <c r="CF888" s="84">
        <v>0</v>
      </c>
      <c r="CG888" s="84">
        <v>0</v>
      </c>
      <c r="CH888" s="84">
        <v>0</v>
      </c>
    </row>
    <row r="889" spans="1:86" x14ac:dyDescent="0.25">
      <c r="A889" s="84">
        <v>200912</v>
      </c>
      <c r="B889" s="84">
        <v>9351</v>
      </c>
      <c r="C889" s="85" t="s">
        <v>386</v>
      </c>
      <c r="D889" s="84">
        <v>260828</v>
      </c>
      <c r="E889" s="84">
        <v>97544</v>
      </c>
      <c r="F889" s="84">
        <v>163284</v>
      </c>
      <c r="G889" s="84">
        <v>2460</v>
      </c>
      <c r="H889" s="84">
        <v>51639</v>
      </c>
      <c r="I889" s="84">
        <v>2048</v>
      </c>
      <c r="J889" s="84">
        <v>215336</v>
      </c>
      <c r="K889" s="84">
        <v>26403</v>
      </c>
      <c r="L889" s="84">
        <v>2879</v>
      </c>
      <c r="M889" s="84">
        <v>153975</v>
      </c>
      <c r="N889" s="84">
        <v>3269</v>
      </c>
      <c r="O889" s="84">
        <v>19152</v>
      </c>
      <c r="P889" s="84">
        <v>53425</v>
      </c>
      <c r="Q889" s="84">
        <v>1336</v>
      </c>
      <c r="R889" s="84">
        <v>-891</v>
      </c>
      <c r="S889" s="84">
        <v>15243</v>
      </c>
      <c r="T889" s="84">
        <v>1553</v>
      </c>
      <c r="U889" s="84">
        <v>13690</v>
      </c>
      <c r="V889" s="84">
        <v>65614</v>
      </c>
      <c r="W889" s="84">
        <v>0</v>
      </c>
      <c r="X889" s="84">
        <v>650863</v>
      </c>
      <c r="Y889" s="84">
        <v>33298</v>
      </c>
      <c r="Z889" s="84">
        <v>3374576</v>
      </c>
      <c r="AA889" s="84">
        <v>563431</v>
      </c>
      <c r="AB889" s="84">
        <v>32183</v>
      </c>
      <c r="AC889" s="84">
        <v>172082</v>
      </c>
      <c r="AD889" s="84">
        <v>10603</v>
      </c>
      <c r="AE889" s="84">
        <v>20528</v>
      </c>
      <c r="AF889" s="84">
        <v>0</v>
      </c>
      <c r="AG889" s="84">
        <v>0</v>
      </c>
      <c r="AH889" s="84">
        <v>115899</v>
      </c>
      <c r="AI889" s="84">
        <v>26335</v>
      </c>
      <c r="AJ889" s="84">
        <v>89564</v>
      </c>
      <c r="AK889" s="84">
        <v>4477</v>
      </c>
      <c r="AL889" s="84">
        <v>490</v>
      </c>
      <c r="AM889" s="84">
        <v>4869</v>
      </c>
      <c r="AN889" s="84">
        <v>1785</v>
      </c>
      <c r="AO889" s="84">
        <v>72767</v>
      </c>
      <c r="AP889" s="84">
        <v>1752</v>
      </c>
      <c r="AQ889" s="84">
        <v>5125217</v>
      </c>
      <c r="AR889" s="84">
        <v>918428</v>
      </c>
      <c r="AS889" s="84">
        <v>2986787</v>
      </c>
      <c r="AT889" s="84">
        <v>0</v>
      </c>
      <c r="AU889" s="84">
        <v>0</v>
      </c>
      <c r="AV889" s="84">
        <v>10523</v>
      </c>
      <c r="AW889" s="84">
        <v>0</v>
      </c>
      <c r="AX889" s="84">
        <v>0</v>
      </c>
      <c r="AY889" s="84">
        <v>1911</v>
      </c>
      <c r="AZ889" s="84">
        <v>82407</v>
      </c>
      <c r="BA889" s="84">
        <v>6729</v>
      </c>
      <c r="BB889" s="84">
        <v>4006787</v>
      </c>
      <c r="BC889" s="84">
        <v>12515</v>
      </c>
      <c r="BD889" s="84">
        <v>0</v>
      </c>
      <c r="BE889" s="84">
        <v>0</v>
      </c>
      <c r="BF889" s="84">
        <v>21292</v>
      </c>
      <c r="BG889" s="84">
        <v>671</v>
      </c>
      <c r="BH889" s="84">
        <v>34478</v>
      </c>
      <c r="BI889" s="84">
        <v>49883</v>
      </c>
      <c r="BJ889" s="84">
        <v>278867</v>
      </c>
      <c r="BK889" s="84">
        <v>0</v>
      </c>
      <c r="BL889" s="84">
        <v>20497</v>
      </c>
      <c r="BM889" s="84">
        <v>20497</v>
      </c>
      <c r="BN889" s="84">
        <v>0</v>
      </c>
      <c r="BO889" s="84">
        <v>0</v>
      </c>
      <c r="BP889" s="84">
        <v>0</v>
      </c>
      <c r="BQ889" s="84">
        <v>0</v>
      </c>
      <c r="BR889" s="84">
        <v>10805</v>
      </c>
      <c r="BS889" s="84">
        <v>9839</v>
      </c>
      <c r="BT889" s="84">
        <v>0</v>
      </c>
      <c r="BU889" s="84">
        <v>0</v>
      </c>
      <c r="BV889" s="84">
        <v>966</v>
      </c>
      <c r="BW889" s="84">
        <v>723900</v>
      </c>
      <c r="BX889" s="84">
        <v>1034069</v>
      </c>
      <c r="BY889" s="84">
        <v>5125217</v>
      </c>
      <c r="BZ889" s="84">
        <v>743081</v>
      </c>
      <c r="CA889" s="84">
        <v>246501</v>
      </c>
      <c r="CB889" s="84">
        <v>15153</v>
      </c>
      <c r="CC889" s="84">
        <v>139604</v>
      </c>
      <c r="CD889" s="84">
        <v>1144339</v>
      </c>
      <c r="CE889" s="84">
        <v>0</v>
      </c>
      <c r="CF889" s="84">
        <v>0</v>
      </c>
      <c r="CG889" s="84">
        <v>0</v>
      </c>
      <c r="CH889" s="84">
        <v>0</v>
      </c>
    </row>
    <row r="890" spans="1:86" x14ac:dyDescent="0.25">
      <c r="A890" s="84">
        <v>201012</v>
      </c>
      <c r="B890" s="84">
        <v>9351</v>
      </c>
      <c r="C890" s="85" t="s">
        <v>386</v>
      </c>
      <c r="D890" s="84">
        <v>225431</v>
      </c>
      <c r="E890" s="84">
        <v>65986</v>
      </c>
      <c r="F890" s="84">
        <v>159445</v>
      </c>
      <c r="G890" s="84">
        <v>1264</v>
      </c>
      <c r="H890" s="84">
        <v>56554</v>
      </c>
      <c r="I890" s="84">
        <v>2330</v>
      </c>
      <c r="J890" s="84">
        <v>214933</v>
      </c>
      <c r="K890" s="84">
        <v>10181</v>
      </c>
      <c r="L890" s="84">
        <v>5177</v>
      </c>
      <c r="M890" s="84">
        <v>162555</v>
      </c>
      <c r="N890" s="84">
        <v>4734</v>
      </c>
      <c r="O890" s="84">
        <v>15147</v>
      </c>
      <c r="P890" s="84">
        <v>36520</v>
      </c>
      <c r="Q890" s="84">
        <v>1572</v>
      </c>
      <c r="R890" s="84">
        <v>0</v>
      </c>
      <c r="S890" s="84">
        <v>12906</v>
      </c>
      <c r="T890" s="84">
        <v>2886</v>
      </c>
      <c r="U890" s="84">
        <v>10021</v>
      </c>
      <c r="V890" s="84">
        <v>39474</v>
      </c>
      <c r="W890" s="84">
        <v>0</v>
      </c>
      <c r="X890" s="84">
        <v>718013</v>
      </c>
      <c r="Y890" s="84">
        <v>33366</v>
      </c>
      <c r="Z890" s="84">
        <v>3319881</v>
      </c>
      <c r="AA890" s="84">
        <v>910431</v>
      </c>
      <c r="AB890" s="84">
        <v>0</v>
      </c>
      <c r="AC890" s="84">
        <v>176822</v>
      </c>
      <c r="AD890" s="84">
        <v>11181</v>
      </c>
      <c r="AE890" s="84">
        <v>15965</v>
      </c>
      <c r="AF890" s="84">
        <v>0</v>
      </c>
      <c r="AG890" s="84">
        <v>21000</v>
      </c>
      <c r="AH890" s="84">
        <v>156654</v>
      </c>
      <c r="AI890" s="84">
        <v>26634</v>
      </c>
      <c r="AJ890" s="84">
        <v>130020</v>
      </c>
      <c r="AK890" s="84">
        <v>11328</v>
      </c>
      <c r="AL890" s="84">
        <v>0</v>
      </c>
      <c r="AM890" s="84">
        <v>3471</v>
      </c>
      <c r="AN890" s="84">
        <v>10722</v>
      </c>
      <c r="AO890" s="84">
        <v>120451</v>
      </c>
      <c r="AP890" s="84">
        <v>0</v>
      </c>
      <c r="AQ890" s="84">
        <v>5548759</v>
      </c>
      <c r="AR890" s="84">
        <v>581175</v>
      </c>
      <c r="AS890" s="84">
        <v>3251076</v>
      </c>
      <c r="AT890" s="84">
        <v>0</v>
      </c>
      <c r="AU890" s="84">
        <v>0</v>
      </c>
      <c r="AV890" s="84">
        <v>424023</v>
      </c>
      <c r="AW890" s="84">
        <v>0</v>
      </c>
      <c r="AX890" s="84">
        <v>0</v>
      </c>
      <c r="AY890" s="84">
        <v>8906</v>
      </c>
      <c r="AZ890" s="84">
        <v>136395</v>
      </c>
      <c r="BA890" s="84">
        <v>3877</v>
      </c>
      <c r="BB890" s="84">
        <v>4405452</v>
      </c>
      <c r="BC890" s="84">
        <v>12318</v>
      </c>
      <c r="BD890" s="84">
        <v>0</v>
      </c>
      <c r="BE890" s="84">
        <v>0</v>
      </c>
      <c r="BF890" s="84">
        <v>29202</v>
      </c>
      <c r="BG890" s="84">
        <v>746</v>
      </c>
      <c r="BH890" s="84">
        <v>42266</v>
      </c>
      <c r="BI890" s="84">
        <v>49909</v>
      </c>
      <c r="BJ890" s="84">
        <v>294565</v>
      </c>
      <c r="BK890" s="84">
        <v>0</v>
      </c>
      <c r="BL890" s="84">
        <v>11842</v>
      </c>
      <c r="BM890" s="84">
        <v>21457</v>
      </c>
      <c r="BN890" s="84">
        <v>0</v>
      </c>
      <c r="BO890" s="84">
        <v>0</v>
      </c>
      <c r="BP890" s="84">
        <v>-9615</v>
      </c>
      <c r="BQ890" s="84">
        <v>0</v>
      </c>
      <c r="BR890" s="84">
        <v>12326</v>
      </c>
      <c r="BS890" s="84">
        <v>11411</v>
      </c>
      <c r="BT890" s="84">
        <v>0</v>
      </c>
      <c r="BU890" s="84">
        <v>0</v>
      </c>
      <c r="BV890" s="84">
        <v>914</v>
      </c>
      <c r="BW890" s="84">
        <v>732400</v>
      </c>
      <c r="BX890" s="84">
        <v>1051133</v>
      </c>
      <c r="BY890" s="84">
        <v>5548759</v>
      </c>
      <c r="BZ890" s="84">
        <v>467283</v>
      </c>
      <c r="CA890" s="84">
        <v>306156</v>
      </c>
      <c r="CB890" s="84">
        <v>2320</v>
      </c>
      <c r="CC890" s="84">
        <v>108988</v>
      </c>
      <c r="CD890" s="84">
        <v>884746</v>
      </c>
      <c r="CE890" s="84">
        <v>0</v>
      </c>
      <c r="CF890" s="84">
        <v>0</v>
      </c>
      <c r="CG890" s="84">
        <v>0</v>
      </c>
      <c r="CH890" s="84">
        <v>0</v>
      </c>
    </row>
    <row r="891" spans="1:86" x14ac:dyDescent="0.25">
      <c r="A891" s="84">
        <v>201112</v>
      </c>
      <c r="B891" s="84">
        <v>9351</v>
      </c>
      <c r="C891" s="85" t="s">
        <v>386</v>
      </c>
      <c r="D891" s="84">
        <v>236085</v>
      </c>
      <c r="E891" s="84">
        <v>76455</v>
      </c>
      <c r="F891" s="84">
        <v>159630</v>
      </c>
      <c r="G891" s="84">
        <v>1295</v>
      </c>
      <c r="H891" s="84">
        <v>54434</v>
      </c>
      <c r="I891" s="84">
        <v>2324</v>
      </c>
      <c r="J891" s="84">
        <v>213036</v>
      </c>
      <c r="K891" s="84">
        <v>3900</v>
      </c>
      <c r="L891" s="84">
        <v>3618</v>
      </c>
      <c r="M891" s="84">
        <v>160149</v>
      </c>
      <c r="N891" s="84">
        <v>3838</v>
      </c>
      <c r="O891" s="84">
        <v>8453</v>
      </c>
      <c r="P891" s="84">
        <v>79645</v>
      </c>
      <c r="Q891" s="84">
        <v>811</v>
      </c>
      <c r="R891" s="84">
        <v>0</v>
      </c>
      <c r="S891" s="84">
        <v>-30719</v>
      </c>
      <c r="T891" s="84">
        <v>-8097</v>
      </c>
      <c r="U891" s="84">
        <v>-22623</v>
      </c>
      <c r="V891" s="84">
        <v>28488</v>
      </c>
      <c r="W891" s="84">
        <v>0</v>
      </c>
      <c r="X891" s="84">
        <v>543406</v>
      </c>
      <c r="Y891" s="84">
        <v>33265</v>
      </c>
      <c r="Z891" s="84">
        <v>3177478</v>
      </c>
      <c r="AA891" s="84">
        <v>1041620</v>
      </c>
      <c r="AB891" s="84">
        <v>0</v>
      </c>
      <c r="AC891" s="84">
        <v>177375</v>
      </c>
      <c r="AD891" s="84">
        <v>7425</v>
      </c>
      <c r="AE891" s="84">
        <v>15092</v>
      </c>
      <c r="AF891" s="84">
        <v>0</v>
      </c>
      <c r="AG891" s="84">
        <v>21000</v>
      </c>
      <c r="AH891" s="84">
        <v>159107</v>
      </c>
      <c r="AI891" s="84">
        <v>26687</v>
      </c>
      <c r="AJ891" s="84">
        <v>132420</v>
      </c>
      <c r="AK891" s="84">
        <v>8388</v>
      </c>
      <c r="AL891" s="84">
        <v>6372</v>
      </c>
      <c r="AM891" s="84">
        <v>10879</v>
      </c>
      <c r="AN891" s="84">
        <v>13834</v>
      </c>
      <c r="AO891" s="84">
        <v>89085</v>
      </c>
      <c r="AP891" s="84">
        <v>1366</v>
      </c>
      <c r="AQ891" s="84">
        <v>5334182</v>
      </c>
      <c r="AR891" s="84">
        <v>413511</v>
      </c>
      <c r="AS891" s="84">
        <v>3344556</v>
      </c>
      <c r="AT891" s="84">
        <v>0</v>
      </c>
      <c r="AU891" s="84">
        <v>0</v>
      </c>
      <c r="AV891" s="84">
        <v>427441</v>
      </c>
      <c r="AW891" s="84">
        <v>0</v>
      </c>
      <c r="AX891" s="84">
        <v>0</v>
      </c>
      <c r="AY891" s="84">
        <v>9228</v>
      </c>
      <c r="AZ891" s="84">
        <v>65847</v>
      </c>
      <c r="BA891" s="84">
        <v>1851</v>
      </c>
      <c r="BB891" s="84">
        <v>4262434</v>
      </c>
      <c r="BC891" s="84">
        <v>12268</v>
      </c>
      <c r="BD891" s="84">
        <v>0</v>
      </c>
      <c r="BE891" s="84">
        <v>0</v>
      </c>
      <c r="BF891" s="84">
        <v>1308</v>
      </c>
      <c r="BG891" s="84">
        <v>2427</v>
      </c>
      <c r="BH891" s="84">
        <v>16003</v>
      </c>
      <c r="BI891" s="84">
        <v>24868</v>
      </c>
      <c r="BJ891" s="84">
        <v>302565</v>
      </c>
      <c r="BK891" s="84">
        <v>0</v>
      </c>
      <c r="BL891" s="84">
        <v>6209</v>
      </c>
      <c r="BM891" s="84">
        <v>22222</v>
      </c>
      <c r="BN891" s="84">
        <v>0</v>
      </c>
      <c r="BO891" s="84">
        <v>0</v>
      </c>
      <c r="BP891" s="84">
        <v>-16014</v>
      </c>
      <c r="BQ891" s="84">
        <v>0</v>
      </c>
      <c r="BR891" s="84">
        <v>13003</v>
      </c>
      <c r="BS891" s="84">
        <v>12222</v>
      </c>
      <c r="BT891" s="84">
        <v>0</v>
      </c>
      <c r="BU891" s="84">
        <v>0</v>
      </c>
      <c r="BV891" s="84">
        <v>781</v>
      </c>
      <c r="BW891" s="84">
        <v>709100</v>
      </c>
      <c r="BX891" s="84">
        <v>1030877</v>
      </c>
      <c r="BY891" s="84">
        <v>5334182</v>
      </c>
      <c r="BZ891" s="84">
        <v>323401</v>
      </c>
      <c r="CA891" s="84">
        <v>316258</v>
      </c>
      <c r="CB891" s="84">
        <v>59402</v>
      </c>
      <c r="CC891" s="84">
        <v>33262</v>
      </c>
      <c r="CD891" s="84">
        <v>732322</v>
      </c>
      <c r="CE891" s="84">
        <v>0</v>
      </c>
      <c r="CF891" s="84">
        <v>0</v>
      </c>
      <c r="CG891" s="84">
        <v>0</v>
      </c>
      <c r="CH891" s="84">
        <v>0</v>
      </c>
    </row>
    <row r="892" spans="1:86" x14ac:dyDescent="0.25">
      <c r="A892" s="84">
        <v>201212</v>
      </c>
      <c r="B892" s="84">
        <v>9351</v>
      </c>
      <c r="C892" s="85" t="s">
        <v>386</v>
      </c>
      <c r="D892" s="84">
        <v>230935</v>
      </c>
      <c r="E892" s="84">
        <v>52684</v>
      </c>
      <c r="F892" s="84">
        <v>178252</v>
      </c>
      <c r="G892" s="84">
        <v>1447</v>
      </c>
      <c r="H892" s="84">
        <v>62849</v>
      </c>
      <c r="I892" s="84">
        <v>1481</v>
      </c>
      <c r="J892" s="84">
        <v>241067</v>
      </c>
      <c r="K892" s="84">
        <v>10029</v>
      </c>
      <c r="L892" s="84">
        <v>3663</v>
      </c>
      <c r="M892" s="84">
        <v>160723</v>
      </c>
      <c r="N892" s="84">
        <v>3461</v>
      </c>
      <c r="O892" s="84">
        <v>4778</v>
      </c>
      <c r="P892" s="84">
        <v>101736</v>
      </c>
      <c r="Q892" s="84">
        <v>-1231</v>
      </c>
      <c r="R892" s="84">
        <v>0</v>
      </c>
      <c r="S892" s="84">
        <v>-17172</v>
      </c>
      <c r="T892" s="84">
        <v>10879</v>
      </c>
      <c r="U892" s="84">
        <v>-28051</v>
      </c>
      <c r="V892" s="84">
        <v>28153</v>
      </c>
      <c r="W892" s="84">
        <v>0</v>
      </c>
      <c r="X892" s="84">
        <v>142266</v>
      </c>
      <c r="Y892" s="84">
        <v>44864</v>
      </c>
      <c r="Z892" s="84">
        <v>3011981</v>
      </c>
      <c r="AA892" s="84">
        <v>1019039</v>
      </c>
      <c r="AB892" s="84">
        <v>0</v>
      </c>
      <c r="AC892" s="84">
        <v>206409</v>
      </c>
      <c r="AD892" s="84">
        <v>7577</v>
      </c>
      <c r="AE892" s="84">
        <v>25687</v>
      </c>
      <c r="AF892" s="84">
        <v>0</v>
      </c>
      <c r="AG892" s="84">
        <v>21000</v>
      </c>
      <c r="AH892" s="84">
        <v>160123</v>
      </c>
      <c r="AI892" s="84">
        <v>27976</v>
      </c>
      <c r="AJ892" s="84">
        <v>132147</v>
      </c>
      <c r="AK892" s="84">
        <v>5802</v>
      </c>
      <c r="AL892" s="84">
        <v>2990</v>
      </c>
      <c r="AM892" s="84">
        <v>0</v>
      </c>
      <c r="AN892" s="84">
        <v>4221</v>
      </c>
      <c r="AO892" s="84">
        <v>54871</v>
      </c>
      <c r="AP892" s="84">
        <v>1310</v>
      </c>
      <c r="AQ892" s="84">
        <v>4736292</v>
      </c>
      <c r="AR892" s="84">
        <v>173548</v>
      </c>
      <c r="AS892" s="84">
        <v>3373050</v>
      </c>
      <c r="AT892" s="84">
        <v>0</v>
      </c>
      <c r="AU892" s="84">
        <v>0</v>
      </c>
      <c r="AV892" s="84">
        <v>8128</v>
      </c>
      <c r="AW892" s="84">
        <v>0</v>
      </c>
      <c r="AX892" s="84">
        <v>0</v>
      </c>
      <c r="AY892" s="84">
        <v>0</v>
      </c>
      <c r="AZ892" s="84">
        <v>173357</v>
      </c>
      <c r="BA892" s="84">
        <v>1036</v>
      </c>
      <c r="BB892" s="84">
        <v>3729119</v>
      </c>
      <c r="BC892" s="84">
        <v>14707</v>
      </c>
      <c r="BD892" s="84">
        <v>0</v>
      </c>
      <c r="BE892" s="84">
        <v>0</v>
      </c>
      <c r="BF892" s="84">
        <v>3172</v>
      </c>
      <c r="BG892" s="84">
        <v>777</v>
      </c>
      <c r="BH892" s="84">
        <v>18656</v>
      </c>
      <c r="BI892" s="84">
        <v>10000</v>
      </c>
      <c r="BJ892" s="84">
        <v>274779</v>
      </c>
      <c r="BK892" s="84">
        <v>0</v>
      </c>
      <c r="BL892" s="84">
        <v>11891</v>
      </c>
      <c r="BM892" s="84">
        <v>22281</v>
      </c>
      <c r="BN892" s="84">
        <v>0</v>
      </c>
      <c r="BO892" s="84">
        <v>0</v>
      </c>
      <c r="BP892" s="84">
        <v>-10390</v>
      </c>
      <c r="BQ892" s="84">
        <v>0</v>
      </c>
      <c r="BR892" s="84">
        <v>11901</v>
      </c>
      <c r="BS892" s="84">
        <v>10991</v>
      </c>
      <c r="BT892" s="84">
        <v>0</v>
      </c>
      <c r="BU892" s="84">
        <v>0</v>
      </c>
      <c r="BV892" s="84">
        <v>911</v>
      </c>
      <c r="BW892" s="84">
        <v>679946</v>
      </c>
      <c r="BX892" s="84">
        <v>978518</v>
      </c>
      <c r="BY892" s="84">
        <v>4736292</v>
      </c>
      <c r="BZ892" s="84">
        <v>353927</v>
      </c>
      <c r="CA892" s="84">
        <v>321650</v>
      </c>
      <c r="CB892" s="84">
        <v>41984</v>
      </c>
      <c r="CC892" s="84">
        <v>37759</v>
      </c>
      <c r="CD892" s="84">
        <v>755320</v>
      </c>
      <c r="CE892" s="84">
        <v>0</v>
      </c>
      <c r="CF892" s="84">
        <v>0</v>
      </c>
      <c r="CG892" s="84">
        <v>0</v>
      </c>
      <c r="CH892" s="84">
        <v>0</v>
      </c>
    </row>
    <row r="893" spans="1:86" x14ac:dyDescent="0.25">
      <c r="A893" s="84">
        <v>201312</v>
      </c>
      <c r="B893" s="84">
        <v>9351</v>
      </c>
      <c r="C893" s="85" t="s">
        <v>386</v>
      </c>
      <c r="D893" s="84">
        <v>202619</v>
      </c>
      <c r="E893" s="84">
        <v>32509</v>
      </c>
      <c r="F893" s="84">
        <v>170111</v>
      </c>
      <c r="G893" s="84">
        <v>3231</v>
      </c>
      <c r="H893" s="84">
        <v>68924</v>
      </c>
      <c r="I893" s="84">
        <v>1848</v>
      </c>
      <c r="J893" s="84">
        <v>240417</v>
      </c>
      <c r="K893" s="84">
        <v>23857</v>
      </c>
      <c r="L893" s="84">
        <v>3875</v>
      </c>
      <c r="M893" s="84">
        <v>166193</v>
      </c>
      <c r="N893" s="84">
        <v>4041</v>
      </c>
      <c r="O893" s="84">
        <v>7916</v>
      </c>
      <c r="P893" s="84">
        <v>86062</v>
      </c>
      <c r="Q893" s="84">
        <v>2582</v>
      </c>
      <c r="R893" s="84">
        <v>0</v>
      </c>
      <c r="S893" s="84">
        <v>6520</v>
      </c>
      <c r="T893" s="84">
        <v>-2138</v>
      </c>
      <c r="U893" s="84">
        <v>8658</v>
      </c>
      <c r="V893" s="84">
        <v>182775</v>
      </c>
      <c r="W893" s="84">
        <v>0</v>
      </c>
      <c r="X893" s="84">
        <v>405254</v>
      </c>
      <c r="Y893" s="84">
        <v>45620</v>
      </c>
      <c r="Z893" s="84">
        <v>2896873</v>
      </c>
      <c r="AA893" s="84">
        <v>780257</v>
      </c>
      <c r="AB893" s="84">
        <v>0</v>
      </c>
      <c r="AC893" s="84">
        <v>217530</v>
      </c>
      <c r="AD893" s="84">
        <v>7763</v>
      </c>
      <c r="AE893" s="84">
        <v>27790</v>
      </c>
      <c r="AF893" s="84">
        <v>0</v>
      </c>
      <c r="AG893" s="84">
        <v>21226</v>
      </c>
      <c r="AH893" s="84">
        <v>161655</v>
      </c>
      <c r="AI893" s="84">
        <v>28633</v>
      </c>
      <c r="AJ893" s="84">
        <v>133022</v>
      </c>
      <c r="AK893" s="84">
        <v>3623</v>
      </c>
      <c r="AL893" s="84">
        <v>11256</v>
      </c>
      <c r="AM893" s="84">
        <v>0</v>
      </c>
      <c r="AN893" s="84">
        <v>4998</v>
      </c>
      <c r="AO893" s="84">
        <v>62013</v>
      </c>
      <c r="AP893" s="84">
        <v>4349</v>
      </c>
      <c r="AQ893" s="84">
        <v>4832981</v>
      </c>
      <c r="AR893" s="84">
        <v>143945</v>
      </c>
      <c r="AS893" s="84">
        <v>3575648</v>
      </c>
      <c r="AT893" s="84">
        <v>0</v>
      </c>
      <c r="AU893" s="84">
        <v>0</v>
      </c>
      <c r="AV893" s="84">
        <v>5497</v>
      </c>
      <c r="AW893" s="84">
        <v>0</v>
      </c>
      <c r="AX893" s="84">
        <v>0</v>
      </c>
      <c r="AY893" s="84">
        <v>0</v>
      </c>
      <c r="AZ893" s="84">
        <v>192008</v>
      </c>
      <c r="BA893" s="84">
        <v>873</v>
      </c>
      <c r="BB893" s="84">
        <v>3917970</v>
      </c>
      <c r="BC893" s="84">
        <v>13776</v>
      </c>
      <c r="BD893" s="84">
        <v>0</v>
      </c>
      <c r="BE893" s="84">
        <v>0</v>
      </c>
      <c r="BF893" s="84">
        <v>2859</v>
      </c>
      <c r="BG893" s="84">
        <v>898</v>
      </c>
      <c r="BH893" s="84">
        <v>17533</v>
      </c>
      <c r="BI893" s="84">
        <v>10000</v>
      </c>
      <c r="BJ893" s="84">
        <v>180241</v>
      </c>
      <c r="BK893" s="84">
        <v>0</v>
      </c>
      <c r="BL893" s="84">
        <v>13460</v>
      </c>
      <c r="BM893" s="84">
        <v>23538</v>
      </c>
      <c r="BN893" s="84">
        <v>0</v>
      </c>
      <c r="BO893" s="84">
        <v>0</v>
      </c>
      <c r="BP893" s="84">
        <v>-10079</v>
      </c>
      <c r="BQ893" s="84">
        <v>0</v>
      </c>
      <c r="BR893" s="84">
        <v>13821</v>
      </c>
      <c r="BS893" s="84">
        <v>13287</v>
      </c>
      <c r="BT893" s="84">
        <v>0</v>
      </c>
      <c r="BU893" s="84">
        <v>0</v>
      </c>
      <c r="BV893" s="84">
        <v>534</v>
      </c>
      <c r="BW893" s="84">
        <v>679956</v>
      </c>
      <c r="BX893" s="84">
        <v>887477</v>
      </c>
      <c r="BY893" s="84">
        <v>4832981</v>
      </c>
      <c r="BZ893" s="84">
        <v>265089</v>
      </c>
      <c r="CA893" s="84">
        <v>321598</v>
      </c>
      <c r="CB893" s="84">
        <v>19383</v>
      </c>
      <c r="CC893" s="84">
        <v>32463</v>
      </c>
      <c r="CD893" s="84">
        <v>638533</v>
      </c>
      <c r="CE893" s="84">
        <v>14836</v>
      </c>
      <c r="CF893" s="84">
        <v>0</v>
      </c>
      <c r="CG893" s="84">
        <v>44763</v>
      </c>
      <c r="CH893" s="84">
        <v>59599</v>
      </c>
    </row>
    <row r="894" spans="1:86" x14ac:dyDescent="0.25">
      <c r="A894" s="84">
        <v>200512</v>
      </c>
      <c r="B894" s="84">
        <v>9354</v>
      </c>
      <c r="C894" s="85" t="s">
        <v>446</v>
      </c>
      <c r="D894" s="84">
        <v>8827</v>
      </c>
      <c r="E894" s="84">
        <v>1859</v>
      </c>
      <c r="F894" s="84">
        <v>6967</v>
      </c>
      <c r="G894" s="84">
        <v>193</v>
      </c>
      <c r="H894" s="84">
        <v>3155</v>
      </c>
      <c r="I894" s="84">
        <v>36</v>
      </c>
      <c r="J894" s="84">
        <v>10279</v>
      </c>
      <c r="K894" s="84">
        <v>3711</v>
      </c>
      <c r="L894" s="84">
        <v>301</v>
      </c>
      <c r="M894" s="84">
        <v>5559</v>
      </c>
      <c r="N894" s="84">
        <v>311</v>
      </c>
      <c r="O894" s="84">
        <v>0</v>
      </c>
      <c r="P894" s="84">
        <v>273</v>
      </c>
      <c r="Q894" s="84">
        <v>0</v>
      </c>
      <c r="R894" s="84">
        <v>0</v>
      </c>
      <c r="S894" s="84">
        <v>8147</v>
      </c>
      <c r="T894" s="84">
        <v>2391</v>
      </c>
      <c r="U894" s="84">
        <v>5756</v>
      </c>
      <c r="V894" s="84">
        <v>1699</v>
      </c>
      <c r="W894" s="84">
        <v>0</v>
      </c>
      <c r="X894" s="84">
        <v>26325</v>
      </c>
      <c r="Y894" s="84">
        <v>0</v>
      </c>
      <c r="Z894" s="84">
        <v>92314</v>
      </c>
      <c r="AA894" s="84">
        <v>56532</v>
      </c>
      <c r="AB894" s="84">
        <v>0</v>
      </c>
      <c r="AC894" s="84">
        <v>17196</v>
      </c>
      <c r="AD894" s="84">
        <v>0</v>
      </c>
      <c r="AE894" s="84">
        <v>0</v>
      </c>
      <c r="AF894" s="84">
        <v>0</v>
      </c>
      <c r="AG894" s="84">
        <v>0</v>
      </c>
      <c r="AH894" s="84">
        <v>7706</v>
      </c>
      <c r="AI894" s="84">
        <v>3922</v>
      </c>
      <c r="AJ894" s="84">
        <v>3783</v>
      </c>
      <c r="AK894" s="84">
        <v>298</v>
      </c>
      <c r="AL894" s="84">
        <v>1404</v>
      </c>
      <c r="AM894" s="84">
        <v>0</v>
      </c>
      <c r="AN894" s="84">
        <v>0</v>
      </c>
      <c r="AO894" s="84">
        <v>1257</v>
      </c>
      <c r="AP894" s="84">
        <v>163</v>
      </c>
      <c r="AQ894" s="84">
        <v>204893</v>
      </c>
      <c r="AR894" s="84">
        <v>0</v>
      </c>
      <c r="AS894" s="84">
        <v>143445</v>
      </c>
      <c r="AT894" s="84">
        <v>0</v>
      </c>
      <c r="AU894" s="84">
        <v>0</v>
      </c>
      <c r="AV894" s="84">
        <v>0</v>
      </c>
      <c r="AW894" s="84">
        <v>0</v>
      </c>
      <c r="AX894" s="84">
        <v>0</v>
      </c>
      <c r="AY894" s="84">
        <v>0</v>
      </c>
      <c r="AZ894" s="84">
        <v>1670</v>
      </c>
      <c r="BA894" s="84">
        <v>174</v>
      </c>
      <c r="BB894" s="84">
        <v>145289</v>
      </c>
      <c r="BC894" s="84">
        <v>0</v>
      </c>
      <c r="BD894" s="84">
        <v>2010</v>
      </c>
      <c r="BE894" s="84">
        <v>0</v>
      </c>
      <c r="BF894" s="84">
        <v>296</v>
      </c>
      <c r="BG894" s="84">
        <v>0</v>
      </c>
      <c r="BH894" s="84">
        <v>2306</v>
      </c>
      <c r="BI894" s="84">
        <v>0</v>
      </c>
      <c r="BJ894" s="84">
        <v>18672</v>
      </c>
      <c r="BK894" s="84">
        <v>0</v>
      </c>
      <c r="BL894" s="84">
        <v>1169</v>
      </c>
      <c r="BM894" s="84">
        <v>1169</v>
      </c>
      <c r="BN894" s="84">
        <v>0</v>
      </c>
      <c r="BO894" s="84">
        <v>0</v>
      </c>
      <c r="BP894" s="84">
        <v>0</v>
      </c>
      <c r="BQ894" s="84">
        <v>0</v>
      </c>
      <c r="BR894" s="84">
        <v>0</v>
      </c>
      <c r="BS894" s="84">
        <v>0</v>
      </c>
      <c r="BT894" s="84">
        <v>0</v>
      </c>
      <c r="BU894" s="84">
        <v>0</v>
      </c>
      <c r="BV894" s="84">
        <v>0</v>
      </c>
      <c r="BW894" s="84">
        <v>37458</v>
      </c>
      <c r="BX894" s="84">
        <v>57299</v>
      </c>
      <c r="BY894" s="84">
        <v>204893</v>
      </c>
      <c r="BZ894" s="84">
        <v>16055</v>
      </c>
      <c r="CA894" s="84">
        <v>62682</v>
      </c>
      <c r="CB894" s="84">
        <v>30988</v>
      </c>
      <c r="CC894" s="84">
        <v>1763</v>
      </c>
      <c r="CD894" s="84">
        <v>111487</v>
      </c>
      <c r="CE894" s="84">
        <v>0</v>
      </c>
      <c r="CF894" s="84">
        <v>0</v>
      </c>
      <c r="CG894" s="84">
        <v>0</v>
      </c>
      <c r="CH894" s="84">
        <v>0</v>
      </c>
    </row>
    <row r="895" spans="1:86" x14ac:dyDescent="0.25">
      <c r="A895" s="84">
        <v>200612</v>
      </c>
      <c r="B895" s="84">
        <v>9354</v>
      </c>
      <c r="C895" s="85" t="s">
        <v>446</v>
      </c>
      <c r="D895" s="84">
        <v>9884</v>
      </c>
      <c r="E895" s="84">
        <v>2845</v>
      </c>
      <c r="F895" s="84">
        <v>7040</v>
      </c>
      <c r="G895" s="84">
        <v>195</v>
      </c>
      <c r="H895" s="84">
        <v>3494</v>
      </c>
      <c r="I895" s="84">
        <v>40</v>
      </c>
      <c r="J895" s="84">
        <v>10690</v>
      </c>
      <c r="K895" s="84">
        <v>3208</v>
      </c>
      <c r="L895" s="84">
        <v>219</v>
      </c>
      <c r="M895" s="84">
        <v>6119</v>
      </c>
      <c r="N895" s="84">
        <v>491</v>
      </c>
      <c r="O895" s="84">
        <v>0</v>
      </c>
      <c r="P895" s="84">
        <v>-1051</v>
      </c>
      <c r="Q895" s="84">
        <v>0</v>
      </c>
      <c r="R895" s="84">
        <v>0</v>
      </c>
      <c r="S895" s="84">
        <v>8559</v>
      </c>
      <c r="T895" s="84">
        <v>1506</v>
      </c>
      <c r="U895" s="84">
        <v>7053</v>
      </c>
      <c r="V895" s="84">
        <v>2711</v>
      </c>
      <c r="W895" s="84">
        <v>0</v>
      </c>
      <c r="X895" s="84">
        <v>22187</v>
      </c>
      <c r="Y895" s="84">
        <v>0</v>
      </c>
      <c r="Z895" s="84">
        <v>111286</v>
      </c>
      <c r="AA895" s="84">
        <v>57112</v>
      </c>
      <c r="AB895" s="84">
        <v>0</v>
      </c>
      <c r="AC895" s="84">
        <v>20707</v>
      </c>
      <c r="AD895" s="84">
        <v>0</v>
      </c>
      <c r="AE895" s="84">
        <v>0</v>
      </c>
      <c r="AF895" s="84">
        <v>0</v>
      </c>
      <c r="AG895" s="84">
        <v>0</v>
      </c>
      <c r="AH895" s="84">
        <v>7837</v>
      </c>
      <c r="AI895" s="84">
        <v>4172</v>
      </c>
      <c r="AJ895" s="84">
        <v>3665</v>
      </c>
      <c r="AK895" s="84">
        <v>498</v>
      </c>
      <c r="AL895" s="84">
        <v>1041</v>
      </c>
      <c r="AM895" s="84">
        <v>0</v>
      </c>
      <c r="AN895" s="84">
        <v>0</v>
      </c>
      <c r="AO895" s="84">
        <v>1401</v>
      </c>
      <c r="AP895" s="84">
        <v>166</v>
      </c>
      <c r="AQ895" s="84">
        <v>224947</v>
      </c>
      <c r="AR895" s="84">
        <v>0</v>
      </c>
      <c r="AS895" s="84">
        <v>154752</v>
      </c>
      <c r="AT895" s="84">
        <v>0</v>
      </c>
      <c r="AU895" s="84">
        <v>0</v>
      </c>
      <c r="AV895" s="84">
        <v>0</v>
      </c>
      <c r="AW895" s="84">
        <v>0</v>
      </c>
      <c r="AX895" s="84">
        <v>0</v>
      </c>
      <c r="AY895" s="84">
        <v>0</v>
      </c>
      <c r="AZ895" s="84">
        <v>1742</v>
      </c>
      <c r="BA895" s="84">
        <v>37</v>
      </c>
      <c r="BB895" s="84">
        <v>156530</v>
      </c>
      <c r="BC895" s="84">
        <v>0</v>
      </c>
      <c r="BD895" s="84">
        <v>2080</v>
      </c>
      <c r="BE895" s="84">
        <v>0</v>
      </c>
      <c r="BF895" s="84">
        <v>272</v>
      </c>
      <c r="BG895" s="84">
        <v>0</v>
      </c>
      <c r="BH895" s="84">
        <v>2352</v>
      </c>
      <c r="BI895" s="84">
        <v>0</v>
      </c>
      <c r="BJ895" s="84">
        <v>20385</v>
      </c>
      <c r="BK895" s="84">
        <v>0</v>
      </c>
      <c r="BL895" s="84">
        <v>1169</v>
      </c>
      <c r="BM895" s="84">
        <v>1169</v>
      </c>
      <c r="BN895" s="84">
        <v>0</v>
      </c>
      <c r="BO895" s="84">
        <v>0</v>
      </c>
      <c r="BP895" s="84">
        <v>0</v>
      </c>
      <c r="BQ895" s="84">
        <v>0</v>
      </c>
      <c r="BR895" s="84">
        <v>0</v>
      </c>
      <c r="BS895" s="84">
        <v>0</v>
      </c>
      <c r="BT895" s="84">
        <v>0</v>
      </c>
      <c r="BU895" s="84">
        <v>0</v>
      </c>
      <c r="BV895" s="84">
        <v>0</v>
      </c>
      <c r="BW895" s="84">
        <v>44511</v>
      </c>
      <c r="BX895" s="84">
        <v>66065</v>
      </c>
      <c r="BY895" s="84">
        <v>224947</v>
      </c>
      <c r="BZ895" s="84">
        <v>11498</v>
      </c>
      <c r="CA895" s="84">
        <v>75879</v>
      </c>
      <c r="CB895" s="84">
        <v>18224</v>
      </c>
      <c r="CC895" s="84">
        <v>2164</v>
      </c>
      <c r="CD895" s="84">
        <v>107766</v>
      </c>
      <c r="CE895" s="84">
        <v>0</v>
      </c>
      <c r="CF895" s="84">
        <v>0</v>
      </c>
      <c r="CG895" s="84">
        <v>0</v>
      </c>
      <c r="CH895" s="84">
        <v>0</v>
      </c>
    </row>
    <row r="896" spans="1:86" x14ac:dyDescent="0.25">
      <c r="A896" s="84">
        <v>200712</v>
      </c>
      <c r="B896" s="84">
        <v>9354</v>
      </c>
      <c r="C896" s="85" t="s">
        <v>446</v>
      </c>
      <c r="D896" s="84">
        <v>13287</v>
      </c>
      <c r="E896" s="84">
        <v>5865</v>
      </c>
      <c r="F896" s="84">
        <v>7422</v>
      </c>
      <c r="G896" s="84">
        <v>155</v>
      </c>
      <c r="H896" s="84">
        <v>3199</v>
      </c>
      <c r="I896" s="84">
        <v>37</v>
      </c>
      <c r="J896" s="84">
        <v>10740</v>
      </c>
      <c r="K896" s="84">
        <v>-252</v>
      </c>
      <c r="L896" s="84">
        <v>368</v>
      </c>
      <c r="M896" s="84">
        <v>6489</v>
      </c>
      <c r="N896" s="84">
        <v>318</v>
      </c>
      <c r="O896" s="84">
        <v>0</v>
      </c>
      <c r="P896" s="84">
        <v>-1152</v>
      </c>
      <c r="Q896" s="84">
        <v>0</v>
      </c>
      <c r="R896" s="84">
        <v>0</v>
      </c>
      <c r="S896" s="84">
        <v>5201</v>
      </c>
      <c r="T896" s="84">
        <v>906</v>
      </c>
      <c r="U896" s="84">
        <v>4296</v>
      </c>
      <c r="V896" s="84">
        <v>3039</v>
      </c>
      <c r="W896" s="84">
        <v>0</v>
      </c>
      <c r="X896" s="84">
        <v>17112</v>
      </c>
      <c r="Y896" s="84">
        <v>0</v>
      </c>
      <c r="Z896" s="84">
        <v>125925</v>
      </c>
      <c r="AA896" s="84">
        <v>76579</v>
      </c>
      <c r="AB896" s="84">
        <v>0</v>
      </c>
      <c r="AC896" s="84">
        <v>12530</v>
      </c>
      <c r="AD896" s="84">
        <v>0</v>
      </c>
      <c r="AE896" s="84">
        <v>0</v>
      </c>
      <c r="AF896" s="84">
        <v>0</v>
      </c>
      <c r="AG896" s="84">
        <v>0</v>
      </c>
      <c r="AH896" s="84">
        <v>10530</v>
      </c>
      <c r="AI896" s="84">
        <v>5923</v>
      </c>
      <c r="AJ896" s="84">
        <v>4606</v>
      </c>
      <c r="AK896" s="84">
        <v>340</v>
      </c>
      <c r="AL896" s="84">
        <v>0</v>
      </c>
      <c r="AM896" s="84">
        <v>0</v>
      </c>
      <c r="AN896" s="84">
        <v>0</v>
      </c>
      <c r="AO896" s="84">
        <v>1822</v>
      </c>
      <c r="AP896" s="84">
        <v>168</v>
      </c>
      <c r="AQ896" s="84">
        <v>248045</v>
      </c>
      <c r="AR896" s="84">
        <v>0</v>
      </c>
      <c r="AS896" s="84">
        <v>171063</v>
      </c>
      <c r="AT896" s="84">
        <v>0</v>
      </c>
      <c r="AU896" s="84">
        <v>0</v>
      </c>
      <c r="AV896" s="84">
        <v>0</v>
      </c>
      <c r="AW896" s="84">
        <v>0</v>
      </c>
      <c r="AX896" s="84">
        <v>433</v>
      </c>
      <c r="AY896" s="84">
        <v>0</v>
      </c>
      <c r="AZ896" s="84">
        <v>1531</v>
      </c>
      <c r="BA896" s="84">
        <v>29</v>
      </c>
      <c r="BB896" s="84">
        <v>173056</v>
      </c>
      <c r="BC896" s="84">
        <v>0</v>
      </c>
      <c r="BD896" s="84">
        <v>529</v>
      </c>
      <c r="BE896" s="84">
        <v>0</v>
      </c>
      <c r="BF896" s="84">
        <v>0</v>
      </c>
      <c r="BG896" s="84">
        <v>0</v>
      </c>
      <c r="BH896" s="84">
        <v>529</v>
      </c>
      <c r="BI896" s="84">
        <v>0</v>
      </c>
      <c r="BJ896" s="84">
        <v>23910</v>
      </c>
      <c r="BK896" s="84">
        <v>0</v>
      </c>
      <c r="BL896" s="84">
        <v>1743</v>
      </c>
      <c r="BM896" s="84">
        <v>1743</v>
      </c>
      <c r="BN896" s="84">
        <v>0</v>
      </c>
      <c r="BO896" s="84">
        <v>0</v>
      </c>
      <c r="BP896" s="84">
        <v>0</v>
      </c>
      <c r="BQ896" s="84">
        <v>0</v>
      </c>
      <c r="BR896" s="84">
        <v>0</v>
      </c>
      <c r="BS896" s="84">
        <v>0</v>
      </c>
      <c r="BT896" s="84">
        <v>0</v>
      </c>
      <c r="BU896" s="84">
        <v>0</v>
      </c>
      <c r="BV896" s="84">
        <v>0</v>
      </c>
      <c r="BW896" s="84">
        <v>48807</v>
      </c>
      <c r="BX896" s="84">
        <v>74460</v>
      </c>
      <c r="BY896" s="84">
        <v>248045</v>
      </c>
      <c r="BZ896" s="84">
        <v>15219</v>
      </c>
      <c r="CA896" s="84">
        <v>79094</v>
      </c>
      <c r="CB896" s="84">
        <v>21783</v>
      </c>
      <c r="CC896" s="84">
        <v>2861</v>
      </c>
      <c r="CD896" s="84">
        <v>118957</v>
      </c>
      <c r="CE896" s="84">
        <v>0</v>
      </c>
      <c r="CF896" s="84">
        <v>0</v>
      </c>
      <c r="CG896" s="84">
        <v>0</v>
      </c>
      <c r="CH896" s="84">
        <v>0</v>
      </c>
    </row>
    <row r="897" spans="1:86" x14ac:dyDescent="0.25">
      <c r="A897" s="84">
        <v>200812</v>
      </c>
      <c r="B897" s="84">
        <v>9354</v>
      </c>
      <c r="C897" s="85" t="s">
        <v>446</v>
      </c>
      <c r="D897" s="84">
        <v>15610</v>
      </c>
      <c r="E897" s="84">
        <v>6940</v>
      </c>
      <c r="F897" s="84">
        <v>8670</v>
      </c>
      <c r="G897" s="84">
        <v>94</v>
      </c>
      <c r="H897" s="84">
        <v>2995</v>
      </c>
      <c r="I897" s="84">
        <v>45</v>
      </c>
      <c r="J897" s="84">
        <v>11715</v>
      </c>
      <c r="K897" s="84">
        <v>-3335</v>
      </c>
      <c r="L897" s="84">
        <v>276</v>
      </c>
      <c r="M897" s="84">
        <v>6948</v>
      </c>
      <c r="N897" s="84">
        <v>497</v>
      </c>
      <c r="O897" s="84">
        <v>229</v>
      </c>
      <c r="P897" s="84">
        <v>582</v>
      </c>
      <c r="Q897" s="84">
        <v>0</v>
      </c>
      <c r="R897" s="84">
        <v>0</v>
      </c>
      <c r="S897" s="84">
        <v>400</v>
      </c>
      <c r="T897" s="84">
        <v>52</v>
      </c>
      <c r="U897" s="84">
        <v>349</v>
      </c>
      <c r="V897" s="84">
        <v>3031</v>
      </c>
      <c r="W897" s="84">
        <v>0</v>
      </c>
      <c r="X897" s="84">
        <v>8738</v>
      </c>
      <c r="Y897" s="84">
        <v>0</v>
      </c>
      <c r="Z897" s="84">
        <v>138202</v>
      </c>
      <c r="AA897" s="84">
        <v>73960</v>
      </c>
      <c r="AB897" s="84">
        <v>0</v>
      </c>
      <c r="AC897" s="84">
        <v>8241</v>
      </c>
      <c r="AD897" s="84">
        <v>0</v>
      </c>
      <c r="AE897" s="84">
        <v>0</v>
      </c>
      <c r="AF897" s="84">
        <v>0</v>
      </c>
      <c r="AG897" s="84">
        <v>0</v>
      </c>
      <c r="AH897" s="84">
        <v>15366</v>
      </c>
      <c r="AI897" s="84">
        <v>10600</v>
      </c>
      <c r="AJ897" s="84">
        <v>4766</v>
      </c>
      <c r="AK897" s="84">
        <v>182</v>
      </c>
      <c r="AL897" s="84">
        <v>785</v>
      </c>
      <c r="AM897" s="84">
        <v>263</v>
      </c>
      <c r="AN897" s="84">
        <v>0</v>
      </c>
      <c r="AO897" s="84">
        <v>1643</v>
      </c>
      <c r="AP897" s="84">
        <v>270</v>
      </c>
      <c r="AQ897" s="84">
        <v>250681</v>
      </c>
      <c r="AR897" s="84">
        <v>0</v>
      </c>
      <c r="AS897" s="84">
        <v>178735</v>
      </c>
      <c r="AT897" s="84">
        <v>0</v>
      </c>
      <c r="AU897" s="84">
        <v>0</v>
      </c>
      <c r="AV897" s="84">
        <v>0</v>
      </c>
      <c r="AW897" s="84">
        <v>0</v>
      </c>
      <c r="AX897" s="84">
        <v>0</v>
      </c>
      <c r="AY897" s="84">
        <v>0</v>
      </c>
      <c r="AZ897" s="84">
        <v>2285</v>
      </c>
      <c r="BA897" s="84">
        <v>16</v>
      </c>
      <c r="BB897" s="84">
        <v>181036</v>
      </c>
      <c r="BC897" s="84">
        <v>0</v>
      </c>
      <c r="BD897" s="84">
        <v>0</v>
      </c>
      <c r="BE897" s="84">
        <v>0</v>
      </c>
      <c r="BF897" s="84">
        <v>125</v>
      </c>
      <c r="BG897" s="84">
        <v>0</v>
      </c>
      <c r="BH897" s="84">
        <v>125</v>
      </c>
      <c r="BI897" s="84">
        <v>0</v>
      </c>
      <c r="BJ897" s="84">
        <v>18622</v>
      </c>
      <c r="BK897" s="84">
        <v>0</v>
      </c>
      <c r="BL897" s="84">
        <v>1743</v>
      </c>
      <c r="BM897" s="84">
        <v>1743</v>
      </c>
      <c r="BN897" s="84">
        <v>0</v>
      </c>
      <c r="BO897" s="84">
        <v>0</v>
      </c>
      <c r="BP897" s="84">
        <v>0</v>
      </c>
      <c r="BQ897" s="84">
        <v>0</v>
      </c>
      <c r="BR897" s="84">
        <v>0</v>
      </c>
      <c r="BS897" s="84">
        <v>0</v>
      </c>
      <c r="BT897" s="84">
        <v>0</v>
      </c>
      <c r="BU897" s="84">
        <v>0</v>
      </c>
      <c r="BV897" s="84">
        <v>0</v>
      </c>
      <c r="BW897" s="84">
        <v>49155</v>
      </c>
      <c r="BX897" s="84">
        <v>69520</v>
      </c>
      <c r="BY897" s="84">
        <v>250681</v>
      </c>
      <c r="BZ897" s="84">
        <v>3357</v>
      </c>
      <c r="CA897" s="84">
        <v>26354</v>
      </c>
      <c r="CB897" s="84">
        <v>4634</v>
      </c>
      <c r="CC897" s="84">
        <v>5207</v>
      </c>
      <c r="CD897" s="84">
        <v>39552</v>
      </c>
      <c r="CE897" s="84">
        <v>0</v>
      </c>
      <c r="CF897" s="84">
        <v>0</v>
      </c>
      <c r="CG897" s="84">
        <v>0</v>
      </c>
      <c r="CH897" s="84">
        <v>0</v>
      </c>
    </row>
    <row r="898" spans="1:86" x14ac:dyDescent="0.25">
      <c r="A898" s="84">
        <v>200912</v>
      </c>
      <c r="B898" s="84">
        <v>9354</v>
      </c>
      <c r="C898" s="85" t="s">
        <v>446</v>
      </c>
      <c r="D898" s="84">
        <v>14996</v>
      </c>
      <c r="E898" s="84">
        <v>3420</v>
      </c>
      <c r="F898" s="84">
        <v>11576</v>
      </c>
      <c r="G898" s="84">
        <v>27</v>
      </c>
      <c r="H898" s="84">
        <v>3186</v>
      </c>
      <c r="I898" s="84">
        <v>50</v>
      </c>
      <c r="J898" s="84">
        <v>14739</v>
      </c>
      <c r="K898" s="84">
        <v>843</v>
      </c>
      <c r="L898" s="84">
        <v>514</v>
      </c>
      <c r="M898" s="84">
        <v>6897</v>
      </c>
      <c r="N898" s="84">
        <v>274</v>
      </c>
      <c r="O898" s="84">
        <v>660</v>
      </c>
      <c r="P898" s="84">
        <v>5541</v>
      </c>
      <c r="Q898" s="84">
        <v>0</v>
      </c>
      <c r="R898" s="84">
        <v>0</v>
      </c>
      <c r="S898" s="84">
        <v>2724</v>
      </c>
      <c r="T898" s="84">
        <v>573</v>
      </c>
      <c r="U898" s="84">
        <v>2151</v>
      </c>
      <c r="V898" s="84">
        <v>2231</v>
      </c>
      <c r="W898" s="84">
        <v>0</v>
      </c>
      <c r="X898" s="84">
        <v>21890</v>
      </c>
      <c r="Y898" s="84">
        <v>0</v>
      </c>
      <c r="Z898" s="84">
        <v>129916</v>
      </c>
      <c r="AA898" s="84">
        <v>87102</v>
      </c>
      <c r="AB898" s="84">
        <v>0</v>
      </c>
      <c r="AC898" s="84">
        <v>9428</v>
      </c>
      <c r="AD898" s="84">
        <v>0</v>
      </c>
      <c r="AE898" s="84">
        <v>0</v>
      </c>
      <c r="AF898" s="84">
        <v>0</v>
      </c>
      <c r="AG898" s="84">
        <v>0</v>
      </c>
      <c r="AH898" s="84">
        <v>13929</v>
      </c>
      <c r="AI898" s="84">
        <v>9124</v>
      </c>
      <c r="AJ898" s="84">
        <v>4805</v>
      </c>
      <c r="AK898" s="84">
        <v>134</v>
      </c>
      <c r="AL898" s="84">
        <v>818</v>
      </c>
      <c r="AM898" s="84">
        <v>401</v>
      </c>
      <c r="AN898" s="84">
        <v>1150</v>
      </c>
      <c r="AO898" s="84">
        <v>1579</v>
      </c>
      <c r="AP898" s="84">
        <v>251</v>
      </c>
      <c r="AQ898" s="84">
        <v>268828</v>
      </c>
      <c r="AR898" s="84">
        <v>600</v>
      </c>
      <c r="AS898" s="84">
        <v>195829</v>
      </c>
      <c r="AT898" s="84">
        <v>0</v>
      </c>
      <c r="AU898" s="84">
        <v>0</v>
      </c>
      <c r="AV898" s="84">
        <v>0</v>
      </c>
      <c r="AW898" s="84">
        <v>0</v>
      </c>
      <c r="AX898" s="84">
        <v>0</v>
      </c>
      <c r="AY898" s="84">
        <v>0</v>
      </c>
      <c r="AZ898" s="84">
        <v>2611</v>
      </c>
      <c r="BA898" s="84">
        <v>310</v>
      </c>
      <c r="BB898" s="84">
        <v>199350</v>
      </c>
      <c r="BC898" s="84">
        <v>0</v>
      </c>
      <c r="BD898" s="84">
        <v>0</v>
      </c>
      <c r="BE898" s="84">
        <v>0</v>
      </c>
      <c r="BF898" s="84">
        <v>558</v>
      </c>
      <c r="BG898" s="84">
        <v>0</v>
      </c>
      <c r="BH898" s="84">
        <v>558</v>
      </c>
      <c r="BI898" s="84">
        <v>0</v>
      </c>
      <c r="BJ898" s="84">
        <v>15871</v>
      </c>
      <c r="BK898" s="84">
        <v>0</v>
      </c>
      <c r="BL898" s="84">
        <v>1743</v>
      </c>
      <c r="BM898" s="84">
        <v>1743</v>
      </c>
      <c r="BN898" s="84">
        <v>0</v>
      </c>
      <c r="BO898" s="84">
        <v>0</v>
      </c>
      <c r="BP898" s="84">
        <v>0</v>
      </c>
      <c r="BQ898" s="84">
        <v>0</v>
      </c>
      <c r="BR898" s="84">
        <v>0</v>
      </c>
      <c r="BS898" s="84">
        <v>0</v>
      </c>
      <c r="BT898" s="84">
        <v>0</v>
      </c>
      <c r="BU898" s="84">
        <v>0</v>
      </c>
      <c r="BV898" s="84">
        <v>0</v>
      </c>
      <c r="BW898" s="84">
        <v>51306</v>
      </c>
      <c r="BX898" s="84">
        <v>68920</v>
      </c>
      <c r="BY898" s="84">
        <v>268828</v>
      </c>
      <c r="BZ898" s="84">
        <v>14055</v>
      </c>
      <c r="CA898" s="84">
        <v>24294</v>
      </c>
      <c r="CB898" s="84">
        <v>20936</v>
      </c>
      <c r="CC898" s="84">
        <v>4153</v>
      </c>
      <c r="CD898" s="84">
        <v>63437</v>
      </c>
      <c r="CE898" s="84">
        <v>0</v>
      </c>
      <c r="CF898" s="84">
        <v>0</v>
      </c>
      <c r="CG898" s="84">
        <v>0</v>
      </c>
      <c r="CH898" s="84">
        <v>0</v>
      </c>
    </row>
    <row r="899" spans="1:86" x14ac:dyDescent="0.25">
      <c r="A899" s="84">
        <v>201012</v>
      </c>
      <c r="B899" s="84">
        <v>9354</v>
      </c>
      <c r="C899" s="85" t="s">
        <v>446</v>
      </c>
      <c r="D899" s="84">
        <v>12391</v>
      </c>
      <c r="E899" s="84">
        <v>2050</v>
      </c>
      <c r="F899" s="84">
        <v>10342</v>
      </c>
      <c r="G899" s="84">
        <v>17</v>
      </c>
      <c r="H899" s="84">
        <v>3622</v>
      </c>
      <c r="I899" s="84">
        <v>63</v>
      </c>
      <c r="J899" s="84">
        <v>13919</v>
      </c>
      <c r="K899" s="84">
        <v>272</v>
      </c>
      <c r="L899" s="84">
        <v>428</v>
      </c>
      <c r="M899" s="84">
        <v>7417</v>
      </c>
      <c r="N899" s="84">
        <v>294</v>
      </c>
      <c r="O899" s="84">
        <v>539</v>
      </c>
      <c r="P899" s="84">
        <v>2874</v>
      </c>
      <c r="Q899" s="84">
        <v>0</v>
      </c>
      <c r="R899" s="84">
        <v>0</v>
      </c>
      <c r="S899" s="84">
        <v>3495</v>
      </c>
      <c r="T899" s="84">
        <v>818</v>
      </c>
      <c r="U899" s="84">
        <v>2677</v>
      </c>
      <c r="V899" s="84">
        <v>2999</v>
      </c>
      <c r="W899" s="84">
        <v>0</v>
      </c>
      <c r="X899" s="84">
        <v>23200</v>
      </c>
      <c r="Y899" s="84">
        <v>0</v>
      </c>
      <c r="Z899" s="84">
        <v>117081</v>
      </c>
      <c r="AA899" s="84">
        <v>108797</v>
      </c>
      <c r="AB899" s="84">
        <v>0</v>
      </c>
      <c r="AC899" s="84">
        <v>10349</v>
      </c>
      <c r="AD899" s="84">
        <v>0</v>
      </c>
      <c r="AE899" s="84">
        <v>0</v>
      </c>
      <c r="AF899" s="84">
        <v>0</v>
      </c>
      <c r="AG899" s="84">
        <v>0</v>
      </c>
      <c r="AH899" s="84">
        <v>15363</v>
      </c>
      <c r="AI899" s="84">
        <v>9124</v>
      </c>
      <c r="AJ899" s="84">
        <v>6239</v>
      </c>
      <c r="AK899" s="84">
        <v>45</v>
      </c>
      <c r="AL899" s="84">
        <v>1882</v>
      </c>
      <c r="AM899" s="84">
        <v>0</v>
      </c>
      <c r="AN899" s="84">
        <v>350</v>
      </c>
      <c r="AO899" s="84">
        <v>1686</v>
      </c>
      <c r="AP899" s="84">
        <v>239</v>
      </c>
      <c r="AQ899" s="84">
        <v>281989</v>
      </c>
      <c r="AR899" s="84">
        <v>369</v>
      </c>
      <c r="AS899" s="84">
        <v>205710</v>
      </c>
      <c r="AT899" s="84">
        <v>0</v>
      </c>
      <c r="AU899" s="84">
        <v>0</v>
      </c>
      <c r="AV899" s="84">
        <v>0</v>
      </c>
      <c r="AW899" s="84">
        <v>0</v>
      </c>
      <c r="AX899" s="84">
        <v>0</v>
      </c>
      <c r="AY899" s="84">
        <v>0</v>
      </c>
      <c r="AZ899" s="84">
        <v>2846</v>
      </c>
      <c r="BA899" s="84">
        <v>206</v>
      </c>
      <c r="BB899" s="84">
        <v>209130</v>
      </c>
      <c r="BC899" s="84">
        <v>0</v>
      </c>
      <c r="BD899" s="84">
        <v>417</v>
      </c>
      <c r="BE899" s="84">
        <v>0</v>
      </c>
      <c r="BF899" s="84">
        <v>958</v>
      </c>
      <c r="BG899" s="84">
        <v>0</v>
      </c>
      <c r="BH899" s="84">
        <v>1375</v>
      </c>
      <c r="BI899" s="84">
        <v>0</v>
      </c>
      <c r="BJ899" s="84">
        <v>15757</v>
      </c>
      <c r="BK899" s="84">
        <v>0</v>
      </c>
      <c r="BL899" s="84">
        <v>1743</v>
      </c>
      <c r="BM899" s="84">
        <v>1743</v>
      </c>
      <c r="BN899" s="84">
        <v>0</v>
      </c>
      <c r="BO899" s="84">
        <v>0</v>
      </c>
      <c r="BP899" s="84">
        <v>0</v>
      </c>
      <c r="BQ899" s="84">
        <v>0</v>
      </c>
      <c r="BR899" s="84">
        <v>0</v>
      </c>
      <c r="BS899" s="84">
        <v>0</v>
      </c>
      <c r="BT899" s="84">
        <v>0</v>
      </c>
      <c r="BU899" s="84">
        <v>0</v>
      </c>
      <c r="BV899" s="84">
        <v>0</v>
      </c>
      <c r="BW899" s="84">
        <v>53984</v>
      </c>
      <c r="BX899" s="84">
        <v>71483</v>
      </c>
      <c r="BY899" s="84">
        <v>281989</v>
      </c>
      <c r="BZ899" s="84">
        <v>10206</v>
      </c>
      <c r="CA899" s="84">
        <v>23515</v>
      </c>
      <c r="CB899" s="84">
        <v>21290</v>
      </c>
      <c r="CC899" s="84">
        <v>3120</v>
      </c>
      <c r="CD899" s="84">
        <v>58131</v>
      </c>
      <c r="CE899" s="84">
        <v>0</v>
      </c>
      <c r="CF899" s="84">
        <v>0</v>
      </c>
      <c r="CG899" s="84">
        <v>0</v>
      </c>
      <c r="CH899" s="84">
        <v>0</v>
      </c>
    </row>
    <row r="900" spans="1:86" x14ac:dyDescent="0.25">
      <c r="A900" s="84">
        <v>201112</v>
      </c>
      <c r="B900" s="84">
        <v>9354</v>
      </c>
      <c r="C900" s="85" t="s">
        <v>446</v>
      </c>
      <c r="D900" s="84">
        <v>12472</v>
      </c>
      <c r="E900" s="84">
        <v>2130</v>
      </c>
      <c r="F900" s="84">
        <v>10343</v>
      </c>
      <c r="G900" s="84">
        <v>20</v>
      </c>
      <c r="H900" s="84">
        <v>3421</v>
      </c>
      <c r="I900" s="84">
        <v>88</v>
      </c>
      <c r="J900" s="84">
        <v>13696</v>
      </c>
      <c r="K900" s="84">
        <v>801</v>
      </c>
      <c r="L900" s="84">
        <v>146</v>
      </c>
      <c r="M900" s="84">
        <v>10875</v>
      </c>
      <c r="N900" s="84">
        <v>92</v>
      </c>
      <c r="O900" s="84">
        <v>482</v>
      </c>
      <c r="P900" s="84">
        <v>1694</v>
      </c>
      <c r="Q900" s="84">
        <v>0</v>
      </c>
      <c r="R900" s="84">
        <v>0</v>
      </c>
      <c r="S900" s="84">
        <v>1499</v>
      </c>
      <c r="T900" s="84">
        <v>345</v>
      </c>
      <c r="U900" s="84">
        <v>1154</v>
      </c>
      <c r="V900" s="84">
        <v>1680</v>
      </c>
      <c r="W900" s="84">
        <v>0</v>
      </c>
      <c r="X900" s="84">
        <v>20983</v>
      </c>
      <c r="Y900" s="84">
        <v>0</v>
      </c>
      <c r="Z900" s="84">
        <v>123156</v>
      </c>
      <c r="AA900" s="84">
        <v>125802</v>
      </c>
      <c r="AB900" s="84">
        <v>0</v>
      </c>
      <c r="AC900" s="84">
        <v>9996</v>
      </c>
      <c r="AD900" s="84">
        <v>0</v>
      </c>
      <c r="AE900" s="84">
        <v>0</v>
      </c>
      <c r="AF900" s="84">
        <v>0</v>
      </c>
      <c r="AG900" s="84">
        <v>0</v>
      </c>
      <c r="AH900" s="84">
        <v>15229</v>
      </c>
      <c r="AI900" s="84">
        <v>8823</v>
      </c>
      <c r="AJ900" s="84">
        <v>6406</v>
      </c>
      <c r="AK900" s="84">
        <v>30</v>
      </c>
      <c r="AL900" s="84">
        <v>83</v>
      </c>
      <c r="AM900" s="84">
        <v>0</v>
      </c>
      <c r="AN900" s="84">
        <v>165</v>
      </c>
      <c r="AO900" s="84">
        <v>2308</v>
      </c>
      <c r="AP900" s="84">
        <v>238</v>
      </c>
      <c r="AQ900" s="84">
        <v>299672</v>
      </c>
      <c r="AR900" s="84">
        <v>175</v>
      </c>
      <c r="AS900" s="84">
        <v>222237</v>
      </c>
      <c r="AT900" s="84">
        <v>0</v>
      </c>
      <c r="AU900" s="84">
        <v>0</v>
      </c>
      <c r="AV900" s="84">
        <v>0</v>
      </c>
      <c r="AW900" s="84">
        <v>0</v>
      </c>
      <c r="AX900" s="84">
        <v>0</v>
      </c>
      <c r="AY900" s="84">
        <v>0</v>
      </c>
      <c r="AZ900" s="84">
        <v>3195</v>
      </c>
      <c r="BA900" s="84">
        <v>90</v>
      </c>
      <c r="BB900" s="84">
        <v>225697</v>
      </c>
      <c r="BC900" s="84">
        <v>2400</v>
      </c>
      <c r="BD900" s="84">
        <v>120</v>
      </c>
      <c r="BE900" s="84">
        <v>0</v>
      </c>
      <c r="BF900" s="84">
        <v>0</v>
      </c>
      <c r="BG900" s="84">
        <v>0</v>
      </c>
      <c r="BH900" s="84">
        <v>2520</v>
      </c>
      <c r="BI900" s="84">
        <v>0</v>
      </c>
      <c r="BJ900" s="84">
        <v>14575</v>
      </c>
      <c r="BK900" s="84">
        <v>0</v>
      </c>
      <c r="BL900" s="84">
        <v>1743</v>
      </c>
      <c r="BM900" s="84">
        <v>1743</v>
      </c>
      <c r="BN900" s="84">
        <v>0</v>
      </c>
      <c r="BO900" s="84">
        <v>0</v>
      </c>
      <c r="BP900" s="84">
        <v>0</v>
      </c>
      <c r="BQ900" s="84">
        <v>0</v>
      </c>
      <c r="BR900" s="84">
        <v>0</v>
      </c>
      <c r="BS900" s="84">
        <v>0</v>
      </c>
      <c r="BT900" s="84">
        <v>0</v>
      </c>
      <c r="BU900" s="84">
        <v>0</v>
      </c>
      <c r="BV900" s="84">
        <v>0</v>
      </c>
      <c r="BW900" s="84">
        <v>55138</v>
      </c>
      <c r="BX900" s="84">
        <v>71456</v>
      </c>
      <c r="BY900" s="84">
        <v>299672</v>
      </c>
      <c r="BZ900" s="84">
        <v>15872</v>
      </c>
      <c r="CA900" s="84">
        <v>22451</v>
      </c>
      <c r="CB900" s="84">
        <v>17191</v>
      </c>
      <c r="CC900" s="84">
        <v>0</v>
      </c>
      <c r="CD900" s="84">
        <v>55514</v>
      </c>
      <c r="CE900" s="84">
        <v>0</v>
      </c>
      <c r="CF900" s="84">
        <v>0</v>
      </c>
      <c r="CG900" s="84">
        <v>0</v>
      </c>
      <c r="CH900" s="84">
        <v>0</v>
      </c>
    </row>
    <row r="901" spans="1:86" x14ac:dyDescent="0.25">
      <c r="A901" s="84">
        <v>201212</v>
      </c>
      <c r="B901" s="84">
        <v>9354</v>
      </c>
      <c r="C901" s="85" t="s">
        <v>446</v>
      </c>
      <c r="D901" s="84">
        <v>13702</v>
      </c>
      <c r="E901" s="84">
        <v>3381</v>
      </c>
      <c r="F901" s="84">
        <v>10321</v>
      </c>
      <c r="G901" s="84">
        <v>23</v>
      </c>
      <c r="H901" s="84">
        <v>4699</v>
      </c>
      <c r="I901" s="84">
        <v>98</v>
      </c>
      <c r="J901" s="84">
        <v>14945</v>
      </c>
      <c r="K901" s="84">
        <v>1451</v>
      </c>
      <c r="L901" s="84">
        <v>558</v>
      </c>
      <c r="M901" s="84">
        <v>9447</v>
      </c>
      <c r="N901" s="84">
        <v>235</v>
      </c>
      <c r="O901" s="84">
        <v>351</v>
      </c>
      <c r="P901" s="84">
        <v>1223</v>
      </c>
      <c r="Q901" s="84">
        <v>0</v>
      </c>
      <c r="R901" s="84">
        <v>0</v>
      </c>
      <c r="S901" s="84">
        <v>5698</v>
      </c>
      <c r="T901" s="84">
        <v>459</v>
      </c>
      <c r="U901" s="84">
        <v>5239</v>
      </c>
      <c r="V901" s="84">
        <v>2519</v>
      </c>
      <c r="W901" s="84">
        <v>0</v>
      </c>
      <c r="X901" s="84">
        <v>1690</v>
      </c>
      <c r="Y901" s="84">
        <v>0</v>
      </c>
      <c r="Z901" s="84">
        <v>215082</v>
      </c>
      <c r="AA901" s="84">
        <v>261568</v>
      </c>
      <c r="AB901" s="84">
        <v>0</v>
      </c>
      <c r="AC901" s="84">
        <v>10139</v>
      </c>
      <c r="AD901" s="84">
        <v>0</v>
      </c>
      <c r="AE901" s="84">
        <v>0</v>
      </c>
      <c r="AF901" s="84">
        <v>1803</v>
      </c>
      <c r="AG901" s="84">
        <v>0</v>
      </c>
      <c r="AH901" s="84">
        <v>15574</v>
      </c>
      <c r="AI901" s="84">
        <v>8823</v>
      </c>
      <c r="AJ901" s="84">
        <v>6751</v>
      </c>
      <c r="AK901" s="84">
        <v>289</v>
      </c>
      <c r="AL901" s="84">
        <v>1859</v>
      </c>
      <c r="AM901" s="84">
        <v>227</v>
      </c>
      <c r="AN901" s="84">
        <v>0</v>
      </c>
      <c r="AO901" s="84">
        <v>1673</v>
      </c>
      <c r="AP901" s="84">
        <v>1299</v>
      </c>
      <c r="AQ901" s="84">
        <v>513722</v>
      </c>
      <c r="AR901" s="84">
        <v>2813</v>
      </c>
      <c r="AS901" s="84">
        <v>418688</v>
      </c>
      <c r="AT901" s="84">
        <v>1803</v>
      </c>
      <c r="AU901" s="84">
        <v>0</v>
      </c>
      <c r="AV901" s="84">
        <v>0</v>
      </c>
      <c r="AW901" s="84">
        <v>0</v>
      </c>
      <c r="AX901" s="84">
        <v>0</v>
      </c>
      <c r="AY901" s="84">
        <v>0</v>
      </c>
      <c r="AZ901" s="84">
        <v>4599</v>
      </c>
      <c r="BA901" s="84">
        <v>949</v>
      </c>
      <c r="BB901" s="84">
        <v>428852</v>
      </c>
      <c r="BC901" s="84">
        <v>1782</v>
      </c>
      <c r="BD901" s="84">
        <v>0</v>
      </c>
      <c r="BE901" s="84">
        <v>0</v>
      </c>
      <c r="BF901" s="84">
        <v>0</v>
      </c>
      <c r="BG901" s="84">
        <v>38</v>
      </c>
      <c r="BH901" s="84">
        <v>1820</v>
      </c>
      <c r="BI901" s="84">
        <v>0</v>
      </c>
      <c r="BJ901" s="84">
        <v>20930</v>
      </c>
      <c r="BK901" s="84">
        <v>0</v>
      </c>
      <c r="BL901" s="84">
        <v>1743</v>
      </c>
      <c r="BM901" s="84">
        <v>1743</v>
      </c>
      <c r="BN901" s="84">
        <v>0</v>
      </c>
      <c r="BO901" s="84">
        <v>0</v>
      </c>
      <c r="BP901" s="84">
        <v>0</v>
      </c>
      <c r="BQ901" s="84">
        <v>0</v>
      </c>
      <c r="BR901" s="84">
        <v>0</v>
      </c>
      <c r="BS901" s="84">
        <v>0</v>
      </c>
      <c r="BT901" s="84">
        <v>0</v>
      </c>
      <c r="BU901" s="84">
        <v>0</v>
      </c>
      <c r="BV901" s="84">
        <v>0</v>
      </c>
      <c r="BW901" s="84">
        <v>60377</v>
      </c>
      <c r="BX901" s="84">
        <v>83050</v>
      </c>
      <c r="BY901" s="84">
        <v>513722</v>
      </c>
      <c r="BZ901" s="84">
        <v>22581</v>
      </c>
      <c r="CA901" s="84">
        <v>28260</v>
      </c>
      <c r="CB901" s="84">
        <v>29590</v>
      </c>
      <c r="CC901" s="84">
        <v>802</v>
      </c>
      <c r="CD901" s="84">
        <v>81233</v>
      </c>
      <c r="CE901" s="84">
        <v>0</v>
      </c>
      <c r="CF901" s="84">
        <v>0</v>
      </c>
      <c r="CG901" s="84">
        <v>0</v>
      </c>
      <c r="CH901" s="84">
        <v>0</v>
      </c>
    </row>
    <row r="902" spans="1:86" x14ac:dyDescent="0.25">
      <c r="A902" s="84">
        <v>201312</v>
      </c>
      <c r="B902" s="84">
        <v>9354</v>
      </c>
      <c r="C902" s="85" t="s">
        <v>446</v>
      </c>
      <c r="D902" s="84">
        <v>22751</v>
      </c>
      <c r="E902" s="84">
        <v>5432</v>
      </c>
      <c r="F902" s="84">
        <v>17319</v>
      </c>
      <c r="G902" s="84">
        <v>86</v>
      </c>
      <c r="H902" s="84">
        <v>5918</v>
      </c>
      <c r="I902" s="84">
        <v>170</v>
      </c>
      <c r="J902" s="84">
        <v>23153</v>
      </c>
      <c r="K902" s="84">
        <v>537</v>
      </c>
      <c r="L902" s="84">
        <v>336</v>
      </c>
      <c r="M902" s="84">
        <v>14313</v>
      </c>
      <c r="N902" s="84">
        <v>4220</v>
      </c>
      <c r="O902" s="84">
        <v>761</v>
      </c>
      <c r="P902" s="84">
        <v>3787</v>
      </c>
      <c r="Q902" s="84">
        <v>0</v>
      </c>
      <c r="R902" s="84">
        <v>0</v>
      </c>
      <c r="S902" s="84">
        <v>945</v>
      </c>
      <c r="T902" s="84">
        <v>302</v>
      </c>
      <c r="U902" s="84">
        <v>643</v>
      </c>
      <c r="V902" s="84">
        <v>3168</v>
      </c>
      <c r="W902" s="84">
        <v>0</v>
      </c>
      <c r="X902" s="84">
        <v>39702</v>
      </c>
      <c r="Y902" s="84">
        <v>0</v>
      </c>
      <c r="Z902" s="84">
        <v>247661</v>
      </c>
      <c r="AA902" s="84">
        <v>254528</v>
      </c>
      <c r="AB902" s="84">
        <v>0</v>
      </c>
      <c r="AC902" s="84">
        <v>11194</v>
      </c>
      <c r="AD902" s="84">
        <v>0</v>
      </c>
      <c r="AE902" s="84">
        <v>0</v>
      </c>
      <c r="AF902" s="84">
        <v>8379</v>
      </c>
      <c r="AG902" s="84">
        <v>0</v>
      </c>
      <c r="AH902" s="84">
        <v>18350</v>
      </c>
      <c r="AI902" s="84">
        <v>8000</v>
      </c>
      <c r="AJ902" s="84">
        <v>10350</v>
      </c>
      <c r="AK902" s="84">
        <v>2312</v>
      </c>
      <c r="AL902" s="84">
        <v>2236</v>
      </c>
      <c r="AM902" s="84">
        <v>111</v>
      </c>
      <c r="AN902" s="84">
        <v>2075</v>
      </c>
      <c r="AO902" s="84">
        <v>1975</v>
      </c>
      <c r="AP902" s="84">
        <v>788</v>
      </c>
      <c r="AQ902" s="84">
        <v>592479</v>
      </c>
      <c r="AR902" s="84">
        <v>0</v>
      </c>
      <c r="AS902" s="84">
        <v>496609</v>
      </c>
      <c r="AT902" s="84">
        <v>8379</v>
      </c>
      <c r="AU902" s="84">
        <v>0</v>
      </c>
      <c r="AV902" s="84">
        <v>0</v>
      </c>
      <c r="AW902" s="84">
        <v>0</v>
      </c>
      <c r="AX902" s="84">
        <v>0</v>
      </c>
      <c r="AY902" s="84">
        <v>0</v>
      </c>
      <c r="AZ902" s="84">
        <v>4003</v>
      </c>
      <c r="BA902" s="84">
        <v>81</v>
      </c>
      <c r="BB902" s="84">
        <v>509072</v>
      </c>
      <c r="BC902" s="84">
        <v>1157</v>
      </c>
      <c r="BD902" s="84">
        <v>0</v>
      </c>
      <c r="BE902" s="84">
        <v>0</v>
      </c>
      <c r="BF902" s="84">
        <v>0</v>
      </c>
      <c r="BG902" s="84">
        <v>49</v>
      </c>
      <c r="BH902" s="84">
        <v>1206</v>
      </c>
      <c r="BI902" s="84">
        <v>0</v>
      </c>
      <c r="BJ902" s="84">
        <v>21007</v>
      </c>
      <c r="BK902" s="84">
        <v>0</v>
      </c>
      <c r="BL902" s="84">
        <v>0</v>
      </c>
      <c r="BM902" s="84">
        <v>0</v>
      </c>
      <c r="BN902" s="84">
        <v>0</v>
      </c>
      <c r="BO902" s="84">
        <v>0</v>
      </c>
      <c r="BP902" s="84">
        <v>0</v>
      </c>
      <c r="BQ902" s="84">
        <v>0</v>
      </c>
      <c r="BR902" s="84">
        <v>0</v>
      </c>
      <c r="BS902" s="84">
        <v>0</v>
      </c>
      <c r="BT902" s="84">
        <v>0</v>
      </c>
      <c r="BU902" s="84">
        <v>0</v>
      </c>
      <c r="BV902" s="84">
        <v>0</v>
      </c>
      <c r="BW902" s="84">
        <v>61195</v>
      </c>
      <c r="BX902" s="84">
        <v>82202</v>
      </c>
      <c r="BY902" s="84">
        <v>592479</v>
      </c>
      <c r="BZ902" s="84">
        <v>26702</v>
      </c>
      <c r="CA902" s="84">
        <v>33527</v>
      </c>
      <c r="CB902" s="84">
        <v>7434</v>
      </c>
      <c r="CC902" s="84">
        <v>920</v>
      </c>
      <c r="CD902" s="84">
        <v>68582</v>
      </c>
      <c r="CE902" s="84">
        <v>0</v>
      </c>
      <c r="CF902" s="84">
        <v>0</v>
      </c>
      <c r="CG902" s="84">
        <v>4279</v>
      </c>
      <c r="CH902" s="84">
        <v>4279</v>
      </c>
    </row>
    <row r="903" spans="1:86" x14ac:dyDescent="0.25">
      <c r="A903" s="84">
        <v>201412</v>
      </c>
      <c r="B903" s="84">
        <v>9354</v>
      </c>
      <c r="C903" s="85" t="s">
        <v>446</v>
      </c>
      <c r="D903" s="84">
        <v>24710</v>
      </c>
      <c r="E903" s="84">
        <v>6185</v>
      </c>
      <c r="F903" s="84">
        <v>18524</v>
      </c>
      <c r="G903" s="84">
        <v>93</v>
      </c>
      <c r="H903" s="84">
        <v>8416</v>
      </c>
      <c r="I903" s="84">
        <v>247</v>
      </c>
      <c r="J903" s="84">
        <v>26786</v>
      </c>
      <c r="K903" s="84">
        <v>-1491</v>
      </c>
      <c r="L903" s="84">
        <v>131</v>
      </c>
      <c r="M903" s="84">
        <v>14646</v>
      </c>
      <c r="N903" s="84">
        <v>737</v>
      </c>
      <c r="O903" s="84">
        <v>1013</v>
      </c>
      <c r="P903" s="84">
        <v>3360</v>
      </c>
      <c r="Q903" s="84">
        <v>0</v>
      </c>
      <c r="R903" s="84">
        <v>0</v>
      </c>
      <c r="S903" s="84">
        <v>5671</v>
      </c>
      <c r="T903" s="84">
        <v>963</v>
      </c>
      <c r="U903" s="84">
        <v>4707</v>
      </c>
      <c r="V903" s="84">
        <v>2399</v>
      </c>
      <c r="W903" s="84">
        <v>0</v>
      </c>
      <c r="X903" s="84">
        <v>46555</v>
      </c>
      <c r="Y903" s="84">
        <v>0</v>
      </c>
      <c r="Z903" s="84">
        <v>286271</v>
      </c>
      <c r="AA903" s="84">
        <v>308564</v>
      </c>
      <c r="AB903" s="84">
        <v>0</v>
      </c>
      <c r="AC903" s="84">
        <v>18273</v>
      </c>
      <c r="AD903" s="84">
        <v>0</v>
      </c>
      <c r="AE903" s="84">
        <v>0</v>
      </c>
      <c r="AF903" s="84">
        <v>20528</v>
      </c>
      <c r="AG903" s="84">
        <v>0</v>
      </c>
      <c r="AH903" s="84">
        <v>18310</v>
      </c>
      <c r="AI903" s="84">
        <v>8000</v>
      </c>
      <c r="AJ903" s="84">
        <v>10310</v>
      </c>
      <c r="AK903" s="84">
        <v>1931</v>
      </c>
      <c r="AL903" s="84">
        <v>2350</v>
      </c>
      <c r="AM903" s="84">
        <v>0</v>
      </c>
      <c r="AN903" s="84">
        <v>1725</v>
      </c>
      <c r="AO903" s="84">
        <v>1801</v>
      </c>
      <c r="AP903" s="84">
        <v>798</v>
      </c>
      <c r="AQ903" s="84">
        <v>709507</v>
      </c>
      <c r="AR903" s="84">
        <v>0</v>
      </c>
      <c r="AS903" s="84">
        <v>596686</v>
      </c>
      <c r="AT903" s="84">
        <v>20528</v>
      </c>
      <c r="AU903" s="84">
        <v>0</v>
      </c>
      <c r="AV903" s="84">
        <v>0</v>
      </c>
      <c r="AW903" s="84">
        <v>0</v>
      </c>
      <c r="AX903" s="84">
        <v>0</v>
      </c>
      <c r="AY903" s="84">
        <v>0</v>
      </c>
      <c r="AZ903" s="84">
        <v>3090</v>
      </c>
      <c r="BA903" s="84">
        <v>90</v>
      </c>
      <c r="BB903" s="84">
        <v>620395</v>
      </c>
      <c r="BC903" s="84">
        <v>871</v>
      </c>
      <c r="BD903" s="84">
        <v>461</v>
      </c>
      <c r="BE903" s="84">
        <v>0</v>
      </c>
      <c r="BF903" s="84">
        <v>0</v>
      </c>
      <c r="BG903" s="84">
        <v>0</v>
      </c>
      <c r="BH903" s="84">
        <v>1332</v>
      </c>
      <c r="BI903" s="84">
        <v>0</v>
      </c>
      <c r="BJ903" s="84">
        <v>22591</v>
      </c>
      <c r="BK903" s="84">
        <v>0</v>
      </c>
      <c r="BL903" s="84">
        <v>0</v>
      </c>
      <c r="BM903" s="84">
        <v>0</v>
      </c>
      <c r="BN903" s="84">
        <v>0</v>
      </c>
      <c r="BO903" s="84">
        <v>0</v>
      </c>
      <c r="BP903" s="84">
        <v>0</v>
      </c>
      <c r="BQ903" s="84">
        <v>0</v>
      </c>
      <c r="BR903" s="84">
        <v>0</v>
      </c>
      <c r="BS903" s="84">
        <v>0</v>
      </c>
      <c r="BT903" s="84">
        <v>0</v>
      </c>
      <c r="BU903" s="84">
        <v>0</v>
      </c>
      <c r="BV903" s="84">
        <v>0</v>
      </c>
      <c r="BW903" s="84">
        <v>65189</v>
      </c>
      <c r="BX903" s="84">
        <v>87780</v>
      </c>
      <c r="BY903" s="84">
        <v>709507</v>
      </c>
      <c r="BZ903" s="84">
        <v>32572</v>
      </c>
      <c r="CA903" s="84">
        <v>41893</v>
      </c>
      <c r="CB903" s="84">
        <v>33053</v>
      </c>
      <c r="CC903" s="84">
        <v>2897</v>
      </c>
      <c r="CD903" s="84">
        <v>110415</v>
      </c>
      <c r="CE903" s="84">
        <v>0</v>
      </c>
      <c r="CF903" s="84">
        <v>0</v>
      </c>
      <c r="CG903" s="84">
        <v>0</v>
      </c>
      <c r="CH903" s="84">
        <v>0</v>
      </c>
    </row>
    <row r="904" spans="1:86" x14ac:dyDescent="0.25">
      <c r="A904" s="84">
        <v>201512</v>
      </c>
      <c r="B904" s="84">
        <v>9354</v>
      </c>
      <c r="C904" s="85" t="s">
        <v>446</v>
      </c>
      <c r="D904" s="84">
        <v>25050</v>
      </c>
      <c r="E904" s="84">
        <v>3987</v>
      </c>
      <c r="F904" s="84">
        <v>21062</v>
      </c>
      <c r="G904" s="84">
        <v>73</v>
      </c>
      <c r="H904" s="84">
        <v>10010</v>
      </c>
      <c r="I904" s="84">
        <v>696</v>
      </c>
      <c r="J904" s="84">
        <v>30449</v>
      </c>
      <c r="K904" s="84">
        <v>-291</v>
      </c>
      <c r="L904" s="84">
        <v>85</v>
      </c>
      <c r="M904" s="84">
        <v>16282</v>
      </c>
      <c r="N904" s="84">
        <v>669</v>
      </c>
      <c r="O904" s="84">
        <v>1228</v>
      </c>
      <c r="P904" s="84">
        <v>4165</v>
      </c>
      <c r="Q904" s="84">
        <v>0</v>
      </c>
      <c r="R904" s="84">
        <v>0</v>
      </c>
      <c r="S904" s="84">
        <v>7899</v>
      </c>
      <c r="T904" s="84">
        <v>1664</v>
      </c>
      <c r="U904" s="84">
        <v>6235</v>
      </c>
      <c r="V904" s="84">
        <v>220836</v>
      </c>
      <c r="W904" s="84">
        <v>0</v>
      </c>
      <c r="X904" s="84">
        <v>14102</v>
      </c>
      <c r="Y904" s="84">
        <v>0</v>
      </c>
      <c r="Z904" s="84">
        <v>310475</v>
      </c>
      <c r="AA904" s="84">
        <v>151276</v>
      </c>
      <c r="AB904" s="84">
        <v>0</v>
      </c>
      <c r="AC904" s="84">
        <v>19557</v>
      </c>
      <c r="AD904" s="84">
        <v>0</v>
      </c>
      <c r="AE904" s="84">
        <v>0</v>
      </c>
      <c r="AF904" s="84">
        <v>43069</v>
      </c>
      <c r="AG904" s="84">
        <v>0</v>
      </c>
      <c r="AH904" s="84">
        <v>18197</v>
      </c>
      <c r="AI904" s="84">
        <v>8000</v>
      </c>
      <c r="AJ904" s="84">
        <v>10197</v>
      </c>
      <c r="AK904" s="84">
        <v>1261</v>
      </c>
      <c r="AL904" s="84">
        <v>4696</v>
      </c>
      <c r="AM904" s="84">
        <v>0</v>
      </c>
      <c r="AN904" s="84">
        <v>0</v>
      </c>
      <c r="AO904" s="84">
        <v>2072</v>
      </c>
      <c r="AP904" s="84">
        <v>813</v>
      </c>
      <c r="AQ904" s="84">
        <v>786354</v>
      </c>
      <c r="AR904" s="84">
        <v>0</v>
      </c>
      <c r="AS904" s="84">
        <v>640955</v>
      </c>
      <c r="AT904" s="84">
        <v>43069</v>
      </c>
      <c r="AU904" s="84">
        <v>0</v>
      </c>
      <c r="AV904" s="84">
        <v>0</v>
      </c>
      <c r="AW904" s="84">
        <v>0</v>
      </c>
      <c r="AX904" s="84">
        <v>0</v>
      </c>
      <c r="AY904" s="84">
        <v>0</v>
      </c>
      <c r="AZ904" s="84">
        <v>4647</v>
      </c>
      <c r="BA904" s="84">
        <v>85</v>
      </c>
      <c r="BB904" s="84">
        <v>688756</v>
      </c>
      <c r="BC904" s="84">
        <v>655</v>
      </c>
      <c r="BD904" s="84">
        <v>523</v>
      </c>
      <c r="BE904" s="84">
        <v>0</v>
      </c>
      <c r="BF904" s="84">
        <v>0</v>
      </c>
      <c r="BG904" s="84">
        <v>0</v>
      </c>
      <c r="BH904" s="84">
        <v>1179</v>
      </c>
      <c r="BI904" s="84">
        <v>0</v>
      </c>
      <c r="BJ904" s="84">
        <v>25797</v>
      </c>
      <c r="BK904" s="84">
        <v>0</v>
      </c>
      <c r="BL904" s="84">
        <v>0</v>
      </c>
      <c r="BM904" s="84">
        <v>0</v>
      </c>
      <c r="BN904" s="84">
        <v>0</v>
      </c>
      <c r="BO904" s="84">
        <v>0</v>
      </c>
      <c r="BP904" s="84">
        <v>0</v>
      </c>
      <c r="BQ904" s="84">
        <v>0</v>
      </c>
      <c r="BR904" s="84">
        <v>0</v>
      </c>
      <c r="BS904" s="84">
        <v>0</v>
      </c>
      <c r="BT904" s="84">
        <v>0</v>
      </c>
      <c r="BU904" s="84">
        <v>0</v>
      </c>
      <c r="BV904" s="84">
        <v>0</v>
      </c>
      <c r="BW904" s="84">
        <v>70623</v>
      </c>
      <c r="BX904" s="84">
        <v>96420</v>
      </c>
      <c r="BY904" s="84">
        <v>786354</v>
      </c>
      <c r="BZ904" s="84">
        <v>34245</v>
      </c>
      <c r="CA904" s="84">
        <v>58865</v>
      </c>
      <c r="CB904" s="84">
        <v>44187</v>
      </c>
      <c r="CC904" s="84">
        <v>4689</v>
      </c>
      <c r="CD904" s="84">
        <v>141985</v>
      </c>
      <c r="CE904" s="84">
        <v>0</v>
      </c>
      <c r="CF904" s="84">
        <v>0</v>
      </c>
      <c r="CG904" s="84">
        <v>0</v>
      </c>
      <c r="CH904" s="84">
        <v>0</v>
      </c>
    </row>
    <row r="905" spans="1:86" x14ac:dyDescent="0.25">
      <c r="A905" s="84">
        <v>200512</v>
      </c>
      <c r="B905" s="84">
        <v>9355</v>
      </c>
      <c r="C905" s="85" t="s">
        <v>426</v>
      </c>
      <c r="D905" s="84">
        <v>5835</v>
      </c>
      <c r="E905" s="84">
        <v>1337</v>
      </c>
      <c r="F905" s="84">
        <v>4497</v>
      </c>
      <c r="G905" s="84">
        <v>6</v>
      </c>
      <c r="H905" s="84">
        <v>1670</v>
      </c>
      <c r="I905" s="84">
        <v>122</v>
      </c>
      <c r="J905" s="84">
        <v>6051</v>
      </c>
      <c r="K905" s="84">
        <v>158</v>
      </c>
      <c r="L905" s="84">
        <v>113</v>
      </c>
      <c r="M905" s="84">
        <v>4300</v>
      </c>
      <c r="N905" s="84">
        <v>68</v>
      </c>
      <c r="O905" s="84">
        <v>0</v>
      </c>
      <c r="P905" s="84">
        <v>741</v>
      </c>
      <c r="Q905" s="84">
        <v>0</v>
      </c>
      <c r="R905" s="84">
        <v>0</v>
      </c>
      <c r="S905" s="84">
        <v>1214</v>
      </c>
      <c r="T905" s="84">
        <v>344</v>
      </c>
      <c r="U905" s="84">
        <v>870</v>
      </c>
      <c r="V905" s="84">
        <v>1407</v>
      </c>
      <c r="W905" s="84">
        <v>0</v>
      </c>
      <c r="X905" s="84">
        <v>19450</v>
      </c>
      <c r="Y905" s="84">
        <v>0</v>
      </c>
      <c r="Z905" s="84">
        <v>66801</v>
      </c>
      <c r="AA905" s="84">
        <v>13739</v>
      </c>
      <c r="AB905" s="84">
        <v>0</v>
      </c>
      <c r="AC905" s="84">
        <v>1643</v>
      </c>
      <c r="AD905" s="84">
        <v>0</v>
      </c>
      <c r="AE905" s="84">
        <v>0</v>
      </c>
      <c r="AF905" s="84">
        <v>0</v>
      </c>
      <c r="AG905" s="84">
        <v>0</v>
      </c>
      <c r="AH905" s="84">
        <v>2950</v>
      </c>
      <c r="AI905" s="84">
        <v>0</v>
      </c>
      <c r="AJ905" s="84">
        <v>2950</v>
      </c>
      <c r="AK905" s="84">
        <v>236</v>
      </c>
      <c r="AL905" s="84">
        <v>147</v>
      </c>
      <c r="AM905" s="84">
        <v>177</v>
      </c>
      <c r="AN905" s="84">
        <v>0</v>
      </c>
      <c r="AO905" s="84">
        <v>1689</v>
      </c>
      <c r="AP905" s="84">
        <v>0</v>
      </c>
      <c r="AQ905" s="84">
        <v>108238</v>
      </c>
      <c r="AR905" s="84">
        <v>4855</v>
      </c>
      <c r="AS905" s="84">
        <v>88003</v>
      </c>
      <c r="AT905" s="84">
        <v>0</v>
      </c>
      <c r="AU905" s="84">
        <v>0</v>
      </c>
      <c r="AV905" s="84">
        <v>0</v>
      </c>
      <c r="AW905" s="84">
        <v>0</v>
      </c>
      <c r="AX905" s="84">
        <v>0</v>
      </c>
      <c r="AY905" s="84">
        <v>0</v>
      </c>
      <c r="AZ905" s="84">
        <v>1084</v>
      </c>
      <c r="BA905" s="84">
        <v>21</v>
      </c>
      <c r="BB905" s="84">
        <v>93963</v>
      </c>
      <c r="BC905" s="84">
        <v>0</v>
      </c>
      <c r="BD905" s="84">
        <v>0</v>
      </c>
      <c r="BE905" s="84">
        <v>0</v>
      </c>
      <c r="BF905" s="84">
        <v>0</v>
      </c>
      <c r="BG905" s="84">
        <v>0</v>
      </c>
      <c r="BH905" s="84">
        <v>0</v>
      </c>
      <c r="BI905" s="84">
        <v>0</v>
      </c>
      <c r="BJ905" s="84">
        <v>7980</v>
      </c>
      <c r="BK905" s="84">
        <v>0</v>
      </c>
      <c r="BL905" s="84">
        <v>25</v>
      </c>
      <c r="BM905" s="84">
        <v>25</v>
      </c>
      <c r="BN905" s="84">
        <v>0</v>
      </c>
      <c r="BO905" s="84">
        <v>0</v>
      </c>
      <c r="BP905" s="84">
        <v>0</v>
      </c>
      <c r="BQ905" s="84">
        <v>0</v>
      </c>
      <c r="BR905" s="84">
        <v>5342</v>
      </c>
      <c r="BS905" s="84">
        <v>0</v>
      </c>
      <c r="BT905" s="84">
        <v>0</v>
      </c>
      <c r="BU905" s="84">
        <v>0</v>
      </c>
      <c r="BV905" s="84">
        <v>5342</v>
      </c>
      <c r="BW905" s="84">
        <v>928</v>
      </c>
      <c r="BX905" s="84">
        <v>14276</v>
      </c>
      <c r="BY905" s="84">
        <v>108238</v>
      </c>
      <c r="BZ905" s="84">
        <v>36380</v>
      </c>
      <c r="CA905" s="84">
        <v>9399</v>
      </c>
      <c r="CB905" s="84">
        <v>0</v>
      </c>
      <c r="CC905" s="84">
        <v>36958</v>
      </c>
      <c r="CD905" s="84">
        <v>82737</v>
      </c>
      <c r="CE905" s="84">
        <v>0</v>
      </c>
      <c r="CF905" s="84">
        <v>0</v>
      </c>
      <c r="CG905" s="84">
        <v>0</v>
      </c>
      <c r="CH905" s="84">
        <v>0</v>
      </c>
    </row>
    <row r="906" spans="1:86" x14ac:dyDescent="0.25">
      <c r="A906" s="84">
        <v>200612</v>
      </c>
      <c r="B906" s="84">
        <v>9355</v>
      </c>
      <c r="C906" s="85" t="s">
        <v>426</v>
      </c>
      <c r="D906" s="84">
        <v>6859</v>
      </c>
      <c r="E906" s="84">
        <v>1487</v>
      </c>
      <c r="F906" s="84">
        <v>5372</v>
      </c>
      <c r="G906" s="84">
        <v>10</v>
      </c>
      <c r="H906" s="84">
        <v>1389</v>
      </c>
      <c r="I906" s="84">
        <v>138</v>
      </c>
      <c r="J906" s="84">
        <v>6632</v>
      </c>
      <c r="K906" s="84">
        <v>274</v>
      </c>
      <c r="L906" s="84">
        <v>174</v>
      </c>
      <c r="M906" s="84">
        <v>4655</v>
      </c>
      <c r="N906" s="84">
        <v>126</v>
      </c>
      <c r="O906" s="84">
        <v>0</v>
      </c>
      <c r="P906" s="84">
        <v>413</v>
      </c>
      <c r="Q906" s="84">
        <v>0</v>
      </c>
      <c r="R906" s="84">
        <v>0</v>
      </c>
      <c r="S906" s="84">
        <v>1887</v>
      </c>
      <c r="T906" s="84">
        <v>312</v>
      </c>
      <c r="U906" s="84">
        <v>1575</v>
      </c>
      <c r="V906" s="84">
        <v>1612</v>
      </c>
      <c r="W906" s="84">
        <v>0</v>
      </c>
      <c r="X906" s="84">
        <v>3529</v>
      </c>
      <c r="Y906" s="84">
        <v>0</v>
      </c>
      <c r="Z906" s="84">
        <v>77902</v>
      </c>
      <c r="AA906" s="84">
        <v>29005</v>
      </c>
      <c r="AB906" s="84">
        <v>0</v>
      </c>
      <c r="AC906" s="84">
        <v>2204</v>
      </c>
      <c r="AD906" s="84">
        <v>0</v>
      </c>
      <c r="AE906" s="84">
        <v>0</v>
      </c>
      <c r="AF906" s="84">
        <v>0</v>
      </c>
      <c r="AG906" s="84">
        <v>0</v>
      </c>
      <c r="AH906" s="84">
        <v>3050</v>
      </c>
      <c r="AI906" s="84">
        <v>0</v>
      </c>
      <c r="AJ906" s="84">
        <v>3050</v>
      </c>
      <c r="AK906" s="84">
        <v>446</v>
      </c>
      <c r="AL906" s="84">
        <v>0</v>
      </c>
      <c r="AM906" s="84">
        <v>144</v>
      </c>
      <c r="AN906" s="84">
        <v>0</v>
      </c>
      <c r="AO906" s="84">
        <v>1054</v>
      </c>
      <c r="AP906" s="84">
        <v>0</v>
      </c>
      <c r="AQ906" s="84">
        <v>118945</v>
      </c>
      <c r="AR906" s="84">
        <v>8196</v>
      </c>
      <c r="AS906" s="84">
        <v>88137</v>
      </c>
      <c r="AT906" s="84">
        <v>0</v>
      </c>
      <c r="AU906" s="84">
        <v>0</v>
      </c>
      <c r="AV906" s="84">
        <v>0</v>
      </c>
      <c r="AW906" s="84">
        <v>0</v>
      </c>
      <c r="AX906" s="84">
        <v>205</v>
      </c>
      <c r="AY906" s="84">
        <v>0</v>
      </c>
      <c r="AZ906" s="84">
        <v>772</v>
      </c>
      <c r="BA906" s="84">
        <v>33</v>
      </c>
      <c r="BB906" s="84">
        <v>97344</v>
      </c>
      <c r="BC906" s="84">
        <v>0</v>
      </c>
      <c r="BD906" s="84">
        <v>0</v>
      </c>
      <c r="BE906" s="84">
        <v>0</v>
      </c>
      <c r="BF906" s="84">
        <v>0</v>
      </c>
      <c r="BG906" s="84">
        <v>0</v>
      </c>
      <c r="BH906" s="84">
        <v>0</v>
      </c>
      <c r="BI906" s="84">
        <v>5000</v>
      </c>
      <c r="BJ906" s="84">
        <v>8776</v>
      </c>
      <c r="BK906" s="84">
        <v>0</v>
      </c>
      <c r="BL906" s="84">
        <v>0</v>
      </c>
      <c r="BM906" s="84">
        <v>0</v>
      </c>
      <c r="BN906" s="84">
        <v>0</v>
      </c>
      <c r="BO906" s="84">
        <v>0</v>
      </c>
      <c r="BP906" s="84">
        <v>0</v>
      </c>
      <c r="BQ906" s="84">
        <v>0</v>
      </c>
      <c r="BR906" s="84">
        <v>5000</v>
      </c>
      <c r="BS906" s="84">
        <v>0</v>
      </c>
      <c r="BT906" s="84">
        <v>0</v>
      </c>
      <c r="BU906" s="84">
        <v>0</v>
      </c>
      <c r="BV906" s="84">
        <v>5000</v>
      </c>
      <c r="BW906" s="84">
        <v>2825</v>
      </c>
      <c r="BX906" s="84">
        <v>16601</v>
      </c>
      <c r="BY906" s="84">
        <v>118945</v>
      </c>
      <c r="BZ906" s="84">
        <v>14856</v>
      </c>
      <c r="CA906" s="84">
        <v>37048</v>
      </c>
      <c r="CB906" s="84">
        <v>0</v>
      </c>
      <c r="CC906" s="84">
        <v>15740</v>
      </c>
      <c r="CD906" s="84">
        <v>67645</v>
      </c>
      <c r="CE906" s="84">
        <v>0</v>
      </c>
      <c r="CF906" s="84">
        <v>0</v>
      </c>
      <c r="CG906" s="84">
        <v>0</v>
      </c>
      <c r="CH906" s="84">
        <v>0</v>
      </c>
    </row>
    <row r="907" spans="1:86" x14ac:dyDescent="0.25">
      <c r="A907" s="84">
        <v>200512</v>
      </c>
      <c r="B907" s="84">
        <v>9356</v>
      </c>
      <c r="C907" s="85" t="s">
        <v>321</v>
      </c>
      <c r="D907" s="84">
        <v>2986</v>
      </c>
      <c r="E907" s="84">
        <v>1209</v>
      </c>
      <c r="F907" s="84">
        <v>1777</v>
      </c>
      <c r="G907" s="84">
        <v>19</v>
      </c>
      <c r="H907" s="84">
        <v>548</v>
      </c>
      <c r="I907" s="84">
        <v>47</v>
      </c>
      <c r="J907" s="84">
        <v>2297</v>
      </c>
      <c r="K907" s="84">
        <v>-530</v>
      </c>
      <c r="L907" s="84">
        <v>57</v>
      </c>
      <c r="M907" s="84">
        <v>1574</v>
      </c>
      <c r="N907" s="84">
        <v>102</v>
      </c>
      <c r="O907" s="84">
        <v>4</v>
      </c>
      <c r="P907" s="84">
        <v>-515</v>
      </c>
      <c r="Q907" s="84">
        <v>0</v>
      </c>
      <c r="R907" s="84">
        <v>0</v>
      </c>
      <c r="S907" s="84">
        <v>659</v>
      </c>
      <c r="T907" s="84">
        <v>219</v>
      </c>
      <c r="U907" s="84">
        <v>440</v>
      </c>
      <c r="V907" s="84">
        <v>120</v>
      </c>
      <c r="W907" s="84">
        <v>0</v>
      </c>
      <c r="X907" s="84">
        <v>9456</v>
      </c>
      <c r="Y907" s="84">
        <v>0</v>
      </c>
      <c r="Z907" s="84">
        <v>23689</v>
      </c>
      <c r="AA907" s="84">
        <v>26820</v>
      </c>
      <c r="AB907" s="84">
        <v>0</v>
      </c>
      <c r="AC907" s="84">
        <v>443</v>
      </c>
      <c r="AD907" s="84">
        <v>0</v>
      </c>
      <c r="AE907" s="84">
        <v>0</v>
      </c>
      <c r="AF907" s="84">
        <v>0</v>
      </c>
      <c r="AG907" s="84">
        <v>0</v>
      </c>
      <c r="AH907" s="84">
        <v>1250</v>
      </c>
      <c r="AI907" s="84">
        <v>0</v>
      </c>
      <c r="AJ907" s="84">
        <v>1250</v>
      </c>
      <c r="AK907" s="84">
        <v>93</v>
      </c>
      <c r="AL907" s="84">
        <v>0</v>
      </c>
      <c r="AM907" s="84">
        <v>438</v>
      </c>
      <c r="AN907" s="84">
        <v>0</v>
      </c>
      <c r="AO907" s="84">
        <v>612</v>
      </c>
      <c r="AP907" s="84">
        <v>56</v>
      </c>
      <c r="AQ907" s="84">
        <v>62977</v>
      </c>
      <c r="AR907" s="84">
        <v>0</v>
      </c>
      <c r="AS907" s="84">
        <v>52827</v>
      </c>
      <c r="AT907" s="84">
        <v>0</v>
      </c>
      <c r="AU907" s="84">
        <v>0</v>
      </c>
      <c r="AV907" s="84">
        <v>0</v>
      </c>
      <c r="AW907" s="84">
        <v>0</v>
      </c>
      <c r="AX907" s="84">
        <v>0</v>
      </c>
      <c r="AY907" s="84">
        <v>0</v>
      </c>
      <c r="AZ907" s="84">
        <v>2981</v>
      </c>
      <c r="BA907" s="84">
        <v>128</v>
      </c>
      <c r="BB907" s="84">
        <v>55936</v>
      </c>
      <c r="BC907" s="84">
        <v>0</v>
      </c>
      <c r="BD907" s="84">
        <v>0</v>
      </c>
      <c r="BE907" s="84">
        <v>0</v>
      </c>
      <c r="BF907" s="84">
        <v>0</v>
      </c>
      <c r="BG907" s="84">
        <v>0</v>
      </c>
      <c r="BH907" s="84">
        <v>0</v>
      </c>
      <c r="BI907" s="84">
        <v>0</v>
      </c>
      <c r="BJ907" s="84">
        <v>4950</v>
      </c>
      <c r="BK907" s="84">
        <v>0</v>
      </c>
      <c r="BL907" s="84">
        <v>0</v>
      </c>
      <c r="BM907" s="84">
        <v>0</v>
      </c>
      <c r="BN907" s="84">
        <v>0</v>
      </c>
      <c r="BO907" s="84">
        <v>0</v>
      </c>
      <c r="BP907" s="84">
        <v>0</v>
      </c>
      <c r="BQ907" s="84">
        <v>0</v>
      </c>
      <c r="BR907" s="84">
        <v>1500</v>
      </c>
      <c r="BS907" s="84">
        <v>1500</v>
      </c>
      <c r="BT907" s="84">
        <v>0</v>
      </c>
      <c r="BU907" s="84">
        <v>0</v>
      </c>
      <c r="BV907" s="84">
        <v>0</v>
      </c>
      <c r="BW907" s="84">
        <v>591</v>
      </c>
      <c r="BX907" s="84">
        <v>7041</v>
      </c>
      <c r="BY907" s="84">
        <v>62977</v>
      </c>
      <c r="BZ907" s="84">
        <v>687</v>
      </c>
      <c r="CA907" s="84">
        <v>4140</v>
      </c>
      <c r="CB907" s="84">
        <v>0</v>
      </c>
      <c r="CC907" s="84">
        <v>413</v>
      </c>
      <c r="CD907" s="84">
        <v>5240</v>
      </c>
      <c r="CE907" s="84">
        <v>0</v>
      </c>
      <c r="CF907" s="84">
        <v>0</v>
      </c>
      <c r="CG907" s="84">
        <v>0</v>
      </c>
      <c r="CH907" s="84">
        <v>0</v>
      </c>
    </row>
    <row r="908" spans="1:86" x14ac:dyDescent="0.25">
      <c r="A908" s="84">
        <v>200612</v>
      </c>
      <c r="B908" s="84">
        <v>9356</v>
      </c>
      <c r="C908" s="85" t="s">
        <v>321</v>
      </c>
      <c r="D908" s="84">
        <v>2826</v>
      </c>
      <c r="E908" s="84">
        <v>1204</v>
      </c>
      <c r="F908" s="84">
        <v>1622</v>
      </c>
      <c r="G908" s="84">
        <v>7</v>
      </c>
      <c r="H908" s="84">
        <v>657</v>
      </c>
      <c r="I908" s="84">
        <v>69</v>
      </c>
      <c r="J908" s="84">
        <v>2217</v>
      </c>
      <c r="K908" s="84">
        <v>349</v>
      </c>
      <c r="L908" s="84">
        <v>47</v>
      </c>
      <c r="M908" s="84">
        <v>1711</v>
      </c>
      <c r="N908" s="84">
        <v>31</v>
      </c>
      <c r="O908" s="84">
        <v>2</v>
      </c>
      <c r="P908" s="84">
        <v>-553</v>
      </c>
      <c r="Q908" s="84">
        <v>0</v>
      </c>
      <c r="R908" s="84">
        <v>0</v>
      </c>
      <c r="S908" s="84">
        <v>1422</v>
      </c>
      <c r="T908" s="84">
        <v>144</v>
      </c>
      <c r="U908" s="84">
        <v>1278</v>
      </c>
      <c r="V908" s="84">
        <v>334</v>
      </c>
      <c r="W908" s="84">
        <v>0</v>
      </c>
      <c r="X908" s="84">
        <v>8095</v>
      </c>
      <c r="Y908" s="84">
        <v>0</v>
      </c>
      <c r="Z908" s="84">
        <v>28139</v>
      </c>
      <c r="AA908" s="84">
        <v>29318</v>
      </c>
      <c r="AB908" s="84">
        <v>0</v>
      </c>
      <c r="AC908" s="84">
        <v>1555</v>
      </c>
      <c r="AD908" s="84">
        <v>0</v>
      </c>
      <c r="AE908" s="84">
        <v>0</v>
      </c>
      <c r="AF908" s="84">
        <v>0</v>
      </c>
      <c r="AG908" s="84">
        <v>0</v>
      </c>
      <c r="AH908" s="84">
        <v>1250</v>
      </c>
      <c r="AI908" s="84">
        <v>0</v>
      </c>
      <c r="AJ908" s="84">
        <v>1250</v>
      </c>
      <c r="AK908" s="84">
        <v>61</v>
      </c>
      <c r="AL908" s="84">
        <v>295</v>
      </c>
      <c r="AM908" s="84">
        <v>0</v>
      </c>
      <c r="AN908" s="84">
        <v>0</v>
      </c>
      <c r="AO908" s="84">
        <v>823</v>
      </c>
      <c r="AP908" s="84">
        <v>32</v>
      </c>
      <c r="AQ908" s="84">
        <v>69902</v>
      </c>
      <c r="AR908" s="84">
        <v>0</v>
      </c>
      <c r="AS908" s="84">
        <v>61258</v>
      </c>
      <c r="AT908" s="84">
        <v>0</v>
      </c>
      <c r="AU908" s="84">
        <v>0</v>
      </c>
      <c r="AV908" s="84">
        <v>0</v>
      </c>
      <c r="AW908" s="84">
        <v>0</v>
      </c>
      <c r="AX908" s="84">
        <v>0</v>
      </c>
      <c r="AY908" s="84">
        <v>0</v>
      </c>
      <c r="AZ908" s="84">
        <v>244</v>
      </c>
      <c r="BA908" s="84">
        <v>61</v>
      </c>
      <c r="BB908" s="84">
        <v>61563</v>
      </c>
      <c r="BC908" s="84">
        <v>0</v>
      </c>
      <c r="BD908" s="84">
        <v>0</v>
      </c>
      <c r="BE908" s="84">
        <v>0</v>
      </c>
      <c r="BF908" s="84">
        <v>0</v>
      </c>
      <c r="BG908" s="84">
        <v>0</v>
      </c>
      <c r="BH908" s="84">
        <v>0</v>
      </c>
      <c r="BI908" s="84">
        <v>0</v>
      </c>
      <c r="BJ908" s="84">
        <v>4969</v>
      </c>
      <c r="BK908" s="84">
        <v>0</v>
      </c>
      <c r="BL908" s="84">
        <v>0</v>
      </c>
      <c r="BM908" s="84">
        <v>0</v>
      </c>
      <c r="BN908" s="84">
        <v>0</v>
      </c>
      <c r="BO908" s="84">
        <v>0</v>
      </c>
      <c r="BP908" s="84">
        <v>0</v>
      </c>
      <c r="BQ908" s="84">
        <v>0</v>
      </c>
      <c r="BR908" s="84">
        <v>2092</v>
      </c>
      <c r="BS908" s="84">
        <v>2092</v>
      </c>
      <c r="BT908" s="84">
        <v>0</v>
      </c>
      <c r="BU908" s="84">
        <v>0</v>
      </c>
      <c r="BV908" s="84">
        <v>0</v>
      </c>
      <c r="BW908" s="84">
        <v>1278</v>
      </c>
      <c r="BX908" s="84">
        <v>8339</v>
      </c>
      <c r="BY908" s="84">
        <v>69902</v>
      </c>
      <c r="BZ908" s="84">
        <v>1407</v>
      </c>
      <c r="CA908" s="84">
        <v>5214</v>
      </c>
      <c r="CB908" s="84">
        <v>0</v>
      </c>
      <c r="CC908" s="84">
        <v>329</v>
      </c>
      <c r="CD908" s="84">
        <v>6950</v>
      </c>
      <c r="CE908" s="84">
        <v>0</v>
      </c>
      <c r="CF908" s="84">
        <v>0</v>
      </c>
      <c r="CG908" s="84">
        <v>0</v>
      </c>
      <c r="CH908" s="84">
        <v>0</v>
      </c>
    </row>
    <row r="909" spans="1:86" x14ac:dyDescent="0.25">
      <c r="A909" s="84">
        <v>200712</v>
      </c>
      <c r="B909" s="84">
        <v>9356</v>
      </c>
      <c r="C909" s="85" t="s">
        <v>321</v>
      </c>
      <c r="D909" s="84">
        <v>3594</v>
      </c>
      <c r="E909" s="84">
        <v>1599</v>
      </c>
      <c r="F909" s="84">
        <v>1995</v>
      </c>
      <c r="G909" s="84">
        <v>9</v>
      </c>
      <c r="H909" s="84">
        <v>798</v>
      </c>
      <c r="I909" s="84">
        <v>83</v>
      </c>
      <c r="J909" s="84">
        <v>2719</v>
      </c>
      <c r="K909" s="84">
        <v>-344</v>
      </c>
      <c r="L909" s="84">
        <v>48</v>
      </c>
      <c r="M909" s="84">
        <v>1997</v>
      </c>
      <c r="N909" s="84">
        <v>-1</v>
      </c>
      <c r="O909" s="84">
        <v>18</v>
      </c>
      <c r="P909" s="84">
        <v>-195</v>
      </c>
      <c r="Q909" s="84">
        <v>0</v>
      </c>
      <c r="R909" s="84">
        <v>0</v>
      </c>
      <c r="S909" s="84">
        <v>604</v>
      </c>
      <c r="T909" s="84">
        <v>138</v>
      </c>
      <c r="U909" s="84">
        <v>466</v>
      </c>
      <c r="V909" s="84">
        <v>138</v>
      </c>
      <c r="W909" s="84">
        <v>0</v>
      </c>
      <c r="X909" s="84">
        <v>11989</v>
      </c>
      <c r="Y909" s="84">
        <v>0</v>
      </c>
      <c r="Z909" s="84">
        <v>35691</v>
      </c>
      <c r="AA909" s="84">
        <v>16236</v>
      </c>
      <c r="AB909" s="84">
        <v>0</v>
      </c>
      <c r="AC909" s="84">
        <v>1848</v>
      </c>
      <c r="AD909" s="84">
        <v>0</v>
      </c>
      <c r="AE909" s="84">
        <v>0</v>
      </c>
      <c r="AF909" s="84">
        <v>0</v>
      </c>
      <c r="AG909" s="84">
        <v>0</v>
      </c>
      <c r="AH909" s="84">
        <v>1300</v>
      </c>
      <c r="AI909" s="84">
        <v>0</v>
      </c>
      <c r="AJ909" s="84">
        <v>1300</v>
      </c>
      <c r="AK909" s="84">
        <v>245</v>
      </c>
      <c r="AL909" s="84">
        <v>0</v>
      </c>
      <c r="AM909" s="84">
        <v>156</v>
      </c>
      <c r="AN909" s="84">
        <v>0</v>
      </c>
      <c r="AO909" s="84">
        <v>708</v>
      </c>
      <c r="AP909" s="84">
        <v>39</v>
      </c>
      <c r="AQ909" s="84">
        <v>68350</v>
      </c>
      <c r="AR909" s="84">
        <v>0</v>
      </c>
      <c r="AS909" s="84">
        <v>58334</v>
      </c>
      <c r="AT909" s="84">
        <v>0</v>
      </c>
      <c r="AU909" s="84">
        <v>0</v>
      </c>
      <c r="AV909" s="84">
        <v>0</v>
      </c>
      <c r="AW909" s="84">
        <v>0</v>
      </c>
      <c r="AX909" s="84">
        <v>0</v>
      </c>
      <c r="AY909" s="84">
        <v>0</v>
      </c>
      <c r="AZ909" s="84">
        <v>1194</v>
      </c>
      <c r="BA909" s="84">
        <v>0</v>
      </c>
      <c r="BB909" s="84">
        <v>59528</v>
      </c>
      <c r="BC909" s="84">
        <v>0</v>
      </c>
      <c r="BD909" s="84">
        <v>0</v>
      </c>
      <c r="BE909" s="84">
        <v>0</v>
      </c>
      <c r="BF909" s="84">
        <v>0</v>
      </c>
      <c r="BG909" s="84">
        <v>0</v>
      </c>
      <c r="BH909" s="84">
        <v>0</v>
      </c>
      <c r="BI909" s="84">
        <v>0</v>
      </c>
      <c r="BJ909" s="84">
        <v>4987</v>
      </c>
      <c r="BK909" s="84">
        <v>0</v>
      </c>
      <c r="BL909" s="84">
        <v>23</v>
      </c>
      <c r="BM909" s="84">
        <v>23</v>
      </c>
      <c r="BN909" s="84">
        <v>0</v>
      </c>
      <c r="BO909" s="84">
        <v>0</v>
      </c>
      <c r="BP909" s="84">
        <v>0</v>
      </c>
      <c r="BQ909" s="84">
        <v>0</v>
      </c>
      <c r="BR909" s="84">
        <v>1500</v>
      </c>
      <c r="BS909" s="84">
        <v>1500</v>
      </c>
      <c r="BT909" s="84">
        <v>0</v>
      </c>
      <c r="BU909" s="84">
        <v>0</v>
      </c>
      <c r="BV909" s="84">
        <v>0</v>
      </c>
      <c r="BW909" s="84">
        <v>2313</v>
      </c>
      <c r="BX909" s="84">
        <v>8822</v>
      </c>
      <c r="BY909" s="84">
        <v>68350</v>
      </c>
      <c r="BZ909" s="84">
        <v>2445</v>
      </c>
      <c r="CA909" s="84">
        <v>8896</v>
      </c>
      <c r="CB909" s="84">
        <v>0</v>
      </c>
      <c r="CC909" s="84">
        <v>436</v>
      </c>
      <c r="CD909" s="84">
        <v>11777</v>
      </c>
      <c r="CE909" s="84">
        <v>0</v>
      </c>
      <c r="CF909" s="84">
        <v>0</v>
      </c>
      <c r="CG909" s="84">
        <v>0</v>
      </c>
      <c r="CH909" s="84">
        <v>0</v>
      </c>
    </row>
    <row r="910" spans="1:86" x14ac:dyDescent="0.25">
      <c r="A910" s="84">
        <v>200812</v>
      </c>
      <c r="B910" s="84">
        <v>9356</v>
      </c>
      <c r="C910" s="85" t="s">
        <v>321</v>
      </c>
      <c r="D910" s="84">
        <v>3919</v>
      </c>
      <c r="E910" s="84">
        <v>2062</v>
      </c>
      <c r="F910" s="84">
        <v>1857</v>
      </c>
      <c r="G910" s="84">
        <v>17</v>
      </c>
      <c r="H910" s="84">
        <v>746</v>
      </c>
      <c r="I910" s="84">
        <v>59</v>
      </c>
      <c r="J910" s="84">
        <v>2561</v>
      </c>
      <c r="K910" s="84">
        <v>-397</v>
      </c>
      <c r="L910" s="84">
        <v>52</v>
      </c>
      <c r="M910" s="84">
        <v>2425</v>
      </c>
      <c r="N910" s="84">
        <v>33</v>
      </c>
      <c r="O910" s="84">
        <v>103</v>
      </c>
      <c r="P910" s="84">
        <v>119</v>
      </c>
      <c r="Q910" s="84">
        <v>0</v>
      </c>
      <c r="R910" s="84">
        <v>0</v>
      </c>
      <c r="S910" s="84">
        <v>-464</v>
      </c>
      <c r="T910" s="84">
        <v>-145</v>
      </c>
      <c r="U910" s="84">
        <v>-319</v>
      </c>
      <c r="V910" s="84">
        <v>206</v>
      </c>
      <c r="W910" s="84">
        <v>0</v>
      </c>
      <c r="X910" s="84">
        <v>11338</v>
      </c>
      <c r="Y910" s="84">
        <v>0</v>
      </c>
      <c r="Z910" s="84">
        <v>41608</v>
      </c>
      <c r="AA910" s="84">
        <v>11774</v>
      </c>
      <c r="AB910" s="84">
        <v>0</v>
      </c>
      <c r="AC910" s="84">
        <v>1560</v>
      </c>
      <c r="AD910" s="84">
        <v>0</v>
      </c>
      <c r="AE910" s="84">
        <v>0</v>
      </c>
      <c r="AF910" s="84">
        <v>0</v>
      </c>
      <c r="AG910" s="84">
        <v>0</v>
      </c>
      <c r="AH910" s="84">
        <v>1700</v>
      </c>
      <c r="AI910" s="84">
        <v>0</v>
      </c>
      <c r="AJ910" s="84">
        <v>1700</v>
      </c>
      <c r="AK910" s="84">
        <v>258</v>
      </c>
      <c r="AL910" s="84">
        <v>301</v>
      </c>
      <c r="AM910" s="84">
        <v>0</v>
      </c>
      <c r="AN910" s="84">
        <v>0</v>
      </c>
      <c r="AO910" s="84">
        <v>2002</v>
      </c>
      <c r="AP910" s="84">
        <v>62</v>
      </c>
      <c r="AQ910" s="84">
        <v>70809</v>
      </c>
      <c r="AR910" s="84">
        <v>0</v>
      </c>
      <c r="AS910" s="84">
        <v>60579</v>
      </c>
      <c r="AT910" s="84">
        <v>0</v>
      </c>
      <c r="AU910" s="84">
        <v>0</v>
      </c>
      <c r="AV910" s="84">
        <v>0</v>
      </c>
      <c r="AW910" s="84">
        <v>0</v>
      </c>
      <c r="AX910" s="84">
        <v>0</v>
      </c>
      <c r="AY910" s="84">
        <v>0</v>
      </c>
      <c r="AZ910" s="84">
        <v>930</v>
      </c>
      <c r="BA910" s="84">
        <v>0</v>
      </c>
      <c r="BB910" s="84">
        <v>61509</v>
      </c>
      <c r="BC910" s="84">
        <v>0</v>
      </c>
      <c r="BD910" s="84">
        <v>0</v>
      </c>
      <c r="BE910" s="84">
        <v>0</v>
      </c>
      <c r="BF910" s="84">
        <v>0</v>
      </c>
      <c r="BG910" s="84">
        <v>0</v>
      </c>
      <c r="BH910" s="84">
        <v>0</v>
      </c>
      <c r="BI910" s="84">
        <v>0</v>
      </c>
      <c r="BJ910" s="84">
        <v>5462</v>
      </c>
      <c r="BK910" s="84">
        <v>0</v>
      </c>
      <c r="BL910" s="84">
        <v>23</v>
      </c>
      <c r="BM910" s="84">
        <v>23</v>
      </c>
      <c r="BN910" s="84">
        <v>0</v>
      </c>
      <c r="BO910" s="84">
        <v>0</v>
      </c>
      <c r="BP910" s="84">
        <v>0</v>
      </c>
      <c r="BQ910" s="84">
        <v>0</v>
      </c>
      <c r="BR910" s="84">
        <v>0</v>
      </c>
      <c r="BS910" s="84">
        <v>0</v>
      </c>
      <c r="BT910" s="84">
        <v>0</v>
      </c>
      <c r="BU910" s="84">
        <v>0</v>
      </c>
      <c r="BV910" s="84">
        <v>0</v>
      </c>
      <c r="BW910" s="84">
        <v>3815</v>
      </c>
      <c r="BX910" s="84">
        <v>9300</v>
      </c>
      <c r="BY910" s="84">
        <v>70809</v>
      </c>
      <c r="BZ910" s="84">
        <v>0</v>
      </c>
      <c r="CA910" s="84">
        <v>9108</v>
      </c>
      <c r="CB910" s="84">
        <v>0</v>
      </c>
      <c r="CC910" s="84">
        <v>377</v>
      </c>
      <c r="CD910" s="84">
        <v>9485</v>
      </c>
      <c r="CE910" s="84">
        <v>0</v>
      </c>
      <c r="CF910" s="84">
        <v>0</v>
      </c>
      <c r="CG910" s="84">
        <v>0</v>
      </c>
      <c r="CH910" s="84">
        <v>0</v>
      </c>
    </row>
    <row r="911" spans="1:86" x14ac:dyDescent="0.25">
      <c r="A911" s="84">
        <v>200912</v>
      </c>
      <c r="B911" s="84">
        <v>9356</v>
      </c>
      <c r="C911" s="85" t="s">
        <v>321</v>
      </c>
      <c r="D911" s="84">
        <v>4735</v>
      </c>
      <c r="E911" s="84">
        <v>2863</v>
      </c>
      <c r="F911" s="84">
        <v>1872</v>
      </c>
      <c r="G911" s="84">
        <v>101</v>
      </c>
      <c r="H911" s="84">
        <v>675</v>
      </c>
      <c r="I911" s="84">
        <v>55</v>
      </c>
      <c r="J911" s="84">
        <v>2593</v>
      </c>
      <c r="K911" s="84">
        <v>332</v>
      </c>
      <c r="L911" s="84">
        <v>42</v>
      </c>
      <c r="M911" s="84">
        <v>2592</v>
      </c>
      <c r="N911" s="84">
        <v>32</v>
      </c>
      <c r="O911" s="84">
        <v>293</v>
      </c>
      <c r="P911" s="84">
        <v>233</v>
      </c>
      <c r="Q911" s="84">
        <v>0</v>
      </c>
      <c r="R911" s="84">
        <v>0</v>
      </c>
      <c r="S911" s="84">
        <v>-183</v>
      </c>
      <c r="T911" s="84">
        <v>-101</v>
      </c>
      <c r="U911" s="84">
        <v>-82</v>
      </c>
      <c r="V911" s="84">
        <v>257</v>
      </c>
      <c r="W911" s="84">
        <v>0</v>
      </c>
      <c r="X911" s="84">
        <v>38541</v>
      </c>
      <c r="Y911" s="84">
        <v>0</v>
      </c>
      <c r="Z911" s="84">
        <v>46112</v>
      </c>
      <c r="AA911" s="84">
        <v>84</v>
      </c>
      <c r="AB911" s="84">
        <v>0</v>
      </c>
      <c r="AC911" s="84">
        <v>1208</v>
      </c>
      <c r="AD911" s="84">
        <v>0</v>
      </c>
      <c r="AE911" s="84">
        <v>0</v>
      </c>
      <c r="AF911" s="84">
        <v>0</v>
      </c>
      <c r="AG911" s="84">
        <v>0</v>
      </c>
      <c r="AH911" s="84">
        <v>1750</v>
      </c>
      <c r="AI911" s="84">
        <v>0</v>
      </c>
      <c r="AJ911" s="84">
        <v>1750</v>
      </c>
      <c r="AK911" s="84">
        <v>211</v>
      </c>
      <c r="AL911" s="84">
        <v>402</v>
      </c>
      <c r="AM911" s="84">
        <v>0</v>
      </c>
      <c r="AN911" s="84">
        <v>0</v>
      </c>
      <c r="AO911" s="84">
        <v>1102</v>
      </c>
      <c r="AP911" s="84">
        <v>-6</v>
      </c>
      <c r="AQ911" s="84">
        <v>89661</v>
      </c>
      <c r="AR911" s="84">
        <v>0</v>
      </c>
      <c r="AS911" s="84">
        <v>80366</v>
      </c>
      <c r="AT911" s="84">
        <v>0</v>
      </c>
      <c r="AU911" s="84">
        <v>0</v>
      </c>
      <c r="AV911" s="84">
        <v>0</v>
      </c>
      <c r="AW911" s="84">
        <v>0</v>
      </c>
      <c r="AX911" s="84">
        <v>0</v>
      </c>
      <c r="AY911" s="84">
        <v>0</v>
      </c>
      <c r="AZ911" s="84">
        <v>278</v>
      </c>
      <c r="BA911" s="84">
        <v>0</v>
      </c>
      <c r="BB911" s="84">
        <v>80644</v>
      </c>
      <c r="BC911" s="84">
        <v>0</v>
      </c>
      <c r="BD911" s="84">
        <v>0</v>
      </c>
      <c r="BE911" s="84">
        <v>0</v>
      </c>
      <c r="BF911" s="84">
        <v>0</v>
      </c>
      <c r="BG911" s="84">
        <v>0</v>
      </c>
      <c r="BH911" s="84">
        <v>0</v>
      </c>
      <c r="BI911" s="84">
        <v>0</v>
      </c>
      <c r="BJ911" s="84">
        <v>5498</v>
      </c>
      <c r="BK911" s="84">
        <v>0</v>
      </c>
      <c r="BL911" s="84">
        <v>42</v>
      </c>
      <c r="BM911" s="84">
        <v>42</v>
      </c>
      <c r="BN911" s="84">
        <v>0</v>
      </c>
      <c r="BO911" s="84">
        <v>0</v>
      </c>
      <c r="BP911" s="84">
        <v>0</v>
      </c>
      <c r="BQ911" s="84">
        <v>0</v>
      </c>
      <c r="BR911" s="84">
        <v>0</v>
      </c>
      <c r="BS911" s="84">
        <v>0</v>
      </c>
      <c r="BT911" s="84">
        <v>0</v>
      </c>
      <c r="BU911" s="84">
        <v>0</v>
      </c>
      <c r="BV911" s="84">
        <v>0</v>
      </c>
      <c r="BW911" s="84">
        <v>3733</v>
      </c>
      <c r="BX911" s="84">
        <v>9017</v>
      </c>
      <c r="BY911" s="84">
        <v>89661</v>
      </c>
      <c r="BZ911" s="84">
        <v>3130</v>
      </c>
      <c r="CA911" s="84">
        <v>10314</v>
      </c>
      <c r="CB911" s="84">
        <v>0</v>
      </c>
      <c r="CC911" s="84">
        <v>377</v>
      </c>
      <c r="CD911" s="84">
        <v>13821</v>
      </c>
      <c r="CE911" s="84">
        <v>0</v>
      </c>
      <c r="CF911" s="84">
        <v>0</v>
      </c>
      <c r="CG911" s="84">
        <v>0</v>
      </c>
      <c r="CH911" s="84">
        <v>0</v>
      </c>
    </row>
    <row r="912" spans="1:86" x14ac:dyDescent="0.25">
      <c r="A912" s="84">
        <v>200512</v>
      </c>
      <c r="B912" s="84">
        <v>9357</v>
      </c>
      <c r="C912" s="85" t="s">
        <v>383</v>
      </c>
      <c r="D912" s="84">
        <v>1126</v>
      </c>
      <c r="E912" s="84">
        <v>343</v>
      </c>
      <c r="F912" s="84">
        <v>783</v>
      </c>
      <c r="G912" s="84">
        <v>10</v>
      </c>
      <c r="H912" s="84">
        <v>75</v>
      </c>
      <c r="I912" s="84">
        <v>6</v>
      </c>
      <c r="J912" s="84">
        <v>862</v>
      </c>
      <c r="K912" s="84">
        <v>-29</v>
      </c>
      <c r="L912" s="84">
        <v>0</v>
      </c>
      <c r="M912" s="84">
        <v>707</v>
      </c>
      <c r="N912" s="84">
        <v>28</v>
      </c>
      <c r="O912" s="84">
        <v>0</v>
      </c>
      <c r="P912" s="84">
        <v>-5</v>
      </c>
      <c r="Q912" s="84">
        <v>0</v>
      </c>
      <c r="R912" s="84">
        <v>0</v>
      </c>
      <c r="S912" s="84">
        <v>103</v>
      </c>
      <c r="T912" s="84">
        <v>0</v>
      </c>
      <c r="U912" s="84">
        <v>103</v>
      </c>
      <c r="V912" s="84">
        <v>14</v>
      </c>
      <c r="W912" s="84">
        <v>0</v>
      </c>
      <c r="X912" s="84">
        <v>4989</v>
      </c>
      <c r="Y912" s="84">
        <v>7474</v>
      </c>
      <c r="Z912" s="84">
        <v>0</v>
      </c>
      <c r="AA912" s="84">
        <v>13371</v>
      </c>
      <c r="AB912" s="84">
        <v>0</v>
      </c>
      <c r="AC912" s="84">
        <v>274</v>
      </c>
      <c r="AD912" s="84">
        <v>0</v>
      </c>
      <c r="AE912" s="84">
        <v>0</v>
      </c>
      <c r="AF912" s="84">
        <v>0</v>
      </c>
      <c r="AG912" s="84">
        <v>14</v>
      </c>
      <c r="AH912" s="84">
        <v>0</v>
      </c>
      <c r="AI912" s="84">
        <v>0</v>
      </c>
      <c r="AJ912" s="84">
        <v>0</v>
      </c>
      <c r="AK912" s="84">
        <v>19</v>
      </c>
      <c r="AL912" s="84">
        <v>0</v>
      </c>
      <c r="AM912" s="84">
        <v>0</v>
      </c>
      <c r="AN912" s="84">
        <v>0</v>
      </c>
      <c r="AO912" s="84">
        <v>0</v>
      </c>
      <c r="AP912" s="84">
        <v>235</v>
      </c>
      <c r="AQ912" s="84">
        <v>26390</v>
      </c>
      <c r="AR912" s="84">
        <v>0</v>
      </c>
      <c r="AS912" s="84">
        <v>23258</v>
      </c>
      <c r="AT912" s="84">
        <v>0</v>
      </c>
      <c r="AU912" s="84">
        <v>0</v>
      </c>
      <c r="AV912" s="84">
        <v>0</v>
      </c>
      <c r="AW912" s="84">
        <v>0</v>
      </c>
      <c r="AX912" s="84">
        <v>0</v>
      </c>
      <c r="AY912" s="84">
        <v>0</v>
      </c>
      <c r="AZ912" s="84">
        <v>131</v>
      </c>
      <c r="BA912" s="84">
        <v>0</v>
      </c>
      <c r="BB912" s="84">
        <v>23389</v>
      </c>
      <c r="BC912" s="84">
        <v>0</v>
      </c>
      <c r="BD912" s="84">
        <v>0</v>
      </c>
      <c r="BE912" s="84">
        <v>0</v>
      </c>
      <c r="BF912" s="84">
        <v>0</v>
      </c>
      <c r="BG912" s="84">
        <v>0</v>
      </c>
      <c r="BH912" s="84">
        <v>0</v>
      </c>
      <c r="BI912" s="84">
        <v>0</v>
      </c>
      <c r="BJ912" s="84">
        <v>613</v>
      </c>
      <c r="BK912" s="84">
        <v>0</v>
      </c>
      <c r="BL912" s="84">
        <v>0</v>
      </c>
      <c r="BM912" s="84">
        <v>0</v>
      </c>
      <c r="BN912" s="84">
        <v>0</v>
      </c>
      <c r="BO912" s="84">
        <v>0</v>
      </c>
      <c r="BP912" s="84">
        <v>0</v>
      </c>
      <c r="BQ912" s="84">
        <v>0</v>
      </c>
      <c r="BR912" s="84">
        <v>10</v>
      </c>
      <c r="BS912" s="84">
        <v>0</v>
      </c>
      <c r="BT912" s="84">
        <v>0</v>
      </c>
      <c r="BU912" s="84">
        <v>0</v>
      </c>
      <c r="BV912" s="84">
        <v>10</v>
      </c>
      <c r="BW912" s="84">
        <v>2378</v>
      </c>
      <c r="BX912" s="84">
        <v>3001</v>
      </c>
      <c r="BY912" s="84">
        <v>26390</v>
      </c>
      <c r="BZ912" s="84">
        <v>923</v>
      </c>
      <c r="CA912" s="84">
        <v>0</v>
      </c>
      <c r="CB912" s="84">
        <v>0</v>
      </c>
      <c r="CC912" s="84">
        <v>70</v>
      </c>
      <c r="CD912" s="84">
        <v>993</v>
      </c>
      <c r="CE912" s="84">
        <v>0</v>
      </c>
      <c r="CF912" s="84">
        <v>0</v>
      </c>
      <c r="CG912" s="84">
        <v>0</v>
      </c>
      <c r="CH912" s="84">
        <v>0</v>
      </c>
    </row>
    <row r="913" spans="1:86" x14ac:dyDescent="0.25">
      <c r="A913" s="84">
        <v>200612</v>
      </c>
      <c r="B913" s="84">
        <v>9357</v>
      </c>
      <c r="C913" s="85" t="s">
        <v>383</v>
      </c>
      <c r="D913" s="84">
        <v>1488</v>
      </c>
      <c r="E913" s="84">
        <v>527</v>
      </c>
      <c r="F913" s="84">
        <v>961</v>
      </c>
      <c r="G913" s="84">
        <v>11</v>
      </c>
      <c r="H913" s="84">
        <v>59</v>
      </c>
      <c r="I913" s="84">
        <v>7</v>
      </c>
      <c r="J913" s="84">
        <v>1024</v>
      </c>
      <c r="K913" s="84">
        <v>-138</v>
      </c>
      <c r="L913" s="84">
        <v>0</v>
      </c>
      <c r="M913" s="84">
        <v>807</v>
      </c>
      <c r="N913" s="84">
        <v>28</v>
      </c>
      <c r="O913" s="84">
        <v>0</v>
      </c>
      <c r="P913" s="84">
        <v>-4</v>
      </c>
      <c r="Q913" s="84">
        <v>0</v>
      </c>
      <c r="R913" s="84">
        <v>0</v>
      </c>
      <c r="S913" s="84">
        <v>55</v>
      </c>
      <c r="T913" s="84">
        <v>0</v>
      </c>
      <c r="U913" s="84">
        <v>55</v>
      </c>
      <c r="V913" s="84">
        <v>27</v>
      </c>
      <c r="W913" s="84">
        <v>0</v>
      </c>
      <c r="X913" s="84">
        <v>7158</v>
      </c>
      <c r="Y913" s="84">
        <v>10411</v>
      </c>
      <c r="Z913" s="84">
        <v>0</v>
      </c>
      <c r="AA913" s="84">
        <v>13475</v>
      </c>
      <c r="AB913" s="84">
        <v>0</v>
      </c>
      <c r="AC913" s="84">
        <v>285</v>
      </c>
      <c r="AD913" s="84">
        <v>0</v>
      </c>
      <c r="AE913" s="84">
        <v>0</v>
      </c>
      <c r="AF913" s="84">
        <v>0</v>
      </c>
      <c r="AG913" s="84">
        <v>0</v>
      </c>
      <c r="AH913" s="84">
        <v>0</v>
      </c>
      <c r="AI913" s="84">
        <v>0</v>
      </c>
      <c r="AJ913" s="84">
        <v>0</v>
      </c>
      <c r="AK913" s="84">
        <v>5</v>
      </c>
      <c r="AL913" s="84">
        <v>0</v>
      </c>
      <c r="AM913" s="84">
        <v>0</v>
      </c>
      <c r="AN913" s="84">
        <v>0</v>
      </c>
      <c r="AO913" s="84">
        <v>358</v>
      </c>
      <c r="AP913" s="84">
        <v>0</v>
      </c>
      <c r="AQ913" s="84">
        <v>31719</v>
      </c>
      <c r="AR913" s="84">
        <v>0</v>
      </c>
      <c r="AS913" s="84">
        <v>28064</v>
      </c>
      <c r="AT913" s="84">
        <v>0</v>
      </c>
      <c r="AU913" s="84">
        <v>0</v>
      </c>
      <c r="AV913" s="84">
        <v>0</v>
      </c>
      <c r="AW913" s="84">
        <v>0</v>
      </c>
      <c r="AX913" s="84">
        <v>0</v>
      </c>
      <c r="AY913" s="84">
        <v>0</v>
      </c>
      <c r="AZ913" s="84">
        <v>106</v>
      </c>
      <c r="BA913" s="84">
        <v>0</v>
      </c>
      <c r="BB913" s="84">
        <v>28170</v>
      </c>
      <c r="BC913" s="84">
        <v>0</v>
      </c>
      <c r="BD913" s="84">
        <v>0</v>
      </c>
      <c r="BE913" s="84">
        <v>0</v>
      </c>
      <c r="BF913" s="84">
        <v>0</v>
      </c>
      <c r="BG913" s="84">
        <v>0</v>
      </c>
      <c r="BH913" s="84">
        <v>0</v>
      </c>
      <c r="BI913" s="84">
        <v>0</v>
      </c>
      <c r="BJ913" s="84">
        <v>1106</v>
      </c>
      <c r="BK913" s="84">
        <v>0</v>
      </c>
      <c r="BL913" s="84">
        <v>0</v>
      </c>
      <c r="BM913" s="84">
        <v>0</v>
      </c>
      <c r="BN913" s="84">
        <v>0</v>
      </c>
      <c r="BO913" s="84">
        <v>0</v>
      </c>
      <c r="BP913" s="84">
        <v>0</v>
      </c>
      <c r="BQ913" s="84">
        <v>0</v>
      </c>
      <c r="BR913" s="84">
        <v>10</v>
      </c>
      <c r="BS913" s="84">
        <v>0</v>
      </c>
      <c r="BT913" s="84">
        <v>0</v>
      </c>
      <c r="BU913" s="84">
        <v>0</v>
      </c>
      <c r="BV913" s="84">
        <v>10</v>
      </c>
      <c r="BW913" s="84">
        <v>2433</v>
      </c>
      <c r="BX913" s="84">
        <v>3549</v>
      </c>
      <c r="BY913" s="84">
        <v>31719</v>
      </c>
      <c r="BZ913" s="84">
        <v>0</v>
      </c>
      <c r="CA913" s="84">
        <v>0</v>
      </c>
      <c r="CB913" s="84">
        <v>0</v>
      </c>
      <c r="CC913" s="84">
        <v>79</v>
      </c>
      <c r="CD913" s="84">
        <v>79</v>
      </c>
      <c r="CE913" s="84">
        <v>0</v>
      </c>
      <c r="CF913" s="84">
        <v>0</v>
      </c>
      <c r="CG913" s="84">
        <v>0</v>
      </c>
      <c r="CH913" s="84">
        <v>0</v>
      </c>
    </row>
    <row r="914" spans="1:86" x14ac:dyDescent="0.25">
      <c r="A914" s="84">
        <v>200712</v>
      </c>
      <c r="B914" s="84">
        <v>9357</v>
      </c>
      <c r="C914" s="85" t="s">
        <v>383</v>
      </c>
      <c r="D914" s="84">
        <v>2130</v>
      </c>
      <c r="E914" s="84">
        <v>962</v>
      </c>
      <c r="F914" s="84">
        <v>1168</v>
      </c>
      <c r="G914" s="84">
        <v>9</v>
      </c>
      <c r="H914" s="84">
        <v>67</v>
      </c>
      <c r="I914" s="84">
        <v>7</v>
      </c>
      <c r="J914" s="84">
        <v>1237</v>
      </c>
      <c r="K914" s="84">
        <v>-279</v>
      </c>
      <c r="L914" s="84">
        <v>0</v>
      </c>
      <c r="M914" s="84">
        <v>906</v>
      </c>
      <c r="N914" s="84">
        <v>5</v>
      </c>
      <c r="O914" s="84">
        <v>0</v>
      </c>
      <c r="P914" s="84">
        <v>2</v>
      </c>
      <c r="Q914" s="84">
        <v>0</v>
      </c>
      <c r="R914" s="84">
        <v>0</v>
      </c>
      <c r="S914" s="84">
        <v>45</v>
      </c>
      <c r="T914" s="84">
        <v>10</v>
      </c>
      <c r="U914" s="84">
        <v>35</v>
      </c>
      <c r="V914" s="84">
        <v>39</v>
      </c>
      <c r="W914" s="84">
        <v>0</v>
      </c>
      <c r="X914" s="84">
        <v>1961</v>
      </c>
      <c r="Y914" s="84">
        <v>17532</v>
      </c>
      <c r="Z914" s="84">
        <v>0</v>
      </c>
      <c r="AA914" s="84">
        <v>14070</v>
      </c>
      <c r="AB914" s="84">
        <v>0</v>
      </c>
      <c r="AC914" s="84">
        <v>291</v>
      </c>
      <c r="AD914" s="84">
        <v>0</v>
      </c>
      <c r="AE914" s="84">
        <v>0</v>
      </c>
      <c r="AF914" s="84">
        <v>0</v>
      </c>
      <c r="AG914" s="84">
        <v>0</v>
      </c>
      <c r="AH914" s="84">
        <v>0</v>
      </c>
      <c r="AI914" s="84">
        <v>0</v>
      </c>
      <c r="AJ914" s="84">
        <v>0</v>
      </c>
      <c r="AK914" s="84">
        <v>0</v>
      </c>
      <c r="AL914" s="84">
        <v>0</v>
      </c>
      <c r="AM914" s="84">
        <v>0</v>
      </c>
      <c r="AN914" s="84">
        <v>0</v>
      </c>
      <c r="AO914" s="84">
        <v>0</v>
      </c>
      <c r="AP914" s="84">
        <v>307</v>
      </c>
      <c r="AQ914" s="84">
        <v>34200</v>
      </c>
      <c r="AR914" s="84">
        <v>0</v>
      </c>
      <c r="AS914" s="84">
        <v>30046</v>
      </c>
      <c r="AT914" s="84">
        <v>0</v>
      </c>
      <c r="AU914" s="84">
        <v>0</v>
      </c>
      <c r="AV914" s="84">
        <v>0</v>
      </c>
      <c r="AW914" s="84">
        <v>0</v>
      </c>
      <c r="AX914" s="84">
        <v>0</v>
      </c>
      <c r="AY914" s="84">
        <v>0</v>
      </c>
      <c r="AZ914" s="84">
        <v>0</v>
      </c>
      <c r="BA914" s="84">
        <v>265</v>
      </c>
      <c r="BB914" s="84">
        <v>30311</v>
      </c>
      <c r="BC914" s="84">
        <v>0</v>
      </c>
      <c r="BD914" s="84">
        <v>0</v>
      </c>
      <c r="BE914" s="84">
        <v>0</v>
      </c>
      <c r="BF914" s="84">
        <v>0</v>
      </c>
      <c r="BG914" s="84">
        <v>0</v>
      </c>
      <c r="BH914" s="84">
        <v>0</v>
      </c>
      <c r="BI914" s="84">
        <v>0</v>
      </c>
      <c r="BJ914" s="84">
        <v>1411</v>
      </c>
      <c r="BK914" s="84">
        <v>0</v>
      </c>
      <c r="BL914" s="84">
        <v>0</v>
      </c>
      <c r="BM914" s="84">
        <v>0</v>
      </c>
      <c r="BN914" s="84">
        <v>0</v>
      </c>
      <c r="BO914" s="84">
        <v>0</v>
      </c>
      <c r="BP914" s="84">
        <v>0</v>
      </c>
      <c r="BQ914" s="84">
        <v>0</v>
      </c>
      <c r="BR914" s="84">
        <v>10</v>
      </c>
      <c r="BS914" s="84">
        <v>0</v>
      </c>
      <c r="BT914" s="84">
        <v>0</v>
      </c>
      <c r="BU914" s="84">
        <v>0</v>
      </c>
      <c r="BV914" s="84">
        <v>0</v>
      </c>
      <c r="BW914" s="84">
        <v>2468</v>
      </c>
      <c r="BX914" s="84">
        <v>3889</v>
      </c>
      <c r="BY914" s="84">
        <v>34200</v>
      </c>
      <c r="BZ914" s="84">
        <v>820</v>
      </c>
      <c r="CA914" s="84">
        <v>0</v>
      </c>
      <c r="CB914" s="84">
        <v>0</v>
      </c>
      <c r="CC914" s="84">
        <v>108</v>
      </c>
      <c r="CD914" s="84">
        <v>928</v>
      </c>
      <c r="CE914" s="84">
        <v>0</v>
      </c>
      <c r="CF914" s="84">
        <v>0</v>
      </c>
      <c r="CG914" s="84">
        <v>0</v>
      </c>
      <c r="CH914" s="84">
        <v>0</v>
      </c>
    </row>
    <row r="915" spans="1:86" x14ac:dyDescent="0.25">
      <c r="A915" s="84">
        <v>200812</v>
      </c>
      <c r="B915" s="84">
        <v>9357</v>
      </c>
      <c r="C915" s="85" t="s">
        <v>383</v>
      </c>
      <c r="D915" s="84">
        <v>2685</v>
      </c>
      <c r="E915" s="84">
        <v>1306</v>
      </c>
      <c r="F915" s="84">
        <v>1379</v>
      </c>
      <c r="G915" s="84">
        <v>11</v>
      </c>
      <c r="H915" s="84">
        <v>83</v>
      </c>
      <c r="I915" s="84">
        <v>12</v>
      </c>
      <c r="J915" s="84">
        <v>1461</v>
      </c>
      <c r="K915" s="84">
        <v>-376</v>
      </c>
      <c r="L915" s="84">
        <v>14</v>
      </c>
      <c r="M915" s="84">
        <v>924</v>
      </c>
      <c r="N915" s="84">
        <v>0</v>
      </c>
      <c r="O915" s="84">
        <v>29</v>
      </c>
      <c r="P915" s="84">
        <v>1385</v>
      </c>
      <c r="Q915" s="84">
        <v>0</v>
      </c>
      <c r="R915" s="84">
        <v>0</v>
      </c>
      <c r="S915" s="84">
        <v>-1239</v>
      </c>
      <c r="T915" s="84">
        <v>-273</v>
      </c>
      <c r="U915" s="84">
        <v>-966</v>
      </c>
      <c r="V915" s="84">
        <v>18</v>
      </c>
      <c r="W915" s="84">
        <v>0</v>
      </c>
      <c r="X915" s="84">
        <v>4605</v>
      </c>
      <c r="Y915" s="84">
        <v>0</v>
      </c>
      <c r="Z915" s="84">
        <v>25815</v>
      </c>
      <c r="AA915" s="84">
        <v>7058</v>
      </c>
      <c r="AB915" s="84">
        <v>0</v>
      </c>
      <c r="AC915" s="84">
        <v>125</v>
      </c>
      <c r="AD915" s="84">
        <v>0</v>
      </c>
      <c r="AE915" s="84">
        <v>0</v>
      </c>
      <c r="AF915" s="84">
        <v>0</v>
      </c>
      <c r="AG915" s="84">
        <v>0</v>
      </c>
      <c r="AH915" s="84">
        <v>0</v>
      </c>
      <c r="AI915" s="84">
        <v>0</v>
      </c>
      <c r="AJ915" s="84">
        <v>0</v>
      </c>
      <c r="AK915" s="84">
        <v>0</v>
      </c>
      <c r="AL915" s="84">
        <v>0</v>
      </c>
      <c r="AM915" s="84">
        <v>273</v>
      </c>
      <c r="AN915" s="84">
        <v>0</v>
      </c>
      <c r="AO915" s="84">
        <v>0</v>
      </c>
      <c r="AP915" s="84">
        <v>347</v>
      </c>
      <c r="AQ915" s="84">
        <v>38241</v>
      </c>
      <c r="AR915" s="84">
        <v>0</v>
      </c>
      <c r="AS915" s="84">
        <v>34947</v>
      </c>
      <c r="AT915" s="84">
        <v>0</v>
      </c>
      <c r="AU915" s="84">
        <v>0</v>
      </c>
      <c r="AV915" s="84">
        <v>0</v>
      </c>
      <c r="AW915" s="84">
        <v>0</v>
      </c>
      <c r="AX915" s="84">
        <v>0</v>
      </c>
      <c r="AY915" s="84">
        <v>0</v>
      </c>
      <c r="AZ915" s="84">
        <v>0</v>
      </c>
      <c r="BA915" s="84">
        <v>120</v>
      </c>
      <c r="BB915" s="84">
        <v>35067</v>
      </c>
      <c r="BC915" s="84">
        <v>0</v>
      </c>
      <c r="BD915" s="84">
        <v>0</v>
      </c>
      <c r="BE915" s="84">
        <v>0</v>
      </c>
      <c r="BF915" s="84">
        <v>16</v>
      </c>
      <c r="BG915" s="84">
        <v>0</v>
      </c>
      <c r="BH915" s="84">
        <v>16</v>
      </c>
      <c r="BI915" s="84">
        <v>0</v>
      </c>
      <c r="BJ915" s="84">
        <v>1646</v>
      </c>
      <c r="BK915" s="84">
        <v>0</v>
      </c>
      <c r="BL915" s="84">
        <v>0</v>
      </c>
      <c r="BM915" s="84">
        <v>0</v>
      </c>
      <c r="BN915" s="84">
        <v>0</v>
      </c>
      <c r="BO915" s="84">
        <v>0</v>
      </c>
      <c r="BP915" s="84">
        <v>0</v>
      </c>
      <c r="BQ915" s="84">
        <v>0</v>
      </c>
      <c r="BR915" s="84">
        <v>10</v>
      </c>
      <c r="BS915" s="84">
        <v>0</v>
      </c>
      <c r="BT915" s="84">
        <v>0</v>
      </c>
      <c r="BU915" s="84">
        <v>0</v>
      </c>
      <c r="BV915" s="84">
        <v>10</v>
      </c>
      <c r="BW915" s="84">
        <v>1502</v>
      </c>
      <c r="BX915" s="84">
        <v>3158</v>
      </c>
      <c r="BY915" s="84">
        <v>38241</v>
      </c>
      <c r="BZ915" s="84">
        <v>1450</v>
      </c>
      <c r="CA915" s="84">
        <v>0</v>
      </c>
      <c r="CB915" s="84">
        <v>0</v>
      </c>
      <c r="CC915" s="84">
        <v>258</v>
      </c>
      <c r="CD915" s="84">
        <v>1708</v>
      </c>
      <c r="CE915" s="84">
        <v>0</v>
      </c>
      <c r="CF915" s="84">
        <v>0</v>
      </c>
      <c r="CG915" s="84">
        <v>0</v>
      </c>
      <c r="CH915" s="84">
        <v>0</v>
      </c>
    </row>
    <row r="916" spans="1:86" x14ac:dyDescent="0.25">
      <c r="A916" s="84">
        <v>200912</v>
      </c>
      <c r="B916" s="84">
        <v>9357</v>
      </c>
      <c r="C916" s="85" t="s">
        <v>383</v>
      </c>
      <c r="D916" s="84">
        <v>2772</v>
      </c>
      <c r="E916" s="84">
        <v>1232</v>
      </c>
      <c r="F916" s="84">
        <v>1540</v>
      </c>
      <c r="G916" s="84">
        <v>13</v>
      </c>
      <c r="H916" s="84">
        <v>86</v>
      </c>
      <c r="I916" s="84">
        <v>7</v>
      </c>
      <c r="J916" s="84">
        <v>1632</v>
      </c>
      <c r="K916" s="84">
        <v>422</v>
      </c>
      <c r="L916" s="84">
        <v>58</v>
      </c>
      <c r="M916" s="84">
        <v>1019</v>
      </c>
      <c r="N916" s="84">
        <v>0</v>
      </c>
      <c r="O916" s="84">
        <v>58</v>
      </c>
      <c r="P916" s="84">
        <v>264</v>
      </c>
      <c r="Q916" s="84">
        <v>0</v>
      </c>
      <c r="R916" s="84">
        <v>-181</v>
      </c>
      <c r="S916" s="84">
        <v>590</v>
      </c>
      <c r="T916" s="84">
        <v>135</v>
      </c>
      <c r="U916" s="84">
        <v>445</v>
      </c>
      <c r="V916" s="84">
        <v>29</v>
      </c>
      <c r="W916" s="84">
        <v>0</v>
      </c>
      <c r="X916" s="84">
        <v>3645</v>
      </c>
      <c r="Y916" s="84">
        <v>0</v>
      </c>
      <c r="Z916" s="84">
        <v>29572</v>
      </c>
      <c r="AA916" s="84">
        <v>31731</v>
      </c>
      <c r="AB916" s="84">
        <v>0</v>
      </c>
      <c r="AC916" s="84">
        <v>191</v>
      </c>
      <c r="AD916" s="84">
        <v>0</v>
      </c>
      <c r="AE916" s="84">
        <v>0</v>
      </c>
      <c r="AF916" s="84">
        <v>0</v>
      </c>
      <c r="AG916" s="84">
        <v>0</v>
      </c>
      <c r="AH916" s="84">
        <v>0</v>
      </c>
      <c r="AI916" s="84">
        <v>0</v>
      </c>
      <c r="AJ916" s="84">
        <v>0</v>
      </c>
      <c r="AK916" s="84">
        <v>0</v>
      </c>
      <c r="AL916" s="84">
        <v>138</v>
      </c>
      <c r="AM916" s="84">
        <v>0</v>
      </c>
      <c r="AN916" s="84">
        <v>0</v>
      </c>
      <c r="AO916" s="84">
        <v>0</v>
      </c>
      <c r="AP916" s="84">
        <v>621</v>
      </c>
      <c r="AQ916" s="84">
        <v>65927</v>
      </c>
      <c r="AR916" s="84">
        <v>0</v>
      </c>
      <c r="AS916" s="84">
        <v>61179</v>
      </c>
      <c r="AT916" s="84">
        <v>0</v>
      </c>
      <c r="AU916" s="84">
        <v>0</v>
      </c>
      <c r="AV916" s="84">
        <v>0</v>
      </c>
      <c r="AW916" s="84">
        <v>0</v>
      </c>
      <c r="AX916" s="84">
        <v>0</v>
      </c>
      <c r="AY916" s="84">
        <v>0</v>
      </c>
      <c r="AZ916" s="84">
        <v>0</v>
      </c>
      <c r="BA916" s="84">
        <v>200</v>
      </c>
      <c r="BB916" s="84">
        <v>61379</v>
      </c>
      <c r="BC916" s="84">
        <v>0</v>
      </c>
      <c r="BD916" s="84">
        <v>0</v>
      </c>
      <c r="BE916" s="84">
        <v>0</v>
      </c>
      <c r="BF916" s="84">
        <v>52</v>
      </c>
      <c r="BG916" s="84">
        <v>0</v>
      </c>
      <c r="BH916" s="84">
        <v>52</v>
      </c>
      <c r="BI916" s="84">
        <v>0</v>
      </c>
      <c r="BJ916" s="84">
        <v>2529</v>
      </c>
      <c r="BK916" s="84">
        <v>0</v>
      </c>
      <c r="BL916" s="84">
        <v>0</v>
      </c>
      <c r="BM916" s="84">
        <v>0</v>
      </c>
      <c r="BN916" s="84">
        <v>0</v>
      </c>
      <c r="BO916" s="84">
        <v>0</v>
      </c>
      <c r="BP916" s="84">
        <v>0</v>
      </c>
      <c r="BQ916" s="84">
        <v>0</v>
      </c>
      <c r="BR916" s="84">
        <v>10</v>
      </c>
      <c r="BS916" s="84">
        <v>0</v>
      </c>
      <c r="BT916" s="84">
        <v>0</v>
      </c>
      <c r="BU916" s="84">
        <v>0</v>
      </c>
      <c r="BV916" s="84">
        <v>0</v>
      </c>
      <c r="BW916" s="84">
        <v>1957</v>
      </c>
      <c r="BX916" s="84">
        <v>4496</v>
      </c>
      <c r="BY916" s="84">
        <v>65927</v>
      </c>
      <c r="BZ916" s="84">
        <v>0</v>
      </c>
      <c r="CA916" s="84">
        <v>0</v>
      </c>
      <c r="CB916" s="84">
        <v>0</v>
      </c>
      <c r="CC916" s="84">
        <v>189</v>
      </c>
      <c r="CD916" s="84">
        <v>189</v>
      </c>
      <c r="CE916" s="84">
        <v>0</v>
      </c>
      <c r="CF916" s="84">
        <v>0</v>
      </c>
      <c r="CG916" s="84">
        <v>0</v>
      </c>
      <c r="CH916" s="84">
        <v>0</v>
      </c>
    </row>
    <row r="917" spans="1:86" x14ac:dyDescent="0.25">
      <c r="A917" s="84">
        <v>201012</v>
      </c>
      <c r="B917" s="84">
        <v>9357</v>
      </c>
      <c r="C917" s="85" t="s">
        <v>383</v>
      </c>
      <c r="D917" s="84">
        <v>3799</v>
      </c>
      <c r="E917" s="84">
        <v>1615</v>
      </c>
      <c r="F917" s="84">
        <v>2184</v>
      </c>
      <c r="G917" s="84">
        <v>9</v>
      </c>
      <c r="H917" s="84">
        <v>185</v>
      </c>
      <c r="I917" s="84">
        <v>13</v>
      </c>
      <c r="J917" s="84">
        <v>2365</v>
      </c>
      <c r="K917" s="84">
        <v>392</v>
      </c>
      <c r="L917" s="84">
        <v>1</v>
      </c>
      <c r="M917" s="84">
        <v>1273</v>
      </c>
      <c r="N917" s="84">
        <v>0</v>
      </c>
      <c r="O917" s="84">
        <v>53</v>
      </c>
      <c r="P917" s="84">
        <v>374</v>
      </c>
      <c r="Q917" s="84">
        <v>0</v>
      </c>
      <c r="R917" s="84">
        <v>0</v>
      </c>
      <c r="S917" s="84">
        <v>1058</v>
      </c>
      <c r="T917" s="84">
        <v>262</v>
      </c>
      <c r="U917" s="84">
        <v>796</v>
      </c>
      <c r="V917" s="84">
        <v>29</v>
      </c>
      <c r="W917" s="84">
        <v>0</v>
      </c>
      <c r="X917" s="84">
        <v>7447</v>
      </c>
      <c r="Y917" s="84">
        <v>0</v>
      </c>
      <c r="Z917" s="84">
        <v>33087</v>
      </c>
      <c r="AA917" s="84">
        <v>47665</v>
      </c>
      <c r="AB917" s="84">
        <v>0</v>
      </c>
      <c r="AC917" s="84">
        <v>3055</v>
      </c>
      <c r="AD917" s="84">
        <v>0</v>
      </c>
      <c r="AE917" s="84">
        <v>0</v>
      </c>
      <c r="AF917" s="84">
        <v>0</v>
      </c>
      <c r="AG917" s="84">
        <v>0</v>
      </c>
      <c r="AH917" s="84">
        <v>0</v>
      </c>
      <c r="AI917" s="84">
        <v>0</v>
      </c>
      <c r="AJ917" s="84">
        <v>0</v>
      </c>
      <c r="AK917" s="84">
        <v>0</v>
      </c>
      <c r="AL917" s="84">
        <v>0</v>
      </c>
      <c r="AM917" s="84">
        <v>0</v>
      </c>
      <c r="AN917" s="84">
        <v>0</v>
      </c>
      <c r="AO917" s="84">
        <v>631</v>
      </c>
      <c r="AP917" s="84">
        <v>0</v>
      </c>
      <c r="AQ917" s="84">
        <v>91914</v>
      </c>
      <c r="AR917" s="84">
        <v>0</v>
      </c>
      <c r="AS917" s="84">
        <v>86228</v>
      </c>
      <c r="AT917" s="84">
        <v>0</v>
      </c>
      <c r="AU917" s="84">
        <v>0</v>
      </c>
      <c r="AV917" s="84">
        <v>0</v>
      </c>
      <c r="AW917" s="84">
        <v>0</v>
      </c>
      <c r="AX917" s="84">
        <v>124</v>
      </c>
      <c r="AY917" s="84">
        <v>0</v>
      </c>
      <c r="AZ917" s="84">
        <v>284</v>
      </c>
      <c r="BA917" s="84">
        <v>0</v>
      </c>
      <c r="BB917" s="84">
        <v>86634</v>
      </c>
      <c r="BC917" s="84">
        <v>0</v>
      </c>
      <c r="BD917" s="84">
        <v>0</v>
      </c>
      <c r="BE917" s="84">
        <v>0</v>
      </c>
      <c r="BF917" s="84">
        <v>95</v>
      </c>
      <c r="BG917" s="84">
        <v>0</v>
      </c>
      <c r="BH917" s="84">
        <v>95</v>
      </c>
      <c r="BI917" s="84">
        <v>0</v>
      </c>
      <c r="BJ917" s="84">
        <v>2421</v>
      </c>
      <c r="BK917" s="84">
        <v>0</v>
      </c>
      <c r="BL917" s="84">
        <v>0</v>
      </c>
      <c r="BM917" s="84">
        <v>0</v>
      </c>
      <c r="BN917" s="84">
        <v>0</v>
      </c>
      <c r="BO917" s="84">
        <v>0</v>
      </c>
      <c r="BP917" s="84">
        <v>0</v>
      </c>
      <c r="BQ917" s="84">
        <v>0</v>
      </c>
      <c r="BR917" s="84">
        <v>0</v>
      </c>
      <c r="BS917" s="84">
        <v>0</v>
      </c>
      <c r="BT917" s="84">
        <v>0</v>
      </c>
      <c r="BU917" s="84">
        <v>0</v>
      </c>
      <c r="BV917" s="84">
        <v>10</v>
      </c>
      <c r="BW917" s="84">
        <v>2754</v>
      </c>
      <c r="BX917" s="84">
        <v>5185</v>
      </c>
      <c r="BY917" s="84">
        <v>91914</v>
      </c>
      <c r="BZ917" s="84">
        <v>240</v>
      </c>
      <c r="CA917" s="84">
        <v>0</v>
      </c>
      <c r="CB917" s="84">
        <v>0</v>
      </c>
      <c r="CC917" s="84">
        <v>509</v>
      </c>
      <c r="CD917" s="84">
        <v>749</v>
      </c>
      <c r="CE917" s="84">
        <v>0</v>
      </c>
      <c r="CF917" s="84">
        <v>0</v>
      </c>
      <c r="CG917" s="84">
        <v>0</v>
      </c>
      <c r="CH917" s="84">
        <v>0</v>
      </c>
    </row>
    <row r="918" spans="1:86" x14ac:dyDescent="0.25">
      <c r="A918" s="84">
        <v>201112</v>
      </c>
      <c r="B918" s="84">
        <v>9357</v>
      </c>
      <c r="C918" s="85" t="s">
        <v>383</v>
      </c>
      <c r="D918" s="84">
        <v>6236</v>
      </c>
      <c r="E918" s="84">
        <v>2545</v>
      </c>
      <c r="F918" s="84">
        <v>3691</v>
      </c>
      <c r="G918" s="84">
        <v>6</v>
      </c>
      <c r="H918" s="84">
        <v>772</v>
      </c>
      <c r="I918" s="84">
        <v>11</v>
      </c>
      <c r="J918" s="84">
        <v>4458</v>
      </c>
      <c r="K918" s="84">
        <v>492</v>
      </c>
      <c r="L918" s="84">
        <v>56</v>
      </c>
      <c r="M918" s="84">
        <v>1703</v>
      </c>
      <c r="N918" s="84">
        <v>0</v>
      </c>
      <c r="O918" s="84">
        <v>192</v>
      </c>
      <c r="P918" s="84">
        <v>887</v>
      </c>
      <c r="Q918" s="84">
        <v>0</v>
      </c>
      <c r="R918" s="84">
        <v>0</v>
      </c>
      <c r="S918" s="84">
        <v>2224</v>
      </c>
      <c r="T918" s="84">
        <v>556</v>
      </c>
      <c r="U918" s="84">
        <v>1668</v>
      </c>
      <c r="V918" s="84">
        <v>116</v>
      </c>
      <c r="W918" s="84">
        <v>0</v>
      </c>
      <c r="X918" s="84">
        <v>992</v>
      </c>
      <c r="Y918" s="84">
        <v>0</v>
      </c>
      <c r="Z918" s="84">
        <v>62465</v>
      </c>
      <c r="AA918" s="84">
        <v>72429</v>
      </c>
      <c r="AB918" s="84">
        <v>0</v>
      </c>
      <c r="AC918" s="84">
        <v>3648</v>
      </c>
      <c r="AD918" s="84">
        <v>0</v>
      </c>
      <c r="AE918" s="84">
        <v>0</v>
      </c>
      <c r="AF918" s="84">
        <v>0</v>
      </c>
      <c r="AG918" s="84">
        <v>0</v>
      </c>
      <c r="AH918" s="84">
        <v>0</v>
      </c>
      <c r="AI918" s="84">
        <v>0</v>
      </c>
      <c r="AJ918" s="84">
        <v>0</v>
      </c>
      <c r="AK918" s="84">
        <v>0</v>
      </c>
      <c r="AL918" s="84">
        <v>0</v>
      </c>
      <c r="AM918" s="84">
        <v>0</v>
      </c>
      <c r="AN918" s="84">
        <v>0</v>
      </c>
      <c r="AO918" s="84">
        <v>1081</v>
      </c>
      <c r="AP918" s="84">
        <v>0</v>
      </c>
      <c r="AQ918" s="84">
        <v>140731</v>
      </c>
      <c r="AR918" s="84">
        <v>4084</v>
      </c>
      <c r="AS918" s="84">
        <v>127368</v>
      </c>
      <c r="AT918" s="84">
        <v>0</v>
      </c>
      <c r="AU918" s="84">
        <v>0</v>
      </c>
      <c r="AV918" s="84">
        <v>0</v>
      </c>
      <c r="AW918" s="84">
        <v>0</v>
      </c>
      <c r="AX918" s="84">
        <v>56</v>
      </c>
      <c r="AY918" s="84">
        <v>0</v>
      </c>
      <c r="AZ918" s="84">
        <v>381</v>
      </c>
      <c r="BA918" s="84">
        <v>0</v>
      </c>
      <c r="BB918" s="84">
        <v>131889</v>
      </c>
      <c r="BC918" s="84">
        <v>0</v>
      </c>
      <c r="BD918" s="84">
        <v>0</v>
      </c>
      <c r="BE918" s="84">
        <v>0</v>
      </c>
      <c r="BF918" s="84">
        <v>0</v>
      </c>
      <c r="BG918" s="84">
        <v>0</v>
      </c>
      <c r="BH918" s="84">
        <v>0</v>
      </c>
      <c r="BI918" s="84">
        <v>0</v>
      </c>
      <c r="BJ918" s="84">
        <v>4410</v>
      </c>
      <c r="BK918" s="84">
        <v>0</v>
      </c>
      <c r="BL918" s="84">
        <v>0</v>
      </c>
      <c r="BM918" s="84">
        <v>0</v>
      </c>
      <c r="BN918" s="84">
        <v>0</v>
      </c>
      <c r="BO918" s="84">
        <v>0</v>
      </c>
      <c r="BP918" s="84">
        <v>0</v>
      </c>
      <c r="BQ918" s="84">
        <v>0</v>
      </c>
      <c r="BR918" s="84">
        <v>0</v>
      </c>
      <c r="BS918" s="84">
        <v>0</v>
      </c>
      <c r="BT918" s="84">
        <v>0</v>
      </c>
      <c r="BU918" s="84">
        <v>0</v>
      </c>
      <c r="BV918" s="84">
        <v>0</v>
      </c>
      <c r="BW918" s="84">
        <v>4432</v>
      </c>
      <c r="BX918" s="84">
        <v>8842</v>
      </c>
      <c r="BY918" s="84">
        <v>140731</v>
      </c>
      <c r="BZ918" s="84">
        <v>240</v>
      </c>
      <c r="CA918" s="84">
        <v>0</v>
      </c>
      <c r="CB918" s="84">
        <v>0</v>
      </c>
      <c r="CC918" s="84">
        <v>499</v>
      </c>
      <c r="CD918" s="84">
        <v>739</v>
      </c>
      <c r="CE918" s="84">
        <v>0</v>
      </c>
      <c r="CF918" s="84">
        <v>0</v>
      </c>
      <c r="CG918" s="84">
        <v>0</v>
      </c>
      <c r="CH918" s="84">
        <v>0</v>
      </c>
    </row>
    <row r="919" spans="1:86" x14ac:dyDescent="0.25">
      <c r="A919" s="84">
        <v>200512</v>
      </c>
      <c r="B919" s="84">
        <v>9358</v>
      </c>
      <c r="C919" s="85" t="s">
        <v>499</v>
      </c>
      <c r="D919" s="84">
        <v>4136</v>
      </c>
      <c r="E919" s="84">
        <v>1764</v>
      </c>
      <c r="F919" s="84">
        <v>2372</v>
      </c>
      <c r="G919" s="84">
        <v>167</v>
      </c>
      <c r="H919" s="84">
        <v>1043</v>
      </c>
      <c r="I919" s="84">
        <v>43</v>
      </c>
      <c r="J919" s="84">
        <v>3539</v>
      </c>
      <c r="K919" s="84">
        <v>1623</v>
      </c>
      <c r="L919" s="84">
        <v>30</v>
      </c>
      <c r="M919" s="84">
        <v>2199</v>
      </c>
      <c r="N919" s="84">
        <v>24</v>
      </c>
      <c r="O919" s="84">
        <v>0</v>
      </c>
      <c r="P919" s="84">
        <v>159</v>
      </c>
      <c r="Q919" s="84">
        <v>0</v>
      </c>
      <c r="R919" s="84">
        <v>0</v>
      </c>
      <c r="S919" s="84">
        <v>2809</v>
      </c>
      <c r="T919" s="84">
        <v>734</v>
      </c>
      <c r="U919" s="84">
        <v>2075</v>
      </c>
      <c r="V919" s="84">
        <v>229</v>
      </c>
      <c r="W919" s="84">
        <v>0</v>
      </c>
      <c r="X919" s="84">
        <v>27460</v>
      </c>
      <c r="Y919" s="84">
        <v>0</v>
      </c>
      <c r="Z919" s="84">
        <v>34533</v>
      </c>
      <c r="AA919" s="84">
        <v>26388</v>
      </c>
      <c r="AB919" s="84">
        <v>0</v>
      </c>
      <c r="AC919" s="84">
        <v>11169</v>
      </c>
      <c r="AD919" s="84">
        <v>0</v>
      </c>
      <c r="AE919" s="84">
        <v>0</v>
      </c>
      <c r="AF919" s="84">
        <v>0</v>
      </c>
      <c r="AG919" s="84">
        <v>0</v>
      </c>
      <c r="AH919" s="84">
        <v>1100</v>
      </c>
      <c r="AI919" s="84">
        <v>0</v>
      </c>
      <c r="AJ919" s="84">
        <v>1100</v>
      </c>
      <c r="AK919" s="84">
        <v>30</v>
      </c>
      <c r="AL919" s="84">
        <v>67</v>
      </c>
      <c r="AM919" s="84">
        <v>0</v>
      </c>
      <c r="AN919" s="84">
        <v>0</v>
      </c>
      <c r="AO919" s="84">
        <v>241</v>
      </c>
      <c r="AP919" s="84">
        <v>0</v>
      </c>
      <c r="AQ919" s="84">
        <v>101217</v>
      </c>
      <c r="AR919" s="84">
        <v>2070</v>
      </c>
      <c r="AS919" s="84">
        <v>81311</v>
      </c>
      <c r="AT919" s="84">
        <v>0</v>
      </c>
      <c r="AU919" s="84">
        <v>0</v>
      </c>
      <c r="AV919" s="84">
        <v>0</v>
      </c>
      <c r="AW919" s="84">
        <v>0</v>
      </c>
      <c r="AX919" s="84">
        <v>0</v>
      </c>
      <c r="AY919" s="84">
        <v>0</v>
      </c>
      <c r="AZ919" s="84">
        <v>361</v>
      </c>
      <c r="BA919" s="84">
        <v>7</v>
      </c>
      <c r="BB919" s="84">
        <v>83749</v>
      </c>
      <c r="BC919" s="84">
        <v>0</v>
      </c>
      <c r="BD919" s="84">
        <v>16</v>
      </c>
      <c r="BE919" s="84">
        <v>0</v>
      </c>
      <c r="BF919" s="84">
        <v>0</v>
      </c>
      <c r="BG919" s="84">
        <v>0</v>
      </c>
      <c r="BH919" s="84">
        <v>16</v>
      </c>
      <c r="BI919" s="84">
        <v>0</v>
      </c>
      <c r="BJ919" s="84">
        <v>10711</v>
      </c>
      <c r="BK919" s="84">
        <v>0</v>
      </c>
      <c r="BL919" s="84">
        <v>533</v>
      </c>
      <c r="BM919" s="84">
        <v>533</v>
      </c>
      <c r="BN919" s="84">
        <v>0</v>
      </c>
      <c r="BO919" s="84">
        <v>0</v>
      </c>
      <c r="BP919" s="84">
        <v>0</v>
      </c>
      <c r="BQ919" s="84">
        <v>0</v>
      </c>
      <c r="BR919" s="84">
        <v>1103</v>
      </c>
      <c r="BS919" s="84">
        <v>0</v>
      </c>
      <c r="BT919" s="84">
        <v>0</v>
      </c>
      <c r="BU919" s="84">
        <v>0</v>
      </c>
      <c r="BV919" s="84">
        <v>1103</v>
      </c>
      <c r="BW919" s="84">
        <v>5105</v>
      </c>
      <c r="BX919" s="84">
        <v>17452</v>
      </c>
      <c r="BY919" s="84">
        <v>101217</v>
      </c>
      <c r="BZ919" s="84">
        <v>9236</v>
      </c>
      <c r="CA919" s="84">
        <v>17200</v>
      </c>
      <c r="CB919" s="84">
        <v>5000</v>
      </c>
      <c r="CC919" s="84">
        <v>7086</v>
      </c>
      <c r="CD919" s="84">
        <v>38522</v>
      </c>
      <c r="CE919" s="84">
        <v>0</v>
      </c>
      <c r="CF919" s="84">
        <v>0</v>
      </c>
      <c r="CG919" s="84">
        <v>0</v>
      </c>
      <c r="CH919" s="84">
        <v>0</v>
      </c>
    </row>
    <row r="920" spans="1:86" x14ac:dyDescent="0.25">
      <c r="A920" s="84">
        <v>200612</v>
      </c>
      <c r="B920" s="84">
        <v>9358</v>
      </c>
      <c r="C920" s="85" t="s">
        <v>499</v>
      </c>
      <c r="D920" s="84">
        <v>4504</v>
      </c>
      <c r="E920" s="84">
        <v>1692</v>
      </c>
      <c r="F920" s="84">
        <v>2811</v>
      </c>
      <c r="G920" s="84">
        <v>245</v>
      </c>
      <c r="H920" s="84">
        <v>1167</v>
      </c>
      <c r="I920" s="84">
        <v>87</v>
      </c>
      <c r="J920" s="84">
        <v>4137</v>
      </c>
      <c r="K920" s="84">
        <v>2037</v>
      </c>
      <c r="L920" s="84">
        <v>30</v>
      </c>
      <c r="M920" s="84">
        <v>2316</v>
      </c>
      <c r="N920" s="84">
        <v>23</v>
      </c>
      <c r="O920" s="84">
        <v>0</v>
      </c>
      <c r="P920" s="84">
        <v>-206</v>
      </c>
      <c r="Q920" s="84">
        <v>0</v>
      </c>
      <c r="R920" s="84">
        <v>0</v>
      </c>
      <c r="S920" s="84">
        <v>4071</v>
      </c>
      <c r="T920" s="84">
        <v>1095</v>
      </c>
      <c r="U920" s="84">
        <v>2975</v>
      </c>
      <c r="V920" s="84">
        <v>215</v>
      </c>
      <c r="W920" s="84">
        <v>0</v>
      </c>
      <c r="X920" s="84">
        <v>12997</v>
      </c>
      <c r="Y920" s="84">
        <v>0</v>
      </c>
      <c r="Z920" s="84">
        <v>52858</v>
      </c>
      <c r="AA920" s="84">
        <v>14974</v>
      </c>
      <c r="AB920" s="84">
        <v>0</v>
      </c>
      <c r="AC920" s="84">
        <v>13557</v>
      </c>
      <c r="AD920" s="84">
        <v>0</v>
      </c>
      <c r="AE920" s="84">
        <v>0</v>
      </c>
      <c r="AF920" s="84">
        <v>0</v>
      </c>
      <c r="AG920" s="84">
        <v>0</v>
      </c>
      <c r="AH920" s="84">
        <v>1869</v>
      </c>
      <c r="AI920" s="84">
        <v>0</v>
      </c>
      <c r="AJ920" s="84">
        <v>1869</v>
      </c>
      <c r="AK920" s="84">
        <v>20</v>
      </c>
      <c r="AL920" s="84">
        <v>122</v>
      </c>
      <c r="AM920" s="84">
        <v>0</v>
      </c>
      <c r="AN920" s="84">
        <v>0</v>
      </c>
      <c r="AO920" s="84">
        <v>146</v>
      </c>
      <c r="AP920" s="84">
        <v>0</v>
      </c>
      <c r="AQ920" s="84">
        <v>96758</v>
      </c>
      <c r="AR920" s="84">
        <v>1477</v>
      </c>
      <c r="AS920" s="84">
        <v>73543</v>
      </c>
      <c r="AT920" s="84">
        <v>0</v>
      </c>
      <c r="AU920" s="84">
        <v>0</v>
      </c>
      <c r="AV920" s="84">
        <v>0</v>
      </c>
      <c r="AW920" s="84">
        <v>0</v>
      </c>
      <c r="AX920" s="84">
        <v>0</v>
      </c>
      <c r="AY920" s="84">
        <v>0</v>
      </c>
      <c r="AZ920" s="84">
        <v>445</v>
      </c>
      <c r="BA920" s="84">
        <v>0</v>
      </c>
      <c r="BB920" s="84">
        <v>75465</v>
      </c>
      <c r="BC920" s="84">
        <v>0</v>
      </c>
      <c r="BD920" s="84">
        <v>137</v>
      </c>
      <c r="BE920" s="84">
        <v>0</v>
      </c>
      <c r="BF920" s="84">
        <v>0</v>
      </c>
      <c r="BG920" s="84">
        <v>0</v>
      </c>
      <c r="BH920" s="84">
        <v>137</v>
      </c>
      <c r="BI920" s="84">
        <v>0</v>
      </c>
      <c r="BJ920" s="84">
        <v>11142</v>
      </c>
      <c r="BK920" s="84">
        <v>0</v>
      </c>
      <c r="BL920" s="84">
        <v>830</v>
      </c>
      <c r="BM920" s="84">
        <v>830</v>
      </c>
      <c r="BN920" s="84">
        <v>0</v>
      </c>
      <c r="BO920" s="84">
        <v>0</v>
      </c>
      <c r="BP920" s="84">
        <v>0</v>
      </c>
      <c r="BQ920" s="84">
        <v>0</v>
      </c>
      <c r="BR920" s="84">
        <v>1103</v>
      </c>
      <c r="BS920" s="84">
        <v>0</v>
      </c>
      <c r="BT920" s="84">
        <v>0</v>
      </c>
      <c r="BU920" s="84">
        <v>0</v>
      </c>
      <c r="BV920" s="84">
        <v>1103</v>
      </c>
      <c r="BW920" s="84">
        <v>8081</v>
      </c>
      <c r="BX920" s="84">
        <v>21156</v>
      </c>
      <c r="BY920" s="84">
        <v>96758</v>
      </c>
      <c r="BZ920" s="84">
        <v>3836</v>
      </c>
      <c r="CA920" s="84">
        <v>25151</v>
      </c>
      <c r="CB920" s="84">
        <v>5996</v>
      </c>
      <c r="CC920" s="84">
        <v>3509</v>
      </c>
      <c r="CD920" s="84">
        <v>38492</v>
      </c>
      <c r="CE920" s="84">
        <v>0</v>
      </c>
      <c r="CF920" s="84">
        <v>0</v>
      </c>
      <c r="CG920" s="84">
        <v>0</v>
      </c>
      <c r="CH920" s="84">
        <v>0</v>
      </c>
    </row>
    <row r="921" spans="1:86" x14ac:dyDescent="0.25">
      <c r="A921" s="84">
        <v>200712</v>
      </c>
      <c r="B921" s="84">
        <v>9358</v>
      </c>
      <c r="C921" s="85" t="s">
        <v>499</v>
      </c>
      <c r="D921" s="84">
        <v>5459</v>
      </c>
      <c r="E921" s="84">
        <v>2382</v>
      </c>
      <c r="F921" s="84">
        <v>3078</v>
      </c>
      <c r="G921" s="84">
        <v>228</v>
      </c>
      <c r="H921" s="84">
        <v>1470</v>
      </c>
      <c r="I921" s="84">
        <v>58</v>
      </c>
      <c r="J921" s="84">
        <v>4718</v>
      </c>
      <c r="K921" s="84">
        <v>1967</v>
      </c>
      <c r="L921" s="84">
        <v>30</v>
      </c>
      <c r="M921" s="84">
        <v>2616</v>
      </c>
      <c r="N921" s="84">
        <v>23</v>
      </c>
      <c r="O921" s="84">
        <v>0</v>
      </c>
      <c r="P921" s="84">
        <v>3055</v>
      </c>
      <c r="Q921" s="84">
        <v>0</v>
      </c>
      <c r="R921" s="84">
        <v>0</v>
      </c>
      <c r="S921" s="84">
        <v>1021</v>
      </c>
      <c r="T921" s="84">
        <v>247</v>
      </c>
      <c r="U921" s="84">
        <v>774</v>
      </c>
      <c r="V921" s="84">
        <v>255</v>
      </c>
      <c r="W921" s="84">
        <v>0</v>
      </c>
      <c r="X921" s="84">
        <v>3582</v>
      </c>
      <c r="Y921" s="84">
        <v>0</v>
      </c>
      <c r="Z921" s="84">
        <v>92370</v>
      </c>
      <c r="AA921" s="84">
        <v>0</v>
      </c>
      <c r="AB921" s="84">
        <v>0</v>
      </c>
      <c r="AC921" s="84">
        <v>14328</v>
      </c>
      <c r="AD921" s="84">
        <v>0</v>
      </c>
      <c r="AE921" s="84">
        <v>0</v>
      </c>
      <c r="AF921" s="84">
        <v>0</v>
      </c>
      <c r="AG921" s="84">
        <v>0</v>
      </c>
      <c r="AH921" s="84">
        <v>4717</v>
      </c>
      <c r="AI921" s="84">
        <v>0</v>
      </c>
      <c r="AJ921" s="84">
        <v>4717</v>
      </c>
      <c r="AK921" s="84">
        <v>10</v>
      </c>
      <c r="AL921" s="84">
        <v>0</v>
      </c>
      <c r="AM921" s="84">
        <v>0</v>
      </c>
      <c r="AN921" s="84">
        <v>0</v>
      </c>
      <c r="AO921" s="84">
        <v>49</v>
      </c>
      <c r="AP921" s="84">
        <v>0</v>
      </c>
      <c r="AQ921" s="84">
        <v>115312</v>
      </c>
      <c r="AR921" s="84">
        <v>1758</v>
      </c>
      <c r="AS921" s="84">
        <v>88195</v>
      </c>
      <c r="AT921" s="84">
        <v>0</v>
      </c>
      <c r="AU921" s="84">
        <v>0</v>
      </c>
      <c r="AV921" s="84">
        <v>0</v>
      </c>
      <c r="AW921" s="84">
        <v>0</v>
      </c>
      <c r="AX921" s="84">
        <v>28</v>
      </c>
      <c r="AY921" s="84">
        <v>0</v>
      </c>
      <c r="AZ921" s="84">
        <v>394</v>
      </c>
      <c r="BA921" s="84">
        <v>0</v>
      </c>
      <c r="BB921" s="84">
        <v>90375</v>
      </c>
      <c r="BC921" s="84">
        <v>0</v>
      </c>
      <c r="BD921" s="84">
        <v>123</v>
      </c>
      <c r="BE921" s="84">
        <v>0</v>
      </c>
      <c r="BF921" s="84">
        <v>0</v>
      </c>
      <c r="BG921" s="84">
        <v>0</v>
      </c>
      <c r="BH921" s="84">
        <v>123</v>
      </c>
      <c r="BI921" s="84">
        <v>0</v>
      </c>
      <c r="BJ921" s="84">
        <v>13998</v>
      </c>
      <c r="BK921" s="84">
        <v>0</v>
      </c>
      <c r="BL921" s="84">
        <v>857</v>
      </c>
      <c r="BM921" s="84">
        <v>857</v>
      </c>
      <c r="BN921" s="84">
        <v>0</v>
      </c>
      <c r="BO921" s="84">
        <v>0</v>
      </c>
      <c r="BP921" s="84">
        <v>0</v>
      </c>
      <c r="BQ921" s="84">
        <v>0</v>
      </c>
      <c r="BR921" s="84">
        <v>1103</v>
      </c>
      <c r="BS921" s="84">
        <v>0</v>
      </c>
      <c r="BT921" s="84">
        <v>0</v>
      </c>
      <c r="BU921" s="84">
        <v>0</v>
      </c>
      <c r="BV921" s="84">
        <v>1103</v>
      </c>
      <c r="BW921" s="84">
        <v>8855</v>
      </c>
      <c r="BX921" s="84">
        <v>24814</v>
      </c>
      <c r="BY921" s="84">
        <v>115312</v>
      </c>
      <c r="BZ921" s="84">
        <v>1849</v>
      </c>
      <c r="CA921" s="84">
        <v>32899</v>
      </c>
      <c r="CB921" s="84">
        <v>22213</v>
      </c>
      <c r="CC921" s="84">
        <v>632</v>
      </c>
      <c r="CD921" s="84">
        <v>57593</v>
      </c>
      <c r="CE921" s="84">
        <v>0</v>
      </c>
      <c r="CF921" s="84">
        <v>0</v>
      </c>
      <c r="CG921" s="84">
        <v>0</v>
      </c>
      <c r="CH921" s="84">
        <v>0</v>
      </c>
    </row>
    <row r="922" spans="1:86" x14ac:dyDescent="0.25">
      <c r="A922" s="84">
        <v>200812</v>
      </c>
      <c r="B922" s="84">
        <v>9358</v>
      </c>
      <c r="C922" s="85" t="s">
        <v>499</v>
      </c>
      <c r="D922" s="84">
        <v>7549</v>
      </c>
      <c r="E922" s="84">
        <v>3925</v>
      </c>
      <c r="F922" s="84">
        <v>3624</v>
      </c>
      <c r="G922" s="84">
        <v>219</v>
      </c>
      <c r="H922" s="84">
        <v>1682</v>
      </c>
      <c r="I922" s="84">
        <v>49</v>
      </c>
      <c r="J922" s="84">
        <v>5475</v>
      </c>
      <c r="K922" s="84">
        <v>-6084</v>
      </c>
      <c r="L922" s="84">
        <v>120</v>
      </c>
      <c r="M922" s="84">
        <v>3463</v>
      </c>
      <c r="N922" s="84">
        <v>1230</v>
      </c>
      <c r="O922" s="84">
        <v>134</v>
      </c>
      <c r="P922" s="84">
        <v>11</v>
      </c>
      <c r="Q922" s="84">
        <v>0</v>
      </c>
      <c r="R922" s="84">
        <v>0</v>
      </c>
      <c r="S922" s="84">
        <v>-5325</v>
      </c>
      <c r="T922" s="84">
        <v>-1034</v>
      </c>
      <c r="U922" s="84">
        <v>-4291</v>
      </c>
      <c r="V922" s="84">
        <v>572</v>
      </c>
      <c r="W922" s="84">
        <v>0</v>
      </c>
      <c r="X922" s="84">
        <v>17561</v>
      </c>
      <c r="Y922" s="84">
        <v>0</v>
      </c>
      <c r="Z922" s="84">
        <v>97810</v>
      </c>
      <c r="AA922" s="84">
        <v>0</v>
      </c>
      <c r="AB922" s="84">
        <v>0</v>
      </c>
      <c r="AC922" s="84">
        <v>8248</v>
      </c>
      <c r="AD922" s="84">
        <v>0</v>
      </c>
      <c r="AE922" s="84">
        <v>0</v>
      </c>
      <c r="AF922" s="84">
        <v>0</v>
      </c>
      <c r="AG922" s="84">
        <v>0</v>
      </c>
      <c r="AH922" s="84">
        <v>6000</v>
      </c>
      <c r="AI922" s="84">
        <v>0</v>
      </c>
      <c r="AJ922" s="84">
        <v>6000</v>
      </c>
      <c r="AK922" s="84">
        <v>659</v>
      </c>
      <c r="AL922" s="84">
        <v>370</v>
      </c>
      <c r="AM922" s="84">
        <v>915</v>
      </c>
      <c r="AN922" s="84">
        <v>0</v>
      </c>
      <c r="AO922" s="84">
        <v>282</v>
      </c>
      <c r="AP922" s="84">
        <v>0</v>
      </c>
      <c r="AQ922" s="84">
        <v>132417</v>
      </c>
      <c r="AR922" s="84">
        <v>1074</v>
      </c>
      <c r="AS922" s="84">
        <v>109281</v>
      </c>
      <c r="AT922" s="84">
        <v>0</v>
      </c>
      <c r="AU922" s="84">
        <v>0</v>
      </c>
      <c r="AV922" s="84">
        <v>0</v>
      </c>
      <c r="AW922" s="84">
        <v>0</v>
      </c>
      <c r="AX922" s="84">
        <v>0</v>
      </c>
      <c r="AY922" s="84">
        <v>0</v>
      </c>
      <c r="AZ922" s="84">
        <v>417</v>
      </c>
      <c r="BA922" s="84">
        <v>0</v>
      </c>
      <c r="BB922" s="84">
        <v>110772</v>
      </c>
      <c r="BC922" s="84">
        <v>0</v>
      </c>
      <c r="BD922" s="84">
        <v>0</v>
      </c>
      <c r="BE922" s="84">
        <v>0</v>
      </c>
      <c r="BF922" s="84">
        <v>66</v>
      </c>
      <c r="BG922" s="84">
        <v>0</v>
      </c>
      <c r="BH922" s="84">
        <v>66</v>
      </c>
      <c r="BI922" s="84">
        <v>0</v>
      </c>
      <c r="BJ922" s="84">
        <v>15054</v>
      </c>
      <c r="BK922" s="84">
        <v>0</v>
      </c>
      <c r="BL922" s="84">
        <v>857</v>
      </c>
      <c r="BM922" s="84">
        <v>857</v>
      </c>
      <c r="BN922" s="84">
        <v>0</v>
      </c>
      <c r="BO922" s="84">
        <v>0</v>
      </c>
      <c r="BP922" s="84">
        <v>0</v>
      </c>
      <c r="BQ922" s="84">
        <v>0</v>
      </c>
      <c r="BR922" s="84">
        <v>1103</v>
      </c>
      <c r="BS922" s="84">
        <v>0</v>
      </c>
      <c r="BT922" s="84">
        <v>0</v>
      </c>
      <c r="BU922" s="84">
        <v>0</v>
      </c>
      <c r="BV922" s="84">
        <v>1103</v>
      </c>
      <c r="BW922" s="84">
        <v>4564</v>
      </c>
      <c r="BX922" s="84">
        <v>21578</v>
      </c>
      <c r="BY922" s="84">
        <v>132417</v>
      </c>
      <c r="BZ922" s="84">
        <v>3175</v>
      </c>
      <c r="CA922" s="84">
        <v>6203</v>
      </c>
      <c r="CB922" s="84">
        <v>31898</v>
      </c>
      <c r="CC922" s="84">
        <v>3061</v>
      </c>
      <c r="CD922" s="84">
        <v>44337</v>
      </c>
      <c r="CE922" s="84">
        <v>0</v>
      </c>
      <c r="CF922" s="84">
        <v>0</v>
      </c>
      <c r="CG922" s="84">
        <v>0</v>
      </c>
      <c r="CH922" s="84">
        <v>0</v>
      </c>
    </row>
    <row r="923" spans="1:86" x14ac:dyDescent="0.25">
      <c r="A923" s="84">
        <v>200912</v>
      </c>
      <c r="B923" s="84">
        <v>9358</v>
      </c>
      <c r="C923" s="85" t="s">
        <v>499</v>
      </c>
      <c r="D923" s="84">
        <v>8191</v>
      </c>
      <c r="E923" s="84">
        <v>4040</v>
      </c>
      <c r="F923" s="84">
        <v>4151</v>
      </c>
      <c r="G923" s="84">
        <v>124</v>
      </c>
      <c r="H923" s="84">
        <v>1595</v>
      </c>
      <c r="I923" s="84">
        <v>47</v>
      </c>
      <c r="J923" s="84">
        <v>5823</v>
      </c>
      <c r="K923" s="84">
        <v>2383</v>
      </c>
      <c r="L923" s="84">
        <v>20</v>
      </c>
      <c r="M923" s="84">
        <v>4006</v>
      </c>
      <c r="N923" s="84">
        <v>526</v>
      </c>
      <c r="O923" s="84">
        <v>447</v>
      </c>
      <c r="P923" s="84">
        <v>1479</v>
      </c>
      <c r="Q923" s="84">
        <v>0</v>
      </c>
      <c r="R923" s="84">
        <v>0</v>
      </c>
      <c r="S923" s="84">
        <v>1767</v>
      </c>
      <c r="T923" s="84">
        <v>484</v>
      </c>
      <c r="U923" s="84">
        <v>1283</v>
      </c>
      <c r="V923" s="84">
        <v>867</v>
      </c>
      <c r="W923" s="84">
        <v>0</v>
      </c>
      <c r="X923" s="84">
        <v>66651</v>
      </c>
      <c r="Y923" s="84">
        <v>0</v>
      </c>
      <c r="Z923" s="84">
        <v>100614</v>
      </c>
      <c r="AA923" s="84">
        <v>0</v>
      </c>
      <c r="AB923" s="84">
        <v>0</v>
      </c>
      <c r="AC923" s="84">
        <v>10639</v>
      </c>
      <c r="AD923" s="84">
        <v>0</v>
      </c>
      <c r="AE923" s="84">
        <v>0</v>
      </c>
      <c r="AF923" s="84">
        <v>0</v>
      </c>
      <c r="AG923" s="84">
        <v>0</v>
      </c>
      <c r="AH923" s="84">
        <v>5575</v>
      </c>
      <c r="AI923" s="84">
        <v>0</v>
      </c>
      <c r="AJ923" s="84">
        <v>5575</v>
      </c>
      <c r="AK923" s="84">
        <v>558</v>
      </c>
      <c r="AL923" s="84">
        <v>647</v>
      </c>
      <c r="AM923" s="84">
        <v>431</v>
      </c>
      <c r="AN923" s="84">
        <v>2400</v>
      </c>
      <c r="AO923" s="84">
        <v>215</v>
      </c>
      <c r="AP923" s="84">
        <v>0</v>
      </c>
      <c r="AQ923" s="84">
        <v>188596</v>
      </c>
      <c r="AR923" s="84">
        <v>3626</v>
      </c>
      <c r="AS923" s="84">
        <v>160278</v>
      </c>
      <c r="AT923" s="84">
        <v>0</v>
      </c>
      <c r="AU923" s="84">
        <v>0</v>
      </c>
      <c r="AV923" s="84">
        <v>0</v>
      </c>
      <c r="AW923" s="84">
        <v>0</v>
      </c>
      <c r="AX923" s="84">
        <v>0</v>
      </c>
      <c r="AY923" s="84">
        <v>0</v>
      </c>
      <c r="AZ923" s="84">
        <v>1036</v>
      </c>
      <c r="BA923" s="84">
        <v>4</v>
      </c>
      <c r="BB923" s="84">
        <v>164944</v>
      </c>
      <c r="BC923" s="84">
        <v>0</v>
      </c>
      <c r="BD923" s="84">
        <v>0</v>
      </c>
      <c r="BE923" s="84">
        <v>0</v>
      </c>
      <c r="BF923" s="84">
        <v>356</v>
      </c>
      <c r="BG923" s="84">
        <v>0</v>
      </c>
      <c r="BH923" s="84">
        <v>356</v>
      </c>
      <c r="BI923" s="84">
        <v>0</v>
      </c>
      <c r="BJ923" s="84">
        <v>15488</v>
      </c>
      <c r="BK923" s="84">
        <v>0</v>
      </c>
      <c r="BL923" s="84">
        <v>857</v>
      </c>
      <c r="BM923" s="84">
        <v>857</v>
      </c>
      <c r="BN923" s="84">
        <v>0</v>
      </c>
      <c r="BO923" s="84">
        <v>0</v>
      </c>
      <c r="BP923" s="84">
        <v>0</v>
      </c>
      <c r="BQ923" s="84">
        <v>0</v>
      </c>
      <c r="BR923" s="84">
        <v>1103</v>
      </c>
      <c r="BS923" s="84">
        <v>0</v>
      </c>
      <c r="BT923" s="84">
        <v>0</v>
      </c>
      <c r="BU923" s="84">
        <v>0</v>
      </c>
      <c r="BV923" s="84">
        <v>1103</v>
      </c>
      <c r="BW923" s="84">
        <v>5847</v>
      </c>
      <c r="BX923" s="84">
        <v>23296</v>
      </c>
      <c r="BY923" s="84">
        <v>188596</v>
      </c>
      <c r="BZ923" s="84">
        <v>10676</v>
      </c>
      <c r="CA923" s="84">
        <v>9340</v>
      </c>
      <c r="CB923" s="84">
        <v>53537</v>
      </c>
      <c r="CC923" s="84">
        <v>2120</v>
      </c>
      <c r="CD923" s="84">
        <v>75673</v>
      </c>
      <c r="CE923" s="84">
        <v>0</v>
      </c>
      <c r="CF923" s="84">
        <v>0</v>
      </c>
      <c r="CG923" s="84">
        <v>0</v>
      </c>
      <c r="CH923" s="84">
        <v>0</v>
      </c>
    </row>
    <row r="924" spans="1:86" x14ac:dyDescent="0.25">
      <c r="A924" s="84">
        <v>201012</v>
      </c>
      <c r="B924" s="84">
        <v>9358</v>
      </c>
      <c r="C924" s="85" t="s">
        <v>499</v>
      </c>
      <c r="D924" s="84">
        <v>8812</v>
      </c>
      <c r="E924" s="84">
        <v>3168</v>
      </c>
      <c r="F924" s="84">
        <v>5644</v>
      </c>
      <c r="G924" s="84">
        <v>108</v>
      </c>
      <c r="H924" s="84">
        <v>2255</v>
      </c>
      <c r="I924" s="84">
        <v>69</v>
      </c>
      <c r="J924" s="84">
        <v>7937</v>
      </c>
      <c r="K924" s="84">
        <v>1365</v>
      </c>
      <c r="L924" s="84">
        <v>0</v>
      </c>
      <c r="M924" s="84">
        <v>4420</v>
      </c>
      <c r="N924" s="84">
        <v>153</v>
      </c>
      <c r="O924" s="84">
        <v>344</v>
      </c>
      <c r="P924" s="84">
        <v>2395</v>
      </c>
      <c r="Q924" s="84">
        <v>0</v>
      </c>
      <c r="R924" s="84">
        <v>0</v>
      </c>
      <c r="S924" s="84">
        <v>1990</v>
      </c>
      <c r="T924" s="84">
        <v>505</v>
      </c>
      <c r="U924" s="84">
        <v>1486</v>
      </c>
      <c r="V924" s="84">
        <v>1520</v>
      </c>
      <c r="W924" s="84">
        <v>0</v>
      </c>
      <c r="X924" s="84">
        <v>72046</v>
      </c>
      <c r="Y924" s="84">
        <v>0</v>
      </c>
      <c r="Z924" s="84">
        <v>101651</v>
      </c>
      <c r="AA924" s="84">
        <v>0</v>
      </c>
      <c r="AB924" s="84">
        <v>0</v>
      </c>
      <c r="AC924" s="84">
        <v>6699</v>
      </c>
      <c r="AD924" s="84">
        <v>0</v>
      </c>
      <c r="AE924" s="84">
        <v>0</v>
      </c>
      <c r="AF924" s="84">
        <v>0</v>
      </c>
      <c r="AG924" s="84">
        <v>0</v>
      </c>
      <c r="AH924" s="84">
        <v>5534</v>
      </c>
      <c r="AI924" s="84">
        <v>0</v>
      </c>
      <c r="AJ924" s="84">
        <v>5534</v>
      </c>
      <c r="AK924" s="84">
        <v>447</v>
      </c>
      <c r="AL924" s="84">
        <v>721</v>
      </c>
      <c r="AM924" s="84">
        <v>0</v>
      </c>
      <c r="AN924" s="84">
        <v>2200</v>
      </c>
      <c r="AO924" s="84">
        <v>118</v>
      </c>
      <c r="AP924" s="84">
        <v>0</v>
      </c>
      <c r="AQ924" s="84">
        <v>190934</v>
      </c>
      <c r="AR924" s="84">
        <v>4416</v>
      </c>
      <c r="AS924" s="84">
        <v>158225</v>
      </c>
      <c r="AT924" s="84">
        <v>0</v>
      </c>
      <c r="AU924" s="84">
        <v>0</v>
      </c>
      <c r="AV924" s="84">
        <v>0</v>
      </c>
      <c r="AW924" s="84">
        <v>0</v>
      </c>
      <c r="AX924" s="84">
        <v>0</v>
      </c>
      <c r="AY924" s="84">
        <v>0</v>
      </c>
      <c r="AZ924" s="84">
        <v>2506</v>
      </c>
      <c r="BA924" s="84">
        <v>14</v>
      </c>
      <c r="BB924" s="84">
        <v>165161</v>
      </c>
      <c r="BC924" s="84">
        <v>0</v>
      </c>
      <c r="BD924" s="84">
        <v>73</v>
      </c>
      <c r="BE924" s="84">
        <v>0</v>
      </c>
      <c r="BF924" s="84">
        <v>750</v>
      </c>
      <c r="BG924" s="84">
        <v>0</v>
      </c>
      <c r="BH924" s="84">
        <v>823</v>
      </c>
      <c r="BI924" s="84">
        <v>0</v>
      </c>
      <c r="BJ924" s="84">
        <v>15656</v>
      </c>
      <c r="BK924" s="84">
        <v>0</v>
      </c>
      <c r="BL924" s="84">
        <v>857</v>
      </c>
      <c r="BM924" s="84">
        <v>857</v>
      </c>
      <c r="BN924" s="84">
        <v>0</v>
      </c>
      <c r="BO924" s="84">
        <v>0</v>
      </c>
      <c r="BP924" s="84">
        <v>0</v>
      </c>
      <c r="BQ924" s="84">
        <v>0</v>
      </c>
      <c r="BR924" s="84">
        <v>1103</v>
      </c>
      <c r="BS924" s="84">
        <v>0</v>
      </c>
      <c r="BT924" s="84">
        <v>0</v>
      </c>
      <c r="BU924" s="84">
        <v>0</v>
      </c>
      <c r="BV924" s="84">
        <v>1103</v>
      </c>
      <c r="BW924" s="84">
        <v>7333</v>
      </c>
      <c r="BX924" s="84">
        <v>24950</v>
      </c>
      <c r="BY924" s="84">
        <v>190934</v>
      </c>
      <c r="BZ924" s="84">
        <v>1835</v>
      </c>
      <c r="CA924" s="84">
        <v>6866</v>
      </c>
      <c r="CB924" s="84">
        <v>20519</v>
      </c>
      <c r="CC924" s="84">
        <v>2274</v>
      </c>
      <c r="CD924" s="84">
        <v>31494</v>
      </c>
      <c r="CE924" s="84">
        <v>0</v>
      </c>
      <c r="CF924" s="84">
        <v>0</v>
      </c>
      <c r="CG924" s="84">
        <v>0</v>
      </c>
      <c r="CH924" s="84">
        <v>0</v>
      </c>
    </row>
    <row r="925" spans="1:86" x14ac:dyDescent="0.25">
      <c r="A925" s="84">
        <v>201112</v>
      </c>
      <c r="B925" s="84">
        <v>9358</v>
      </c>
      <c r="C925" s="85" t="s">
        <v>499</v>
      </c>
      <c r="D925" s="84">
        <v>8760</v>
      </c>
      <c r="E925" s="84">
        <v>2850</v>
      </c>
      <c r="F925" s="84">
        <v>5910</v>
      </c>
      <c r="G925" s="84">
        <v>46</v>
      </c>
      <c r="H925" s="84">
        <v>1815</v>
      </c>
      <c r="I925" s="84">
        <v>63</v>
      </c>
      <c r="J925" s="84">
        <v>7708</v>
      </c>
      <c r="K925" s="84">
        <v>-693</v>
      </c>
      <c r="L925" s="84">
        <v>14</v>
      </c>
      <c r="M925" s="84">
        <v>4054</v>
      </c>
      <c r="N925" s="84">
        <v>143</v>
      </c>
      <c r="O925" s="84">
        <v>0</v>
      </c>
      <c r="P925" s="84">
        <v>1177</v>
      </c>
      <c r="Q925" s="84">
        <v>0</v>
      </c>
      <c r="R925" s="84">
        <v>0</v>
      </c>
      <c r="S925" s="84">
        <v>1656</v>
      </c>
      <c r="T925" s="84">
        <v>423</v>
      </c>
      <c r="U925" s="84">
        <v>1233</v>
      </c>
      <c r="V925" s="84">
        <v>779</v>
      </c>
      <c r="W925" s="84">
        <v>0</v>
      </c>
      <c r="X925" s="84">
        <v>71495</v>
      </c>
      <c r="Y925" s="84">
        <v>0</v>
      </c>
      <c r="Z925" s="84">
        <v>100923</v>
      </c>
      <c r="AA925" s="84">
        <v>0</v>
      </c>
      <c r="AB925" s="84">
        <v>0</v>
      </c>
      <c r="AC925" s="84">
        <v>5633</v>
      </c>
      <c r="AD925" s="84">
        <v>0</v>
      </c>
      <c r="AE925" s="84">
        <v>0</v>
      </c>
      <c r="AF925" s="84">
        <v>0</v>
      </c>
      <c r="AG925" s="84">
        <v>0</v>
      </c>
      <c r="AH925" s="84">
        <v>5492</v>
      </c>
      <c r="AI925" s="84">
        <v>0</v>
      </c>
      <c r="AJ925" s="84">
        <v>5492</v>
      </c>
      <c r="AK925" s="84">
        <v>345</v>
      </c>
      <c r="AL925" s="84">
        <v>376</v>
      </c>
      <c r="AM925" s="84">
        <v>0</v>
      </c>
      <c r="AN925" s="84">
        <v>2000</v>
      </c>
      <c r="AO925" s="84">
        <v>637</v>
      </c>
      <c r="AP925" s="84">
        <v>0</v>
      </c>
      <c r="AQ925" s="84">
        <v>187681</v>
      </c>
      <c r="AR925" s="84">
        <v>262</v>
      </c>
      <c r="AS925" s="84">
        <v>161201</v>
      </c>
      <c r="AT925" s="84">
        <v>0</v>
      </c>
      <c r="AU925" s="84">
        <v>0</v>
      </c>
      <c r="AV925" s="84">
        <v>0</v>
      </c>
      <c r="AW925" s="84">
        <v>0</v>
      </c>
      <c r="AX925" s="84">
        <v>0</v>
      </c>
      <c r="AY925" s="84">
        <v>0</v>
      </c>
      <c r="AZ925" s="84">
        <v>966</v>
      </c>
      <c r="BA925" s="84">
        <v>17</v>
      </c>
      <c r="BB925" s="84">
        <v>162446</v>
      </c>
      <c r="BC925" s="84">
        <v>0</v>
      </c>
      <c r="BD925" s="84">
        <v>100</v>
      </c>
      <c r="BE925" s="84">
        <v>0</v>
      </c>
      <c r="BF925" s="84">
        <v>0</v>
      </c>
      <c r="BG925" s="84">
        <v>0</v>
      </c>
      <c r="BH925" s="84">
        <v>100</v>
      </c>
      <c r="BI925" s="84">
        <v>0</v>
      </c>
      <c r="BJ925" s="84">
        <v>14609</v>
      </c>
      <c r="BK925" s="84">
        <v>0</v>
      </c>
      <c r="BL925" s="84">
        <v>857</v>
      </c>
      <c r="BM925" s="84">
        <v>857</v>
      </c>
      <c r="BN925" s="84">
        <v>0</v>
      </c>
      <c r="BO925" s="84">
        <v>0</v>
      </c>
      <c r="BP925" s="84">
        <v>0</v>
      </c>
      <c r="BQ925" s="84">
        <v>0</v>
      </c>
      <c r="BR925" s="84">
        <v>1103</v>
      </c>
      <c r="BS925" s="84">
        <v>0</v>
      </c>
      <c r="BT925" s="84">
        <v>0</v>
      </c>
      <c r="BU925" s="84">
        <v>0</v>
      </c>
      <c r="BV925" s="84">
        <v>1103</v>
      </c>
      <c r="BW925" s="84">
        <v>8566</v>
      </c>
      <c r="BX925" s="84">
        <v>25135</v>
      </c>
      <c r="BY925" s="84">
        <v>187681</v>
      </c>
      <c r="BZ925" s="84">
        <v>2655</v>
      </c>
      <c r="CA925" s="84">
        <v>7397</v>
      </c>
      <c r="CB925" s="84">
        <v>7520</v>
      </c>
      <c r="CC925" s="84">
        <v>2609</v>
      </c>
      <c r="CD925" s="84">
        <v>20181</v>
      </c>
      <c r="CE925" s="84">
        <v>0</v>
      </c>
      <c r="CF925" s="84">
        <v>0</v>
      </c>
      <c r="CG925" s="84">
        <v>0</v>
      </c>
      <c r="CH925" s="84">
        <v>0</v>
      </c>
    </row>
    <row r="926" spans="1:86" x14ac:dyDescent="0.25">
      <c r="A926" s="84">
        <v>201212</v>
      </c>
      <c r="B926" s="84">
        <v>9358</v>
      </c>
      <c r="C926" s="85" t="s">
        <v>499</v>
      </c>
      <c r="D926" s="84">
        <v>8605</v>
      </c>
      <c r="E926" s="84">
        <v>2059</v>
      </c>
      <c r="F926" s="84">
        <v>6545</v>
      </c>
      <c r="G926" s="84">
        <v>59</v>
      </c>
      <c r="H926" s="84">
        <v>2260</v>
      </c>
      <c r="I926" s="84">
        <v>73</v>
      </c>
      <c r="J926" s="84">
        <v>8792</v>
      </c>
      <c r="K926" s="84">
        <v>381</v>
      </c>
      <c r="L926" s="84">
        <v>57</v>
      </c>
      <c r="M926" s="84">
        <v>4196</v>
      </c>
      <c r="N926" s="84">
        <v>143</v>
      </c>
      <c r="O926" s="84">
        <v>290</v>
      </c>
      <c r="P926" s="84">
        <v>1935</v>
      </c>
      <c r="Q926" s="84">
        <v>0</v>
      </c>
      <c r="R926" s="84">
        <v>0</v>
      </c>
      <c r="S926" s="84">
        <v>2665</v>
      </c>
      <c r="T926" s="84">
        <v>678</v>
      </c>
      <c r="U926" s="84">
        <v>1987</v>
      </c>
      <c r="V926" s="84">
        <v>978</v>
      </c>
      <c r="W926" s="84">
        <v>0</v>
      </c>
      <c r="X926" s="84">
        <v>73126</v>
      </c>
      <c r="Y926" s="84">
        <v>0</v>
      </c>
      <c r="Z926" s="84">
        <v>111569</v>
      </c>
      <c r="AA926" s="84">
        <v>0</v>
      </c>
      <c r="AB926" s="84">
        <v>0</v>
      </c>
      <c r="AC926" s="84">
        <v>5893</v>
      </c>
      <c r="AD926" s="84">
        <v>0</v>
      </c>
      <c r="AE926" s="84">
        <v>0</v>
      </c>
      <c r="AF926" s="84">
        <v>0</v>
      </c>
      <c r="AG926" s="84">
        <v>0</v>
      </c>
      <c r="AH926" s="84">
        <v>5451</v>
      </c>
      <c r="AI926" s="84">
        <v>0</v>
      </c>
      <c r="AJ926" s="84">
        <v>5451</v>
      </c>
      <c r="AK926" s="84">
        <v>244</v>
      </c>
      <c r="AL926" s="84">
        <v>0</v>
      </c>
      <c r="AM926" s="84">
        <v>0</v>
      </c>
      <c r="AN926" s="84">
        <v>2000</v>
      </c>
      <c r="AO926" s="84">
        <v>983</v>
      </c>
      <c r="AP926" s="84">
        <v>0</v>
      </c>
      <c r="AQ926" s="84">
        <v>200243</v>
      </c>
      <c r="AR926" s="84">
        <v>441</v>
      </c>
      <c r="AS926" s="84">
        <v>171493</v>
      </c>
      <c r="AT926" s="84">
        <v>0</v>
      </c>
      <c r="AU926" s="84">
        <v>0</v>
      </c>
      <c r="AV926" s="84">
        <v>0</v>
      </c>
      <c r="AW926" s="84">
        <v>0</v>
      </c>
      <c r="AX926" s="84">
        <v>333</v>
      </c>
      <c r="AY926" s="84">
        <v>0</v>
      </c>
      <c r="AZ926" s="84">
        <v>1247</v>
      </c>
      <c r="BA926" s="84">
        <v>11</v>
      </c>
      <c r="BB926" s="84">
        <v>173525</v>
      </c>
      <c r="BC926" s="84">
        <v>0</v>
      </c>
      <c r="BD926" s="84">
        <v>83</v>
      </c>
      <c r="BE926" s="84">
        <v>0</v>
      </c>
      <c r="BF926" s="84">
        <v>0</v>
      </c>
      <c r="BG926" s="84">
        <v>0</v>
      </c>
      <c r="BH926" s="84">
        <v>83</v>
      </c>
      <c r="BI926" s="84">
        <v>0</v>
      </c>
      <c r="BJ926" s="84">
        <v>14023</v>
      </c>
      <c r="BK926" s="84">
        <v>0</v>
      </c>
      <c r="BL926" s="84">
        <v>857</v>
      </c>
      <c r="BM926" s="84">
        <v>857</v>
      </c>
      <c r="BN926" s="84">
        <v>0</v>
      </c>
      <c r="BO926" s="84">
        <v>0</v>
      </c>
      <c r="BP926" s="84">
        <v>0</v>
      </c>
      <c r="BQ926" s="84">
        <v>0</v>
      </c>
      <c r="BR926" s="84">
        <v>0</v>
      </c>
      <c r="BS926" s="84">
        <v>0</v>
      </c>
      <c r="BT926" s="84">
        <v>0</v>
      </c>
      <c r="BU926" s="84">
        <v>0</v>
      </c>
      <c r="BV926" s="84">
        <v>0</v>
      </c>
      <c r="BW926" s="84">
        <v>11755</v>
      </c>
      <c r="BX926" s="84">
        <v>26635</v>
      </c>
      <c r="BY926" s="84">
        <v>200243</v>
      </c>
      <c r="BZ926" s="84">
        <v>4073</v>
      </c>
      <c r="CA926" s="84">
        <v>8549</v>
      </c>
      <c r="CB926" s="84">
        <v>19564</v>
      </c>
      <c r="CC926" s="84">
        <v>465</v>
      </c>
      <c r="CD926" s="84">
        <v>32651</v>
      </c>
      <c r="CE926" s="84">
        <v>0</v>
      </c>
      <c r="CF926" s="84">
        <v>0</v>
      </c>
      <c r="CG926" s="84">
        <v>0</v>
      </c>
      <c r="CH926" s="84">
        <v>0</v>
      </c>
    </row>
    <row r="927" spans="1:86" x14ac:dyDescent="0.25">
      <c r="A927" s="84">
        <v>201312</v>
      </c>
      <c r="B927" s="84">
        <v>9358</v>
      </c>
      <c r="C927" s="85" t="s">
        <v>499</v>
      </c>
      <c r="D927" s="84">
        <v>9073</v>
      </c>
      <c r="E927" s="84">
        <v>2088</v>
      </c>
      <c r="F927" s="84">
        <v>6985</v>
      </c>
      <c r="G927" s="84">
        <v>68</v>
      </c>
      <c r="H927" s="84">
        <v>2409</v>
      </c>
      <c r="I927" s="84">
        <v>96</v>
      </c>
      <c r="J927" s="84">
        <v>9366</v>
      </c>
      <c r="K927" s="84">
        <v>1271</v>
      </c>
      <c r="L927" s="84">
        <v>23</v>
      </c>
      <c r="M927" s="84">
        <v>5044</v>
      </c>
      <c r="N927" s="84">
        <v>90</v>
      </c>
      <c r="O927" s="84">
        <v>423</v>
      </c>
      <c r="P927" s="84">
        <v>17693</v>
      </c>
      <c r="Q927" s="84">
        <v>0</v>
      </c>
      <c r="R927" s="84">
        <v>0</v>
      </c>
      <c r="S927" s="84">
        <v>-12590</v>
      </c>
      <c r="T927" s="84">
        <v>-2773</v>
      </c>
      <c r="U927" s="84">
        <v>-9817</v>
      </c>
      <c r="V927" s="84">
        <v>81165</v>
      </c>
      <c r="W927" s="84">
        <v>0</v>
      </c>
      <c r="X927" s="84">
        <v>6243</v>
      </c>
      <c r="Y927" s="84">
        <v>0</v>
      </c>
      <c r="Z927" s="84">
        <v>116479</v>
      </c>
      <c r="AA927" s="84">
        <v>0</v>
      </c>
      <c r="AB927" s="84">
        <v>0</v>
      </c>
      <c r="AC927" s="84">
        <v>7121</v>
      </c>
      <c r="AD927" s="84">
        <v>0</v>
      </c>
      <c r="AE927" s="84">
        <v>0</v>
      </c>
      <c r="AF927" s="84">
        <v>0</v>
      </c>
      <c r="AG927" s="84">
        <v>0</v>
      </c>
      <c r="AH927" s="84">
        <v>5409</v>
      </c>
      <c r="AI927" s="84">
        <v>0</v>
      </c>
      <c r="AJ927" s="84">
        <v>5409</v>
      </c>
      <c r="AK927" s="84">
        <v>195</v>
      </c>
      <c r="AL927" s="84">
        <v>337</v>
      </c>
      <c r="AM927" s="84">
        <v>2707</v>
      </c>
      <c r="AN927" s="84">
        <v>0</v>
      </c>
      <c r="AO927" s="84">
        <v>1563</v>
      </c>
      <c r="AP927" s="84">
        <v>0</v>
      </c>
      <c r="AQ927" s="84">
        <v>221219</v>
      </c>
      <c r="AR927" s="84">
        <v>446</v>
      </c>
      <c r="AS927" s="84">
        <v>201127</v>
      </c>
      <c r="AT927" s="84">
        <v>0</v>
      </c>
      <c r="AU927" s="84">
        <v>0</v>
      </c>
      <c r="AV927" s="84">
        <v>0</v>
      </c>
      <c r="AW927" s="84">
        <v>0</v>
      </c>
      <c r="AX927" s="84">
        <v>0</v>
      </c>
      <c r="AY927" s="84">
        <v>0</v>
      </c>
      <c r="AZ927" s="84">
        <v>3412</v>
      </c>
      <c r="BA927" s="84">
        <v>12</v>
      </c>
      <c r="BB927" s="84">
        <v>204997</v>
      </c>
      <c r="BC927" s="84">
        <v>0</v>
      </c>
      <c r="BD927" s="84">
        <v>0</v>
      </c>
      <c r="BE927" s="84">
        <v>0</v>
      </c>
      <c r="BF927" s="84">
        <v>0</v>
      </c>
      <c r="BG927" s="84">
        <v>19</v>
      </c>
      <c r="BH927" s="84">
        <v>19</v>
      </c>
      <c r="BI927" s="84">
        <v>0</v>
      </c>
      <c r="BJ927" s="84">
        <v>13785</v>
      </c>
      <c r="BK927" s="84">
        <v>0</v>
      </c>
      <c r="BL927" s="84">
        <v>874</v>
      </c>
      <c r="BM927" s="84">
        <v>874</v>
      </c>
      <c r="BN927" s="84">
        <v>0</v>
      </c>
      <c r="BO927" s="84">
        <v>0</v>
      </c>
      <c r="BP927" s="84">
        <v>0</v>
      </c>
      <c r="BQ927" s="84">
        <v>0</v>
      </c>
      <c r="BR927" s="84">
        <v>0</v>
      </c>
      <c r="BS927" s="84">
        <v>0</v>
      </c>
      <c r="BT927" s="84">
        <v>0</v>
      </c>
      <c r="BU927" s="84">
        <v>0</v>
      </c>
      <c r="BV927" s="84">
        <v>0</v>
      </c>
      <c r="BW927" s="84">
        <v>1544</v>
      </c>
      <c r="BX927" s="84">
        <v>16203</v>
      </c>
      <c r="BY927" s="84">
        <v>221219</v>
      </c>
      <c r="BZ927" s="84">
        <v>17469</v>
      </c>
      <c r="CA927" s="84">
        <v>0</v>
      </c>
      <c r="CB927" s="84">
        <v>0</v>
      </c>
      <c r="CC927" s="84">
        <v>10869</v>
      </c>
      <c r="CD927" s="84">
        <v>28338</v>
      </c>
      <c r="CE927" s="84">
        <v>0</v>
      </c>
      <c r="CF927" s="84">
        <v>0</v>
      </c>
      <c r="CG927" s="84">
        <v>0</v>
      </c>
      <c r="CH927" s="84">
        <v>0</v>
      </c>
    </row>
    <row r="928" spans="1:86" x14ac:dyDescent="0.25">
      <c r="A928" s="84">
        <v>200512</v>
      </c>
      <c r="B928" s="84">
        <v>9361</v>
      </c>
      <c r="C928" s="85" t="s">
        <v>489</v>
      </c>
      <c r="D928" s="84">
        <v>7930</v>
      </c>
      <c r="E928" s="84">
        <v>2154</v>
      </c>
      <c r="F928" s="84">
        <v>5777</v>
      </c>
      <c r="G928" s="84">
        <v>57</v>
      </c>
      <c r="H928" s="84">
        <v>2181</v>
      </c>
      <c r="I928" s="84">
        <v>85</v>
      </c>
      <c r="J928" s="84">
        <v>7930</v>
      </c>
      <c r="K928" s="84">
        <v>285</v>
      </c>
      <c r="L928" s="84">
        <v>0</v>
      </c>
      <c r="M928" s="84">
        <v>5672</v>
      </c>
      <c r="N928" s="84">
        <v>91</v>
      </c>
      <c r="O928" s="84">
        <v>0</v>
      </c>
      <c r="P928" s="84">
        <v>21</v>
      </c>
      <c r="Q928" s="84">
        <v>0</v>
      </c>
      <c r="R928" s="84">
        <v>0</v>
      </c>
      <c r="S928" s="84">
        <v>2430</v>
      </c>
      <c r="T928" s="84">
        <v>606</v>
      </c>
      <c r="U928" s="84">
        <v>1825</v>
      </c>
      <c r="V928" s="84">
        <v>907</v>
      </c>
      <c r="W928" s="84">
        <v>0</v>
      </c>
      <c r="X928" s="84">
        <v>25881</v>
      </c>
      <c r="Y928" s="84">
        <v>0</v>
      </c>
      <c r="Z928" s="84">
        <v>73326</v>
      </c>
      <c r="AA928" s="84">
        <v>54223</v>
      </c>
      <c r="AB928" s="84">
        <v>0</v>
      </c>
      <c r="AC928" s="84">
        <v>7466</v>
      </c>
      <c r="AD928" s="84">
        <v>0</v>
      </c>
      <c r="AE928" s="84">
        <v>0</v>
      </c>
      <c r="AF928" s="84">
        <v>0</v>
      </c>
      <c r="AG928" s="84">
        <v>0</v>
      </c>
      <c r="AH928" s="84">
        <v>1745</v>
      </c>
      <c r="AI928" s="84">
        <v>0</v>
      </c>
      <c r="AJ928" s="84">
        <v>1745</v>
      </c>
      <c r="AK928" s="84">
        <v>276</v>
      </c>
      <c r="AL928" s="84">
        <v>0</v>
      </c>
      <c r="AM928" s="84">
        <v>0</v>
      </c>
      <c r="AN928" s="84">
        <v>0</v>
      </c>
      <c r="AO928" s="84">
        <v>1022</v>
      </c>
      <c r="AP928" s="84">
        <v>0</v>
      </c>
      <c r="AQ928" s="84">
        <v>164845</v>
      </c>
      <c r="AR928" s="84">
        <v>3449</v>
      </c>
      <c r="AS928" s="84">
        <v>132574</v>
      </c>
      <c r="AT928" s="84">
        <v>0</v>
      </c>
      <c r="AU928" s="84">
        <v>0</v>
      </c>
      <c r="AV928" s="84">
        <v>0</v>
      </c>
      <c r="AW928" s="84">
        <v>0</v>
      </c>
      <c r="AX928" s="84">
        <v>0</v>
      </c>
      <c r="AY928" s="84">
        <v>0</v>
      </c>
      <c r="AZ928" s="84">
        <v>1736</v>
      </c>
      <c r="BA928" s="84">
        <v>79</v>
      </c>
      <c r="BB928" s="84">
        <v>137838</v>
      </c>
      <c r="BC928" s="84">
        <v>0</v>
      </c>
      <c r="BD928" s="84">
        <v>354</v>
      </c>
      <c r="BE928" s="84">
        <v>0</v>
      </c>
      <c r="BF928" s="84">
        <v>0</v>
      </c>
      <c r="BG928" s="84">
        <v>0</v>
      </c>
      <c r="BH928" s="84">
        <v>354</v>
      </c>
      <c r="BI928" s="84">
        <v>0</v>
      </c>
      <c r="BJ928" s="84">
        <v>8150</v>
      </c>
      <c r="BK928" s="84">
        <v>0</v>
      </c>
      <c r="BL928" s="84">
        <v>759</v>
      </c>
      <c r="BM928" s="84">
        <v>759</v>
      </c>
      <c r="BN928" s="84">
        <v>0</v>
      </c>
      <c r="BO928" s="84">
        <v>0</v>
      </c>
      <c r="BP928" s="84">
        <v>0</v>
      </c>
      <c r="BQ928" s="84">
        <v>0</v>
      </c>
      <c r="BR928" s="84">
        <v>0</v>
      </c>
      <c r="BS928" s="84">
        <v>0</v>
      </c>
      <c r="BT928" s="84">
        <v>0</v>
      </c>
      <c r="BU928" s="84">
        <v>0</v>
      </c>
      <c r="BV928" s="84">
        <v>0</v>
      </c>
      <c r="BW928" s="84">
        <v>17744</v>
      </c>
      <c r="BX928" s="84">
        <v>26653</v>
      </c>
      <c r="BY928" s="84">
        <v>164845</v>
      </c>
      <c r="BZ928" s="84">
        <v>76095</v>
      </c>
      <c r="CA928" s="84">
        <v>16862</v>
      </c>
      <c r="CB928" s="84">
        <v>0</v>
      </c>
      <c r="CC928" s="84">
        <v>5700</v>
      </c>
      <c r="CD928" s="84">
        <v>98657</v>
      </c>
      <c r="CE928" s="84">
        <v>0</v>
      </c>
      <c r="CF928" s="84">
        <v>0</v>
      </c>
      <c r="CG928" s="84">
        <v>0</v>
      </c>
      <c r="CH928" s="84">
        <v>0</v>
      </c>
    </row>
    <row r="929" spans="1:86" x14ac:dyDescent="0.25">
      <c r="A929" s="84">
        <v>200612</v>
      </c>
      <c r="B929" s="84">
        <v>9361</v>
      </c>
      <c r="C929" s="85" t="s">
        <v>489</v>
      </c>
      <c r="D929" s="84">
        <v>8558</v>
      </c>
      <c r="E929" s="84">
        <v>2765</v>
      </c>
      <c r="F929" s="84">
        <v>5792</v>
      </c>
      <c r="G929" s="84">
        <v>132</v>
      </c>
      <c r="H929" s="84">
        <v>1977</v>
      </c>
      <c r="I929" s="84">
        <v>78</v>
      </c>
      <c r="J929" s="84">
        <v>7823</v>
      </c>
      <c r="K929" s="84">
        <v>2797</v>
      </c>
      <c r="L929" s="84">
        <v>0</v>
      </c>
      <c r="M929" s="84">
        <v>6738</v>
      </c>
      <c r="N929" s="84">
        <v>166</v>
      </c>
      <c r="O929" s="84">
        <v>0</v>
      </c>
      <c r="P929" s="84">
        <v>125</v>
      </c>
      <c r="Q929" s="84">
        <v>0</v>
      </c>
      <c r="R929" s="84">
        <v>0</v>
      </c>
      <c r="S929" s="84">
        <v>3591</v>
      </c>
      <c r="T929" s="84">
        <v>-128</v>
      </c>
      <c r="U929" s="84">
        <v>3719</v>
      </c>
      <c r="V929" s="84">
        <v>1153</v>
      </c>
      <c r="W929" s="84">
        <v>0</v>
      </c>
      <c r="X929" s="84">
        <v>7656</v>
      </c>
      <c r="Y929" s="84">
        <v>1005</v>
      </c>
      <c r="Z929" s="84">
        <v>83036</v>
      </c>
      <c r="AA929" s="84">
        <v>69244</v>
      </c>
      <c r="AB929" s="84">
        <v>0</v>
      </c>
      <c r="AC929" s="84">
        <v>9075</v>
      </c>
      <c r="AD929" s="84">
        <v>0</v>
      </c>
      <c r="AE929" s="84">
        <v>0</v>
      </c>
      <c r="AF929" s="84">
        <v>0</v>
      </c>
      <c r="AG929" s="84">
        <v>0</v>
      </c>
      <c r="AH929" s="84">
        <v>4334</v>
      </c>
      <c r="AI929" s="84">
        <v>0</v>
      </c>
      <c r="AJ929" s="84">
        <v>4334</v>
      </c>
      <c r="AK929" s="84">
        <v>727</v>
      </c>
      <c r="AL929" s="84">
        <v>0</v>
      </c>
      <c r="AM929" s="84">
        <v>0</v>
      </c>
      <c r="AN929" s="84">
        <v>0</v>
      </c>
      <c r="AO929" s="84">
        <v>3373</v>
      </c>
      <c r="AP929" s="84">
        <v>0</v>
      </c>
      <c r="AQ929" s="84">
        <v>179603</v>
      </c>
      <c r="AR929" s="84">
        <v>265</v>
      </c>
      <c r="AS929" s="84">
        <v>143081</v>
      </c>
      <c r="AT929" s="84">
        <v>0</v>
      </c>
      <c r="AU929" s="84">
        <v>0</v>
      </c>
      <c r="AV929" s="84">
        <v>0</v>
      </c>
      <c r="AW929" s="84">
        <v>0</v>
      </c>
      <c r="AX929" s="84">
        <v>0</v>
      </c>
      <c r="AY929" s="84">
        <v>0</v>
      </c>
      <c r="AZ929" s="84">
        <v>1691</v>
      </c>
      <c r="BA929" s="84">
        <v>2</v>
      </c>
      <c r="BB929" s="84">
        <v>145038</v>
      </c>
      <c r="BC929" s="84">
        <v>0</v>
      </c>
      <c r="BD929" s="84">
        <v>337</v>
      </c>
      <c r="BE929" s="84">
        <v>0</v>
      </c>
      <c r="BF929" s="84">
        <v>0</v>
      </c>
      <c r="BG929" s="84">
        <v>0</v>
      </c>
      <c r="BH929" s="84">
        <v>337</v>
      </c>
      <c r="BI929" s="84">
        <v>0</v>
      </c>
      <c r="BJ929" s="84">
        <v>12006</v>
      </c>
      <c r="BK929" s="84">
        <v>0</v>
      </c>
      <c r="BL929" s="84">
        <v>759</v>
      </c>
      <c r="BM929" s="84">
        <v>759</v>
      </c>
      <c r="BN929" s="84">
        <v>0</v>
      </c>
      <c r="BO929" s="84">
        <v>0</v>
      </c>
      <c r="BP929" s="84">
        <v>0</v>
      </c>
      <c r="BQ929" s="84">
        <v>0</v>
      </c>
      <c r="BR929" s="84">
        <v>0</v>
      </c>
      <c r="BS929" s="84">
        <v>0</v>
      </c>
      <c r="BT929" s="84">
        <v>0</v>
      </c>
      <c r="BU929" s="84">
        <v>0</v>
      </c>
      <c r="BV929" s="84">
        <v>0</v>
      </c>
      <c r="BW929" s="84">
        <v>21463</v>
      </c>
      <c r="BX929" s="84">
        <v>34228</v>
      </c>
      <c r="BY929" s="84">
        <v>179603</v>
      </c>
      <c r="BZ929" s="84">
        <v>55289</v>
      </c>
      <c r="CA929" s="84">
        <v>46712</v>
      </c>
      <c r="CB929" s="84">
        <v>0</v>
      </c>
      <c r="CC929" s="84">
        <v>448</v>
      </c>
      <c r="CD929" s="84">
        <v>102449</v>
      </c>
      <c r="CE929" s="84">
        <v>0</v>
      </c>
      <c r="CF929" s="84">
        <v>0</v>
      </c>
      <c r="CG929" s="84">
        <v>0</v>
      </c>
      <c r="CH929" s="84">
        <v>0</v>
      </c>
    </row>
    <row r="930" spans="1:86" x14ac:dyDescent="0.25">
      <c r="A930" s="84">
        <v>200712</v>
      </c>
      <c r="B930" s="84">
        <v>9361</v>
      </c>
      <c r="C930" s="85" t="s">
        <v>489</v>
      </c>
      <c r="D930" s="84">
        <v>9571</v>
      </c>
      <c r="E930" s="84">
        <v>3315</v>
      </c>
      <c r="F930" s="84">
        <v>6256</v>
      </c>
      <c r="G930" s="84">
        <v>253</v>
      </c>
      <c r="H930" s="84">
        <v>1917</v>
      </c>
      <c r="I930" s="84">
        <v>70</v>
      </c>
      <c r="J930" s="84">
        <v>8355</v>
      </c>
      <c r="K930" s="84">
        <v>652</v>
      </c>
      <c r="L930" s="84">
        <v>0</v>
      </c>
      <c r="M930" s="84">
        <v>7933</v>
      </c>
      <c r="N930" s="84">
        <v>231</v>
      </c>
      <c r="O930" s="84">
        <v>0</v>
      </c>
      <c r="P930" s="84">
        <v>-336</v>
      </c>
      <c r="Q930" s="84">
        <v>0</v>
      </c>
      <c r="R930" s="84">
        <v>0</v>
      </c>
      <c r="S930" s="84">
        <v>1180</v>
      </c>
      <c r="T930" s="84">
        <v>135</v>
      </c>
      <c r="U930" s="84">
        <v>1045</v>
      </c>
      <c r="V930" s="84">
        <v>1249</v>
      </c>
      <c r="W930" s="84">
        <v>0</v>
      </c>
      <c r="X930" s="84">
        <v>16989</v>
      </c>
      <c r="Y930" s="84">
        <v>1975</v>
      </c>
      <c r="Z930" s="84">
        <v>108511</v>
      </c>
      <c r="AA930" s="84">
        <v>34472</v>
      </c>
      <c r="AB930" s="84">
        <v>0</v>
      </c>
      <c r="AC930" s="84">
        <v>8487</v>
      </c>
      <c r="AD930" s="84">
        <v>0</v>
      </c>
      <c r="AE930" s="84">
        <v>0</v>
      </c>
      <c r="AF930" s="84">
        <v>0</v>
      </c>
      <c r="AG930" s="84">
        <v>0</v>
      </c>
      <c r="AH930" s="84">
        <v>4306</v>
      </c>
      <c r="AI930" s="84">
        <v>0</v>
      </c>
      <c r="AJ930" s="84">
        <v>4306</v>
      </c>
      <c r="AK930" s="84">
        <v>524</v>
      </c>
      <c r="AL930" s="84">
        <v>338</v>
      </c>
      <c r="AM930" s="84">
        <v>0</v>
      </c>
      <c r="AN930" s="84">
        <v>0</v>
      </c>
      <c r="AO930" s="84">
        <v>1882</v>
      </c>
      <c r="AP930" s="84">
        <v>0</v>
      </c>
      <c r="AQ930" s="84">
        <v>178732</v>
      </c>
      <c r="AR930" s="84">
        <v>22</v>
      </c>
      <c r="AS930" s="84">
        <v>136499</v>
      </c>
      <c r="AT930" s="84">
        <v>0</v>
      </c>
      <c r="AU930" s="84">
        <v>0</v>
      </c>
      <c r="AV930" s="84">
        <v>0</v>
      </c>
      <c r="AW930" s="84">
        <v>0</v>
      </c>
      <c r="AX930" s="84">
        <v>0</v>
      </c>
      <c r="AY930" s="84">
        <v>0</v>
      </c>
      <c r="AZ930" s="84">
        <v>2050</v>
      </c>
      <c r="BA930" s="84">
        <v>33</v>
      </c>
      <c r="BB930" s="84">
        <v>138604</v>
      </c>
      <c r="BC930" s="84">
        <v>0</v>
      </c>
      <c r="BD930" s="84">
        <v>415</v>
      </c>
      <c r="BE930" s="84">
        <v>0</v>
      </c>
      <c r="BF930" s="84">
        <v>0</v>
      </c>
      <c r="BG930" s="84">
        <v>550</v>
      </c>
      <c r="BH930" s="84">
        <v>965</v>
      </c>
      <c r="BI930" s="84">
        <v>0</v>
      </c>
      <c r="BJ930" s="84">
        <v>15896</v>
      </c>
      <c r="BK930" s="84">
        <v>0</v>
      </c>
      <c r="BL930" s="84">
        <v>759</v>
      </c>
      <c r="BM930" s="84">
        <v>759</v>
      </c>
      <c r="BN930" s="84">
        <v>0</v>
      </c>
      <c r="BO930" s="84">
        <v>0</v>
      </c>
      <c r="BP930" s="84">
        <v>0</v>
      </c>
      <c r="BQ930" s="84">
        <v>0</v>
      </c>
      <c r="BR930" s="84">
        <v>0</v>
      </c>
      <c r="BS930" s="84">
        <v>0</v>
      </c>
      <c r="BT930" s="84">
        <v>0</v>
      </c>
      <c r="BU930" s="84">
        <v>0</v>
      </c>
      <c r="BV930" s="84">
        <v>0</v>
      </c>
      <c r="BW930" s="84">
        <v>22508</v>
      </c>
      <c r="BX930" s="84">
        <v>39163</v>
      </c>
      <c r="BY930" s="84">
        <v>178732</v>
      </c>
      <c r="BZ930" s="84">
        <v>53993</v>
      </c>
      <c r="CA930" s="84">
        <v>69234</v>
      </c>
      <c r="CB930" s="84">
        <v>3008</v>
      </c>
      <c r="CC930" s="84">
        <v>519</v>
      </c>
      <c r="CD930" s="84">
        <v>126754</v>
      </c>
      <c r="CE930" s="84">
        <v>0</v>
      </c>
      <c r="CF930" s="84">
        <v>0</v>
      </c>
      <c r="CG930" s="84">
        <v>0</v>
      </c>
      <c r="CH930" s="84">
        <v>0</v>
      </c>
    </row>
    <row r="931" spans="1:86" x14ac:dyDescent="0.25">
      <c r="A931" s="84">
        <v>200812</v>
      </c>
      <c r="B931" s="84">
        <v>9361</v>
      </c>
      <c r="C931" s="85" t="s">
        <v>489</v>
      </c>
      <c r="D931" s="84">
        <v>11467</v>
      </c>
      <c r="E931" s="84">
        <v>4500</v>
      </c>
      <c r="F931" s="84">
        <v>6967</v>
      </c>
      <c r="G931" s="84">
        <v>156</v>
      </c>
      <c r="H931" s="84">
        <v>2433</v>
      </c>
      <c r="I931" s="84">
        <v>86</v>
      </c>
      <c r="J931" s="84">
        <v>9470</v>
      </c>
      <c r="K931" s="84">
        <v>-608</v>
      </c>
      <c r="L931" s="84">
        <v>0</v>
      </c>
      <c r="M931" s="84">
        <v>7613</v>
      </c>
      <c r="N931" s="84">
        <v>196</v>
      </c>
      <c r="O931" s="84">
        <v>0</v>
      </c>
      <c r="P931" s="84">
        <v>3523</v>
      </c>
      <c r="Q931" s="84">
        <v>0</v>
      </c>
      <c r="R931" s="84">
        <v>0</v>
      </c>
      <c r="S931" s="84">
        <v>-2470</v>
      </c>
      <c r="T931" s="84">
        <v>-458</v>
      </c>
      <c r="U931" s="84">
        <v>-2012</v>
      </c>
      <c r="V931" s="84">
        <v>1363</v>
      </c>
      <c r="W931" s="84">
        <v>0</v>
      </c>
      <c r="X931" s="84">
        <v>24005</v>
      </c>
      <c r="Y931" s="84">
        <v>1187</v>
      </c>
      <c r="Z931" s="84">
        <v>118367</v>
      </c>
      <c r="AA931" s="84">
        <v>16591</v>
      </c>
      <c r="AB931" s="84">
        <v>0</v>
      </c>
      <c r="AC931" s="84">
        <v>8061</v>
      </c>
      <c r="AD931" s="84">
        <v>0</v>
      </c>
      <c r="AE931" s="84">
        <v>0</v>
      </c>
      <c r="AF931" s="84">
        <v>0</v>
      </c>
      <c r="AG931" s="84">
        <v>0</v>
      </c>
      <c r="AH931" s="84">
        <v>4278</v>
      </c>
      <c r="AI931" s="84">
        <v>0</v>
      </c>
      <c r="AJ931" s="84">
        <v>4278</v>
      </c>
      <c r="AK931" s="84">
        <v>376</v>
      </c>
      <c r="AL931" s="84">
        <v>194</v>
      </c>
      <c r="AM931" s="84">
        <v>43</v>
      </c>
      <c r="AN931" s="84">
        <v>0</v>
      </c>
      <c r="AO931" s="84">
        <v>647</v>
      </c>
      <c r="AP931" s="84">
        <v>161</v>
      </c>
      <c r="AQ931" s="84">
        <v>175274</v>
      </c>
      <c r="AR931" s="84">
        <v>22</v>
      </c>
      <c r="AS931" s="84">
        <v>137757</v>
      </c>
      <c r="AT931" s="84">
        <v>0</v>
      </c>
      <c r="AU931" s="84">
        <v>0</v>
      </c>
      <c r="AV931" s="84">
        <v>0</v>
      </c>
      <c r="AW931" s="84">
        <v>0</v>
      </c>
      <c r="AX931" s="84">
        <v>0</v>
      </c>
      <c r="AY931" s="84">
        <v>0</v>
      </c>
      <c r="AZ931" s="84">
        <v>3207</v>
      </c>
      <c r="BA931" s="84">
        <v>75</v>
      </c>
      <c r="BB931" s="84">
        <v>141061</v>
      </c>
      <c r="BC931" s="84">
        <v>0</v>
      </c>
      <c r="BD931" s="84">
        <v>0</v>
      </c>
      <c r="BE931" s="84">
        <v>0</v>
      </c>
      <c r="BF931" s="84">
        <v>91</v>
      </c>
      <c r="BG931" s="84">
        <v>0</v>
      </c>
      <c r="BH931" s="84">
        <v>91</v>
      </c>
      <c r="BI931" s="84">
        <v>0</v>
      </c>
      <c r="BJ931" s="84">
        <v>12867</v>
      </c>
      <c r="BK931" s="84">
        <v>0</v>
      </c>
      <c r="BL931" s="84">
        <v>759</v>
      </c>
      <c r="BM931" s="84">
        <v>759</v>
      </c>
      <c r="BN931" s="84">
        <v>0</v>
      </c>
      <c r="BO931" s="84">
        <v>0</v>
      </c>
      <c r="BP931" s="84">
        <v>0</v>
      </c>
      <c r="BQ931" s="84">
        <v>0</v>
      </c>
      <c r="BR931" s="84">
        <v>0</v>
      </c>
      <c r="BS931" s="84">
        <v>0</v>
      </c>
      <c r="BT931" s="84">
        <v>0</v>
      </c>
      <c r="BU931" s="84">
        <v>0</v>
      </c>
      <c r="BV931" s="84">
        <v>0</v>
      </c>
      <c r="BW931" s="84">
        <v>20495</v>
      </c>
      <c r="BX931" s="84">
        <v>34122</v>
      </c>
      <c r="BY931" s="84">
        <v>175274</v>
      </c>
      <c r="BZ931" s="84">
        <v>72323</v>
      </c>
      <c r="CA931" s="84">
        <v>16337</v>
      </c>
      <c r="CB931" s="84">
        <v>0</v>
      </c>
      <c r="CC931" s="84">
        <v>2749</v>
      </c>
      <c r="CD931" s="84">
        <v>91409</v>
      </c>
      <c r="CE931" s="84">
        <v>0</v>
      </c>
      <c r="CF931" s="84">
        <v>0</v>
      </c>
      <c r="CG931" s="84">
        <v>0</v>
      </c>
      <c r="CH931" s="84">
        <v>0</v>
      </c>
    </row>
    <row r="932" spans="1:86" x14ac:dyDescent="0.25">
      <c r="A932" s="84">
        <v>200912</v>
      </c>
      <c r="B932" s="84">
        <v>9361</v>
      </c>
      <c r="C932" s="85" t="s">
        <v>489</v>
      </c>
      <c r="D932" s="84">
        <v>10419</v>
      </c>
      <c r="E932" s="84">
        <v>4288</v>
      </c>
      <c r="F932" s="84">
        <v>6131</v>
      </c>
      <c r="G932" s="84">
        <v>247</v>
      </c>
      <c r="H932" s="84">
        <v>2597</v>
      </c>
      <c r="I932" s="84">
        <v>111</v>
      </c>
      <c r="J932" s="84">
        <v>8864</v>
      </c>
      <c r="K932" s="84">
        <v>1012</v>
      </c>
      <c r="L932" s="84">
        <v>0</v>
      </c>
      <c r="M932" s="84">
        <v>8005</v>
      </c>
      <c r="N932" s="84">
        <v>181</v>
      </c>
      <c r="O932" s="84">
        <v>720</v>
      </c>
      <c r="P932" s="84">
        <v>5009</v>
      </c>
      <c r="Q932" s="84">
        <v>0</v>
      </c>
      <c r="R932" s="84">
        <v>0</v>
      </c>
      <c r="S932" s="84">
        <v>-4039</v>
      </c>
      <c r="T932" s="84">
        <v>-1249</v>
      </c>
      <c r="U932" s="84">
        <v>-2790</v>
      </c>
      <c r="V932" s="84">
        <v>1399</v>
      </c>
      <c r="W932" s="84">
        <v>0</v>
      </c>
      <c r="X932" s="84">
        <v>11422</v>
      </c>
      <c r="Y932" s="84">
        <v>1821</v>
      </c>
      <c r="Z932" s="84">
        <v>111344</v>
      </c>
      <c r="AA932" s="84">
        <v>43700</v>
      </c>
      <c r="AB932" s="84">
        <v>0</v>
      </c>
      <c r="AC932" s="84">
        <v>7146</v>
      </c>
      <c r="AD932" s="84">
        <v>0</v>
      </c>
      <c r="AE932" s="84">
        <v>0</v>
      </c>
      <c r="AF932" s="84">
        <v>0</v>
      </c>
      <c r="AG932" s="84">
        <v>0</v>
      </c>
      <c r="AH932" s="84">
        <v>4250</v>
      </c>
      <c r="AI932" s="84">
        <v>0</v>
      </c>
      <c r="AJ932" s="84">
        <v>4250</v>
      </c>
      <c r="AK932" s="84">
        <v>253</v>
      </c>
      <c r="AL932" s="84">
        <v>1488</v>
      </c>
      <c r="AM932" s="84">
        <v>0</v>
      </c>
      <c r="AN932" s="84">
        <v>0</v>
      </c>
      <c r="AO932" s="84">
        <v>1597</v>
      </c>
      <c r="AP932" s="84">
        <v>225</v>
      </c>
      <c r="AQ932" s="84">
        <v>184645</v>
      </c>
      <c r="AR932" s="84">
        <v>48</v>
      </c>
      <c r="AS932" s="84">
        <v>151121</v>
      </c>
      <c r="AT932" s="84">
        <v>0</v>
      </c>
      <c r="AU932" s="84">
        <v>0</v>
      </c>
      <c r="AV932" s="84">
        <v>0</v>
      </c>
      <c r="AW932" s="84">
        <v>0</v>
      </c>
      <c r="AX932" s="84">
        <v>0</v>
      </c>
      <c r="AY932" s="84">
        <v>0</v>
      </c>
      <c r="AZ932" s="84">
        <v>1624</v>
      </c>
      <c r="BA932" s="84">
        <v>71</v>
      </c>
      <c r="BB932" s="84">
        <v>152864</v>
      </c>
      <c r="BC932" s="84">
        <v>0</v>
      </c>
      <c r="BD932" s="84">
        <v>0</v>
      </c>
      <c r="BE932" s="84">
        <v>0</v>
      </c>
      <c r="BF932" s="84">
        <v>570</v>
      </c>
      <c r="BG932" s="84">
        <v>0</v>
      </c>
      <c r="BH932" s="84">
        <v>570</v>
      </c>
      <c r="BI932" s="84">
        <v>0</v>
      </c>
      <c r="BJ932" s="84">
        <v>12746</v>
      </c>
      <c r="BK932" s="84">
        <v>0</v>
      </c>
      <c r="BL932" s="84">
        <v>759</v>
      </c>
      <c r="BM932" s="84">
        <v>759</v>
      </c>
      <c r="BN932" s="84">
        <v>0</v>
      </c>
      <c r="BO932" s="84">
        <v>0</v>
      </c>
      <c r="BP932" s="84">
        <v>0</v>
      </c>
      <c r="BQ932" s="84">
        <v>0</v>
      </c>
      <c r="BR932" s="84">
        <v>0</v>
      </c>
      <c r="BS932" s="84">
        <v>0</v>
      </c>
      <c r="BT932" s="84">
        <v>0</v>
      </c>
      <c r="BU932" s="84">
        <v>0</v>
      </c>
      <c r="BV932" s="84">
        <v>0</v>
      </c>
      <c r="BW932" s="84">
        <v>17705</v>
      </c>
      <c r="BX932" s="84">
        <v>31211</v>
      </c>
      <c r="BY932" s="84">
        <v>184645</v>
      </c>
      <c r="BZ932" s="84">
        <v>66853</v>
      </c>
      <c r="CA932" s="84">
        <v>21170</v>
      </c>
      <c r="CB932" s="84">
        <v>0</v>
      </c>
      <c r="CC932" s="84">
        <v>3077</v>
      </c>
      <c r="CD932" s="84">
        <v>91101</v>
      </c>
      <c r="CE932" s="84">
        <v>0</v>
      </c>
      <c r="CF932" s="84">
        <v>0</v>
      </c>
      <c r="CG932" s="84">
        <v>0</v>
      </c>
      <c r="CH932" s="84">
        <v>0</v>
      </c>
    </row>
    <row r="933" spans="1:86" x14ac:dyDescent="0.25">
      <c r="A933" s="84">
        <v>200512</v>
      </c>
      <c r="B933" s="84">
        <v>9363</v>
      </c>
      <c r="C933" s="85" t="s">
        <v>346</v>
      </c>
      <c r="D933" s="84">
        <v>18094</v>
      </c>
      <c r="E933" s="84">
        <v>7246</v>
      </c>
      <c r="F933" s="84">
        <v>10848</v>
      </c>
      <c r="G933" s="84">
        <v>284</v>
      </c>
      <c r="H933" s="84">
        <v>4019</v>
      </c>
      <c r="I933" s="84">
        <v>140</v>
      </c>
      <c r="J933" s="84">
        <v>15011</v>
      </c>
      <c r="K933" s="84">
        <v>7092</v>
      </c>
      <c r="L933" s="84">
        <v>-49</v>
      </c>
      <c r="M933" s="84">
        <v>10676</v>
      </c>
      <c r="N933" s="84">
        <v>957</v>
      </c>
      <c r="O933" s="84">
        <v>0</v>
      </c>
      <c r="P933" s="84">
        <v>1653</v>
      </c>
      <c r="Q933" s="84">
        <v>1301</v>
      </c>
      <c r="R933" s="84">
        <v>0</v>
      </c>
      <c r="S933" s="84">
        <v>10069</v>
      </c>
      <c r="T933" s="84">
        <v>2723</v>
      </c>
      <c r="U933" s="84">
        <v>7346</v>
      </c>
      <c r="V933" s="84">
        <v>2407</v>
      </c>
      <c r="W933" s="84">
        <v>0</v>
      </c>
      <c r="X933" s="84">
        <v>1994</v>
      </c>
      <c r="Y933" s="84">
        <v>0</v>
      </c>
      <c r="Z933" s="84">
        <v>217247</v>
      </c>
      <c r="AA933" s="84">
        <v>146044</v>
      </c>
      <c r="AB933" s="84">
        <v>0</v>
      </c>
      <c r="AC933" s="84">
        <v>30784</v>
      </c>
      <c r="AD933" s="84">
        <v>0</v>
      </c>
      <c r="AE933" s="84">
        <v>3567</v>
      </c>
      <c r="AF933" s="84">
        <v>0</v>
      </c>
      <c r="AG933" s="84">
        <v>0</v>
      </c>
      <c r="AH933" s="84">
        <v>6600</v>
      </c>
      <c r="AI933" s="84">
        <v>0</v>
      </c>
      <c r="AJ933" s="84">
        <v>6600</v>
      </c>
      <c r="AK933" s="84">
        <v>1919</v>
      </c>
      <c r="AL933" s="84">
        <v>32</v>
      </c>
      <c r="AM933" s="84">
        <v>0</v>
      </c>
      <c r="AN933" s="84">
        <v>0</v>
      </c>
      <c r="AO933" s="84">
        <v>2678</v>
      </c>
      <c r="AP933" s="84">
        <v>565</v>
      </c>
      <c r="AQ933" s="84">
        <v>413837</v>
      </c>
      <c r="AR933" s="84">
        <v>58930</v>
      </c>
      <c r="AS933" s="84">
        <v>261784</v>
      </c>
      <c r="AT933" s="84">
        <v>0</v>
      </c>
      <c r="AU933" s="84">
        <v>0</v>
      </c>
      <c r="AV933" s="84">
        <v>182</v>
      </c>
      <c r="AW933" s="84">
        <v>0</v>
      </c>
      <c r="AX933" s="84">
        <v>0</v>
      </c>
      <c r="AY933" s="84">
        <v>0</v>
      </c>
      <c r="AZ933" s="84">
        <v>10288</v>
      </c>
      <c r="BA933" s="84">
        <v>148</v>
      </c>
      <c r="BB933" s="84">
        <v>331332</v>
      </c>
      <c r="BC933" s="84">
        <v>0</v>
      </c>
      <c r="BD933" s="84">
        <v>77</v>
      </c>
      <c r="BE933" s="84">
        <v>0</v>
      </c>
      <c r="BF933" s="84">
        <v>0</v>
      </c>
      <c r="BG933" s="84">
        <v>0</v>
      </c>
      <c r="BH933" s="84">
        <v>77</v>
      </c>
      <c r="BI933" s="84">
        <v>22000</v>
      </c>
      <c r="BJ933" s="84">
        <v>20181</v>
      </c>
      <c r="BK933" s="84">
        <v>0</v>
      </c>
      <c r="BL933" s="84">
        <v>0</v>
      </c>
      <c r="BM933" s="84">
        <v>0</v>
      </c>
      <c r="BN933" s="84">
        <v>0</v>
      </c>
      <c r="BO933" s="84">
        <v>0</v>
      </c>
      <c r="BP933" s="84">
        <v>0</v>
      </c>
      <c r="BQ933" s="84">
        <v>0</v>
      </c>
      <c r="BR933" s="84">
        <v>2456</v>
      </c>
      <c r="BS933" s="84">
        <v>0</v>
      </c>
      <c r="BT933" s="84">
        <v>0</v>
      </c>
      <c r="BU933" s="84">
        <v>0</v>
      </c>
      <c r="BV933" s="84">
        <v>2456</v>
      </c>
      <c r="BW933" s="84">
        <v>37791</v>
      </c>
      <c r="BX933" s="84">
        <v>60428</v>
      </c>
      <c r="BY933" s="84">
        <v>413837</v>
      </c>
      <c r="BZ933" s="84">
        <v>12608</v>
      </c>
      <c r="CA933" s="84">
        <v>60751</v>
      </c>
      <c r="CB933" s="84">
        <v>49425</v>
      </c>
      <c r="CC933" s="84">
        <v>21228</v>
      </c>
      <c r="CD933" s="84">
        <v>144012</v>
      </c>
      <c r="CE933" s="84">
        <v>0</v>
      </c>
      <c r="CF933" s="84">
        <v>0</v>
      </c>
      <c r="CG933" s="84">
        <v>0</v>
      </c>
      <c r="CH933" s="84">
        <v>0</v>
      </c>
    </row>
    <row r="934" spans="1:86" x14ac:dyDescent="0.25">
      <c r="A934" s="84">
        <v>200612</v>
      </c>
      <c r="B934" s="84">
        <v>9363</v>
      </c>
      <c r="C934" s="85" t="s">
        <v>346</v>
      </c>
      <c r="D934" s="84">
        <v>24395</v>
      </c>
      <c r="E934" s="84">
        <v>11163</v>
      </c>
      <c r="F934" s="84">
        <v>13232</v>
      </c>
      <c r="G934" s="84">
        <v>507</v>
      </c>
      <c r="H934" s="84">
        <v>5559</v>
      </c>
      <c r="I934" s="84">
        <v>124</v>
      </c>
      <c r="J934" s="84">
        <v>19175</v>
      </c>
      <c r="K934" s="84">
        <v>6914</v>
      </c>
      <c r="L934" s="84">
        <v>19</v>
      </c>
      <c r="M934" s="84">
        <v>12109</v>
      </c>
      <c r="N934" s="84">
        <v>629</v>
      </c>
      <c r="O934" s="84">
        <v>0</v>
      </c>
      <c r="P934" s="84">
        <v>745</v>
      </c>
      <c r="Q934" s="84">
        <v>670</v>
      </c>
      <c r="R934" s="84">
        <v>0</v>
      </c>
      <c r="S934" s="84">
        <v>13296</v>
      </c>
      <c r="T934" s="84">
        <v>2445</v>
      </c>
      <c r="U934" s="84">
        <v>10851</v>
      </c>
      <c r="V934" s="84">
        <v>24259</v>
      </c>
      <c r="W934" s="84">
        <v>0</v>
      </c>
      <c r="X934" s="84">
        <v>7413</v>
      </c>
      <c r="Y934" s="84">
        <v>9149</v>
      </c>
      <c r="Z934" s="84">
        <v>260381</v>
      </c>
      <c r="AA934" s="84">
        <v>155709</v>
      </c>
      <c r="AB934" s="84">
        <v>9951</v>
      </c>
      <c r="AC934" s="84">
        <v>35411</v>
      </c>
      <c r="AD934" s="84">
        <v>0</v>
      </c>
      <c r="AE934" s="84">
        <v>4044</v>
      </c>
      <c r="AF934" s="84">
        <v>0</v>
      </c>
      <c r="AG934" s="84">
        <v>0</v>
      </c>
      <c r="AH934" s="84">
        <v>6570</v>
      </c>
      <c r="AI934" s="84">
        <v>0</v>
      </c>
      <c r="AJ934" s="84">
        <v>6570</v>
      </c>
      <c r="AK934" s="84">
        <v>1956</v>
      </c>
      <c r="AL934" s="84">
        <v>0</v>
      </c>
      <c r="AM934" s="84">
        <v>170</v>
      </c>
      <c r="AN934" s="84">
        <v>899</v>
      </c>
      <c r="AO934" s="84">
        <v>8659</v>
      </c>
      <c r="AP934" s="84">
        <v>577</v>
      </c>
      <c r="AQ934" s="84">
        <v>525148</v>
      </c>
      <c r="AR934" s="84">
        <v>137774</v>
      </c>
      <c r="AS934" s="84">
        <v>257864</v>
      </c>
      <c r="AT934" s="84">
        <v>0</v>
      </c>
      <c r="AU934" s="84">
        <v>0</v>
      </c>
      <c r="AV934" s="84">
        <v>362</v>
      </c>
      <c r="AW934" s="84">
        <v>0</v>
      </c>
      <c r="AX934" s="84">
        <v>16</v>
      </c>
      <c r="AY934" s="84">
        <v>0</v>
      </c>
      <c r="AZ934" s="84">
        <v>12213</v>
      </c>
      <c r="BA934" s="84">
        <v>117</v>
      </c>
      <c r="BB934" s="84">
        <v>408345</v>
      </c>
      <c r="BC934" s="84">
        <v>0</v>
      </c>
      <c r="BD934" s="84">
        <v>0</v>
      </c>
      <c r="BE934" s="84">
        <v>0</v>
      </c>
      <c r="BF934" s="84">
        <v>0</v>
      </c>
      <c r="BG934" s="84">
        <v>0</v>
      </c>
      <c r="BH934" s="84">
        <v>0</v>
      </c>
      <c r="BI934" s="84">
        <v>45000</v>
      </c>
      <c r="BJ934" s="84">
        <v>20704</v>
      </c>
      <c r="BK934" s="84">
        <v>0</v>
      </c>
      <c r="BL934" s="84">
        <v>0</v>
      </c>
      <c r="BM934" s="84">
        <v>0</v>
      </c>
      <c r="BN934" s="84">
        <v>0</v>
      </c>
      <c r="BO934" s="84">
        <v>0</v>
      </c>
      <c r="BP934" s="84">
        <v>0</v>
      </c>
      <c r="BQ934" s="84">
        <v>0</v>
      </c>
      <c r="BR934" s="84">
        <v>2933</v>
      </c>
      <c r="BS934" s="84">
        <v>0</v>
      </c>
      <c r="BT934" s="84">
        <v>0</v>
      </c>
      <c r="BU934" s="84">
        <v>0</v>
      </c>
      <c r="BV934" s="84">
        <v>2933</v>
      </c>
      <c r="BW934" s="84">
        <v>48165</v>
      </c>
      <c r="BX934" s="84">
        <v>71802</v>
      </c>
      <c r="BY934" s="84">
        <v>525148</v>
      </c>
      <c r="BZ934" s="84">
        <v>27170</v>
      </c>
      <c r="CA934" s="84">
        <v>71460</v>
      </c>
      <c r="CB934" s="84">
        <v>37900</v>
      </c>
      <c r="CC934" s="84">
        <v>13971</v>
      </c>
      <c r="CD934" s="84">
        <v>150501</v>
      </c>
      <c r="CE934" s="84">
        <v>1500</v>
      </c>
      <c r="CF934" s="84">
        <v>0</v>
      </c>
      <c r="CG934" s="84">
        <v>0</v>
      </c>
      <c r="CH934" s="84">
        <v>1500</v>
      </c>
    </row>
    <row r="935" spans="1:86" x14ac:dyDescent="0.25">
      <c r="A935" s="84">
        <v>200712</v>
      </c>
      <c r="B935" s="84">
        <v>9363</v>
      </c>
      <c r="C935" s="85" t="s">
        <v>346</v>
      </c>
      <c r="D935" s="84">
        <v>40120</v>
      </c>
      <c r="E935" s="84">
        <v>20002</v>
      </c>
      <c r="F935" s="84">
        <v>20118</v>
      </c>
      <c r="G935" s="84">
        <v>971</v>
      </c>
      <c r="H935" s="84">
        <v>7654</v>
      </c>
      <c r="I935" s="84">
        <v>310</v>
      </c>
      <c r="J935" s="84">
        <v>28433</v>
      </c>
      <c r="K935" s="84">
        <v>3493</v>
      </c>
      <c r="L935" s="84">
        <v>-300</v>
      </c>
      <c r="M935" s="84">
        <v>23920</v>
      </c>
      <c r="N935" s="84">
        <v>1024</v>
      </c>
      <c r="O935" s="84">
        <v>0</v>
      </c>
      <c r="P935" s="84">
        <v>-443</v>
      </c>
      <c r="Q935" s="84">
        <v>521</v>
      </c>
      <c r="R935" s="84">
        <v>0</v>
      </c>
      <c r="S935" s="84">
        <v>7647</v>
      </c>
      <c r="T935" s="84">
        <v>709</v>
      </c>
      <c r="U935" s="84">
        <v>6938</v>
      </c>
      <c r="V935" s="84">
        <v>54102</v>
      </c>
      <c r="W935" s="84">
        <v>0</v>
      </c>
      <c r="X935" s="84">
        <v>6618</v>
      </c>
      <c r="Y935" s="84">
        <v>23852</v>
      </c>
      <c r="Z935" s="84">
        <v>437377</v>
      </c>
      <c r="AA935" s="84">
        <v>159548</v>
      </c>
      <c r="AB935" s="84">
        <v>12532</v>
      </c>
      <c r="AC935" s="84">
        <v>57622</v>
      </c>
      <c r="AD935" s="84">
        <v>0</v>
      </c>
      <c r="AE935" s="84">
        <v>4462</v>
      </c>
      <c r="AF935" s="84">
        <v>0</v>
      </c>
      <c r="AG935" s="84">
        <v>0</v>
      </c>
      <c r="AH935" s="84">
        <v>12530</v>
      </c>
      <c r="AI935" s="84">
        <v>0</v>
      </c>
      <c r="AJ935" s="84">
        <v>12530</v>
      </c>
      <c r="AK935" s="84">
        <v>2564</v>
      </c>
      <c r="AL935" s="84">
        <v>1781</v>
      </c>
      <c r="AM935" s="84">
        <v>76</v>
      </c>
      <c r="AN935" s="84">
        <v>0</v>
      </c>
      <c r="AO935" s="84">
        <v>11004</v>
      </c>
      <c r="AP935" s="84">
        <v>1112</v>
      </c>
      <c r="AQ935" s="84">
        <v>785179</v>
      </c>
      <c r="AR935" s="84">
        <v>147588</v>
      </c>
      <c r="AS935" s="84">
        <v>437643</v>
      </c>
      <c r="AT935" s="84">
        <v>0</v>
      </c>
      <c r="AU935" s="84">
        <v>0</v>
      </c>
      <c r="AV935" s="84">
        <v>586</v>
      </c>
      <c r="AW935" s="84">
        <v>0</v>
      </c>
      <c r="AX935" s="84">
        <v>0</v>
      </c>
      <c r="AY935" s="84">
        <v>0</v>
      </c>
      <c r="AZ935" s="84">
        <v>20094</v>
      </c>
      <c r="BA935" s="84">
        <v>84</v>
      </c>
      <c r="BB935" s="84">
        <v>605995</v>
      </c>
      <c r="BC935" s="84">
        <v>0</v>
      </c>
      <c r="BD935" s="84">
        <v>0</v>
      </c>
      <c r="BE935" s="84">
        <v>0</v>
      </c>
      <c r="BF935" s="84">
        <v>0</v>
      </c>
      <c r="BG935" s="84">
        <v>0</v>
      </c>
      <c r="BH935" s="84">
        <v>0</v>
      </c>
      <c r="BI935" s="84">
        <v>64913</v>
      </c>
      <c r="BJ935" s="84">
        <v>36868</v>
      </c>
      <c r="BK935" s="84">
        <v>0</v>
      </c>
      <c r="BL935" s="84">
        <v>0</v>
      </c>
      <c r="BM935" s="84">
        <v>0</v>
      </c>
      <c r="BN935" s="84">
        <v>0</v>
      </c>
      <c r="BO935" s="84">
        <v>0</v>
      </c>
      <c r="BP935" s="84">
        <v>0</v>
      </c>
      <c r="BQ935" s="84">
        <v>0</v>
      </c>
      <c r="BR935" s="84">
        <v>3351</v>
      </c>
      <c r="BS935" s="84">
        <v>0</v>
      </c>
      <c r="BT935" s="84">
        <v>0</v>
      </c>
      <c r="BU935" s="84">
        <v>0</v>
      </c>
      <c r="BV935" s="84">
        <v>3351</v>
      </c>
      <c r="BW935" s="84">
        <v>74052</v>
      </c>
      <c r="BX935" s="84">
        <v>114271</v>
      </c>
      <c r="BY935" s="84">
        <v>785179</v>
      </c>
      <c r="BZ935" s="84">
        <v>25680</v>
      </c>
      <c r="CA935" s="84">
        <v>131559</v>
      </c>
      <c r="CB935" s="84">
        <v>82750</v>
      </c>
      <c r="CC935" s="84">
        <v>20743</v>
      </c>
      <c r="CD935" s="84">
        <v>260732</v>
      </c>
      <c r="CE935" s="84">
        <v>0</v>
      </c>
      <c r="CF935" s="84">
        <v>0</v>
      </c>
      <c r="CG935" s="84">
        <v>0</v>
      </c>
      <c r="CH935" s="84">
        <v>0</v>
      </c>
    </row>
    <row r="936" spans="1:86" x14ac:dyDescent="0.25">
      <c r="A936" s="84">
        <v>200812</v>
      </c>
      <c r="B936" s="84">
        <v>9363</v>
      </c>
      <c r="C936" s="85" t="s">
        <v>346</v>
      </c>
      <c r="D936" s="84">
        <v>46249</v>
      </c>
      <c r="E936" s="84">
        <v>28173</v>
      </c>
      <c r="F936" s="84">
        <v>18076</v>
      </c>
      <c r="G936" s="84">
        <v>1185</v>
      </c>
      <c r="H936" s="84">
        <v>7409</v>
      </c>
      <c r="I936" s="84">
        <v>377</v>
      </c>
      <c r="J936" s="84">
        <v>26293</v>
      </c>
      <c r="K936" s="84">
        <v>-21930</v>
      </c>
      <c r="L936" s="84">
        <v>-29</v>
      </c>
      <c r="M936" s="84">
        <v>22038</v>
      </c>
      <c r="N936" s="84">
        <v>971</v>
      </c>
      <c r="O936" s="84">
        <v>860</v>
      </c>
      <c r="P936" s="84">
        <v>18715</v>
      </c>
      <c r="Q936" s="84">
        <v>-1646</v>
      </c>
      <c r="R936" s="84">
        <v>0</v>
      </c>
      <c r="S936" s="84">
        <v>-39896</v>
      </c>
      <c r="T936" s="84">
        <v>-24</v>
      </c>
      <c r="U936" s="84">
        <v>-39872</v>
      </c>
      <c r="V936" s="84">
        <v>3548</v>
      </c>
      <c r="W936" s="84">
        <v>0</v>
      </c>
      <c r="X936" s="84">
        <v>12998</v>
      </c>
      <c r="Y936" s="84">
        <v>8731</v>
      </c>
      <c r="Z936" s="84">
        <v>421303</v>
      </c>
      <c r="AA936" s="84">
        <v>159035</v>
      </c>
      <c r="AB936" s="84">
        <v>12555</v>
      </c>
      <c r="AC936" s="84">
        <v>29565</v>
      </c>
      <c r="AD936" s="84">
        <v>0</v>
      </c>
      <c r="AE936" s="84">
        <v>8293</v>
      </c>
      <c r="AF936" s="84">
        <v>0</v>
      </c>
      <c r="AG936" s="84">
        <v>0</v>
      </c>
      <c r="AH936" s="84">
        <v>12961</v>
      </c>
      <c r="AI936" s="84">
        <v>0</v>
      </c>
      <c r="AJ936" s="84">
        <v>12961</v>
      </c>
      <c r="AK936" s="84">
        <v>1294</v>
      </c>
      <c r="AL936" s="84">
        <v>1756</v>
      </c>
      <c r="AM936" s="84">
        <v>0</v>
      </c>
      <c r="AN936" s="84">
        <v>0</v>
      </c>
      <c r="AO936" s="84">
        <v>7266</v>
      </c>
      <c r="AP936" s="84">
        <v>1095</v>
      </c>
      <c r="AQ936" s="84">
        <v>680400</v>
      </c>
      <c r="AR936" s="84">
        <v>83757</v>
      </c>
      <c r="AS936" s="84">
        <v>424169</v>
      </c>
      <c r="AT936" s="84">
        <v>0</v>
      </c>
      <c r="AU936" s="84">
        <v>0</v>
      </c>
      <c r="AV936" s="84">
        <v>882</v>
      </c>
      <c r="AW936" s="84">
        <v>0</v>
      </c>
      <c r="AX936" s="84">
        <v>0</v>
      </c>
      <c r="AY936" s="84">
        <v>0</v>
      </c>
      <c r="AZ936" s="84">
        <v>8538</v>
      </c>
      <c r="BA936" s="84">
        <v>103</v>
      </c>
      <c r="BB936" s="84">
        <v>517449</v>
      </c>
      <c r="BC936" s="84">
        <v>0</v>
      </c>
      <c r="BD936" s="84">
        <v>78</v>
      </c>
      <c r="BE936" s="84">
        <v>0</v>
      </c>
      <c r="BF936" s="84">
        <v>470</v>
      </c>
      <c r="BG936" s="84">
        <v>0</v>
      </c>
      <c r="BH936" s="84">
        <v>548</v>
      </c>
      <c r="BI936" s="84">
        <v>64901</v>
      </c>
      <c r="BJ936" s="84">
        <v>59972</v>
      </c>
      <c r="BK936" s="84">
        <v>0</v>
      </c>
      <c r="BL936" s="84">
        <v>0</v>
      </c>
      <c r="BM936" s="84">
        <v>0</v>
      </c>
      <c r="BN936" s="84">
        <v>0</v>
      </c>
      <c r="BO936" s="84">
        <v>0</v>
      </c>
      <c r="BP936" s="84">
        <v>0</v>
      </c>
      <c r="BQ936" s="84">
        <v>0</v>
      </c>
      <c r="BR936" s="84">
        <v>3351</v>
      </c>
      <c r="BS936" s="84">
        <v>0</v>
      </c>
      <c r="BT936" s="84">
        <v>0</v>
      </c>
      <c r="BU936" s="84">
        <v>0</v>
      </c>
      <c r="BV936" s="84">
        <v>3351</v>
      </c>
      <c r="BW936" s="84">
        <v>34179</v>
      </c>
      <c r="BX936" s="84">
        <v>97502</v>
      </c>
      <c r="BY936" s="84">
        <v>680400</v>
      </c>
      <c r="BZ936" s="84">
        <v>44843</v>
      </c>
      <c r="CA936" s="84">
        <v>22755</v>
      </c>
      <c r="CB936" s="84">
        <v>43516</v>
      </c>
      <c r="CC936" s="84">
        <v>15498</v>
      </c>
      <c r="CD936" s="84">
        <v>126612</v>
      </c>
      <c r="CE936" s="84">
        <v>0</v>
      </c>
      <c r="CF936" s="84">
        <v>0</v>
      </c>
      <c r="CG936" s="84">
        <v>0</v>
      </c>
      <c r="CH936" s="84">
        <v>0</v>
      </c>
    </row>
    <row r="937" spans="1:86" x14ac:dyDescent="0.25">
      <c r="A937" s="84">
        <v>200512</v>
      </c>
      <c r="B937" s="84">
        <v>9369</v>
      </c>
      <c r="C937" s="85" t="s">
        <v>483</v>
      </c>
      <c r="D937" s="84">
        <v>7350</v>
      </c>
      <c r="E937" s="84">
        <v>2440</v>
      </c>
      <c r="F937" s="84">
        <v>4910</v>
      </c>
      <c r="G937" s="84">
        <v>326</v>
      </c>
      <c r="H937" s="84">
        <v>1621</v>
      </c>
      <c r="I937" s="84">
        <v>82</v>
      </c>
      <c r="J937" s="84">
        <v>6775</v>
      </c>
      <c r="K937" s="84">
        <v>819</v>
      </c>
      <c r="L937" s="84">
        <v>82</v>
      </c>
      <c r="M937" s="84">
        <v>3966</v>
      </c>
      <c r="N937" s="84">
        <v>116</v>
      </c>
      <c r="O937" s="84">
        <v>79</v>
      </c>
      <c r="P937" s="84">
        <v>286</v>
      </c>
      <c r="Q937" s="84">
        <v>0</v>
      </c>
      <c r="R937" s="84">
        <v>0</v>
      </c>
      <c r="S937" s="84">
        <v>3229</v>
      </c>
      <c r="T937" s="84">
        <v>823</v>
      </c>
      <c r="U937" s="84">
        <v>2406</v>
      </c>
      <c r="V937" s="84">
        <v>1148</v>
      </c>
      <c r="W937" s="84">
        <v>0</v>
      </c>
      <c r="X937" s="84">
        <v>24158</v>
      </c>
      <c r="Y937" s="84">
        <v>0</v>
      </c>
      <c r="Z937" s="84">
        <v>52500</v>
      </c>
      <c r="AA937" s="84">
        <v>93121</v>
      </c>
      <c r="AB937" s="84">
        <v>0</v>
      </c>
      <c r="AC937" s="84">
        <v>14362</v>
      </c>
      <c r="AD937" s="84">
        <v>0</v>
      </c>
      <c r="AE937" s="84">
        <v>0</v>
      </c>
      <c r="AF937" s="84">
        <v>0</v>
      </c>
      <c r="AG937" s="84">
        <v>0</v>
      </c>
      <c r="AH937" s="84">
        <v>1238</v>
      </c>
      <c r="AI937" s="84">
        <v>200</v>
      </c>
      <c r="AJ937" s="84">
        <v>1038</v>
      </c>
      <c r="AK937" s="84">
        <v>139</v>
      </c>
      <c r="AL937" s="84">
        <v>0</v>
      </c>
      <c r="AM937" s="84">
        <v>0</v>
      </c>
      <c r="AN937" s="84">
        <v>0</v>
      </c>
      <c r="AO937" s="84">
        <v>1858</v>
      </c>
      <c r="AP937" s="84">
        <v>83</v>
      </c>
      <c r="AQ937" s="84">
        <v>188607</v>
      </c>
      <c r="AR937" s="84">
        <v>0</v>
      </c>
      <c r="AS937" s="84">
        <v>153180</v>
      </c>
      <c r="AT937" s="84">
        <v>0</v>
      </c>
      <c r="AU937" s="84">
        <v>0</v>
      </c>
      <c r="AV937" s="84">
        <v>0</v>
      </c>
      <c r="AW937" s="84">
        <v>0</v>
      </c>
      <c r="AX937" s="84">
        <v>115</v>
      </c>
      <c r="AY937" s="84">
        <v>0</v>
      </c>
      <c r="AZ937" s="84">
        <v>3349</v>
      </c>
      <c r="BA937" s="84">
        <v>0</v>
      </c>
      <c r="BB937" s="84">
        <v>156644</v>
      </c>
      <c r="BC937" s="84">
        <v>0</v>
      </c>
      <c r="BD937" s="84">
        <v>0</v>
      </c>
      <c r="BE937" s="84">
        <v>0</v>
      </c>
      <c r="BF937" s="84">
        <v>0</v>
      </c>
      <c r="BG937" s="84">
        <v>0</v>
      </c>
      <c r="BH937" s="84">
        <v>0</v>
      </c>
      <c r="BI937" s="84">
        <v>0</v>
      </c>
      <c r="BJ937" s="84">
        <v>0</v>
      </c>
      <c r="BK937" s="84">
        <v>0</v>
      </c>
      <c r="BL937" s="84">
        <v>828</v>
      </c>
      <c r="BM937" s="84">
        <v>828</v>
      </c>
      <c r="BN937" s="84">
        <v>0</v>
      </c>
      <c r="BO937" s="84">
        <v>0</v>
      </c>
      <c r="BP937" s="84">
        <v>0</v>
      </c>
      <c r="BQ937" s="84">
        <v>0</v>
      </c>
      <c r="BR937" s="84">
        <v>31135</v>
      </c>
      <c r="BS937" s="84">
        <v>31135</v>
      </c>
      <c r="BT937" s="84">
        <v>0</v>
      </c>
      <c r="BU937" s="84">
        <v>0</v>
      </c>
      <c r="BV937" s="84">
        <v>0</v>
      </c>
      <c r="BW937" s="84">
        <v>0</v>
      </c>
      <c r="BX937" s="84">
        <v>31963</v>
      </c>
      <c r="BY937" s="84">
        <v>188607</v>
      </c>
      <c r="BZ937" s="84">
        <v>9865</v>
      </c>
      <c r="CA937" s="84">
        <v>14131</v>
      </c>
      <c r="CB937" s="84">
        <v>395</v>
      </c>
      <c r="CC937" s="84">
        <v>25531</v>
      </c>
      <c r="CD937" s="84">
        <v>49922</v>
      </c>
      <c r="CE937" s="84">
        <v>0</v>
      </c>
      <c r="CF937" s="84">
        <v>0</v>
      </c>
      <c r="CG937" s="84">
        <v>0</v>
      </c>
      <c r="CH937" s="84">
        <v>0</v>
      </c>
    </row>
    <row r="938" spans="1:86" x14ac:dyDescent="0.25">
      <c r="A938" s="84">
        <v>200612</v>
      </c>
      <c r="B938" s="84">
        <v>9369</v>
      </c>
      <c r="C938" s="85" t="s">
        <v>483</v>
      </c>
      <c r="D938" s="84">
        <v>7333</v>
      </c>
      <c r="E938" s="84">
        <v>2668</v>
      </c>
      <c r="F938" s="84">
        <v>4665</v>
      </c>
      <c r="G938" s="84">
        <v>432</v>
      </c>
      <c r="H938" s="84">
        <v>1618</v>
      </c>
      <c r="I938" s="84">
        <v>95</v>
      </c>
      <c r="J938" s="84">
        <v>6620</v>
      </c>
      <c r="K938" s="84">
        <v>1198</v>
      </c>
      <c r="L938" s="84">
        <v>33</v>
      </c>
      <c r="M938" s="84">
        <v>4436</v>
      </c>
      <c r="N938" s="84">
        <v>81</v>
      </c>
      <c r="O938" s="84">
        <v>172</v>
      </c>
      <c r="P938" s="84">
        <v>-578</v>
      </c>
      <c r="Q938" s="84">
        <v>0</v>
      </c>
      <c r="R938" s="84">
        <v>0</v>
      </c>
      <c r="S938" s="84">
        <v>3740</v>
      </c>
      <c r="T938" s="84">
        <v>654</v>
      </c>
      <c r="U938" s="84">
        <v>3086</v>
      </c>
      <c r="V938" s="84">
        <v>1069</v>
      </c>
      <c r="W938" s="84">
        <v>0</v>
      </c>
      <c r="X938" s="84">
        <v>712</v>
      </c>
      <c r="Y938" s="84">
        <v>0</v>
      </c>
      <c r="Z938" s="84">
        <v>57512</v>
      </c>
      <c r="AA938" s="84">
        <v>102249</v>
      </c>
      <c r="AB938" s="84">
        <v>0</v>
      </c>
      <c r="AC938" s="84">
        <v>15933</v>
      </c>
      <c r="AD938" s="84">
        <v>0</v>
      </c>
      <c r="AE938" s="84">
        <v>0</v>
      </c>
      <c r="AF938" s="84">
        <v>0</v>
      </c>
      <c r="AG938" s="84">
        <v>0</v>
      </c>
      <c r="AH938" s="84">
        <v>1181</v>
      </c>
      <c r="AI938" s="84">
        <v>0</v>
      </c>
      <c r="AJ938" s="84">
        <v>1181</v>
      </c>
      <c r="AK938" s="84">
        <v>77</v>
      </c>
      <c r="AL938" s="84">
        <v>275</v>
      </c>
      <c r="AM938" s="84">
        <v>0</v>
      </c>
      <c r="AN938" s="84">
        <v>0</v>
      </c>
      <c r="AO938" s="84">
        <v>2190</v>
      </c>
      <c r="AP938" s="84">
        <v>108</v>
      </c>
      <c r="AQ938" s="84">
        <v>181306</v>
      </c>
      <c r="AR938" s="84">
        <v>1017</v>
      </c>
      <c r="AS938" s="84">
        <v>144234</v>
      </c>
      <c r="AT938" s="84">
        <v>0</v>
      </c>
      <c r="AU938" s="84">
        <v>0</v>
      </c>
      <c r="AV938" s="84">
        <v>0</v>
      </c>
      <c r="AW938" s="84">
        <v>0</v>
      </c>
      <c r="AX938" s="84">
        <v>0</v>
      </c>
      <c r="AY938" s="84">
        <v>0</v>
      </c>
      <c r="AZ938" s="84">
        <v>908</v>
      </c>
      <c r="BA938" s="84">
        <v>0</v>
      </c>
      <c r="BB938" s="84">
        <v>146159</v>
      </c>
      <c r="BC938" s="84">
        <v>0</v>
      </c>
      <c r="BD938" s="84">
        <v>0</v>
      </c>
      <c r="BE938" s="84">
        <v>0</v>
      </c>
      <c r="BF938" s="84">
        <v>0</v>
      </c>
      <c r="BG938" s="84">
        <v>0</v>
      </c>
      <c r="BH938" s="84">
        <v>0</v>
      </c>
      <c r="BI938" s="84">
        <v>0</v>
      </c>
      <c r="BJ938" s="84">
        <v>0</v>
      </c>
      <c r="BK938" s="84">
        <v>0</v>
      </c>
      <c r="BL938" s="84">
        <v>926</v>
      </c>
      <c r="BM938" s="84">
        <v>926</v>
      </c>
      <c r="BN938" s="84">
        <v>0</v>
      </c>
      <c r="BO938" s="84">
        <v>0</v>
      </c>
      <c r="BP938" s="84">
        <v>0</v>
      </c>
      <c r="BQ938" s="84">
        <v>0</v>
      </c>
      <c r="BR938" s="84">
        <v>34221</v>
      </c>
      <c r="BS938" s="84">
        <v>34221</v>
      </c>
      <c r="BT938" s="84">
        <v>0</v>
      </c>
      <c r="BU938" s="84">
        <v>0</v>
      </c>
      <c r="BV938" s="84">
        <v>0</v>
      </c>
      <c r="BW938" s="84">
        <v>0</v>
      </c>
      <c r="BX938" s="84">
        <v>35147</v>
      </c>
      <c r="BY938" s="84">
        <v>181306</v>
      </c>
      <c r="BZ938" s="84">
        <v>4856</v>
      </c>
      <c r="CA938" s="84">
        <v>22819</v>
      </c>
      <c r="CB938" s="84">
        <v>0</v>
      </c>
      <c r="CC938" s="84">
        <v>21022</v>
      </c>
      <c r="CD938" s="84">
        <v>48697</v>
      </c>
      <c r="CE938" s="84">
        <v>0</v>
      </c>
      <c r="CF938" s="84">
        <v>0</v>
      </c>
      <c r="CG938" s="84">
        <v>0</v>
      </c>
      <c r="CH938" s="84">
        <v>0</v>
      </c>
    </row>
    <row r="939" spans="1:86" x14ac:dyDescent="0.25">
      <c r="A939" s="84">
        <v>200712</v>
      </c>
      <c r="B939" s="84">
        <v>9369</v>
      </c>
      <c r="C939" s="85" t="s">
        <v>483</v>
      </c>
      <c r="D939" s="84">
        <v>8008</v>
      </c>
      <c r="E939" s="84">
        <v>3392</v>
      </c>
      <c r="F939" s="84">
        <v>4616</v>
      </c>
      <c r="G939" s="84">
        <v>313</v>
      </c>
      <c r="H939" s="84">
        <v>1597</v>
      </c>
      <c r="I939" s="84">
        <v>76</v>
      </c>
      <c r="J939" s="84">
        <v>6450</v>
      </c>
      <c r="K939" s="84">
        <v>636</v>
      </c>
      <c r="L939" s="84">
        <v>118</v>
      </c>
      <c r="M939" s="84">
        <v>4732</v>
      </c>
      <c r="N939" s="84">
        <v>67</v>
      </c>
      <c r="O939" s="84">
        <v>108</v>
      </c>
      <c r="P939" s="84">
        <v>-239</v>
      </c>
      <c r="Q939" s="84">
        <v>0</v>
      </c>
      <c r="R939" s="84">
        <v>0</v>
      </c>
      <c r="S939" s="84">
        <v>2536</v>
      </c>
      <c r="T939" s="84">
        <v>439</v>
      </c>
      <c r="U939" s="84">
        <v>2097</v>
      </c>
      <c r="V939" s="84">
        <v>674</v>
      </c>
      <c r="W939" s="84">
        <v>0</v>
      </c>
      <c r="X939" s="84">
        <v>9833</v>
      </c>
      <c r="Y939" s="84">
        <v>0</v>
      </c>
      <c r="Z939" s="84">
        <v>73107</v>
      </c>
      <c r="AA939" s="84">
        <v>83949</v>
      </c>
      <c r="AB939" s="84">
        <v>0</v>
      </c>
      <c r="AC939" s="84">
        <v>17082</v>
      </c>
      <c r="AD939" s="84">
        <v>0</v>
      </c>
      <c r="AE939" s="84">
        <v>0</v>
      </c>
      <c r="AF939" s="84">
        <v>0</v>
      </c>
      <c r="AG939" s="84">
        <v>42</v>
      </c>
      <c r="AH939" s="84">
        <v>1162</v>
      </c>
      <c r="AI939" s="84">
        <v>0</v>
      </c>
      <c r="AJ939" s="84">
        <v>1162</v>
      </c>
      <c r="AK939" s="84">
        <v>101</v>
      </c>
      <c r="AL939" s="84">
        <v>223</v>
      </c>
      <c r="AM939" s="84">
        <v>0</v>
      </c>
      <c r="AN939" s="84">
        <v>0</v>
      </c>
      <c r="AO939" s="84">
        <v>1953</v>
      </c>
      <c r="AP939" s="84">
        <v>95</v>
      </c>
      <c r="AQ939" s="84">
        <v>188221</v>
      </c>
      <c r="AR939" s="84">
        <v>0</v>
      </c>
      <c r="AS939" s="84">
        <v>150196</v>
      </c>
      <c r="AT939" s="84">
        <v>0</v>
      </c>
      <c r="AU939" s="84">
        <v>0</v>
      </c>
      <c r="AV939" s="84">
        <v>0</v>
      </c>
      <c r="AW939" s="84">
        <v>0</v>
      </c>
      <c r="AX939" s="84">
        <v>0</v>
      </c>
      <c r="AY939" s="84">
        <v>0</v>
      </c>
      <c r="AZ939" s="84">
        <v>781</v>
      </c>
      <c r="BA939" s="84">
        <v>0</v>
      </c>
      <c r="BB939" s="84">
        <v>150977</v>
      </c>
      <c r="BC939" s="84">
        <v>0</v>
      </c>
      <c r="BD939" s="84">
        <v>0</v>
      </c>
      <c r="BE939" s="84">
        <v>0</v>
      </c>
      <c r="BF939" s="84">
        <v>0</v>
      </c>
      <c r="BG939" s="84">
        <v>0</v>
      </c>
      <c r="BH939" s="84">
        <v>0</v>
      </c>
      <c r="BI939" s="84">
        <v>0</v>
      </c>
      <c r="BJ939" s="84">
        <v>0</v>
      </c>
      <c r="BK939" s="84">
        <v>0</v>
      </c>
      <c r="BL939" s="84">
        <v>926</v>
      </c>
      <c r="BM939" s="84">
        <v>926</v>
      </c>
      <c r="BN939" s="84">
        <v>0</v>
      </c>
      <c r="BO939" s="84">
        <v>0</v>
      </c>
      <c r="BP939" s="84">
        <v>0</v>
      </c>
      <c r="BQ939" s="84">
        <v>0</v>
      </c>
      <c r="BR939" s="84">
        <v>36318</v>
      </c>
      <c r="BS939" s="84">
        <v>36318</v>
      </c>
      <c r="BT939" s="84">
        <v>0</v>
      </c>
      <c r="BU939" s="84">
        <v>0</v>
      </c>
      <c r="BV939" s="84">
        <v>0</v>
      </c>
      <c r="BW939" s="84">
        <v>0</v>
      </c>
      <c r="BX939" s="84">
        <v>37244</v>
      </c>
      <c r="BY939" s="84">
        <v>188221</v>
      </c>
      <c r="BZ939" s="84">
        <v>4809</v>
      </c>
      <c r="CA939" s="84">
        <v>23115</v>
      </c>
      <c r="CB939" s="84">
        <v>0</v>
      </c>
      <c r="CC939" s="84">
        <v>20484</v>
      </c>
      <c r="CD939" s="84">
        <v>48408</v>
      </c>
      <c r="CE939" s="84">
        <v>0</v>
      </c>
      <c r="CF939" s="84">
        <v>0</v>
      </c>
      <c r="CG939" s="84">
        <v>0</v>
      </c>
      <c r="CH939" s="84">
        <v>0</v>
      </c>
    </row>
    <row r="940" spans="1:86" x14ac:dyDescent="0.25">
      <c r="A940" s="84">
        <v>200812</v>
      </c>
      <c r="B940" s="84">
        <v>9369</v>
      </c>
      <c r="C940" s="85" t="s">
        <v>483</v>
      </c>
      <c r="D940" s="84">
        <v>9171</v>
      </c>
      <c r="E940" s="84">
        <v>3790</v>
      </c>
      <c r="F940" s="84">
        <v>5381</v>
      </c>
      <c r="G940" s="84">
        <v>226</v>
      </c>
      <c r="H940" s="84">
        <v>1471</v>
      </c>
      <c r="I940" s="84">
        <v>75</v>
      </c>
      <c r="J940" s="84">
        <v>7003</v>
      </c>
      <c r="K940" s="84">
        <v>-6635</v>
      </c>
      <c r="L940" s="84">
        <v>2</v>
      </c>
      <c r="M940" s="84">
        <v>4922</v>
      </c>
      <c r="N940" s="84">
        <v>62</v>
      </c>
      <c r="O940" s="84">
        <v>197</v>
      </c>
      <c r="P940" s="84">
        <v>-202</v>
      </c>
      <c r="Q940" s="84">
        <v>0</v>
      </c>
      <c r="R940" s="84">
        <v>0</v>
      </c>
      <c r="S940" s="84">
        <v>-4609</v>
      </c>
      <c r="T940" s="84">
        <v>-1181</v>
      </c>
      <c r="U940" s="84">
        <v>-3428</v>
      </c>
      <c r="V940" s="84">
        <v>1107</v>
      </c>
      <c r="W940" s="84">
        <v>0</v>
      </c>
      <c r="X940" s="84">
        <v>3638</v>
      </c>
      <c r="Y940" s="84">
        <v>0</v>
      </c>
      <c r="Z940" s="84">
        <v>89325</v>
      </c>
      <c r="AA940" s="84">
        <v>64534</v>
      </c>
      <c r="AB940" s="84">
        <v>0</v>
      </c>
      <c r="AC940" s="84">
        <v>11555</v>
      </c>
      <c r="AD940" s="84">
        <v>0</v>
      </c>
      <c r="AE940" s="84">
        <v>0</v>
      </c>
      <c r="AF940" s="84">
        <v>0</v>
      </c>
      <c r="AG940" s="84">
        <v>73</v>
      </c>
      <c r="AH940" s="84">
        <v>1144</v>
      </c>
      <c r="AI940" s="84">
        <v>0</v>
      </c>
      <c r="AJ940" s="84">
        <v>1144</v>
      </c>
      <c r="AK940" s="84">
        <v>76</v>
      </c>
      <c r="AL940" s="84">
        <v>1440</v>
      </c>
      <c r="AM940" s="84">
        <v>0</v>
      </c>
      <c r="AN940" s="84">
        <v>0</v>
      </c>
      <c r="AO940" s="84">
        <v>2346</v>
      </c>
      <c r="AP940" s="84">
        <v>187</v>
      </c>
      <c r="AQ940" s="84">
        <v>175425</v>
      </c>
      <c r="AR940" s="84">
        <v>0</v>
      </c>
      <c r="AS940" s="84">
        <v>140495</v>
      </c>
      <c r="AT940" s="84">
        <v>0</v>
      </c>
      <c r="AU940" s="84">
        <v>0</v>
      </c>
      <c r="AV940" s="84">
        <v>0</v>
      </c>
      <c r="AW940" s="84">
        <v>0</v>
      </c>
      <c r="AX940" s="84">
        <v>0</v>
      </c>
      <c r="AY940" s="84">
        <v>0</v>
      </c>
      <c r="AZ940" s="84">
        <v>1032</v>
      </c>
      <c r="BA940" s="84">
        <v>0</v>
      </c>
      <c r="BB940" s="84">
        <v>141527</v>
      </c>
      <c r="BC940" s="84">
        <v>0</v>
      </c>
      <c r="BD940" s="84">
        <v>0</v>
      </c>
      <c r="BE940" s="84">
        <v>0</v>
      </c>
      <c r="BF940" s="84">
        <v>82</v>
      </c>
      <c r="BG940" s="84">
        <v>0</v>
      </c>
      <c r="BH940" s="84">
        <v>82</v>
      </c>
      <c r="BI940" s="84">
        <v>0</v>
      </c>
      <c r="BJ940" s="84">
        <v>0</v>
      </c>
      <c r="BK940" s="84">
        <v>0</v>
      </c>
      <c r="BL940" s="84">
        <v>926</v>
      </c>
      <c r="BM940" s="84">
        <v>926</v>
      </c>
      <c r="BN940" s="84">
        <v>0</v>
      </c>
      <c r="BO940" s="84">
        <v>0</v>
      </c>
      <c r="BP940" s="84">
        <v>0</v>
      </c>
      <c r="BQ940" s="84">
        <v>0</v>
      </c>
      <c r="BR940" s="84">
        <v>36318</v>
      </c>
      <c r="BS940" s="84">
        <v>36318</v>
      </c>
      <c r="BT940" s="84">
        <v>0</v>
      </c>
      <c r="BU940" s="84">
        <v>0</v>
      </c>
      <c r="BV940" s="84">
        <v>0</v>
      </c>
      <c r="BW940" s="84">
        <v>-3428</v>
      </c>
      <c r="BX940" s="84">
        <v>33816</v>
      </c>
      <c r="BY940" s="84">
        <v>175425</v>
      </c>
      <c r="BZ940" s="84">
        <v>6355</v>
      </c>
      <c r="CA940" s="84">
        <v>4430</v>
      </c>
      <c r="CB940" s="84">
        <v>0</v>
      </c>
      <c r="CC940" s="84">
        <v>17299</v>
      </c>
      <c r="CD940" s="84">
        <v>28084</v>
      </c>
      <c r="CE940" s="84">
        <v>0</v>
      </c>
      <c r="CF940" s="84">
        <v>0</v>
      </c>
      <c r="CG940" s="84">
        <v>0</v>
      </c>
      <c r="CH940" s="84">
        <v>0</v>
      </c>
    </row>
    <row r="941" spans="1:86" x14ac:dyDescent="0.25">
      <c r="A941" s="84">
        <v>200912</v>
      </c>
      <c r="B941" s="84">
        <v>9369</v>
      </c>
      <c r="C941" s="85" t="s">
        <v>483</v>
      </c>
      <c r="D941" s="84">
        <v>9415</v>
      </c>
      <c r="E941" s="84">
        <v>3501</v>
      </c>
      <c r="F941" s="84">
        <v>5914</v>
      </c>
      <c r="G941" s="84">
        <v>244</v>
      </c>
      <c r="H941" s="84">
        <v>1601</v>
      </c>
      <c r="I941" s="84">
        <v>76</v>
      </c>
      <c r="J941" s="84">
        <v>7683</v>
      </c>
      <c r="K941" s="84">
        <v>3545</v>
      </c>
      <c r="L941" s="84">
        <v>3</v>
      </c>
      <c r="M941" s="84">
        <v>5599</v>
      </c>
      <c r="N941" s="84">
        <v>62</v>
      </c>
      <c r="O941" s="84">
        <v>516</v>
      </c>
      <c r="P941" s="84">
        <v>1792</v>
      </c>
      <c r="Q941" s="84">
        <v>0</v>
      </c>
      <c r="R941" s="84">
        <v>0</v>
      </c>
      <c r="S941" s="84">
        <v>3262</v>
      </c>
      <c r="T941" s="84">
        <v>818</v>
      </c>
      <c r="U941" s="84">
        <v>2444</v>
      </c>
      <c r="V941" s="84">
        <v>742</v>
      </c>
      <c r="W941" s="84">
        <v>0</v>
      </c>
      <c r="X941" s="84">
        <v>11354</v>
      </c>
      <c r="Y941" s="84">
        <v>0</v>
      </c>
      <c r="Z941" s="84">
        <v>95336</v>
      </c>
      <c r="AA941" s="84">
        <v>57165</v>
      </c>
      <c r="AB941" s="84">
        <v>0</v>
      </c>
      <c r="AC941" s="84">
        <v>13458</v>
      </c>
      <c r="AD941" s="84">
        <v>0</v>
      </c>
      <c r="AE941" s="84">
        <v>0</v>
      </c>
      <c r="AF941" s="84">
        <v>0</v>
      </c>
      <c r="AG941" s="84">
        <v>55</v>
      </c>
      <c r="AH941" s="84">
        <v>1125</v>
      </c>
      <c r="AI941" s="84">
        <v>0</v>
      </c>
      <c r="AJ941" s="84">
        <v>1125</v>
      </c>
      <c r="AK941" s="84">
        <v>50</v>
      </c>
      <c r="AL941" s="84">
        <v>173</v>
      </c>
      <c r="AM941" s="84">
        <v>363</v>
      </c>
      <c r="AN941" s="84">
        <v>0</v>
      </c>
      <c r="AO941" s="84">
        <v>2290</v>
      </c>
      <c r="AP941" s="84">
        <v>294</v>
      </c>
      <c r="AQ941" s="84">
        <v>182405</v>
      </c>
      <c r="AR941" s="84">
        <v>0</v>
      </c>
      <c r="AS941" s="84">
        <v>144169</v>
      </c>
      <c r="AT941" s="84">
        <v>0</v>
      </c>
      <c r="AU941" s="84">
        <v>0</v>
      </c>
      <c r="AV941" s="84">
        <v>0</v>
      </c>
      <c r="AW941" s="84">
        <v>0</v>
      </c>
      <c r="AX941" s="84">
        <v>0</v>
      </c>
      <c r="AY941" s="84">
        <v>0</v>
      </c>
      <c r="AZ941" s="84">
        <v>1602</v>
      </c>
      <c r="BA941" s="84">
        <v>0</v>
      </c>
      <c r="BB941" s="84">
        <v>145771</v>
      </c>
      <c r="BC941" s="84">
        <v>0</v>
      </c>
      <c r="BD941" s="84">
        <v>0</v>
      </c>
      <c r="BE941" s="84">
        <v>0</v>
      </c>
      <c r="BF941" s="84">
        <v>374</v>
      </c>
      <c r="BG941" s="84">
        <v>0</v>
      </c>
      <c r="BH941" s="84">
        <v>374</v>
      </c>
      <c r="BI941" s="84">
        <v>0</v>
      </c>
      <c r="BJ941" s="84">
        <v>0</v>
      </c>
      <c r="BK941" s="84">
        <v>0</v>
      </c>
      <c r="BL941" s="84">
        <v>926</v>
      </c>
      <c r="BM941" s="84">
        <v>926</v>
      </c>
      <c r="BN941" s="84">
        <v>0</v>
      </c>
      <c r="BO941" s="84">
        <v>0</v>
      </c>
      <c r="BP941" s="84">
        <v>0</v>
      </c>
      <c r="BQ941" s="84">
        <v>0</v>
      </c>
      <c r="BR941" s="84">
        <v>35334</v>
      </c>
      <c r="BS941" s="84">
        <v>0</v>
      </c>
      <c r="BT941" s="84">
        <v>0</v>
      </c>
      <c r="BU941" s="84">
        <v>0</v>
      </c>
      <c r="BV941" s="84">
        <v>35334</v>
      </c>
      <c r="BW941" s="84">
        <v>0</v>
      </c>
      <c r="BX941" s="84">
        <v>36260</v>
      </c>
      <c r="BY941" s="84">
        <v>182405</v>
      </c>
      <c r="BZ941" s="84">
        <v>25377</v>
      </c>
      <c r="CA941" s="84">
        <v>4669</v>
      </c>
      <c r="CB941" s="84">
        <v>0</v>
      </c>
      <c r="CC941" s="84">
        <v>5350</v>
      </c>
      <c r="CD941" s="84">
        <v>35396</v>
      </c>
      <c r="CE941" s="84">
        <v>0</v>
      </c>
      <c r="CF941" s="84">
        <v>0</v>
      </c>
      <c r="CG941" s="84">
        <v>0</v>
      </c>
      <c r="CH941" s="84">
        <v>0</v>
      </c>
    </row>
    <row r="942" spans="1:86" x14ac:dyDescent="0.25">
      <c r="A942" s="84">
        <v>201012</v>
      </c>
      <c r="B942" s="84">
        <v>9369</v>
      </c>
      <c r="C942" s="85" t="s">
        <v>483</v>
      </c>
      <c r="D942" s="84">
        <v>9168</v>
      </c>
      <c r="E942" s="84">
        <v>2462</v>
      </c>
      <c r="F942" s="84">
        <v>6706</v>
      </c>
      <c r="G942" s="84">
        <v>129</v>
      </c>
      <c r="H942" s="84">
        <v>1776</v>
      </c>
      <c r="I942" s="84">
        <v>82</v>
      </c>
      <c r="J942" s="84">
        <v>8529</v>
      </c>
      <c r="K942" s="84">
        <v>1833</v>
      </c>
      <c r="L942" s="84">
        <v>34</v>
      </c>
      <c r="M942" s="84">
        <v>6588</v>
      </c>
      <c r="N942" s="84">
        <v>62</v>
      </c>
      <c r="O942" s="84">
        <v>420</v>
      </c>
      <c r="P942" s="84">
        <v>2781</v>
      </c>
      <c r="Q942" s="84">
        <v>0</v>
      </c>
      <c r="R942" s="84">
        <v>0</v>
      </c>
      <c r="S942" s="84">
        <v>545</v>
      </c>
      <c r="T942" s="84">
        <v>145</v>
      </c>
      <c r="U942" s="84">
        <v>400</v>
      </c>
      <c r="V942" s="84">
        <v>774</v>
      </c>
      <c r="W942" s="84">
        <v>0</v>
      </c>
      <c r="X942" s="84">
        <v>30340</v>
      </c>
      <c r="Y942" s="84">
        <v>0</v>
      </c>
      <c r="Z942" s="84">
        <v>96136</v>
      </c>
      <c r="AA942" s="84">
        <v>61083</v>
      </c>
      <c r="AB942" s="84">
        <v>0</v>
      </c>
      <c r="AC942" s="84">
        <v>6587</v>
      </c>
      <c r="AD942" s="84">
        <v>0</v>
      </c>
      <c r="AE942" s="84">
        <v>0</v>
      </c>
      <c r="AF942" s="84">
        <v>0</v>
      </c>
      <c r="AG942" s="84">
        <v>37</v>
      </c>
      <c r="AH942" s="84">
        <v>1106</v>
      </c>
      <c r="AI942" s="84">
        <v>0</v>
      </c>
      <c r="AJ942" s="84">
        <v>1106</v>
      </c>
      <c r="AK942" s="84">
        <v>25</v>
      </c>
      <c r="AL942" s="84">
        <v>350</v>
      </c>
      <c r="AM942" s="84">
        <v>218</v>
      </c>
      <c r="AN942" s="84">
        <v>0</v>
      </c>
      <c r="AO942" s="84">
        <v>2595</v>
      </c>
      <c r="AP942" s="84">
        <v>153</v>
      </c>
      <c r="AQ942" s="84">
        <v>199404</v>
      </c>
      <c r="AR942" s="84">
        <v>0</v>
      </c>
      <c r="AS942" s="84">
        <v>160901</v>
      </c>
      <c r="AT942" s="84">
        <v>0</v>
      </c>
      <c r="AU942" s="84">
        <v>0</v>
      </c>
      <c r="AV942" s="84">
        <v>0</v>
      </c>
      <c r="AW942" s="84">
        <v>0</v>
      </c>
      <c r="AX942" s="84">
        <v>0</v>
      </c>
      <c r="AY942" s="84">
        <v>0</v>
      </c>
      <c r="AZ942" s="84">
        <v>1193</v>
      </c>
      <c r="BA942" s="84">
        <v>0</v>
      </c>
      <c r="BB942" s="84">
        <v>162094</v>
      </c>
      <c r="BC942" s="84">
        <v>0</v>
      </c>
      <c r="BD942" s="84">
        <v>0</v>
      </c>
      <c r="BE942" s="84">
        <v>0</v>
      </c>
      <c r="BF942" s="84">
        <v>650</v>
      </c>
      <c r="BG942" s="84">
        <v>0</v>
      </c>
      <c r="BH942" s="84">
        <v>650</v>
      </c>
      <c r="BI942" s="84">
        <v>0</v>
      </c>
      <c r="BJ942" s="84">
        <v>0</v>
      </c>
      <c r="BK942" s="84">
        <v>0</v>
      </c>
      <c r="BL942" s="84">
        <v>926</v>
      </c>
      <c r="BM942" s="84">
        <v>926</v>
      </c>
      <c r="BN942" s="84">
        <v>0</v>
      </c>
      <c r="BO942" s="84">
        <v>0</v>
      </c>
      <c r="BP942" s="84">
        <v>0</v>
      </c>
      <c r="BQ942" s="84">
        <v>0</v>
      </c>
      <c r="BR942" s="84">
        <v>35734</v>
      </c>
      <c r="BS942" s="84">
        <v>0</v>
      </c>
      <c r="BT942" s="84">
        <v>0</v>
      </c>
      <c r="BU942" s="84">
        <v>0</v>
      </c>
      <c r="BV942" s="84">
        <v>35734</v>
      </c>
      <c r="BW942" s="84">
        <v>0</v>
      </c>
      <c r="BX942" s="84">
        <v>36660</v>
      </c>
      <c r="BY942" s="84">
        <v>199404</v>
      </c>
      <c r="BZ942" s="84">
        <v>12619</v>
      </c>
      <c r="CA942" s="84">
        <v>6263</v>
      </c>
      <c r="CB942" s="84">
        <v>2154</v>
      </c>
      <c r="CC942" s="84">
        <v>4522</v>
      </c>
      <c r="CD942" s="84">
        <v>25558</v>
      </c>
      <c r="CE942" s="84">
        <v>0</v>
      </c>
      <c r="CF942" s="84">
        <v>0</v>
      </c>
      <c r="CG942" s="84">
        <v>0</v>
      </c>
      <c r="CH942" s="84">
        <v>0</v>
      </c>
    </row>
    <row r="943" spans="1:86" x14ac:dyDescent="0.25">
      <c r="A943" s="84">
        <v>201112</v>
      </c>
      <c r="B943" s="84">
        <v>9369</v>
      </c>
      <c r="C943" s="85" t="s">
        <v>483</v>
      </c>
      <c r="D943" s="84">
        <v>9228</v>
      </c>
      <c r="E943" s="84">
        <v>2095</v>
      </c>
      <c r="F943" s="84">
        <v>7133</v>
      </c>
      <c r="G943" s="84">
        <v>93</v>
      </c>
      <c r="H943" s="84">
        <v>1754</v>
      </c>
      <c r="I943" s="84">
        <v>85</v>
      </c>
      <c r="J943" s="84">
        <v>8895</v>
      </c>
      <c r="K943" s="84">
        <v>-180</v>
      </c>
      <c r="L943" s="84">
        <v>42</v>
      </c>
      <c r="M943" s="84">
        <v>6275</v>
      </c>
      <c r="N943" s="84">
        <v>77</v>
      </c>
      <c r="O943" s="84">
        <v>436</v>
      </c>
      <c r="P943" s="84">
        <v>2325</v>
      </c>
      <c r="Q943" s="84">
        <v>0</v>
      </c>
      <c r="R943" s="84">
        <v>0</v>
      </c>
      <c r="S943" s="84">
        <v>-356</v>
      </c>
      <c r="T943" s="84">
        <v>-90</v>
      </c>
      <c r="U943" s="84">
        <v>-266</v>
      </c>
      <c r="V943" s="84">
        <v>716</v>
      </c>
      <c r="W943" s="84">
        <v>0</v>
      </c>
      <c r="X943" s="84">
        <v>31364</v>
      </c>
      <c r="Y943" s="84">
        <v>0</v>
      </c>
      <c r="Z943" s="84">
        <v>87838</v>
      </c>
      <c r="AA943" s="84">
        <v>61345</v>
      </c>
      <c r="AB943" s="84">
        <v>0</v>
      </c>
      <c r="AC943" s="84">
        <v>6065</v>
      </c>
      <c r="AD943" s="84">
        <v>0</v>
      </c>
      <c r="AE943" s="84">
        <v>0</v>
      </c>
      <c r="AF943" s="84">
        <v>0</v>
      </c>
      <c r="AG943" s="84">
        <v>18</v>
      </c>
      <c r="AH943" s="84">
        <v>1087</v>
      </c>
      <c r="AI943" s="84">
        <v>0</v>
      </c>
      <c r="AJ943" s="84">
        <v>1087</v>
      </c>
      <c r="AK943" s="84">
        <v>27</v>
      </c>
      <c r="AL943" s="84">
        <v>0</v>
      </c>
      <c r="AM943" s="84">
        <v>308</v>
      </c>
      <c r="AN943" s="84">
        <v>0</v>
      </c>
      <c r="AO943" s="84">
        <v>4129</v>
      </c>
      <c r="AP943" s="84">
        <v>153</v>
      </c>
      <c r="AQ943" s="84">
        <v>193050</v>
      </c>
      <c r="AR943" s="84">
        <v>0</v>
      </c>
      <c r="AS943" s="84">
        <v>155308</v>
      </c>
      <c r="AT943" s="84">
        <v>0</v>
      </c>
      <c r="AU943" s="84">
        <v>0</v>
      </c>
      <c r="AV943" s="84">
        <v>0</v>
      </c>
      <c r="AW943" s="84">
        <v>0</v>
      </c>
      <c r="AX943" s="84">
        <v>0</v>
      </c>
      <c r="AY943" s="84">
        <v>0</v>
      </c>
      <c r="AZ943" s="84">
        <v>1348</v>
      </c>
      <c r="BA943" s="84">
        <v>0</v>
      </c>
      <c r="BB943" s="84">
        <v>156656</v>
      </c>
      <c r="BC943" s="84">
        <v>0</v>
      </c>
      <c r="BD943" s="84">
        <v>0</v>
      </c>
      <c r="BE943" s="84">
        <v>0</v>
      </c>
      <c r="BF943" s="84">
        <v>0</v>
      </c>
      <c r="BG943" s="84">
        <v>0</v>
      </c>
      <c r="BH943" s="84">
        <v>0</v>
      </c>
      <c r="BI943" s="84">
        <v>0</v>
      </c>
      <c r="BJ943" s="84">
        <v>0</v>
      </c>
      <c r="BK943" s="84">
        <v>0</v>
      </c>
      <c r="BL943" s="84">
        <v>926</v>
      </c>
      <c r="BM943" s="84">
        <v>926</v>
      </c>
      <c r="BN943" s="84">
        <v>0</v>
      </c>
      <c r="BO943" s="84">
        <v>0</v>
      </c>
      <c r="BP943" s="84">
        <v>0</v>
      </c>
      <c r="BQ943" s="84">
        <v>0</v>
      </c>
      <c r="BR943" s="84">
        <v>35734</v>
      </c>
      <c r="BS943" s="84">
        <v>0</v>
      </c>
      <c r="BT943" s="84">
        <v>0</v>
      </c>
      <c r="BU943" s="84">
        <v>0</v>
      </c>
      <c r="BV943" s="84">
        <v>35734</v>
      </c>
      <c r="BW943" s="84">
        <v>-266</v>
      </c>
      <c r="BX943" s="84">
        <v>36394</v>
      </c>
      <c r="BY943" s="84">
        <v>193050</v>
      </c>
      <c r="BZ943" s="84">
        <v>13284</v>
      </c>
      <c r="CA943" s="84">
        <v>4673</v>
      </c>
      <c r="CB943" s="84">
        <v>0</v>
      </c>
      <c r="CC943" s="84">
        <v>3578</v>
      </c>
      <c r="CD943" s="84">
        <v>21535</v>
      </c>
      <c r="CE943" s="84">
        <v>0</v>
      </c>
      <c r="CF943" s="84">
        <v>0</v>
      </c>
      <c r="CG943" s="84">
        <v>0</v>
      </c>
      <c r="CH943" s="84">
        <v>0</v>
      </c>
    </row>
    <row r="944" spans="1:86" x14ac:dyDescent="0.25">
      <c r="A944" s="84">
        <v>201212</v>
      </c>
      <c r="B944" s="84">
        <v>9369</v>
      </c>
      <c r="C944" s="85" t="s">
        <v>483</v>
      </c>
      <c r="D944" s="84">
        <v>8788</v>
      </c>
      <c r="E944" s="84">
        <v>1864</v>
      </c>
      <c r="F944" s="84">
        <v>6924</v>
      </c>
      <c r="G944" s="84">
        <v>53</v>
      </c>
      <c r="H944" s="84">
        <v>2179</v>
      </c>
      <c r="I944" s="84">
        <v>79</v>
      </c>
      <c r="J944" s="84">
        <v>9077</v>
      </c>
      <c r="K944" s="84">
        <v>1638</v>
      </c>
      <c r="L944" s="84">
        <v>2</v>
      </c>
      <c r="M944" s="84">
        <v>7395</v>
      </c>
      <c r="N944" s="84">
        <v>51</v>
      </c>
      <c r="O944" s="84">
        <v>466</v>
      </c>
      <c r="P944" s="84">
        <v>1131</v>
      </c>
      <c r="Q944" s="84">
        <v>0</v>
      </c>
      <c r="R944" s="84">
        <v>0</v>
      </c>
      <c r="S944" s="84">
        <v>1674</v>
      </c>
      <c r="T944" s="84">
        <v>419</v>
      </c>
      <c r="U944" s="84">
        <v>1255</v>
      </c>
      <c r="V944" s="84">
        <v>573</v>
      </c>
      <c r="W944" s="84">
        <v>0</v>
      </c>
      <c r="X944" s="84">
        <v>25391</v>
      </c>
      <c r="Y944" s="84">
        <v>0</v>
      </c>
      <c r="Z944" s="84">
        <v>84048</v>
      </c>
      <c r="AA944" s="84">
        <v>84223</v>
      </c>
      <c r="AB944" s="84">
        <v>0</v>
      </c>
      <c r="AC944" s="84">
        <v>5609</v>
      </c>
      <c r="AD944" s="84">
        <v>0</v>
      </c>
      <c r="AE944" s="84">
        <v>0</v>
      </c>
      <c r="AF944" s="84">
        <v>0</v>
      </c>
      <c r="AG944" s="84">
        <v>0</v>
      </c>
      <c r="AH944" s="84">
        <v>1068</v>
      </c>
      <c r="AI944" s="84">
        <v>0</v>
      </c>
      <c r="AJ944" s="84">
        <v>1068</v>
      </c>
      <c r="AK944" s="84">
        <v>13</v>
      </c>
      <c r="AL944" s="84">
        <v>14</v>
      </c>
      <c r="AM944" s="84">
        <v>20</v>
      </c>
      <c r="AN944" s="84">
        <v>0</v>
      </c>
      <c r="AO944" s="84">
        <v>4545</v>
      </c>
      <c r="AP944" s="84">
        <v>163</v>
      </c>
      <c r="AQ944" s="84">
        <v>205667</v>
      </c>
      <c r="AR944" s="84">
        <v>0</v>
      </c>
      <c r="AS944" s="84">
        <v>166494</v>
      </c>
      <c r="AT944" s="84">
        <v>0</v>
      </c>
      <c r="AU944" s="84">
        <v>0</v>
      </c>
      <c r="AV944" s="84">
        <v>0</v>
      </c>
      <c r="AW944" s="84">
        <v>0</v>
      </c>
      <c r="AX944" s="84">
        <v>132</v>
      </c>
      <c r="AY944" s="84">
        <v>0</v>
      </c>
      <c r="AZ944" s="84">
        <v>1361</v>
      </c>
      <c r="BA944" s="84">
        <v>0</v>
      </c>
      <c r="BB944" s="84">
        <v>167987</v>
      </c>
      <c r="BC944" s="84">
        <v>0</v>
      </c>
      <c r="BD944" s="84">
        <v>0</v>
      </c>
      <c r="BE944" s="84">
        <v>0</v>
      </c>
      <c r="BF944" s="84">
        <v>0</v>
      </c>
      <c r="BG944" s="84">
        <v>31</v>
      </c>
      <c r="BH944" s="84">
        <v>31</v>
      </c>
      <c r="BI944" s="84">
        <v>0</v>
      </c>
      <c r="BJ944" s="84">
        <v>0</v>
      </c>
      <c r="BK944" s="84">
        <v>0</v>
      </c>
      <c r="BL944" s="84">
        <v>926</v>
      </c>
      <c r="BM944" s="84">
        <v>926</v>
      </c>
      <c r="BN944" s="84">
        <v>0</v>
      </c>
      <c r="BO944" s="84">
        <v>0</v>
      </c>
      <c r="BP944" s="84">
        <v>0</v>
      </c>
      <c r="BQ944" s="84">
        <v>0</v>
      </c>
      <c r="BR944" s="84">
        <v>0</v>
      </c>
      <c r="BS944" s="84">
        <v>0</v>
      </c>
      <c r="BT944" s="84">
        <v>0</v>
      </c>
      <c r="BU944" s="84">
        <v>0</v>
      </c>
      <c r="BV944" s="84">
        <v>0</v>
      </c>
      <c r="BW944" s="84">
        <v>36723</v>
      </c>
      <c r="BX944" s="84">
        <v>37649</v>
      </c>
      <c r="BY944" s="84">
        <v>205667</v>
      </c>
      <c r="BZ944" s="84">
        <v>15405</v>
      </c>
      <c r="CA944" s="84">
        <v>4597</v>
      </c>
      <c r="CB944" s="84">
        <v>0</v>
      </c>
      <c r="CC944" s="84">
        <v>2864</v>
      </c>
      <c r="CD944" s="84">
        <v>22866</v>
      </c>
      <c r="CE944" s="84">
        <v>0</v>
      </c>
      <c r="CF944" s="84">
        <v>0</v>
      </c>
      <c r="CG944" s="84">
        <v>0</v>
      </c>
      <c r="CH944" s="84">
        <v>0</v>
      </c>
    </row>
    <row r="945" spans="1:86" x14ac:dyDescent="0.25">
      <c r="A945" s="84">
        <v>201312</v>
      </c>
      <c r="B945" s="84">
        <v>9369</v>
      </c>
      <c r="C945" s="85" t="s">
        <v>483</v>
      </c>
      <c r="D945" s="84">
        <v>8199</v>
      </c>
      <c r="E945" s="84">
        <v>1772</v>
      </c>
      <c r="F945" s="84">
        <v>6427</v>
      </c>
      <c r="G945" s="84">
        <v>172</v>
      </c>
      <c r="H945" s="84">
        <v>2017</v>
      </c>
      <c r="I945" s="84">
        <v>109</v>
      </c>
      <c r="J945" s="84">
        <v>8507</v>
      </c>
      <c r="K945" s="84">
        <v>62</v>
      </c>
      <c r="L945" s="84">
        <v>0</v>
      </c>
      <c r="M945" s="84">
        <v>6349</v>
      </c>
      <c r="N945" s="84">
        <v>64</v>
      </c>
      <c r="O945" s="84">
        <v>445</v>
      </c>
      <c r="P945" s="84">
        <v>2368</v>
      </c>
      <c r="Q945" s="84">
        <v>4739</v>
      </c>
      <c r="R945" s="84">
        <v>0</v>
      </c>
      <c r="S945" s="84">
        <v>4082</v>
      </c>
      <c r="T945" s="84">
        <v>1036</v>
      </c>
      <c r="U945" s="84">
        <v>3046</v>
      </c>
      <c r="V945" s="84">
        <v>25191</v>
      </c>
      <c r="W945" s="84">
        <v>0</v>
      </c>
      <c r="X945" s="84">
        <v>4132</v>
      </c>
      <c r="Y945" s="84">
        <v>0</v>
      </c>
      <c r="Z945" s="84">
        <v>78492</v>
      </c>
      <c r="AA945" s="84">
        <v>88974</v>
      </c>
      <c r="AB945" s="84">
        <v>0</v>
      </c>
      <c r="AC945" s="84">
        <v>4987</v>
      </c>
      <c r="AD945" s="84">
        <v>8887</v>
      </c>
      <c r="AE945" s="84">
        <v>0</v>
      </c>
      <c r="AF945" s="84">
        <v>0</v>
      </c>
      <c r="AG945" s="84">
        <v>0</v>
      </c>
      <c r="AH945" s="84">
        <v>1514</v>
      </c>
      <c r="AI945" s="84">
        <v>0</v>
      </c>
      <c r="AJ945" s="84">
        <v>1514</v>
      </c>
      <c r="AK945" s="84">
        <v>0</v>
      </c>
      <c r="AL945" s="84">
        <v>31</v>
      </c>
      <c r="AM945" s="84">
        <v>17</v>
      </c>
      <c r="AN945" s="84">
        <v>0</v>
      </c>
      <c r="AO945" s="84">
        <v>874</v>
      </c>
      <c r="AP945" s="84">
        <v>158</v>
      </c>
      <c r="AQ945" s="84">
        <v>213257</v>
      </c>
      <c r="AR945" s="84">
        <v>598</v>
      </c>
      <c r="AS945" s="84">
        <v>169238</v>
      </c>
      <c r="AT945" s="84">
        <v>0</v>
      </c>
      <c r="AU945" s="84">
        <v>0</v>
      </c>
      <c r="AV945" s="84">
        <v>0</v>
      </c>
      <c r="AW945" s="84">
        <v>0</v>
      </c>
      <c r="AX945" s="84">
        <v>33</v>
      </c>
      <c r="AY945" s="84">
        <v>0</v>
      </c>
      <c r="AZ945" s="84">
        <v>1518</v>
      </c>
      <c r="BA945" s="84">
        <v>0</v>
      </c>
      <c r="BB945" s="84">
        <v>171387</v>
      </c>
      <c r="BC945" s="84">
        <v>0</v>
      </c>
      <c r="BD945" s="84">
        <v>0</v>
      </c>
      <c r="BE945" s="84">
        <v>0</v>
      </c>
      <c r="BF945" s="84">
        <v>216</v>
      </c>
      <c r="BG945" s="84">
        <v>959</v>
      </c>
      <c r="BH945" s="84">
        <v>1175</v>
      </c>
      <c r="BI945" s="84">
        <v>0</v>
      </c>
      <c r="BJ945" s="84">
        <v>0</v>
      </c>
      <c r="BK945" s="84">
        <v>0</v>
      </c>
      <c r="BL945" s="84">
        <v>926</v>
      </c>
      <c r="BM945" s="84">
        <v>926</v>
      </c>
      <c r="BN945" s="84">
        <v>0</v>
      </c>
      <c r="BO945" s="84">
        <v>0</v>
      </c>
      <c r="BP945" s="84">
        <v>0</v>
      </c>
      <c r="BQ945" s="84">
        <v>0</v>
      </c>
      <c r="BR945" s="84">
        <v>0</v>
      </c>
      <c r="BS945" s="84">
        <v>0</v>
      </c>
      <c r="BT945" s="84">
        <v>0</v>
      </c>
      <c r="BU945" s="84">
        <v>0</v>
      </c>
      <c r="BV945" s="84">
        <v>0</v>
      </c>
      <c r="BW945" s="84">
        <v>39769</v>
      </c>
      <c r="BX945" s="84">
        <v>40695</v>
      </c>
      <c r="BY945" s="84">
        <v>213257</v>
      </c>
      <c r="BZ945" s="84">
        <v>4889</v>
      </c>
      <c r="CA945" s="84">
        <v>4262</v>
      </c>
      <c r="CB945" s="84">
        <v>0</v>
      </c>
      <c r="CC945" s="84">
        <v>4263</v>
      </c>
      <c r="CD945" s="84">
        <v>13414</v>
      </c>
      <c r="CE945" s="84">
        <v>0</v>
      </c>
      <c r="CF945" s="84">
        <v>0</v>
      </c>
      <c r="CG945" s="84">
        <v>0</v>
      </c>
      <c r="CH945" s="84">
        <v>0</v>
      </c>
    </row>
    <row r="946" spans="1:86" x14ac:dyDescent="0.25">
      <c r="A946" s="84">
        <v>201412</v>
      </c>
      <c r="B946" s="84">
        <v>9369</v>
      </c>
      <c r="C946" s="85" t="s">
        <v>483</v>
      </c>
      <c r="D946" s="84">
        <v>7762</v>
      </c>
      <c r="E946" s="84">
        <v>1124</v>
      </c>
      <c r="F946" s="84">
        <v>6638</v>
      </c>
      <c r="G946" s="84">
        <v>152</v>
      </c>
      <c r="H946" s="84">
        <v>2296</v>
      </c>
      <c r="I946" s="84">
        <v>93</v>
      </c>
      <c r="J946" s="84">
        <v>8993</v>
      </c>
      <c r="K946" s="84">
        <v>1361</v>
      </c>
      <c r="L946" s="84">
        <v>0</v>
      </c>
      <c r="M946" s="84">
        <v>6794</v>
      </c>
      <c r="N946" s="84">
        <v>51</v>
      </c>
      <c r="O946" s="84">
        <v>482</v>
      </c>
      <c r="P946" s="84">
        <v>109</v>
      </c>
      <c r="Q946" s="84">
        <v>-152</v>
      </c>
      <c r="R946" s="84">
        <v>0</v>
      </c>
      <c r="S946" s="84">
        <v>2766</v>
      </c>
      <c r="T946" s="84">
        <v>361</v>
      </c>
      <c r="U946" s="84">
        <v>2405</v>
      </c>
      <c r="V946" s="84">
        <v>22177</v>
      </c>
      <c r="W946" s="84">
        <v>0</v>
      </c>
      <c r="X946" s="84">
        <v>7828</v>
      </c>
      <c r="Y946" s="84">
        <v>0</v>
      </c>
      <c r="Z946" s="84">
        <v>73109</v>
      </c>
      <c r="AA946" s="84">
        <v>88539</v>
      </c>
      <c r="AB946" s="84">
        <v>0</v>
      </c>
      <c r="AC946" s="84">
        <v>5450</v>
      </c>
      <c r="AD946" s="84">
        <v>7212</v>
      </c>
      <c r="AE946" s="84">
        <v>0</v>
      </c>
      <c r="AF946" s="84">
        <v>0</v>
      </c>
      <c r="AG946" s="84">
        <v>0</v>
      </c>
      <c r="AH946" s="84">
        <v>1513</v>
      </c>
      <c r="AI946" s="84">
        <v>0</v>
      </c>
      <c r="AJ946" s="84">
        <v>1513</v>
      </c>
      <c r="AK946" s="84">
        <v>0</v>
      </c>
      <c r="AL946" s="84">
        <v>530</v>
      </c>
      <c r="AM946" s="84">
        <v>11</v>
      </c>
      <c r="AN946" s="84">
        <v>0</v>
      </c>
      <c r="AO946" s="84">
        <v>2468</v>
      </c>
      <c r="AP946" s="84">
        <v>160</v>
      </c>
      <c r="AQ946" s="84">
        <v>208997</v>
      </c>
      <c r="AR946" s="84">
        <v>1183</v>
      </c>
      <c r="AS946" s="84">
        <v>160930</v>
      </c>
      <c r="AT946" s="84">
        <v>0</v>
      </c>
      <c r="AU946" s="84">
        <v>0</v>
      </c>
      <c r="AV946" s="84">
        <v>0</v>
      </c>
      <c r="AW946" s="84">
        <v>0</v>
      </c>
      <c r="AX946" s="84">
        <v>0</v>
      </c>
      <c r="AY946" s="84">
        <v>0</v>
      </c>
      <c r="AZ946" s="84">
        <v>2629</v>
      </c>
      <c r="BA946" s="84">
        <v>0</v>
      </c>
      <c r="BB946" s="84">
        <v>164742</v>
      </c>
      <c r="BC946" s="84">
        <v>0</v>
      </c>
      <c r="BD946" s="84">
        <v>0</v>
      </c>
      <c r="BE946" s="84">
        <v>0</v>
      </c>
      <c r="BF946" s="84">
        <v>216</v>
      </c>
      <c r="BG946" s="84">
        <v>939</v>
      </c>
      <c r="BH946" s="84">
        <v>1155</v>
      </c>
      <c r="BI946" s="84">
        <v>0</v>
      </c>
      <c r="BJ946" s="84">
        <v>0</v>
      </c>
      <c r="BK946" s="84">
        <v>0</v>
      </c>
      <c r="BL946" s="84">
        <v>926</v>
      </c>
      <c r="BM946" s="84">
        <v>926</v>
      </c>
      <c r="BN946" s="84">
        <v>0</v>
      </c>
      <c r="BO946" s="84">
        <v>0</v>
      </c>
      <c r="BP946" s="84">
        <v>0</v>
      </c>
      <c r="BQ946" s="84">
        <v>0</v>
      </c>
      <c r="BR946" s="84">
        <v>0</v>
      </c>
      <c r="BS946" s="84">
        <v>0</v>
      </c>
      <c r="BT946" s="84">
        <v>0</v>
      </c>
      <c r="BU946" s="84">
        <v>0</v>
      </c>
      <c r="BV946" s="84">
        <v>0</v>
      </c>
      <c r="BW946" s="84">
        <v>42174</v>
      </c>
      <c r="BX946" s="84">
        <v>43100</v>
      </c>
      <c r="BY946" s="84">
        <v>208997</v>
      </c>
      <c r="BZ946" s="84">
        <v>14015</v>
      </c>
      <c r="CA946" s="84">
        <v>4030</v>
      </c>
      <c r="CB946" s="84">
        <v>0</v>
      </c>
      <c r="CC946" s="84">
        <v>3604</v>
      </c>
      <c r="CD946" s="84">
        <v>21649</v>
      </c>
      <c r="CE946" s="84">
        <v>0</v>
      </c>
      <c r="CF946" s="84">
        <v>0</v>
      </c>
      <c r="CG946" s="84">
        <v>0</v>
      </c>
      <c r="CH946" s="84">
        <v>0</v>
      </c>
    </row>
    <row r="947" spans="1:86" x14ac:dyDescent="0.25">
      <c r="A947" s="84">
        <v>201512</v>
      </c>
      <c r="B947" s="84">
        <v>9369</v>
      </c>
      <c r="C947" s="85" t="s">
        <v>483</v>
      </c>
      <c r="D947" s="84">
        <v>6877</v>
      </c>
      <c r="E947" s="84">
        <v>824</v>
      </c>
      <c r="F947" s="84">
        <v>6053</v>
      </c>
      <c r="G947" s="84">
        <v>0</v>
      </c>
      <c r="H947" s="84">
        <v>2505</v>
      </c>
      <c r="I947" s="84">
        <v>210</v>
      </c>
      <c r="J947" s="84">
        <v>8348</v>
      </c>
      <c r="K947" s="84">
        <v>-719</v>
      </c>
      <c r="L947" s="84">
        <v>0</v>
      </c>
      <c r="M947" s="84">
        <v>6951</v>
      </c>
      <c r="N947" s="84">
        <v>61</v>
      </c>
      <c r="O947" s="84">
        <v>381</v>
      </c>
      <c r="P947" s="84">
        <v>360</v>
      </c>
      <c r="Q947" s="84">
        <v>-721</v>
      </c>
      <c r="R947" s="84">
        <v>0</v>
      </c>
      <c r="S947" s="84">
        <v>-845</v>
      </c>
      <c r="T947" s="84">
        <v>-289</v>
      </c>
      <c r="U947" s="84">
        <v>-556</v>
      </c>
      <c r="V947" s="84">
        <v>33759</v>
      </c>
      <c r="W947" s="84">
        <v>0</v>
      </c>
      <c r="X947" s="84">
        <v>5859</v>
      </c>
      <c r="Y947" s="84">
        <v>0</v>
      </c>
      <c r="Z947" s="84">
        <v>71437</v>
      </c>
      <c r="AA947" s="84">
        <v>87671</v>
      </c>
      <c r="AB947" s="84">
        <v>0</v>
      </c>
      <c r="AC947" s="84">
        <v>6002</v>
      </c>
      <c r="AD947" s="84">
        <v>0</v>
      </c>
      <c r="AE947" s="84">
        <v>0</v>
      </c>
      <c r="AF947" s="84">
        <v>0</v>
      </c>
      <c r="AG947" s="84">
        <v>0</v>
      </c>
      <c r="AH947" s="84">
        <v>1457</v>
      </c>
      <c r="AI947" s="84">
        <v>0</v>
      </c>
      <c r="AJ947" s="84">
        <v>1457</v>
      </c>
      <c r="AK947" s="84">
        <v>45</v>
      </c>
      <c r="AL947" s="84">
        <v>208</v>
      </c>
      <c r="AM947" s="84">
        <v>300</v>
      </c>
      <c r="AN947" s="84">
        <v>0</v>
      </c>
      <c r="AO947" s="84">
        <v>3831</v>
      </c>
      <c r="AP947" s="84">
        <v>270</v>
      </c>
      <c r="AQ947" s="84">
        <v>210839</v>
      </c>
      <c r="AR947" s="84">
        <v>4167</v>
      </c>
      <c r="AS947" s="84">
        <v>161097</v>
      </c>
      <c r="AT947" s="84">
        <v>0</v>
      </c>
      <c r="AU947" s="84">
        <v>0</v>
      </c>
      <c r="AV947" s="84">
        <v>0</v>
      </c>
      <c r="AW947" s="84">
        <v>0</v>
      </c>
      <c r="AX947" s="84">
        <v>0</v>
      </c>
      <c r="AY947" s="84">
        <v>0</v>
      </c>
      <c r="AZ947" s="84">
        <v>2092</v>
      </c>
      <c r="BA947" s="84">
        <v>0</v>
      </c>
      <c r="BB947" s="84">
        <v>167356</v>
      </c>
      <c r="BC947" s="84">
        <v>0</v>
      </c>
      <c r="BD947" s="84">
        <v>0</v>
      </c>
      <c r="BE947" s="84">
        <v>0</v>
      </c>
      <c r="BF947" s="84">
        <v>0</v>
      </c>
      <c r="BG947" s="84">
        <v>939</v>
      </c>
      <c r="BH947" s="84">
        <v>939</v>
      </c>
      <c r="BI947" s="84">
        <v>0</v>
      </c>
      <c r="BJ947" s="84">
        <v>0</v>
      </c>
      <c r="BK947" s="84">
        <v>0</v>
      </c>
      <c r="BL947" s="84">
        <v>926</v>
      </c>
      <c r="BM947" s="84">
        <v>926</v>
      </c>
      <c r="BN947" s="84">
        <v>0</v>
      </c>
      <c r="BO947" s="84">
        <v>0</v>
      </c>
      <c r="BP947" s="84">
        <v>0</v>
      </c>
      <c r="BQ947" s="84">
        <v>0</v>
      </c>
      <c r="BR947" s="84">
        <v>0</v>
      </c>
      <c r="BS947" s="84">
        <v>0</v>
      </c>
      <c r="BT947" s="84">
        <v>0</v>
      </c>
      <c r="BU947" s="84">
        <v>0</v>
      </c>
      <c r="BV947" s="84">
        <v>0</v>
      </c>
      <c r="BW947" s="84">
        <v>41618</v>
      </c>
      <c r="BX947" s="84">
        <v>42544</v>
      </c>
      <c r="BY947" s="84">
        <v>210839</v>
      </c>
      <c r="BZ947" s="84">
        <v>11239</v>
      </c>
      <c r="CA947" s="84">
        <v>14211</v>
      </c>
      <c r="CB947" s="84">
        <v>0</v>
      </c>
      <c r="CC947" s="84">
        <v>1453</v>
      </c>
      <c r="CD947" s="84">
        <v>26903</v>
      </c>
      <c r="CE947" s="84">
        <v>0</v>
      </c>
      <c r="CF947" s="84">
        <v>0</v>
      </c>
      <c r="CG947" s="84">
        <v>0</v>
      </c>
      <c r="CH947" s="84">
        <v>0</v>
      </c>
    </row>
    <row r="948" spans="1:86" x14ac:dyDescent="0.25">
      <c r="A948" s="84">
        <v>200512</v>
      </c>
      <c r="B948" s="84">
        <v>9377</v>
      </c>
      <c r="C948" s="85" t="s">
        <v>473</v>
      </c>
      <c r="D948" s="84">
        <v>4817</v>
      </c>
      <c r="E948" s="84">
        <v>1332</v>
      </c>
      <c r="F948" s="84">
        <v>3485</v>
      </c>
      <c r="G948" s="84">
        <v>44</v>
      </c>
      <c r="H948" s="84">
        <v>1298</v>
      </c>
      <c r="I948" s="84">
        <v>65</v>
      </c>
      <c r="J948" s="84">
        <v>4762</v>
      </c>
      <c r="K948" s="84">
        <v>1156</v>
      </c>
      <c r="L948" s="84">
        <v>2</v>
      </c>
      <c r="M948" s="84">
        <v>4368</v>
      </c>
      <c r="N948" s="84">
        <v>126</v>
      </c>
      <c r="O948" s="84">
        <v>0</v>
      </c>
      <c r="P948" s="84">
        <v>-253</v>
      </c>
      <c r="Q948" s="84">
        <v>0</v>
      </c>
      <c r="R948" s="84">
        <v>0</v>
      </c>
      <c r="S948" s="84">
        <v>1679</v>
      </c>
      <c r="T948" s="84">
        <v>437</v>
      </c>
      <c r="U948" s="84">
        <v>1242</v>
      </c>
      <c r="V948" s="84">
        <v>1258</v>
      </c>
      <c r="W948" s="84">
        <v>0</v>
      </c>
      <c r="X948" s="84">
        <v>14486</v>
      </c>
      <c r="Y948" s="84">
        <v>0</v>
      </c>
      <c r="Z948" s="84">
        <v>33263</v>
      </c>
      <c r="AA948" s="84">
        <v>45832</v>
      </c>
      <c r="AB948" s="84">
        <v>0</v>
      </c>
      <c r="AC948" s="84">
        <v>5860</v>
      </c>
      <c r="AD948" s="84">
        <v>0</v>
      </c>
      <c r="AE948" s="84">
        <v>0</v>
      </c>
      <c r="AF948" s="84">
        <v>0</v>
      </c>
      <c r="AG948" s="84">
        <v>0</v>
      </c>
      <c r="AH948" s="84">
        <v>2088</v>
      </c>
      <c r="AI948" s="84">
        <v>0</v>
      </c>
      <c r="AJ948" s="84">
        <v>2088</v>
      </c>
      <c r="AK948" s="84">
        <v>235</v>
      </c>
      <c r="AL948" s="84">
        <v>0</v>
      </c>
      <c r="AM948" s="84">
        <v>5</v>
      </c>
      <c r="AN948" s="84">
        <v>0</v>
      </c>
      <c r="AO948" s="84">
        <v>528</v>
      </c>
      <c r="AP948" s="84">
        <v>0</v>
      </c>
      <c r="AQ948" s="84">
        <v>103556</v>
      </c>
      <c r="AR948" s="84">
        <v>426</v>
      </c>
      <c r="AS948" s="84">
        <v>84585</v>
      </c>
      <c r="AT948" s="84">
        <v>0</v>
      </c>
      <c r="AU948" s="84">
        <v>0</v>
      </c>
      <c r="AV948" s="84">
        <v>0</v>
      </c>
      <c r="AW948" s="84">
        <v>0</v>
      </c>
      <c r="AX948" s="84">
        <v>168</v>
      </c>
      <c r="AY948" s="84">
        <v>0</v>
      </c>
      <c r="AZ948" s="84">
        <v>842</v>
      </c>
      <c r="BA948" s="84">
        <v>29</v>
      </c>
      <c r="BB948" s="84">
        <v>86049</v>
      </c>
      <c r="BC948" s="84">
        <v>0</v>
      </c>
      <c r="BD948" s="84">
        <v>0</v>
      </c>
      <c r="BE948" s="84">
        <v>0</v>
      </c>
      <c r="BF948" s="84">
        <v>0</v>
      </c>
      <c r="BG948" s="84">
        <v>0</v>
      </c>
      <c r="BH948" s="84">
        <v>0</v>
      </c>
      <c r="BI948" s="84">
        <v>0</v>
      </c>
      <c r="BJ948" s="84">
        <v>5077</v>
      </c>
      <c r="BK948" s="84">
        <v>0</v>
      </c>
      <c r="BL948" s="84">
        <v>1373</v>
      </c>
      <c r="BM948" s="84">
        <v>1373</v>
      </c>
      <c r="BN948" s="84">
        <v>0</v>
      </c>
      <c r="BO948" s="84">
        <v>0</v>
      </c>
      <c r="BP948" s="84">
        <v>0</v>
      </c>
      <c r="BQ948" s="84">
        <v>0</v>
      </c>
      <c r="BR948" s="84">
        <v>0</v>
      </c>
      <c r="BS948" s="84">
        <v>0</v>
      </c>
      <c r="BT948" s="84">
        <v>0</v>
      </c>
      <c r="BU948" s="84">
        <v>0</v>
      </c>
      <c r="BV948" s="84">
        <v>0</v>
      </c>
      <c r="BW948" s="84">
        <v>11057</v>
      </c>
      <c r="BX948" s="84">
        <v>17507</v>
      </c>
      <c r="BY948" s="84">
        <v>103556</v>
      </c>
      <c r="BZ948" s="84">
        <v>10065</v>
      </c>
      <c r="CA948" s="84">
        <v>10204</v>
      </c>
      <c r="CB948" s="84">
        <v>0</v>
      </c>
      <c r="CC948" s="84">
        <v>994</v>
      </c>
      <c r="CD948" s="84">
        <v>21263</v>
      </c>
      <c r="CE948" s="84">
        <v>0</v>
      </c>
      <c r="CF948" s="84">
        <v>0</v>
      </c>
      <c r="CG948" s="84">
        <v>0</v>
      </c>
      <c r="CH948" s="84">
        <v>0</v>
      </c>
    </row>
    <row r="949" spans="1:86" x14ac:dyDescent="0.25">
      <c r="A949" s="84">
        <v>200612</v>
      </c>
      <c r="B949" s="84">
        <v>9377</v>
      </c>
      <c r="C949" s="85" t="s">
        <v>473</v>
      </c>
      <c r="D949" s="84">
        <v>5021</v>
      </c>
      <c r="E949" s="84">
        <v>1333</v>
      </c>
      <c r="F949" s="84">
        <v>3687</v>
      </c>
      <c r="G949" s="84">
        <v>105</v>
      </c>
      <c r="H949" s="84">
        <v>1432</v>
      </c>
      <c r="I949" s="84">
        <v>64</v>
      </c>
      <c r="J949" s="84">
        <v>5159</v>
      </c>
      <c r="K949" s="84">
        <v>528</v>
      </c>
      <c r="L949" s="84">
        <v>2</v>
      </c>
      <c r="M949" s="84">
        <v>4453</v>
      </c>
      <c r="N949" s="84">
        <v>126</v>
      </c>
      <c r="O949" s="84">
        <v>0</v>
      </c>
      <c r="P949" s="84">
        <v>-202</v>
      </c>
      <c r="Q949" s="84">
        <v>0</v>
      </c>
      <c r="R949" s="84">
        <v>0</v>
      </c>
      <c r="S949" s="84">
        <v>1313</v>
      </c>
      <c r="T949" s="84">
        <v>208</v>
      </c>
      <c r="U949" s="84">
        <v>1105</v>
      </c>
      <c r="V949" s="84">
        <v>1618</v>
      </c>
      <c r="W949" s="84">
        <v>0</v>
      </c>
      <c r="X949" s="84">
        <v>12270</v>
      </c>
      <c r="Y949" s="84">
        <v>0</v>
      </c>
      <c r="Z949" s="84">
        <v>35897</v>
      </c>
      <c r="AA949" s="84">
        <v>43643</v>
      </c>
      <c r="AB949" s="84">
        <v>0</v>
      </c>
      <c r="AC949" s="84">
        <v>8978</v>
      </c>
      <c r="AD949" s="84">
        <v>0</v>
      </c>
      <c r="AE949" s="84">
        <v>0</v>
      </c>
      <c r="AF949" s="84">
        <v>0</v>
      </c>
      <c r="AG949" s="84">
        <v>0</v>
      </c>
      <c r="AH949" s="84">
        <v>2100</v>
      </c>
      <c r="AI949" s="84">
        <v>0</v>
      </c>
      <c r="AJ949" s="84">
        <v>2100</v>
      </c>
      <c r="AK949" s="84">
        <v>121</v>
      </c>
      <c r="AL949" s="84">
        <v>0</v>
      </c>
      <c r="AM949" s="84">
        <v>0</v>
      </c>
      <c r="AN949" s="84">
        <v>0</v>
      </c>
      <c r="AO949" s="84">
        <v>898</v>
      </c>
      <c r="AP949" s="84">
        <v>47</v>
      </c>
      <c r="AQ949" s="84">
        <v>105574</v>
      </c>
      <c r="AR949" s="84">
        <v>0</v>
      </c>
      <c r="AS949" s="84">
        <v>85956</v>
      </c>
      <c r="AT949" s="84">
        <v>0</v>
      </c>
      <c r="AU949" s="84">
        <v>0</v>
      </c>
      <c r="AV949" s="84">
        <v>0</v>
      </c>
      <c r="AW949" s="84">
        <v>0</v>
      </c>
      <c r="AX949" s="84">
        <v>19</v>
      </c>
      <c r="AY949" s="84">
        <v>0</v>
      </c>
      <c r="AZ949" s="84">
        <v>382</v>
      </c>
      <c r="BA949" s="84">
        <v>7</v>
      </c>
      <c r="BB949" s="84">
        <v>86365</v>
      </c>
      <c r="BC949" s="84">
        <v>0</v>
      </c>
      <c r="BD949" s="84">
        <v>0</v>
      </c>
      <c r="BE949" s="84">
        <v>0</v>
      </c>
      <c r="BF949" s="84">
        <v>0</v>
      </c>
      <c r="BG949" s="84">
        <v>0</v>
      </c>
      <c r="BH949" s="84">
        <v>0</v>
      </c>
      <c r="BI949" s="84">
        <v>0</v>
      </c>
      <c r="BJ949" s="84">
        <v>5649</v>
      </c>
      <c r="BK949" s="84">
        <v>0</v>
      </c>
      <c r="BL949" s="84">
        <v>1397</v>
      </c>
      <c r="BM949" s="84">
        <v>1397</v>
      </c>
      <c r="BN949" s="84">
        <v>0</v>
      </c>
      <c r="BO949" s="84">
        <v>0</v>
      </c>
      <c r="BP949" s="84">
        <v>0</v>
      </c>
      <c r="BQ949" s="84">
        <v>0</v>
      </c>
      <c r="BR949" s="84">
        <v>0</v>
      </c>
      <c r="BS949" s="84">
        <v>0</v>
      </c>
      <c r="BT949" s="84">
        <v>0</v>
      </c>
      <c r="BU949" s="84">
        <v>0</v>
      </c>
      <c r="BV949" s="84">
        <v>0</v>
      </c>
      <c r="BW949" s="84">
        <v>12163</v>
      </c>
      <c r="BX949" s="84">
        <v>19208</v>
      </c>
      <c r="BY949" s="84">
        <v>105574</v>
      </c>
      <c r="BZ949" s="84">
        <v>11202</v>
      </c>
      <c r="CA949" s="84">
        <v>12471</v>
      </c>
      <c r="CB949" s="84">
        <v>0</v>
      </c>
      <c r="CC949" s="84">
        <v>965</v>
      </c>
      <c r="CD949" s="84">
        <v>24638</v>
      </c>
      <c r="CE949" s="84">
        <v>0</v>
      </c>
      <c r="CF949" s="84">
        <v>0</v>
      </c>
      <c r="CG949" s="84">
        <v>0</v>
      </c>
      <c r="CH949" s="84">
        <v>0</v>
      </c>
    </row>
    <row r="950" spans="1:86" x14ac:dyDescent="0.25">
      <c r="A950" s="84">
        <v>200712</v>
      </c>
      <c r="B950" s="84">
        <v>9377</v>
      </c>
      <c r="C950" s="85" t="s">
        <v>473</v>
      </c>
      <c r="D950" s="84">
        <v>5689</v>
      </c>
      <c r="E950" s="84">
        <v>1757</v>
      </c>
      <c r="F950" s="84">
        <v>3932</v>
      </c>
      <c r="G950" s="84">
        <v>302</v>
      </c>
      <c r="H950" s="84">
        <v>1542</v>
      </c>
      <c r="I950" s="84">
        <v>48</v>
      </c>
      <c r="J950" s="84">
        <v>5728</v>
      </c>
      <c r="K950" s="84">
        <v>-1395</v>
      </c>
      <c r="L950" s="84">
        <v>3</v>
      </c>
      <c r="M950" s="84">
        <v>4949</v>
      </c>
      <c r="N950" s="84">
        <v>128</v>
      </c>
      <c r="O950" s="84">
        <v>0</v>
      </c>
      <c r="P950" s="84">
        <v>-34</v>
      </c>
      <c r="Q950" s="84">
        <v>0</v>
      </c>
      <c r="R950" s="84">
        <v>0</v>
      </c>
      <c r="S950" s="84">
        <v>-708</v>
      </c>
      <c r="T950" s="84">
        <v>-227</v>
      </c>
      <c r="U950" s="84">
        <v>-481</v>
      </c>
      <c r="V950" s="84">
        <v>1730</v>
      </c>
      <c r="W950" s="84">
        <v>0</v>
      </c>
      <c r="X950" s="84">
        <v>13095</v>
      </c>
      <c r="Y950" s="84">
        <v>0</v>
      </c>
      <c r="Z950" s="84">
        <v>40245</v>
      </c>
      <c r="AA950" s="84">
        <v>44539</v>
      </c>
      <c r="AB950" s="84">
        <v>0</v>
      </c>
      <c r="AC950" s="84">
        <v>9103</v>
      </c>
      <c r="AD950" s="84">
        <v>0</v>
      </c>
      <c r="AE950" s="84">
        <v>0</v>
      </c>
      <c r="AF950" s="84">
        <v>0</v>
      </c>
      <c r="AG950" s="84">
        <v>0</v>
      </c>
      <c r="AH950" s="84">
        <v>2500</v>
      </c>
      <c r="AI950" s="84">
        <v>0</v>
      </c>
      <c r="AJ950" s="84">
        <v>2500</v>
      </c>
      <c r="AK950" s="84">
        <v>95</v>
      </c>
      <c r="AL950" s="84">
        <v>260</v>
      </c>
      <c r="AM950" s="84">
        <v>148</v>
      </c>
      <c r="AN950" s="84">
        <v>0</v>
      </c>
      <c r="AO950" s="84">
        <v>1150</v>
      </c>
      <c r="AP950" s="84">
        <v>50</v>
      </c>
      <c r="AQ950" s="84">
        <v>112914</v>
      </c>
      <c r="AR950" s="84">
        <v>0</v>
      </c>
      <c r="AS950" s="84">
        <v>91625</v>
      </c>
      <c r="AT950" s="84">
        <v>0</v>
      </c>
      <c r="AU950" s="84">
        <v>0</v>
      </c>
      <c r="AV950" s="84">
        <v>0</v>
      </c>
      <c r="AW950" s="84">
        <v>0</v>
      </c>
      <c r="AX950" s="84">
        <v>0</v>
      </c>
      <c r="AY950" s="84">
        <v>0</v>
      </c>
      <c r="AZ950" s="84">
        <v>1500</v>
      </c>
      <c r="BA950" s="84">
        <v>28</v>
      </c>
      <c r="BB950" s="84">
        <v>93154</v>
      </c>
      <c r="BC950" s="84">
        <v>0</v>
      </c>
      <c r="BD950" s="84">
        <v>0</v>
      </c>
      <c r="BE950" s="84">
        <v>0</v>
      </c>
      <c r="BF950" s="84">
        <v>0</v>
      </c>
      <c r="BG950" s="84">
        <v>0</v>
      </c>
      <c r="BH950" s="84">
        <v>0</v>
      </c>
      <c r="BI950" s="84">
        <v>0</v>
      </c>
      <c r="BJ950" s="84">
        <v>6349</v>
      </c>
      <c r="BK950" s="84">
        <v>0</v>
      </c>
      <c r="BL950" s="84">
        <v>1730</v>
      </c>
      <c r="BM950" s="84">
        <v>1730</v>
      </c>
      <c r="BN950" s="84">
        <v>0</v>
      </c>
      <c r="BO950" s="84">
        <v>0</v>
      </c>
      <c r="BP950" s="84">
        <v>0</v>
      </c>
      <c r="BQ950" s="84">
        <v>0</v>
      </c>
      <c r="BR950" s="84">
        <v>0</v>
      </c>
      <c r="BS950" s="84">
        <v>0</v>
      </c>
      <c r="BT950" s="84">
        <v>0</v>
      </c>
      <c r="BU950" s="84">
        <v>0</v>
      </c>
      <c r="BV950" s="84">
        <v>0</v>
      </c>
      <c r="BW950" s="84">
        <v>11682</v>
      </c>
      <c r="BX950" s="84">
        <v>19761</v>
      </c>
      <c r="BY950" s="84">
        <v>112914</v>
      </c>
      <c r="BZ950" s="84">
        <v>18237</v>
      </c>
      <c r="CA950" s="84">
        <v>15673</v>
      </c>
      <c r="CB950" s="84">
        <v>0</v>
      </c>
      <c r="CC950" s="84">
        <v>2432</v>
      </c>
      <c r="CD950" s="84">
        <v>36342</v>
      </c>
      <c r="CE950" s="84">
        <v>0</v>
      </c>
      <c r="CF950" s="84">
        <v>0</v>
      </c>
      <c r="CG950" s="84">
        <v>0</v>
      </c>
      <c r="CH950" s="84">
        <v>0</v>
      </c>
    </row>
    <row r="951" spans="1:86" x14ac:dyDescent="0.25">
      <c r="A951" s="84">
        <v>200812</v>
      </c>
      <c r="B951" s="84">
        <v>9377</v>
      </c>
      <c r="C951" s="85" t="s">
        <v>473</v>
      </c>
      <c r="D951" s="84">
        <v>6074</v>
      </c>
      <c r="E951" s="84">
        <v>1892</v>
      </c>
      <c r="F951" s="84">
        <v>4182</v>
      </c>
      <c r="G951" s="84">
        <v>217</v>
      </c>
      <c r="H951" s="84">
        <v>1335</v>
      </c>
      <c r="I951" s="84">
        <v>50</v>
      </c>
      <c r="J951" s="84">
        <v>5685</v>
      </c>
      <c r="K951" s="84">
        <v>-3648</v>
      </c>
      <c r="L951" s="84">
        <v>3</v>
      </c>
      <c r="M951" s="84">
        <v>5079</v>
      </c>
      <c r="N951" s="84">
        <v>57</v>
      </c>
      <c r="O951" s="84">
        <v>91</v>
      </c>
      <c r="P951" s="84">
        <v>269</v>
      </c>
      <c r="Q951" s="84">
        <v>0</v>
      </c>
      <c r="R951" s="84">
        <v>0</v>
      </c>
      <c r="S951" s="84">
        <v>-3454</v>
      </c>
      <c r="T951" s="84">
        <v>-871</v>
      </c>
      <c r="U951" s="84">
        <v>-2584</v>
      </c>
      <c r="V951" s="84">
        <v>1644</v>
      </c>
      <c r="W951" s="84">
        <v>0</v>
      </c>
      <c r="X951" s="84">
        <v>4008</v>
      </c>
      <c r="Y951" s="84">
        <v>0</v>
      </c>
      <c r="Z951" s="84">
        <v>48028</v>
      </c>
      <c r="AA951" s="84">
        <v>38825</v>
      </c>
      <c r="AB951" s="84">
        <v>0</v>
      </c>
      <c r="AC951" s="84">
        <v>5475</v>
      </c>
      <c r="AD951" s="84">
        <v>0</v>
      </c>
      <c r="AE951" s="84">
        <v>0</v>
      </c>
      <c r="AF951" s="84">
        <v>0</v>
      </c>
      <c r="AG951" s="84">
        <v>0</v>
      </c>
      <c r="AH951" s="84">
        <v>2500</v>
      </c>
      <c r="AI951" s="84">
        <v>0</v>
      </c>
      <c r="AJ951" s="84">
        <v>2500</v>
      </c>
      <c r="AK951" s="84">
        <v>68</v>
      </c>
      <c r="AL951" s="84">
        <v>4</v>
      </c>
      <c r="AM951" s="84">
        <v>1019</v>
      </c>
      <c r="AN951" s="84">
        <v>950</v>
      </c>
      <c r="AO951" s="84">
        <v>1135</v>
      </c>
      <c r="AP951" s="84">
        <v>63</v>
      </c>
      <c r="AQ951" s="84">
        <v>103720</v>
      </c>
      <c r="AR951" s="84">
        <v>580</v>
      </c>
      <c r="AS951" s="84">
        <v>85271</v>
      </c>
      <c r="AT951" s="84">
        <v>0</v>
      </c>
      <c r="AU951" s="84">
        <v>0</v>
      </c>
      <c r="AV951" s="84">
        <v>0</v>
      </c>
      <c r="AW951" s="84">
        <v>0</v>
      </c>
      <c r="AX951" s="84">
        <v>0</v>
      </c>
      <c r="AY951" s="84">
        <v>0</v>
      </c>
      <c r="AZ951" s="84">
        <v>674</v>
      </c>
      <c r="BA951" s="84">
        <v>12</v>
      </c>
      <c r="BB951" s="84">
        <v>86538</v>
      </c>
      <c r="BC951" s="84">
        <v>0</v>
      </c>
      <c r="BD951" s="84">
        <v>0</v>
      </c>
      <c r="BE951" s="84">
        <v>0</v>
      </c>
      <c r="BF951" s="84">
        <v>50</v>
      </c>
      <c r="BG951" s="84">
        <v>0</v>
      </c>
      <c r="BH951" s="84">
        <v>50</v>
      </c>
      <c r="BI951" s="84">
        <v>0</v>
      </c>
      <c r="BJ951" s="84">
        <v>6274</v>
      </c>
      <c r="BK951" s="84">
        <v>0</v>
      </c>
      <c r="BL951" s="84">
        <v>1760</v>
      </c>
      <c r="BM951" s="84">
        <v>1760</v>
      </c>
      <c r="BN951" s="84">
        <v>0</v>
      </c>
      <c r="BO951" s="84">
        <v>0</v>
      </c>
      <c r="BP951" s="84">
        <v>0</v>
      </c>
      <c r="BQ951" s="84">
        <v>0</v>
      </c>
      <c r="BR951" s="84">
        <v>0</v>
      </c>
      <c r="BS951" s="84">
        <v>0</v>
      </c>
      <c r="BT951" s="84">
        <v>0</v>
      </c>
      <c r="BU951" s="84">
        <v>0</v>
      </c>
      <c r="BV951" s="84">
        <v>0</v>
      </c>
      <c r="BW951" s="84">
        <v>9098</v>
      </c>
      <c r="BX951" s="84">
        <v>17132</v>
      </c>
      <c r="BY951" s="84">
        <v>103720</v>
      </c>
      <c r="BZ951" s="84">
        <v>7709</v>
      </c>
      <c r="CA951" s="84">
        <v>136</v>
      </c>
      <c r="CB951" s="84">
        <v>0</v>
      </c>
      <c r="CC951" s="84">
        <v>3226</v>
      </c>
      <c r="CD951" s="84">
        <v>11072</v>
      </c>
      <c r="CE951" s="84">
        <v>0</v>
      </c>
      <c r="CF951" s="84">
        <v>0</v>
      </c>
      <c r="CG951" s="84">
        <v>0</v>
      </c>
      <c r="CH951" s="84">
        <v>0</v>
      </c>
    </row>
    <row r="952" spans="1:86" x14ac:dyDescent="0.25">
      <c r="A952" s="84">
        <v>200912</v>
      </c>
      <c r="B952" s="84">
        <v>9377</v>
      </c>
      <c r="C952" s="85" t="s">
        <v>473</v>
      </c>
      <c r="D952" s="84">
        <v>5926</v>
      </c>
      <c r="E952" s="84">
        <v>1555</v>
      </c>
      <c r="F952" s="84">
        <v>4372</v>
      </c>
      <c r="G952" s="84">
        <v>115</v>
      </c>
      <c r="H952" s="84">
        <v>1384</v>
      </c>
      <c r="I952" s="84">
        <v>65</v>
      </c>
      <c r="J952" s="84">
        <v>5806</v>
      </c>
      <c r="K952" s="84">
        <v>2017</v>
      </c>
      <c r="L952" s="84">
        <v>2</v>
      </c>
      <c r="M952" s="84">
        <v>5681</v>
      </c>
      <c r="N952" s="84">
        <v>42</v>
      </c>
      <c r="O952" s="84">
        <v>263</v>
      </c>
      <c r="P952" s="84">
        <v>1494</v>
      </c>
      <c r="Q952" s="84">
        <v>0</v>
      </c>
      <c r="R952" s="84">
        <v>0</v>
      </c>
      <c r="S952" s="84">
        <v>344</v>
      </c>
      <c r="T952" s="84">
        <v>74</v>
      </c>
      <c r="U952" s="84">
        <v>270</v>
      </c>
      <c r="V952" s="84">
        <v>2415</v>
      </c>
      <c r="W952" s="84">
        <v>0</v>
      </c>
      <c r="X952" s="84">
        <v>4749</v>
      </c>
      <c r="Y952" s="84">
        <v>0</v>
      </c>
      <c r="Z952" s="84">
        <v>57434</v>
      </c>
      <c r="AA952" s="84">
        <v>37864</v>
      </c>
      <c r="AB952" s="84">
        <v>0</v>
      </c>
      <c r="AC952" s="84">
        <v>7194</v>
      </c>
      <c r="AD952" s="84">
        <v>0</v>
      </c>
      <c r="AE952" s="84">
        <v>0</v>
      </c>
      <c r="AF952" s="84">
        <v>0</v>
      </c>
      <c r="AG952" s="84">
        <v>0</v>
      </c>
      <c r="AH952" s="84">
        <v>2300</v>
      </c>
      <c r="AI952" s="84">
        <v>0</v>
      </c>
      <c r="AJ952" s="84">
        <v>2300</v>
      </c>
      <c r="AK952" s="84">
        <v>56</v>
      </c>
      <c r="AL952" s="84">
        <v>120</v>
      </c>
      <c r="AM952" s="84">
        <v>988</v>
      </c>
      <c r="AN952" s="84">
        <v>800</v>
      </c>
      <c r="AO952" s="84">
        <v>734</v>
      </c>
      <c r="AP952" s="84">
        <v>96</v>
      </c>
      <c r="AQ952" s="84">
        <v>114750</v>
      </c>
      <c r="AR952" s="84">
        <v>0</v>
      </c>
      <c r="AS952" s="84">
        <v>96132</v>
      </c>
      <c r="AT952" s="84">
        <v>0</v>
      </c>
      <c r="AU952" s="84">
        <v>0</v>
      </c>
      <c r="AV952" s="84">
        <v>0</v>
      </c>
      <c r="AW952" s="84">
        <v>0</v>
      </c>
      <c r="AX952" s="84">
        <v>0</v>
      </c>
      <c r="AY952" s="84">
        <v>0</v>
      </c>
      <c r="AZ952" s="84">
        <v>1705</v>
      </c>
      <c r="BA952" s="84">
        <v>6</v>
      </c>
      <c r="BB952" s="84">
        <v>97843</v>
      </c>
      <c r="BC952" s="84">
        <v>0</v>
      </c>
      <c r="BD952" s="84">
        <v>0</v>
      </c>
      <c r="BE952" s="84">
        <v>0</v>
      </c>
      <c r="BF952" s="84">
        <v>239</v>
      </c>
      <c r="BG952" s="84">
        <v>0</v>
      </c>
      <c r="BH952" s="84">
        <v>239</v>
      </c>
      <c r="BI952" s="84">
        <v>0</v>
      </c>
      <c r="BJ952" s="84">
        <v>5668</v>
      </c>
      <c r="BK952" s="84">
        <v>0</v>
      </c>
      <c r="BL952" s="84">
        <v>1632</v>
      </c>
      <c r="BM952" s="84">
        <v>1632</v>
      </c>
      <c r="BN952" s="84">
        <v>0</v>
      </c>
      <c r="BO952" s="84">
        <v>0</v>
      </c>
      <c r="BP952" s="84">
        <v>0</v>
      </c>
      <c r="BQ952" s="84">
        <v>0</v>
      </c>
      <c r="BR952" s="84">
        <v>0</v>
      </c>
      <c r="BS952" s="84">
        <v>0</v>
      </c>
      <c r="BT952" s="84">
        <v>0</v>
      </c>
      <c r="BU952" s="84">
        <v>0</v>
      </c>
      <c r="BV952" s="84">
        <v>0</v>
      </c>
      <c r="BW952" s="84">
        <v>9368</v>
      </c>
      <c r="BX952" s="84">
        <v>16669</v>
      </c>
      <c r="BY952" s="84">
        <v>114750</v>
      </c>
      <c r="BZ952" s="84">
        <v>22357</v>
      </c>
      <c r="CA952" s="84">
        <v>136</v>
      </c>
      <c r="CB952" s="84">
        <v>0</v>
      </c>
      <c r="CC952" s="84">
        <v>2368</v>
      </c>
      <c r="CD952" s="84">
        <v>24862</v>
      </c>
      <c r="CE952" s="84">
        <v>0</v>
      </c>
      <c r="CF952" s="84">
        <v>0</v>
      </c>
      <c r="CG952" s="84">
        <v>0</v>
      </c>
      <c r="CH952" s="84">
        <v>0</v>
      </c>
    </row>
    <row r="953" spans="1:86" x14ac:dyDescent="0.25">
      <c r="A953" s="84">
        <v>201012</v>
      </c>
      <c r="B953" s="84">
        <v>9377</v>
      </c>
      <c r="C953" s="85" t="s">
        <v>473</v>
      </c>
      <c r="D953" s="84">
        <v>5759</v>
      </c>
      <c r="E953" s="84">
        <v>1582</v>
      </c>
      <c r="F953" s="84">
        <v>4177</v>
      </c>
      <c r="G953" s="84">
        <v>125</v>
      </c>
      <c r="H953" s="84">
        <v>1631</v>
      </c>
      <c r="I953" s="84">
        <v>241</v>
      </c>
      <c r="J953" s="84">
        <v>5692</v>
      </c>
      <c r="K953" s="84">
        <v>975</v>
      </c>
      <c r="L953" s="84">
        <v>1</v>
      </c>
      <c r="M953" s="84">
        <v>6204</v>
      </c>
      <c r="N953" s="84">
        <v>48</v>
      </c>
      <c r="O953" s="84">
        <v>256</v>
      </c>
      <c r="P953" s="84">
        <v>3615</v>
      </c>
      <c r="Q953" s="84">
        <v>0</v>
      </c>
      <c r="R953" s="84">
        <v>0</v>
      </c>
      <c r="S953" s="84">
        <v>-3454</v>
      </c>
      <c r="T953" s="84">
        <v>-263</v>
      </c>
      <c r="U953" s="84">
        <v>-3192</v>
      </c>
      <c r="V953" s="84">
        <v>2221</v>
      </c>
      <c r="W953" s="84">
        <v>0</v>
      </c>
      <c r="X953" s="84">
        <v>10219</v>
      </c>
      <c r="Y953" s="84">
        <v>0</v>
      </c>
      <c r="Z953" s="84">
        <v>61167</v>
      </c>
      <c r="AA953" s="84">
        <v>30126</v>
      </c>
      <c r="AB953" s="84">
        <v>0</v>
      </c>
      <c r="AC953" s="84">
        <v>6156</v>
      </c>
      <c r="AD953" s="84">
        <v>0</v>
      </c>
      <c r="AE953" s="84">
        <v>0</v>
      </c>
      <c r="AF953" s="84">
        <v>0</v>
      </c>
      <c r="AG953" s="84">
        <v>0</v>
      </c>
      <c r="AH953" s="84">
        <v>2270</v>
      </c>
      <c r="AI953" s="84">
        <v>0</v>
      </c>
      <c r="AJ953" s="84">
        <v>2270</v>
      </c>
      <c r="AK953" s="84">
        <v>269</v>
      </c>
      <c r="AL953" s="84">
        <v>15</v>
      </c>
      <c r="AM953" s="84">
        <v>1255</v>
      </c>
      <c r="AN953" s="84">
        <v>0</v>
      </c>
      <c r="AO953" s="84">
        <v>805</v>
      </c>
      <c r="AP953" s="84">
        <v>8</v>
      </c>
      <c r="AQ953" s="84">
        <v>114510</v>
      </c>
      <c r="AR953" s="84">
        <v>0</v>
      </c>
      <c r="AS953" s="84">
        <v>97591</v>
      </c>
      <c r="AT953" s="84">
        <v>0</v>
      </c>
      <c r="AU953" s="84">
        <v>0</v>
      </c>
      <c r="AV953" s="84">
        <v>0</v>
      </c>
      <c r="AW953" s="84">
        <v>0</v>
      </c>
      <c r="AX953" s="84">
        <v>0</v>
      </c>
      <c r="AY953" s="84">
        <v>0</v>
      </c>
      <c r="AZ953" s="84">
        <v>1479</v>
      </c>
      <c r="BA953" s="84">
        <v>20</v>
      </c>
      <c r="BB953" s="84">
        <v>99091</v>
      </c>
      <c r="BC953" s="84">
        <v>0</v>
      </c>
      <c r="BD953" s="84">
        <v>0</v>
      </c>
      <c r="BE953" s="84">
        <v>0</v>
      </c>
      <c r="BF953" s="84">
        <v>410</v>
      </c>
      <c r="BG953" s="84">
        <v>0</v>
      </c>
      <c r="BH953" s="84">
        <v>410</v>
      </c>
      <c r="BI953" s="84">
        <v>0</v>
      </c>
      <c r="BJ953" s="84">
        <v>7200</v>
      </c>
      <c r="BK953" s="84">
        <v>0</v>
      </c>
      <c r="BL953" s="84">
        <v>1632</v>
      </c>
      <c r="BM953" s="84">
        <v>1632</v>
      </c>
      <c r="BN953" s="84">
        <v>0</v>
      </c>
      <c r="BO953" s="84">
        <v>0</v>
      </c>
      <c r="BP953" s="84">
        <v>0</v>
      </c>
      <c r="BQ953" s="84">
        <v>0</v>
      </c>
      <c r="BR953" s="84">
        <v>0</v>
      </c>
      <c r="BS953" s="84">
        <v>0</v>
      </c>
      <c r="BT953" s="84">
        <v>0</v>
      </c>
      <c r="BU953" s="84">
        <v>0</v>
      </c>
      <c r="BV953" s="84">
        <v>0</v>
      </c>
      <c r="BW953" s="84">
        <v>6176</v>
      </c>
      <c r="BX953" s="84">
        <v>15009</v>
      </c>
      <c r="BY953" s="84">
        <v>114510</v>
      </c>
      <c r="BZ953" s="84">
        <v>21207</v>
      </c>
      <c r="CA953" s="84">
        <v>136</v>
      </c>
      <c r="CB953" s="84">
        <v>0</v>
      </c>
      <c r="CC953" s="84">
        <v>882</v>
      </c>
      <c r="CD953" s="84">
        <v>22225</v>
      </c>
      <c r="CE953" s="84">
        <v>0</v>
      </c>
      <c r="CF953" s="84">
        <v>0</v>
      </c>
      <c r="CG953" s="84">
        <v>0</v>
      </c>
      <c r="CH953" s="84">
        <v>0</v>
      </c>
    </row>
    <row r="954" spans="1:86" x14ac:dyDescent="0.25">
      <c r="A954" s="84">
        <v>200512</v>
      </c>
      <c r="B954" s="84">
        <v>9380</v>
      </c>
      <c r="C954" s="85" t="s">
        <v>461</v>
      </c>
      <c r="D954" s="84">
        <v>1415336</v>
      </c>
      <c r="E954" s="84">
        <v>586213</v>
      </c>
      <c r="F954" s="84">
        <v>829123</v>
      </c>
      <c r="G954" s="84">
        <v>15092</v>
      </c>
      <c r="H954" s="84">
        <v>464969</v>
      </c>
      <c r="I954" s="84">
        <v>68114</v>
      </c>
      <c r="J954" s="84">
        <v>1241070</v>
      </c>
      <c r="K954" s="84">
        <v>226221</v>
      </c>
      <c r="L954" s="84">
        <v>45094</v>
      </c>
      <c r="M954" s="84">
        <v>914860</v>
      </c>
      <c r="N954" s="84">
        <v>55660</v>
      </c>
      <c r="O954" s="84">
        <v>1906</v>
      </c>
      <c r="P954" s="84">
        <v>28095</v>
      </c>
      <c r="Q954" s="84">
        <v>98430</v>
      </c>
      <c r="R954" s="84">
        <v>0</v>
      </c>
      <c r="S954" s="84">
        <v>610295</v>
      </c>
      <c r="T954" s="84">
        <v>130974</v>
      </c>
      <c r="U954" s="84">
        <v>479321</v>
      </c>
      <c r="V954" s="84">
        <v>868330</v>
      </c>
      <c r="W954" s="84">
        <v>0</v>
      </c>
      <c r="X954" s="84">
        <v>3860366</v>
      </c>
      <c r="Y954" s="84">
        <v>0</v>
      </c>
      <c r="Z954" s="84">
        <v>26498726</v>
      </c>
      <c r="AA954" s="84">
        <v>7835754</v>
      </c>
      <c r="AB954" s="84">
        <v>0</v>
      </c>
      <c r="AC954" s="84">
        <v>640690</v>
      </c>
      <c r="AD954" s="84">
        <v>573689</v>
      </c>
      <c r="AE954" s="84">
        <v>381337</v>
      </c>
      <c r="AF954" s="84">
        <v>2890714</v>
      </c>
      <c r="AG954" s="84">
        <v>19352</v>
      </c>
      <c r="AH954" s="84">
        <v>370143</v>
      </c>
      <c r="AI954" s="84">
        <v>5622</v>
      </c>
      <c r="AJ954" s="84">
        <v>364521</v>
      </c>
      <c r="AK954" s="84">
        <v>64789</v>
      </c>
      <c r="AL954" s="84">
        <v>0</v>
      </c>
      <c r="AM954" s="84">
        <v>23973</v>
      </c>
      <c r="AN954" s="84">
        <v>20298</v>
      </c>
      <c r="AO954" s="84">
        <v>1418916</v>
      </c>
      <c r="AP954" s="84">
        <v>48467</v>
      </c>
      <c r="AQ954" s="84">
        <v>45515543</v>
      </c>
      <c r="AR954" s="84">
        <v>16472223</v>
      </c>
      <c r="AS954" s="84">
        <v>19481894</v>
      </c>
      <c r="AT954" s="84">
        <v>2890714</v>
      </c>
      <c r="AU954" s="84">
        <v>0</v>
      </c>
      <c r="AV954" s="84">
        <v>0</v>
      </c>
      <c r="AW954" s="84">
        <v>162965</v>
      </c>
      <c r="AX954" s="84">
        <v>4709</v>
      </c>
      <c r="AY954" s="84">
        <v>5322</v>
      </c>
      <c r="AZ954" s="84">
        <v>1703794</v>
      </c>
      <c r="BA954" s="84">
        <v>11100</v>
      </c>
      <c r="BB954" s="84">
        <v>40732721</v>
      </c>
      <c r="BC954" s="84">
        <v>3674</v>
      </c>
      <c r="BD954" s="84">
        <v>0</v>
      </c>
      <c r="BE954" s="84">
        <v>0</v>
      </c>
      <c r="BF954" s="84">
        <v>28000</v>
      </c>
      <c r="BG954" s="84">
        <v>19433</v>
      </c>
      <c r="BH954" s="84">
        <v>51106</v>
      </c>
      <c r="BI954" s="84">
        <v>1692772</v>
      </c>
      <c r="BJ954" s="84">
        <v>570688</v>
      </c>
      <c r="BK954" s="84">
        <v>0</v>
      </c>
      <c r="BL954" s="84">
        <v>44993</v>
      </c>
      <c r="BM954" s="84">
        <v>44993</v>
      </c>
      <c r="BN954" s="84">
        <v>0</v>
      </c>
      <c r="BO954" s="84">
        <v>0</v>
      </c>
      <c r="BP954" s="84">
        <v>0</v>
      </c>
      <c r="BQ954" s="84">
        <v>0</v>
      </c>
      <c r="BR954" s="84">
        <v>439300</v>
      </c>
      <c r="BS954" s="84">
        <v>439300</v>
      </c>
      <c r="BT954" s="84">
        <v>0</v>
      </c>
      <c r="BU954" s="84">
        <v>0</v>
      </c>
      <c r="BV954" s="84">
        <v>0</v>
      </c>
      <c r="BW954" s="84">
        <v>1983963</v>
      </c>
      <c r="BX954" s="84">
        <v>3038944</v>
      </c>
      <c r="BY954" s="84">
        <v>45515543</v>
      </c>
      <c r="BZ954" s="84">
        <v>2796944</v>
      </c>
      <c r="CA954" s="84">
        <v>2628535</v>
      </c>
      <c r="CB954" s="84">
        <v>1333175</v>
      </c>
      <c r="CC954" s="84">
        <v>420607</v>
      </c>
      <c r="CD954" s="84">
        <v>7179261</v>
      </c>
      <c r="CE954" s="84">
        <v>13000</v>
      </c>
      <c r="CF954" s="84">
        <v>0</v>
      </c>
      <c r="CG954" s="84">
        <v>0</v>
      </c>
      <c r="CH954" s="84">
        <v>13000</v>
      </c>
    </row>
    <row r="955" spans="1:86" x14ac:dyDescent="0.25">
      <c r="A955" s="84">
        <v>200612</v>
      </c>
      <c r="B955" s="84">
        <v>9380</v>
      </c>
      <c r="C955" s="85" t="s">
        <v>461</v>
      </c>
      <c r="D955" s="84">
        <v>1909620</v>
      </c>
      <c r="E955" s="84">
        <v>1003056</v>
      </c>
      <c r="F955" s="84">
        <v>906565</v>
      </c>
      <c r="G955" s="84">
        <v>20471</v>
      </c>
      <c r="H955" s="84">
        <v>538140</v>
      </c>
      <c r="I955" s="84">
        <v>66598</v>
      </c>
      <c r="J955" s="84">
        <v>1398577</v>
      </c>
      <c r="K955" s="84">
        <v>338770</v>
      </c>
      <c r="L955" s="84">
        <v>25705</v>
      </c>
      <c r="M955" s="84">
        <v>1044579</v>
      </c>
      <c r="N955" s="84">
        <v>45391</v>
      </c>
      <c r="O955" s="84">
        <v>2157</v>
      </c>
      <c r="P955" s="84">
        <v>-173648</v>
      </c>
      <c r="Q955" s="84">
        <v>166909</v>
      </c>
      <c r="R955" s="84">
        <v>0</v>
      </c>
      <c r="S955" s="84">
        <v>1011483</v>
      </c>
      <c r="T955" s="84">
        <v>182930</v>
      </c>
      <c r="U955" s="84">
        <v>828553</v>
      </c>
      <c r="V955" s="84">
        <v>407585</v>
      </c>
      <c r="W955" s="84">
        <v>0</v>
      </c>
      <c r="X955" s="84">
        <v>8116236</v>
      </c>
      <c r="Y955" s="84">
        <v>0</v>
      </c>
      <c r="Z955" s="84">
        <v>33551588</v>
      </c>
      <c r="AA955" s="84">
        <v>8420827</v>
      </c>
      <c r="AB955" s="84">
        <v>0</v>
      </c>
      <c r="AC955" s="84">
        <v>597224</v>
      </c>
      <c r="AD955" s="84">
        <v>719251</v>
      </c>
      <c r="AE955" s="84">
        <v>379273</v>
      </c>
      <c r="AF955" s="84">
        <v>3556032</v>
      </c>
      <c r="AG955" s="84">
        <v>26652</v>
      </c>
      <c r="AH955" s="84">
        <v>438841</v>
      </c>
      <c r="AI955" s="84">
        <v>14173</v>
      </c>
      <c r="AJ955" s="84">
        <v>424668</v>
      </c>
      <c r="AK955" s="84">
        <v>81784</v>
      </c>
      <c r="AL955" s="84">
        <v>0</v>
      </c>
      <c r="AM955" s="84">
        <v>52830</v>
      </c>
      <c r="AN955" s="84">
        <v>8614</v>
      </c>
      <c r="AO955" s="84">
        <v>1591317</v>
      </c>
      <c r="AP955" s="84">
        <v>51411</v>
      </c>
      <c r="AQ955" s="84">
        <v>57999466</v>
      </c>
      <c r="AR955" s="84">
        <v>23539086</v>
      </c>
      <c r="AS955" s="84">
        <v>22756066</v>
      </c>
      <c r="AT955" s="84">
        <v>3556032</v>
      </c>
      <c r="AU955" s="84">
        <v>0</v>
      </c>
      <c r="AV955" s="84">
        <v>0</v>
      </c>
      <c r="AW955" s="84">
        <v>1089524</v>
      </c>
      <c r="AX955" s="84">
        <v>49612</v>
      </c>
      <c r="AY955" s="84">
        <v>5217</v>
      </c>
      <c r="AZ955" s="84">
        <v>1836695</v>
      </c>
      <c r="BA955" s="84">
        <v>8983</v>
      </c>
      <c r="BB955" s="84">
        <v>52841214</v>
      </c>
      <c r="BC955" s="84">
        <v>3516</v>
      </c>
      <c r="BD955" s="84">
        <v>0</v>
      </c>
      <c r="BE955" s="84">
        <v>0</v>
      </c>
      <c r="BF955" s="84">
        <v>26811</v>
      </c>
      <c r="BG955" s="84">
        <v>21161</v>
      </c>
      <c r="BH955" s="84">
        <v>51488</v>
      </c>
      <c r="BI955" s="84">
        <v>1458147</v>
      </c>
      <c r="BJ955" s="84">
        <v>570688</v>
      </c>
      <c r="BK955" s="84">
        <v>0</v>
      </c>
      <c r="BL955" s="84">
        <v>37393</v>
      </c>
      <c r="BM955" s="84">
        <v>37393</v>
      </c>
      <c r="BN955" s="84">
        <v>0</v>
      </c>
      <c r="BO955" s="84">
        <v>0</v>
      </c>
      <c r="BP955" s="84">
        <v>0</v>
      </c>
      <c r="BQ955" s="84">
        <v>0</v>
      </c>
      <c r="BR955" s="84">
        <v>541085</v>
      </c>
      <c r="BS955" s="84">
        <v>541085</v>
      </c>
      <c r="BT955" s="84">
        <v>0</v>
      </c>
      <c r="BU955" s="84">
        <v>0</v>
      </c>
      <c r="BV955" s="84">
        <v>0</v>
      </c>
      <c r="BW955" s="84">
        <v>2499450</v>
      </c>
      <c r="BX955" s="84">
        <v>3648616</v>
      </c>
      <c r="BY955" s="84">
        <v>57999465</v>
      </c>
      <c r="BZ955" s="84">
        <v>3177946</v>
      </c>
      <c r="CA955" s="84">
        <v>3378146</v>
      </c>
      <c r="CB955" s="84">
        <v>966899</v>
      </c>
      <c r="CC955" s="84">
        <v>391611</v>
      </c>
      <c r="CD955" s="84">
        <v>7914602</v>
      </c>
      <c r="CE955" s="84">
        <v>0</v>
      </c>
      <c r="CF955" s="84">
        <v>0</v>
      </c>
      <c r="CG955" s="84">
        <v>0</v>
      </c>
      <c r="CH955" s="84">
        <v>0</v>
      </c>
    </row>
    <row r="956" spans="1:86" x14ac:dyDescent="0.25">
      <c r="A956" s="84">
        <v>200712</v>
      </c>
      <c r="B956" s="84">
        <v>9380</v>
      </c>
      <c r="C956" s="85" t="s">
        <v>461</v>
      </c>
      <c r="D956" s="84">
        <v>2677338</v>
      </c>
      <c r="E956" s="84">
        <v>1688821</v>
      </c>
      <c r="F956" s="84">
        <v>988517</v>
      </c>
      <c r="G956" s="84">
        <v>16111</v>
      </c>
      <c r="H956" s="84">
        <v>555463</v>
      </c>
      <c r="I956" s="84">
        <v>75692</v>
      </c>
      <c r="J956" s="84">
        <v>1484399</v>
      </c>
      <c r="K956" s="84">
        <v>150232</v>
      </c>
      <c r="L956" s="84">
        <v>30322</v>
      </c>
      <c r="M956" s="84">
        <v>1148140</v>
      </c>
      <c r="N956" s="84">
        <v>46743</v>
      </c>
      <c r="O956" s="84">
        <v>3708</v>
      </c>
      <c r="P956" s="84">
        <v>-112414</v>
      </c>
      <c r="Q956" s="84">
        <v>246109</v>
      </c>
      <c r="R956" s="84">
        <v>0</v>
      </c>
      <c r="S956" s="84">
        <v>824884</v>
      </c>
      <c r="T956" s="84">
        <v>144614</v>
      </c>
      <c r="U956" s="84">
        <v>680270</v>
      </c>
      <c r="V956" s="84">
        <v>398379</v>
      </c>
      <c r="W956" s="84">
        <v>0</v>
      </c>
      <c r="X956" s="84">
        <v>5356309</v>
      </c>
      <c r="Y956" s="84">
        <v>0</v>
      </c>
      <c r="Z956" s="84">
        <v>39789086</v>
      </c>
      <c r="AA956" s="84">
        <v>8259406</v>
      </c>
      <c r="AB956" s="84">
        <v>0</v>
      </c>
      <c r="AC956" s="84">
        <v>636426</v>
      </c>
      <c r="AD956" s="84">
        <v>859857</v>
      </c>
      <c r="AE956" s="84">
        <v>482297</v>
      </c>
      <c r="AF956" s="84">
        <v>4029172</v>
      </c>
      <c r="AG956" s="84">
        <v>32071</v>
      </c>
      <c r="AH956" s="84">
        <v>445891</v>
      </c>
      <c r="AI956" s="84">
        <v>16328</v>
      </c>
      <c r="AJ956" s="84">
        <v>429563</v>
      </c>
      <c r="AK956" s="84">
        <v>134980</v>
      </c>
      <c r="AL956" s="84">
        <v>37393</v>
      </c>
      <c r="AM956" s="84">
        <v>55615</v>
      </c>
      <c r="AN956" s="84">
        <v>8013</v>
      </c>
      <c r="AO956" s="84">
        <v>1913356</v>
      </c>
      <c r="AP956" s="84">
        <v>59038</v>
      </c>
      <c r="AQ956" s="84">
        <v>62497289</v>
      </c>
      <c r="AR956" s="84">
        <v>20830452</v>
      </c>
      <c r="AS956" s="84">
        <v>27440082</v>
      </c>
      <c r="AT956" s="84">
        <v>4029172</v>
      </c>
      <c r="AU956" s="84">
        <v>0</v>
      </c>
      <c r="AV956" s="84">
        <v>2170969</v>
      </c>
      <c r="AW956" s="84">
        <v>87814</v>
      </c>
      <c r="AX956" s="84">
        <v>0</v>
      </c>
      <c r="AY956" s="84">
        <v>5104</v>
      </c>
      <c r="AZ956" s="84">
        <v>1996473</v>
      </c>
      <c r="BA956" s="84">
        <v>8182</v>
      </c>
      <c r="BB956" s="84">
        <v>56568248</v>
      </c>
      <c r="BC956" s="84">
        <v>3733</v>
      </c>
      <c r="BD956" s="84">
        <v>0</v>
      </c>
      <c r="BE956" s="84">
        <v>0</v>
      </c>
      <c r="BF956" s="84">
        <v>5003</v>
      </c>
      <c r="BG956" s="84">
        <v>11562</v>
      </c>
      <c r="BH956" s="84">
        <v>20298</v>
      </c>
      <c r="BI956" s="84">
        <v>1770370</v>
      </c>
      <c r="BJ956" s="84">
        <v>570688</v>
      </c>
      <c r="BK956" s="84">
        <v>0</v>
      </c>
      <c r="BL956" s="84">
        <v>45662</v>
      </c>
      <c r="BM956" s="84">
        <v>46994</v>
      </c>
      <c r="BN956" s="84">
        <v>0</v>
      </c>
      <c r="BO956" s="84">
        <v>0</v>
      </c>
      <c r="BP956" s="84">
        <v>0</v>
      </c>
      <c r="BQ956" s="84">
        <v>-1332</v>
      </c>
      <c r="BR956" s="84">
        <v>765224</v>
      </c>
      <c r="BS956" s="84">
        <v>765224</v>
      </c>
      <c r="BT956" s="84">
        <v>0</v>
      </c>
      <c r="BU956" s="84">
        <v>0</v>
      </c>
      <c r="BV956" s="84">
        <v>0</v>
      </c>
      <c r="BW956" s="84">
        <v>2756798</v>
      </c>
      <c r="BX956" s="84">
        <v>4138373</v>
      </c>
      <c r="BY956" s="84">
        <v>62497289</v>
      </c>
      <c r="BZ956" s="84">
        <v>2823263</v>
      </c>
      <c r="CA956" s="84">
        <v>419649</v>
      </c>
      <c r="CB956" s="84">
        <v>855840</v>
      </c>
      <c r="CC956" s="84">
        <v>431557</v>
      </c>
      <c r="CD956" s="84">
        <v>4530309</v>
      </c>
      <c r="CE956" s="84">
        <v>0</v>
      </c>
      <c r="CF956" s="84">
        <v>0</v>
      </c>
      <c r="CG956" s="84">
        <v>0</v>
      </c>
      <c r="CH956" s="84">
        <v>0</v>
      </c>
    </row>
    <row r="957" spans="1:86" x14ac:dyDescent="0.25">
      <c r="A957" s="84">
        <v>200812</v>
      </c>
      <c r="B957" s="84">
        <v>9380</v>
      </c>
      <c r="C957" s="85" t="s">
        <v>461</v>
      </c>
      <c r="D957" s="84">
        <v>3536554</v>
      </c>
      <c r="E957" s="84">
        <v>2222846</v>
      </c>
      <c r="F957" s="84">
        <v>1313708</v>
      </c>
      <c r="G957" s="84">
        <v>16847</v>
      </c>
      <c r="H957" s="84">
        <v>472795</v>
      </c>
      <c r="I957" s="84">
        <v>76172</v>
      </c>
      <c r="J957" s="84">
        <v>1727178</v>
      </c>
      <c r="K957" s="84">
        <v>-216132</v>
      </c>
      <c r="L957" s="84">
        <v>38946</v>
      </c>
      <c r="M957" s="84">
        <v>1205332</v>
      </c>
      <c r="N957" s="84">
        <v>64068</v>
      </c>
      <c r="O957" s="84">
        <v>47011</v>
      </c>
      <c r="P957" s="84">
        <v>245772</v>
      </c>
      <c r="Q957" s="84">
        <v>113319</v>
      </c>
      <c r="R957" s="84">
        <v>0</v>
      </c>
      <c r="S957" s="84">
        <v>101128</v>
      </c>
      <c r="T957" s="84">
        <v>5832</v>
      </c>
      <c r="U957" s="84">
        <v>95296</v>
      </c>
      <c r="V957" s="84">
        <v>484789</v>
      </c>
      <c r="W957" s="84">
        <v>0</v>
      </c>
      <c r="X957" s="84">
        <v>5157330</v>
      </c>
      <c r="Y957" s="84">
        <v>0</v>
      </c>
      <c r="Z957" s="84">
        <v>44153113</v>
      </c>
      <c r="AA957" s="84">
        <v>8753657</v>
      </c>
      <c r="AB957" s="84">
        <v>0</v>
      </c>
      <c r="AC957" s="84">
        <v>568708</v>
      </c>
      <c r="AD957" s="84">
        <v>849683</v>
      </c>
      <c r="AE957" s="84">
        <v>495424</v>
      </c>
      <c r="AF957" s="84">
        <v>4186284</v>
      </c>
      <c r="AG957" s="84">
        <v>147545</v>
      </c>
      <c r="AH957" s="84">
        <v>475456</v>
      </c>
      <c r="AI957" s="84">
        <v>34154</v>
      </c>
      <c r="AJ957" s="84">
        <v>441302</v>
      </c>
      <c r="AK957" s="84">
        <v>139272</v>
      </c>
      <c r="AL957" s="84">
        <v>2852</v>
      </c>
      <c r="AM957" s="84">
        <v>53770</v>
      </c>
      <c r="AN957" s="84">
        <v>11543</v>
      </c>
      <c r="AO957" s="84">
        <v>2737865</v>
      </c>
      <c r="AP957" s="84">
        <v>68625</v>
      </c>
      <c r="AQ957" s="84">
        <v>68285915</v>
      </c>
      <c r="AR957" s="84">
        <v>17780461</v>
      </c>
      <c r="AS957" s="84">
        <v>33863910</v>
      </c>
      <c r="AT957" s="84">
        <v>4186284</v>
      </c>
      <c r="AU957" s="84">
        <v>0</v>
      </c>
      <c r="AV957" s="84">
        <v>3420684</v>
      </c>
      <c r="AW957" s="84">
        <v>116067</v>
      </c>
      <c r="AX957" s="84">
        <v>0</v>
      </c>
      <c r="AY957" s="84">
        <v>6308</v>
      </c>
      <c r="AZ957" s="84">
        <v>3184178</v>
      </c>
      <c r="BA957" s="84">
        <v>10165</v>
      </c>
      <c r="BB957" s="84">
        <v>62568057</v>
      </c>
      <c r="BC957" s="84">
        <v>3890</v>
      </c>
      <c r="BD957" s="84">
        <v>0</v>
      </c>
      <c r="BE957" s="84">
        <v>0</v>
      </c>
      <c r="BF957" s="84">
        <v>26476</v>
      </c>
      <c r="BG957" s="84">
        <v>10689</v>
      </c>
      <c r="BH957" s="84">
        <v>41054</v>
      </c>
      <c r="BI957" s="84">
        <v>1652333</v>
      </c>
      <c r="BJ957" s="84">
        <v>570688</v>
      </c>
      <c r="BK957" s="84">
        <v>0</v>
      </c>
      <c r="BL957" s="84">
        <v>35632</v>
      </c>
      <c r="BM957" s="84">
        <v>44884</v>
      </c>
      <c r="BN957" s="84">
        <v>-9253</v>
      </c>
      <c r="BO957" s="84">
        <v>0</v>
      </c>
      <c r="BP957" s="84">
        <v>0</v>
      </c>
      <c r="BQ957" s="84">
        <v>0</v>
      </c>
      <c r="BR957" s="84">
        <v>767268</v>
      </c>
      <c r="BS957" s="84">
        <v>767268</v>
      </c>
      <c r="BT957" s="84">
        <v>0</v>
      </c>
      <c r="BU957" s="84">
        <v>0</v>
      </c>
      <c r="BV957" s="84">
        <v>0</v>
      </c>
      <c r="BW957" s="84">
        <v>2650883</v>
      </c>
      <c r="BX957" s="84">
        <v>4024471</v>
      </c>
      <c r="BY957" s="84">
        <v>68285915</v>
      </c>
      <c r="BZ957" s="84">
        <v>2797053</v>
      </c>
      <c r="CA957" s="84">
        <v>519789</v>
      </c>
      <c r="CB957" s="84">
        <v>926200</v>
      </c>
      <c r="CC957" s="84">
        <v>947482</v>
      </c>
      <c r="CD957" s="84">
        <v>5190524</v>
      </c>
      <c r="CE957" s="84">
        <v>3902</v>
      </c>
      <c r="CF957" s="84">
        <v>0</v>
      </c>
      <c r="CG957" s="84">
        <v>546263</v>
      </c>
      <c r="CH957" s="84">
        <v>550164</v>
      </c>
    </row>
    <row r="958" spans="1:86" x14ac:dyDescent="0.25">
      <c r="A958" s="84">
        <v>200912</v>
      </c>
      <c r="B958" s="84">
        <v>9380</v>
      </c>
      <c r="C958" s="85" t="s">
        <v>461</v>
      </c>
      <c r="D958" s="84">
        <v>2739631</v>
      </c>
      <c r="E958" s="84">
        <v>1129536</v>
      </c>
      <c r="F958" s="84">
        <v>1610095</v>
      </c>
      <c r="G958" s="84">
        <v>19734</v>
      </c>
      <c r="H958" s="84">
        <v>483656</v>
      </c>
      <c r="I958" s="84">
        <v>73589</v>
      </c>
      <c r="J958" s="84">
        <v>2039895</v>
      </c>
      <c r="K958" s="84">
        <v>318299</v>
      </c>
      <c r="L958" s="84">
        <v>42101</v>
      </c>
      <c r="M958" s="84">
        <v>1408601</v>
      </c>
      <c r="N958" s="84">
        <v>63932</v>
      </c>
      <c r="O958" s="84">
        <v>172568</v>
      </c>
      <c r="P958" s="84">
        <v>575054</v>
      </c>
      <c r="Q958" s="84">
        <v>-24497</v>
      </c>
      <c r="R958" s="84">
        <v>0</v>
      </c>
      <c r="S958" s="84">
        <v>155643</v>
      </c>
      <c r="T958" s="84">
        <v>38109</v>
      </c>
      <c r="U958" s="84">
        <v>117534</v>
      </c>
      <c r="V958" s="84">
        <v>841546</v>
      </c>
      <c r="W958" s="84">
        <v>0</v>
      </c>
      <c r="X958" s="84">
        <v>3996607</v>
      </c>
      <c r="Y958" s="84">
        <v>0</v>
      </c>
      <c r="Z958" s="84">
        <v>37272279</v>
      </c>
      <c r="AA958" s="84">
        <v>12578764</v>
      </c>
      <c r="AB958" s="84">
        <v>0</v>
      </c>
      <c r="AC958" s="84">
        <v>856215</v>
      </c>
      <c r="AD958" s="84">
        <v>715053</v>
      </c>
      <c r="AE958" s="84">
        <v>457667</v>
      </c>
      <c r="AF958" s="84">
        <v>4066538</v>
      </c>
      <c r="AG958" s="84">
        <v>140432</v>
      </c>
      <c r="AH958" s="84">
        <v>494279</v>
      </c>
      <c r="AI958" s="84">
        <v>60434</v>
      </c>
      <c r="AJ958" s="84">
        <v>433845</v>
      </c>
      <c r="AK958" s="84">
        <v>145192</v>
      </c>
      <c r="AL958" s="84">
        <v>1359</v>
      </c>
      <c r="AM958" s="84">
        <v>0</v>
      </c>
      <c r="AN958" s="84">
        <v>63</v>
      </c>
      <c r="AO958" s="84">
        <v>1929369</v>
      </c>
      <c r="AP958" s="84">
        <v>75356</v>
      </c>
      <c r="AQ958" s="84">
        <v>63570718</v>
      </c>
      <c r="AR958" s="84">
        <v>12026636</v>
      </c>
      <c r="AS958" s="84">
        <v>32073813</v>
      </c>
      <c r="AT958" s="84">
        <v>4066538</v>
      </c>
      <c r="AU958" s="84">
        <v>0</v>
      </c>
      <c r="AV958" s="84">
        <v>6445168</v>
      </c>
      <c r="AW958" s="84">
        <v>85990</v>
      </c>
      <c r="AX958" s="84">
        <v>0</v>
      </c>
      <c r="AY958" s="84">
        <v>0</v>
      </c>
      <c r="AZ958" s="84">
        <v>1840628</v>
      </c>
      <c r="BA958" s="84">
        <v>18471</v>
      </c>
      <c r="BB958" s="84">
        <v>56557244</v>
      </c>
      <c r="BC958" s="84">
        <v>0</v>
      </c>
      <c r="BD958" s="84">
        <v>22079</v>
      </c>
      <c r="BE958" s="84">
        <v>0</v>
      </c>
      <c r="BF958" s="84">
        <v>132553</v>
      </c>
      <c r="BG958" s="84">
        <v>35064</v>
      </c>
      <c r="BH958" s="84">
        <v>189696</v>
      </c>
      <c r="BI958" s="84">
        <v>2681109</v>
      </c>
      <c r="BJ958" s="84">
        <v>570688</v>
      </c>
      <c r="BK958" s="84">
        <v>0</v>
      </c>
      <c r="BL958" s="84">
        <v>54667</v>
      </c>
      <c r="BM958" s="84">
        <v>61414</v>
      </c>
      <c r="BN958" s="84">
        <v>-6747</v>
      </c>
      <c r="BO958" s="84">
        <v>0</v>
      </c>
      <c r="BP958" s="84">
        <v>0</v>
      </c>
      <c r="BQ958" s="84">
        <v>0</v>
      </c>
      <c r="BR958" s="84">
        <v>703994</v>
      </c>
      <c r="BS958" s="84">
        <v>703994</v>
      </c>
      <c r="BT958" s="84">
        <v>0</v>
      </c>
      <c r="BU958" s="84">
        <v>0</v>
      </c>
      <c r="BV958" s="84">
        <v>0</v>
      </c>
      <c r="BW958" s="84">
        <v>2813320</v>
      </c>
      <c r="BX958" s="84">
        <v>4142669</v>
      </c>
      <c r="BY958" s="84">
        <v>63570718</v>
      </c>
      <c r="BZ958" s="84">
        <v>2555720</v>
      </c>
      <c r="CA958" s="84">
        <v>598231</v>
      </c>
      <c r="CB958" s="84">
        <v>3063922</v>
      </c>
      <c r="CC958" s="84">
        <v>724296</v>
      </c>
      <c r="CD958" s="84">
        <v>6942169</v>
      </c>
      <c r="CE958" s="84">
        <v>0</v>
      </c>
      <c r="CF958" s="84">
        <v>0</v>
      </c>
      <c r="CG958" s="84">
        <v>594272</v>
      </c>
      <c r="CH958" s="84">
        <v>594272</v>
      </c>
    </row>
    <row r="959" spans="1:86" x14ac:dyDescent="0.25">
      <c r="A959" s="84">
        <v>201012</v>
      </c>
      <c r="B959" s="84">
        <v>9380</v>
      </c>
      <c r="C959" s="85" t="s">
        <v>461</v>
      </c>
      <c r="D959" s="84">
        <v>2226236</v>
      </c>
      <c r="E959" s="84">
        <v>787474</v>
      </c>
      <c r="F959" s="84">
        <v>1438762</v>
      </c>
      <c r="G959" s="84">
        <v>13000</v>
      </c>
      <c r="H959" s="84">
        <v>567117</v>
      </c>
      <c r="I959" s="84">
        <v>68633</v>
      </c>
      <c r="J959" s="84">
        <v>1950246</v>
      </c>
      <c r="K959" s="84">
        <v>237747</v>
      </c>
      <c r="L959" s="84">
        <v>48106</v>
      </c>
      <c r="M959" s="84">
        <v>1410706</v>
      </c>
      <c r="N959" s="84">
        <v>62786</v>
      </c>
      <c r="O959" s="84">
        <v>216036</v>
      </c>
      <c r="P959" s="84">
        <v>449862</v>
      </c>
      <c r="Q959" s="84">
        <v>37767</v>
      </c>
      <c r="R959" s="84">
        <v>0</v>
      </c>
      <c r="S959" s="84">
        <v>134477</v>
      </c>
      <c r="T959" s="84">
        <v>28520</v>
      </c>
      <c r="U959" s="84">
        <v>105957</v>
      </c>
      <c r="V959" s="84">
        <v>578137</v>
      </c>
      <c r="W959" s="84">
        <v>0</v>
      </c>
      <c r="X959" s="84">
        <v>2224945</v>
      </c>
      <c r="Y959" s="84">
        <v>0</v>
      </c>
      <c r="Z959" s="84">
        <v>39051124</v>
      </c>
      <c r="AA959" s="84">
        <v>13637320</v>
      </c>
      <c r="AB959" s="84">
        <v>0</v>
      </c>
      <c r="AC959" s="84">
        <v>1108929</v>
      </c>
      <c r="AD959" s="84">
        <v>745243</v>
      </c>
      <c r="AE959" s="84">
        <v>465181</v>
      </c>
      <c r="AF959" s="84">
        <v>5678508</v>
      </c>
      <c r="AG959" s="84">
        <v>131975</v>
      </c>
      <c r="AH959" s="84">
        <v>480155</v>
      </c>
      <c r="AI959" s="84">
        <v>61377</v>
      </c>
      <c r="AJ959" s="84">
        <v>418779</v>
      </c>
      <c r="AK959" s="84">
        <v>157930</v>
      </c>
      <c r="AL959" s="84">
        <v>1665</v>
      </c>
      <c r="AM959" s="84">
        <v>0</v>
      </c>
      <c r="AN959" s="84">
        <v>151</v>
      </c>
      <c r="AO959" s="84">
        <v>2079965</v>
      </c>
      <c r="AP959" s="84">
        <v>72676</v>
      </c>
      <c r="AQ959" s="84">
        <v>66413903</v>
      </c>
      <c r="AR959" s="84">
        <v>7224177</v>
      </c>
      <c r="AS959" s="84">
        <v>31221096</v>
      </c>
      <c r="AT959" s="84">
        <v>5678508</v>
      </c>
      <c r="AU959" s="84">
        <v>0</v>
      </c>
      <c r="AV959" s="84">
        <v>7806155</v>
      </c>
      <c r="AW959" s="84">
        <v>1211427</v>
      </c>
      <c r="AX959" s="84">
        <v>0</v>
      </c>
      <c r="AY959" s="84">
        <v>0</v>
      </c>
      <c r="AZ959" s="84">
        <v>6260146</v>
      </c>
      <c r="BA959" s="84">
        <v>16459</v>
      </c>
      <c r="BB959" s="84">
        <v>59417967</v>
      </c>
      <c r="BC959" s="84">
        <v>0</v>
      </c>
      <c r="BD959" s="84">
        <v>9418</v>
      </c>
      <c r="BE959" s="84">
        <v>0</v>
      </c>
      <c r="BF959" s="84">
        <v>3219</v>
      </c>
      <c r="BG959" s="84">
        <v>130961</v>
      </c>
      <c r="BH959" s="84">
        <v>143598</v>
      </c>
      <c r="BI959" s="84">
        <v>2477007</v>
      </c>
      <c r="BJ959" s="84">
        <v>570688</v>
      </c>
      <c r="BK959" s="84">
        <v>0</v>
      </c>
      <c r="BL959" s="84">
        <v>64530</v>
      </c>
      <c r="BM959" s="84">
        <v>61084</v>
      </c>
      <c r="BN959" s="84">
        <v>3447</v>
      </c>
      <c r="BO959" s="84">
        <v>0</v>
      </c>
      <c r="BP959" s="84">
        <v>0</v>
      </c>
      <c r="BQ959" s="84">
        <v>0</v>
      </c>
      <c r="BR959" s="84">
        <v>729476</v>
      </c>
      <c r="BS959" s="84">
        <v>729476</v>
      </c>
      <c r="BT959" s="84">
        <v>0</v>
      </c>
      <c r="BU959" s="84">
        <v>0</v>
      </c>
      <c r="BV959" s="84">
        <v>0</v>
      </c>
      <c r="BW959" s="84">
        <v>3010636</v>
      </c>
      <c r="BX959" s="84">
        <v>4375331</v>
      </c>
      <c r="BY959" s="84">
        <v>66413903</v>
      </c>
      <c r="BZ959" s="84">
        <v>2715497</v>
      </c>
      <c r="CA959" s="84">
        <v>667529</v>
      </c>
      <c r="CB959" s="84">
        <v>1983422</v>
      </c>
      <c r="CC959" s="84">
        <v>422318</v>
      </c>
      <c r="CD959" s="84">
        <v>5788766</v>
      </c>
      <c r="CE959" s="84">
        <v>0</v>
      </c>
      <c r="CF959" s="84">
        <v>0</v>
      </c>
      <c r="CG959" s="84">
        <v>602622</v>
      </c>
      <c r="CH959" s="84">
        <v>602622</v>
      </c>
    </row>
    <row r="960" spans="1:86" x14ac:dyDescent="0.25">
      <c r="A960" s="84">
        <v>201112</v>
      </c>
      <c r="B960" s="84">
        <v>9380</v>
      </c>
      <c r="C960" s="85" t="s">
        <v>461</v>
      </c>
      <c r="D960" s="84">
        <v>2122442</v>
      </c>
      <c r="E960" s="84">
        <v>650034</v>
      </c>
      <c r="F960" s="84">
        <v>1472408</v>
      </c>
      <c r="G960" s="84">
        <v>10280</v>
      </c>
      <c r="H960" s="84">
        <v>532744</v>
      </c>
      <c r="I960" s="84">
        <v>55967</v>
      </c>
      <c r="J960" s="84">
        <v>1959464</v>
      </c>
      <c r="K960" s="84">
        <v>114187</v>
      </c>
      <c r="L960" s="84">
        <v>37389</v>
      </c>
      <c r="M960" s="84">
        <v>1382934</v>
      </c>
      <c r="N960" s="84">
        <v>68079</v>
      </c>
      <c r="O960" s="84">
        <v>0</v>
      </c>
      <c r="P960" s="84">
        <v>404400</v>
      </c>
      <c r="Q960" s="84">
        <v>44815</v>
      </c>
      <c r="R960" s="84">
        <v>24980</v>
      </c>
      <c r="S960" s="84">
        <v>325422</v>
      </c>
      <c r="T960" s="84">
        <v>51616</v>
      </c>
      <c r="U960" s="84">
        <v>273806</v>
      </c>
      <c r="V960" s="84">
        <v>641000</v>
      </c>
      <c r="W960" s="84">
        <v>0</v>
      </c>
      <c r="X960" s="84">
        <v>2395019</v>
      </c>
      <c r="Y960" s="84">
        <v>0</v>
      </c>
      <c r="Z960" s="84">
        <v>37572380</v>
      </c>
      <c r="AA960" s="84">
        <v>16421217</v>
      </c>
      <c r="AB960" s="84">
        <v>0</v>
      </c>
      <c r="AC960" s="84">
        <v>1027669</v>
      </c>
      <c r="AD960" s="84">
        <v>764580</v>
      </c>
      <c r="AE960" s="84">
        <v>490853</v>
      </c>
      <c r="AF960" s="84">
        <v>6327087</v>
      </c>
      <c r="AG960" s="84">
        <v>131445</v>
      </c>
      <c r="AH960" s="84">
        <v>474989</v>
      </c>
      <c r="AI960" s="84">
        <v>48492</v>
      </c>
      <c r="AJ960" s="84">
        <v>426496</v>
      </c>
      <c r="AK960" s="84">
        <v>136402</v>
      </c>
      <c r="AL960" s="84">
        <v>10599</v>
      </c>
      <c r="AM960" s="84">
        <v>0</v>
      </c>
      <c r="AN960" s="84">
        <v>1778</v>
      </c>
      <c r="AO960" s="84">
        <v>2351506</v>
      </c>
      <c r="AP960" s="84">
        <v>75695</v>
      </c>
      <c r="AQ960" s="84">
        <v>68822218</v>
      </c>
      <c r="AR960" s="84">
        <v>11640367</v>
      </c>
      <c r="AS960" s="84">
        <v>31106128</v>
      </c>
      <c r="AT960" s="84">
        <v>6327087</v>
      </c>
      <c r="AU960" s="84">
        <v>0</v>
      </c>
      <c r="AV960" s="84">
        <v>8021321</v>
      </c>
      <c r="AW960" s="84">
        <v>769777</v>
      </c>
      <c r="AX960" s="84">
        <v>0</v>
      </c>
      <c r="AY960" s="84">
        <v>0</v>
      </c>
      <c r="AZ960" s="84">
        <v>3941520</v>
      </c>
      <c r="BA960" s="84">
        <v>10989</v>
      </c>
      <c r="BB960" s="84">
        <v>61817187</v>
      </c>
      <c r="BC960" s="84">
        <v>0</v>
      </c>
      <c r="BD960" s="84">
        <v>2359</v>
      </c>
      <c r="BE960" s="84">
        <v>0</v>
      </c>
      <c r="BF960" s="84">
        <v>1782</v>
      </c>
      <c r="BG960" s="84">
        <v>56756</v>
      </c>
      <c r="BH960" s="84">
        <v>60897</v>
      </c>
      <c r="BI960" s="84">
        <v>2316808</v>
      </c>
      <c r="BJ960" s="84">
        <v>570688</v>
      </c>
      <c r="BK960" s="84">
        <v>0</v>
      </c>
      <c r="BL960" s="84">
        <v>62432</v>
      </c>
      <c r="BM960" s="84">
        <v>58215</v>
      </c>
      <c r="BN960" s="84">
        <v>4217</v>
      </c>
      <c r="BO960" s="84">
        <v>0</v>
      </c>
      <c r="BP960" s="84">
        <v>0</v>
      </c>
      <c r="BQ960" s="84">
        <v>0</v>
      </c>
      <c r="BR960" s="84">
        <v>765150</v>
      </c>
      <c r="BS960" s="84">
        <v>765150</v>
      </c>
      <c r="BT960" s="84">
        <v>0</v>
      </c>
      <c r="BU960" s="84">
        <v>0</v>
      </c>
      <c r="BV960" s="84">
        <v>0</v>
      </c>
      <c r="BW960" s="84">
        <v>3229056</v>
      </c>
      <c r="BX960" s="84">
        <v>4627326</v>
      </c>
      <c r="BY960" s="84">
        <v>68822218</v>
      </c>
      <c r="BZ960" s="84">
        <v>2222891</v>
      </c>
      <c r="CA960" s="84">
        <v>783005</v>
      </c>
      <c r="CB960" s="84">
        <v>963527</v>
      </c>
      <c r="CC960" s="84">
        <v>432959</v>
      </c>
      <c r="CD960" s="84">
        <v>4402382</v>
      </c>
      <c r="CE960" s="84">
        <v>0</v>
      </c>
      <c r="CF960" s="84">
        <v>0</v>
      </c>
      <c r="CG960" s="84">
        <v>541351</v>
      </c>
      <c r="CH960" s="84">
        <v>541351</v>
      </c>
    </row>
    <row r="961" spans="1:86" x14ac:dyDescent="0.25">
      <c r="A961" s="84">
        <v>201212</v>
      </c>
      <c r="B961" s="84">
        <v>9380</v>
      </c>
      <c r="C961" s="85" t="s">
        <v>461</v>
      </c>
      <c r="D961" s="84">
        <v>2105976</v>
      </c>
      <c r="E961" s="84">
        <v>557313</v>
      </c>
      <c r="F961" s="84">
        <v>1548663</v>
      </c>
      <c r="G961" s="84">
        <v>16171</v>
      </c>
      <c r="H961" s="84">
        <v>612956</v>
      </c>
      <c r="I961" s="84">
        <v>56519</v>
      </c>
      <c r="J961" s="84">
        <v>2121271</v>
      </c>
      <c r="K961" s="84">
        <v>230917</v>
      </c>
      <c r="L961" s="84">
        <v>34522</v>
      </c>
      <c r="M961" s="84">
        <v>1495856</v>
      </c>
      <c r="N961" s="84">
        <v>67910</v>
      </c>
      <c r="O961" s="84">
        <v>55547</v>
      </c>
      <c r="P961" s="84">
        <v>598951</v>
      </c>
      <c r="Q961" s="84">
        <v>86914</v>
      </c>
      <c r="R961" s="84">
        <v>25900</v>
      </c>
      <c r="S961" s="84">
        <v>281260</v>
      </c>
      <c r="T961" s="84">
        <v>57190</v>
      </c>
      <c r="U961" s="84">
        <v>224070</v>
      </c>
      <c r="V961" s="84">
        <v>2341210</v>
      </c>
      <c r="W961" s="84">
        <v>0</v>
      </c>
      <c r="X961" s="84">
        <v>3965790</v>
      </c>
      <c r="Y961" s="84">
        <v>0</v>
      </c>
      <c r="Z961" s="84">
        <v>37240775</v>
      </c>
      <c r="AA961" s="84">
        <v>20249333</v>
      </c>
      <c r="AB961" s="84">
        <v>0</v>
      </c>
      <c r="AC961" s="84">
        <v>1189674</v>
      </c>
      <c r="AD961" s="84">
        <v>992664</v>
      </c>
      <c r="AE961" s="84">
        <v>1718144</v>
      </c>
      <c r="AF961" s="84">
        <v>7001476</v>
      </c>
      <c r="AG961" s="84">
        <v>200032</v>
      </c>
      <c r="AH961" s="84">
        <v>591506</v>
      </c>
      <c r="AI961" s="84">
        <v>69364</v>
      </c>
      <c r="AJ961" s="84">
        <v>522142</v>
      </c>
      <c r="AK961" s="84">
        <v>159899</v>
      </c>
      <c r="AL961" s="84">
        <v>17764</v>
      </c>
      <c r="AM961" s="84">
        <v>196439</v>
      </c>
      <c r="AN961" s="84">
        <v>24868</v>
      </c>
      <c r="AO961" s="84">
        <v>2603646</v>
      </c>
      <c r="AP961" s="84">
        <v>263155</v>
      </c>
      <c r="AQ961" s="84">
        <v>78756375</v>
      </c>
      <c r="AR961" s="84">
        <v>8410023</v>
      </c>
      <c r="AS961" s="84">
        <v>42337302</v>
      </c>
      <c r="AT961" s="84">
        <v>7001476</v>
      </c>
      <c r="AU961" s="84">
        <v>0</v>
      </c>
      <c r="AV961" s="84">
        <v>6093264</v>
      </c>
      <c r="AW961" s="84">
        <v>1682692</v>
      </c>
      <c r="AX961" s="84">
        <v>0</v>
      </c>
      <c r="AY961" s="84">
        <v>157</v>
      </c>
      <c r="AZ961" s="84">
        <v>4567300</v>
      </c>
      <c r="BA961" s="84">
        <v>25062</v>
      </c>
      <c r="BB961" s="84">
        <v>70117276</v>
      </c>
      <c r="BC961" s="84">
        <v>0</v>
      </c>
      <c r="BD961" s="84">
        <v>0</v>
      </c>
      <c r="BE961" s="84">
        <v>0</v>
      </c>
      <c r="BF961" s="84">
        <v>27297</v>
      </c>
      <c r="BG961" s="84">
        <v>74934</v>
      </c>
      <c r="BH961" s="84">
        <v>102231</v>
      </c>
      <c r="BI961" s="84">
        <v>2561533</v>
      </c>
      <c r="BJ961" s="84">
        <v>1255299</v>
      </c>
      <c r="BK961" s="84">
        <v>0</v>
      </c>
      <c r="BL961" s="84">
        <v>91525</v>
      </c>
      <c r="BM961" s="84">
        <v>83092</v>
      </c>
      <c r="BN961" s="84">
        <v>8489</v>
      </c>
      <c r="BO961" s="84">
        <v>0</v>
      </c>
      <c r="BP961" s="84">
        <v>0</v>
      </c>
      <c r="BQ961" s="84">
        <v>-56</v>
      </c>
      <c r="BR961" s="84">
        <v>843055</v>
      </c>
      <c r="BS961" s="84">
        <v>843055</v>
      </c>
      <c r="BT961" s="84">
        <v>0</v>
      </c>
      <c r="BU961" s="84">
        <v>0</v>
      </c>
      <c r="BV961" s="84">
        <v>0</v>
      </c>
      <c r="BW961" s="84">
        <v>3785456</v>
      </c>
      <c r="BX961" s="84">
        <v>5975335</v>
      </c>
      <c r="BY961" s="84">
        <v>78756375</v>
      </c>
      <c r="BZ961" s="84">
        <v>2439633</v>
      </c>
      <c r="CA961" s="84">
        <v>1709917</v>
      </c>
      <c r="CB961" s="84">
        <v>1362626</v>
      </c>
      <c r="CC961" s="84">
        <v>649927</v>
      </c>
      <c r="CD961" s="84">
        <v>6162104</v>
      </c>
      <c r="CE961" s="84">
        <v>0</v>
      </c>
      <c r="CF961" s="84">
        <v>0</v>
      </c>
      <c r="CG961" s="84">
        <v>647415</v>
      </c>
      <c r="CH961" s="84">
        <v>647415</v>
      </c>
    </row>
    <row r="962" spans="1:86" x14ac:dyDescent="0.25">
      <c r="A962" s="84">
        <v>201312</v>
      </c>
      <c r="B962" s="84">
        <v>9380</v>
      </c>
      <c r="C962" s="85" t="s">
        <v>461</v>
      </c>
      <c r="D962" s="84">
        <v>2597815</v>
      </c>
      <c r="E962" s="84">
        <v>588424</v>
      </c>
      <c r="F962" s="84">
        <v>2009391</v>
      </c>
      <c r="G962" s="84">
        <v>22163</v>
      </c>
      <c r="H962" s="84">
        <v>784327</v>
      </c>
      <c r="I962" s="84">
        <v>64956</v>
      </c>
      <c r="J962" s="84">
        <v>2750925</v>
      </c>
      <c r="K962" s="84">
        <v>177107</v>
      </c>
      <c r="L962" s="84">
        <v>54293</v>
      </c>
      <c r="M962" s="84">
        <v>1614289</v>
      </c>
      <c r="N962" s="84">
        <v>74339</v>
      </c>
      <c r="O962" s="84">
        <v>100194</v>
      </c>
      <c r="P962" s="84">
        <v>705191</v>
      </c>
      <c r="Q962" s="84">
        <v>108720</v>
      </c>
      <c r="R962" s="84">
        <v>67086</v>
      </c>
      <c r="S962" s="84">
        <v>664118</v>
      </c>
      <c r="T962" s="84">
        <v>126661</v>
      </c>
      <c r="U962" s="84">
        <v>537457</v>
      </c>
      <c r="V962" s="84">
        <v>326522</v>
      </c>
      <c r="W962" s="84">
        <v>0</v>
      </c>
      <c r="X962" s="84">
        <v>3190653</v>
      </c>
      <c r="Y962" s="84">
        <v>0</v>
      </c>
      <c r="Z962" s="84">
        <v>36786670</v>
      </c>
      <c r="AA962" s="84">
        <v>18810363</v>
      </c>
      <c r="AB962" s="84">
        <v>0</v>
      </c>
      <c r="AC962" s="84">
        <v>975575</v>
      </c>
      <c r="AD962" s="84">
        <v>997290</v>
      </c>
      <c r="AE962" s="84">
        <v>1559059</v>
      </c>
      <c r="AF962" s="84">
        <v>9052312</v>
      </c>
      <c r="AG962" s="84">
        <v>213890</v>
      </c>
      <c r="AH962" s="84">
        <v>503449</v>
      </c>
      <c r="AI962" s="84">
        <v>82478</v>
      </c>
      <c r="AJ962" s="84">
        <v>420971</v>
      </c>
      <c r="AK962" s="84">
        <v>129476</v>
      </c>
      <c r="AL962" s="84">
        <v>37156</v>
      </c>
      <c r="AM962" s="84">
        <v>55144</v>
      </c>
      <c r="AN962" s="84">
        <v>102685</v>
      </c>
      <c r="AO962" s="84">
        <v>1852189</v>
      </c>
      <c r="AP962" s="84">
        <v>257720</v>
      </c>
      <c r="AQ962" s="84">
        <v>74850153</v>
      </c>
      <c r="AR962" s="84">
        <v>8070703</v>
      </c>
      <c r="AS962" s="84">
        <v>42512630</v>
      </c>
      <c r="AT962" s="84">
        <v>9052312</v>
      </c>
      <c r="AU962" s="84">
        <v>0</v>
      </c>
      <c r="AV962" s="84">
        <v>301617</v>
      </c>
      <c r="AW962" s="84">
        <v>1822141</v>
      </c>
      <c r="AX962" s="84">
        <v>0</v>
      </c>
      <c r="AY962" s="84">
        <v>120</v>
      </c>
      <c r="AZ962" s="84">
        <v>3438180</v>
      </c>
      <c r="BA962" s="84">
        <v>26579</v>
      </c>
      <c r="BB962" s="84">
        <v>65224282</v>
      </c>
      <c r="BC962" s="84">
        <v>0</v>
      </c>
      <c r="BD962" s="84">
        <v>0</v>
      </c>
      <c r="BE962" s="84">
        <v>0</v>
      </c>
      <c r="BF962" s="84">
        <v>12216</v>
      </c>
      <c r="BG962" s="84">
        <v>78571</v>
      </c>
      <c r="BH962" s="84">
        <v>90787</v>
      </c>
      <c r="BI962" s="84">
        <v>3002377</v>
      </c>
      <c r="BJ962" s="84">
        <v>1255299</v>
      </c>
      <c r="BK962" s="84">
        <v>0</v>
      </c>
      <c r="BL962" s="84">
        <v>87280</v>
      </c>
      <c r="BM962" s="84">
        <v>82943</v>
      </c>
      <c r="BN962" s="84">
        <v>4337</v>
      </c>
      <c r="BO962" s="84">
        <v>0</v>
      </c>
      <c r="BP962" s="84">
        <v>0</v>
      </c>
      <c r="BQ962" s="84">
        <v>0</v>
      </c>
      <c r="BR962" s="84">
        <v>682408</v>
      </c>
      <c r="BS962" s="84">
        <v>682408</v>
      </c>
      <c r="BT962" s="84">
        <v>0</v>
      </c>
      <c r="BU962" s="84">
        <v>0</v>
      </c>
      <c r="BV962" s="84">
        <v>0</v>
      </c>
      <c r="BW962" s="84">
        <v>4507720</v>
      </c>
      <c r="BX962" s="84">
        <v>6532707</v>
      </c>
      <c r="BY962" s="84">
        <v>74850153</v>
      </c>
      <c r="BZ962" s="84">
        <v>2241868</v>
      </c>
      <c r="CA962" s="84">
        <v>1946493</v>
      </c>
      <c r="CB962" s="84">
        <v>757500</v>
      </c>
      <c r="CC962" s="84">
        <v>680913</v>
      </c>
      <c r="CD962" s="84">
        <v>5626774</v>
      </c>
      <c r="CE962" s="84">
        <v>0</v>
      </c>
      <c r="CF962" s="84">
        <v>0</v>
      </c>
      <c r="CG962" s="84">
        <v>677579</v>
      </c>
      <c r="CH962" s="84">
        <v>677579</v>
      </c>
    </row>
    <row r="963" spans="1:86" x14ac:dyDescent="0.25">
      <c r="A963" s="84">
        <v>201412</v>
      </c>
      <c r="B963" s="84">
        <v>9380</v>
      </c>
      <c r="C963" s="85" t="s">
        <v>461</v>
      </c>
      <c r="D963" s="84">
        <v>2304900</v>
      </c>
      <c r="E963" s="84">
        <v>467267</v>
      </c>
      <c r="F963" s="84">
        <v>1837633</v>
      </c>
      <c r="G963" s="84">
        <v>22300</v>
      </c>
      <c r="H963" s="84">
        <v>929396</v>
      </c>
      <c r="I963" s="84">
        <v>66851</v>
      </c>
      <c r="J963" s="84">
        <v>2722478</v>
      </c>
      <c r="K963" s="84">
        <v>184011</v>
      </c>
      <c r="L963" s="84">
        <v>34925</v>
      </c>
      <c r="M963" s="84">
        <v>1814582</v>
      </c>
      <c r="N963" s="84">
        <v>70974</v>
      </c>
      <c r="O963" s="84">
        <v>102016</v>
      </c>
      <c r="P963" s="84">
        <v>628005</v>
      </c>
      <c r="Q963" s="84">
        <v>365172</v>
      </c>
      <c r="R963" s="84">
        <v>0</v>
      </c>
      <c r="S963" s="84">
        <v>691009</v>
      </c>
      <c r="T963" s="84">
        <v>77666</v>
      </c>
      <c r="U963" s="84">
        <v>613343</v>
      </c>
      <c r="V963" s="84">
        <v>985676</v>
      </c>
      <c r="W963" s="84">
        <v>0</v>
      </c>
      <c r="X963" s="84">
        <v>3974594</v>
      </c>
      <c r="Y963" s="84">
        <v>0</v>
      </c>
      <c r="Z963" s="84">
        <v>35344560</v>
      </c>
      <c r="AA963" s="84">
        <v>20234042</v>
      </c>
      <c r="AB963" s="84">
        <v>0</v>
      </c>
      <c r="AC963" s="84">
        <v>1359618</v>
      </c>
      <c r="AD963" s="84">
        <v>941317</v>
      </c>
      <c r="AE963" s="84">
        <v>1717556</v>
      </c>
      <c r="AF963" s="84">
        <v>10853800</v>
      </c>
      <c r="AG963" s="84">
        <v>224440</v>
      </c>
      <c r="AH963" s="84">
        <v>499248</v>
      </c>
      <c r="AI963" s="84">
        <v>64721</v>
      </c>
      <c r="AJ963" s="84">
        <v>434527</v>
      </c>
      <c r="AK963" s="84">
        <v>107744</v>
      </c>
      <c r="AL963" s="84">
        <v>93223</v>
      </c>
      <c r="AM963" s="84">
        <v>22709</v>
      </c>
      <c r="AN963" s="84">
        <v>35945</v>
      </c>
      <c r="AO963" s="84">
        <v>3017821</v>
      </c>
      <c r="AP963" s="84">
        <v>279077</v>
      </c>
      <c r="AQ963" s="84">
        <v>79691370</v>
      </c>
      <c r="AR963" s="84">
        <v>10305461</v>
      </c>
      <c r="AS963" s="84">
        <v>43395445</v>
      </c>
      <c r="AT963" s="84">
        <v>10853800</v>
      </c>
      <c r="AU963" s="84">
        <v>0</v>
      </c>
      <c r="AV963" s="84">
        <v>22575</v>
      </c>
      <c r="AW963" s="84">
        <v>1758385</v>
      </c>
      <c r="AX963" s="84">
        <v>0</v>
      </c>
      <c r="AY963" s="84">
        <v>0</v>
      </c>
      <c r="AZ963" s="84">
        <v>4518027</v>
      </c>
      <c r="BA963" s="84">
        <v>25338</v>
      </c>
      <c r="BB963" s="84">
        <v>70879031</v>
      </c>
      <c r="BC963" s="84">
        <v>0</v>
      </c>
      <c r="BD963" s="84">
        <v>0</v>
      </c>
      <c r="BE963" s="84">
        <v>0</v>
      </c>
      <c r="BF963" s="84">
        <v>43683</v>
      </c>
      <c r="BG963" s="84">
        <v>27304</v>
      </c>
      <c r="BH963" s="84">
        <v>70987</v>
      </c>
      <c r="BI963" s="84">
        <v>1708320</v>
      </c>
      <c r="BJ963" s="84">
        <v>1255299</v>
      </c>
      <c r="BK963" s="84">
        <v>0</v>
      </c>
      <c r="BL963" s="84">
        <v>88103</v>
      </c>
      <c r="BM963" s="84">
        <v>88103</v>
      </c>
      <c r="BN963" s="84">
        <v>0</v>
      </c>
      <c r="BO963" s="84">
        <v>0</v>
      </c>
      <c r="BP963" s="84">
        <v>0</v>
      </c>
      <c r="BQ963" s="84">
        <v>0</v>
      </c>
      <c r="BR963" s="84">
        <v>909303</v>
      </c>
      <c r="BS963" s="84">
        <v>909303</v>
      </c>
      <c r="BT963" s="84">
        <v>0</v>
      </c>
      <c r="BU963" s="84">
        <v>0</v>
      </c>
      <c r="BV963" s="84">
        <v>0</v>
      </c>
      <c r="BW963" s="84">
        <v>4780327</v>
      </c>
      <c r="BX963" s="84">
        <v>7033032</v>
      </c>
      <c r="BY963" s="84">
        <v>79691370</v>
      </c>
      <c r="BZ963" s="84">
        <v>2603871</v>
      </c>
      <c r="CA963" s="84">
        <v>2985911</v>
      </c>
      <c r="CB963" s="84">
        <v>4204364</v>
      </c>
      <c r="CC963" s="84">
        <v>591327</v>
      </c>
      <c r="CD963" s="84">
        <v>10385473</v>
      </c>
      <c r="CE963" s="84">
        <v>0</v>
      </c>
      <c r="CF963" s="84">
        <v>0</v>
      </c>
      <c r="CG963" s="84">
        <v>795607</v>
      </c>
      <c r="CH963" s="84">
        <v>795607</v>
      </c>
    </row>
    <row r="964" spans="1:86" x14ac:dyDescent="0.25">
      <c r="A964" s="84">
        <v>201512</v>
      </c>
      <c r="B964" s="84">
        <v>9380</v>
      </c>
      <c r="C964" s="85" t="s">
        <v>461</v>
      </c>
      <c r="D964" s="84">
        <v>1967113</v>
      </c>
      <c r="E964" s="84">
        <v>221068</v>
      </c>
      <c r="F964" s="84">
        <v>1746045</v>
      </c>
      <c r="G964" s="84">
        <v>33950</v>
      </c>
      <c r="H964" s="84">
        <v>1125975</v>
      </c>
      <c r="I964" s="84">
        <v>95627</v>
      </c>
      <c r="J964" s="84">
        <v>2810343</v>
      </c>
      <c r="K964" s="84">
        <v>449644</v>
      </c>
      <c r="L964" s="84">
        <v>43671</v>
      </c>
      <c r="M964" s="84">
        <v>1775716</v>
      </c>
      <c r="N964" s="84">
        <v>64937</v>
      </c>
      <c r="O964" s="84">
        <v>107882</v>
      </c>
      <c r="P964" s="84">
        <v>373442</v>
      </c>
      <c r="Q964" s="84">
        <v>78930</v>
      </c>
      <c r="R964" s="84">
        <v>0</v>
      </c>
      <c r="S964" s="84">
        <v>1060611</v>
      </c>
      <c r="T964" s="84">
        <v>163196</v>
      </c>
      <c r="U964" s="84">
        <v>897415</v>
      </c>
      <c r="V964" s="84">
        <v>610406</v>
      </c>
      <c r="W964" s="84">
        <v>0</v>
      </c>
      <c r="X964" s="84">
        <v>2744709</v>
      </c>
      <c r="Y964" s="84">
        <v>0</v>
      </c>
      <c r="Z964" s="84">
        <v>37912272</v>
      </c>
      <c r="AA964" s="84">
        <v>16053618</v>
      </c>
      <c r="AB964" s="84">
        <v>0</v>
      </c>
      <c r="AC964" s="84">
        <v>1601055</v>
      </c>
      <c r="AD964" s="84">
        <v>82356</v>
      </c>
      <c r="AE964" s="84">
        <v>1508759</v>
      </c>
      <c r="AF964" s="84">
        <v>13380032</v>
      </c>
      <c r="AG964" s="84">
        <v>214520</v>
      </c>
      <c r="AH964" s="84">
        <v>514076</v>
      </c>
      <c r="AI964" s="84">
        <v>70564</v>
      </c>
      <c r="AJ964" s="84">
        <v>443513</v>
      </c>
      <c r="AK964" s="84">
        <v>99636</v>
      </c>
      <c r="AL964" s="84">
        <v>86440</v>
      </c>
      <c r="AM964" s="84">
        <v>0</v>
      </c>
      <c r="AN964" s="84">
        <v>27407</v>
      </c>
      <c r="AO964" s="84">
        <v>2478752</v>
      </c>
      <c r="AP964" s="84">
        <v>184180</v>
      </c>
      <c r="AQ964" s="84">
        <v>77498220</v>
      </c>
      <c r="AR964" s="84">
        <v>3708487</v>
      </c>
      <c r="AS964" s="84">
        <v>45912111</v>
      </c>
      <c r="AT964" s="84">
        <v>13380032</v>
      </c>
      <c r="AU964" s="84">
        <v>0</v>
      </c>
      <c r="AV964" s="84">
        <v>0</v>
      </c>
      <c r="AW964" s="84">
        <v>1219738</v>
      </c>
      <c r="AX964" s="84">
        <v>0</v>
      </c>
      <c r="AY964" s="84">
        <v>0</v>
      </c>
      <c r="AZ964" s="84">
        <v>4077485</v>
      </c>
      <c r="BA964" s="84">
        <v>25738</v>
      </c>
      <c r="BB964" s="84">
        <v>68323591</v>
      </c>
      <c r="BC964" s="84">
        <v>0</v>
      </c>
      <c r="BD964" s="84">
        <v>122826</v>
      </c>
      <c r="BE964" s="84">
        <v>0</v>
      </c>
      <c r="BF964" s="84">
        <v>42891</v>
      </c>
      <c r="BG964" s="84">
        <v>33107</v>
      </c>
      <c r="BH964" s="84">
        <v>198824</v>
      </c>
      <c r="BI964" s="84">
        <v>1088784</v>
      </c>
      <c r="BJ964" s="84">
        <v>1255299</v>
      </c>
      <c r="BK964" s="84">
        <v>0</v>
      </c>
      <c r="BL964" s="84">
        <v>94420</v>
      </c>
      <c r="BM964" s="84">
        <v>94420</v>
      </c>
      <c r="BN964" s="84">
        <v>0</v>
      </c>
      <c r="BO964" s="84">
        <v>0</v>
      </c>
      <c r="BP964" s="84">
        <v>0</v>
      </c>
      <c r="BQ964" s="84">
        <v>0</v>
      </c>
      <c r="BR964" s="84">
        <v>312096</v>
      </c>
      <c r="BS964" s="84">
        <v>312096</v>
      </c>
      <c r="BT964" s="84">
        <v>0</v>
      </c>
      <c r="BU964" s="84">
        <v>0</v>
      </c>
      <c r="BV964" s="84">
        <v>0</v>
      </c>
      <c r="BW964" s="84">
        <v>6225206</v>
      </c>
      <c r="BX964" s="84">
        <v>7887021</v>
      </c>
      <c r="BY964" s="84">
        <v>77498220</v>
      </c>
      <c r="BZ964" s="84">
        <v>3456424</v>
      </c>
      <c r="CA964" s="84">
        <v>3978393</v>
      </c>
      <c r="CB964" s="84">
        <v>1514828</v>
      </c>
      <c r="CC964" s="84">
        <v>635600</v>
      </c>
      <c r="CD964" s="84">
        <v>9585246</v>
      </c>
      <c r="CE964" s="84">
        <v>0</v>
      </c>
      <c r="CF964" s="84">
        <v>0</v>
      </c>
      <c r="CG964" s="84">
        <v>540487</v>
      </c>
      <c r="CH964" s="84">
        <v>540487</v>
      </c>
    </row>
    <row r="965" spans="1:86" x14ac:dyDescent="0.25">
      <c r="A965" s="84">
        <v>200512</v>
      </c>
      <c r="B965" s="84">
        <v>9388</v>
      </c>
      <c r="C965" s="85" t="s">
        <v>469</v>
      </c>
      <c r="D965" s="84">
        <v>35500</v>
      </c>
      <c r="E965" s="84">
        <v>7591</v>
      </c>
      <c r="F965" s="84">
        <v>27909</v>
      </c>
      <c r="G965" s="84">
        <v>349</v>
      </c>
      <c r="H965" s="84">
        <v>8466</v>
      </c>
      <c r="I965" s="84">
        <v>297</v>
      </c>
      <c r="J965" s="84">
        <v>36427</v>
      </c>
      <c r="K965" s="84">
        <v>5219</v>
      </c>
      <c r="L965" s="84">
        <v>-44</v>
      </c>
      <c r="M965" s="84">
        <v>25833</v>
      </c>
      <c r="N965" s="84">
        <v>1015</v>
      </c>
      <c r="O965" s="84">
        <v>500</v>
      </c>
      <c r="P965" s="84">
        <v>3456</v>
      </c>
      <c r="Q965" s="84">
        <v>0</v>
      </c>
      <c r="R965" s="84">
        <v>0</v>
      </c>
      <c r="S965" s="84">
        <v>10798</v>
      </c>
      <c r="T965" s="84">
        <v>2774</v>
      </c>
      <c r="U965" s="84">
        <v>8024</v>
      </c>
      <c r="V965" s="84">
        <v>5313</v>
      </c>
      <c r="W965" s="84">
        <v>0</v>
      </c>
      <c r="X965" s="84">
        <v>48545</v>
      </c>
      <c r="Y965" s="84">
        <v>0</v>
      </c>
      <c r="Z965" s="84">
        <v>330060</v>
      </c>
      <c r="AA965" s="84">
        <v>182852</v>
      </c>
      <c r="AB965" s="84">
        <v>0</v>
      </c>
      <c r="AC965" s="84">
        <v>33136</v>
      </c>
      <c r="AD965" s="84">
        <v>0</v>
      </c>
      <c r="AE965" s="84">
        <v>0</v>
      </c>
      <c r="AF965" s="84">
        <v>0</v>
      </c>
      <c r="AG965" s="84">
        <v>0</v>
      </c>
      <c r="AH965" s="84">
        <v>13192</v>
      </c>
      <c r="AI965" s="84">
        <v>0</v>
      </c>
      <c r="AJ965" s="84">
        <v>13192</v>
      </c>
      <c r="AK965" s="84">
        <v>2311</v>
      </c>
      <c r="AL965" s="84">
        <v>0</v>
      </c>
      <c r="AM965" s="84">
        <v>0</v>
      </c>
      <c r="AN965" s="84">
        <v>0</v>
      </c>
      <c r="AO965" s="84">
        <v>4752</v>
      </c>
      <c r="AP965" s="84">
        <v>862</v>
      </c>
      <c r="AQ965" s="84">
        <v>621023</v>
      </c>
      <c r="AR965" s="84">
        <v>6537</v>
      </c>
      <c r="AS965" s="84">
        <v>451727</v>
      </c>
      <c r="AT965" s="84">
        <v>0</v>
      </c>
      <c r="AU965" s="84">
        <v>0</v>
      </c>
      <c r="AV965" s="84">
        <v>0</v>
      </c>
      <c r="AW965" s="84">
        <v>0</v>
      </c>
      <c r="AX965" s="84">
        <v>619</v>
      </c>
      <c r="AY965" s="84">
        <v>0</v>
      </c>
      <c r="AZ965" s="84">
        <v>7983</v>
      </c>
      <c r="BA965" s="84">
        <v>221</v>
      </c>
      <c r="BB965" s="84">
        <v>467086</v>
      </c>
      <c r="BC965" s="84">
        <v>0</v>
      </c>
      <c r="BD965" s="84">
        <v>570</v>
      </c>
      <c r="BE965" s="84">
        <v>0</v>
      </c>
      <c r="BF965" s="84">
        <v>0</v>
      </c>
      <c r="BG965" s="84">
        <v>0</v>
      </c>
      <c r="BH965" s="84">
        <v>570</v>
      </c>
      <c r="BI965" s="84">
        <v>25000</v>
      </c>
      <c r="BJ965" s="84">
        <v>41964</v>
      </c>
      <c r="BK965" s="84">
        <v>0</v>
      </c>
      <c r="BL965" s="84">
        <v>0</v>
      </c>
      <c r="BM965" s="84">
        <v>0</v>
      </c>
      <c r="BN965" s="84">
        <v>0</v>
      </c>
      <c r="BO965" s="84">
        <v>0</v>
      </c>
      <c r="BP965" s="84">
        <v>0</v>
      </c>
      <c r="BQ965" s="84">
        <v>0</v>
      </c>
      <c r="BR965" s="84">
        <v>0</v>
      </c>
      <c r="BS965" s="84">
        <v>0</v>
      </c>
      <c r="BT965" s="84">
        <v>0</v>
      </c>
      <c r="BU965" s="84">
        <v>0</v>
      </c>
      <c r="BV965" s="84">
        <v>0</v>
      </c>
      <c r="BW965" s="84">
        <v>86403</v>
      </c>
      <c r="BX965" s="84">
        <v>128367</v>
      </c>
      <c r="BY965" s="84">
        <v>621023</v>
      </c>
      <c r="BZ965" s="84">
        <v>66873</v>
      </c>
      <c r="CA965" s="84">
        <v>119435</v>
      </c>
      <c r="CB965" s="84">
        <v>134371</v>
      </c>
      <c r="CC965" s="84">
        <v>55115</v>
      </c>
      <c r="CD965" s="84">
        <v>375794</v>
      </c>
      <c r="CE965" s="84">
        <v>0</v>
      </c>
      <c r="CF965" s="84">
        <v>0</v>
      </c>
      <c r="CG965" s="84">
        <v>0</v>
      </c>
      <c r="CH965" s="84">
        <v>0</v>
      </c>
    </row>
    <row r="966" spans="1:86" x14ac:dyDescent="0.25">
      <c r="A966" s="84">
        <v>200612</v>
      </c>
      <c r="B966" s="84">
        <v>9388</v>
      </c>
      <c r="C966" s="85" t="s">
        <v>469</v>
      </c>
      <c r="D966" s="84">
        <v>41041</v>
      </c>
      <c r="E966" s="84">
        <v>11233</v>
      </c>
      <c r="F966" s="84">
        <v>29808</v>
      </c>
      <c r="G966" s="84">
        <v>527</v>
      </c>
      <c r="H966" s="84">
        <v>9630</v>
      </c>
      <c r="I966" s="84">
        <v>374</v>
      </c>
      <c r="J966" s="84">
        <v>39592</v>
      </c>
      <c r="K966" s="84">
        <v>5107</v>
      </c>
      <c r="L966" s="84">
        <v>0</v>
      </c>
      <c r="M966" s="84">
        <v>32555</v>
      </c>
      <c r="N966" s="84">
        <v>2986</v>
      </c>
      <c r="O966" s="84">
        <v>1025</v>
      </c>
      <c r="P966" s="84">
        <v>405</v>
      </c>
      <c r="Q966" s="84">
        <v>0</v>
      </c>
      <c r="R966" s="84">
        <v>0</v>
      </c>
      <c r="S966" s="84">
        <v>7728</v>
      </c>
      <c r="T966" s="84">
        <v>1047</v>
      </c>
      <c r="U966" s="84">
        <v>6681</v>
      </c>
      <c r="V966" s="84">
        <v>7743</v>
      </c>
      <c r="W966" s="84">
        <v>0</v>
      </c>
      <c r="X966" s="84">
        <v>37348</v>
      </c>
      <c r="Y966" s="84">
        <v>2002</v>
      </c>
      <c r="Z966" s="84">
        <v>424880</v>
      </c>
      <c r="AA966" s="84">
        <v>168628</v>
      </c>
      <c r="AB966" s="84">
        <v>0</v>
      </c>
      <c r="AC966" s="84">
        <v>41159</v>
      </c>
      <c r="AD966" s="84">
        <v>0</v>
      </c>
      <c r="AE966" s="84">
        <v>0</v>
      </c>
      <c r="AF966" s="84">
        <v>0</v>
      </c>
      <c r="AG966" s="84">
        <v>0</v>
      </c>
      <c r="AH966" s="84">
        <v>13883</v>
      </c>
      <c r="AI966" s="84">
        <v>0</v>
      </c>
      <c r="AJ966" s="84">
        <v>13883</v>
      </c>
      <c r="AK966" s="84">
        <v>4175</v>
      </c>
      <c r="AL966" s="84">
        <v>0</v>
      </c>
      <c r="AM966" s="84">
        <v>284</v>
      </c>
      <c r="AN966" s="84">
        <v>0</v>
      </c>
      <c r="AO966" s="84">
        <v>4412</v>
      </c>
      <c r="AP966" s="84">
        <v>1010</v>
      </c>
      <c r="AQ966" s="84">
        <v>705523</v>
      </c>
      <c r="AR966" s="84">
        <v>1</v>
      </c>
      <c r="AS966" s="84">
        <v>521440</v>
      </c>
      <c r="AT966" s="84">
        <v>0</v>
      </c>
      <c r="AU966" s="84">
        <v>0</v>
      </c>
      <c r="AV966" s="84">
        <v>0</v>
      </c>
      <c r="AW966" s="84">
        <v>0</v>
      </c>
      <c r="AX966" s="84">
        <v>938</v>
      </c>
      <c r="AY966" s="84">
        <v>0</v>
      </c>
      <c r="AZ966" s="84">
        <v>9948</v>
      </c>
      <c r="BA966" s="84">
        <v>185</v>
      </c>
      <c r="BB966" s="84">
        <v>532512</v>
      </c>
      <c r="BC966" s="84">
        <v>0</v>
      </c>
      <c r="BD966" s="84">
        <v>0</v>
      </c>
      <c r="BE966" s="84">
        <v>0</v>
      </c>
      <c r="BF966" s="84">
        <v>0</v>
      </c>
      <c r="BG966" s="84">
        <v>0</v>
      </c>
      <c r="BH966" s="84">
        <v>0</v>
      </c>
      <c r="BI966" s="84">
        <v>25000</v>
      </c>
      <c r="BJ966" s="84">
        <v>54169</v>
      </c>
      <c r="BK966" s="84">
        <v>0</v>
      </c>
      <c r="BL966" s="84">
        <v>757</v>
      </c>
      <c r="BM966" s="84">
        <v>757</v>
      </c>
      <c r="BN966" s="84">
        <v>0</v>
      </c>
      <c r="BO966" s="84">
        <v>0</v>
      </c>
      <c r="BP966" s="84">
        <v>0</v>
      </c>
      <c r="BQ966" s="84">
        <v>0</v>
      </c>
      <c r="BR966" s="84">
        <v>0</v>
      </c>
      <c r="BS966" s="84">
        <v>0</v>
      </c>
      <c r="BT966" s="84">
        <v>0</v>
      </c>
      <c r="BU966" s="84">
        <v>0</v>
      </c>
      <c r="BV966" s="84">
        <v>0</v>
      </c>
      <c r="BW966" s="84">
        <v>93085</v>
      </c>
      <c r="BX966" s="84">
        <v>148010</v>
      </c>
      <c r="BY966" s="84">
        <v>705523</v>
      </c>
      <c r="BZ966" s="84">
        <v>79603</v>
      </c>
      <c r="CA966" s="84">
        <v>123962</v>
      </c>
      <c r="CB966" s="84">
        <v>113772</v>
      </c>
      <c r="CC966" s="84">
        <v>56760</v>
      </c>
      <c r="CD966" s="84">
        <v>374097</v>
      </c>
      <c r="CE966" s="84">
        <v>0</v>
      </c>
      <c r="CF966" s="84">
        <v>0</v>
      </c>
      <c r="CG966" s="84">
        <v>0</v>
      </c>
      <c r="CH966" s="84">
        <v>0</v>
      </c>
    </row>
    <row r="967" spans="1:86" x14ac:dyDescent="0.25">
      <c r="A967" s="84">
        <v>200712</v>
      </c>
      <c r="B967" s="84">
        <v>9388</v>
      </c>
      <c r="C967" s="85" t="s">
        <v>469</v>
      </c>
      <c r="D967" s="84">
        <v>49958</v>
      </c>
      <c r="E967" s="84">
        <v>18297</v>
      </c>
      <c r="F967" s="84">
        <v>31661</v>
      </c>
      <c r="G967" s="84">
        <v>522</v>
      </c>
      <c r="H967" s="84">
        <v>11254</v>
      </c>
      <c r="I967" s="84">
        <v>421</v>
      </c>
      <c r="J967" s="84">
        <v>43015</v>
      </c>
      <c r="K967" s="84">
        <v>-75</v>
      </c>
      <c r="L967" s="84">
        <v>0</v>
      </c>
      <c r="M967" s="84">
        <v>35234</v>
      </c>
      <c r="N967" s="84">
        <v>1223</v>
      </c>
      <c r="O967" s="84">
        <v>624</v>
      </c>
      <c r="P967" s="84">
        <v>473</v>
      </c>
      <c r="Q967" s="84">
        <v>0</v>
      </c>
      <c r="R967" s="84">
        <v>0</v>
      </c>
      <c r="S967" s="84">
        <v>5387</v>
      </c>
      <c r="T967" s="84">
        <v>873</v>
      </c>
      <c r="U967" s="84">
        <v>4514</v>
      </c>
      <c r="V967" s="84">
        <v>7981</v>
      </c>
      <c r="W967" s="84">
        <v>0</v>
      </c>
      <c r="X967" s="84">
        <v>50796</v>
      </c>
      <c r="Y967" s="84">
        <v>9873</v>
      </c>
      <c r="Z967" s="84">
        <v>530739</v>
      </c>
      <c r="AA967" s="84">
        <v>114544</v>
      </c>
      <c r="AB967" s="84">
        <v>0</v>
      </c>
      <c r="AC967" s="84">
        <v>44738</v>
      </c>
      <c r="AD967" s="84">
        <v>0</v>
      </c>
      <c r="AE967" s="84">
        <v>0</v>
      </c>
      <c r="AF967" s="84">
        <v>0</v>
      </c>
      <c r="AG967" s="84">
        <v>0</v>
      </c>
      <c r="AH967" s="84">
        <v>13883</v>
      </c>
      <c r="AI967" s="84">
        <v>0</v>
      </c>
      <c r="AJ967" s="84">
        <v>13883</v>
      </c>
      <c r="AK967" s="84">
        <v>4186</v>
      </c>
      <c r="AL967" s="84">
        <v>838</v>
      </c>
      <c r="AM967" s="84">
        <v>156</v>
      </c>
      <c r="AN967" s="84">
        <v>0</v>
      </c>
      <c r="AO967" s="84">
        <v>4196</v>
      </c>
      <c r="AP967" s="84">
        <v>1128</v>
      </c>
      <c r="AQ967" s="84">
        <v>783058</v>
      </c>
      <c r="AR967" s="84">
        <v>0</v>
      </c>
      <c r="AS967" s="84">
        <v>578664</v>
      </c>
      <c r="AT967" s="84">
        <v>0</v>
      </c>
      <c r="AU967" s="84">
        <v>0</v>
      </c>
      <c r="AV967" s="84">
        <v>195</v>
      </c>
      <c r="AW967" s="84">
        <v>0</v>
      </c>
      <c r="AX967" s="84">
        <v>0</v>
      </c>
      <c r="AY967" s="84">
        <v>0</v>
      </c>
      <c r="AZ967" s="84">
        <v>12070</v>
      </c>
      <c r="BA967" s="84">
        <v>244</v>
      </c>
      <c r="BB967" s="84">
        <v>591173</v>
      </c>
      <c r="BC967" s="84">
        <v>117</v>
      </c>
      <c r="BD967" s="84">
        <v>0</v>
      </c>
      <c r="BE967" s="84">
        <v>0</v>
      </c>
      <c r="BF967" s="84">
        <v>0</v>
      </c>
      <c r="BG967" s="84">
        <v>0</v>
      </c>
      <c r="BH967" s="84">
        <v>117</v>
      </c>
      <c r="BI967" s="84">
        <v>25000</v>
      </c>
      <c r="BJ967" s="84">
        <v>68148</v>
      </c>
      <c r="BK967" s="84">
        <v>0</v>
      </c>
      <c r="BL967" s="84">
        <v>1021</v>
      </c>
      <c r="BM967" s="84">
        <v>1021</v>
      </c>
      <c r="BN967" s="84">
        <v>0</v>
      </c>
      <c r="BO967" s="84">
        <v>0</v>
      </c>
      <c r="BP967" s="84">
        <v>0</v>
      </c>
      <c r="BQ967" s="84">
        <v>0</v>
      </c>
      <c r="BR967" s="84">
        <v>0</v>
      </c>
      <c r="BS967" s="84">
        <v>0</v>
      </c>
      <c r="BT967" s="84">
        <v>0</v>
      </c>
      <c r="BU967" s="84">
        <v>0</v>
      </c>
      <c r="BV967" s="84">
        <v>0</v>
      </c>
      <c r="BW967" s="84">
        <v>97599</v>
      </c>
      <c r="BX967" s="84">
        <v>166768</v>
      </c>
      <c r="BY967" s="84">
        <v>783058</v>
      </c>
      <c r="BZ967" s="84">
        <v>108970</v>
      </c>
      <c r="CA967" s="84">
        <v>168404</v>
      </c>
      <c r="CB967" s="84">
        <v>111408</v>
      </c>
      <c r="CC967" s="84">
        <v>49447</v>
      </c>
      <c r="CD967" s="84">
        <v>438229</v>
      </c>
      <c r="CE967" s="84">
        <v>0</v>
      </c>
      <c r="CF967" s="84">
        <v>0</v>
      </c>
      <c r="CG967" s="84">
        <v>0</v>
      </c>
      <c r="CH967" s="84">
        <v>0</v>
      </c>
    </row>
    <row r="968" spans="1:86" x14ac:dyDescent="0.25">
      <c r="A968" s="84">
        <v>200812</v>
      </c>
      <c r="B968" s="84">
        <v>9388</v>
      </c>
      <c r="C968" s="85" t="s">
        <v>469</v>
      </c>
      <c r="D968" s="84">
        <v>57950</v>
      </c>
      <c r="E968" s="84">
        <v>26553</v>
      </c>
      <c r="F968" s="84">
        <v>31396</v>
      </c>
      <c r="G968" s="84">
        <v>943</v>
      </c>
      <c r="H968" s="84">
        <v>12420</v>
      </c>
      <c r="I968" s="84">
        <v>339</v>
      </c>
      <c r="J968" s="84">
        <v>44421</v>
      </c>
      <c r="K968" s="84">
        <v>-11246</v>
      </c>
      <c r="L968" s="84">
        <v>0</v>
      </c>
      <c r="M968" s="84">
        <v>37491</v>
      </c>
      <c r="N968" s="84">
        <v>1439</v>
      </c>
      <c r="O968" s="84">
        <v>1596</v>
      </c>
      <c r="P968" s="84">
        <v>6596</v>
      </c>
      <c r="Q968" s="84">
        <v>0</v>
      </c>
      <c r="R968" s="84">
        <v>0</v>
      </c>
      <c r="S968" s="84">
        <v>-13949</v>
      </c>
      <c r="T968" s="84">
        <v>-3629</v>
      </c>
      <c r="U968" s="84">
        <v>-10320</v>
      </c>
      <c r="V968" s="84">
        <v>8476</v>
      </c>
      <c r="W968" s="84">
        <v>0</v>
      </c>
      <c r="X968" s="84">
        <v>39936</v>
      </c>
      <c r="Y968" s="84">
        <v>5937</v>
      </c>
      <c r="Z968" s="84">
        <v>572128</v>
      </c>
      <c r="AA968" s="84">
        <v>141580</v>
      </c>
      <c r="AB968" s="84">
        <v>0</v>
      </c>
      <c r="AC968" s="84">
        <v>38259</v>
      </c>
      <c r="AD968" s="84">
        <v>0</v>
      </c>
      <c r="AE968" s="84">
        <v>0</v>
      </c>
      <c r="AF968" s="84">
        <v>0</v>
      </c>
      <c r="AG968" s="84">
        <v>0</v>
      </c>
      <c r="AH968" s="84">
        <v>13779</v>
      </c>
      <c r="AI968" s="84">
        <v>0</v>
      </c>
      <c r="AJ968" s="84">
        <v>13779</v>
      </c>
      <c r="AK968" s="84">
        <v>6813</v>
      </c>
      <c r="AL968" s="84">
        <v>845</v>
      </c>
      <c r="AM968" s="84">
        <v>3738</v>
      </c>
      <c r="AN968" s="84">
        <v>0</v>
      </c>
      <c r="AO968" s="84">
        <v>4336</v>
      </c>
      <c r="AP968" s="84">
        <v>1218</v>
      </c>
      <c r="AQ968" s="84">
        <v>837044</v>
      </c>
      <c r="AR968" s="84">
        <v>9986</v>
      </c>
      <c r="AS968" s="84">
        <v>644218</v>
      </c>
      <c r="AT968" s="84">
        <v>0</v>
      </c>
      <c r="AU968" s="84">
        <v>0</v>
      </c>
      <c r="AV968" s="84">
        <v>1265</v>
      </c>
      <c r="AW968" s="84">
        <v>0</v>
      </c>
      <c r="AX968" s="84">
        <v>0</v>
      </c>
      <c r="AY968" s="84">
        <v>0</v>
      </c>
      <c r="AZ968" s="84">
        <v>14546</v>
      </c>
      <c r="BA968" s="84">
        <v>325</v>
      </c>
      <c r="BB968" s="84">
        <v>670339</v>
      </c>
      <c r="BC968" s="84">
        <v>117</v>
      </c>
      <c r="BD968" s="84">
        <v>0</v>
      </c>
      <c r="BE968" s="84">
        <v>0</v>
      </c>
      <c r="BF968" s="84">
        <v>566</v>
      </c>
      <c r="BG968" s="84">
        <v>0</v>
      </c>
      <c r="BH968" s="84">
        <v>683</v>
      </c>
      <c r="BI968" s="84">
        <v>25000</v>
      </c>
      <c r="BJ968" s="84">
        <v>52580</v>
      </c>
      <c r="BK968" s="84">
        <v>0</v>
      </c>
      <c r="BL968" s="84">
        <v>1163</v>
      </c>
      <c r="BM968" s="84">
        <v>1163</v>
      </c>
      <c r="BN968" s="84">
        <v>0</v>
      </c>
      <c r="BO968" s="84">
        <v>0</v>
      </c>
      <c r="BP968" s="84">
        <v>0</v>
      </c>
      <c r="BQ968" s="84">
        <v>0</v>
      </c>
      <c r="BR968" s="84">
        <v>0</v>
      </c>
      <c r="BS968" s="84">
        <v>0</v>
      </c>
      <c r="BT968" s="84">
        <v>0</v>
      </c>
      <c r="BU968" s="84">
        <v>0</v>
      </c>
      <c r="BV968" s="84">
        <v>0</v>
      </c>
      <c r="BW968" s="84">
        <v>87279</v>
      </c>
      <c r="BX968" s="84">
        <v>141022</v>
      </c>
      <c r="BY968" s="84">
        <v>837044</v>
      </c>
      <c r="BZ968" s="84">
        <v>91318</v>
      </c>
      <c r="CA968" s="84">
        <v>20375</v>
      </c>
      <c r="CB968" s="84">
        <v>98151</v>
      </c>
      <c r="CC968" s="84">
        <v>53023</v>
      </c>
      <c r="CD968" s="84">
        <v>262867</v>
      </c>
      <c r="CE968" s="84">
        <v>0</v>
      </c>
      <c r="CF968" s="84">
        <v>0</v>
      </c>
      <c r="CG968" s="84">
        <v>0</v>
      </c>
      <c r="CH968" s="84">
        <v>0</v>
      </c>
    </row>
    <row r="969" spans="1:86" x14ac:dyDescent="0.25">
      <c r="A969" s="84">
        <v>200912</v>
      </c>
      <c r="B969" s="84">
        <v>9388</v>
      </c>
      <c r="C969" s="85" t="s">
        <v>469</v>
      </c>
      <c r="D969" s="84">
        <v>57721</v>
      </c>
      <c r="E969" s="84">
        <v>18618</v>
      </c>
      <c r="F969" s="84">
        <v>39103</v>
      </c>
      <c r="G969" s="84">
        <v>627</v>
      </c>
      <c r="H969" s="84">
        <v>12467</v>
      </c>
      <c r="I969" s="84">
        <v>427</v>
      </c>
      <c r="J969" s="84">
        <v>51770</v>
      </c>
      <c r="K969" s="84">
        <v>14084</v>
      </c>
      <c r="L969" s="84">
        <v>0</v>
      </c>
      <c r="M969" s="84">
        <v>38831</v>
      </c>
      <c r="N969" s="84">
        <v>1459</v>
      </c>
      <c r="O969" s="84">
        <v>3976</v>
      </c>
      <c r="P969" s="84">
        <v>9855</v>
      </c>
      <c r="Q969" s="84">
        <v>0</v>
      </c>
      <c r="R969" s="84">
        <v>0</v>
      </c>
      <c r="S969" s="84">
        <v>11733</v>
      </c>
      <c r="T969" s="84">
        <v>2372</v>
      </c>
      <c r="U969" s="84">
        <v>9361</v>
      </c>
      <c r="V969" s="84">
        <v>8147</v>
      </c>
      <c r="W969" s="84">
        <v>0</v>
      </c>
      <c r="X969" s="84">
        <v>78055</v>
      </c>
      <c r="Y969" s="84">
        <v>3532</v>
      </c>
      <c r="Z969" s="84">
        <v>575504</v>
      </c>
      <c r="AA969" s="84">
        <v>179741</v>
      </c>
      <c r="AB969" s="84">
        <v>0</v>
      </c>
      <c r="AC969" s="84">
        <v>51548</v>
      </c>
      <c r="AD969" s="84">
        <v>0</v>
      </c>
      <c r="AE969" s="84">
        <v>0</v>
      </c>
      <c r="AF969" s="84">
        <v>0</v>
      </c>
      <c r="AG969" s="84">
        <v>0</v>
      </c>
      <c r="AH969" s="84">
        <v>13779</v>
      </c>
      <c r="AI969" s="84">
        <v>0</v>
      </c>
      <c r="AJ969" s="84">
        <v>13779</v>
      </c>
      <c r="AK969" s="84">
        <v>6747</v>
      </c>
      <c r="AL969" s="84">
        <v>109</v>
      </c>
      <c r="AM969" s="84">
        <v>1294</v>
      </c>
      <c r="AN969" s="84">
        <v>0</v>
      </c>
      <c r="AO969" s="84">
        <v>4650</v>
      </c>
      <c r="AP969" s="84">
        <v>798</v>
      </c>
      <c r="AQ969" s="84">
        <v>923905</v>
      </c>
      <c r="AR969" s="84">
        <v>0</v>
      </c>
      <c r="AS969" s="84">
        <v>708471</v>
      </c>
      <c r="AT969" s="84">
        <v>0</v>
      </c>
      <c r="AU969" s="84">
        <v>0</v>
      </c>
      <c r="AV969" s="84">
        <v>2117</v>
      </c>
      <c r="AW969" s="84">
        <v>0</v>
      </c>
      <c r="AX969" s="84">
        <v>0</v>
      </c>
      <c r="AY969" s="84">
        <v>0</v>
      </c>
      <c r="AZ969" s="84">
        <v>12769</v>
      </c>
      <c r="BA969" s="84">
        <v>324</v>
      </c>
      <c r="BB969" s="84">
        <v>723680</v>
      </c>
      <c r="BC969" s="84">
        <v>155</v>
      </c>
      <c r="BD969" s="84">
        <v>0</v>
      </c>
      <c r="BE969" s="84">
        <v>0</v>
      </c>
      <c r="BF969" s="84">
        <v>2910</v>
      </c>
      <c r="BG969" s="84">
        <v>0</v>
      </c>
      <c r="BH969" s="84">
        <v>3065</v>
      </c>
      <c r="BI969" s="84">
        <v>25000</v>
      </c>
      <c r="BJ969" s="84">
        <v>74118</v>
      </c>
      <c r="BK969" s="84">
        <v>0</v>
      </c>
      <c r="BL969" s="84">
        <v>1402</v>
      </c>
      <c r="BM969" s="84">
        <v>1402</v>
      </c>
      <c r="BN969" s="84">
        <v>0</v>
      </c>
      <c r="BO969" s="84">
        <v>0</v>
      </c>
      <c r="BP969" s="84">
        <v>0</v>
      </c>
      <c r="BQ969" s="84">
        <v>0</v>
      </c>
      <c r="BR969" s="84">
        <v>0</v>
      </c>
      <c r="BS969" s="84">
        <v>0</v>
      </c>
      <c r="BT969" s="84">
        <v>0</v>
      </c>
      <c r="BU969" s="84">
        <v>0</v>
      </c>
      <c r="BV969" s="84">
        <v>0</v>
      </c>
      <c r="BW969" s="84">
        <v>96641</v>
      </c>
      <c r="BX969" s="84">
        <v>172160</v>
      </c>
      <c r="BY969" s="84">
        <v>923905</v>
      </c>
      <c r="BZ969" s="84">
        <v>54530</v>
      </c>
      <c r="CA969" s="84">
        <v>40761</v>
      </c>
      <c r="CB969" s="84">
        <v>130689</v>
      </c>
      <c r="CC969" s="84">
        <v>31566</v>
      </c>
      <c r="CD969" s="84">
        <v>257546</v>
      </c>
      <c r="CE969" s="84">
        <v>0</v>
      </c>
      <c r="CF969" s="84">
        <v>0</v>
      </c>
      <c r="CG969" s="84">
        <v>0</v>
      </c>
      <c r="CH969" s="84">
        <v>0</v>
      </c>
    </row>
    <row r="970" spans="1:86" x14ac:dyDescent="0.25">
      <c r="A970" s="84">
        <v>201012</v>
      </c>
      <c r="B970" s="84">
        <v>9388</v>
      </c>
      <c r="C970" s="85" t="s">
        <v>469</v>
      </c>
      <c r="D970" s="84">
        <v>56834</v>
      </c>
      <c r="E970" s="84">
        <v>16637</v>
      </c>
      <c r="F970" s="84">
        <v>40197</v>
      </c>
      <c r="G970" s="84">
        <v>560</v>
      </c>
      <c r="H970" s="84">
        <v>13725</v>
      </c>
      <c r="I970" s="84">
        <v>435</v>
      </c>
      <c r="J970" s="84">
        <v>54046</v>
      </c>
      <c r="K970" s="84">
        <v>6131</v>
      </c>
      <c r="L970" s="84">
        <v>0</v>
      </c>
      <c r="M970" s="84">
        <v>44187</v>
      </c>
      <c r="N970" s="84">
        <v>1661</v>
      </c>
      <c r="O970" s="84">
        <v>6173</v>
      </c>
      <c r="P970" s="84">
        <v>14631</v>
      </c>
      <c r="Q970" s="84">
        <v>0</v>
      </c>
      <c r="R970" s="84">
        <v>0</v>
      </c>
      <c r="S970" s="84">
        <v>-6474</v>
      </c>
      <c r="T970" s="84">
        <v>-1705</v>
      </c>
      <c r="U970" s="84">
        <v>-4769</v>
      </c>
      <c r="V970" s="84">
        <v>7840</v>
      </c>
      <c r="W970" s="84">
        <v>0</v>
      </c>
      <c r="X970" s="84">
        <v>66090</v>
      </c>
      <c r="Y970" s="84">
        <v>4524</v>
      </c>
      <c r="Z970" s="84">
        <v>627236</v>
      </c>
      <c r="AA970" s="84">
        <v>189703</v>
      </c>
      <c r="AB970" s="84">
        <v>0</v>
      </c>
      <c r="AC970" s="84">
        <v>59111</v>
      </c>
      <c r="AD970" s="84">
        <v>0</v>
      </c>
      <c r="AE970" s="84">
        <v>0</v>
      </c>
      <c r="AF970" s="84">
        <v>0</v>
      </c>
      <c r="AG970" s="84">
        <v>0</v>
      </c>
      <c r="AH970" s="84">
        <v>13230</v>
      </c>
      <c r="AI970" s="84">
        <v>0</v>
      </c>
      <c r="AJ970" s="84">
        <v>13230</v>
      </c>
      <c r="AK970" s="84">
        <v>7982</v>
      </c>
      <c r="AL970" s="84">
        <v>121</v>
      </c>
      <c r="AM970" s="84">
        <v>4229</v>
      </c>
      <c r="AN970" s="84">
        <v>2181</v>
      </c>
      <c r="AO970" s="84">
        <v>5778</v>
      </c>
      <c r="AP970" s="84">
        <v>1458</v>
      </c>
      <c r="AQ970" s="84">
        <v>989481</v>
      </c>
      <c r="AR970" s="84">
        <v>0</v>
      </c>
      <c r="AS970" s="84">
        <v>791442</v>
      </c>
      <c r="AT970" s="84">
        <v>0</v>
      </c>
      <c r="AU970" s="84">
        <v>0</v>
      </c>
      <c r="AV970" s="84">
        <v>2117</v>
      </c>
      <c r="AW970" s="84">
        <v>0</v>
      </c>
      <c r="AX970" s="84">
        <v>0</v>
      </c>
      <c r="AY970" s="84">
        <v>0</v>
      </c>
      <c r="AZ970" s="84">
        <v>20824</v>
      </c>
      <c r="BA970" s="84">
        <v>370</v>
      </c>
      <c r="BB970" s="84">
        <v>814753</v>
      </c>
      <c r="BC970" s="84">
        <v>120</v>
      </c>
      <c r="BD970" s="84">
        <v>0</v>
      </c>
      <c r="BE970" s="84">
        <v>0</v>
      </c>
      <c r="BF970" s="84">
        <v>5400</v>
      </c>
      <c r="BG970" s="84">
        <v>0</v>
      </c>
      <c r="BH970" s="84">
        <v>5520</v>
      </c>
      <c r="BI970" s="84">
        <v>0</v>
      </c>
      <c r="BJ970" s="84">
        <v>76230</v>
      </c>
      <c r="BK970" s="84">
        <v>0</v>
      </c>
      <c r="BL970" s="84">
        <v>1264</v>
      </c>
      <c r="BM970" s="84">
        <v>1264</v>
      </c>
      <c r="BN970" s="84">
        <v>0</v>
      </c>
      <c r="BO970" s="84">
        <v>0</v>
      </c>
      <c r="BP970" s="84">
        <v>0</v>
      </c>
      <c r="BQ970" s="84">
        <v>0</v>
      </c>
      <c r="BR970" s="84">
        <v>0</v>
      </c>
      <c r="BS970" s="84">
        <v>0</v>
      </c>
      <c r="BT970" s="84">
        <v>0</v>
      </c>
      <c r="BU970" s="84">
        <v>0</v>
      </c>
      <c r="BV970" s="84">
        <v>0</v>
      </c>
      <c r="BW970" s="84">
        <v>91714</v>
      </c>
      <c r="BX970" s="84">
        <v>169208</v>
      </c>
      <c r="BY970" s="84">
        <v>989481</v>
      </c>
      <c r="BZ970" s="84">
        <v>51052</v>
      </c>
      <c r="CA970" s="84">
        <v>52694</v>
      </c>
      <c r="CB970" s="84">
        <v>78032</v>
      </c>
      <c r="CC970" s="84">
        <v>29915</v>
      </c>
      <c r="CD970" s="84">
        <v>211692</v>
      </c>
      <c r="CE970" s="84">
        <v>0</v>
      </c>
      <c r="CF970" s="84">
        <v>0</v>
      </c>
      <c r="CG970" s="84">
        <v>0</v>
      </c>
      <c r="CH970" s="84">
        <v>0</v>
      </c>
    </row>
    <row r="971" spans="1:86" x14ac:dyDescent="0.25">
      <c r="A971" s="84">
        <v>201112</v>
      </c>
      <c r="B971" s="84">
        <v>9388</v>
      </c>
      <c r="C971" s="85" t="s">
        <v>469</v>
      </c>
      <c r="D971" s="84">
        <v>62767</v>
      </c>
      <c r="E971" s="84">
        <v>17750</v>
      </c>
      <c r="F971" s="84">
        <v>45017</v>
      </c>
      <c r="G971" s="84">
        <v>920</v>
      </c>
      <c r="H971" s="84">
        <v>12594</v>
      </c>
      <c r="I971" s="84">
        <v>422</v>
      </c>
      <c r="J971" s="84">
        <v>58110</v>
      </c>
      <c r="K971" s="84">
        <v>-9429</v>
      </c>
      <c r="L971" s="84">
        <v>0</v>
      </c>
      <c r="M971" s="84">
        <v>49921</v>
      </c>
      <c r="N971" s="84">
        <v>2551</v>
      </c>
      <c r="O971" s="84">
        <v>565</v>
      </c>
      <c r="P971" s="84">
        <v>22453</v>
      </c>
      <c r="Q971" s="84">
        <v>0</v>
      </c>
      <c r="R971" s="84">
        <v>0</v>
      </c>
      <c r="S971" s="84">
        <v>-26809</v>
      </c>
      <c r="T971" s="84">
        <v>-2382</v>
      </c>
      <c r="U971" s="84">
        <v>-24428</v>
      </c>
      <c r="V971" s="84">
        <v>9839</v>
      </c>
      <c r="W971" s="84">
        <v>0</v>
      </c>
      <c r="X971" s="84">
        <v>131897</v>
      </c>
      <c r="Y971" s="84">
        <v>3648</v>
      </c>
      <c r="Z971" s="84">
        <v>653215</v>
      </c>
      <c r="AA971" s="84">
        <v>178019</v>
      </c>
      <c r="AB971" s="84">
        <v>0</v>
      </c>
      <c r="AC971" s="84">
        <v>61228</v>
      </c>
      <c r="AD971" s="84">
        <v>0</v>
      </c>
      <c r="AE971" s="84">
        <v>0</v>
      </c>
      <c r="AF971" s="84">
        <v>0</v>
      </c>
      <c r="AG971" s="84">
        <v>0</v>
      </c>
      <c r="AH971" s="84">
        <v>14663</v>
      </c>
      <c r="AI971" s="84">
        <v>0</v>
      </c>
      <c r="AJ971" s="84">
        <v>14663</v>
      </c>
      <c r="AK971" s="84">
        <v>7533</v>
      </c>
      <c r="AL971" s="84">
        <v>220</v>
      </c>
      <c r="AM971" s="84">
        <v>7837</v>
      </c>
      <c r="AN971" s="84">
        <v>1817</v>
      </c>
      <c r="AO971" s="84">
        <v>4683</v>
      </c>
      <c r="AP971" s="84">
        <v>1564</v>
      </c>
      <c r="AQ971" s="84">
        <v>1076164</v>
      </c>
      <c r="AR971" s="84">
        <v>0</v>
      </c>
      <c r="AS971" s="84">
        <v>909424</v>
      </c>
      <c r="AT971" s="84">
        <v>0</v>
      </c>
      <c r="AU971" s="84">
        <v>0</v>
      </c>
      <c r="AV971" s="84">
        <v>2117</v>
      </c>
      <c r="AW971" s="84">
        <v>0</v>
      </c>
      <c r="AX971" s="84">
        <v>0</v>
      </c>
      <c r="AY971" s="84">
        <v>0</v>
      </c>
      <c r="AZ971" s="84">
        <v>14476</v>
      </c>
      <c r="BA971" s="84">
        <v>380</v>
      </c>
      <c r="BB971" s="84">
        <v>926396</v>
      </c>
      <c r="BC971" s="84">
        <v>135</v>
      </c>
      <c r="BD971" s="84">
        <v>0</v>
      </c>
      <c r="BE971" s="84">
        <v>0</v>
      </c>
      <c r="BF971" s="84">
        <v>0</v>
      </c>
      <c r="BG971" s="84">
        <v>0</v>
      </c>
      <c r="BH971" s="84">
        <v>135</v>
      </c>
      <c r="BI971" s="84">
        <v>0</v>
      </c>
      <c r="BJ971" s="84">
        <v>84763</v>
      </c>
      <c r="BK971" s="84">
        <v>0</v>
      </c>
      <c r="BL971" s="84">
        <v>1506</v>
      </c>
      <c r="BM971" s="84">
        <v>1506</v>
      </c>
      <c r="BN971" s="84">
        <v>0</v>
      </c>
      <c r="BO971" s="84">
        <v>0</v>
      </c>
      <c r="BP971" s="84">
        <v>0</v>
      </c>
      <c r="BQ971" s="84">
        <v>0</v>
      </c>
      <c r="BR971" s="84">
        <v>0</v>
      </c>
      <c r="BS971" s="84">
        <v>0</v>
      </c>
      <c r="BT971" s="84">
        <v>0</v>
      </c>
      <c r="BU971" s="84">
        <v>0</v>
      </c>
      <c r="BV971" s="84">
        <v>0</v>
      </c>
      <c r="BW971" s="84">
        <v>63364</v>
      </c>
      <c r="BX971" s="84">
        <v>149633</v>
      </c>
      <c r="BY971" s="84">
        <v>1076164</v>
      </c>
      <c r="BZ971" s="84">
        <v>45622</v>
      </c>
      <c r="CA971" s="84">
        <v>52826</v>
      </c>
      <c r="CB971" s="84">
        <v>30488</v>
      </c>
      <c r="CC971" s="84">
        <v>24396</v>
      </c>
      <c r="CD971" s="84">
        <v>153333</v>
      </c>
      <c r="CE971" s="84">
        <v>0</v>
      </c>
      <c r="CF971" s="84">
        <v>0</v>
      </c>
      <c r="CG971" s="84">
        <v>0</v>
      </c>
      <c r="CH971" s="84">
        <v>0</v>
      </c>
    </row>
    <row r="972" spans="1:86" x14ac:dyDescent="0.25">
      <c r="A972" s="84">
        <v>201212</v>
      </c>
      <c r="B972" s="84">
        <v>9388</v>
      </c>
      <c r="C972" s="85" t="s">
        <v>469</v>
      </c>
      <c r="D972" s="84">
        <v>63158</v>
      </c>
      <c r="E972" s="84">
        <v>11602</v>
      </c>
      <c r="F972" s="84">
        <v>51556</v>
      </c>
      <c r="G972" s="84">
        <v>433</v>
      </c>
      <c r="H972" s="84">
        <v>15021</v>
      </c>
      <c r="I972" s="84">
        <v>447</v>
      </c>
      <c r="J972" s="84">
        <v>66563</v>
      </c>
      <c r="K972" s="84">
        <v>6377</v>
      </c>
      <c r="L972" s="84">
        <v>0</v>
      </c>
      <c r="M972" s="84">
        <v>48619</v>
      </c>
      <c r="N972" s="84">
        <v>2147</v>
      </c>
      <c r="O972" s="84">
        <v>2167</v>
      </c>
      <c r="P972" s="84">
        <v>5240</v>
      </c>
      <c r="Q972" s="84">
        <v>0</v>
      </c>
      <c r="R972" s="84">
        <v>0</v>
      </c>
      <c r="S972" s="84">
        <v>14766</v>
      </c>
      <c r="T972" s="84">
        <v>-647</v>
      </c>
      <c r="U972" s="84">
        <v>15413</v>
      </c>
      <c r="V972" s="84">
        <v>10629</v>
      </c>
      <c r="W972" s="84">
        <v>0</v>
      </c>
      <c r="X972" s="84">
        <v>33533</v>
      </c>
      <c r="Y972" s="84">
        <v>9189</v>
      </c>
      <c r="Z972" s="84">
        <v>602269</v>
      </c>
      <c r="AA972" s="84">
        <v>346805</v>
      </c>
      <c r="AB972" s="84">
        <v>0</v>
      </c>
      <c r="AC972" s="84">
        <v>38461</v>
      </c>
      <c r="AD972" s="84">
        <v>0</v>
      </c>
      <c r="AE972" s="84">
        <v>0</v>
      </c>
      <c r="AF972" s="84">
        <v>8677</v>
      </c>
      <c r="AG972" s="84">
        <v>0</v>
      </c>
      <c r="AH972" s="84">
        <v>12573</v>
      </c>
      <c r="AI972" s="84">
        <v>0</v>
      </c>
      <c r="AJ972" s="84">
        <v>12573</v>
      </c>
      <c r="AK972" s="84">
        <v>6320</v>
      </c>
      <c r="AL972" s="84">
        <v>111</v>
      </c>
      <c r="AM972" s="84">
        <v>8687</v>
      </c>
      <c r="AN972" s="84">
        <v>1511</v>
      </c>
      <c r="AO972" s="84">
        <v>5782</v>
      </c>
      <c r="AP972" s="84">
        <v>1664</v>
      </c>
      <c r="AQ972" s="84">
        <v>1086210</v>
      </c>
      <c r="AR972" s="84">
        <v>0</v>
      </c>
      <c r="AS972" s="84">
        <v>899508</v>
      </c>
      <c r="AT972" s="84">
        <v>8677</v>
      </c>
      <c r="AU972" s="84">
        <v>0</v>
      </c>
      <c r="AV972" s="84">
        <v>2117</v>
      </c>
      <c r="AW972" s="84">
        <v>0</v>
      </c>
      <c r="AX972" s="84">
        <v>0</v>
      </c>
      <c r="AY972" s="84">
        <v>0</v>
      </c>
      <c r="AZ972" s="84">
        <v>13780</v>
      </c>
      <c r="BA972" s="84">
        <v>410</v>
      </c>
      <c r="BB972" s="84">
        <v>924491</v>
      </c>
      <c r="BC972" s="84">
        <v>135</v>
      </c>
      <c r="BD972" s="84">
        <v>0</v>
      </c>
      <c r="BE972" s="84">
        <v>0</v>
      </c>
      <c r="BF972" s="84">
        <v>0</v>
      </c>
      <c r="BG972" s="84">
        <v>165</v>
      </c>
      <c r="BH972" s="84">
        <v>300</v>
      </c>
      <c r="BI972" s="84">
        <v>0</v>
      </c>
      <c r="BJ972" s="84">
        <v>81744</v>
      </c>
      <c r="BK972" s="84">
        <v>0</v>
      </c>
      <c r="BL972" s="84">
        <v>898</v>
      </c>
      <c r="BM972" s="84">
        <v>898</v>
      </c>
      <c r="BN972" s="84">
        <v>0</v>
      </c>
      <c r="BO972" s="84">
        <v>0</v>
      </c>
      <c r="BP972" s="84">
        <v>0</v>
      </c>
      <c r="BQ972" s="84">
        <v>0</v>
      </c>
      <c r="BR972" s="84">
        <v>0</v>
      </c>
      <c r="BS972" s="84">
        <v>0</v>
      </c>
      <c r="BT972" s="84">
        <v>0</v>
      </c>
      <c r="BU972" s="84">
        <v>0</v>
      </c>
      <c r="BV972" s="84">
        <v>0</v>
      </c>
      <c r="BW972" s="84">
        <v>78777</v>
      </c>
      <c r="BX972" s="84">
        <v>161419</v>
      </c>
      <c r="BY972" s="84">
        <v>1086210</v>
      </c>
      <c r="BZ972" s="84">
        <v>27275</v>
      </c>
      <c r="CA972" s="84">
        <v>49746</v>
      </c>
      <c r="CB972" s="84">
        <v>11331</v>
      </c>
      <c r="CC972" s="84">
        <v>21777</v>
      </c>
      <c r="CD972" s="84">
        <v>110129</v>
      </c>
      <c r="CE972" s="84">
        <v>0</v>
      </c>
      <c r="CF972" s="84">
        <v>0</v>
      </c>
      <c r="CG972" s="84">
        <v>0</v>
      </c>
      <c r="CH972" s="84">
        <v>0</v>
      </c>
    </row>
    <row r="973" spans="1:86" x14ac:dyDescent="0.25">
      <c r="A973" s="84">
        <v>201312</v>
      </c>
      <c r="B973" s="84">
        <v>9388</v>
      </c>
      <c r="C973" s="85" t="s">
        <v>469</v>
      </c>
      <c r="D973" s="84">
        <v>60730</v>
      </c>
      <c r="E973" s="84">
        <v>8677</v>
      </c>
      <c r="F973" s="84">
        <v>52054</v>
      </c>
      <c r="G973" s="84">
        <v>452</v>
      </c>
      <c r="H973" s="84">
        <v>15237</v>
      </c>
      <c r="I973" s="84">
        <v>217</v>
      </c>
      <c r="J973" s="84">
        <v>67526</v>
      </c>
      <c r="K973" s="84">
        <v>3010</v>
      </c>
      <c r="L973" s="84">
        <v>-22</v>
      </c>
      <c r="M973" s="84">
        <v>50030</v>
      </c>
      <c r="N973" s="84">
        <v>3522</v>
      </c>
      <c r="O973" s="84">
        <v>3071</v>
      </c>
      <c r="P973" s="84">
        <v>7046</v>
      </c>
      <c r="Q973" s="84">
        <v>0</v>
      </c>
      <c r="R973" s="84">
        <v>0</v>
      </c>
      <c r="S973" s="84">
        <v>6844</v>
      </c>
      <c r="T973" s="84">
        <v>2345</v>
      </c>
      <c r="U973" s="84">
        <v>4499</v>
      </c>
      <c r="V973" s="84">
        <v>9434</v>
      </c>
      <c r="W973" s="84">
        <v>0</v>
      </c>
      <c r="X973" s="84">
        <v>35234</v>
      </c>
      <c r="Y973" s="84">
        <v>10375</v>
      </c>
      <c r="Z973" s="84">
        <v>624972</v>
      </c>
      <c r="AA973" s="84">
        <v>375028</v>
      </c>
      <c r="AB973" s="84">
        <v>0</v>
      </c>
      <c r="AC973" s="84">
        <v>41288</v>
      </c>
      <c r="AD973" s="84">
        <v>0</v>
      </c>
      <c r="AE973" s="84">
        <v>0</v>
      </c>
      <c r="AF973" s="84">
        <v>30149</v>
      </c>
      <c r="AG973" s="84">
        <v>0</v>
      </c>
      <c r="AH973" s="84">
        <v>13195</v>
      </c>
      <c r="AI973" s="84">
        <v>0</v>
      </c>
      <c r="AJ973" s="84">
        <v>13195</v>
      </c>
      <c r="AK973" s="84">
        <v>6206</v>
      </c>
      <c r="AL973" s="84">
        <v>99</v>
      </c>
      <c r="AM973" s="84">
        <v>7272</v>
      </c>
      <c r="AN973" s="84">
        <v>1102</v>
      </c>
      <c r="AO973" s="84">
        <v>6100</v>
      </c>
      <c r="AP973" s="84">
        <v>1582</v>
      </c>
      <c r="AQ973" s="84">
        <v>1162036</v>
      </c>
      <c r="AR973" s="84">
        <v>0</v>
      </c>
      <c r="AS973" s="84">
        <v>932801</v>
      </c>
      <c r="AT973" s="84">
        <v>30149</v>
      </c>
      <c r="AU973" s="84">
        <v>0</v>
      </c>
      <c r="AV973" s="84">
        <v>1922</v>
      </c>
      <c r="AW973" s="84">
        <v>0</v>
      </c>
      <c r="AX973" s="84">
        <v>0</v>
      </c>
      <c r="AY973" s="84">
        <v>0</v>
      </c>
      <c r="AZ973" s="84">
        <v>31979</v>
      </c>
      <c r="BA973" s="84">
        <v>476</v>
      </c>
      <c r="BB973" s="84">
        <v>997328</v>
      </c>
      <c r="BC973" s="84">
        <v>155</v>
      </c>
      <c r="BD973" s="84">
        <v>0</v>
      </c>
      <c r="BE973" s="84">
        <v>0</v>
      </c>
      <c r="BF973" s="84">
        <v>0</v>
      </c>
      <c r="BG973" s="84">
        <v>104</v>
      </c>
      <c r="BH973" s="84">
        <v>259</v>
      </c>
      <c r="BI973" s="84">
        <v>0</v>
      </c>
      <c r="BJ973" s="84">
        <v>82917</v>
      </c>
      <c r="BK973" s="84">
        <v>0</v>
      </c>
      <c r="BL973" s="84">
        <v>968</v>
      </c>
      <c r="BM973" s="84">
        <v>968</v>
      </c>
      <c r="BN973" s="84">
        <v>0</v>
      </c>
      <c r="BO973" s="84">
        <v>0</v>
      </c>
      <c r="BP973" s="84">
        <v>0</v>
      </c>
      <c r="BQ973" s="84">
        <v>0</v>
      </c>
      <c r="BR973" s="84">
        <v>0</v>
      </c>
      <c r="BS973" s="84">
        <v>0</v>
      </c>
      <c r="BT973" s="84">
        <v>0</v>
      </c>
      <c r="BU973" s="84">
        <v>0</v>
      </c>
      <c r="BV973" s="84">
        <v>0</v>
      </c>
      <c r="BW973" s="84">
        <v>80564</v>
      </c>
      <c r="BX973" s="84">
        <v>164449</v>
      </c>
      <c r="BY973" s="84">
        <v>1162036</v>
      </c>
      <c r="BZ973" s="84">
        <v>19671</v>
      </c>
      <c r="CA973" s="84">
        <v>52214</v>
      </c>
      <c r="CB973" s="84">
        <v>5028</v>
      </c>
      <c r="CC973" s="84">
        <v>31029</v>
      </c>
      <c r="CD973" s="84">
        <v>107941</v>
      </c>
      <c r="CE973" s="84">
        <v>0</v>
      </c>
      <c r="CF973" s="84">
        <v>0</v>
      </c>
      <c r="CG973" s="84">
        <v>13149</v>
      </c>
      <c r="CH973" s="84">
        <v>13149</v>
      </c>
    </row>
    <row r="974" spans="1:86" x14ac:dyDescent="0.25">
      <c r="A974" s="84">
        <v>201412</v>
      </c>
      <c r="B974" s="84">
        <v>9388</v>
      </c>
      <c r="C974" s="85" t="s">
        <v>469</v>
      </c>
      <c r="D974" s="84">
        <v>62424</v>
      </c>
      <c r="E974" s="84">
        <v>7792</v>
      </c>
      <c r="F974" s="84">
        <v>54632</v>
      </c>
      <c r="G974" s="84">
        <v>404</v>
      </c>
      <c r="H974" s="84">
        <v>19860</v>
      </c>
      <c r="I974" s="84">
        <v>489</v>
      </c>
      <c r="J974" s="84">
        <v>74407</v>
      </c>
      <c r="K974" s="84">
        <v>-2027</v>
      </c>
      <c r="L974" s="84">
        <v>1124</v>
      </c>
      <c r="M974" s="84">
        <v>52038</v>
      </c>
      <c r="N974" s="84">
        <v>1969</v>
      </c>
      <c r="O974" s="84">
        <v>2933</v>
      </c>
      <c r="P974" s="84">
        <v>6405</v>
      </c>
      <c r="Q974" s="84">
        <v>0</v>
      </c>
      <c r="R974" s="84">
        <v>0</v>
      </c>
      <c r="S974" s="84">
        <v>10158</v>
      </c>
      <c r="T974" s="84">
        <v>1535</v>
      </c>
      <c r="U974" s="84">
        <v>8623</v>
      </c>
      <c r="V974" s="84">
        <v>12993</v>
      </c>
      <c r="W974" s="84">
        <v>0</v>
      </c>
      <c r="X974" s="84">
        <v>25888</v>
      </c>
      <c r="Y974" s="84">
        <v>10429</v>
      </c>
      <c r="Z974" s="84">
        <v>744348</v>
      </c>
      <c r="AA974" s="84">
        <v>428799</v>
      </c>
      <c r="AB974" s="84">
        <v>0</v>
      </c>
      <c r="AC974" s="84">
        <v>41859</v>
      </c>
      <c r="AD974" s="84">
        <v>0</v>
      </c>
      <c r="AE974" s="84">
        <v>0</v>
      </c>
      <c r="AF974" s="84">
        <v>73884</v>
      </c>
      <c r="AG974" s="84">
        <v>7244</v>
      </c>
      <c r="AH974" s="84">
        <v>15660</v>
      </c>
      <c r="AI974" s="84">
        <v>0</v>
      </c>
      <c r="AJ974" s="84">
        <v>15660</v>
      </c>
      <c r="AK974" s="84">
        <v>6889</v>
      </c>
      <c r="AL974" s="84">
        <v>169</v>
      </c>
      <c r="AM974" s="84">
        <v>6643</v>
      </c>
      <c r="AN974" s="84">
        <v>7110</v>
      </c>
      <c r="AO974" s="84">
        <v>6890</v>
      </c>
      <c r="AP974" s="84">
        <v>2791</v>
      </c>
      <c r="AQ974" s="84">
        <v>1391596</v>
      </c>
      <c r="AR974" s="84">
        <v>0</v>
      </c>
      <c r="AS974" s="84">
        <v>1106188</v>
      </c>
      <c r="AT974" s="84">
        <v>73884</v>
      </c>
      <c r="AU974" s="84">
        <v>0</v>
      </c>
      <c r="AV974" s="84">
        <v>852</v>
      </c>
      <c r="AW974" s="84">
        <v>0</v>
      </c>
      <c r="AX974" s="84">
        <v>0</v>
      </c>
      <c r="AY974" s="84">
        <v>0</v>
      </c>
      <c r="AZ974" s="84">
        <v>27908</v>
      </c>
      <c r="BA974" s="84">
        <v>511</v>
      </c>
      <c r="BB974" s="84">
        <v>1209343</v>
      </c>
      <c r="BC974" s="84">
        <v>165</v>
      </c>
      <c r="BD974" s="84">
        <v>0</v>
      </c>
      <c r="BE974" s="84">
        <v>0</v>
      </c>
      <c r="BF974" s="84">
        <v>0</v>
      </c>
      <c r="BG974" s="84">
        <v>0</v>
      </c>
      <c r="BH974" s="84">
        <v>165</v>
      </c>
      <c r="BI974" s="84">
        <v>36000</v>
      </c>
      <c r="BJ974" s="84">
        <v>58741</v>
      </c>
      <c r="BK974" s="84">
        <v>0</v>
      </c>
      <c r="BL974" s="84">
        <v>853</v>
      </c>
      <c r="BM974" s="84">
        <v>853</v>
      </c>
      <c r="BN974" s="84">
        <v>0</v>
      </c>
      <c r="BO974" s="84">
        <v>0</v>
      </c>
      <c r="BP974" s="84">
        <v>0</v>
      </c>
      <c r="BQ974" s="84">
        <v>0</v>
      </c>
      <c r="BR974" s="84">
        <v>0</v>
      </c>
      <c r="BS974" s="84">
        <v>0</v>
      </c>
      <c r="BT974" s="84">
        <v>0</v>
      </c>
      <c r="BU974" s="84">
        <v>0</v>
      </c>
      <c r="BV974" s="84">
        <v>0</v>
      </c>
      <c r="BW974" s="84">
        <v>86494</v>
      </c>
      <c r="BX974" s="84">
        <v>146088</v>
      </c>
      <c r="BY974" s="84">
        <v>1391596</v>
      </c>
      <c r="BZ974" s="84">
        <v>28990</v>
      </c>
      <c r="CA974" s="84">
        <v>72322</v>
      </c>
      <c r="CB974" s="84">
        <v>32297</v>
      </c>
      <c r="CC974" s="84">
        <v>62684</v>
      </c>
      <c r="CD974" s="84">
        <v>196294</v>
      </c>
      <c r="CE974" s="84">
        <v>0</v>
      </c>
      <c r="CF974" s="84">
        <v>0</v>
      </c>
      <c r="CG974" s="84">
        <v>36894</v>
      </c>
      <c r="CH974" s="84">
        <v>36894</v>
      </c>
    </row>
    <row r="975" spans="1:86" x14ac:dyDescent="0.25">
      <c r="A975" s="84">
        <v>201512</v>
      </c>
      <c r="B975" s="84">
        <v>9388</v>
      </c>
      <c r="C975" s="85" t="s">
        <v>469</v>
      </c>
      <c r="D975" s="84">
        <v>62762</v>
      </c>
      <c r="E975" s="84">
        <v>7925</v>
      </c>
      <c r="F975" s="84">
        <v>54837</v>
      </c>
      <c r="G975" s="84">
        <v>100</v>
      </c>
      <c r="H975" s="84">
        <v>28422</v>
      </c>
      <c r="I975" s="84">
        <v>911</v>
      </c>
      <c r="J975" s="84">
        <v>82448</v>
      </c>
      <c r="K975" s="84">
        <v>-2865</v>
      </c>
      <c r="L975" s="84">
        <v>6061</v>
      </c>
      <c r="M975" s="84">
        <v>55823</v>
      </c>
      <c r="N975" s="84">
        <v>3073</v>
      </c>
      <c r="O975" s="84">
        <v>3668</v>
      </c>
      <c r="P975" s="84">
        <v>10930</v>
      </c>
      <c r="Q975" s="84">
        <v>0</v>
      </c>
      <c r="R975" s="84">
        <v>0</v>
      </c>
      <c r="S975" s="84">
        <v>12150</v>
      </c>
      <c r="T975" s="84">
        <v>2356</v>
      </c>
      <c r="U975" s="84">
        <v>9795</v>
      </c>
      <c r="V975" s="84">
        <v>127375</v>
      </c>
      <c r="W975" s="84">
        <v>0</v>
      </c>
      <c r="X975" s="84">
        <v>13565</v>
      </c>
      <c r="Y975" s="84">
        <v>10858</v>
      </c>
      <c r="Z975" s="84">
        <v>763553</v>
      </c>
      <c r="AA975" s="84">
        <v>404237</v>
      </c>
      <c r="AB975" s="84">
        <v>0</v>
      </c>
      <c r="AC975" s="84">
        <v>38361</v>
      </c>
      <c r="AD975" s="84">
        <v>0</v>
      </c>
      <c r="AE975" s="84">
        <v>0</v>
      </c>
      <c r="AF975" s="84">
        <v>126741</v>
      </c>
      <c r="AG975" s="84">
        <v>21719</v>
      </c>
      <c r="AH975" s="84">
        <v>15660</v>
      </c>
      <c r="AI975" s="84">
        <v>0</v>
      </c>
      <c r="AJ975" s="84">
        <v>15660</v>
      </c>
      <c r="AK975" s="84">
        <v>7297</v>
      </c>
      <c r="AL975" s="84">
        <v>95</v>
      </c>
      <c r="AM975" s="84">
        <v>5087</v>
      </c>
      <c r="AN975" s="84">
        <v>4420</v>
      </c>
      <c r="AO975" s="84">
        <v>10746</v>
      </c>
      <c r="AP975" s="84">
        <v>2825</v>
      </c>
      <c r="AQ975" s="84">
        <v>1552538</v>
      </c>
      <c r="AR975" s="84">
        <v>0</v>
      </c>
      <c r="AS975" s="84">
        <v>1187853</v>
      </c>
      <c r="AT975" s="84">
        <v>126741</v>
      </c>
      <c r="AU975" s="84">
        <v>0</v>
      </c>
      <c r="AV975" s="84">
        <v>0</v>
      </c>
      <c r="AW975" s="84">
        <v>0</v>
      </c>
      <c r="AX975" s="84">
        <v>0</v>
      </c>
      <c r="AY975" s="84">
        <v>0</v>
      </c>
      <c r="AZ975" s="84">
        <v>28506</v>
      </c>
      <c r="BA975" s="84">
        <v>2552</v>
      </c>
      <c r="BB975" s="84">
        <v>1345651</v>
      </c>
      <c r="BC975" s="84">
        <v>219</v>
      </c>
      <c r="BD975" s="84">
        <v>0</v>
      </c>
      <c r="BE975" s="84">
        <v>0</v>
      </c>
      <c r="BF975" s="84">
        <v>0</v>
      </c>
      <c r="BG975" s="84">
        <v>0</v>
      </c>
      <c r="BH975" s="84">
        <v>219</v>
      </c>
      <c r="BI975" s="84">
        <v>51000</v>
      </c>
      <c r="BJ975" s="84">
        <v>61147</v>
      </c>
      <c r="BK975" s="84">
        <v>0</v>
      </c>
      <c r="BL975" s="84">
        <v>610</v>
      </c>
      <c r="BM975" s="84">
        <v>610</v>
      </c>
      <c r="BN975" s="84">
        <v>0</v>
      </c>
      <c r="BO975" s="84">
        <v>0</v>
      </c>
      <c r="BP975" s="84">
        <v>0</v>
      </c>
      <c r="BQ975" s="84">
        <v>0</v>
      </c>
      <c r="BR975" s="84">
        <v>0</v>
      </c>
      <c r="BS975" s="84">
        <v>0</v>
      </c>
      <c r="BT975" s="84">
        <v>0</v>
      </c>
      <c r="BU975" s="84">
        <v>0</v>
      </c>
      <c r="BV975" s="84">
        <v>0</v>
      </c>
      <c r="BW975" s="84">
        <v>93911</v>
      </c>
      <c r="BX975" s="84">
        <v>155668</v>
      </c>
      <c r="BY975" s="84">
        <v>1552538</v>
      </c>
      <c r="BZ975" s="84">
        <v>43554</v>
      </c>
      <c r="CA975" s="84">
        <v>109005</v>
      </c>
      <c r="CB975" s="84">
        <v>32544</v>
      </c>
      <c r="CC975" s="84">
        <v>29074</v>
      </c>
      <c r="CD975" s="84">
        <v>214178</v>
      </c>
      <c r="CE975" s="84">
        <v>0</v>
      </c>
      <c r="CF975" s="84">
        <v>0</v>
      </c>
      <c r="CG975" s="84">
        <v>40612</v>
      </c>
      <c r="CH975" s="84">
        <v>40612</v>
      </c>
    </row>
    <row r="976" spans="1:86" x14ac:dyDescent="0.25">
      <c r="A976" s="84">
        <v>200512</v>
      </c>
      <c r="B976" s="84">
        <v>9431</v>
      </c>
      <c r="C976" s="85" t="s">
        <v>486</v>
      </c>
      <c r="D976" s="84">
        <v>572</v>
      </c>
      <c r="E976" s="84">
        <v>234</v>
      </c>
      <c r="F976" s="84">
        <v>338</v>
      </c>
      <c r="G976" s="84">
        <v>0</v>
      </c>
      <c r="H976" s="84">
        <v>4</v>
      </c>
      <c r="I976" s="84">
        <v>0</v>
      </c>
      <c r="J976" s="84">
        <v>342</v>
      </c>
      <c r="K976" s="84">
        <v>-92</v>
      </c>
      <c r="L976" s="84">
        <v>17</v>
      </c>
      <c r="M976" s="84">
        <v>381</v>
      </c>
      <c r="N976" s="84">
        <v>13</v>
      </c>
      <c r="O976" s="84">
        <v>0</v>
      </c>
      <c r="P976" s="84">
        <v>0</v>
      </c>
      <c r="Q976" s="84">
        <v>0</v>
      </c>
      <c r="R976" s="84">
        <v>0</v>
      </c>
      <c r="S976" s="84">
        <v>-127</v>
      </c>
      <c r="T976" s="84">
        <v>-30</v>
      </c>
      <c r="U976" s="84">
        <v>-97</v>
      </c>
      <c r="V976" s="84">
        <v>78</v>
      </c>
      <c r="W976" s="84">
        <v>0</v>
      </c>
      <c r="X976" s="84">
        <v>2244</v>
      </c>
      <c r="Y976" s="84">
        <v>1263</v>
      </c>
      <c r="Z976" s="84">
        <v>0</v>
      </c>
      <c r="AA976" s="84">
        <v>10756</v>
      </c>
      <c r="AB976" s="84">
        <v>0</v>
      </c>
      <c r="AC976" s="84">
        <v>0</v>
      </c>
      <c r="AD976" s="84">
        <v>0</v>
      </c>
      <c r="AE976" s="84">
        <v>0</v>
      </c>
      <c r="AF976" s="84">
        <v>0</v>
      </c>
      <c r="AG976" s="84">
        <v>0</v>
      </c>
      <c r="AH976" s="84">
        <v>437</v>
      </c>
      <c r="AI976" s="84">
        <v>0</v>
      </c>
      <c r="AJ976" s="84">
        <v>437</v>
      </c>
      <c r="AK976" s="84">
        <v>28</v>
      </c>
      <c r="AL976" s="84">
        <v>16</v>
      </c>
      <c r="AM976" s="84">
        <v>60</v>
      </c>
      <c r="AN976" s="84">
        <v>0</v>
      </c>
      <c r="AO976" s="84">
        <v>93</v>
      </c>
      <c r="AP976" s="84">
        <v>0</v>
      </c>
      <c r="AQ976" s="84">
        <v>14975</v>
      </c>
      <c r="AR976" s="84">
        <v>0</v>
      </c>
      <c r="AS976" s="84">
        <v>13311</v>
      </c>
      <c r="AT976" s="84">
        <v>0</v>
      </c>
      <c r="AU976" s="84">
        <v>0</v>
      </c>
      <c r="AV976" s="84">
        <v>0</v>
      </c>
      <c r="AW976" s="84">
        <v>0</v>
      </c>
      <c r="AX976" s="84">
        <v>0</v>
      </c>
      <c r="AY976" s="84">
        <v>0</v>
      </c>
      <c r="AZ976" s="84">
        <v>103</v>
      </c>
      <c r="BA976" s="84">
        <v>0</v>
      </c>
      <c r="BB976" s="84">
        <v>13414</v>
      </c>
      <c r="BC976" s="84">
        <v>0</v>
      </c>
      <c r="BD976" s="84">
        <v>0</v>
      </c>
      <c r="BE976" s="84">
        <v>0</v>
      </c>
      <c r="BF976" s="84">
        <v>0</v>
      </c>
      <c r="BG976" s="84">
        <v>0</v>
      </c>
      <c r="BH976" s="84">
        <v>0</v>
      </c>
      <c r="BI976" s="84">
        <v>0</v>
      </c>
      <c r="BJ976" s="84">
        <v>78</v>
      </c>
      <c r="BK976" s="84">
        <v>0</v>
      </c>
      <c r="BL976" s="84">
        <v>0</v>
      </c>
      <c r="BM976" s="84">
        <v>0</v>
      </c>
      <c r="BN976" s="84">
        <v>0</v>
      </c>
      <c r="BO976" s="84">
        <v>0</v>
      </c>
      <c r="BP976" s="84">
        <v>0</v>
      </c>
      <c r="BQ976" s="84">
        <v>0</v>
      </c>
      <c r="BR976" s="84">
        <v>0</v>
      </c>
      <c r="BS976" s="84">
        <v>0</v>
      </c>
      <c r="BT976" s="84">
        <v>0</v>
      </c>
      <c r="BU976" s="84">
        <v>0</v>
      </c>
      <c r="BV976" s="84">
        <v>0</v>
      </c>
      <c r="BW976" s="84">
        <v>1483</v>
      </c>
      <c r="BX976" s="84">
        <v>1561</v>
      </c>
      <c r="BY976" s="84">
        <v>14975</v>
      </c>
      <c r="BZ976" s="84">
        <v>0</v>
      </c>
      <c r="CA976" s="84">
        <v>0</v>
      </c>
      <c r="CB976" s="84">
        <v>0</v>
      </c>
      <c r="CC976" s="84">
        <v>302</v>
      </c>
      <c r="CD976" s="84">
        <v>302</v>
      </c>
      <c r="CE976" s="84">
        <v>0</v>
      </c>
      <c r="CF976" s="84">
        <v>0</v>
      </c>
      <c r="CG976" s="84">
        <v>0</v>
      </c>
      <c r="CH976" s="84">
        <v>0</v>
      </c>
    </row>
    <row r="977" spans="1:86" x14ac:dyDescent="0.25">
      <c r="A977" s="84">
        <v>200512</v>
      </c>
      <c r="B977" s="84">
        <v>9436</v>
      </c>
      <c r="C977" s="85" t="s">
        <v>378</v>
      </c>
      <c r="D977" s="84">
        <v>8788</v>
      </c>
      <c r="E977" s="84">
        <v>2168</v>
      </c>
      <c r="F977" s="84">
        <v>6619</v>
      </c>
      <c r="G977" s="84">
        <v>160</v>
      </c>
      <c r="H977" s="84">
        <v>1877</v>
      </c>
      <c r="I977" s="84">
        <v>40</v>
      </c>
      <c r="J977" s="84">
        <v>8616</v>
      </c>
      <c r="K977" s="84">
        <v>880</v>
      </c>
      <c r="L977" s="84">
        <v>-1</v>
      </c>
      <c r="M977" s="84">
        <v>5882</v>
      </c>
      <c r="N977" s="84">
        <v>150</v>
      </c>
      <c r="O977" s="84">
        <v>0</v>
      </c>
      <c r="P977" s="84">
        <v>232</v>
      </c>
      <c r="Q977" s="84">
        <v>0</v>
      </c>
      <c r="R977" s="84">
        <v>0</v>
      </c>
      <c r="S977" s="84">
        <v>3231</v>
      </c>
      <c r="T977" s="84">
        <v>867</v>
      </c>
      <c r="U977" s="84">
        <v>2364</v>
      </c>
      <c r="V977" s="84">
        <v>1231</v>
      </c>
      <c r="W977" s="84">
        <v>0</v>
      </c>
      <c r="X977" s="84">
        <v>23674</v>
      </c>
      <c r="Y977" s="84">
        <v>0</v>
      </c>
      <c r="Z977" s="84">
        <v>80885</v>
      </c>
      <c r="AA977" s="84">
        <v>47796</v>
      </c>
      <c r="AB977" s="84">
        <v>0</v>
      </c>
      <c r="AC977" s="84">
        <v>6785</v>
      </c>
      <c r="AD977" s="84">
        <v>0</v>
      </c>
      <c r="AE977" s="84">
        <v>0</v>
      </c>
      <c r="AF977" s="84">
        <v>0</v>
      </c>
      <c r="AG977" s="84">
        <v>0</v>
      </c>
      <c r="AH977" s="84">
        <v>4500</v>
      </c>
      <c r="AI977" s="84">
        <v>0</v>
      </c>
      <c r="AJ977" s="84">
        <v>4500</v>
      </c>
      <c r="AK977" s="84">
        <v>220</v>
      </c>
      <c r="AL977" s="84">
        <v>0</v>
      </c>
      <c r="AM977" s="84">
        <v>310</v>
      </c>
      <c r="AN977" s="84">
        <v>0</v>
      </c>
      <c r="AO977" s="84">
        <v>2041</v>
      </c>
      <c r="AP977" s="84">
        <v>207</v>
      </c>
      <c r="AQ977" s="84">
        <v>167649</v>
      </c>
      <c r="AR977" s="84">
        <v>8225</v>
      </c>
      <c r="AS977" s="84">
        <v>123009</v>
      </c>
      <c r="AT977" s="84">
        <v>0</v>
      </c>
      <c r="AU977" s="84">
        <v>0</v>
      </c>
      <c r="AV977" s="84">
        <v>0</v>
      </c>
      <c r="AW977" s="84">
        <v>0</v>
      </c>
      <c r="AX977" s="84">
        <v>1074</v>
      </c>
      <c r="AY977" s="84">
        <v>0</v>
      </c>
      <c r="AZ977" s="84">
        <v>2200</v>
      </c>
      <c r="BA977" s="84">
        <v>81</v>
      </c>
      <c r="BB977" s="84">
        <v>134588</v>
      </c>
      <c r="BC977" s="84">
        <v>0</v>
      </c>
      <c r="BD977" s="84">
        <v>0</v>
      </c>
      <c r="BE977" s="84">
        <v>0</v>
      </c>
      <c r="BF977" s="84">
        <v>506</v>
      </c>
      <c r="BG977" s="84">
        <v>0</v>
      </c>
      <c r="BH977" s="84">
        <v>506</v>
      </c>
      <c r="BI977" s="84">
        <v>5000</v>
      </c>
      <c r="BJ977" s="84">
        <v>13558</v>
      </c>
      <c r="BK977" s="84">
        <v>0</v>
      </c>
      <c r="BL977" s="84">
        <v>1379</v>
      </c>
      <c r="BM977" s="84">
        <v>1379</v>
      </c>
      <c r="BN977" s="84">
        <v>0</v>
      </c>
      <c r="BO977" s="84">
        <v>0</v>
      </c>
      <c r="BP977" s="84">
        <v>0</v>
      </c>
      <c r="BQ977" s="84">
        <v>0</v>
      </c>
      <c r="BR977" s="84">
        <v>0</v>
      </c>
      <c r="BS977" s="84">
        <v>0</v>
      </c>
      <c r="BT977" s="84">
        <v>0</v>
      </c>
      <c r="BU977" s="84">
        <v>0</v>
      </c>
      <c r="BV977" s="84">
        <v>0</v>
      </c>
      <c r="BW977" s="84">
        <v>12618</v>
      </c>
      <c r="BX977" s="84">
        <v>27555</v>
      </c>
      <c r="BY977" s="84">
        <v>167649</v>
      </c>
      <c r="BZ977" s="84">
        <v>15031</v>
      </c>
      <c r="CA977" s="84">
        <v>42389</v>
      </c>
      <c r="CB977" s="84">
        <v>24152</v>
      </c>
      <c r="CC977" s="84">
        <v>0</v>
      </c>
      <c r="CD977" s="84">
        <v>81572</v>
      </c>
      <c r="CE977" s="84">
        <v>0</v>
      </c>
      <c r="CF977" s="84">
        <v>0</v>
      </c>
      <c r="CG977" s="84">
        <v>0</v>
      </c>
      <c r="CH977" s="84">
        <v>0</v>
      </c>
    </row>
    <row r="978" spans="1:86" x14ac:dyDescent="0.25">
      <c r="A978" s="84">
        <v>200612</v>
      </c>
      <c r="B978" s="84">
        <v>9436</v>
      </c>
      <c r="C978" s="85" t="s">
        <v>378</v>
      </c>
      <c r="D978" s="84">
        <v>9113</v>
      </c>
      <c r="E978" s="84">
        <v>3069</v>
      </c>
      <c r="F978" s="84">
        <v>6044</v>
      </c>
      <c r="G978" s="84">
        <v>64</v>
      </c>
      <c r="H978" s="84">
        <v>2558</v>
      </c>
      <c r="I978" s="84">
        <v>65</v>
      </c>
      <c r="J978" s="84">
        <v>8601</v>
      </c>
      <c r="K978" s="84">
        <v>2704</v>
      </c>
      <c r="L978" s="84">
        <v>6</v>
      </c>
      <c r="M978" s="84">
        <v>6567</v>
      </c>
      <c r="N978" s="84">
        <v>206</v>
      </c>
      <c r="O978" s="84">
        <v>0</v>
      </c>
      <c r="P978" s="84">
        <v>-609</v>
      </c>
      <c r="Q978" s="84">
        <v>0</v>
      </c>
      <c r="R978" s="84">
        <v>0</v>
      </c>
      <c r="S978" s="84">
        <v>5148</v>
      </c>
      <c r="T978" s="84">
        <v>626</v>
      </c>
      <c r="U978" s="84">
        <v>4521</v>
      </c>
      <c r="V978" s="84">
        <v>1364</v>
      </c>
      <c r="W978" s="84">
        <v>0</v>
      </c>
      <c r="X978" s="84">
        <v>24582</v>
      </c>
      <c r="Y978" s="84">
        <v>2011</v>
      </c>
      <c r="Z978" s="84">
        <v>83170</v>
      </c>
      <c r="AA978" s="84">
        <v>45998</v>
      </c>
      <c r="AB978" s="84">
        <v>0</v>
      </c>
      <c r="AC978" s="84">
        <v>8952</v>
      </c>
      <c r="AD978" s="84">
        <v>0</v>
      </c>
      <c r="AE978" s="84">
        <v>0</v>
      </c>
      <c r="AF978" s="84">
        <v>0</v>
      </c>
      <c r="AG978" s="84">
        <v>0</v>
      </c>
      <c r="AH978" s="84">
        <v>6000</v>
      </c>
      <c r="AI978" s="84">
        <v>0</v>
      </c>
      <c r="AJ978" s="84">
        <v>6000</v>
      </c>
      <c r="AK978" s="84">
        <v>486</v>
      </c>
      <c r="AL978" s="84">
        <v>337</v>
      </c>
      <c r="AM978" s="84">
        <v>0</v>
      </c>
      <c r="AN978" s="84">
        <v>0</v>
      </c>
      <c r="AO978" s="84">
        <v>1015</v>
      </c>
      <c r="AP978" s="84">
        <v>197</v>
      </c>
      <c r="AQ978" s="84">
        <v>174112</v>
      </c>
      <c r="AR978" s="84">
        <v>7888</v>
      </c>
      <c r="AS978" s="84">
        <v>124854</v>
      </c>
      <c r="AT978" s="84">
        <v>0</v>
      </c>
      <c r="AU978" s="84">
        <v>0</v>
      </c>
      <c r="AV978" s="84">
        <v>0</v>
      </c>
      <c r="AW978" s="84">
        <v>0</v>
      </c>
      <c r="AX978" s="84">
        <v>0</v>
      </c>
      <c r="AY978" s="84">
        <v>0</v>
      </c>
      <c r="AZ978" s="84">
        <v>1877</v>
      </c>
      <c r="BA978" s="84">
        <v>26</v>
      </c>
      <c r="BB978" s="84">
        <v>134645</v>
      </c>
      <c r="BC978" s="84">
        <v>0</v>
      </c>
      <c r="BD978" s="84">
        <v>56</v>
      </c>
      <c r="BE978" s="84">
        <v>0</v>
      </c>
      <c r="BF978" s="84">
        <v>270</v>
      </c>
      <c r="BG978" s="84">
        <v>0</v>
      </c>
      <c r="BH978" s="84">
        <v>326</v>
      </c>
      <c r="BI978" s="84">
        <v>5000</v>
      </c>
      <c r="BJ978" s="84">
        <v>14775</v>
      </c>
      <c r="BK978" s="84">
        <v>0</v>
      </c>
      <c r="BL978" s="84">
        <v>2227</v>
      </c>
      <c r="BM978" s="84">
        <v>2227</v>
      </c>
      <c r="BN978" s="84">
        <v>0</v>
      </c>
      <c r="BO978" s="84">
        <v>0</v>
      </c>
      <c r="BP978" s="84">
        <v>0</v>
      </c>
      <c r="BQ978" s="84">
        <v>0</v>
      </c>
      <c r="BR978" s="84">
        <v>0</v>
      </c>
      <c r="BS978" s="84">
        <v>0</v>
      </c>
      <c r="BT978" s="84">
        <v>0</v>
      </c>
      <c r="BU978" s="84">
        <v>0</v>
      </c>
      <c r="BV978" s="84">
        <v>0</v>
      </c>
      <c r="BW978" s="84">
        <v>17139</v>
      </c>
      <c r="BX978" s="84">
        <v>34141</v>
      </c>
      <c r="BY978" s="84">
        <v>174112</v>
      </c>
      <c r="BZ978" s="84">
        <v>17406</v>
      </c>
      <c r="CA978" s="84">
        <v>52269</v>
      </c>
      <c r="CB978" s="84">
        <v>42117</v>
      </c>
      <c r="CC978" s="84">
        <v>0</v>
      </c>
      <c r="CD978" s="84">
        <v>111792</v>
      </c>
      <c r="CE978" s="84">
        <v>0</v>
      </c>
      <c r="CF978" s="84">
        <v>0</v>
      </c>
      <c r="CG978" s="84">
        <v>0</v>
      </c>
      <c r="CH978" s="84">
        <v>0</v>
      </c>
    </row>
    <row r="979" spans="1:86" x14ac:dyDescent="0.25">
      <c r="A979" s="84">
        <v>200512</v>
      </c>
      <c r="B979" s="84">
        <v>9438</v>
      </c>
      <c r="C979" s="85" t="s">
        <v>331</v>
      </c>
      <c r="D979" s="84">
        <v>323</v>
      </c>
      <c r="E979" s="84">
        <v>117</v>
      </c>
      <c r="F979" s="84">
        <v>206</v>
      </c>
      <c r="G979" s="84">
        <v>0</v>
      </c>
      <c r="H979" s="84">
        <v>0</v>
      </c>
      <c r="I979" s="84">
        <v>0</v>
      </c>
      <c r="J979" s="84">
        <v>206</v>
      </c>
      <c r="K979" s="84">
        <v>42</v>
      </c>
      <c r="L979" s="84">
        <v>20</v>
      </c>
      <c r="M979" s="84">
        <v>333</v>
      </c>
      <c r="N979" s="84">
        <v>11</v>
      </c>
      <c r="O979" s="84">
        <v>0</v>
      </c>
      <c r="P979" s="84">
        <v>0</v>
      </c>
      <c r="Q979" s="84">
        <v>0</v>
      </c>
      <c r="R979" s="84">
        <v>0</v>
      </c>
      <c r="S979" s="84">
        <v>-76</v>
      </c>
      <c r="T979" s="84">
        <v>-17</v>
      </c>
      <c r="U979" s="84">
        <v>-59</v>
      </c>
      <c r="V979" s="84">
        <v>46</v>
      </c>
      <c r="W979" s="84">
        <v>0</v>
      </c>
      <c r="X979" s="84">
        <v>507</v>
      </c>
      <c r="Y979" s="84">
        <v>1038</v>
      </c>
      <c r="Z979" s="84">
        <v>0</v>
      </c>
      <c r="AA979" s="84">
        <v>5371</v>
      </c>
      <c r="AB979" s="84">
        <v>0</v>
      </c>
      <c r="AC979" s="84">
        <v>808</v>
      </c>
      <c r="AD979" s="84">
        <v>0</v>
      </c>
      <c r="AE979" s="84">
        <v>0</v>
      </c>
      <c r="AF979" s="84">
        <v>0</v>
      </c>
      <c r="AG979" s="84">
        <v>0</v>
      </c>
      <c r="AH979" s="84">
        <v>458</v>
      </c>
      <c r="AI979" s="84">
        <v>0</v>
      </c>
      <c r="AJ979" s="84">
        <v>458</v>
      </c>
      <c r="AK979" s="84">
        <v>10</v>
      </c>
      <c r="AL979" s="84">
        <v>0</v>
      </c>
      <c r="AM979" s="84">
        <v>19</v>
      </c>
      <c r="AN979" s="84">
        <v>0</v>
      </c>
      <c r="AO979" s="84">
        <v>67</v>
      </c>
      <c r="AP979" s="84">
        <v>0</v>
      </c>
      <c r="AQ979" s="84">
        <v>8324</v>
      </c>
      <c r="AR979" s="84">
        <v>0</v>
      </c>
      <c r="AS979" s="84">
        <v>6695</v>
      </c>
      <c r="AT979" s="84">
        <v>0</v>
      </c>
      <c r="AU979" s="84">
        <v>0</v>
      </c>
      <c r="AV979" s="84">
        <v>0</v>
      </c>
      <c r="AW979" s="84">
        <v>0</v>
      </c>
      <c r="AX979" s="84">
        <v>0</v>
      </c>
      <c r="AY979" s="84">
        <v>0</v>
      </c>
      <c r="AZ979" s="84">
        <v>74</v>
      </c>
      <c r="BA979" s="84">
        <v>0</v>
      </c>
      <c r="BB979" s="84">
        <v>6769</v>
      </c>
      <c r="BC979" s="84">
        <v>0</v>
      </c>
      <c r="BD979" s="84">
        <v>0</v>
      </c>
      <c r="BE979" s="84">
        <v>0</v>
      </c>
      <c r="BF979" s="84">
        <v>0</v>
      </c>
      <c r="BG979" s="84">
        <v>0</v>
      </c>
      <c r="BH979" s="84">
        <v>0</v>
      </c>
      <c r="BI979" s="84">
        <v>0</v>
      </c>
      <c r="BJ979" s="84">
        <v>0</v>
      </c>
      <c r="BK979" s="84">
        <v>0</v>
      </c>
      <c r="BL979" s="84">
        <v>281</v>
      </c>
      <c r="BM979" s="84">
        <v>281</v>
      </c>
      <c r="BN979" s="84">
        <v>0</v>
      </c>
      <c r="BO979" s="84">
        <v>0</v>
      </c>
      <c r="BP979" s="84">
        <v>0</v>
      </c>
      <c r="BQ979" s="84">
        <v>0</v>
      </c>
      <c r="BR979" s="84">
        <v>0</v>
      </c>
      <c r="BS979" s="84">
        <v>0</v>
      </c>
      <c r="BT979" s="84">
        <v>0</v>
      </c>
      <c r="BU979" s="84">
        <v>0</v>
      </c>
      <c r="BV979" s="84">
        <v>0</v>
      </c>
      <c r="BW979" s="84">
        <v>1274</v>
      </c>
      <c r="BX979" s="84">
        <v>1555</v>
      </c>
      <c r="BY979" s="84">
        <v>8324</v>
      </c>
      <c r="BZ979" s="84">
        <v>0</v>
      </c>
      <c r="CA979" s="84">
        <v>0</v>
      </c>
      <c r="CB979" s="84">
        <v>0</v>
      </c>
      <c r="CC979" s="84">
        <v>29</v>
      </c>
      <c r="CD979" s="84">
        <v>29</v>
      </c>
      <c r="CE979" s="84">
        <v>0</v>
      </c>
      <c r="CF979" s="84">
        <v>0</v>
      </c>
      <c r="CG979" s="84">
        <v>0</v>
      </c>
      <c r="CH979" s="84">
        <v>0</v>
      </c>
    </row>
    <row r="980" spans="1:86" x14ac:dyDescent="0.25">
      <c r="A980" s="84">
        <v>200612</v>
      </c>
      <c r="B980" s="84">
        <v>9438</v>
      </c>
      <c r="C980" s="85" t="s">
        <v>331</v>
      </c>
      <c r="D980" s="84">
        <v>248</v>
      </c>
      <c r="E980" s="84">
        <v>127</v>
      </c>
      <c r="F980" s="84">
        <v>121</v>
      </c>
      <c r="G980" s="84">
        <v>35</v>
      </c>
      <c r="H980" s="84">
        <v>0</v>
      </c>
      <c r="I980" s="84">
        <v>0</v>
      </c>
      <c r="J980" s="84">
        <v>156</v>
      </c>
      <c r="K980" s="84">
        <v>270</v>
      </c>
      <c r="L980" s="84">
        <v>30</v>
      </c>
      <c r="M980" s="84">
        <v>456</v>
      </c>
      <c r="N980" s="84">
        <v>23</v>
      </c>
      <c r="O980" s="84">
        <v>0</v>
      </c>
      <c r="P980" s="84">
        <v>0</v>
      </c>
      <c r="Q980" s="84">
        <v>0</v>
      </c>
      <c r="R980" s="84">
        <v>0</v>
      </c>
      <c r="S980" s="84">
        <v>-23</v>
      </c>
      <c r="T980" s="84">
        <v>19</v>
      </c>
      <c r="U980" s="84">
        <v>-42</v>
      </c>
      <c r="V980" s="84">
        <v>40</v>
      </c>
      <c r="W980" s="84">
        <v>0</v>
      </c>
      <c r="X980" s="84">
        <v>3266</v>
      </c>
      <c r="Y980" s="84">
        <v>208</v>
      </c>
      <c r="Z980" s="84">
        <v>0</v>
      </c>
      <c r="AA980" s="84">
        <v>0</v>
      </c>
      <c r="AB980" s="84">
        <v>0</v>
      </c>
      <c r="AC980" s="84">
        <v>0</v>
      </c>
      <c r="AD980" s="84">
        <v>0</v>
      </c>
      <c r="AE980" s="84">
        <v>0</v>
      </c>
      <c r="AF980" s="84">
        <v>0</v>
      </c>
      <c r="AG980" s="84">
        <v>0</v>
      </c>
      <c r="AH980" s="84">
        <v>1175</v>
      </c>
      <c r="AI980" s="84">
        <v>0</v>
      </c>
      <c r="AJ980" s="84">
        <v>1175</v>
      </c>
      <c r="AK980" s="84">
        <v>0</v>
      </c>
      <c r="AL980" s="84">
        <v>0</v>
      </c>
      <c r="AM980" s="84">
        <v>0</v>
      </c>
      <c r="AN980" s="84">
        <v>0</v>
      </c>
      <c r="AO980" s="84">
        <v>7</v>
      </c>
      <c r="AP980" s="84">
        <v>0</v>
      </c>
      <c r="AQ980" s="84">
        <v>4696</v>
      </c>
      <c r="AR980" s="84">
        <v>0</v>
      </c>
      <c r="AS980" s="84">
        <v>2345</v>
      </c>
      <c r="AT980" s="84">
        <v>0</v>
      </c>
      <c r="AU980" s="84">
        <v>0</v>
      </c>
      <c r="AV980" s="84">
        <v>0</v>
      </c>
      <c r="AW980" s="84">
        <v>0</v>
      </c>
      <c r="AX980" s="84">
        <v>0</v>
      </c>
      <c r="AY980" s="84">
        <v>0</v>
      </c>
      <c r="AZ980" s="84">
        <v>106</v>
      </c>
      <c r="BA980" s="84">
        <v>0</v>
      </c>
      <c r="BB980" s="84">
        <v>2451</v>
      </c>
      <c r="BC980" s="84">
        <v>54</v>
      </c>
      <c r="BD980" s="84">
        <v>190</v>
      </c>
      <c r="BE980" s="84">
        <v>0</v>
      </c>
      <c r="BF980" s="84">
        <v>0</v>
      </c>
      <c r="BG980" s="84">
        <v>0</v>
      </c>
      <c r="BH980" s="84">
        <v>244</v>
      </c>
      <c r="BI980" s="84">
        <v>0</v>
      </c>
      <c r="BJ980" s="84">
        <v>0</v>
      </c>
      <c r="BK980" s="84">
        <v>0</v>
      </c>
      <c r="BL980" s="84">
        <v>768</v>
      </c>
      <c r="BM980" s="84">
        <v>768</v>
      </c>
      <c r="BN980" s="84">
        <v>0</v>
      </c>
      <c r="BO980" s="84">
        <v>0</v>
      </c>
      <c r="BP980" s="84">
        <v>0</v>
      </c>
      <c r="BQ980" s="84">
        <v>0</v>
      </c>
      <c r="BR980" s="84">
        <v>0</v>
      </c>
      <c r="BS980" s="84">
        <v>0</v>
      </c>
      <c r="BT980" s="84">
        <v>0</v>
      </c>
      <c r="BU980" s="84">
        <v>0</v>
      </c>
      <c r="BV980" s="84">
        <v>0</v>
      </c>
      <c r="BW980" s="84">
        <v>1233</v>
      </c>
      <c r="BX980" s="84">
        <v>2001</v>
      </c>
      <c r="BY980" s="84">
        <v>4696</v>
      </c>
      <c r="BZ980" s="84">
        <v>0</v>
      </c>
      <c r="CA980" s="84">
        <v>0</v>
      </c>
      <c r="CB980" s="84">
        <v>0</v>
      </c>
      <c r="CC980" s="84">
        <v>25</v>
      </c>
      <c r="CD980" s="84">
        <v>25</v>
      </c>
      <c r="CE980" s="84">
        <v>0</v>
      </c>
      <c r="CF980" s="84">
        <v>0</v>
      </c>
      <c r="CG980" s="84">
        <v>0</v>
      </c>
      <c r="CH980" s="84">
        <v>0</v>
      </c>
    </row>
    <row r="981" spans="1:86" x14ac:dyDescent="0.25">
      <c r="A981" s="84">
        <v>200512</v>
      </c>
      <c r="B981" s="84">
        <v>9486</v>
      </c>
      <c r="C981" s="85" t="s">
        <v>465</v>
      </c>
      <c r="D981" s="84">
        <v>162077</v>
      </c>
      <c r="E981" s="84">
        <v>32148</v>
      </c>
      <c r="F981" s="84">
        <v>129929</v>
      </c>
      <c r="G981" s="84">
        <v>2634</v>
      </c>
      <c r="H981" s="84">
        <v>50156</v>
      </c>
      <c r="I981" s="84">
        <v>1903</v>
      </c>
      <c r="J981" s="84">
        <v>180816</v>
      </c>
      <c r="K981" s="84">
        <v>14613</v>
      </c>
      <c r="L981" s="84">
        <v>1251</v>
      </c>
      <c r="M981" s="84">
        <v>119771</v>
      </c>
      <c r="N981" s="84">
        <v>15838</v>
      </c>
      <c r="O981" s="84">
        <v>241</v>
      </c>
      <c r="P981" s="84">
        <v>6713</v>
      </c>
      <c r="Q981" s="84">
        <v>-1365</v>
      </c>
      <c r="R981" s="84">
        <v>0</v>
      </c>
      <c r="S981" s="84">
        <v>52752</v>
      </c>
      <c r="T981" s="84">
        <v>15066</v>
      </c>
      <c r="U981" s="84">
        <v>37686</v>
      </c>
      <c r="V981" s="84">
        <v>24681</v>
      </c>
      <c r="W981" s="84">
        <v>0</v>
      </c>
      <c r="X981" s="84">
        <v>69008</v>
      </c>
      <c r="Y981" s="84">
        <v>0</v>
      </c>
      <c r="Z981" s="84">
        <v>1998103</v>
      </c>
      <c r="AA981" s="84">
        <v>657008</v>
      </c>
      <c r="AB981" s="84">
        <v>0</v>
      </c>
      <c r="AC981" s="84">
        <v>174805</v>
      </c>
      <c r="AD981" s="84">
        <v>0</v>
      </c>
      <c r="AE981" s="84">
        <v>3748</v>
      </c>
      <c r="AF981" s="84">
        <v>0</v>
      </c>
      <c r="AG981" s="84">
        <v>0</v>
      </c>
      <c r="AH981" s="84">
        <v>42589</v>
      </c>
      <c r="AI981" s="84">
        <v>1200</v>
      </c>
      <c r="AJ981" s="84">
        <v>41389</v>
      </c>
      <c r="AK981" s="84">
        <v>9287</v>
      </c>
      <c r="AL981" s="84">
        <v>0</v>
      </c>
      <c r="AM981" s="84">
        <v>5430</v>
      </c>
      <c r="AN981" s="84">
        <v>0</v>
      </c>
      <c r="AO981" s="84">
        <v>23227</v>
      </c>
      <c r="AP981" s="84">
        <v>2586</v>
      </c>
      <c r="AQ981" s="84">
        <v>3010473</v>
      </c>
      <c r="AR981" s="84">
        <v>156107</v>
      </c>
      <c r="AS981" s="84">
        <v>2114953</v>
      </c>
      <c r="AT981" s="84">
        <v>0</v>
      </c>
      <c r="AU981" s="84">
        <v>0</v>
      </c>
      <c r="AV981" s="84">
        <v>918</v>
      </c>
      <c r="AW981" s="84">
        <v>0</v>
      </c>
      <c r="AX981" s="84">
        <v>2563</v>
      </c>
      <c r="AY981" s="84">
        <v>0</v>
      </c>
      <c r="AZ981" s="84">
        <v>50110</v>
      </c>
      <c r="BA981" s="84">
        <v>13372</v>
      </c>
      <c r="BB981" s="84">
        <v>2338023</v>
      </c>
      <c r="BC981" s="84">
        <v>4605</v>
      </c>
      <c r="BD981" s="84">
        <v>0</v>
      </c>
      <c r="BE981" s="84">
        <v>0</v>
      </c>
      <c r="BF981" s="84">
        <v>2201</v>
      </c>
      <c r="BG981" s="84">
        <v>1000</v>
      </c>
      <c r="BH981" s="84">
        <v>7806</v>
      </c>
      <c r="BI981" s="84">
        <v>111112</v>
      </c>
      <c r="BJ981" s="84">
        <v>125047</v>
      </c>
      <c r="BK981" s="84">
        <v>0</v>
      </c>
      <c r="BL981" s="84">
        <v>1243</v>
      </c>
      <c r="BM981" s="84">
        <v>1243</v>
      </c>
      <c r="BN981" s="84">
        <v>0</v>
      </c>
      <c r="BO981" s="84">
        <v>0</v>
      </c>
      <c r="BP981" s="84">
        <v>0</v>
      </c>
      <c r="BQ981" s="84">
        <v>0</v>
      </c>
      <c r="BR981" s="84">
        <v>300</v>
      </c>
      <c r="BS981" s="84">
        <v>0</v>
      </c>
      <c r="BT981" s="84">
        <v>0</v>
      </c>
      <c r="BU981" s="84">
        <v>0</v>
      </c>
      <c r="BV981" s="84">
        <v>300</v>
      </c>
      <c r="BW981" s="84">
        <v>426942</v>
      </c>
      <c r="BX981" s="84">
        <v>553532</v>
      </c>
      <c r="BY981" s="84">
        <v>3010473</v>
      </c>
      <c r="BZ981" s="84">
        <v>1358093</v>
      </c>
      <c r="CA981" s="84">
        <v>744943</v>
      </c>
      <c r="CB981" s="84">
        <v>0</v>
      </c>
      <c r="CC981" s="84">
        <v>241309</v>
      </c>
      <c r="CD981" s="84">
        <v>2344345</v>
      </c>
      <c r="CE981" s="84">
        <v>0</v>
      </c>
      <c r="CF981" s="84">
        <v>0</v>
      </c>
      <c r="CG981" s="84">
        <v>0</v>
      </c>
      <c r="CH981" s="84">
        <v>0</v>
      </c>
    </row>
    <row r="982" spans="1:86" x14ac:dyDescent="0.25">
      <c r="A982" s="84">
        <v>200612</v>
      </c>
      <c r="B982" s="84">
        <v>9486</v>
      </c>
      <c r="C982" s="85" t="s">
        <v>465</v>
      </c>
      <c r="D982" s="84">
        <v>207869</v>
      </c>
      <c r="E982" s="84">
        <v>72837</v>
      </c>
      <c r="F982" s="84">
        <v>135032</v>
      </c>
      <c r="G982" s="84">
        <v>4239</v>
      </c>
      <c r="H982" s="84">
        <v>57526</v>
      </c>
      <c r="I982" s="84">
        <v>4657</v>
      </c>
      <c r="J982" s="84">
        <v>192140</v>
      </c>
      <c r="K982" s="84">
        <v>30419</v>
      </c>
      <c r="L982" s="84">
        <v>802</v>
      </c>
      <c r="M982" s="84">
        <v>149400</v>
      </c>
      <c r="N982" s="84">
        <v>4021</v>
      </c>
      <c r="O982" s="84">
        <v>599</v>
      </c>
      <c r="P982" s="84">
        <v>-9240</v>
      </c>
      <c r="Q982" s="84">
        <v>-4534</v>
      </c>
      <c r="R982" s="84">
        <v>0</v>
      </c>
      <c r="S982" s="84">
        <v>74047</v>
      </c>
      <c r="T982" s="84">
        <v>13033</v>
      </c>
      <c r="U982" s="84">
        <v>61014</v>
      </c>
      <c r="V982" s="84">
        <v>26060</v>
      </c>
      <c r="W982" s="84">
        <v>0</v>
      </c>
      <c r="X982" s="84">
        <v>928274</v>
      </c>
      <c r="Y982" s="84">
        <v>0</v>
      </c>
      <c r="Z982" s="84">
        <v>3084619</v>
      </c>
      <c r="AA982" s="84">
        <v>556914</v>
      </c>
      <c r="AB982" s="84">
        <v>0</v>
      </c>
      <c r="AC982" s="84">
        <v>259021</v>
      </c>
      <c r="AD982" s="84">
        <v>0</v>
      </c>
      <c r="AE982" s="84">
        <v>56931</v>
      </c>
      <c r="AF982" s="84">
        <v>0</v>
      </c>
      <c r="AG982" s="84">
        <v>0</v>
      </c>
      <c r="AH982" s="84">
        <v>0</v>
      </c>
      <c r="AI982" s="84">
        <v>0</v>
      </c>
      <c r="AJ982" s="84">
        <v>0</v>
      </c>
      <c r="AK982" s="84">
        <v>13718</v>
      </c>
      <c r="AL982" s="84">
        <v>1829</v>
      </c>
      <c r="AM982" s="84">
        <v>6271</v>
      </c>
      <c r="AN982" s="84">
        <v>0</v>
      </c>
      <c r="AO982" s="84">
        <v>26395</v>
      </c>
      <c r="AP982" s="84">
        <v>3234</v>
      </c>
      <c r="AQ982" s="84">
        <v>4963265</v>
      </c>
      <c r="AR982" s="84">
        <v>741935</v>
      </c>
      <c r="AS982" s="84">
        <v>3024114</v>
      </c>
      <c r="AT982" s="84">
        <v>0</v>
      </c>
      <c r="AU982" s="84">
        <v>0</v>
      </c>
      <c r="AV982" s="84">
        <v>143822</v>
      </c>
      <c r="AW982" s="84">
        <v>0</v>
      </c>
      <c r="AX982" s="84">
        <v>0</v>
      </c>
      <c r="AY982" s="84">
        <v>0</v>
      </c>
      <c r="AZ982" s="84">
        <v>77068</v>
      </c>
      <c r="BA982" s="84">
        <v>723</v>
      </c>
      <c r="BB982" s="84">
        <v>3987660</v>
      </c>
      <c r="BC982" s="84">
        <v>5608</v>
      </c>
      <c r="BD982" s="84">
        <v>0</v>
      </c>
      <c r="BE982" s="84">
        <v>0</v>
      </c>
      <c r="BF982" s="84">
        <v>3163</v>
      </c>
      <c r="BG982" s="84">
        <v>0</v>
      </c>
      <c r="BH982" s="84">
        <v>8771</v>
      </c>
      <c r="BI982" s="84">
        <v>286096</v>
      </c>
      <c r="BJ982" s="84">
        <v>176892</v>
      </c>
      <c r="BK982" s="84">
        <v>0</v>
      </c>
      <c r="BL982" s="84">
        <v>0</v>
      </c>
      <c r="BM982" s="84">
        <v>0</v>
      </c>
      <c r="BN982" s="84">
        <v>0</v>
      </c>
      <c r="BO982" s="84">
        <v>0</v>
      </c>
      <c r="BP982" s="84">
        <v>0</v>
      </c>
      <c r="BQ982" s="84">
        <v>0</v>
      </c>
      <c r="BR982" s="84">
        <v>10203</v>
      </c>
      <c r="BS982" s="84">
        <v>9903</v>
      </c>
      <c r="BT982" s="84">
        <v>0</v>
      </c>
      <c r="BU982" s="84">
        <v>0</v>
      </c>
      <c r="BV982" s="84">
        <v>300</v>
      </c>
      <c r="BW982" s="84">
        <v>493643</v>
      </c>
      <c r="BX982" s="84">
        <v>680738</v>
      </c>
      <c r="BY982" s="84">
        <v>4963265</v>
      </c>
      <c r="BZ982" s="84">
        <v>1392267</v>
      </c>
      <c r="CA982" s="84">
        <v>953557</v>
      </c>
      <c r="CB982" s="84">
        <v>0</v>
      </c>
      <c r="CC982" s="84">
        <v>351430</v>
      </c>
      <c r="CD982" s="84">
        <v>2697255</v>
      </c>
      <c r="CE982" s="84">
        <v>0</v>
      </c>
      <c r="CF982" s="84">
        <v>0</v>
      </c>
      <c r="CG982" s="84">
        <v>0</v>
      </c>
      <c r="CH982" s="84">
        <v>0</v>
      </c>
    </row>
    <row r="983" spans="1:86" x14ac:dyDescent="0.25">
      <c r="A983" s="84">
        <v>200712</v>
      </c>
      <c r="B983" s="84">
        <v>9486</v>
      </c>
      <c r="C983" s="85" t="s">
        <v>465</v>
      </c>
      <c r="D983" s="84">
        <v>327251</v>
      </c>
      <c r="E983" s="84">
        <v>177526</v>
      </c>
      <c r="F983" s="84">
        <v>149725</v>
      </c>
      <c r="G983" s="84">
        <v>4938</v>
      </c>
      <c r="H983" s="84">
        <v>65396</v>
      </c>
      <c r="I983" s="84">
        <v>4807</v>
      </c>
      <c r="J983" s="84">
        <v>215252</v>
      </c>
      <c r="K983" s="84">
        <v>173</v>
      </c>
      <c r="L983" s="84">
        <v>847</v>
      </c>
      <c r="M983" s="84">
        <v>182961</v>
      </c>
      <c r="N983" s="84">
        <v>4622</v>
      </c>
      <c r="O983" s="84">
        <v>2981</v>
      </c>
      <c r="P983" s="84">
        <v>-33516</v>
      </c>
      <c r="Q983" s="84">
        <v>-2644</v>
      </c>
      <c r="R983" s="84">
        <v>0</v>
      </c>
      <c r="S983" s="84">
        <v>56580</v>
      </c>
      <c r="T983" s="84">
        <v>13312</v>
      </c>
      <c r="U983" s="84">
        <v>43269</v>
      </c>
      <c r="V983" s="84">
        <v>30958</v>
      </c>
      <c r="W983" s="84">
        <v>0</v>
      </c>
      <c r="X983" s="84">
        <v>586987</v>
      </c>
      <c r="Y983" s="84">
        <v>0</v>
      </c>
      <c r="Z983" s="84">
        <v>4513582</v>
      </c>
      <c r="AA983" s="84">
        <v>549546</v>
      </c>
      <c r="AB983" s="84">
        <v>0</v>
      </c>
      <c r="AC983" s="84">
        <v>359511</v>
      </c>
      <c r="AD983" s="84">
        <v>0</v>
      </c>
      <c r="AE983" s="84">
        <v>83646</v>
      </c>
      <c r="AF983" s="84">
        <v>0</v>
      </c>
      <c r="AG983" s="84">
        <v>0</v>
      </c>
      <c r="AH983" s="84">
        <v>0</v>
      </c>
      <c r="AI983" s="84">
        <v>0</v>
      </c>
      <c r="AJ983" s="84">
        <v>0</v>
      </c>
      <c r="AK983" s="84">
        <v>16171</v>
      </c>
      <c r="AL983" s="84">
        <v>1760</v>
      </c>
      <c r="AM983" s="84">
        <v>6287</v>
      </c>
      <c r="AN983" s="84">
        <v>6280</v>
      </c>
      <c r="AO983" s="84">
        <v>20931</v>
      </c>
      <c r="AP983" s="84">
        <v>4328</v>
      </c>
      <c r="AQ983" s="84">
        <v>6179987</v>
      </c>
      <c r="AR983" s="84">
        <v>1222448</v>
      </c>
      <c r="AS983" s="84">
        <v>3638376</v>
      </c>
      <c r="AT983" s="84">
        <v>0</v>
      </c>
      <c r="AU983" s="84">
        <v>0</v>
      </c>
      <c r="AV983" s="84">
        <v>146918</v>
      </c>
      <c r="AW983" s="84">
        <v>0</v>
      </c>
      <c r="AX983" s="84">
        <v>0</v>
      </c>
      <c r="AY983" s="84">
        <v>0</v>
      </c>
      <c r="AZ983" s="84">
        <v>72514</v>
      </c>
      <c r="BA983" s="84">
        <v>937</v>
      </c>
      <c r="BB983" s="84">
        <v>5081193</v>
      </c>
      <c r="BC983" s="84">
        <v>7260</v>
      </c>
      <c r="BD983" s="84">
        <v>0</v>
      </c>
      <c r="BE983" s="84">
        <v>0</v>
      </c>
      <c r="BF983" s="84">
        <v>4083</v>
      </c>
      <c r="BG983" s="84">
        <v>2630</v>
      </c>
      <c r="BH983" s="84">
        <v>13973</v>
      </c>
      <c r="BI983" s="84">
        <v>323381</v>
      </c>
      <c r="BJ983" s="84">
        <v>210689</v>
      </c>
      <c r="BK983" s="84">
        <v>0</v>
      </c>
      <c r="BL983" s="84">
        <v>13540</v>
      </c>
      <c r="BM983" s="84">
        <v>0</v>
      </c>
      <c r="BN983" s="84">
        <v>0</v>
      </c>
      <c r="BO983" s="84">
        <v>0</v>
      </c>
      <c r="BP983" s="84">
        <v>0</v>
      </c>
      <c r="BQ983" s="84">
        <v>13540</v>
      </c>
      <c r="BR983" s="84">
        <v>300</v>
      </c>
      <c r="BS983" s="84">
        <v>0</v>
      </c>
      <c r="BT983" s="84">
        <v>0</v>
      </c>
      <c r="BU983" s="84">
        <v>0</v>
      </c>
      <c r="BV983" s="84">
        <v>300</v>
      </c>
      <c r="BW983" s="84">
        <v>536912</v>
      </c>
      <c r="BX983" s="84">
        <v>761440</v>
      </c>
      <c r="BY983" s="84">
        <v>6179988</v>
      </c>
      <c r="BZ983" s="84">
        <v>1611668</v>
      </c>
      <c r="CA983" s="84">
        <v>1175508</v>
      </c>
      <c r="CB983" s="84">
        <v>0</v>
      </c>
      <c r="CC983" s="84">
        <v>190015</v>
      </c>
      <c r="CD983" s="84">
        <v>2977191</v>
      </c>
      <c r="CE983" s="84">
        <v>0</v>
      </c>
      <c r="CF983" s="84">
        <v>0</v>
      </c>
      <c r="CG983" s="84">
        <v>0</v>
      </c>
      <c r="CH983" s="84">
        <v>0</v>
      </c>
    </row>
    <row r="984" spans="1:86" x14ac:dyDescent="0.25">
      <c r="A984" s="84">
        <v>200812</v>
      </c>
      <c r="B984" s="84">
        <v>9486</v>
      </c>
      <c r="C984" s="85" t="s">
        <v>465</v>
      </c>
      <c r="D984" s="84">
        <v>446321</v>
      </c>
      <c r="E984" s="84">
        <v>278919</v>
      </c>
      <c r="F984" s="84">
        <v>167402</v>
      </c>
      <c r="G984" s="84">
        <v>8326</v>
      </c>
      <c r="H984" s="84">
        <v>72384</v>
      </c>
      <c r="I984" s="84">
        <v>6795</v>
      </c>
      <c r="J984" s="84">
        <v>241317</v>
      </c>
      <c r="K984" s="84">
        <v>-84373</v>
      </c>
      <c r="L984" s="84">
        <v>2880</v>
      </c>
      <c r="M984" s="84">
        <v>214266</v>
      </c>
      <c r="N984" s="84">
        <v>4820</v>
      </c>
      <c r="O984" s="84">
        <v>10644</v>
      </c>
      <c r="P984" s="84">
        <v>137640</v>
      </c>
      <c r="Q984" s="84">
        <v>-14126</v>
      </c>
      <c r="R984" s="84">
        <v>0</v>
      </c>
      <c r="S984" s="84">
        <v>-221672</v>
      </c>
      <c r="T984" s="84">
        <v>-52531</v>
      </c>
      <c r="U984" s="84">
        <v>-169141</v>
      </c>
      <c r="V984" s="84">
        <v>36321</v>
      </c>
      <c r="W984" s="84">
        <v>0</v>
      </c>
      <c r="X984" s="84">
        <v>1963464</v>
      </c>
      <c r="Y984" s="84">
        <v>47305</v>
      </c>
      <c r="Z984" s="84">
        <v>4811128</v>
      </c>
      <c r="AA984" s="84">
        <v>446888</v>
      </c>
      <c r="AB984" s="84">
        <v>0</v>
      </c>
      <c r="AC984" s="84">
        <v>304531</v>
      </c>
      <c r="AD984" s="84">
        <v>0</v>
      </c>
      <c r="AE984" s="84">
        <v>66854</v>
      </c>
      <c r="AF984" s="84">
        <v>0</v>
      </c>
      <c r="AG984" s="84">
        <v>0</v>
      </c>
      <c r="AH984" s="84">
        <v>0</v>
      </c>
      <c r="AI984" s="84">
        <v>0</v>
      </c>
      <c r="AJ984" s="84">
        <v>0</v>
      </c>
      <c r="AK984" s="84">
        <v>18009</v>
      </c>
      <c r="AL984" s="84">
        <v>6802</v>
      </c>
      <c r="AM984" s="84">
        <v>59372</v>
      </c>
      <c r="AN984" s="84">
        <v>5804</v>
      </c>
      <c r="AO984" s="84">
        <v>20241</v>
      </c>
      <c r="AP984" s="84">
        <v>4770</v>
      </c>
      <c r="AQ984" s="84">
        <v>7791489</v>
      </c>
      <c r="AR984" s="84">
        <v>1182518</v>
      </c>
      <c r="AS984" s="84">
        <v>5103593</v>
      </c>
      <c r="AT984" s="84">
        <v>0</v>
      </c>
      <c r="AU984" s="84">
        <v>0</v>
      </c>
      <c r="AV984" s="84">
        <v>500576</v>
      </c>
      <c r="AW984" s="84">
        <v>0</v>
      </c>
      <c r="AX984" s="84">
        <v>0</v>
      </c>
      <c r="AY984" s="84">
        <v>0</v>
      </c>
      <c r="AZ984" s="84">
        <v>102793</v>
      </c>
      <c r="BA984" s="84">
        <v>1813</v>
      </c>
      <c r="BB984" s="84">
        <v>6891293</v>
      </c>
      <c r="BC984" s="84">
        <v>7146</v>
      </c>
      <c r="BD984" s="84">
        <v>0</v>
      </c>
      <c r="BE984" s="84">
        <v>0</v>
      </c>
      <c r="BF984" s="84">
        <v>6621</v>
      </c>
      <c r="BG984" s="84">
        <v>2561</v>
      </c>
      <c r="BH984" s="84">
        <v>16328</v>
      </c>
      <c r="BI984" s="84">
        <v>278330</v>
      </c>
      <c r="BJ984" s="84">
        <v>226593</v>
      </c>
      <c r="BK984" s="84">
        <v>0</v>
      </c>
      <c r="BL984" s="84">
        <v>10874</v>
      </c>
      <c r="BM984" s="84">
        <v>10874</v>
      </c>
      <c r="BN984" s="84">
        <v>0</v>
      </c>
      <c r="BO984" s="84">
        <v>0</v>
      </c>
      <c r="BP984" s="84">
        <v>0</v>
      </c>
      <c r="BQ984" s="84">
        <v>0</v>
      </c>
      <c r="BR984" s="84">
        <v>300</v>
      </c>
      <c r="BS984" s="84">
        <v>0</v>
      </c>
      <c r="BT984" s="84">
        <v>0</v>
      </c>
      <c r="BU984" s="84">
        <v>0</v>
      </c>
      <c r="BV984" s="84">
        <v>300</v>
      </c>
      <c r="BW984" s="84">
        <v>367771</v>
      </c>
      <c r="BX984" s="84">
        <v>605538</v>
      </c>
      <c r="BY984" s="84">
        <v>7791489</v>
      </c>
      <c r="BZ984" s="84">
        <v>1467722</v>
      </c>
      <c r="CA984" s="84">
        <v>349921</v>
      </c>
      <c r="CB984" s="84">
        <v>0</v>
      </c>
      <c r="CC984" s="84">
        <v>243141</v>
      </c>
      <c r="CD984" s="84">
        <v>2060784</v>
      </c>
      <c r="CE984" s="84">
        <v>0</v>
      </c>
      <c r="CF984" s="84">
        <v>0</v>
      </c>
      <c r="CG984" s="84">
        <v>0</v>
      </c>
      <c r="CH984" s="84">
        <v>0</v>
      </c>
    </row>
    <row r="985" spans="1:86" x14ac:dyDescent="0.25">
      <c r="A985" s="84">
        <v>200912</v>
      </c>
      <c r="B985" s="84">
        <v>9486</v>
      </c>
      <c r="C985" s="85" t="s">
        <v>465</v>
      </c>
      <c r="D985" s="84">
        <v>403488</v>
      </c>
      <c r="E985" s="84">
        <v>204638</v>
      </c>
      <c r="F985" s="84">
        <v>198850</v>
      </c>
      <c r="G985" s="84">
        <v>3100</v>
      </c>
      <c r="H985" s="84">
        <v>86050</v>
      </c>
      <c r="I985" s="84">
        <v>3781</v>
      </c>
      <c r="J985" s="84">
        <v>284219</v>
      </c>
      <c r="K985" s="84">
        <v>46953</v>
      </c>
      <c r="L985" s="84">
        <v>255</v>
      </c>
      <c r="M985" s="84">
        <v>211614</v>
      </c>
      <c r="N985" s="84">
        <v>4739</v>
      </c>
      <c r="O985" s="84">
        <v>23583</v>
      </c>
      <c r="P985" s="84">
        <v>243193</v>
      </c>
      <c r="Q985" s="84">
        <v>-708</v>
      </c>
      <c r="R985" s="84">
        <v>0</v>
      </c>
      <c r="S985" s="84">
        <v>-152410</v>
      </c>
      <c r="T985" s="84">
        <v>-17171</v>
      </c>
      <c r="U985" s="84">
        <v>-135239</v>
      </c>
      <c r="V985" s="84">
        <v>32569</v>
      </c>
      <c r="W985" s="84">
        <v>0</v>
      </c>
      <c r="X985" s="84">
        <v>1350614</v>
      </c>
      <c r="Y985" s="84">
        <v>55420</v>
      </c>
      <c r="Z985" s="84">
        <v>4466791</v>
      </c>
      <c r="AA985" s="84">
        <v>520232</v>
      </c>
      <c r="AB985" s="84">
        <v>0</v>
      </c>
      <c r="AC985" s="84">
        <v>300233</v>
      </c>
      <c r="AD985" s="84">
        <v>0</v>
      </c>
      <c r="AE985" s="84">
        <v>70156</v>
      </c>
      <c r="AF985" s="84">
        <v>0</v>
      </c>
      <c r="AG985" s="84">
        <v>0</v>
      </c>
      <c r="AH985" s="84">
        <v>0</v>
      </c>
      <c r="AI985" s="84">
        <v>0</v>
      </c>
      <c r="AJ985" s="84">
        <v>0</v>
      </c>
      <c r="AK985" s="84">
        <v>17889</v>
      </c>
      <c r="AL985" s="84">
        <v>434</v>
      </c>
      <c r="AM985" s="84">
        <v>76600</v>
      </c>
      <c r="AN985" s="84">
        <v>3579</v>
      </c>
      <c r="AO985" s="84">
        <v>19685</v>
      </c>
      <c r="AP985" s="84">
        <v>4771</v>
      </c>
      <c r="AQ985" s="84">
        <v>6918973</v>
      </c>
      <c r="AR985" s="84">
        <v>968369</v>
      </c>
      <c r="AS985" s="84">
        <v>4226011</v>
      </c>
      <c r="AT985" s="84">
        <v>0</v>
      </c>
      <c r="AU985" s="84">
        <v>0</v>
      </c>
      <c r="AV985" s="84">
        <v>563284</v>
      </c>
      <c r="AW985" s="84">
        <v>0</v>
      </c>
      <c r="AX985" s="84">
        <v>0</v>
      </c>
      <c r="AY985" s="84">
        <v>1156</v>
      </c>
      <c r="AZ985" s="84">
        <v>80863</v>
      </c>
      <c r="BA985" s="84">
        <v>3192</v>
      </c>
      <c r="BB985" s="84">
        <v>5842875</v>
      </c>
      <c r="BC985" s="84">
        <v>7561</v>
      </c>
      <c r="BD985" s="84">
        <v>0</v>
      </c>
      <c r="BE985" s="84">
        <v>0</v>
      </c>
      <c r="BF985" s="84">
        <v>25486</v>
      </c>
      <c r="BG985" s="84">
        <v>567</v>
      </c>
      <c r="BH985" s="84">
        <v>33614</v>
      </c>
      <c r="BI985" s="84">
        <v>557769</v>
      </c>
      <c r="BJ985" s="84">
        <v>240999</v>
      </c>
      <c r="BK985" s="84">
        <v>0</v>
      </c>
      <c r="BL985" s="84">
        <v>10884</v>
      </c>
      <c r="BM985" s="84">
        <v>10884</v>
      </c>
      <c r="BN985" s="84">
        <v>0</v>
      </c>
      <c r="BO985" s="84">
        <v>0</v>
      </c>
      <c r="BP985" s="84">
        <v>0</v>
      </c>
      <c r="BQ985" s="84">
        <v>0</v>
      </c>
      <c r="BR985" s="84">
        <v>300</v>
      </c>
      <c r="BS985" s="84">
        <v>0</v>
      </c>
      <c r="BT985" s="84">
        <v>0</v>
      </c>
      <c r="BU985" s="84">
        <v>0</v>
      </c>
      <c r="BV985" s="84">
        <v>300</v>
      </c>
      <c r="BW985" s="84">
        <v>232532</v>
      </c>
      <c r="BX985" s="84">
        <v>484715</v>
      </c>
      <c r="BY985" s="84">
        <v>6918973</v>
      </c>
      <c r="BZ985" s="84">
        <v>1547818</v>
      </c>
      <c r="CA985" s="84">
        <v>428771</v>
      </c>
      <c r="CB985" s="84">
        <v>0</v>
      </c>
      <c r="CC985" s="84">
        <v>207109</v>
      </c>
      <c r="CD985" s="84">
        <v>2183698</v>
      </c>
      <c r="CE985" s="84">
        <v>0</v>
      </c>
      <c r="CF985" s="84">
        <v>0</v>
      </c>
      <c r="CG985" s="84">
        <v>0</v>
      </c>
      <c r="CH985" s="84">
        <v>0</v>
      </c>
    </row>
    <row r="986" spans="1:86" x14ac:dyDescent="0.25">
      <c r="A986" s="84">
        <v>201012</v>
      </c>
      <c r="B986" s="84">
        <v>9486</v>
      </c>
      <c r="C986" s="85" t="s">
        <v>465</v>
      </c>
      <c r="D986" s="84">
        <v>334023</v>
      </c>
      <c r="E986" s="84">
        <v>147571</v>
      </c>
      <c r="F986" s="84">
        <v>186452</v>
      </c>
      <c r="G986" s="84">
        <v>1071</v>
      </c>
      <c r="H986" s="84">
        <v>86141</v>
      </c>
      <c r="I986" s="84">
        <v>4864</v>
      </c>
      <c r="J986" s="84">
        <v>268800</v>
      </c>
      <c r="K986" s="84">
        <v>24267</v>
      </c>
      <c r="L986" s="84">
        <v>5449</v>
      </c>
      <c r="M986" s="84">
        <v>197555</v>
      </c>
      <c r="N986" s="84">
        <v>4204</v>
      </c>
      <c r="O986" s="84">
        <v>20773</v>
      </c>
      <c r="P986" s="84">
        <v>70480</v>
      </c>
      <c r="Q986" s="84">
        <v>-17224</v>
      </c>
      <c r="R986" s="84">
        <v>0</v>
      </c>
      <c r="S986" s="84">
        <v>-11720</v>
      </c>
      <c r="T986" s="84">
        <v>1371</v>
      </c>
      <c r="U986" s="84">
        <v>-13091</v>
      </c>
      <c r="V986" s="84">
        <v>35186</v>
      </c>
      <c r="W986" s="84">
        <v>0</v>
      </c>
      <c r="X986" s="84">
        <v>852158</v>
      </c>
      <c r="Y986" s="84">
        <v>7392</v>
      </c>
      <c r="Z986" s="84">
        <v>4514775</v>
      </c>
      <c r="AA986" s="84">
        <v>481853</v>
      </c>
      <c r="AB986" s="84">
        <v>0</v>
      </c>
      <c r="AC986" s="84">
        <v>191447</v>
      </c>
      <c r="AD986" s="84">
        <v>0</v>
      </c>
      <c r="AE986" s="84">
        <v>51194</v>
      </c>
      <c r="AF986" s="84">
        <v>0</v>
      </c>
      <c r="AG986" s="84">
        <v>0</v>
      </c>
      <c r="AH986" s="84">
        <v>0</v>
      </c>
      <c r="AI986" s="84">
        <v>0</v>
      </c>
      <c r="AJ986" s="84">
        <v>0</v>
      </c>
      <c r="AK986" s="84">
        <v>13976</v>
      </c>
      <c r="AL986" s="84">
        <v>150</v>
      </c>
      <c r="AM986" s="84">
        <v>75300</v>
      </c>
      <c r="AN986" s="84">
        <v>1862</v>
      </c>
      <c r="AO986" s="84">
        <v>53144</v>
      </c>
      <c r="AP986" s="84">
        <v>4513</v>
      </c>
      <c r="AQ986" s="84">
        <v>6282950</v>
      </c>
      <c r="AR986" s="84">
        <v>559263</v>
      </c>
      <c r="AS986" s="84">
        <v>3739620</v>
      </c>
      <c r="AT986" s="84">
        <v>0</v>
      </c>
      <c r="AU986" s="84">
        <v>0</v>
      </c>
      <c r="AV986" s="84">
        <v>763284</v>
      </c>
      <c r="AW986" s="84">
        <v>0</v>
      </c>
      <c r="AX986" s="84">
        <v>0</v>
      </c>
      <c r="AY986" s="84">
        <v>1733</v>
      </c>
      <c r="AZ986" s="84">
        <v>177955</v>
      </c>
      <c r="BA986" s="84">
        <v>2330</v>
      </c>
      <c r="BB986" s="84">
        <v>5244185</v>
      </c>
      <c r="BC986" s="84">
        <v>9055</v>
      </c>
      <c r="BD986" s="84">
        <v>0</v>
      </c>
      <c r="BE986" s="84">
        <v>0</v>
      </c>
      <c r="BF986" s="84">
        <v>3354</v>
      </c>
      <c r="BG986" s="84">
        <v>0</v>
      </c>
      <c r="BH986" s="84">
        <v>12409</v>
      </c>
      <c r="BI986" s="84">
        <v>532038</v>
      </c>
      <c r="BJ986" s="84">
        <v>265422</v>
      </c>
      <c r="BK986" s="84">
        <v>0</v>
      </c>
      <c r="BL986" s="84">
        <v>0</v>
      </c>
      <c r="BM986" s="84">
        <v>0</v>
      </c>
      <c r="BN986" s="84">
        <v>0</v>
      </c>
      <c r="BO986" s="84">
        <v>0</v>
      </c>
      <c r="BP986" s="84">
        <v>0</v>
      </c>
      <c r="BQ986" s="84">
        <v>0</v>
      </c>
      <c r="BR986" s="84">
        <v>300</v>
      </c>
      <c r="BS986" s="84">
        <v>0</v>
      </c>
      <c r="BT986" s="84">
        <v>0</v>
      </c>
      <c r="BU986" s="84">
        <v>0</v>
      </c>
      <c r="BV986" s="84">
        <v>300</v>
      </c>
      <c r="BW986" s="84">
        <v>228596</v>
      </c>
      <c r="BX986" s="84">
        <v>494318</v>
      </c>
      <c r="BY986" s="84">
        <v>6282950</v>
      </c>
      <c r="BZ986" s="84">
        <v>803616</v>
      </c>
      <c r="CA986" s="84">
        <v>484435</v>
      </c>
      <c r="CB986" s="84">
        <v>0</v>
      </c>
      <c r="CC986" s="84">
        <v>159650</v>
      </c>
      <c r="CD986" s="84">
        <v>1447701</v>
      </c>
      <c r="CE986" s="84">
        <v>0</v>
      </c>
      <c r="CF986" s="84">
        <v>0</v>
      </c>
      <c r="CG986" s="84">
        <v>0</v>
      </c>
      <c r="CH986" s="84">
        <v>0</v>
      </c>
    </row>
    <row r="987" spans="1:86" x14ac:dyDescent="0.25">
      <c r="A987" s="84">
        <v>201112</v>
      </c>
      <c r="B987" s="84">
        <v>9486</v>
      </c>
      <c r="C987" s="85" t="s">
        <v>465</v>
      </c>
      <c r="D987" s="84">
        <v>336515</v>
      </c>
      <c r="E987" s="84">
        <v>139600</v>
      </c>
      <c r="F987" s="84">
        <v>196915</v>
      </c>
      <c r="G987" s="84">
        <v>1632</v>
      </c>
      <c r="H987" s="84">
        <v>78278</v>
      </c>
      <c r="I987" s="84">
        <v>4296</v>
      </c>
      <c r="J987" s="84">
        <v>272529</v>
      </c>
      <c r="K987" s="84">
        <v>3607</v>
      </c>
      <c r="L987" s="84">
        <v>160</v>
      </c>
      <c r="M987" s="84">
        <v>194697</v>
      </c>
      <c r="N987" s="84">
        <v>3356</v>
      </c>
      <c r="O987" s="84">
        <v>11395</v>
      </c>
      <c r="P987" s="84">
        <v>201672</v>
      </c>
      <c r="Q987" s="84">
        <v>2262</v>
      </c>
      <c r="R987" s="84">
        <v>0</v>
      </c>
      <c r="S987" s="84">
        <v>-132562</v>
      </c>
      <c r="T987" s="84">
        <v>49930</v>
      </c>
      <c r="U987" s="84">
        <v>-182492</v>
      </c>
      <c r="V987" s="84">
        <v>30882</v>
      </c>
      <c r="W987" s="84">
        <v>0</v>
      </c>
      <c r="X987" s="84">
        <v>1088486</v>
      </c>
      <c r="Y987" s="84">
        <v>7979</v>
      </c>
      <c r="Z987" s="84">
        <v>4171332</v>
      </c>
      <c r="AA987" s="84">
        <v>491322</v>
      </c>
      <c r="AB987" s="84">
        <v>0</v>
      </c>
      <c r="AC987" s="84">
        <v>190539</v>
      </c>
      <c r="AD987" s="84">
        <v>0</v>
      </c>
      <c r="AE987" s="84">
        <v>36855</v>
      </c>
      <c r="AF987" s="84">
        <v>0</v>
      </c>
      <c r="AG987" s="84">
        <v>0</v>
      </c>
      <c r="AH987" s="84">
        <v>0</v>
      </c>
      <c r="AI987" s="84">
        <v>0</v>
      </c>
      <c r="AJ987" s="84">
        <v>0</v>
      </c>
      <c r="AK987" s="84">
        <v>10779</v>
      </c>
      <c r="AL987" s="84">
        <v>670</v>
      </c>
      <c r="AM987" s="84">
        <v>25000</v>
      </c>
      <c r="AN987" s="84">
        <v>148</v>
      </c>
      <c r="AO987" s="84">
        <v>61407</v>
      </c>
      <c r="AP987" s="84">
        <v>4154</v>
      </c>
      <c r="AQ987" s="84">
        <v>6119553</v>
      </c>
      <c r="AR987" s="84">
        <v>448091</v>
      </c>
      <c r="AS987" s="84">
        <v>3952192</v>
      </c>
      <c r="AT987" s="84">
        <v>0</v>
      </c>
      <c r="AU987" s="84">
        <v>0</v>
      </c>
      <c r="AV987" s="84">
        <v>762376</v>
      </c>
      <c r="AW987" s="84">
        <v>0</v>
      </c>
      <c r="AX987" s="84">
        <v>0</v>
      </c>
      <c r="AY987" s="84">
        <v>1677</v>
      </c>
      <c r="AZ987" s="84">
        <v>112464</v>
      </c>
      <c r="BA987" s="84">
        <v>2875</v>
      </c>
      <c r="BB987" s="84">
        <v>5279675</v>
      </c>
      <c r="BC987" s="84">
        <v>8640</v>
      </c>
      <c r="BD987" s="84">
        <v>0</v>
      </c>
      <c r="BE987" s="84">
        <v>0</v>
      </c>
      <c r="BF987" s="84">
        <v>4532</v>
      </c>
      <c r="BG987" s="84">
        <v>0</v>
      </c>
      <c r="BH987" s="84">
        <v>13172</v>
      </c>
      <c r="BI987" s="84">
        <v>534229</v>
      </c>
      <c r="BJ987" s="84">
        <v>246275</v>
      </c>
      <c r="BK987" s="84">
        <v>0</v>
      </c>
      <c r="BL987" s="84">
        <v>0</v>
      </c>
      <c r="BM987" s="84">
        <v>0</v>
      </c>
      <c r="BN987" s="84">
        <v>0</v>
      </c>
      <c r="BO987" s="84">
        <v>0</v>
      </c>
      <c r="BP987" s="84">
        <v>0</v>
      </c>
      <c r="BQ987" s="84">
        <v>0</v>
      </c>
      <c r="BR987" s="84">
        <v>300</v>
      </c>
      <c r="BS987" s="84">
        <v>0</v>
      </c>
      <c r="BT987" s="84">
        <v>0</v>
      </c>
      <c r="BU987" s="84">
        <v>0</v>
      </c>
      <c r="BV987" s="84">
        <v>300</v>
      </c>
      <c r="BW987" s="84">
        <v>45902</v>
      </c>
      <c r="BX987" s="84">
        <v>292477</v>
      </c>
      <c r="BY987" s="84">
        <v>6119553</v>
      </c>
      <c r="BZ987" s="84">
        <v>461197</v>
      </c>
      <c r="CA987" s="84">
        <v>504978</v>
      </c>
      <c r="CB987" s="84">
        <v>0</v>
      </c>
      <c r="CC987" s="84">
        <v>144183</v>
      </c>
      <c r="CD987" s="84">
        <v>1110358</v>
      </c>
      <c r="CE987" s="84">
        <v>0</v>
      </c>
      <c r="CF987" s="84">
        <v>0</v>
      </c>
      <c r="CG987" s="84">
        <v>0</v>
      </c>
      <c r="CH987" s="84">
        <v>0</v>
      </c>
    </row>
    <row r="988" spans="1:86" x14ac:dyDescent="0.25">
      <c r="A988" s="84">
        <v>200512</v>
      </c>
      <c r="B988" s="84">
        <v>9501</v>
      </c>
      <c r="C988" s="85" t="s">
        <v>371</v>
      </c>
      <c r="D988" s="84">
        <v>3279</v>
      </c>
      <c r="E988" s="84">
        <v>897</v>
      </c>
      <c r="F988" s="84">
        <v>2382</v>
      </c>
      <c r="G988" s="84">
        <v>2</v>
      </c>
      <c r="H988" s="84">
        <v>499</v>
      </c>
      <c r="I988" s="84">
        <v>100</v>
      </c>
      <c r="J988" s="84">
        <v>2783</v>
      </c>
      <c r="K988" s="84">
        <v>-179</v>
      </c>
      <c r="L988" s="84">
        <v>0</v>
      </c>
      <c r="M988" s="84">
        <v>2337</v>
      </c>
      <c r="N988" s="84">
        <v>116</v>
      </c>
      <c r="O988" s="84">
        <v>5</v>
      </c>
      <c r="P988" s="84">
        <v>-170</v>
      </c>
      <c r="Q988" s="84">
        <v>0</v>
      </c>
      <c r="R988" s="84">
        <v>0</v>
      </c>
      <c r="S988" s="84">
        <v>316</v>
      </c>
      <c r="T988" s="84">
        <v>81</v>
      </c>
      <c r="U988" s="84">
        <v>235</v>
      </c>
      <c r="V988" s="84">
        <v>164</v>
      </c>
      <c r="W988" s="84">
        <v>0</v>
      </c>
      <c r="X988" s="84">
        <v>35616</v>
      </c>
      <c r="Y988" s="84">
        <v>0</v>
      </c>
      <c r="Z988" s="84">
        <v>17466</v>
      </c>
      <c r="AA988" s="84">
        <v>26160</v>
      </c>
      <c r="AB988" s="84">
        <v>0</v>
      </c>
      <c r="AC988" s="84">
        <v>301</v>
      </c>
      <c r="AD988" s="84">
        <v>0</v>
      </c>
      <c r="AE988" s="84">
        <v>0</v>
      </c>
      <c r="AF988" s="84">
        <v>0</v>
      </c>
      <c r="AG988" s="84">
        <v>0</v>
      </c>
      <c r="AH988" s="84">
        <v>1480</v>
      </c>
      <c r="AI988" s="84">
        <v>0</v>
      </c>
      <c r="AJ988" s="84">
        <v>1480</v>
      </c>
      <c r="AK988" s="84">
        <v>59</v>
      </c>
      <c r="AL988" s="84">
        <v>0</v>
      </c>
      <c r="AM988" s="84">
        <v>100</v>
      </c>
      <c r="AN988" s="84">
        <v>0</v>
      </c>
      <c r="AO988" s="84">
        <v>946</v>
      </c>
      <c r="AP988" s="84">
        <v>0</v>
      </c>
      <c r="AQ988" s="84">
        <v>82292</v>
      </c>
      <c r="AR988" s="84">
        <v>1</v>
      </c>
      <c r="AS988" s="84">
        <v>75408</v>
      </c>
      <c r="AT988" s="84">
        <v>0</v>
      </c>
      <c r="AU988" s="84">
        <v>0</v>
      </c>
      <c r="AV988" s="84">
        <v>0</v>
      </c>
      <c r="AW988" s="84">
        <v>0</v>
      </c>
      <c r="AX988" s="84">
        <v>0</v>
      </c>
      <c r="AY988" s="84">
        <v>0</v>
      </c>
      <c r="AZ988" s="84">
        <v>858</v>
      </c>
      <c r="BA988" s="84">
        <v>0</v>
      </c>
      <c r="BB988" s="84">
        <v>76267</v>
      </c>
      <c r="BC988" s="84">
        <v>0</v>
      </c>
      <c r="BD988" s="84">
        <v>0</v>
      </c>
      <c r="BE988" s="84">
        <v>0</v>
      </c>
      <c r="BF988" s="84">
        <v>0</v>
      </c>
      <c r="BG988" s="84">
        <v>0</v>
      </c>
      <c r="BH988" s="84">
        <v>0</v>
      </c>
      <c r="BI988" s="84">
        <v>0</v>
      </c>
      <c r="BJ988" s="84">
        <v>1355</v>
      </c>
      <c r="BK988" s="84">
        <v>0</v>
      </c>
      <c r="BL988" s="84">
        <v>0</v>
      </c>
      <c r="BM988" s="84">
        <v>0</v>
      </c>
      <c r="BN988" s="84">
        <v>0</v>
      </c>
      <c r="BO988" s="84">
        <v>0</v>
      </c>
      <c r="BP988" s="84">
        <v>0</v>
      </c>
      <c r="BQ988" s="84">
        <v>0</v>
      </c>
      <c r="BR988" s="84">
        <v>0</v>
      </c>
      <c r="BS988" s="84">
        <v>0</v>
      </c>
      <c r="BT988" s="84">
        <v>0</v>
      </c>
      <c r="BU988" s="84">
        <v>0</v>
      </c>
      <c r="BV988" s="84">
        <v>0</v>
      </c>
      <c r="BW988" s="84">
        <v>4670</v>
      </c>
      <c r="BX988" s="84">
        <v>6025</v>
      </c>
      <c r="BY988" s="84">
        <v>82292</v>
      </c>
      <c r="BZ988" s="84">
        <v>0</v>
      </c>
      <c r="CA988" s="84">
        <v>381</v>
      </c>
      <c r="CB988" s="84">
        <v>0</v>
      </c>
      <c r="CC988" s="84">
        <v>458</v>
      </c>
      <c r="CD988" s="84">
        <v>839</v>
      </c>
      <c r="CE988" s="84">
        <v>0</v>
      </c>
      <c r="CF988" s="84">
        <v>0</v>
      </c>
      <c r="CG988" s="84">
        <v>0</v>
      </c>
      <c r="CH988" s="84">
        <v>0</v>
      </c>
    </row>
    <row r="989" spans="1:86" x14ac:dyDescent="0.25">
      <c r="A989" s="84">
        <v>200612</v>
      </c>
      <c r="B989" s="84">
        <v>9501</v>
      </c>
      <c r="C989" s="85" t="s">
        <v>371</v>
      </c>
      <c r="D989" s="84">
        <v>3416</v>
      </c>
      <c r="E989" s="84">
        <v>867</v>
      </c>
      <c r="F989" s="84">
        <v>2549</v>
      </c>
      <c r="G989" s="84">
        <v>2</v>
      </c>
      <c r="H989" s="84">
        <v>640</v>
      </c>
      <c r="I989" s="84">
        <v>90</v>
      </c>
      <c r="J989" s="84">
        <v>3101</v>
      </c>
      <c r="K989" s="84">
        <v>432</v>
      </c>
      <c r="L989" s="84">
        <v>0</v>
      </c>
      <c r="M989" s="84">
        <v>2490</v>
      </c>
      <c r="N989" s="84">
        <v>-120</v>
      </c>
      <c r="O989" s="84">
        <v>8</v>
      </c>
      <c r="P989" s="84">
        <v>20</v>
      </c>
      <c r="Q989" s="84">
        <v>0</v>
      </c>
      <c r="R989" s="84">
        <v>0</v>
      </c>
      <c r="S989" s="84">
        <v>1135</v>
      </c>
      <c r="T989" s="84">
        <v>44</v>
      </c>
      <c r="U989" s="84">
        <v>1091</v>
      </c>
      <c r="V989" s="84">
        <v>174</v>
      </c>
      <c r="W989" s="84">
        <v>0</v>
      </c>
      <c r="X989" s="84">
        <v>38982</v>
      </c>
      <c r="Y989" s="84">
        <v>0</v>
      </c>
      <c r="Z989" s="84">
        <v>18222</v>
      </c>
      <c r="AA989" s="84">
        <v>21770</v>
      </c>
      <c r="AB989" s="84">
        <v>0</v>
      </c>
      <c r="AC989" s="84">
        <v>1342</v>
      </c>
      <c r="AD989" s="84">
        <v>0</v>
      </c>
      <c r="AE989" s="84">
        <v>0</v>
      </c>
      <c r="AF989" s="84">
        <v>0</v>
      </c>
      <c r="AG989" s="84">
        <v>0</v>
      </c>
      <c r="AH989" s="84">
        <v>1644</v>
      </c>
      <c r="AI989" s="84">
        <v>0</v>
      </c>
      <c r="AJ989" s="84">
        <v>1644</v>
      </c>
      <c r="AK989" s="84">
        <v>19</v>
      </c>
      <c r="AL989" s="84">
        <v>27</v>
      </c>
      <c r="AM989" s="84">
        <v>93</v>
      </c>
      <c r="AN989" s="84">
        <v>0</v>
      </c>
      <c r="AO989" s="84">
        <v>914</v>
      </c>
      <c r="AP989" s="84">
        <v>0</v>
      </c>
      <c r="AQ989" s="84">
        <v>83187</v>
      </c>
      <c r="AR989" s="84">
        <v>1</v>
      </c>
      <c r="AS989" s="84">
        <v>75646</v>
      </c>
      <c r="AT989" s="84">
        <v>0</v>
      </c>
      <c r="AU989" s="84">
        <v>0</v>
      </c>
      <c r="AV989" s="84">
        <v>0</v>
      </c>
      <c r="AW989" s="84">
        <v>0</v>
      </c>
      <c r="AX989" s="84">
        <v>0</v>
      </c>
      <c r="AY989" s="84">
        <v>0</v>
      </c>
      <c r="AZ989" s="84">
        <v>318</v>
      </c>
      <c r="BA989" s="84">
        <v>0</v>
      </c>
      <c r="BB989" s="84">
        <v>75965</v>
      </c>
      <c r="BC989" s="84">
        <v>0</v>
      </c>
      <c r="BD989" s="84">
        <v>0</v>
      </c>
      <c r="BE989" s="84">
        <v>0</v>
      </c>
      <c r="BF989" s="84">
        <v>0</v>
      </c>
      <c r="BG989" s="84">
        <v>0</v>
      </c>
      <c r="BH989" s="84">
        <v>0</v>
      </c>
      <c r="BI989" s="84">
        <v>0</v>
      </c>
      <c r="BJ989" s="84">
        <v>1464</v>
      </c>
      <c r="BK989" s="84">
        <v>0</v>
      </c>
      <c r="BL989" s="84">
        <v>0</v>
      </c>
      <c r="BM989" s="84">
        <v>0</v>
      </c>
      <c r="BN989" s="84">
        <v>0</v>
      </c>
      <c r="BO989" s="84">
        <v>0</v>
      </c>
      <c r="BP989" s="84">
        <v>0</v>
      </c>
      <c r="BQ989" s="84">
        <v>0</v>
      </c>
      <c r="BR989" s="84">
        <v>0</v>
      </c>
      <c r="BS989" s="84">
        <v>0</v>
      </c>
      <c r="BT989" s="84">
        <v>0</v>
      </c>
      <c r="BU989" s="84">
        <v>0</v>
      </c>
      <c r="BV989" s="84">
        <v>0</v>
      </c>
      <c r="BW989" s="84">
        <v>5758</v>
      </c>
      <c r="BX989" s="84">
        <v>7222</v>
      </c>
      <c r="BY989" s="84">
        <v>83187</v>
      </c>
      <c r="BZ989" s="84">
        <v>2765</v>
      </c>
      <c r="CA989" s="84">
        <v>702</v>
      </c>
      <c r="CB989" s="84">
        <v>0</v>
      </c>
      <c r="CC989" s="84">
        <v>482</v>
      </c>
      <c r="CD989" s="84">
        <v>3949</v>
      </c>
      <c r="CE989" s="84">
        <v>0</v>
      </c>
      <c r="CF989" s="84">
        <v>0</v>
      </c>
      <c r="CG989" s="84">
        <v>0</v>
      </c>
      <c r="CH989" s="84">
        <v>0</v>
      </c>
    </row>
    <row r="990" spans="1:86" x14ac:dyDescent="0.25">
      <c r="A990" s="84">
        <v>200712</v>
      </c>
      <c r="B990" s="84">
        <v>9501</v>
      </c>
      <c r="C990" s="85" t="s">
        <v>371</v>
      </c>
      <c r="D990" s="84">
        <v>3720</v>
      </c>
      <c r="E990" s="84">
        <v>1183</v>
      </c>
      <c r="F990" s="84">
        <v>2537</v>
      </c>
      <c r="G990" s="84">
        <v>1</v>
      </c>
      <c r="H990" s="84">
        <v>564</v>
      </c>
      <c r="I990" s="84">
        <v>100</v>
      </c>
      <c r="J990" s="84">
        <v>3002</v>
      </c>
      <c r="K990" s="84">
        <v>-1</v>
      </c>
      <c r="L990" s="84">
        <v>0</v>
      </c>
      <c r="M990" s="84">
        <v>2774</v>
      </c>
      <c r="N990" s="84">
        <v>-93</v>
      </c>
      <c r="O990" s="84">
        <v>6</v>
      </c>
      <c r="P990" s="84">
        <v>-4</v>
      </c>
      <c r="Q990" s="84">
        <v>0</v>
      </c>
      <c r="R990" s="84">
        <v>0</v>
      </c>
      <c r="S990" s="84">
        <v>318</v>
      </c>
      <c r="T990" s="84">
        <v>49</v>
      </c>
      <c r="U990" s="84">
        <v>269</v>
      </c>
      <c r="V990" s="84">
        <v>267</v>
      </c>
      <c r="W990" s="84">
        <v>0</v>
      </c>
      <c r="X990" s="84">
        <v>34682</v>
      </c>
      <c r="Y990" s="84">
        <v>0</v>
      </c>
      <c r="Z990" s="84">
        <v>23386</v>
      </c>
      <c r="AA990" s="84">
        <v>19158</v>
      </c>
      <c r="AB990" s="84">
        <v>0</v>
      </c>
      <c r="AC990" s="84">
        <v>1413</v>
      </c>
      <c r="AD990" s="84">
        <v>0</v>
      </c>
      <c r="AE990" s="84">
        <v>0</v>
      </c>
      <c r="AF990" s="84">
        <v>0</v>
      </c>
      <c r="AG990" s="84">
        <v>0</v>
      </c>
      <c r="AH990" s="84">
        <v>1759</v>
      </c>
      <c r="AI990" s="84">
        <v>0</v>
      </c>
      <c r="AJ990" s="84">
        <v>1759</v>
      </c>
      <c r="AK990" s="84">
        <v>22</v>
      </c>
      <c r="AL990" s="84">
        <v>0</v>
      </c>
      <c r="AM990" s="84">
        <v>69</v>
      </c>
      <c r="AN990" s="84">
        <v>0</v>
      </c>
      <c r="AO990" s="84">
        <v>960</v>
      </c>
      <c r="AP990" s="84">
        <v>0</v>
      </c>
      <c r="AQ990" s="84">
        <v>81716</v>
      </c>
      <c r="AR990" s="84">
        <v>1</v>
      </c>
      <c r="AS990" s="84">
        <v>72496</v>
      </c>
      <c r="AT990" s="84">
        <v>0</v>
      </c>
      <c r="AU990" s="84">
        <v>0</v>
      </c>
      <c r="AV990" s="84">
        <v>0</v>
      </c>
      <c r="AW990" s="84">
        <v>0</v>
      </c>
      <c r="AX990" s="84">
        <v>0</v>
      </c>
      <c r="AY990" s="84">
        <v>0</v>
      </c>
      <c r="AZ990" s="84">
        <v>494</v>
      </c>
      <c r="BA990" s="84">
        <v>0</v>
      </c>
      <c r="BB990" s="84">
        <v>72991</v>
      </c>
      <c r="BC990" s="84">
        <v>0</v>
      </c>
      <c r="BD990" s="84">
        <v>0</v>
      </c>
      <c r="BE990" s="84">
        <v>0</v>
      </c>
      <c r="BF990" s="84">
        <v>0</v>
      </c>
      <c r="BG990" s="84">
        <v>0</v>
      </c>
      <c r="BH990" s="84">
        <v>0</v>
      </c>
      <c r="BI990" s="84">
        <v>0</v>
      </c>
      <c r="BJ990" s="84">
        <v>2699</v>
      </c>
      <c r="BK990" s="84">
        <v>0</v>
      </c>
      <c r="BL990" s="84">
        <v>0</v>
      </c>
      <c r="BM990" s="84">
        <v>0</v>
      </c>
      <c r="BN990" s="84">
        <v>0</v>
      </c>
      <c r="BO990" s="84">
        <v>0</v>
      </c>
      <c r="BP990" s="84">
        <v>0</v>
      </c>
      <c r="BQ990" s="84">
        <v>0</v>
      </c>
      <c r="BR990" s="84">
        <v>0</v>
      </c>
      <c r="BS990" s="84">
        <v>0</v>
      </c>
      <c r="BT990" s="84">
        <v>0</v>
      </c>
      <c r="BU990" s="84">
        <v>0</v>
      </c>
      <c r="BV990" s="84">
        <v>0</v>
      </c>
      <c r="BW990" s="84">
        <v>6026</v>
      </c>
      <c r="BX990" s="84">
        <v>8725</v>
      </c>
      <c r="BY990" s="84">
        <v>81716</v>
      </c>
      <c r="BZ990" s="84">
        <v>503</v>
      </c>
      <c r="CA990" s="84">
        <v>702</v>
      </c>
      <c r="CB990" s="84">
        <v>0</v>
      </c>
      <c r="CC990" s="84">
        <v>501</v>
      </c>
      <c r="CD990" s="84">
        <v>1706</v>
      </c>
      <c r="CE990" s="84">
        <v>0</v>
      </c>
      <c r="CF990" s="84">
        <v>0</v>
      </c>
      <c r="CG990" s="84">
        <v>0</v>
      </c>
      <c r="CH990" s="84">
        <v>0</v>
      </c>
    </row>
    <row r="991" spans="1:86" x14ac:dyDescent="0.25">
      <c r="A991" s="84">
        <v>200812</v>
      </c>
      <c r="B991" s="84">
        <v>9501</v>
      </c>
      <c r="C991" s="85" t="s">
        <v>371</v>
      </c>
      <c r="D991" s="84">
        <v>4245</v>
      </c>
      <c r="E991" s="84">
        <v>1558</v>
      </c>
      <c r="F991" s="84">
        <v>2687</v>
      </c>
      <c r="G991" s="84">
        <v>3</v>
      </c>
      <c r="H991" s="84">
        <v>470</v>
      </c>
      <c r="I991" s="84">
        <v>74</v>
      </c>
      <c r="J991" s="84">
        <v>3086</v>
      </c>
      <c r="K991" s="84">
        <v>-674</v>
      </c>
      <c r="L991" s="84">
        <v>0</v>
      </c>
      <c r="M991" s="84">
        <v>2841</v>
      </c>
      <c r="N991" s="84">
        <v>41</v>
      </c>
      <c r="O991" s="84">
        <v>6</v>
      </c>
      <c r="P991" s="84">
        <v>201</v>
      </c>
      <c r="Q991" s="84">
        <v>0</v>
      </c>
      <c r="R991" s="84">
        <v>0</v>
      </c>
      <c r="S991" s="84">
        <v>-677</v>
      </c>
      <c r="T991" s="84">
        <v>-111</v>
      </c>
      <c r="U991" s="84">
        <v>-566</v>
      </c>
      <c r="V991" s="84">
        <v>456</v>
      </c>
      <c r="W991" s="84">
        <v>0</v>
      </c>
      <c r="X991" s="84">
        <v>21614</v>
      </c>
      <c r="Y991" s="84">
        <v>0</v>
      </c>
      <c r="Z991" s="84">
        <v>29932</v>
      </c>
      <c r="AA991" s="84">
        <v>15251</v>
      </c>
      <c r="AB991" s="84">
        <v>0</v>
      </c>
      <c r="AC991" s="84">
        <v>1117</v>
      </c>
      <c r="AD991" s="84">
        <v>0</v>
      </c>
      <c r="AE991" s="84">
        <v>0</v>
      </c>
      <c r="AF991" s="84">
        <v>0</v>
      </c>
      <c r="AG991" s="84">
        <v>0</v>
      </c>
      <c r="AH991" s="84">
        <v>1723</v>
      </c>
      <c r="AI991" s="84">
        <v>0</v>
      </c>
      <c r="AJ991" s="84">
        <v>1723</v>
      </c>
      <c r="AK991" s="84">
        <v>16</v>
      </c>
      <c r="AL991" s="84">
        <v>6</v>
      </c>
      <c r="AM991" s="84">
        <v>180</v>
      </c>
      <c r="AN991" s="84">
        <v>0</v>
      </c>
      <c r="AO991" s="84">
        <v>1249</v>
      </c>
      <c r="AP991" s="84">
        <v>0</v>
      </c>
      <c r="AQ991" s="84">
        <v>71544</v>
      </c>
      <c r="AR991" s="84">
        <v>1</v>
      </c>
      <c r="AS991" s="84">
        <v>62706</v>
      </c>
      <c r="AT991" s="84">
        <v>0</v>
      </c>
      <c r="AU991" s="84">
        <v>0</v>
      </c>
      <c r="AV991" s="84">
        <v>0</v>
      </c>
      <c r="AW991" s="84">
        <v>0</v>
      </c>
      <c r="AX991" s="84">
        <v>0</v>
      </c>
      <c r="AY991" s="84">
        <v>0</v>
      </c>
      <c r="AZ991" s="84">
        <v>659</v>
      </c>
      <c r="BA991" s="84">
        <v>0</v>
      </c>
      <c r="BB991" s="84">
        <v>63366</v>
      </c>
      <c r="BC991" s="84">
        <v>0</v>
      </c>
      <c r="BD991" s="84">
        <v>0</v>
      </c>
      <c r="BE991" s="84">
        <v>0</v>
      </c>
      <c r="BF991" s="84">
        <v>0</v>
      </c>
      <c r="BG991" s="84">
        <v>0</v>
      </c>
      <c r="BH991" s="84">
        <v>0</v>
      </c>
      <c r="BI991" s="84">
        <v>0</v>
      </c>
      <c r="BJ991" s="84">
        <v>2717</v>
      </c>
      <c r="BK991" s="84">
        <v>0</v>
      </c>
      <c r="BL991" s="84">
        <v>0</v>
      </c>
      <c r="BM991" s="84">
        <v>0</v>
      </c>
      <c r="BN991" s="84">
        <v>0</v>
      </c>
      <c r="BO991" s="84">
        <v>0</v>
      </c>
      <c r="BP991" s="84">
        <v>0</v>
      </c>
      <c r="BQ991" s="84">
        <v>0</v>
      </c>
      <c r="BR991" s="84">
        <v>0</v>
      </c>
      <c r="BS991" s="84">
        <v>0</v>
      </c>
      <c r="BT991" s="84">
        <v>0</v>
      </c>
      <c r="BU991" s="84">
        <v>0</v>
      </c>
      <c r="BV991" s="84">
        <v>0</v>
      </c>
      <c r="BW991" s="84">
        <v>5461</v>
      </c>
      <c r="BX991" s="84">
        <v>8178</v>
      </c>
      <c r="BY991" s="84">
        <v>71544</v>
      </c>
      <c r="BZ991" s="84">
        <v>2908</v>
      </c>
      <c r="CA991" s="84">
        <v>499</v>
      </c>
      <c r="CB991" s="84">
        <v>0</v>
      </c>
      <c r="CC991" s="84">
        <v>406</v>
      </c>
      <c r="CD991" s="84">
        <v>3813</v>
      </c>
      <c r="CE991" s="84">
        <v>0</v>
      </c>
      <c r="CF991" s="84">
        <v>0</v>
      </c>
      <c r="CG991" s="84">
        <v>0</v>
      </c>
      <c r="CH991" s="84">
        <v>0</v>
      </c>
    </row>
    <row r="992" spans="1:86" x14ac:dyDescent="0.25">
      <c r="A992" s="84">
        <v>200912</v>
      </c>
      <c r="B992" s="84">
        <v>9501</v>
      </c>
      <c r="C992" s="85" t="s">
        <v>371</v>
      </c>
      <c r="D992" s="84">
        <v>3728</v>
      </c>
      <c r="E992" s="84">
        <v>1177</v>
      </c>
      <c r="F992" s="84">
        <v>2551</v>
      </c>
      <c r="G992" s="84">
        <v>77</v>
      </c>
      <c r="H992" s="84">
        <v>413</v>
      </c>
      <c r="I992" s="84">
        <v>64</v>
      </c>
      <c r="J992" s="84">
        <v>2977</v>
      </c>
      <c r="K992" s="84">
        <v>70</v>
      </c>
      <c r="L992" s="84">
        <v>0</v>
      </c>
      <c r="M992" s="84">
        <v>3172</v>
      </c>
      <c r="N992" s="84">
        <v>42</v>
      </c>
      <c r="O992" s="84">
        <v>9</v>
      </c>
      <c r="P992" s="84">
        <v>27</v>
      </c>
      <c r="Q992" s="84">
        <v>0</v>
      </c>
      <c r="R992" s="84">
        <v>0</v>
      </c>
      <c r="S992" s="84">
        <v>-203</v>
      </c>
      <c r="T992" s="84">
        <v>15</v>
      </c>
      <c r="U992" s="84">
        <v>-218</v>
      </c>
      <c r="V992" s="84">
        <v>460</v>
      </c>
      <c r="W992" s="84">
        <v>0</v>
      </c>
      <c r="X992" s="84">
        <v>24700</v>
      </c>
      <c r="Y992" s="84">
        <v>0</v>
      </c>
      <c r="Z992" s="84">
        <v>36432</v>
      </c>
      <c r="AA992" s="84">
        <v>10190</v>
      </c>
      <c r="AB992" s="84">
        <v>0</v>
      </c>
      <c r="AC992" s="84">
        <v>868</v>
      </c>
      <c r="AD992" s="84">
        <v>0</v>
      </c>
      <c r="AE992" s="84">
        <v>0</v>
      </c>
      <c r="AF992" s="84">
        <v>0</v>
      </c>
      <c r="AG992" s="84">
        <v>0</v>
      </c>
      <c r="AH992" s="84">
        <v>1687</v>
      </c>
      <c r="AI992" s="84">
        <v>0</v>
      </c>
      <c r="AJ992" s="84">
        <v>1687</v>
      </c>
      <c r="AK992" s="84">
        <v>28</v>
      </c>
      <c r="AL992" s="84">
        <v>33</v>
      </c>
      <c r="AM992" s="84">
        <v>165</v>
      </c>
      <c r="AN992" s="84">
        <v>0</v>
      </c>
      <c r="AO992" s="84">
        <v>1213</v>
      </c>
      <c r="AP992" s="84">
        <v>0</v>
      </c>
      <c r="AQ992" s="84">
        <v>75776</v>
      </c>
      <c r="AR992" s="84">
        <v>0</v>
      </c>
      <c r="AS992" s="84">
        <v>67005</v>
      </c>
      <c r="AT992" s="84">
        <v>0</v>
      </c>
      <c r="AU992" s="84">
        <v>0</v>
      </c>
      <c r="AV992" s="84">
        <v>0</v>
      </c>
      <c r="AW992" s="84">
        <v>0</v>
      </c>
      <c r="AX992" s="84">
        <v>0</v>
      </c>
      <c r="AY992" s="84">
        <v>0</v>
      </c>
      <c r="AZ992" s="84">
        <v>667</v>
      </c>
      <c r="BA992" s="84">
        <v>0</v>
      </c>
      <c r="BB992" s="84">
        <v>67672</v>
      </c>
      <c r="BC992" s="84">
        <v>0</v>
      </c>
      <c r="BD992" s="84">
        <v>0</v>
      </c>
      <c r="BE992" s="84">
        <v>0</v>
      </c>
      <c r="BF992" s="84">
        <v>0</v>
      </c>
      <c r="BG992" s="84">
        <v>0</v>
      </c>
      <c r="BH992" s="84">
        <v>0</v>
      </c>
      <c r="BI992" s="84">
        <v>0</v>
      </c>
      <c r="BJ992" s="84">
        <v>2860</v>
      </c>
      <c r="BK992" s="84">
        <v>0</v>
      </c>
      <c r="BL992" s="84">
        <v>0</v>
      </c>
      <c r="BM992" s="84">
        <v>0</v>
      </c>
      <c r="BN992" s="84">
        <v>0</v>
      </c>
      <c r="BO992" s="84">
        <v>0</v>
      </c>
      <c r="BP992" s="84">
        <v>0</v>
      </c>
      <c r="BQ992" s="84">
        <v>0</v>
      </c>
      <c r="BR992" s="84">
        <v>0</v>
      </c>
      <c r="BS992" s="84">
        <v>0</v>
      </c>
      <c r="BT992" s="84">
        <v>0</v>
      </c>
      <c r="BU992" s="84">
        <v>0</v>
      </c>
      <c r="BV992" s="84">
        <v>0</v>
      </c>
      <c r="BW992" s="84">
        <v>5243</v>
      </c>
      <c r="BX992" s="84">
        <v>8104</v>
      </c>
      <c r="BY992" s="84">
        <v>75776</v>
      </c>
      <c r="BZ992" s="84">
        <v>1950</v>
      </c>
      <c r="CA992" s="84">
        <v>474</v>
      </c>
      <c r="CB992" s="84">
        <v>0</v>
      </c>
      <c r="CC992" s="84">
        <v>1921</v>
      </c>
      <c r="CD992" s="84">
        <v>4345</v>
      </c>
      <c r="CE992" s="84">
        <v>0</v>
      </c>
      <c r="CF992" s="84">
        <v>0</v>
      </c>
      <c r="CG992" s="84">
        <v>0</v>
      </c>
      <c r="CH992" s="84">
        <v>0</v>
      </c>
    </row>
    <row r="993" spans="1:86" x14ac:dyDescent="0.25">
      <c r="A993" s="84">
        <v>201012</v>
      </c>
      <c r="B993" s="84">
        <v>9501</v>
      </c>
      <c r="C993" s="85" t="s">
        <v>371</v>
      </c>
      <c r="D993" s="84">
        <v>3624</v>
      </c>
      <c r="E993" s="84">
        <v>1088</v>
      </c>
      <c r="F993" s="84">
        <v>2536</v>
      </c>
      <c r="G993" s="84">
        <v>4</v>
      </c>
      <c r="H993" s="84">
        <v>565</v>
      </c>
      <c r="I993" s="84">
        <v>94</v>
      </c>
      <c r="J993" s="84">
        <v>3011</v>
      </c>
      <c r="K993" s="84">
        <v>237</v>
      </c>
      <c r="L993" s="84">
        <v>0</v>
      </c>
      <c r="M993" s="84">
        <v>3662</v>
      </c>
      <c r="N993" s="84">
        <v>33</v>
      </c>
      <c r="O993" s="84">
        <v>9</v>
      </c>
      <c r="P993" s="84">
        <v>-39</v>
      </c>
      <c r="Q993" s="84">
        <v>0</v>
      </c>
      <c r="R993" s="84">
        <v>0</v>
      </c>
      <c r="S993" s="84">
        <v>-417</v>
      </c>
      <c r="T993" s="84">
        <v>-100</v>
      </c>
      <c r="U993" s="84">
        <v>-317</v>
      </c>
      <c r="V993" s="84">
        <v>415</v>
      </c>
      <c r="W993" s="84">
        <v>0</v>
      </c>
      <c r="X993" s="84">
        <v>10300</v>
      </c>
      <c r="Y993" s="84">
        <v>0</v>
      </c>
      <c r="Z993" s="84">
        <v>42981</v>
      </c>
      <c r="AA993" s="84">
        <v>31254</v>
      </c>
      <c r="AB993" s="84">
        <v>0</v>
      </c>
      <c r="AC993" s="84">
        <v>739</v>
      </c>
      <c r="AD993" s="84">
        <v>0</v>
      </c>
      <c r="AE993" s="84">
        <v>0</v>
      </c>
      <c r="AF993" s="84">
        <v>0</v>
      </c>
      <c r="AG993" s="84">
        <v>0</v>
      </c>
      <c r="AH993" s="84">
        <v>1701</v>
      </c>
      <c r="AI993" s="84">
        <v>0</v>
      </c>
      <c r="AJ993" s="84">
        <v>1701</v>
      </c>
      <c r="AK993" s="84">
        <v>19</v>
      </c>
      <c r="AL993" s="84">
        <v>9</v>
      </c>
      <c r="AM993" s="84">
        <v>265</v>
      </c>
      <c r="AN993" s="84">
        <v>0</v>
      </c>
      <c r="AO993" s="84">
        <v>2088</v>
      </c>
      <c r="AP993" s="84">
        <v>0</v>
      </c>
      <c r="AQ993" s="84">
        <v>89771</v>
      </c>
      <c r="AR993" s="84">
        <v>0</v>
      </c>
      <c r="AS993" s="84">
        <v>81143</v>
      </c>
      <c r="AT993" s="84">
        <v>0</v>
      </c>
      <c r="AU993" s="84">
        <v>0</v>
      </c>
      <c r="AV993" s="84">
        <v>0</v>
      </c>
      <c r="AW993" s="84">
        <v>0</v>
      </c>
      <c r="AX993" s="84">
        <v>0</v>
      </c>
      <c r="AY993" s="84">
        <v>0</v>
      </c>
      <c r="AZ993" s="84">
        <v>737</v>
      </c>
      <c r="BA993" s="84">
        <v>0</v>
      </c>
      <c r="BB993" s="84">
        <v>81880</v>
      </c>
      <c r="BC993" s="84">
        <v>0</v>
      </c>
      <c r="BD993" s="84">
        <v>0</v>
      </c>
      <c r="BE993" s="84">
        <v>0</v>
      </c>
      <c r="BF993" s="84">
        <v>0</v>
      </c>
      <c r="BG993" s="84">
        <v>0</v>
      </c>
      <c r="BH993" s="84">
        <v>0</v>
      </c>
      <c r="BI993" s="84">
        <v>0</v>
      </c>
      <c r="BJ993" s="84">
        <v>2965</v>
      </c>
      <c r="BK993" s="84">
        <v>0</v>
      </c>
      <c r="BL993" s="84">
        <v>0</v>
      </c>
      <c r="BM993" s="84">
        <v>0</v>
      </c>
      <c r="BN993" s="84">
        <v>0</v>
      </c>
      <c r="BO993" s="84">
        <v>0</v>
      </c>
      <c r="BP993" s="84">
        <v>0</v>
      </c>
      <c r="BQ993" s="84">
        <v>0</v>
      </c>
      <c r="BR993" s="84">
        <v>0</v>
      </c>
      <c r="BS993" s="84">
        <v>0</v>
      </c>
      <c r="BT993" s="84">
        <v>0</v>
      </c>
      <c r="BU993" s="84">
        <v>0</v>
      </c>
      <c r="BV993" s="84">
        <v>0</v>
      </c>
      <c r="BW993" s="84">
        <v>4926</v>
      </c>
      <c r="BX993" s="84">
        <v>7891</v>
      </c>
      <c r="BY993" s="84">
        <v>89771</v>
      </c>
      <c r="BZ993" s="84">
        <v>3603</v>
      </c>
      <c r="CA993" s="84">
        <v>474</v>
      </c>
      <c r="CB993" s="84">
        <v>540</v>
      </c>
      <c r="CC993" s="84">
        <v>3371</v>
      </c>
      <c r="CD993" s="84">
        <v>7988</v>
      </c>
      <c r="CE993" s="84">
        <v>0</v>
      </c>
      <c r="CF993" s="84">
        <v>0</v>
      </c>
      <c r="CG993" s="84">
        <v>0</v>
      </c>
      <c r="CH993" s="84">
        <v>0</v>
      </c>
    </row>
    <row r="994" spans="1:86" x14ac:dyDescent="0.25">
      <c r="A994" s="84">
        <v>200512</v>
      </c>
      <c r="B994" s="84">
        <v>9551</v>
      </c>
      <c r="C994" s="85" t="s">
        <v>397</v>
      </c>
      <c r="D994" s="84">
        <v>67917</v>
      </c>
      <c r="E994" s="84">
        <v>16171</v>
      </c>
      <c r="F994" s="84">
        <v>51746</v>
      </c>
      <c r="G994" s="84">
        <v>1279</v>
      </c>
      <c r="H994" s="84">
        <v>25690</v>
      </c>
      <c r="I994" s="84">
        <v>1029</v>
      </c>
      <c r="J994" s="84">
        <v>77685</v>
      </c>
      <c r="K994" s="84">
        <v>15544</v>
      </c>
      <c r="L994" s="84">
        <v>467</v>
      </c>
      <c r="M994" s="84">
        <v>52363</v>
      </c>
      <c r="N994" s="84">
        <v>1684</v>
      </c>
      <c r="O994" s="84">
        <v>283</v>
      </c>
      <c r="P994" s="84">
        <v>3188</v>
      </c>
      <c r="Q994" s="84">
        <v>-131</v>
      </c>
      <c r="R994" s="84">
        <v>0</v>
      </c>
      <c r="S994" s="84">
        <v>36046</v>
      </c>
      <c r="T994" s="84">
        <v>9331</v>
      </c>
      <c r="U994" s="84">
        <v>26715</v>
      </c>
      <c r="V994" s="84">
        <v>35242</v>
      </c>
      <c r="W994" s="84">
        <v>0</v>
      </c>
      <c r="X994" s="84">
        <v>55940</v>
      </c>
      <c r="Y994" s="84">
        <v>0</v>
      </c>
      <c r="Z994" s="84">
        <v>727864</v>
      </c>
      <c r="AA994" s="84">
        <v>487467</v>
      </c>
      <c r="AB994" s="84">
        <v>0</v>
      </c>
      <c r="AC994" s="84">
        <v>87109</v>
      </c>
      <c r="AD994" s="84">
        <v>137</v>
      </c>
      <c r="AE994" s="84">
        <v>10343</v>
      </c>
      <c r="AF994" s="84">
        <v>0</v>
      </c>
      <c r="AG994" s="84">
        <v>0</v>
      </c>
      <c r="AH994" s="84">
        <v>8223</v>
      </c>
      <c r="AI994" s="84">
        <v>600</v>
      </c>
      <c r="AJ994" s="84">
        <v>7623</v>
      </c>
      <c r="AK994" s="84">
        <v>2046</v>
      </c>
      <c r="AL994" s="84">
        <v>0</v>
      </c>
      <c r="AM994" s="84">
        <v>2434</v>
      </c>
      <c r="AN994" s="84">
        <v>0</v>
      </c>
      <c r="AO994" s="84">
        <v>20678</v>
      </c>
      <c r="AP994" s="84">
        <v>1214</v>
      </c>
      <c r="AQ994" s="84">
        <v>1438697</v>
      </c>
      <c r="AR994" s="84">
        <v>20288</v>
      </c>
      <c r="AS994" s="84">
        <v>1055309</v>
      </c>
      <c r="AT994" s="84">
        <v>0</v>
      </c>
      <c r="AU994" s="84">
        <v>0</v>
      </c>
      <c r="AV994" s="84">
        <v>0</v>
      </c>
      <c r="AW994" s="84">
        <v>0</v>
      </c>
      <c r="AX994" s="84">
        <v>318</v>
      </c>
      <c r="AY994" s="84">
        <v>0</v>
      </c>
      <c r="AZ994" s="84">
        <v>23152</v>
      </c>
      <c r="BA994" s="84">
        <v>1105</v>
      </c>
      <c r="BB994" s="84">
        <v>1100173</v>
      </c>
      <c r="BC994" s="84">
        <v>0</v>
      </c>
      <c r="BD994" s="84">
        <v>0</v>
      </c>
      <c r="BE994" s="84">
        <v>0</v>
      </c>
      <c r="BF994" s="84">
        <v>3162</v>
      </c>
      <c r="BG994" s="84">
        <v>0</v>
      </c>
      <c r="BH994" s="84">
        <v>3162</v>
      </c>
      <c r="BI994" s="84">
        <v>10536</v>
      </c>
      <c r="BJ994" s="84">
        <v>159750</v>
      </c>
      <c r="BK994" s="84">
        <v>0</v>
      </c>
      <c r="BL994" s="84">
        <v>1416</v>
      </c>
      <c r="BM994" s="84">
        <v>1416</v>
      </c>
      <c r="BN994" s="84">
        <v>0</v>
      </c>
      <c r="BO994" s="84">
        <v>0</v>
      </c>
      <c r="BP994" s="84">
        <v>0</v>
      </c>
      <c r="BQ994" s="84">
        <v>0</v>
      </c>
      <c r="BR994" s="84">
        <v>20244</v>
      </c>
      <c r="BS994" s="84">
        <v>0</v>
      </c>
      <c r="BT994" s="84">
        <v>0</v>
      </c>
      <c r="BU994" s="84">
        <v>0</v>
      </c>
      <c r="BV994" s="84">
        <v>20244</v>
      </c>
      <c r="BW994" s="84">
        <v>143416</v>
      </c>
      <c r="BX994" s="84">
        <v>324826</v>
      </c>
      <c r="BY994" s="84">
        <v>1438697</v>
      </c>
      <c r="BZ994" s="84">
        <v>255452</v>
      </c>
      <c r="CA994" s="84">
        <v>295330</v>
      </c>
      <c r="CB994" s="84">
        <v>398698</v>
      </c>
      <c r="CC994" s="84">
        <v>95143</v>
      </c>
      <c r="CD994" s="84">
        <v>1044623</v>
      </c>
      <c r="CE994" s="84">
        <v>0</v>
      </c>
      <c r="CF994" s="84">
        <v>0</v>
      </c>
      <c r="CG994" s="84">
        <v>0</v>
      </c>
      <c r="CH994" s="84">
        <v>0</v>
      </c>
    </row>
    <row r="995" spans="1:86" x14ac:dyDescent="0.25">
      <c r="A995" s="84">
        <v>200612</v>
      </c>
      <c r="B995" s="84">
        <v>9551</v>
      </c>
      <c r="C995" s="85" t="s">
        <v>397</v>
      </c>
      <c r="D995" s="84">
        <v>80961</v>
      </c>
      <c r="E995" s="84">
        <v>21965</v>
      </c>
      <c r="F995" s="84">
        <v>58996</v>
      </c>
      <c r="G995" s="84">
        <v>1847</v>
      </c>
      <c r="H995" s="84">
        <v>26101</v>
      </c>
      <c r="I995" s="84">
        <v>1201</v>
      </c>
      <c r="J995" s="84">
        <v>85743</v>
      </c>
      <c r="K995" s="84">
        <v>45346</v>
      </c>
      <c r="L995" s="84">
        <v>511</v>
      </c>
      <c r="M995" s="84">
        <v>63726</v>
      </c>
      <c r="N995" s="84">
        <v>3127</v>
      </c>
      <c r="O995" s="84">
        <v>0</v>
      </c>
      <c r="P995" s="84">
        <v>-9062</v>
      </c>
      <c r="Q995" s="84">
        <v>-4084</v>
      </c>
      <c r="R995" s="84">
        <v>0</v>
      </c>
      <c r="S995" s="84">
        <v>69724</v>
      </c>
      <c r="T995" s="84">
        <v>8144</v>
      </c>
      <c r="U995" s="84">
        <v>61581</v>
      </c>
      <c r="V995" s="84">
        <v>22533</v>
      </c>
      <c r="W995" s="84">
        <v>0</v>
      </c>
      <c r="X995" s="84">
        <v>68805</v>
      </c>
      <c r="Y995" s="84">
        <v>30523</v>
      </c>
      <c r="Z995" s="84">
        <v>1051050</v>
      </c>
      <c r="AA995" s="84">
        <v>364943</v>
      </c>
      <c r="AB995" s="84">
        <v>0</v>
      </c>
      <c r="AC995" s="84">
        <v>111739</v>
      </c>
      <c r="AD995" s="84">
        <v>126</v>
      </c>
      <c r="AE995" s="84">
        <v>6226</v>
      </c>
      <c r="AF995" s="84">
        <v>0</v>
      </c>
      <c r="AG995" s="84">
        <v>0</v>
      </c>
      <c r="AH995" s="84">
        <v>600</v>
      </c>
      <c r="AI995" s="84">
        <v>600</v>
      </c>
      <c r="AJ995" s="84">
        <v>0</v>
      </c>
      <c r="AK995" s="84">
        <v>6982</v>
      </c>
      <c r="AL995" s="84">
        <v>2</v>
      </c>
      <c r="AM995" s="84">
        <v>2200</v>
      </c>
      <c r="AN995" s="84">
        <v>0</v>
      </c>
      <c r="AO995" s="84">
        <v>11815</v>
      </c>
      <c r="AP995" s="84">
        <v>1362</v>
      </c>
      <c r="AQ995" s="84">
        <v>1678905</v>
      </c>
      <c r="AR995" s="84">
        <v>35735</v>
      </c>
      <c r="AS995" s="84">
        <v>1203680</v>
      </c>
      <c r="AT995" s="84">
        <v>0</v>
      </c>
      <c r="AU995" s="84">
        <v>0</v>
      </c>
      <c r="AV995" s="84">
        <v>0</v>
      </c>
      <c r="AW995" s="84">
        <v>0</v>
      </c>
      <c r="AX995" s="84">
        <v>82</v>
      </c>
      <c r="AY995" s="84">
        <v>0</v>
      </c>
      <c r="AZ995" s="84">
        <v>16957</v>
      </c>
      <c r="BA995" s="84">
        <v>459</v>
      </c>
      <c r="BB995" s="84">
        <v>1256913</v>
      </c>
      <c r="BC995" s="84">
        <v>0</v>
      </c>
      <c r="BD995" s="84">
        <v>0</v>
      </c>
      <c r="BE995" s="84">
        <v>0</v>
      </c>
      <c r="BF995" s="84">
        <v>150</v>
      </c>
      <c r="BG995" s="84">
        <v>0</v>
      </c>
      <c r="BH995" s="84">
        <v>150</v>
      </c>
      <c r="BI995" s="84">
        <v>1375</v>
      </c>
      <c r="BJ995" s="84">
        <v>193811</v>
      </c>
      <c r="BK995" s="84">
        <v>0</v>
      </c>
      <c r="BL995" s="84">
        <v>1416</v>
      </c>
      <c r="BM995" s="84">
        <v>1416</v>
      </c>
      <c r="BN995" s="84">
        <v>0</v>
      </c>
      <c r="BO995" s="84">
        <v>0</v>
      </c>
      <c r="BP995" s="84">
        <v>0</v>
      </c>
      <c r="BQ995" s="84">
        <v>0</v>
      </c>
      <c r="BR995" s="84">
        <v>20244</v>
      </c>
      <c r="BS995" s="84">
        <v>0</v>
      </c>
      <c r="BT995" s="84">
        <v>0</v>
      </c>
      <c r="BU995" s="84">
        <v>0</v>
      </c>
      <c r="BV995" s="84">
        <v>20244</v>
      </c>
      <c r="BW995" s="84">
        <v>204997</v>
      </c>
      <c r="BX995" s="84">
        <v>420468</v>
      </c>
      <c r="BY995" s="84">
        <v>1678905</v>
      </c>
      <c r="BZ995" s="84">
        <v>274250</v>
      </c>
      <c r="CA995" s="84">
        <v>374013</v>
      </c>
      <c r="CB995" s="84">
        <v>419972</v>
      </c>
      <c r="CC995" s="84">
        <v>110516</v>
      </c>
      <c r="CD995" s="84">
        <v>1178751</v>
      </c>
      <c r="CE995" s="84">
        <v>0</v>
      </c>
      <c r="CF995" s="84">
        <v>0</v>
      </c>
      <c r="CG995" s="84">
        <v>0</v>
      </c>
      <c r="CH995" s="84">
        <v>0</v>
      </c>
    </row>
    <row r="996" spans="1:86" x14ac:dyDescent="0.25">
      <c r="A996" s="84">
        <v>200512</v>
      </c>
      <c r="B996" s="84">
        <v>9601</v>
      </c>
      <c r="C996" s="85" t="s">
        <v>429</v>
      </c>
      <c r="D996" s="84">
        <v>14755</v>
      </c>
      <c r="E996" s="84">
        <v>650</v>
      </c>
      <c r="F996" s="84">
        <v>14105</v>
      </c>
      <c r="G996" s="84">
        <v>0</v>
      </c>
      <c r="H996" s="84">
        <v>305862</v>
      </c>
      <c r="I996" s="84">
        <v>45061</v>
      </c>
      <c r="J996" s="84">
        <v>274906</v>
      </c>
      <c r="K996" s="84">
        <v>21089</v>
      </c>
      <c r="L996" s="84">
        <v>178822</v>
      </c>
      <c r="M996" s="84">
        <v>211902</v>
      </c>
      <c r="N996" s="84">
        <v>361</v>
      </c>
      <c r="O996" s="84">
        <v>0</v>
      </c>
      <c r="P996" s="84">
        <v>0</v>
      </c>
      <c r="Q996" s="84">
        <v>-1243</v>
      </c>
      <c r="R996" s="84">
        <v>0</v>
      </c>
      <c r="S996" s="84">
        <v>261311</v>
      </c>
      <c r="T996" s="84">
        <v>83473</v>
      </c>
      <c r="U996" s="84">
        <v>177838</v>
      </c>
      <c r="V996" s="84">
        <v>0</v>
      </c>
      <c r="W996" s="84">
        <v>0</v>
      </c>
      <c r="X996" s="84">
        <v>57722</v>
      </c>
      <c r="Y996" s="84">
        <v>0</v>
      </c>
      <c r="Z996" s="84">
        <v>0</v>
      </c>
      <c r="AA996" s="84">
        <v>0</v>
      </c>
      <c r="AB996" s="84">
        <v>0</v>
      </c>
      <c r="AC996" s="84">
        <v>0</v>
      </c>
      <c r="AD996" s="84">
        <v>0</v>
      </c>
      <c r="AE996" s="84">
        <v>0</v>
      </c>
      <c r="AF996" s="84">
        <v>0</v>
      </c>
      <c r="AG996" s="84">
        <v>0</v>
      </c>
      <c r="AH996" s="84">
        <v>0</v>
      </c>
      <c r="AI996" s="84">
        <v>0</v>
      </c>
      <c r="AJ996" s="84">
        <v>0</v>
      </c>
      <c r="AK996" s="84">
        <v>9</v>
      </c>
      <c r="AL996" s="84">
        <v>3099</v>
      </c>
      <c r="AM996" s="84">
        <v>0</v>
      </c>
      <c r="AN996" s="84">
        <v>0</v>
      </c>
      <c r="AO996" s="84">
        <v>3136</v>
      </c>
      <c r="AP996" s="84">
        <v>38</v>
      </c>
      <c r="AQ996" s="84">
        <v>64004</v>
      </c>
      <c r="AR996" s="84">
        <v>0</v>
      </c>
      <c r="AS996" s="84">
        <v>0</v>
      </c>
      <c r="AT996" s="84">
        <v>0</v>
      </c>
      <c r="AU996" s="84">
        <v>0</v>
      </c>
      <c r="AV996" s="84">
        <v>0</v>
      </c>
      <c r="AW996" s="84">
        <v>0</v>
      </c>
      <c r="AX996" s="84">
        <v>0</v>
      </c>
      <c r="AY996" s="84">
        <v>0</v>
      </c>
      <c r="AZ996" s="84">
        <v>3846</v>
      </c>
      <c r="BA996" s="84">
        <v>0</v>
      </c>
      <c r="BB996" s="84">
        <v>3846</v>
      </c>
      <c r="BC996" s="84">
        <v>0</v>
      </c>
      <c r="BD996" s="84">
        <v>0</v>
      </c>
      <c r="BE996" s="84">
        <v>0</v>
      </c>
      <c r="BF996" s="84">
        <v>0</v>
      </c>
      <c r="BG996" s="84">
        <v>0</v>
      </c>
      <c r="BH996" s="84">
        <v>0</v>
      </c>
      <c r="BI996" s="84">
        <v>0</v>
      </c>
      <c r="BJ996" s="84">
        <v>40000</v>
      </c>
      <c r="BK996" s="84">
        <v>0</v>
      </c>
      <c r="BL996" s="84">
        <v>0</v>
      </c>
      <c r="BM996" s="84">
        <v>0</v>
      </c>
      <c r="BN996" s="84">
        <v>0</v>
      </c>
      <c r="BO996" s="84">
        <v>0</v>
      </c>
      <c r="BP996" s="84">
        <v>0</v>
      </c>
      <c r="BQ996" s="84">
        <v>0</v>
      </c>
      <c r="BR996" s="84">
        <v>0</v>
      </c>
      <c r="BS996" s="84">
        <v>0</v>
      </c>
      <c r="BT996" s="84">
        <v>0</v>
      </c>
      <c r="BU996" s="84">
        <v>0</v>
      </c>
      <c r="BV996" s="84">
        <v>0</v>
      </c>
      <c r="BW996" s="84">
        <v>20158</v>
      </c>
      <c r="BX996" s="84">
        <v>60158</v>
      </c>
      <c r="BY996" s="84">
        <v>64004</v>
      </c>
      <c r="BZ996" s="84">
        <v>0</v>
      </c>
      <c r="CA996" s="84">
        <v>0</v>
      </c>
      <c r="CB996" s="84">
        <v>0</v>
      </c>
      <c r="CC996" s="84">
        <v>0</v>
      </c>
      <c r="CD996" s="84">
        <v>0</v>
      </c>
      <c r="CE996" s="84">
        <v>0</v>
      </c>
      <c r="CF996" s="84">
        <v>0</v>
      </c>
      <c r="CG996" s="84">
        <v>0</v>
      </c>
      <c r="CH996" s="84">
        <v>0</v>
      </c>
    </row>
    <row r="997" spans="1:86" x14ac:dyDescent="0.25">
      <c r="A997" s="84">
        <v>200512</v>
      </c>
      <c r="B997" s="84">
        <v>9626</v>
      </c>
      <c r="C997" s="85" t="s">
        <v>388</v>
      </c>
      <c r="D997" s="84">
        <v>988</v>
      </c>
      <c r="E997" s="84">
        <v>507</v>
      </c>
      <c r="F997" s="84">
        <v>481</v>
      </c>
      <c r="G997" s="84">
        <v>26</v>
      </c>
      <c r="H997" s="84">
        <v>0</v>
      </c>
      <c r="I997" s="84">
        <v>1</v>
      </c>
      <c r="J997" s="84">
        <v>506</v>
      </c>
      <c r="K997" s="84">
        <v>-211</v>
      </c>
      <c r="L997" s="84">
        <v>20</v>
      </c>
      <c r="M997" s="84">
        <v>368</v>
      </c>
      <c r="N997" s="84">
        <v>12</v>
      </c>
      <c r="O997" s="84">
        <v>0</v>
      </c>
      <c r="P997" s="84">
        <v>0</v>
      </c>
      <c r="Q997" s="84">
        <v>0</v>
      </c>
      <c r="R997" s="84">
        <v>0</v>
      </c>
      <c r="S997" s="84">
        <v>-65</v>
      </c>
      <c r="T997" s="84">
        <v>0</v>
      </c>
      <c r="U997" s="84">
        <v>-65</v>
      </c>
      <c r="V997" s="84">
        <v>39</v>
      </c>
      <c r="W997" s="84">
        <v>0</v>
      </c>
      <c r="X997" s="84">
        <v>3128</v>
      </c>
      <c r="Y997" s="84">
        <v>0</v>
      </c>
      <c r="Z997" s="84">
        <v>3840</v>
      </c>
      <c r="AA997" s="84">
        <v>18026</v>
      </c>
      <c r="AB997" s="84">
        <v>0</v>
      </c>
      <c r="AC997" s="84">
        <v>709</v>
      </c>
      <c r="AD997" s="84">
        <v>0</v>
      </c>
      <c r="AE997" s="84">
        <v>0</v>
      </c>
      <c r="AF997" s="84">
        <v>0</v>
      </c>
      <c r="AG997" s="84">
        <v>0</v>
      </c>
      <c r="AH997" s="84">
        <v>230</v>
      </c>
      <c r="AI997" s="84">
        <v>0</v>
      </c>
      <c r="AJ997" s="84">
        <v>230</v>
      </c>
      <c r="AK997" s="84">
        <v>6</v>
      </c>
      <c r="AL997" s="84">
        <v>48</v>
      </c>
      <c r="AM997" s="84">
        <v>0</v>
      </c>
      <c r="AN997" s="84">
        <v>0</v>
      </c>
      <c r="AO997" s="84">
        <v>214</v>
      </c>
      <c r="AP997" s="84">
        <v>0</v>
      </c>
      <c r="AQ997" s="84">
        <v>26240</v>
      </c>
      <c r="AR997" s="84">
        <v>0</v>
      </c>
      <c r="AS997" s="84">
        <v>22860</v>
      </c>
      <c r="AT997" s="84">
        <v>0</v>
      </c>
      <c r="AU997" s="84">
        <v>0</v>
      </c>
      <c r="AV997" s="84">
        <v>0</v>
      </c>
      <c r="AW997" s="84">
        <v>0</v>
      </c>
      <c r="AX997" s="84">
        <v>0</v>
      </c>
      <c r="AY997" s="84">
        <v>0</v>
      </c>
      <c r="AZ997" s="84">
        <v>43</v>
      </c>
      <c r="BA997" s="84">
        <v>20</v>
      </c>
      <c r="BB997" s="84">
        <v>22923</v>
      </c>
      <c r="BC997" s="84">
        <v>0</v>
      </c>
      <c r="BD997" s="84">
        <v>0</v>
      </c>
      <c r="BE997" s="84">
        <v>0</v>
      </c>
      <c r="BF997" s="84">
        <v>0</v>
      </c>
      <c r="BG997" s="84">
        <v>0</v>
      </c>
      <c r="BH997" s="84">
        <v>0</v>
      </c>
      <c r="BI997" s="84">
        <v>0</v>
      </c>
      <c r="BJ997" s="84">
        <v>38</v>
      </c>
      <c r="BK997" s="84">
        <v>0</v>
      </c>
      <c r="BL997" s="84">
        <v>0</v>
      </c>
      <c r="BM997" s="84">
        <v>0</v>
      </c>
      <c r="BN997" s="84">
        <v>0</v>
      </c>
      <c r="BO997" s="84">
        <v>0</v>
      </c>
      <c r="BP997" s="84">
        <v>0</v>
      </c>
      <c r="BQ997" s="84">
        <v>0</v>
      </c>
      <c r="BR997" s="84">
        <v>3344</v>
      </c>
      <c r="BS997" s="84">
        <v>1264</v>
      </c>
      <c r="BT997" s="84">
        <v>0</v>
      </c>
      <c r="BU997" s="84">
        <v>0</v>
      </c>
      <c r="BV997" s="84">
        <v>2080</v>
      </c>
      <c r="BW997" s="84">
        <v>-65</v>
      </c>
      <c r="BX997" s="84">
        <v>3317</v>
      </c>
      <c r="BY997" s="84">
        <v>26240</v>
      </c>
      <c r="BZ997" s="84">
        <v>93</v>
      </c>
      <c r="CA997" s="84">
        <v>0</v>
      </c>
      <c r="CB997" s="84">
        <v>0</v>
      </c>
      <c r="CC997" s="84">
        <v>0</v>
      </c>
      <c r="CD997" s="84">
        <v>93</v>
      </c>
      <c r="CE997" s="84">
        <v>0</v>
      </c>
      <c r="CF997" s="84">
        <v>0</v>
      </c>
      <c r="CG997" s="84">
        <v>0</v>
      </c>
      <c r="CH997" s="84">
        <v>0</v>
      </c>
    </row>
    <row r="998" spans="1:86" x14ac:dyDescent="0.25">
      <c r="A998" s="84">
        <v>200612</v>
      </c>
      <c r="B998" s="84">
        <v>9626</v>
      </c>
      <c r="C998" s="85" t="s">
        <v>388</v>
      </c>
      <c r="D998" s="84">
        <v>1149</v>
      </c>
      <c r="E998" s="84">
        <v>518</v>
      </c>
      <c r="F998" s="84">
        <v>631</v>
      </c>
      <c r="G998" s="84">
        <v>20</v>
      </c>
      <c r="H998" s="84">
        <v>0</v>
      </c>
      <c r="I998" s="84">
        <v>0</v>
      </c>
      <c r="J998" s="84">
        <v>651</v>
      </c>
      <c r="K998" s="84">
        <v>-266</v>
      </c>
      <c r="L998" s="84">
        <v>8</v>
      </c>
      <c r="M998" s="84">
        <v>405</v>
      </c>
      <c r="N998" s="84">
        <v>12</v>
      </c>
      <c r="O998" s="84">
        <v>0</v>
      </c>
      <c r="P998" s="84">
        <v>0</v>
      </c>
      <c r="Q998" s="84">
        <v>0</v>
      </c>
      <c r="R998" s="84">
        <v>0</v>
      </c>
      <c r="S998" s="84">
        <v>-24</v>
      </c>
      <c r="T998" s="84">
        <v>-25</v>
      </c>
      <c r="U998" s="84">
        <v>1</v>
      </c>
      <c r="V998" s="84">
        <v>41</v>
      </c>
      <c r="W998" s="84">
        <v>0</v>
      </c>
      <c r="X998" s="84">
        <v>2760</v>
      </c>
      <c r="Y998" s="84">
        <v>0</v>
      </c>
      <c r="Z998" s="84">
        <v>5312</v>
      </c>
      <c r="AA998" s="84">
        <v>16379</v>
      </c>
      <c r="AB998" s="84">
        <v>0</v>
      </c>
      <c r="AC998" s="84">
        <v>1630</v>
      </c>
      <c r="AD998" s="84">
        <v>0</v>
      </c>
      <c r="AE998" s="84">
        <v>0</v>
      </c>
      <c r="AF998" s="84">
        <v>0</v>
      </c>
      <c r="AG998" s="84">
        <v>0</v>
      </c>
      <c r="AH998" s="84">
        <v>225</v>
      </c>
      <c r="AI998" s="84">
        <v>0</v>
      </c>
      <c r="AJ998" s="84">
        <v>225</v>
      </c>
      <c r="AK998" s="84">
        <v>0</v>
      </c>
      <c r="AL998" s="84">
        <v>59</v>
      </c>
      <c r="AM998" s="84">
        <v>0</v>
      </c>
      <c r="AN998" s="84">
        <v>0</v>
      </c>
      <c r="AO998" s="84">
        <v>149</v>
      </c>
      <c r="AP998" s="84">
        <v>0</v>
      </c>
      <c r="AQ998" s="84">
        <v>26555</v>
      </c>
      <c r="AR998" s="84">
        <v>0</v>
      </c>
      <c r="AS998" s="84">
        <v>23177</v>
      </c>
      <c r="AT998" s="84">
        <v>0</v>
      </c>
      <c r="AU998" s="84">
        <v>0</v>
      </c>
      <c r="AV998" s="84">
        <v>0</v>
      </c>
      <c r="AW998" s="84">
        <v>0</v>
      </c>
      <c r="AX998" s="84">
        <v>0</v>
      </c>
      <c r="AY998" s="84">
        <v>0</v>
      </c>
      <c r="AZ998" s="84">
        <v>46</v>
      </c>
      <c r="BA998" s="84">
        <v>18</v>
      </c>
      <c r="BB998" s="84">
        <v>23241</v>
      </c>
      <c r="BC998" s="84">
        <v>0</v>
      </c>
      <c r="BD998" s="84">
        <v>0</v>
      </c>
      <c r="BE998" s="84">
        <v>0</v>
      </c>
      <c r="BF998" s="84">
        <v>0</v>
      </c>
      <c r="BG998" s="84">
        <v>0</v>
      </c>
      <c r="BH998" s="84">
        <v>0</v>
      </c>
      <c r="BI998" s="84">
        <v>0</v>
      </c>
      <c r="BJ998" s="84">
        <v>34</v>
      </c>
      <c r="BK998" s="84">
        <v>0</v>
      </c>
      <c r="BL998" s="84">
        <v>0</v>
      </c>
      <c r="BM998" s="84">
        <v>0</v>
      </c>
      <c r="BN998" s="84">
        <v>0</v>
      </c>
      <c r="BO998" s="84">
        <v>0</v>
      </c>
      <c r="BP998" s="84">
        <v>0</v>
      </c>
      <c r="BQ998" s="84">
        <v>0</v>
      </c>
      <c r="BR998" s="84">
        <v>3279</v>
      </c>
      <c r="BS998" s="84">
        <v>1264</v>
      </c>
      <c r="BT998" s="84">
        <v>0</v>
      </c>
      <c r="BU998" s="84">
        <v>0</v>
      </c>
      <c r="BV998" s="84">
        <v>2015</v>
      </c>
      <c r="BW998" s="84">
        <v>1</v>
      </c>
      <c r="BX998" s="84">
        <v>3314</v>
      </c>
      <c r="BY998" s="84">
        <v>26555</v>
      </c>
      <c r="BZ998" s="84">
        <v>92</v>
      </c>
      <c r="CA998" s="84">
        <v>0</v>
      </c>
      <c r="CB998" s="84">
        <v>0</v>
      </c>
      <c r="CC998" s="84">
        <v>0</v>
      </c>
      <c r="CD998" s="84">
        <v>92</v>
      </c>
      <c r="CE998" s="84">
        <v>0</v>
      </c>
      <c r="CF998" s="84">
        <v>0</v>
      </c>
      <c r="CG998" s="84">
        <v>0</v>
      </c>
      <c r="CH998" s="84">
        <v>0</v>
      </c>
    </row>
    <row r="999" spans="1:86" x14ac:dyDescent="0.25">
      <c r="A999" s="84">
        <v>200512</v>
      </c>
      <c r="B999" s="84">
        <v>9627</v>
      </c>
      <c r="C999" s="85" t="s">
        <v>492</v>
      </c>
      <c r="D999" s="84">
        <v>877</v>
      </c>
      <c r="E999" s="84">
        <v>338</v>
      </c>
      <c r="F999" s="84">
        <v>539</v>
      </c>
      <c r="G999" s="84">
        <v>217</v>
      </c>
      <c r="H999" s="84">
        <v>0</v>
      </c>
      <c r="I999" s="84">
        <v>19</v>
      </c>
      <c r="J999" s="84">
        <v>737</v>
      </c>
      <c r="K999" s="84">
        <v>1133</v>
      </c>
      <c r="L999" s="84">
        <v>1</v>
      </c>
      <c r="M999" s="84">
        <v>517</v>
      </c>
      <c r="N999" s="84">
        <v>12</v>
      </c>
      <c r="O999" s="84">
        <v>35</v>
      </c>
      <c r="P999" s="84">
        <v>0</v>
      </c>
      <c r="Q999" s="84">
        <v>0</v>
      </c>
      <c r="R999" s="84">
        <v>0</v>
      </c>
      <c r="S999" s="84">
        <v>1307</v>
      </c>
      <c r="T999" s="84">
        <v>369</v>
      </c>
      <c r="U999" s="84">
        <v>938</v>
      </c>
      <c r="V999" s="84">
        <v>73</v>
      </c>
      <c r="W999" s="84">
        <v>0</v>
      </c>
      <c r="X999" s="84">
        <v>568</v>
      </c>
      <c r="Y999" s="84">
        <v>0</v>
      </c>
      <c r="Z999" s="84">
        <v>3116</v>
      </c>
      <c r="AA999" s="84">
        <v>15180</v>
      </c>
      <c r="AB999" s="84">
        <v>0</v>
      </c>
      <c r="AC999" s="84">
        <v>4902</v>
      </c>
      <c r="AD999" s="84">
        <v>0</v>
      </c>
      <c r="AE999" s="84">
        <v>0</v>
      </c>
      <c r="AF999" s="84">
        <v>0</v>
      </c>
      <c r="AG999" s="84">
        <v>0</v>
      </c>
      <c r="AH999" s="84">
        <v>428</v>
      </c>
      <c r="AI999" s="84">
        <v>0</v>
      </c>
      <c r="AJ999" s="84">
        <v>428</v>
      </c>
      <c r="AK999" s="84">
        <v>0</v>
      </c>
      <c r="AL999" s="84">
        <v>15</v>
      </c>
      <c r="AM999" s="84">
        <v>0</v>
      </c>
      <c r="AN999" s="84">
        <v>0</v>
      </c>
      <c r="AO999" s="84">
        <v>259</v>
      </c>
      <c r="AP999" s="84">
        <v>0</v>
      </c>
      <c r="AQ999" s="84">
        <v>24541</v>
      </c>
      <c r="AR999" s="84">
        <v>0</v>
      </c>
      <c r="AS999" s="84">
        <v>16264</v>
      </c>
      <c r="AT999" s="84">
        <v>0</v>
      </c>
      <c r="AU999" s="84">
        <v>0</v>
      </c>
      <c r="AV999" s="84">
        <v>0</v>
      </c>
      <c r="AW999" s="84">
        <v>0</v>
      </c>
      <c r="AX999" s="84">
        <v>0</v>
      </c>
      <c r="AY999" s="84">
        <v>0</v>
      </c>
      <c r="AZ999" s="84">
        <v>62</v>
      </c>
      <c r="BA999" s="84">
        <v>5</v>
      </c>
      <c r="BB999" s="84">
        <v>16331</v>
      </c>
      <c r="BC999" s="84">
        <v>0</v>
      </c>
      <c r="BD999" s="84">
        <v>0</v>
      </c>
      <c r="BE999" s="84">
        <v>0</v>
      </c>
      <c r="BF999" s="84">
        <v>0</v>
      </c>
      <c r="BG999" s="84">
        <v>0</v>
      </c>
      <c r="BH999" s="84">
        <v>0</v>
      </c>
      <c r="BI999" s="84">
        <v>0</v>
      </c>
      <c r="BJ999" s="84">
        <v>0</v>
      </c>
      <c r="BK999" s="84">
        <v>0</v>
      </c>
      <c r="BL999" s="84">
        <v>0</v>
      </c>
      <c r="BM999" s="84">
        <v>0</v>
      </c>
      <c r="BN999" s="84">
        <v>0</v>
      </c>
      <c r="BO999" s="84">
        <v>0</v>
      </c>
      <c r="BP999" s="84">
        <v>0</v>
      </c>
      <c r="BQ999" s="84">
        <v>0</v>
      </c>
      <c r="BR999" s="84">
        <v>0</v>
      </c>
      <c r="BS999" s="84">
        <v>0</v>
      </c>
      <c r="BT999" s="84">
        <v>0</v>
      </c>
      <c r="BU999" s="84">
        <v>0</v>
      </c>
      <c r="BV999" s="84">
        <v>0</v>
      </c>
      <c r="BW999" s="84">
        <v>8210</v>
      </c>
      <c r="BX999" s="84">
        <v>8210</v>
      </c>
      <c r="BY999" s="84">
        <v>24541</v>
      </c>
      <c r="BZ999" s="84">
        <v>70</v>
      </c>
      <c r="CA999" s="84">
        <v>0</v>
      </c>
      <c r="CB999" s="84">
        <v>0</v>
      </c>
      <c r="CC999" s="84">
        <v>0</v>
      </c>
      <c r="CD999" s="84">
        <v>70</v>
      </c>
      <c r="CE999" s="84">
        <v>0</v>
      </c>
      <c r="CF999" s="84">
        <v>0</v>
      </c>
      <c r="CG999" s="84">
        <v>0</v>
      </c>
      <c r="CH999" s="84">
        <v>0</v>
      </c>
    </row>
    <row r="1000" spans="1:86" x14ac:dyDescent="0.25">
      <c r="A1000" s="84">
        <v>200612</v>
      </c>
      <c r="B1000" s="84">
        <v>9627</v>
      </c>
      <c r="C1000" s="85" t="s">
        <v>492</v>
      </c>
      <c r="D1000" s="84">
        <v>862</v>
      </c>
      <c r="E1000" s="84">
        <v>385</v>
      </c>
      <c r="F1000" s="84">
        <v>477</v>
      </c>
      <c r="G1000" s="84">
        <v>151</v>
      </c>
      <c r="H1000" s="84">
        <v>0</v>
      </c>
      <c r="I1000" s="84">
        <v>27</v>
      </c>
      <c r="J1000" s="84">
        <v>601</v>
      </c>
      <c r="K1000" s="84">
        <v>755</v>
      </c>
      <c r="L1000" s="84">
        <v>3</v>
      </c>
      <c r="M1000" s="84">
        <v>555</v>
      </c>
      <c r="N1000" s="84">
        <v>12</v>
      </c>
      <c r="O1000" s="84">
        <v>32</v>
      </c>
      <c r="P1000" s="84">
        <v>0</v>
      </c>
      <c r="Q1000" s="84">
        <v>0</v>
      </c>
      <c r="R1000" s="84">
        <v>0</v>
      </c>
      <c r="S1000" s="84">
        <v>760</v>
      </c>
      <c r="T1000" s="84">
        <v>213</v>
      </c>
      <c r="U1000" s="84">
        <v>547</v>
      </c>
      <c r="V1000" s="84">
        <v>89</v>
      </c>
      <c r="W1000" s="84">
        <v>0</v>
      </c>
      <c r="X1000" s="84">
        <v>364</v>
      </c>
      <c r="Y1000" s="84">
        <v>0</v>
      </c>
      <c r="Z1000" s="84">
        <v>1928</v>
      </c>
      <c r="AA1000" s="84">
        <v>15612</v>
      </c>
      <c r="AB1000" s="84">
        <v>0</v>
      </c>
      <c r="AC1000" s="84">
        <v>5540</v>
      </c>
      <c r="AD1000" s="84">
        <v>0</v>
      </c>
      <c r="AE1000" s="84">
        <v>0</v>
      </c>
      <c r="AF1000" s="84">
        <v>0</v>
      </c>
      <c r="AG1000" s="84">
        <v>0</v>
      </c>
      <c r="AH1000" s="84">
        <v>416</v>
      </c>
      <c r="AI1000" s="84">
        <v>0</v>
      </c>
      <c r="AJ1000" s="84">
        <v>416</v>
      </c>
      <c r="AK1000" s="84">
        <v>0</v>
      </c>
      <c r="AL1000" s="84">
        <v>0</v>
      </c>
      <c r="AM1000" s="84">
        <v>0</v>
      </c>
      <c r="AN1000" s="84">
        <v>0</v>
      </c>
      <c r="AO1000" s="84">
        <v>265</v>
      </c>
      <c r="AP1000" s="84">
        <v>0</v>
      </c>
      <c r="AQ1000" s="84">
        <v>24214</v>
      </c>
      <c r="AR1000" s="84">
        <v>0</v>
      </c>
      <c r="AS1000" s="84">
        <v>15361</v>
      </c>
      <c r="AT1000" s="84">
        <v>0</v>
      </c>
      <c r="AU1000" s="84">
        <v>0</v>
      </c>
      <c r="AV1000" s="84">
        <v>0</v>
      </c>
      <c r="AW1000" s="84">
        <v>0</v>
      </c>
      <c r="AX1000" s="84">
        <v>13</v>
      </c>
      <c r="AY1000" s="84">
        <v>0</v>
      </c>
      <c r="AZ1000" s="84">
        <v>78</v>
      </c>
      <c r="BA1000" s="84">
        <v>5</v>
      </c>
      <c r="BB1000" s="84">
        <v>15457</v>
      </c>
      <c r="BC1000" s="84">
        <v>0</v>
      </c>
      <c r="BD1000" s="84">
        <v>0</v>
      </c>
      <c r="BE1000" s="84">
        <v>0</v>
      </c>
      <c r="BF1000" s="84">
        <v>0</v>
      </c>
      <c r="BG1000" s="84">
        <v>0</v>
      </c>
      <c r="BH1000" s="84">
        <v>0</v>
      </c>
      <c r="BI1000" s="84">
        <v>0</v>
      </c>
      <c r="BJ1000" s="84">
        <v>0</v>
      </c>
      <c r="BK1000" s="84">
        <v>0</v>
      </c>
      <c r="BL1000" s="84">
        <v>0</v>
      </c>
      <c r="BM1000" s="84">
        <v>0</v>
      </c>
      <c r="BN1000" s="84">
        <v>0</v>
      </c>
      <c r="BO1000" s="84">
        <v>0</v>
      </c>
      <c r="BP1000" s="84">
        <v>0</v>
      </c>
      <c r="BQ1000" s="84">
        <v>0</v>
      </c>
      <c r="BR1000" s="84">
        <v>0</v>
      </c>
      <c r="BS1000" s="84">
        <v>0</v>
      </c>
      <c r="BT1000" s="84">
        <v>0</v>
      </c>
      <c r="BU1000" s="84">
        <v>0</v>
      </c>
      <c r="BV1000" s="84">
        <v>0</v>
      </c>
      <c r="BW1000" s="84">
        <v>8757</v>
      </c>
      <c r="BX1000" s="84">
        <v>8757</v>
      </c>
      <c r="BY1000" s="84">
        <v>24214</v>
      </c>
      <c r="BZ1000" s="84">
        <v>63</v>
      </c>
      <c r="CA1000" s="84">
        <v>0</v>
      </c>
      <c r="CB1000" s="84">
        <v>0</v>
      </c>
      <c r="CC1000" s="84">
        <v>0</v>
      </c>
      <c r="CD1000" s="84">
        <v>63</v>
      </c>
      <c r="CE1000" s="84">
        <v>0</v>
      </c>
      <c r="CF1000" s="84">
        <v>0</v>
      </c>
      <c r="CG1000" s="84">
        <v>0</v>
      </c>
      <c r="CH1000" s="84">
        <v>0</v>
      </c>
    </row>
    <row r="1001" spans="1:86" x14ac:dyDescent="0.25">
      <c r="A1001" s="84">
        <v>200712</v>
      </c>
      <c r="B1001" s="84">
        <v>9627</v>
      </c>
      <c r="C1001" s="85" t="s">
        <v>492</v>
      </c>
      <c r="D1001" s="84">
        <v>882</v>
      </c>
      <c r="E1001" s="84">
        <v>454</v>
      </c>
      <c r="F1001" s="84">
        <v>428</v>
      </c>
      <c r="G1001" s="84">
        <v>201</v>
      </c>
      <c r="H1001" s="84">
        <v>7</v>
      </c>
      <c r="I1001" s="84">
        <v>28</v>
      </c>
      <c r="J1001" s="84">
        <v>608</v>
      </c>
      <c r="K1001" s="84">
        <v>-486</v>
      </c>
      <c r="L1001" s="84">
        <v>2</v>
      </c>
      <c r="M1001" s="84">
        <v>635</v>
      </c>
      <c r="N1001" s="84">
        <v>12</v>
      </c>
      <c r="O1001" s="84">
        <v>500</v>
      </c>
      <c r="P1001" s="84">
        <v>0</v>
      </c>
      <c r="Q1001" s="84">
        <v>0</v>
      </c>
      <c r="R1001" s="84">
        <v>0</v>
      </c>
      <c r="S1001" s="84">
        <v>-1023</v>
      </c>
      <c r="T1001" s="84">
        <v>-254</v>
      </c>
      <c r="U1001" s="84">
        <v>-769</v>
      </c>
      <c r="V1001" s="84">
        <v>62</v>
      </c>
      <c r="W1001" s="84">
        <v>0</v>
      </c>
      <c r="X1001" s="84">
        <v>347</v>
      </c>
      <c r="Y1001" s="84">
        <v>0</v>
      </c>
      <c r="Z1001" s="84">
        <v>1933</v>
      </c>
      <c r="AA1001" s="84">
        <v>15159</v>
      </c>
      <c r="AB1001" s="84">
        <v>0</v>
      </c>
      <c r="AC1001" s="84">
        <v>4289</v>
      </c>
      <c r="AD1001" s="84">
        <v>0</v>
      </c>
      <c r="AE1001" s="84">
        <v>0</v>
      </c>
      <c r="AF1001" s="84">
        <v>0</v>
      </c>
      <c r="AG1001" s="84">
        <v>0</v>
      </c>
      <c r="AH1001" s="84">
        <v>404</v>
      </c>
      <c r="AI1001" s="84">
        <v>0</v>
      </c>
      <c r="AJ1001" s="84">
        <v>404</v>
      </c>
      <c r="AK1001" s="84">
        <v>0</v>
      </c>
      <c r="AL1001" s="84">
        <v>161</v>
      </c>
      <c r="AM1001" s="84">
        <v>254</v>
      </c>
      <c r="AN1001" s="84">
        <v>0</v>
      </c>
      <c r="AO1001" s="84">
        <v>193</v>
      </c>
      <c r="AP1001" s="84">
        <v>0</v>
      </c>
      <c r="AQ1001" s="84">
        <v>22802</v>
      </c>
      <c r="AR1001" s="84">
        <v>0</v>
      </c>
      <c r="AS1001" s="84">
        <v>14688</v>
      </c>
      <c r="AT1001" s="84">
        <v>0</v>
      </c>
      <c r="AU1001" s="84">
        <v>0</v>
      </c>
      <c r="AV1001" s="84">
        <v>0</v>
      </c>
      <c r="AW1001" s="84">
        <v>0</v>
      </c>
      <c r="AX1001" s="84">
        <v>0</v>
      </c>
      <c r="AY1001" s="84">
        <v>0</v>
      </c>
      <c r="AZ1001" s="84">
        <v>122</v>
      </c>
      <c r="BA1001" s="84">
        <v>4</v>
      </c>
      <c r="BB1001" s="84">
        <v>14814</v>
      </c>
      <c r="BC1001" s="84">
        <v>0</v>
      </c>
      <c r="BD1001" s="84">
        <v>0</v>
      </c>
      <c r="BE1001" s="84">
        <v>0</v>
      </c>
      <c r="BF1001" s="84">
        <v>0</v>
      </c>
      <c r="BG1001" s="84">
        <v>0</v>
      </c>
      <c r="BH1001" s="84">
        <v>0</v>
      </c>
      <c r="BI1001" s="84">
        <v>0</v>
      </c>
      <c r="BJ1001" s="84">
        <v>0</v>
      </c>
      <c r="BK1001" s="84">
        <v>0</v>
      </c>
      <c r="BL1001" s="84">
        <v>0</v>
      </c>
      <c r="BM1001" s="84">
        <v>0</v>
      </c>
      <c r="BN1001" s="84">
        <v>0</v>
      </c>
      <c r="BO1001" s="84">
        <v>0</v>
      </c>
      <c r="BP1001" s="84">
        <v>0</v>
      </c>
      <c r="BQ1001" s="84">
        <v>0</v>
      </c>
      <c r="BR1001" s="84">
        <v>0</v>
      </c>
      <c r="BS1001" s="84">
        <v>0</v>
      </c>
      <c r="BT1001" s="84">
        <v>0</v>
      </c>
      <c r="BU1001" s="84">
        <v>0</v>
      </c>
      <c r="BV1001" s="84">
        <v>0</v>
      </c>
      <c r="BW1001" s="84">
        <v>7988</v>
      </c>
      <c r="BX1001" s="84">
        <v>7988</v>
      </c>
      <c r="BY1001" s="84">
        <v>22802</v>
      </c>
      <c r="BZ1001" s="84">
        <v>75</v>
      </c>
      <c r="CA1001" s="84">
        <v>0</v>
      </c>
      <c r="CB1001" s="84">
        <v>0</v>
      </c>
      <c r="CC1001" s="84">
        <v>0</v>
      </c>
      <c r="CD1001" s="84">
        <v>75</v>
      </c>
      <c r="CE1001" s="84">
        <v>0</v>
      </c>
      <c r="CF1001" s="84">
        <v>0</v>
      </c>
      <c r="CG1001" s="84">
        <v>0</v>
      </c>
      <c r="CH1001" s="84">
        <v>0</v>
      </c>
    </row>
    <row r="1002" spans="1:86" x14ac:dyDescent="0.25">
      <c r="A1002" s="84">
        <v>200812</v>
      </c>
      <c r="B1002" s="84">
        <v>9627</v>
      </c>
      <c r="C1002" s="85" t="s">
        <v>492</v>
      </c>
      <c r="D1002" s="84">
        <v>940</v>
      </c>
      <c r="E1002" s="84">
        <v>506</v>
      </c>
      <c r="F1002" s="84">
        <v>434</v>
      </c>
      <c r="G1002" s="84">
        <v>242</v>
      </c>
      <c r="H1002" s="84">
        <v>4</v>
      </c>
      <c r="I1002" s="84">
        <v>24</v>
      </c>
      <c r="J1002" s="84">
        <v>656</v>
      </c>
      <c r="K1002" s="84">
        <v>-2139</v>
      </c>
      <c r="L1002" s="84">
        <v>3</v>
      </c>
      <c r="M1002" s="84">
        <v>597</v>
      </c>
      <c r="N1002" s="84">
        <v>12</v>
      </c>
      <c r="O1002" s="84">
        <v>2</v>
      </c>
      <c r="P1002" s="84">
        <v>13</v>
      </c>
      <c r="Q1002" s="84">
        <v>0</v>
      </c>
      <c r="R1002" s="84">
        <v>0</v>
      </c>
      <c r="S1002" s="84">
        <v>-2104</v>
      </c>
      <c r="T1002" s="84">
        <v>-518</v>
      </c>
      <c r="U1002" s="84">
        <v>-1586</v>
      </c>
      <c r="V1002" s="84">
        <v>53</v>
      </c>
      <c r="W1002" s="84">
        <v>0</v>
      </c>
      <c r="X1002" s="84">
        <v>774</v>
      </c>
      <c r="Y1002" s="84">
        <v>0</v>
      </c>
      <c r="Z1002" s="84">
        <v>2872</v>
      </c>
      <c r="AA1002" s="84">
        <v>14285</v>
      </c>
      <c r="AB1002" s="84">
        <v>0</v>
      </c>
      <c r="AC1002" s="84">
        <v>2304</v>
      </c>
      <c r="AD1002" s="84">
        <v>0</v>
      </c>
      <c r="AE1002" s="84">
        <v>0</v>
      </c>
      <c r="AF1002" s="84">
        <v>0</v>
      </c>
      <c r="AG1002" s="84">
        <v>0</v>
      </c>
      <c r="AH1002" s="84">
        <v>392</v>
      </c>
      <c r="AI1002" s="84">
        <v>0</v>
      </c>
      <c r="AJ1002" s="84">
        <v>392</v>
      </c>
      <c r="AK1002" s="84">
        <v>0</v>
      </c>
      <c r="AL1002" s="84">
        <v>148</v>
      </c>
      <c r="AM1002" s="84">
        <v>778</v>
      </c>
      <c r="AN1002" s="84">
        <v>0</v>
      </c>
      <c r="AO1002" s="84">
        <v>281</v>
      </c>
      <c r="AP1002" s="84">
        <v>0</v>
      </c>
      <c r="AQ1002" s="84">
        <v>21887</v>
      </c>
      <c r="AR1002" s="84">
        <v>0</v>
      </c>
      <c r="AS1002" s="84">
        <v>15378</v>
      </c>
      <c r="AT1002" s="84">
        <v>0</v>
      </c>
      <c r="AU1002" s="84">
        <v>0</v>
      </c>
      <c r="AV1002" s="84">
        <v>0</v>
      </c>
      <c r="AW1002" s="84">
        <v>0</v>
      </c>
      <c r="AX1002" s="84">
        <v>0</v>
      </c>
      <c r="AY1002" s="84">
        <v>0</v>
      </c>
      <c r="AZ1002" s="84">
        <v>104</v>
      </c>
      <c r="BA1002" s="84">
        <v>4</v>
      </c>
      <c r="BB1002" s="84">
        <v>15485</v>
      </c>
      <c r="BC1002" s="84">
        <v>0</v>
      </c>
      <c r="BD1002" s="84">
        <v>0</v>
      </c>
      <c r="BE1002" s="84">
        <v>0</v>
      </c>
      <c r="BF1002" s="84">
        <v>0</v>
      </c>
      <c r="BG1002" s="84">
        <v>0</v>
      </c>
      <c r="BH1002" s="84">
        <v>0</v>
      </c>
      <c r="BI1002" s="84">
        <v>0</v>
      </c>
      <c r="BJ1002" s="84">
        <v>0</v>
      </c>
      <c r="BK1002" s="84">
        <v>0</v>
      </c>
      <c r="BL1002" s="84">
        <v>0</v>
      </c>
      <c r="BM1002" s="84">
        <v>0</v>
      </c>
      <c r="BN1002" s="84">
        <v>0</v>
      </c>
      <c r="BO1002" s="84">
        <v>0</v>
      </c>
      <c r="BP1002" s="84">
        <v>0</v>
      </c>
      <c r="BQ1002" s="84">
        <v>0</v>
      </c>
      <c r="BR1002" s="84">
        <v>0</v>
      </c>
      <c r="BS1002" s="84">
        <v>0</v>
      </c>
      <c r="BT1002" s="84">
        <v>0</v>
      </c>
      <c r="BU1002" s="84">
        <v>0</v>
      </c>
      <c r="BV1002" s="84">
        <v>0</v>
      </c>
      <c r="BW1002" s="84">
        <v>6402</v>
      </c>
      <c r="BX1002" s="84">
        <v>6402</v>
      </c>
      <c r="BY1002" s="84">
        <v>21887</v>
      </c>
      <c r="BZ1002" s="84">
        <v>47</v>
      </c>
      <c r="CA1002" s="84">
        <v>0</v>
      </c>
      <c r="CB1002" s="84">
        <v>0</v>
      </c>
      <c r="CC1002" s="84">
        <v>0</v>
      </c>
      <c r="CD1002" s="84">
        <v>47</v>
      </c>
      <c r="CE1002" s="84">
        <v>0</v>
      </c>
      <c r="CF1002" s="84">
        <v>0</v>
      </c>
      <c r="CG1002" s="84">
        <v>0</v>
      </c>
      <c r="CH1002" s="84">
        <v>0</v>
      </c>
    </row>
    <row r="1003" spans="1:86" x14ac:dyDescent="0.25">
      <c r="A1003" s="84">
        <v>200912</v>
      </c>
      <c r="B1003" s="84">
        <v>9627</v>
      </c>
      <c r="C1003" s="85" t="s">
        <v>492</v>
      </c>
      <c r="D1003" s="84">
        <v>845</v>
      </c>
      <c r="E1003" s="84">
        <v>474</v>
      </c>
      <c r="F1003" s="84">
        <v>371</v>
      </c>
      <c r="G1003" s="84">
        <v>35</v>
      </c>
      <c r="H1003" s="84">
        <v>7</v>
      </c>
      <c r="I1003" s="84">
        <v>28</v>
      </c>
      <c r="J1003" s="84">
        <v>385</v>
      </c>
      <c r="K1003" s="84">
        <v>1045</v>
      </c>
      <c r="L1003" s="84">
        <v>2</v>
      </c>
      <c r="M1003" s="84">
        <v>564</v>
      </c>
      <c r="N1003" s="84">
        <v>12</v>
      </c>
      <c r="O1003" s="84">
        <v>17</v>
      </c>
      <c r="P1003" s="84">
        <v>0</v>
      </c>
      <c r="Q1003" s="84">
        <v>0</v>
      </c>
      <c r="R1003" s="84">
        <v>0</v>
      </c>
      <c r="S1003" s="84">
        <v>839</v>
      </c>
      <c r="T1003" s="84">
        <v>210</v>
      </c>
      <c r="U1003" s="84">
        <v>629</v>
      </c>
      <c r="V1003" s="84">
        <v>59</v>
      </c>
      <c r="W1003" s="84">
        <v>0</v>
      </c>
      <c r="X1003" s="84">
        <v>639</v>
      </c>
      <c r="Y1003" s="84">
        <v>0</v>
      </c>
      <c r="Z1003" s="84">
        <v>2914</v>
      </c>
      <c r="AA1003" s="84">
        <v>14978</v>
      </c>
      <c r="AB1003" s="84">
        <v>0</v>
      </c>
      <c r="AC1003" s="84">
        <v>3145</v>
      </c>
      <c r="AD1003" s="84">
        <v>0</v>
      </c>
      <c r="AE1003" s="84">
        <v>0</v>
      </c>
      <c r="AF1003" s="84">
        <v>0</v>
      </c>
      <c r="AG1003" s="84">
        <v>0</v>
      </c>
      <c r="AH1003" s="84">
        <v>430</v>
      </c>
      <c r="AI1003" s="84">
        <v>0</v>
      </c>
      <c r="AJ1003" s="84">
        <v>430</v>
      </c>
      <c r="AK1003" s="84">
        <v>0</v>
      </c>
      <c r="AL1003" s="84">
        <v>53</v>
      </c>
      <c r="AM1003" s="84">
        <v>567</v>
      </c>
      <c r="AN1003" s="84">
        <v>0</v>
      </c>
      <c r="AO1003" s="84">
        <v>322</v>
      </c>
      <c r="AP1003" s="84">
        <v>0</v>
      </c>
      <c r="AQ1003" s="84">
        <v>23107</v>
      </c>
      <c r="AR1003" s="84">
        <v>0</v>
      </c>
      <c r="AS1003" s="84">
        <v>15927</v>
      </c>
      <c r="AT1003" s="84">
        <v>0</v>
      </c>
      <c r="AU1003" s="84">
        <v>0</v>
      </c>
      <c r="AV1003" s="84">
        <v>0</v>
      </c>
      <c r="AW1003" s="84">
        <v>0</v>
      </c>
      <c r="AX1003" s="84">
        <v>0</v>
      </c>
      <c r="AY1003" s="84">
        <v>0</v>
      </c>
      <c r="AZ1003" s="84">
        <v>96</v>
      </c>
      <c r="BA1003" s="84">
        <v>3</v>
      </c>
      <c r="BB1003" s="84">
        <v>16026</v>
      </c>
      <c r="BC1003" s="84">
        <v>0</v>
      </c>
      <c r="BD1003" s="84">
        <v>0</v>
      </c>
      <c r="BE1003" s="84">
        <v>0</v>
      </c>
      <c r="BF1003" s="84">
        <v>0</v>
      </c>
      <c r="BG1003" s="84">
        <v>0</v>
      </c>
      <c r="BH1003" s="84">
        <v>0</v>
      </c>
      <c r="BI1003" s="84">
        <v>0</v>
      </c>
      <c r="BJ1003" s="84">
        <v>0</v>
      </c>
      <c r="BK1003" s="84">
        <v>0</v>
      </c>
      <c r="BL1003" s="84">
        <v>50</v>
      </c>
      <c r="BM1003" s="84">
        <v>50</v>
      </c>
      <c r="BN1003" s="84">
        <v>0</v>
      </c>
      <c r="BO1003" s="84">
        <v>0</v>
      </c>
      <c r="BP1003" s="84">
        <v>0</v>
      </c>
      <c r="BQ1003" s="84">
        <v>0</v>
      </c>
      <c r="BR1003" s="84">
        <v>0</v>
      </c>
      <c r="BS1003" s="84">
        <v>0</v>
      </c>
      <c r="BT1003" s="84">
        <v>0</v>
      </c>
      <c r="BU1003" s="84">
        <v>0</v>
      </c>
      <c r="BV1003" s="84">
        <v>0</v>
      </c>
      <c r="BW1003" s="84">
        <v>7031</v>
      </c>
      <c r="BX1003" s="84">
        <v>7081</v>
      </c>
      <c r="BY1003" s="84">
        <v>23107</v>
      </c>
      <c r="BZ1003" s="84">
        <v>45</v>
      </c>
      <c r="CA1003" s="84">
        <v>0</v>
      </c>
      <c r="CB1003" s="84">
        <v>0</v>
      </c>
      <c r="CC1003" s="84">
        <v>0</v>
      </c>
      <c r="CD1003" s="84">
        <v>45</v>
      </c>
      <c r="CE1003" s="84">
        <v>0</v>
      </c>
      <c r="CF1003" s="84">
        <v>0</v>
      </c>
      <c r="CG1003" s="84">
        <v>0</v>
      </c>
      <c r="CH1003" s="84">
        <v>0</v>
      </c>
    </row>
    <row r="1004" spans="1:86" x14ac:dyDescent="0.25">
      <c r="A1004" s="84">
        <v>201012</v>
      </c>
      <c r="B1004" s="84">
        <v>9627</v>
      </c>
      <c r="C1004" s="85" t="s">
        <v>492</v>
      </c>
      <c r="D1004" s="84">
        <v>789</v>
      </c>
      <c r="E1004" s="84">
        <v>514</v>
      </c>
      <c r="F1004" s="84">
        <v>275</v>
      </c>
      <c r="G1004" s="84">
        <v>39</v>
      </c>
      <c r="H1004" s="84">
        <v>6</v>
      </c>
      <c r="I1004" s="84">
        <v>40</v>
      </c>
      <c r="J1004" s="84">
        <v>280</v>
      </c>
      <c r="K1004" s="84">
        <v>873</v>
      </c>
      <c r="L1004" s="84">
        <v>2</v>
      </c>
      <c r="M1004" s="84">
        <v>587</v>
      </c>
      <c r="N1004" s="84">
        <v>12</v>
      </c>
      <c r="O1004" s="84">
        <v>19</v>
      </c>
      <c r="P1004" s="84">
        <v>0</v>
      </c>
      <c r="Q1004" s="84">
        <v>0</v>
      </c>
      <c r="R1004" s="84">
        <v>0</v>
      </c>
      <c r="S1004" s="84">
        <v>537</v>
      </c>
      <c r="T1004" s="84">
        <v>142</v>
      </c>
      <c r="U1004" s="84">
        <v>395</v>
      </c>
      <c r="V1004" s="84">
        <v>117</v>
      </c>
      <c r="W1004" s="84">
        <v>0</v>
      </c>
      <c r="X1004" s="84">
        <v>2073</v>
      </c>
      <c r="Y1004" s="84">
        <v>0</v>
      </c>
      <c r="Z1004" s="84">
        <v>2618</v>
      </c>
      <c r="AA1004" s="84">
        <v>16270</v>
      </c>
      <c r="AB1004" s="84">
        <v>0</v>
      </c>
      <c r="AC1004" s="84">
        <v>4894</v>
      </c>
      <c r="AD1004" s="84">
        <v>0</v>
      </c>
      <c r="AE1004" s="84">
        <v>0</v>
      </c>
      <c r="AF1004" s="84">
        <v>0</v>
      </c>
      <c r="AG1004" s="84">
        <v>0</v>
      </c>
      <c r="AH1004" s="84">
        <v>418</v>
      </c>
      <c r="AI1004" s="84">
        <v>0</v>
      </c>
      <c r="AJ1004" s="84">
        <v>418</v>
      </c>
      <c r="AK1004" s="84">
        <v>0</v>
      </c>
      <c r="AL1004" s="84">
        <v>0</v>
      </c>
      <c r="AM1004" s="84">
        <v>425</v>
      </c>
      <c r="AN1004" s="84">
        <v>0</v>
      </c>
      <c r="AO1004" s="84">
        <v>321</v>
      </c>
      <c r="AP1004" s="84">
        <v>0</v>
      </c>
      <c r="AQ1004" s="84">
        <v>27136</v>
      </c>
      <c r="AR1004" s="84">
        <v>0</v>
      </c>
      <c r="AS1004" s="84">
        <v>19538</v>
      </c>
      <c r="AT1004" s="84">
        <v>0</v>
      </c>
      <c r="AU1004" s="84">
        <v>0</v>
      </c>
      <c r="AV1004" s="84">
        <v>0</v>
      </c>
      <c r="AW1004" s="84">
        <v>0</v>
      </c>
      <c r="AX1004" s="84">
        <v>29</v>
      </c>
      <c r="AY1004" s="84">
        <v>0</v>
      </c>
      <c r="AZ1004" s="84">
        <v>91</v>
      </c>
      <c r="BA1004" s="84">
        <v>2</v>
      </c>
      <c r="BB1004" s="84">
        <v>19660</v>
      </c>
      <c r="BC1004" s="84">
        <v>0</v>
      </c>
      <c r="BD1004" s="84">
        <v>0</v>
      </c>
      <c r="BE1004" s="84">
        <v>0</v>
      </c>
      <c r="BF1004" s="84">
        <v>0</v>
      </c>
      <c r="BG1004" s="84">
        <v>0</v>
      </c>
      <c r="BH1004" s="84">
        <v>0</v>
      </c>
      <c r="BI1004" s="84">
        <v>0</v>
      </c>
      <c r="BJ1004" s="84">
        <v>0</v>
      </c>
      <c r="BK1004" s="84">
        <v>0</v>
      </c>
      <c r="BL1004" s="84">
        <v>50</v>
      </c>
      <c r="BM1004" s="84">
        <v>50</v>
      </c>
      <c r="BN1004" s="84">
        <v>0</v>
      </c>
      <c r="BO1004" s="84">
        <v>0</v>
      </c>
      <c r="BP1004" s="84">
        <v>0</v>
      </c>
      <c r="BQ1004" s="84">
        <v>0</v>
      </c>
      <c r="BR1004" s="84">
        <v>0</v>
      </c>
      <c r="BS1004" s="84">
        <v>0</v>
      </c>
      <c r="BT1004" s="84">
        <v>0</v>
      </c>
      <c r="BU1004" s="84">
        <v>0</v>
      </c>
      <c r="BV1004" s="84">
        <v>0</v>
      </c>
      <c r="BW1004" s="84">
        <v>7426</v>
      </c>
      <c r="BX1004" s="84">
        <v>7476</v>
      </c>
      <c r="BY1004" s="84">
        <v>27136</v>
      </c>
      <c r="BZ1004" s="84">
        <v>72</v>
      </c>
      <c r="CA1004" s="84">
        <v>0</v>
      </c>
      <c r="CB1004" s="84">
        <v>0</v>
      </c>
      <c r="CC1004" s="84">
        <v>0</v>
      </c>
      <c r="CD1004" s="84">
        <v>72</v>
      </c>
      <c r="CE1004" s="84">
        <v>0</v>
      </c>
      <c r="CF1004" s="84">
        <v>0</v>
      </c>
      <c r="CG1004" s="84">
        <v>0</v>
      </c>
      <c r="CH1004" s="84">
        <v>0</v>
      </c>
    </row>
    <row r="1005" spans="1:86" x14ac:dyDescent="0.25">
      <c r="A1005" s="84">
        <v>201112</v>
      </c>
      <c r="B1005" s="84">
        <v>9627</v>
      </c>
      <c r="C1005" s="85" t="s">
        <v>492</v>
      </c>
      <c r="D1005" s="84">
        <v>865</v>
      </c>
      <c r="E1005" s="84">
        <v>478</v>
      </c>
      <c r="F1005" s="84">
        <v>387</v>
      </c>
      <c r="G1005" s="84">
        <v>128</v>
      </c>
      <c r="H1005" s="84">
        <v>1</v>
      </c>
      <c r="I1005" s="84">
        <v>95</v>
      </c>
      <c r="J1005" s="84">
        <v>421</v>
      </c>
      <c r="K1005" s="84">
        <v>-30</v>
      </c>
      <c r="L1005" s="84">
        <v>1</v>
      </c>
      <c r="M1005" s="84">
        <v>641</v>
      </c>
      <c r="N1005" s="84">
        <v>12</v>
      </c>
      <c r="O1005" s="84">
        <v>82</v>
      </c>
      <c r="P1005" s="84">
        <v>0</v>
      </c>
      <c r="Q1005" s="84">
        <v>0</v>
      </c>
      <c r="R1005" s="84">
        <v>0</v>
      </c>
      <c r="S1005" s="84">
        <v>-343</v>
      </c>
      <c r="T1005" s="84">
        <v>-75</v>
      </c>
      <c r="U1005" s="84">
        <v>-268</v>
      </c>
      <c r="V1005" s="84">
        <v>51</v>
      </c>
      <c r="W1005" s="84">
        <v>0</v>
      </c>
      <c r="X1005" s="84">
        <v>1378</v>
      </c>
      <c r="Y1005" s="84">
        <v>0</v>
      </c>
      <c r="Z1005" s="84">
        <v>2385</v>
      </c>
      <c r="AA1005" s="84">
        <v>21191</v>
      </c>
      <c r="AB1005" s="84">
        <v>0</v>
      </c>
      <c r="AC1005" s="84">
        <v>3556</v>
      </c>
      <c r="AD1005" s="84">
        <v>0</v>
      </c>
      <c r="AE1005" s="84">
        <v>0</v>
      </c>
      <c r="AF1005" s="84">
        <v>0</v>
      </c>
      <c r="AG1005" s="84">
        <v>0</v>
      </c>
      <c r="AH1005" s="84">
        <v>406</v>
      </c>
      <c r="AI1005" s="84">
        <v>0</v>
      </c>
      <c r="AJ1005" s="84">
        <v>406</v>
      </c>
      <c r="AK1005" s="84">
        <v>0</v>
      </c>
      <c r="AL1005" s="84">
        <v>5</v>
      </c>
      <c r="AM1005" s="84">
        <v>500</v>
      </c>
      <c r="AN1005" s="84">
        <v>0</v>
      </c>
      <c r="AO1005" s="84">
        <v>425</v>
      </c>
      <c r="AP1005" s="84">
        <v>0</v>
      </c>
      <c r="AQ1005" s="84">
        <v>29897</v>
      </c>
      <c r="AR1005" s="84">
        <v>0</v>
      </c>
      <c r="AS1005" s="84">
        <v>22575</v>
      </c>
      <c r="AT1005" s="84">
        <v>0</v>
      </c>
      <c r="AU1005" s="84">
        <v>0</v>
      </c>
      <c r="AV1005" s="84">
        <v>0</v>
      </c>
      <c r="AW1005" s="84">
        <v>0</v>
      </c>
      <c r="AX1005" s="84">
        <v>0</v>
      </c>
      <c r="AY1005" s="84">
        <v>0</v>
      </c>
      <c r="AZ1005" s="84">
        <v>114</v>
      </c>
      <c r="BA1005" s="84">
        <v>0</v>
      </c>
      <c r="BB1005" s="84">
        <v>22689</v>
      </c>
      <c r="BC1005" s="84">
        <v>0</v>
      </c>
      <c r="BD1005" s="84">
        <v>0</v>
      </c>
      <c r="BE1005" s="84">
        <v>0</v>
      </c>
      <c r="BF1005" s="84">
        <v>0</v>
      </c>
      <c r="BG1005" s="84">
        <v>0</v>
      </c>
      <c r="BH1005" s="84">
        <v>0</v>
      </c>
      <c r="BI1005" s="84">
        <v>0</v>
      </c>
      <c r="BJ1005" s="84">
        <v>0</v>
      </c>
      <c r="BK1005" s="84">
        <v>0</v>
      </c>
      <c r="BL1005" s="84">
        <v>50</v>
      </c>
      <c r="BM1005" s="84">
        <v>50</v>
      </c>
      <c r="BN1005" s="84">
        <v>0</v>
      </c>
      <c r="BO1005" s="84">
        <v>0</v>
      </c>
      <c r="BP1005" s="84">
        <v>0</v>
      </c>
      <c r="BQ1005" s="84">
        <v>0</v>
      </c>
      <c r="BR1005" s="84">
        <v>0</v>
      </c>
      <c r="BS1005" s="84">
        <v>0</v>
      </c>
      <c r="BT1005" s="84">
        <v>0</v>
      </c>
      <c r="BU1005" s="84">
        <v>0</v>
      </c>
      <c r="BV1005" s="84">
        <v>0</v>
      </c>
      <c r="BW1005" s="84">
        <v>7158</v>
      </c>
      <c r="BX1005" s="84">
        <v>7208</v>
      </c>
      <c r="BY1005" s="84">
        <v>29897</v>
      </c>
      <c r="BZ1005" s="84">
        <v>72</v>
      </c>
      <c r="CA1005" s="84">
        <v>0</v>
      </c>
      <c r="CB1005" s="84">
        <v>0</v>
      </c>
      <c r="CC1005" s="84">
        <v>0</v>
      </c>
      <c r="CD1005" s="84">
        <v>72</v>
      </c>
      <c r="CE1005" s="84">
        <v>0</v>
      </c>
      <c r="CF1005" s="84">
        <v>0</v>
      </c>
      <c r="CG1005" s="84">
        <v>0</v>
      </c>
      <c r="CH1005" s="84">
        <v>0</v>
      </c>
    </row>
    <row r="1006" spans="1:86" x14ac:dyDescent="0.25">
      <c r="A1006" s="84">
        <v>201212</v>
      </c>
      <c r="B1006" s="84">
        <v>9627</v>
      </c>
      <c r="C1006" s="85" t="s">
        <v>492</v>
      </c>
      <c r="D1006" s="84">
        <v>775</v>
      </c>
      <c r="E1006" s="84">
        <v>308</v>
      </c>
      <c r="F1006" s="84">
        <v>467</v>
      </c>
      <c r="G1006" s="84">
        <v>74</v>
      </c>
      <c r="H1006" s="84">
        <v>0</v>
      </c>
      <c r="I1006" s="84">
        <v>86</v>
      </c>
      <c r="J1006" s="84">
        <v>455</v>
      </c>
      <c r="K1006" s="84">
        <v>818</v>
      </c>
      <c r="L1006" s="84">
        <v>1</v>
      </c>
      <c r="M1006" s="84">
        <v>633</v>
      </c>
      <c r="N1006" s="84">
        <v>12</v>
      </c>
      <c r="O1006" s="84">
        <v>67</v>
      </c>
      <c r="P1006" s="84">
        <v>0</v>
      </c>
      <c r="Q1006" s="84">
        <v>0</v>
      </c>
      <c r="R1006" s="84">
        <v>0</v>
      </c>
      <c r="S1006" s="84">
        <v>562</v>
      </c>
      <c r="T1006" s="84">
        <v>506</v>
      </c>
      <c r="U1006" s="84">
        <v>56</v>
      </c>
      <c r="V1006" s="84">
        <v>80</v>
      </c>
      <c r="W1006" s="84">
        <v>0</v>
      </c>
      <c r="X1006" s="84">
        <v>717</v>
      </c>
      <c r="Y1006" s="84">
        <v>0</v>
      </c>
      <c r="Z1006" s="84">
        <v>2448</v>
      </c>
      <c r="AA1006" s="84">
        <v>19918</v>
      </c>
      <c r="AB1006" s="84">
        <v>0</v>
      </c>
      <c r="AC1006" s="84">
        <v>4095</v>
      </c>
      <c r="AD1006" s="84">
        <v>0</v>
      </c>
      <c r="AE1006" s="84">
        <v>0</v>
      </c>
      <c r="AF1006" s="84">
        <v>0</v>
      </c>
      <c r="AG1006" s="84">
        <v>0</v>
      </c>
      <c r="AH1006" s="84">
        <v>394</v>
      </c>
      <c r="AI1006" s="84">
        <v>0</v>
      </c>
      <c r="AJ1006" s="84">
        <v>394</v>
      </c>
      <c r="AK1006" s="84">
        <v>0</v>
      </c>
      <c r="AL1006" s="84">
        <v>5</v>
      </c>
      <c r="AM1006" s="84">
        <v>0</v>
      </c>
      <c r="AN1006" s="84">
        <v>0</v>
      </c>
      <c r="AO1006" s="84">
        <v>264</v>
      </c>
      <c r="AP1006" s="84">
        <v>0</v>
      </c>
      <c r="AQ1006" s="84">
        <v>27921</v>
      </c>
      <c r="AR1006" s="84">
        <v>0</v>
      </c>
      <c r="AS1006" s="84">
        <v>20549</v>
      </c>
      <c r="AT1006" s="84">
        <v>0</v>
      </c>
      <c r="AU1006" s="84">
        <v>0</v>
      </c>
      <c r="AV1006" s="84">
        <v>0</v>
      </c>
      <c r="AW1006" s="84">
        <v>0</v>
      </c>
      <c r="AX1006" s="84">
        <v>0</v>
      </c>
      <c r="AY1006" s="84">
        <v>0</v>
      </c>
      <c r="AZ1006" s="84">
        <v>107</v>
      </c>
      <c r="BA1006" s="84">
        <v>1</v>
      </c>
      <c r="BB1006" s="84">
        <v>20657</v>
      </c>
      <c r="BC1006" s="84">
        <v>0</v>
      </c>
      <c r="BD1006" s="84">
        <v>0</v>
      </c>
      <c r="BE1006" s="84">
        <v>0</v>
      </c>
      <c r="BF1006" s="84">
        <v>0</v>
      </c>
      <c r="BG1006" s="84">
        <v>0</v>
      </c>
      <c r="BH1006" s="84">
        <v>0</v>
      </c>
      <c r="BI1006" s="84">
        <v>0</v>
      </c>
      <c r="BJ1006" s="84">
        <v>0</v>
      </c>
      <c r="BK1006" s="84">
        <v>0</v>
      </c>
      <c r="BL1006" s="84">
        <v>50</v>
      </c>
      <c r="BM1006" s="84">
        <v>50</v>
      </c>
      <c r="BN1006" s="84">
        <v>0</v>
      </c>
      <c r="BO1006" s="84">
        <v>0</v>
      </c>
      <c r="BP1006" s="84">
        <v>0</v>
      </c>
      <c r="BQ1006" s="84">
        <v>0</v>
      </c>
      <c r="BR1006" s="84">
        <v>0</v>
      </c>
      <c r="BS1006" s="84">
        <v>0</v>
      </c>
      <c r="BT1006" s="84">
        <v>0</v>
      </c>
      <c r="BU1006" s="84">
        <v>0</v>
      </c>
      <c r="BV1006" s="84">
        <v>0</v>
      </c>
      <c r="BW1006" s="84">
        <v>7214</v>
      </c>
      <c r="BX1006" s="84">
        <v>7264</v>
      </c>
      <c r="BY1006" s="84">
        <v>27921</v>
      </c>
      <c r="BZ1006" s="84">
        <v>117</v>
      </c>
      <c r="CA1006" s="84">
        <v>0</v>
      </c>
      <c r="CB1006" s="84">
        <v>0</v>
      </c>
      <c r="CC1006" s="84">
        <v>0</v>
      </c>
      <c r="CD1006" s="84">
        <v>117</v>
      </c>
      <c r="CE1006" s="84">
        <v>0</v>
      </c>
      <c r="CF1006" s="84">
        <v>0</v>
      </c>
      <c r="CG1006" s="84">
        <v>0</v>
      </c>
      <c r="CH1006" s="84">
        <v>0</v>
      </c>
    </row>
    <row r="1007" spans="1:86" x14ac:dyDescent="0.25">
      <c r="A1007" s="84">
        <v>201312</v>
      </c>
      <c r="B1007" s="84">
        <v>9627</v>
      </c>
      <c r="C1007" s="85" t="s">
        <v>492</v>
      </c>
      <c r="D1007" s="84">
        <v>635</v>
      </c>
      <c r="E1007" s="84">
        <v>316</v>
      </c>
      <c r="F1007" s="84">
        <v>319</v>
      </c>
      <c r="G1007" s="84">
        <v>140</v>
      </c>
      <c r="H1007" s="84">
        <v>1</v>
      </c>
      <c r="I1007" s="84">
        <v>104</v>
      </c>
      <c r="J1007" s="84">
        <v>356</v>
      </c>
      <c r="K1007" s="84">
        <v>349</v>
      </c>
      <c r="L1007" s="84">
        <v>1</v>
      </c>
      <c r="M1007" s="84">
        <v>701</v>
      </c>
      <c r="N1007" s="84">
        <v>12</v>
      </c>
      <c r="O1007" s="84">
        <v>82</v>
      </c>
      <c r="P1007" s="84">
        <v>0</v>
      </c>
      <c r="Q1007" s="84">
        <v>0</v>
      </c>
      <c r="R1007" s="84">
        <v>0</v>
      </c>
      <c r="S1007" s="84">
        <v>-89</v>
      </c>
      <c r="T1007" s="84">
        <v>4</v>
      </c>
      <c r="U1007" s="84">
        <v>-93</v>
      </c>
      <c r="V1007" s="84">
        <v>44</v>
      </c>
      <c r="W1007" s="84">
        <v>0</v>
      </c>
      <c r="X1007" s="84">
        <v>471</v>
      </c>
      <c r="Y1007" s="84">
        <v>0</v>
      </c>
      <c r="Z1007" s="84">
        <v>2454</v>
      </c>
      <c r="AA1007" s="84">
        <v>18998</v>
      </c>
      <c r="AB1007" s="84">
        <v>0</v>
      </c>
      <c r="AC1007" s="84">
        <v>4965</v>
      </c>
      <c r="AD1007" s="84">
        <v>0</v>
      </c>
      <c r="AE1007" s="84">
        <v>0</v>
      </c>
      <c r="AF1007" s="84">
        <v>0</v>
      </c>
      <c r="AG1007" s="84">
        <v>0</v>
      </c>
      <c r="AH1007" s="84">
        <v>382</v>
      </c>
      <c r="AI1007" s="84">
        <v>0</v>
      </c>
      <c r="AJ1007" s="84">
        <v>382</v>
      </c>
      <c r="AK1007" s="84">
        <v>0</v>
      </c>
      <c r="AL1007" s="84">
        <v>5</v>
      </c>
      <c r="AM1007" s="84">
        <v>0</v>
      </c>
      <c r="AN1007" s="84">
        <v>0</v>
      </c>
      <c r="AO1007" s="84">
        <v>245</v>
      </c>
      <c r="AP1007" s="84">
        <v>0</v>
      </c>
      <c r="AQ1007" s="84">
        <v>27564</v>
      </c>
      <c r="AR1007" s="84">
        <v>0</v>
      </c>
      <c r="AS1007" s="84">
        <v>20274</v>
      </c>
      <c r="AT1007" s="84">
        <v>0</v>
      </c>
      <c r="AU1007" s="84">
        <v>0</v>
      </c>
      <c r="AV1007" s="84">
        <v>0</v>
      </c>
      <c r="AW1007" s="84">
        <v>0</v>
      </c>
      <c r="AX1007" s="84">
        <v>0</v>
      </c>
      <c r="AY1007" s="84">
        <v>0</v>
      </c>
      <c r="AZ1007" s="84">
        <v>119</v>
      </c>
      <c r="BA1007" s="84">
        <v>0</v>
      </c>
      <c r="BB1007" s="84">
        <v>20393</v>
      </c>
      <c r="BC1007" s="84">
        <v>0</v>
      </c>
      <c r="BD1007" s="84">
        <v>0</v>
      </c>
      <c r="BE1007" s="84">
        <v>0</v>
      </c>
      <c r="BF1007" s="84">
        <v>0</v>
      </c>
      <c r="BG1007" s="84">
        <v>0</v>
      </c>
      <c r="BH1007" s="84">
        <v>0</v>
      </c>
      <c r="BI1007" s="84">
        <v>0</v>
      </c>
      <c r="BJ1007" s="84">
        <v>0</v>
      </c>
      <c r="BK1007" s="84">
        <v>0</v>
      </c>
      <c r="BL1007" s="84">
        <v>50</v>
      </c>
      <c r="BM1007" s="84">
        <v>50</v>
      </c>
      <c r="BN1007" s="84">
        <v>0</v>
      </c>
      <c r="BO1007" s="84">
        <v>0</v>
      </c>
      <c r="BP1007" s="84">
        <v>0</v>
      </c>
      <c r="BQ1007" s="84">
        <v>0</v>
      </c>
      <c r="BR1007" s="84">
        <v>0</v>
      </c>
      <c r="BS1007" s="84">
        <v>0</v>
      </c>
      <c r="BT1007" s="84">
        <v>0</v>
      </c>
      <c r="BU1007" s="84">
        <v>0</v>
      </c>
      <c r="BV1007" s="84">
        <v>0</v>
      </c>
      <c r="BW1007" s="84">
        <v>7121</v>
      </c>
      <c r="BX1007" s="84">
        <v>7171</v>
      </c>
      <c r="BY1007" s="84">
        <v>27564</v>
      </c>
      <c r="BZ1007" s="84">
        <v>98</v>
      </c>
      <c r="CA1007" s="84">
        <v>0</v>
      </c>
      <c r="CB1007" s="84">
        <v>0</v>
      </c>
      <c r="CC1007" s="84">
        <v>0</v>
      </c>
      <c r="CD1007" s="84">
        <v>98</v>
      </c>
      <c r="CE1007" s="84">
        <v>0</v>
      </c>
      <c r="CF1007" s="84">
        <v>0</v>
      </c>
      <c r="CG1007" s="84">
        <v>0</v>
      </c>
      <c r="CH1007" s="84">
        <v>0</v>
      </c>
    </row>
    <row r="1008" spans="1:86" x14ac:dyDescent="0.25">
      <c r="A1008" s="84">
        <v>201412</v>
      </c>
      <c r="B1008" s="84">
        <v>9627</v>
      </c>
      <c r="C1008" s="85" t="s">
        <v>492</v>
      </c>
      <c r="D1008" s="84">
        <v>614</v>
      </c>
      <c r="E1008" s="84">
        <v>326</v>
      </c>
      <c r="F1008" s="84">
        <v>288</v>
      </c>
      <c r="G1008" s="84">
        <v>76</v>
      </c>
      <c r="H1008" s="84">
        <v>7</v>
      </c>
      <c r="I1008" s="84">
        <v>109</v>
      </c>
      <c r="J1008" s="84">
        <v>262</v>
      </c>
      <c r="K1008" s="84">
        <v>642</v>
      </c>
      <c r="L1008" s="84">
        <v>1</v>
      </c>
      <c r="M1008" s="84">
        <v>657</v>
      </c>
      <c r="N1008" s="84">
        <v>12</v>
      </c>
      <c r="O1008" s="84">
        <v>73</v>
      </c>
      <c r="P1008" s="84">
        <v>0</v>
      </c>
      <c r="Q1008" s="84">
        <v>0</v>
      </c>
      <c r="R1008" s="84">
        <v>0</v>
      </c>
      <c r="S1008" s="84">
        <v>163</v>
      </c>
      <c r="T1008" s="84">
        <v>1</v>
      </c>
      <c r="U1008" s="84">
        <v>162</v>
      </c>
      <c r="V1008" s="84">
        <v>53</v>
      </c>
      <c r="W1008" s="84">
        <v>0</v>
      </c>
      <c r="X1008" s="84">
        <v>937</v>
      </c>
      <c r="Y1008" s="84">
        <v>0</v>
      </c>
      <c r="Z1008" s="84">
        <v>2226</v>
      </c>
      <c r="AA1008" s="84">
        <v>23371</v>
      </c>
      <c r="AB1008" s="84">
        <v>0</v>
      </c>
      <c r="AC1008" s="84">
        <v>4269</v>
      </c>
      <c r="AD1008" s="84">
        <v>0</v>
      </c>
      <c r="AE1008" s="84">
        <v>0</v>
      </c>
      <c r="AF1008" s="84">
        <v>0</v>
      </c>
      <c r="AG1008" s="84">
        <v>0</v>
      </c>
      <c r="AH1008" s="84">
        <v>370</v>
      </c>
      <c r="AI1008" s="84">
        <v>0</v>
      </c>
      <c r="AJ1008" s="84">
        <v>370</v>
      </c>
      <c r="AK1008" s="84">
        <v>0</v>
      </c>
      <c r="AL1008" s="84">
        <v>19</v>
      </c>
      <c r="AM1008" s="84">
        <v>0</v>
      </c>
      <c r="AN1008" s="84">
        <v>0</v>
      </c>
      <c r="AO1008" s="84">
        <v>234</v>
      </c>
      <c r="AP1008" s="84">
        <v>0</v>
      </c>
      <c r="AQ1008" s="84">
        <v>31479</v>
      </c>
      <c r="AR1008" s="84">
        <v>0</v>
      </c>
      <c r="AS1008" s="84">
        <v>24015</v>
      </c>
      <c r="AT1008" s="84">
        <v>0</v>
      </c>
      <c r="AU1008" s="84">
        <v>0</v>
      </c>
      <c r="AV1008" s="84">
        <v>0</v>
      </c>
      <c r="AW1008" s="84">
        <v>0</v>
      </c>
      <c r="AX1008" s="84">
        <v>0</v>
      </c>
      <c r="AY1008" s="84">
        <v>0</v>
      </c>
      <c r="AZ1008" s="84">
        <v>131</v>
      </c>
      <c r="BA1008" s="84">
        <v>0</v>
      </c>
      <c r="BB1008" s="84">
        <v>24146</v>
      </c>
      <c r="BC1008" s="84">
        <v>0</v>
      </c>
      <c r="BD1008" s="84">
        <v>0</v>
      </c>
      <c r="BE1008" s="84">
        <v>0</v>
      </c>
      <c r="BF1008" s="84">
        <v>0</v>
      </c>
      <c r="BG1008" s="84">
        <v>0</v>
      </c>
      <c r="BH1008" s="84">
        <v>0</v>
      </c>
      <c r="BI1008" s="84">
        <v>0</v>
      </c>
      <c r="BJ1008" s="84">
        <v>0</v>
      </c>
      <c r="BK1008" s="84">
        <v>0</v>
      </c>
      <c r="BL1008" s="84">
        <v>50</v>
      </c>
      <c r="BM1008" s="84">
        <v>50</v>
      </c>
      <c r="BN1008" s="84">
        <v>0</v>
      </c>
      <c r="BO1008" s="84">
        <v>0</v>
      </c>
      <c r="BP1008" s="84">
        <v>0</v>
      </c>
      <c r="BQ1008" s="84">
        <v>0</v>
      </c>
      <c r="BR1008" s="84">
        <v>0</v>
      </c>
      <c r="BS1008" s="84">
        <v>0</v>
      </c>
      <c r="BT1008" s="84">
        <v>0</v>
      </c>
      <c r="BU1008" s="84">
        <v>0</v>
      </c>
      <c r="BV1008" s="84">
        <v>0</v>
      </c>
      <c r="BW1008" s="84">
        <v>7283</v>
      </c>
      <c r="BX1008" s="84">
        <v>7333</v>
      </c>
      <c r="BY1008" s="84">
        <v>31479</v>
      </c>
      <c r="BZ1008" s="84">
        <v>99</v>
      </c>
      <c r="CA1008" s="84">
        <v>0</v>
      </c>
      <c r="CB1008" s="84">
        <v>0</v>
      </c>
      <c r="CC1008" s="84">
        <v>0</v>
      </c>
      <c r="CD1008" s="84">
        <v>99</v>
      </c>
      <c r="CE1008" s="84">
        <v>0</v>
      </c>
      <c r="CF1008" s="84">
        <v>0</v>
      </c>
      <c r="CG1008" s="84">
        <v>0</v>
      </c>
      <c r="CH1008" s="84">
        <v>0</v>
      </c>
    </row>
    <row r="1009" spans="1:86" x14ac:dyDescent="0.25">
      <c r="A1009" s="84">
        <v>200512</v>
      </c>
      <c r="B1009" s="84">
        <v>9629</v>
      </c>
      <c r="C1009" s="85" t="s">
        <v>480</v>
      </c>
      <c r="D1009" s="84">
        <v>2078</v>
      </c>
      <c r="E1009" s="84">
        <v>1080</v>
      </c>
      <c r="F1009" s="84">
        <v>998</v>
      </c>
      <c r="G1009" s="84">
        <v>86</v>
      </c>
      <c r="H1009" s="84">
        <v>17</v>
      </c>
      <c r="I1009" s="84">
        <v>0</v>
      </c>
      <c r="J1009" s="84">
        <v>1101</v>
      </c>
      <c r="K1009" s="84">
        <v>992</v>
      </c>
      <c r="L1009" s="84">
        <v>0</v>
      </c>
      <c r="M1009" s="84">
        <v>712</v>
      </c>
      <c r="N1009" s="84">
        <v>0</v>
      </c>
      <c r="O1009" s="84">
        <v>0</v>
      </c>
      <c r="P1009" s="84">
        <v>90</v>
      </c>
      <c r="Q1009" s="84">
        <v>0</v>
      </c>
      <c r="R1009" s="84">
        <v>0</v>
      </c>
      <c r="S1009" s="84">
        <v>1291</v>
      </c>
      <c r="T1009" s="84">
        <v>359</v>
      </c>
      <c r="U1009" s="84">
        <v>932</v>
      </c>
      <c r="V1009" s="84">
        <v>158</v>
      </c>
      <c r="W1009" s="84">
        <v>0</v>
      </c>
      <c r="X1009" s="84">
        <v>4192</v>
      </c>
      <c r="Y1009" s="84">
        <v>0</v>
      </c>
      <c r="Z1009" s="84">
        <v>17310</v>
      </c>
      <c r="AA1009" s="84">
        <v>27459</v>
      </c>
      <c r="AB1009" s="84">
        <v>0</v>
      </c>
      <c r="AC1009" s="84">
        <v>5641</v>
      </c>
      <c r="AD1009" s="84">
        <v>0</v>
      </c>
      <c r="AE1009" s="84">
        <v>0</v>
      </c>
      <c r="AF1009" s="84">
        <v>0</v>
      </c>
      <c r="AG1009" s="84">
        <v>0</v>
      </c>
      <c r="AH1009" s="84">
        <v>0</v>
      </c>
      <c r="AI1009" s="84">
        <v>0</v>
      </c>
      <c r="AJ1009" s="84">
        <v>0</v>
      </c>
      <c r="AK1009" s="84">
        <v>0</v>
      </c>
      <c r="AL1009" s="84">
        <v>0</v>
      </c>
      <c r="AM1009" s="84">
        <v>0</v>
      </c>
      <c r="AN1009" s="84">
        <v>0</v>
      </c>
      <c r="AO1009" s="84">
        <v>553</v>
      </c>
      <c r="AP1009" s="84">
        <v>0</v>
      </c>
      <c r="AQ1009" s="84">
        <v>55313</v>
      </c>
      <c r="AR1009" s="84">
        <v>0</v>
      </c>
      <c r="AS1009" s="84">
        <v>44157</v>
      </c>
      <c r="AT1009" s="84">
        <v>0</v>
      </c>
      <c r="AU1009" s="84">
        <v>0</v>
      </c>
      <c r="AV1009" s="84">
        <v>0</v>
      </c>
      <c r="AW1009" s="84">
        <v>0</v>
      </c>
      <c r="AX1009" s="84">
        <v>40</v>
      </c>
      <c r="AY1009" s="84">
        <v>0</v>
      </c>
      <c r="AZ1009" s="84">
        <v>79</v>
      </c>
      <c r="BA1009" s="84">
        <v>7</v>
      </c>
      <c r="BB1009" s="84">
        <v>44283</v>
      </c>
      <c r="BC1009" s="84">
        <v>0</v>
      </c>
      <c r="BD1009" s="84">
        <v>0</v>
      </c>
      <c r="BE1009" s="84">
        <v>0</v>
      </c>
      <c r="BF1009" s="84">
        <v>0</v>
      </c>
      <c r="BG1009" s="84">
        <v>0</v>
      </c>
      <c r="BH1009" s="84">
        <v>0</v>
      </c>
      <c r="BI1009" s="84">
        <v>0</v>
      </c>
      <c r="BJ1009" s="84">
        <v>0</v>
      </c>
      <c r="BK1009" s="84">
        <v>0</v>
      </c>
      <c r="BL1009" s="84">
        <v>0</v>
      </c>
      <c r="BM1009" s="84">
        <v>0</v>
      </c>
      <c r="BN1009" s="84">
        <v>0</v>
      </c>
      <c r="BO1009" s="84">
        <v>0</v>
      </c>
      <c r="BP1009" s="84">
        <v>0</v>
      </c>
      <c r="BQ1009" s="84">
        <v>0</v>
      </c>
      <c r="BR1009" s="84">
        <v>0</v>
      </c>
      <c r="BS1009" s="84">
        <v>0</v>
      </c>
      <c r="BT1009" s="84">
        <v>0</v>
      </c>
      <c r="BU1009" s="84">
        <v>0</v>
      </c>
      <c r="BV1009" s="84">
        <v>0</v>
      </c>
      <c r="BW1009" s="84">
        <v>11030</v>
      </c>
      <c r="BX1009" s="84">
        <v>11030</v>
      </c>
      <c r="BY1009" s="84">
        <v>55313</v>
      </c>
      <c r="BZ1009" s="84">
        <v>608</v>
      </c>
      <c r="CA1009" s="84">
        <v>0</v>
      </c>
      <c r="CB1009" s="84">
        <v>0</v>
      </c>
      <c r="CC1009" s="84">
        <v>0</v>
      </c>
      <c r="CD1009" s="84">
        <v>608</v>
      </c>
      <c r="CE1009" s="84">
        <v>0</v>
      </c>
      <c r="CF1009" s="84">
        <v>0</v>
      </c>
      <c r="CG1009" s="84">
        <v>0</v>
      </c>
      <c r="CH1009" s="84">
        <v>0</v>
      </c>
    </row>
    <row r="1010" spans="1:86" x14ac:dyDescent="0.25">
      <c r="A1010" s="84">
        <v>200612</v>
      </c>
      <c r="B1010" s="84">
        <v>9629</v>
      </c>
      <c r="C1010" s="85" t="s">
        <v>480</v>
      </c>
      <c r="D1010" s="84">
        <v>2065</v>
      </c>
      <c r="E1010" s="84">
        <v>1117</v>
      </c>
      <c r="F1010" s="84">
        <v>948</v>
      </c>
      <c r="G1010" s="84">
        <v>119</v>
      </c>
      <c r="H1010" s="84">
        <v>16</v>
      </c>
      <c r="I1010" s="84">
        <v>0</v>
      </c>
      <c r="J1010" s="84">
        <v>1083</v>
      </c>
      <c r="K1010" s="84">
        <v>744</v>
      </c>
      <c r="L1010" s="84">
        <v>0</v>
      </c>
      <c r="M1010" s="84">
        <v>683</v>
      </c>
      <c r="N1010" s="84">
        <v>0</v>
      </c>
      <c r="O1010" s="84">
        <v>0</v>
      </c>
      <c r="P1010" s="84">
        <v>-94</v>
      </c>
      <c r="Q1010" s="84">
        <v>0</v>
      </c>
      <c r="R1010" s="84">
        <v>0</v>
      </c>
      <c r="S1010" s="84">
        <v>1238</v>
      </c>
      <c r="T1010" s="84">
        <v>345</v>
      </c>
      <c r="U1010" s="84">
        <v>893</v>
      </c>
      <c r="V1010" s="84">
        <v>322</v>
      </c>
      <c r="W1010" s="84">
        <v>0</v>
      </c>
      <c r="X1010" s="84">
        <v>4800</v>
      </c>
      <c r="Y1010" s="84">
        <v>0</v>
      </c>
      <c r="Z1010" s="84">
        <v>18111</v>
      </c>
      <c r="AA1010" s="84">
        <v>26112</v>
      </c>
      <c r="AB1010" s="84">
        <v>0</v>
      </c>
      <c r="AC1010" s="84">
        <v>7045</v>
      </c>
      <c r="AD1010" s="84">
        <v>0</v>
      </c>
      <c r="AE1010" s="84">
        <v>0</v>
      </c>
      <c r="AF1010" s="84">
        <v>0</v>
      </c>
      <c r="AG1010" s="84">
        <v>0</v>
      </c>
      <c r="AH1010" s="84">
        <v>0</v>
      </c>
      <c r="AI1010" s="84">
        <v>0</v>
      </c>
      <c r="AJ1010" s="84">
        <v>0</v>
      </c>
      <c r="AK1010" s="84">
        <v>0</v>
      </c>
      <c r="AL1010" s="84">
        <v>0</v>
      </c>
      <c r="AM1010" s="84">
        <v>0</v>
      </c>
      <c r="AN1010" s="84">
        <v>0</v>
      </c>
      <c r="AO1010" s="84">
        <v>537</v>
      </c>
      <c r="AP1010" s="84">
        <v>0</v>
      </c>
      <c r="AQ1010" s="84">
        <v>56927</v>
      </c>
      <c r="AR1010" s="84">
        <v>0</v>
      </c>
      <c r="AS1010" s="84">
        <v>44857</v>
      </c>
      <c r="AT1010" s="84">
        <v>0</v>
      </c>
      <c r="AU1010" s="84">
        <v>0</v>
      </c>
      <c r="AV1010" s="84">
        <v>0</v>
      </c>
      <c r="AW1010" s="84">
        <v>0</v>
      </c>
      <c r="AX1010" s="84">
        <v>67</v>
      </c>
      <c r="AY1010" s="84">
        <v>0</v>
      </c>
      <c r="AZ1010" s="84">
        <v>79</v>
      </c>
      <c r="BA1010" s="84">
        <v>1</v>
      </c>
      <c r="BB1010" s="84">
        <v>45004</v>
      </c>
      <c r="BC1010" s="84">
        <v>0</v>
      </c>
      <c r="BD1010" s="84">
        <v>0</v>
      </c>
      <c r="BE1010" s="84">
        <v>0</v>
      </c>
      <c r="BF1010" s="84">
        <v>0</v>
      </c>
      <c r="BG1010" s="84">
        <v>0</v>
      </c>
      <c r="BH1010" s="84">
        <v>0</v>
      </c>
      <c r="BI1010" s="84">
        <v>0</v>
      </c>
      <c r="BJ1010" s="84">
        <v>0</v>
      </c>
      <c r="BK1010" s="84">
        <v>0</v>
      </c>
      <c r="BL1010" s="84">
        <v>0</v>
      </c>
      <c r="BM1010" s="84">
        <v>0</v>
      </c>
      <c r="BN1010" s="84">
        <v>0</v>
      </c>
      <c r="BO1010" s="84">
        <v>0</v>
      </c>
      <c r="BP1010" s="84">
        <v>0</v>
      </c>
      <c r="BQ1010" s="84">
        <v>0</v>
      </c>
      <c r="BR1010" s="84">
        <v>0</v>
      </c>
      <c r="BS1010" s="84">
        <v>0</v>
      </c>
      <c r="BT1010" s="84">
        <v>0</v>
      </c>
      <c r="BU1010" s="84">
        <v>0</v>
      </c>
      <c r="BV1010" s="84">
        <v>0</v>
      </c>
      <c r="BW1010" s="84">
        <v>11923</v>
      </c>
      <c r="BX1010" s="84">
        <v>11923</v>
      </c>
      <c r="BY1010" s="84">
        <v>56927</v>
      </c>
      <c r="BZ1010" s="84">
        <v>1631</v>
      </c>
      <c r="CA1010" s="84">
        <v>0</v>
      </c>
      <c r="CB1010" s="84">
        <v>0</v>
      </c>
      <c r="CC1010" s="84">
        <v>0</v>
      </c>
      <c r="CD1010" s="84">
        <v>1631</v>
      </c>
      <c r="CE1010" s="84">
        <v>0</v>
      </c>
      <c r="CF1010" s="84">
        <v>0</v>
      </c>
      <c r="CG1010" s="84">
        <v>0</v>
      </c>
      <c r="CH1010" s="84">
        <v>0</v>
      </c>
    </row>
    <row r="1011" spans="1:86" x14ac:dyDescent="0.25">
      <c r="A1011" s="84">
        <v>200712</v>
      </c>
      <c r="B1011" s="84">
        <v>9629</v>
      </c>
      <c r="C1011" s="85" t="s">
        <v>480</v>
      </c>
      <c r="D1011" s="84">
        <v>2574</v>
      </c>
      <c r="E1011" s="84">
        <v>1596</v>
      </c>
      <c r="F1011" s="84">
        <v>978</v>
      </c>
      <c r="G1011" s="84">
        <v>148</v>
      </c>
      <c r="H1011" s="84">
        <v>26</v>
      </c>
      <c r="I1011" s="84">
        <v>0</v>
      </c>
      <c r="J1011" s="84">
        <v>1152</v>
      </c>
      <c r="K1011" s="84">
        <v>-884</v>
      </c>
      <c r="L1011" s="84">
        <v>1</v>
      </c>
      <c r="M1011" s="84">
        <v>880</v>
      </c>
      <c r="N1011" s="84">
        <v>20</v>
      </c>
      <c r="O1011" s="84">
        <v>0</v>
      </c>
      <c r="P1011" s="84">
        <v>-140</v>
      </c>
      <c r="Q1011" s="84">
        <v>0</v>
      </c>
      <c r="R1011" s="84">
        <v>0</v>
      </c>
      <c r="S1011" s="84">
        <v>-491</v>
      </c>
      <c r="T1011" s="84">
        <v>-122</v>
      </c>
      <c r="U1011" s="84">
        <v>-369</v>
      </c>
      <c r="V1011" s="84">
        <v>155</v>
      </c>
      <c r="W1011" s="84">
        <v>0</v>
      </c>
      <c r="X1011" s="84">
        <v>8364</v>
      </c>
      <c r="Y1011" s="84">
        <v>0</v>
      </c>
      <c r="Z1011" s="84">
        <v>27986</v>
      </c>
      <c r="AA1011" s="84">
        <v>28902</v>
      </c>
      <c r="AB1011" s="84">
        <v>0</v>
      </c>
      <c r="AC1011" s="84">
        <v>5287</v>
      </c>
      <c r="AD1011" s="84">
        <v>0</v>
      </c>
      <c r="AE1011" s="84">
        <v>0</v>
      </c>
      <c r="AF1011" s="84">
        <v>0</v>
      </c>
      <c r="AG1011" s="84">
        <v>0</v>
      </c>
      <c r="AH1011" s="84">
        <v>444</v>
      </c>
      <c r="AI1011" s="84">
        <v>0</v>
      </c>
      <c r="AJ1011" s="84">
        <v>444</v>
      </c>
      <c r="AK1011" s="84">
        <v>70</v>
      </c>
      <c r="AL1011" s="84">
        <v>267</v>
      </c>
      <c r="AM1011" s="84">
        <v>122</v>
      </c>
      <c r="AN1011" s="84">
        <v>0</v>
      </c>
      <c r="AO1011" s="84">
        <v>640</v>
      </c>
      <c r="AP1011" s="84">
        <v>0</v>
      </c>
      <c r="AQ1011" s="84">
        <v>72237</v>
      </c>
      <c r="AR1011" s="84">
        <v>0</v>
      </c>
      <c r="AS1011" s="84">
        <v>60561</v>
      </c>
      <c r="AT1011" s="84">
        <v>0</v>
      </c>
      <c r="AU1011" s="84">
        <v>0</v>
      </c>
      <c r="AV1011" s="84">
        <v>0</v>
      </c>
      <c r="AW1011" s="84">
        <v>0</v>
      </c>
      <c r="AX1011" s="84">
        <v>0</v>
      </c>
      <c r="AY1011" s="84">
        <v>0</v>
      </c>
      <c r="AZ1011" s="84">
        <v>104</v>
      </c>
      <c r="BA1011" s="84">
        <v>18</v>
      </c>
      <c r="BB1011" s="84">
        <v>60683</v>
      </c>
      <c r="BC1011" s="84">
        <v>0</v>
      </c>
      <c r="BD1011" s="84">
        <v>0</v>
      </c>
      <c r="BE1011" s="84">
        <v>0</v>
      </c>
      <c r="BF1011" s="84">
        <v>0</v>
      </c>
      <c r="BG1011" s="84">
        <v>0</v>
      </c>
      <c r="BH1011" s="84">
        <v>0</v>
      </c>
      <c r="BI1011" s="84">
        <v>0</v>
      </c>
      <c r="BJ1011" s="84">
        <v>0</v>
      </c>
      <c r="BK1011" s="84">
        <v>0</v>
      </c>
      <c r="BL1011" s="84">
        <v>0</v>
      </c>
      <c r="BM1011" s="84">
        <v>0</v>
      </c>
      <c r="BN1011" s="84">
        <v>0</v>
      </c>
      <c r="BO1011" s="84">
        <v>0</v>
      </c>
      <c r="BP1011" s="84">
        <v>0</v>
      </c>
      <c r="BQ1011" s="84">
        <v>0</v>
      </c>
      <c r="BR1011" s="84">
        <v>0</v>
      </c>
      <c r="BS1011" s="84">
        <v>0</v>
      </c>
      <c r="BT1011" s="84">
        <v>0</v>
      </c>
      <c r="BU1011" s="84">
        <v>0</v>
      </c>
      <c r="BV1011" s="84">
        <v>0</v>
      </c>
      <c r="BW1011" s="84">
        <v>11554</v>
      </c>
      <c r="BX1011" s="84">
        <v>11554</v>
      </c>
      <c r="BY1011" s="84">
        <v>72237</v>
      </c>
      <c r="BZ1011" s="84">
        <v>287</v>
      </c>
      <c r="CA1011" s="84">
        <v>0</v>
      </c>
      <c r="CB1011" s="84">
        <v>0</v>
      </c>
      <c r="CC1011" s="84">
        <v>0</v>
      </c>
      <c r="CD1011" s="84">
        <v>287</v>
      </c>
      <c r="CE1011" s="84">
        <v>0</v>
      </c>
      <c r="CF1011" s="84">
        <v>0</v>
      </c>
      <c r="CG1011" s="84">
        <v>0</v>
      </c>
      <c r="CH1011" s="84">
        <v>0</v>
      </c>
    </row>
    <row r="1012" spans="1:86" x14ac:dyDescent="0.25">
      <c r="A1012" s="84">
        <v>200812</v>
      </c>
      <c r="B1012" s="84">
        <v>9629</v>
      </c>
      <c r="C1012" s="85" t="s">
        <v>480</v>
      </c>
      <c r="D1012" s="84">
        <v>3502</v>
      </c>
      <c r="E1012" s="84">
        <v>2304</v>
      </c>
      <c r="F1012" s="84">
        <v>1198</v>
      </c>
      <c r="G1012" s="84">
        <v>87</v>
      </c>
      <c r="H1012" s="84">
        <v>56</v>
      </c>
      <c r="I1012" s="84">
        <v>4</v>
      </c>
      <c r="J1012" s="84">
        <v>1337</v>
      </c>
      <c r="K1012" s="84">
        <v>-2792</v>
      </c>
      <c r="L1012" s="84">
        <v>3</v>
      </c>
      <c r="M1012" s="84">
        <v>1248</v>
      </c>
      <c r="N1012" s="84">
        <v>62</v>
      </c>
      <c r="O1012" s="84">
        <v>0</v>
      </c>
      <c r="P1012" s="84">
        <v>171</v>
      </c>
      <c r="Q1012" s="84">
        <v>0</v>
      </c>
      <c r="R1012" s="84">
        <v>0</v>
      </c>
      <c r="S1012" s="84">
        <v>-2933</v>
      </c>
      <c r="T1012" s="84">
        <v>-745</v>
      </c>
      <c r="U1012" s="84">
        <v>-2188</v>
      </c>
      <c r="V1012" s="84">
        <v>104</v>
      </c>
      <c r="W1012" s="84">
        <v>0</v>
      </c>
      <c r="X1012" s="84">
        <v>7247</v>
      </c>
      <c r="Y1012" s="84">
        <v>0</v>
      </c>
      <c r="Z1012" s="84">
        <v>32374</v>
      </c>
      <c r="AA1012" s="84">
        <v>23766</v>
      </c>
      <c r="AB1012" s="84">
        <v>0</v>
      </c>
      <c r="AC1012" s="84">
        <v>2219</v>
      </c>
      <c r="AD1012" s="84">
        <v>0</v>
      </c>
      <c r="AE1012" s="84">
        <v>0</v>
      </c>
      <c r="AF1012" s="84">
        <v>0</v>
      </c>
      <c r="AG1012" s="84">
        <v>58</v>
      </c>
      <c r="AH1012" s="84">
        <v>433</v>
      </c>
      <c r="AI1012" s="84">
        <v>0</v>
      </c>
      <c r="AJ1012" s="84">
        <v>433</v>
      </c>
      <c r="AK1012" s="84">
        <v>69</v>
      </c>
      <c r="AL1012" s="84">
        <v>180</v>
      </c>
      <c r="AM1012" s="84">
        <v>867</v>
      </c>
      <c r="AN1012" s="84">
        <v>0</v>
      </c>
      <c r="AO1012" s="84">
        <v>531</v>
      </c>
      <c r="AP1012" s="84">
        <v>0</v>
      </c>
      <c r="AQ1012" s="84">
        <v>67848</v>
      </c>
      <c r="AR1012" s="84">
        <v>0</v>
      </c>
      <c r="AS1012" s="84">
        <v>56274</v>
      </c>
      <c r="AT1012" s="84">
        <v>0</v>
      </c>
      <c r="AU1012" s="84">
        <v>0</v>
      </c>
      <c r="AV1012" s="84">
        <v>0</v>
      </c>
      <c r="AW1012" s="84">
        <v>0</v>
      </c>
      <c r="AX1012" s="84">
        <v>0</v>
      </c>
      <c r="AY1012" s="84">
        <v>0</v>
      </c>
      <c r="AZ1012" s="84">
        <v>185</v>
      </c>
      <c r="BA1012" s="84">
        <v>23</v>
      </c>
      <c r="BB1012" s="84">
        <v>56482</v>
      </c>
      <c r="BC1012" s="84">
        <v>0</v>
      </c>
      <c r="BD1012" s="84">
        <v>0</v>
      </c>
      <c r="BE1012" s="84">
        <v>0</v>
      </c>
      <c r="BF1012" s="84">
        <v>0</v>
      </c>
      <c r="BG1012" s="84">
        <v>0</v>
      </c>
      <c r="BH1012" s="84">
        <v>0</v>
      </c>
      <c r="BI1012" s="84">
        <v>2000</v>
      </c>
      <c r="BJ1012" s="84">
        <v>0</v>
      </c>
      <c r="BK1012" s="84">
        <v>0</v>
      </c>
      <c r="BL1012" s="84">
        <v>0</v>
      </c>
      <c r="BM1012" s="84">
        <v>0</v>
      </c>
      <c r="BN1012" s="84">
        <v>0</v>
      </c>
      <c r="BO1012" s="84">
        <v>0</v>
      </c>
      <c r="BP1012" s="84">
        <v>0</v>
      </c>
      <c r="BQ1012" s="84">
        <v>0</v>
      </c>
      <c r="BR1012" s="84">
        <v>0</v>
      </c>
      <c r="BS1012" s="84">
        <v>0</v>
      </c>
      <c r="BT1012" s="84">
        <v>0</v>
      </c>
      <c r="BU1012" s="84">
        <v>0</v>
      </c>
      <c r="BV1012" s="84">
        <v>0</v>
      </c>
      <c r="BW1012" s="84">
        <v>9366</v>
      </c>
      <c r="BX1012" s="84">
        <v>9366</v>
      </c>
      <c r="BY1012" s="84">
        <v>67848</v>
      </c>
      <c r="BZ1012" s="84">
        <v>2223</v>
      </c>
      <c r="CA1012" s="84">
        <v>137</v>
      </c>
      <c r="CB1012" s="84">
        <v>0</v>
      </c>
      <c r="CC1012" s="84">
        <v>0</v>
      </c>
      <c r="CD1012" s="84">
        <v>2360</v>
      </c>
      <c r="CE1012" s="84">
        <v>0</v>
      </c>
      <c r="CF1012" s="84">
        <v>0</v>
      </c>
      <c r="CG1012" s="84">
        <v>0</v>
      </c>
      <c r="CH1012" s="84">
        <v>0</v>
      </c>
    </row>
    <row r="1013" spans="1:86" x14ac:dyDescent="0.25">
      <c r="A1013" s="84">
        <v>200912</v>
      </c>
      <c r="B1013" s="84">
        <v>9629</v>
      </c>
      <c r="C1013" s="85" t="s">
        <v>480</v>
      </c>
      <c r="D1013" s="84">
        <v>3488</v>
      </c>
      <c r="E1013" s="84">
        <v>1777</v>
      </c>
      <c r="F1013" s="84">
        <v>1711</v>
      </c>
      <c r="G1013" s="84">
        <v>34</v>
      </c>
      <c r="H1013" s="84">
        <v>78</v>
      </c>
      <c r="I1013" s="84">
        <v>0</v>
      </c>
      <c r="J1013" s="84">
        <v>1823</v>
      </c>
      <c r="K1013" s="84">
        <v>1255</v>
      </c>
      <c r="L1013" s="84">
        <v>0</v>
      </c>
      <c r="M1013" s="84">
        <v>1114</v>
      </c>
      <c r="N1013" s="84">
        <v>63</v>
      </c>
      <c r="O1013" s="84">
        <v>0</v>
      </c>
      <c r="P1013" s="84">
        <v>113</v>
      </c>
      <c r="Q1013" s="84">
        <v>0</v>
      </c>
      <c r="R1013" s="84">
        <v>0</v>
      </c>
      <c r="S1013" s="84">
        <v>1788</v>
      </c>
      <c r="T1013" s="84">
        <v>459</v>
      </c>
      <c r="U1013" s="84">
        <v>1329</v>
      </c>
      <c r="V1013" s="84">
        <v>141</v>
      </c>
      <c r="W1013" s="84">
        <v>0</v>
      </c>
      <c r="X1013" s="84">
        <v>4585</v>
      </c>
      <c r="Y1013" s="84">
        <v>0</v>
      </c>
      <c r="Z1013" s="84">
        <v>34118</v>
      </c>
      <c r="AA1013" s="84">
        <v>27469</v>
      </c>
      <c r="AB1013" s="84">
        <v>0</v>
      </c>
      <c r="AC1013" s="84">
        <v>3206</v>
      </c>
      <c r="AD1013" s="84">
        <v>0</v>
      </c>
      <c r="AE1013" s="84">
        <v>0</v>
      </c>
      <c r="AF1013" s="84">
        <v>0</v>
      </c>
      <c r="AG1013" s="84">
        <v>29</v>
      </c>
      <c r="AH1013" s="84">
        <v>520</v>
      </c>
      <c r="AI1013" s="84">
        <v>0</v>
      </c>
      <c r="AJ1013" s="84">
        <v>520</v>
      </c>
      <c r="AK1013" s="84">
        <v>47</v>
      </c>
      <c r="AL1013" s="84">
        <v>5</v>
      </c>
      <c r="AM1013" s="84">
        <v>408</v>
      </c>
      <c r="AN1013" s="84">
        <v>0</v>
      </c>
      <c r="AO1013" s="84">
        <v>659</v>
      </c>
      <c r="AP1013" s="84">
        <v>0</v>
      </c>
      <c r="AQ1013" s="84">
        <v>71187</v>
      </c>
      <c r="AR1013" s="84">
        <v>0</v>
      </c>
      <c r="AS1013" s="84">
        <v>58332</v>
      </c>
      <c r="AT1013" s="84">
        <v>0</v>
      </c>
      <c r="AU1013" s="84">
        <v>0</v>
      </c>
      <c r="AV1013" s="84">
        <v>0</v>
      </c>
      <c r="AW1013" s="84">
        <v>0</v>
      </c>
      <c r="AX1013" s="84">
        <v>0</v>
      </c>
      <c r="AY1013" s="84">
        <v>0</v>
      </c>
      <c r="AZ1013" s="84">
        <v>154</v>
      </c>
      <c r="BA1013" s="84">
        <v>6</v>
      </c>
      <c r="BB1013" s="84">
        <v>58492</v>
      </c>
      <c r="BC1013" s="84">
        <v>0</v>
      </c>
      <c r="BD1013" s="84">
        <v>0</v>
      </c>
      <c r="BE1013" s="84">
        <v>0</v>
      </c>
      <c r="BF1013" s="84">
        <v>0</v>
      </c>
      <c r="BG1013" s="84">
        <v>0</v>
      </c>
      <c r="BH1013" s="84">
        <v>0</v>
      </c>
      <c r="BI1013" s="84">
        <v>2000</v>
      </c>
      <c r="BJ1013" s="84">
        <v>0</v>
      </c>
      <c r="BK1013" s="84">
        <v>0</v>
      </c>
      <c r="BL1013" s="84">
        <v>0</v>
      </c>
      <c r="BM1013" s="84">
        <v>0</v>
      </c>
      <c r="BN1013" s="84">
        <v>0</v>
      </c>
      <c r="BO1013" s="84">
        <v>0</v>
      </c>
      <c r="BP1013" s="84">
        <v>0</v>
      </c>
      <c r="BQ1013" s="84">
        <v>0</v>
      </c>
      <c r="BR1013" s="84">
        <v>0</v>
      </c>
      <c r="BS1013" s="84">
        <v>0</v>
      </c>
      <c r="BT1013" s="84">
        <v>0</v>
      </c>
      <c r="BU1013" s="84">
        <v>0</v>
      </c>
      <c r="BV1013" s="84">
        <v>0</v>
      </c>
      <c r="BW1013" s="84">
        <v>10695</v>
      </c>
      <c r="BX1013" s="84">
        <v>10695</v>
      </c>
      <c r="BY1013" s="84">
        <v>71187</v>
      </c>
      <c r="BZ1013" s="84">
        <v>206</v>
      </c>
      <c r="CA1013" s="84">
        <v>1484</v>
      </c>
      <c r="CB1013" s="84">
        <v>0</v>
      </c>
      <c r="CC1013" s="84">
        <v>0</v>
      </c>
      <c r="CD1013" s="84">
        <v>1690</v>
      </c>
      <c r="CE1013" s="84">
        <v>0</v>
      </c>
      <c r="CF1013" s="84">
        <v>0</v>
      </c>
      <c r="CG1013" s="84">
        <v>0</v>
      </c>
      <c r="CH1013" s="84">
        <v>0</v>
      </c>
    </row>
    <row r="1014" spans="1:86" x14ac:dyDescent="0.25">
      <c r="A1014" s="84">
        <v>201012</v>
      </c>
      <c r="B1014" s="84">
        <v>9629</v>
      </c>
      <c r="C1014" s="85" t="s">
        <v>480</v>
      </c>
      <c r="D1014" s="84">
        <v>3055</v>
      </c>
      <c r="E1014" s="84">
        <v>1308</v>
      </c>
      <c r="F1014" s="84">
        <v>1747</v>
      </c>
      <c r="G1014" s="84">
        <v>21</v>
      </c>
      <c r="H1014" s="84">
        <v>103</v>
      </c>
      <c r="I1014" s="84">
        <v>6</v>
      </c>
      <c r="J1014" s="84">
        <v>1865</v>
      </c>
      <c r="K1014" s="84">
        <v>942</v>
      </c>
      <c r="L1014" s="84">
        <v>13</v>
      </c>
      <c r="M1014" s="84">
        <v>1270</v>
      </c>
      <c r="N1014" s="84">
        <v>81</v>
      </c>
      <c r="O1014" s="84">
        <v>0</v>
      </c>
      <c r="P1014" s="84">
        <v>180</v>
      </c>
      <c r="Q1014" s="84">
        <v>0</v>
      </c>
      <c r="R1014" s="84">
        <v>0</v>
      </c>
      <c r="S1014" s="84">
        <v>1289</v>
      </c>
      <c r="T1014" s="84">
        <v>329</v>
      </c>
      <c r="U1014" s="84">
        <v>960</v>
      </c>
      <c r="V1014" s="84">
        <v>120</v>
      </c>
      <c r="W1014" s="84">
        <v>0</v>
      </c>
      <c r="X1014" s="84">
        <v>11644</v>
      </c>
      <c r="Y1014" s="84">
        <v>0</v>
      </c>
      <c r="Z1014" s="84">
        <v>34675</v>
      </c>
      <c r="AA1014" s="84">
        <v>24057</v>
      </c>
      <c r="AB1014" s="84">
        <v>0</v>
      </c>
      <c r="AC1014" s="84">
        <v>3726</v>
      </c>
      <c r="AD1014" s="84">
        <v>0</v>
      </c>
      <c r="AE1014" s="84">
        <v>0</v>
      </c>
      <c r="AF1014" s="84">
        <v>0</v>
      </c>
      <c r="AG1014" s="84">
        <v>0</v>
      </c>
      <c r="AH1014" s="84">
        <v>506</v>
      </c>
      <c r="AI1014" s="84">
        <v>0</v>
      </c>
      <c r="AJ1014" s="84">
        <v>506</v>
      </c>
      <c r="AK1014" s="84">
        <v>179</v>
      </c>
      <c r="AL1014" s="84">
        <v>5</v>
      </c>
      <c r="AM1014" s="84">
        <v>79</v>
      </c>
      <c r="AN1014" s="84">
        <v>0</v>
      </c>
      <c r="AO1014" s="84">
        <v>571</v>
      </c>
      <c r="AP1014" s="84">
        <v>0</v>
      </c>
      <c r="AQ1014" s="84">
        <v>75562</v>
      </c>
      <c r="AR1014" s="84">
        <v>0</v>
      </c>
      <c r="AS1014" s="84">
        <v>61742</v>
      </c>
      <c r="AT1014" s="84">
        <v>0</v>
      </c>
      <c r="AU1014" s="84">
        <v>0</v>
      </c>
      <c r="AV1014" s="84">
        <v>0</v>
      </c>
      <c r="AW1014" s="84">
        <v>0</v>
      </c>
      <c r="AX1014" s="84">
        <v>0</v>
      </c>
      <c r="AY1014" s="84">
        <v>0</v>
      </c>
      <c r="AZ1014" s="84">
        <v>161</v>
      </c>
      <c r="BA1014" s="84">
        <v>4</v>
      </c>
      <c r="BB1014" s="84">
        <v>61907</v>
      </c>
      <c r="BC1014" s="84">
        <v>0</v>
      </c>
      <c r="BD1014" s="84">
        <v>0</v>
      </c>
      <c r="BE1014" s="84">
        <v>0</v>
      </c>
      <c r="BF1014" s="84">
        <v>0</v>
      </c>
      <c r="BG1014" s="84">
        <v>0</v>
      </c>
      <c r="BH1014" s="84">
        <v>0</v>
      </c>
      <c r="BI1014" s="84">
        <v>2000</v>
      </c>
      <c r="BJ1014" s="84">
        <v>0</v>
      </c>
      <c r="BK1014" s="84">
        <v>0</v>
      </c>
      <c r="BL1014" s="84">
        <v>0</v>
      </c>
      <c r="BM1014" s="84">
        <v>0</v>
      </c>
      <c r="BN1014" s="84">
        <v>0</v>
      </c>
      <c r="BO1014" s="84">
        <v>0</v>
      </c>
      <c r="BP1014" s="84">
        <v>0</v>
      </c>
      <c r="BQ1014" s="84">
        <v>0</v>
      </c>
      <c r="BR1014" s="84">
        <v>0</v>
      </c>
      <c r="BS1014" s="84">
        <v>0</v>
      </c>
      <c r="BT1014" s="84">
        <v>0</v>
      </c>
      <c r="BU1014" s="84">
        <v>0</v>
      </c>
      <c r="BV1014" s="84">
        <v>0</v>
      </c>
      <c r="BW1014" s="84">
        <v>11655</v>
      </c>
      <c r="BX1014" s="84">
        <v>11655</v>
      </c>
      <c r="BY1014" s="84">
        <v>75562</v>
      </c>
      <c r="BZ1014" s="84">
        <v>332</v>
      </c>
      <c r="CA1014" s="84">
        <v>1894</v>
      </c>
      <c r="CB1014" s="84">
        <v>880</v>
      </c>
      <c r="CC1014" s="84">
        <v>0</v>
      </c>
      <c r="CD1014" s="84">
        <v>3106</v>
      </c>
      <c r="CE1014" s="84">
        <v>0</v>
      </c>
      <c r="CF1014" s="84">
        <v>0</v>
      </c>
      <c r="CG1014" s="84">
        <v>455</v>
      </c>
      <c r="CH1014" s="84">
        <v>455</v>
      </c>
    </row>
    <row r="1015" spans="1:86" x14ac:dyDescent="0.25">
      <c r="A1015" s="84">
        <v>201112</v>
      </c>
      <c r="B1015" s="84">
        <v>9629</v>
      </c>
      <c r="C1015" s="85" t="s">
        <v>480</v>
      </c>
      <c r="D1015" s="84">
        <v>3195</v>
      </c>
      <c r="E1015" s="84">
        <v>1224</v>
      </c>
      <c r="F1015" s="84">
        <v>1971</v>
      </c>
      <c r="G1015" s="84">
        <v>53</v>
      </c>
      <c r="H1015" s="84">
        <v>97</v>
      </c>
      <c r="I1015" s="84">
        <v>9</v>
      </c>
      <c r="J1015" s="84">
        <v>2112</v>
      </c>
      <c r="K1015" s="84">
        <v>-405</v>
      </c>
      <c r="L1015" s="84">
        <v>18</v>
      </c>
      <c r="M1015" s="84">
        <v>1380</v>
      </c>
      <c r="N1015" s="84">
        <v>70</v>
      </c>
      <c r="O1015" s="84">
        <v>190</v>
      </c>
      <c r="P1015" s="84">
        <v>145</v>
      </c>
      <c r="Q1015" s="84">
        <v>0</v>
      </c>
      <c r="R1015" s="84">
        <v>0</v>
      </c>
      <c r="S1015" s="84">
        <v>-60</v>
      </c>
      <c r="T1015" s="84">
        <v>-7</v>
      </c>
      <c r="U1015" s="84">
        <v>-53</v>
      </c>
      <c r="V1015" s="84">
        <v>158</v>
      </c>
      <c r="W1015" s="84">
        <v>0</v>
      </c>
      <c r="X1015" s="84">
        <v>10307</v>
      </c>
      <c r="Y1015" s="84">
        <v>0</v>
      </c>
      <c r="Z1015" s="84">
        <v>35906</v>
      </c>
      <c r="AA1015" s="84">
        <v>28652</v>
      </c>
      <c r="AB1015" s="84">
        <v>0</v>
      </c>
      <c r="AC1015" s="84">
        <v>2753</v>
      </c>
      <c r="AD1015" s="84">
        <v>0</v>
      </c>
      <c r="AE1015" s="84">
        <v>0</v>
      </c>
      <c r="AF1015" s="84">
        <v>0</v>
      </c>
      <c r="AG1015" s="84">
        <v>0</v>
      </c>
      <c r="AH1015" s="84">
        <v>492</v>
      </c>
      <c r="AI1015" s="84">
        <v>0</v>
      </c>
      <c r="AJ1015" s="84">
        <v>492</v>
      </c>
      <c r="AK1015" s="84">
        <v>123</v>
      </c>
      <c r="AL1015" s="84">
        <v>13</v>
      </c>
      <c r="AM1015" s="84">
        <v>86</v>
      </c>
      <c r="AN1015" s="84">
        <v>0</v>
      </c>
      <c r="AO1015" s="84">
        <v>792</v>
      </c>
      <c r="AP1015" s="84">
        <v>0</v>
      </c>
      <c r="AQ1015" s="84">
        <v>79282</v>
      </c>
      <c r="AR1015" s="84">
        <v>0</v>
      </c>
      <c r="AS1015" s="84">
        <v>65450</v>
      </c>
      <c r="AT1015" s="84">
        <v>0</v>
      </c>
      <c r="AU1015" s="84">
        <v>0</v>
      </c>
      <c r="AV1015" s="84">
        <v>0</v>
      </c>
      <c r="AW1015" s="84">
        <v>0</v>
      </c>
      <c r="AX1015" s="84">
        <v>0</v>
      </c>
      <c r="AY1015" s="84">
        <v>0</v>
      </c>
      <c r="AZ1015" s="84">
        <v>227</v>
      </c>
      <c r="BA1015" s="84">
        <v>3</v>
      </c>
      <c r="BB1015" s="84">
        <v>65680</v>
      </c>
      <c r="BC1015" s="84">
        <v>0</v>
      </c>
      <c r="BD1015" s="84">
        <v>0</v>
      </c>
      <c r="BE1015" s="84">
        <v>0</v>
      </c>
      <c r="BF1015" s="84">
        <v>0</v>
      </c>
      <c r="BG1015" s="84">
        <v>0</v>
      </c>
      <c r="BH1015" s="84">
        <v>0</v>
      </c>
      <c r="BI1015" s="84">
        <v>2000</v>
      </c>
      <c r="BJ1015" s="84">
        <v>0</v>
      </c>
      <c r="BK1015" s="84">
        <v>0</v>
      </c>
      <c r="BL1015" s="84">
        <v>0</v>
      </c>
      <c r="BM1015" s="84">
        <v>0</v>
      </c>
      <c r="BN1015" s="84">
        <v>0</v>
      </c>
      <c r="BO1015" s="84">
        <v>0</v>
      </c>
      <c r="BP1015" s="84">
        <v>0</v>
      </c>
      <c r="BQ1015" s="84">
        <v>0</v>
      </c>
      <c r="BR1015" s="84">
        <v>0</v>
      </c>
      <c r="BS1015" s="84">
        <v>0</v>
      </c>
      <c r="BT1015" s="84">
        <v>0</v>
      </c>
      <c r="BU1015" s="84">
        <v>0</v>
      </c>
      <c r="BV1015" s="84">
        <v>0</v>
      </c>
      <c r="BW1015" s="84">
        <v>11602</v>
      </c>
      <c r="BX1015" s="84">
        <v>11602</v>
      </c>
      <c r="BY1015" s="84">
        <v>79282</v>
      </c>
      <c r="BZ1015" s="84">
        <v>325</v>
      </c>
      <c r="CA1015" s="84">
        <v>2113</v>
      </c>
      <c r="CB1015" s="84">
        <v>470</v>
      </c>
      <c r="CC1015" s="84">
        <v>0</v>
      </c>
      <c r="CD1015" s="84">
        <v>2908</v>
      </c>
      <c r="CE1015" s="84">
        <v>0</v>
      </c>
      <c r="CF1015" s="84">
        <v>0</v>
      </c>
      <c r="CG1015" s="84">
        <v>424</v>
      </c>
      <c r="CH1015" s="84">
        <v>424</v>
      </c>
    </row>
    <row r="1016" spans="1:86" x14ac:dyDescent="0.25">
      <c r="A1016" s="84">
        <v>201212</v>
      </c>
      <c r="B1016" s="84">
        <v>9629</v>
      </c>
      <c r="C1016" s="85" t="s">
        <v>480</v>
      </c>
      <c r="D1016" s="84">
        <v>3214</v>
      </c>
      <c r="E1016" s="84">
        <v>1045</v>
      </c>
      <c r="F1016" s="84">
        <v>2169</v>
      </c>
      <c r="G1016" s="84">
        <v>58</v>
      </c>
      <c r="H1016" s="84">
        <v>102</v>
      </c>
      <c r="I1016" s="84">
        <v>16</v>
      </c>
      <c r="J1016" s="84">
        <v>2313</v>
      </c>
      <c r="K1016" s="84">
        <v>175</v>
      </c>
      <c r="L1016" s="84">
        <v>0</v>
      </c>
      <c r="M1016" s="84">
        <v>1442</v>
      </c>
      <c r="N1016" s="84">
        <v>52</v>
      </c>
      <c r="O1016" s="84">
        <v>185</v>
      </c>
      <c r="P1016" s="84">
        <v>280</v>
      </c>
      <c r="Q1016" s="84">
        <v>0</v>
      </c>
      <c r="R1016" s="84">
        <v>0</v>
      </c>
      <c r="S1016" s="84">
        <v>529</v>
      </c>
      <c r="T1016" s="84">
        <v>136</v>
      </c>
      <c r="U1016" s="84">
        <v>393</v>
      </c>
      <c r="V1016" s="84">
        <v>91</v>
      </c>
      <c r="W1016" s="84">
        <v>0</v>
      </c>
      <c r="X1016" s="84">
        <v>23364</v>
      </c>
      <c r="Y1016" s="84">
        <v>0</v>
      </c>
      <c r="Z1016" s="84">
        <v>39187</v>
      </c>
      <c r="AA1016" s="84">
        <v>17224</v>
      </c>
      <c r="AB1016" s="84">
        <v>0</v>
      </c>
      <c r="AC1016" s="84">
        <v>2579</v>
      </c>
      <c r="AD1016" s="84">
        <v>0</v>
      </c>
      <c r="AE1016" s="84">
        <v>0</v>
      </c>
      <c r="AF1016" s="84">
        <v>0</v>
      </c>
      <c r="AG1016" s="84">
        <v>0</v>
      </c>
      <c r="AH1016" s="84">
        <v>478</v>
      </c>
      <c r="AI1016" s="84">
        <v>478</v>
      </c>
      <c r="AJ1016" s="84">
        <v>0</v>
      </c>
      <c r="AK1016" s="84">
        <v>85</v>
      </c>
      <c r="AL1016" s="84">
        <v>0</v>
      </c>
      <c r="AM1016" s="84">
        <v>0</v>
      </c>
      <c r="AN1016" s="84">
        <v>0</v>
      </c>
      <c r="AO1016" s="84">
        <v>464</v>
      </c>
      <c r="AP1016" s="84">
        <v>0</v>
      </c>
      <c r="AQ1016" s="84">
        <v>83472</v>
      </c>
      <c r="AR1016" s="84">
        <v>0</v>
      </c>
      <c r="AS1016" s="84">
        <v>69251</v>
      </c>
      <c r="AT1016" s="84">
        <v>0</v>
      </c>
      <c r="AU1016" s="84">
        <v>0</v>
      </c>
      <c r="AV1016" s="84">
        <v>0</v>
      </c>
      <c r="AW1016" s="84">
        <v>0</v>
      </c>
      <c r="AX1016" s="84">
        <v>36</v>
      </c>
      <c r="AY1016" s="84">
        <v>0</v>
      </c>
      <c r="AZ1016" s="84">
        <v>188</v>
      </c>
      <c r="BA1016" s="84">
        <v>2</v>
      </c>
      <c r="BB1016" s="84">
        <v>69477</v>
      </c>
      <c r="BC1016" s="84">
        <v>0</v>
      </c>
      <c r="BD1016" s="84">
        <v>0</v>
      </c>
      <c r="BE1016" s="84">
        <v>0</v>
      </c>
      <c r="BF1016" s="84">
        <v>0</v>
      </c>
      <c r="BG1016" s="84">
        <v>0</v>
      </c>
      <c r="BH1016" s="84">
        <v>0</v>
      </c>
      <c r="BI1016" s="84">
        <v>2000</v>
      </c>
      <c r="BJ1016" s="84">
        <v>0</v>
      </c>
      <c r="BK1016" s="84">
        <v>0</v>
      </c>
      <c r="BL1016" s="84">
        <v>0</v>
      </c>
      <c r="BM1016" s="84">
        <v>0</v>
      </c>
      <c r="BN1016" s="84">
        <v>0</v>
      </c>
      <c r="BO1016" s="84">
        <v>0</v>
      </c>
      <c r="BP1016" s="84">
        <v>0</v>
      </c>
      <c r="BQ1016" s="84">
        <v>0</v>
      </c>
      <c r="BR1016" s="84">
        <v>0</v>
      </c>
      <c r="BS1016" s="84">
        <v>0</v>
      </c>
      <c r="BT1016" s="84">
        <v>0</v>
      </c>
      <c r="BU1016" s="84">
        <v>0</v>
      </c>
      <c r="BV1016" s="84">
        <v>0</v>
      </c>
      <c r="BW1016" s="84">
        <v>11995</v>
      </c>
      <c r="BX1016" s="84">
        <v>11995</v>
      </c>
      <c r="BY1016" s="84">
        <v>83472</v>
      </c>
      <c r="BZ1016" s="84">
        <v>416</v>
      </c>
      <c r="CA1016" s="84">
        <v>4541</v>
      </c>
      <c r="CB1016" s="84">
        <v>0</v>
      </c>
      <c r="CC1016" s="84">
        <v>0</v>
      </c>
      <c r="CD1016" s="84">
        <v>4957</v>
      </c>
      <c r="CE1016" s="84">
        <v>2369</v>
      </c>
      <c r="CF1016" s="84">
        <v>0</v>
      </c>
      <c r="CG1016" s="84">
        <v>393</v>
      </c>
      <c r="CH1016" s="84">
        <v>2762</v>
      </c>
    </row>
    <row r="1017" spans="1:86" x14ac:dyDescent="0.25">
      <c r="A1017" s="84">
        <v>201312</v>
      </c>
      <c r="B1017" s="84">
        <v>9629</v>
      </c>
      <c r="C1017" s="85" t="s">
        <v>480</v>
      </c>
      <c r="D1017" s="84">
        <v>2948</v>
      </c>
      <c r="E1017" s="84">
        <v>714</v>
      </c>
      <c r="F1017" s="84">
        <v>2234</v>
      </c>
      <c r="G1017" s="84">
        <v>74</v>
      </c>
      <c r="H1017" s="84">
        <v>106</v>
      </c>
      <c r="I1017" s="84">
        <v>38</v>
      </c>
      <c r="J1017" s="84">
        <v>2376</v>
      </c>
      <c r="K1017" s="84">
        <v>921</v>
      </c>
      <c r="L1017" s="84">
        <v>25</v>
      </c>
      <c r="M1017" s="84">
        <v>1415</v>
      </c>
      <c r="N1017" s="84">
        <v>163</v>
      </c>
      <c r="O1017" s="84">
        <v>178</v>
      </c>
      <c r="P1017" s="84">
        <v>1670</v>
      </c>
      <c r="Q1017" s="84">
        <v>0</v>
      </c>
      <c r="R1017" s="84">
        <v>0</v>
      </c>
      <c r="S1017" s="84">
        <v>-104</v>
      </c>
      <c r="T1017" s="84">
        <v>13</v>
      </c>
      <c r="U1017" s="84">
        <v>-117</v>
      </c>
      <c r="V1017" s="84">
        <v>177</v>
      </c>
      <c r="W1017" s="84">
        <v>0</v>
      </c>
      <c r="X1017" s="84">
        <v>23199</v>
      </c>
      <c r="Y1017" s="84">
        <v>39128</v>
      </c>
      <c r="Z1017" s="84">
        <v>0</v>
      </c>
      <c r="AA1017" s="84">
        <v>14945</v>
      </c>
      <c r="AB1017" s="84">
        <v>0</v>
      </c>
      <c r="AC1017" s="84">
        <v>5625</v>
      </c>
      <c r="AD1017" s="84">
        <v>0</v>
      </c>
      <c r="AE1017" s="84">
        <v>0</v>
      </c>
      <c r="AF1017" s="84">
        <v>0</v>
      </c>
      <c r="AG1017" s="84">
        <v>0</v>
      </c>
      <c r="AH1017" s="84">
        <v>350</v>
      </c>
      <c r="AI1017" s="84">
        <v>350</v>
      </c>
      <c r="AJ1017" s="84">
        <v>0</v>
      </c>
      <c r="AK1017" s="84">
        <v>51</v>
      </c>
      <c r="AL1017" s="84">
        <v>107</v>
      </c>
      <c r="AM1017" s="84">
        <v>0</v>
      </c>
      <c r="AN1017" s="84">
        <v>0</v>
      </c>
      <c r="AO1017" s="84">
        <v>385</v>
      </c>
      <c r="AP1017" s="84">
        <v>0</v>
      </c>
      <c r="AQ1017" s="84">
        <v>83967</v>
      </c>
      <c r="AR1017" s="84">
        <v>0</v>
      </c>
      <c r="AS1017" s="84">
        <v>71789</v>
      </c>
      <c r="AT1017" s="84">
        <v>0</v>
      </c>
      <c r="AU1017" s="84">
        <v>0</v>
      </c>
      <c r="AV1017" s="84">
        <v>0</v>
      </c>
      <c r="AW1017" s="84">
        <v>0</v>
      </c>
      <c r="AX1017" s="84">
        <v>0</v>
      </c>
      <c r="AY1017" s="84">
        <v>0</v>
      </c>
      <c r="AZ1017" s="84">
        <v>299</v>
      </c>
      <c r="BA1017" s="84">
        <v>1</v>
      </c>
      <c r="BB1017" s="84">
        <v>72089</v>
      </c>
      <c r="BC1017" s="84">
        <v>0</v>
      </c>
      <c r="BD1017" s="84">
        <v>0</v>
      </c>
      <c r="BE1017" s="84">
        <v>0</v>
      </c>
      <c r="BF1017" s="84">
        <v>0</v>
      </c>
      <c r="BG1017" s="84">
        <v>0</v>
      </c>
      <c r="BH1017" s="84">
        <v>0</v>
      </c>
      <c r="BI1017" s="84">
        <v>0</v>
      </c>
      <c r="BJ1017" s="84">
        <v>0</v>
      </c>
      <c r="BK1017" s="84">
        <v>0</v>
      </c>
      <c r="BL1017" s="84">
        <v>0</v>
      </c>
      <c r="BM1017" s="84">
        <v>0</v>
      </c>
      <c r="BN1017" s="84">
        <v>0</v>
      </c>
      <c r="BO1017" s="84">
        <v>0</v>
      </c>
      <c r="BP1017" s="84">
        <v>0</v>
      </c>
      <c r="BQ1017" s="84">
        <v>0</v>
      </c>
      <c r="BR1017" s="84">
        <v>0</v>
      </c>
      <c r="BS1017" s="84">
        <v>0</v>
      </c>
      <c r="BT1017" s="84">
        <v>0</v>
      </c>
      <c r="BU1017" s="84">
        <v>0</v>
      </c>
      <c r="BV1017" s="84">
        <v>0</v>
      </c>
      <c r="BW1017" s="84">
        <v>11878</v>
      </c>
      <c r="BX1017" s="84">
        <v>11878</v>
      </c>
      <c r="BY1017" s="84">
        <v>83967</v>
      </c>
      <c r="BZ1017" s="84">
        <v>448</v>
      </c>
      <c r="CA1017" s="84">
        <v>4231</v>
      </c>
      <c r="CB1017" s="84">
        <v>0</v>
      </c>
      <c r="CC1017" s="84">
        <v>0</v>
      </c>
      <c r="CD1017" s="84">
        <v>4679</v>
      </c>
      <c r="CE1017" s="84">
        <v>2235</v>
      </c>
      <c r="CF1017" s="84">
        <v>0</v>
      </c>
      <c r="CG1017" s="84">
        <v>361</v>
      </c>
      <c r="CH1017" s="84">
        <v>2596</v>
      </c>
    </row>
    <row r="1018" spans="1:86" x14ac:dyDescent="0.25">
      <c r="A1018" s="84">
        <v>201412</v>
      </c>
      <c r="B1018" s="84">
        <v>9629</v>
      </c>
      <c r="C1018" s="85" t="s">
        <v>480</v>
      </c>
      <c r="D1018" s="84">
        <v>2854</v>
      </c>
      <c r="E1018" s="84">
        <v>518</v>
      </c>
      <c r="F1018" s="84">
        <v>2336</v>
      </c>
      <c r="G1018" s="84">
        <v>101</v>
      </c>
      <c r="H1018" s="84">
        <v>150</v>
      </c>
      <c r="I1018" s="84">
        <v>73</v>
      </c>
      <c r="J1018" s="84">
        <v>2514</v>
      </c>
      <c r="K1018" s="84">
        <v>337</v>
      </c>
      <c r="L1018" s="84">
        <v>6</v>
      </c>
      <c r="M1018" s="84">
        <v>1828</v>
      </c>
      <c r="N1018" s="84">
        <v>34</v>
      </c>
      <c r="O1018" s="84">
        <v>182</v>
      </c>
      <c r="P1018" s="84">
        <v>453</v>
      </c>
      <c r="Q1018" s="84">
        <v>0</v>
      </c>
      <c r="R1018" s="84">
        <v>0</v>
      </c>
      <c r="S1018" s="84">
        <v>360</v>
      </c>
      <c r="T1018" s="84">
        <v>89</v>
      </c>
      <c r="U1018" s="84">
        <v>271</v>
      </c>
      <c r="V1018" s="84">
        <v>224</v>
      </c>
      <c r="W1018" s="84">
        <v>0</v>
      </c>
      <c r="X1018" s="84">
        <v>21600</v>
      </c>
      <c r="Y1018" s="84">
        <v>0</v>
      </c>
      <c r="Z1018" s="84">
        <v>36808</v>
      </c>
      <c r="AA1018" s="84">
        <v>21154</v>
      </c>
      <c r="AB1018" s="84">
        <v>0</v>
      </c>
      <c r="AC1018" s="84">
        <v>4636</v>
      </c>
      <c r="AD1018" s="84">
        <v>0</v>
      </c>
      <c r="AE1018" s="84">
        <v>0</v>
      </c>
      <c r="AF1018" s="84">
        <v>0</v>
      </c>
      <c r="AG1018" s="84">
        <v>0</v>
      </c>
      <c r="AH1018" s="84">
        <v>0</v>
      </c>
      <c r="AI1018" s="84">
        <v>0</v>
      </c>
      <c r="AJ1018" s="84">
        <v>0</v>
      </c>
      <c r="AK1018" s="84">
        <v>17</v>
      </c>
      <c r="AL1018" s="84">
        <v>101</v>
      </c>
      <c r="AM1018" s="84">
        <v>0</v>
      </c>
      <c r="AN1018" s="84">
        <v>0</v>
      </c>
      <c r="AO1018" s="84">
        <v>390</v>
      </c>
      <c r="AP1018" s="84">
        <v>0</v>
      </c>
      <c r="AQ1018" s="84">
        <v>84930</v>
      </c>
      <c r="AR1018" s="84">
        <v>0</v>
      </c>
      <c r="AS1018" s="84">
        <v>72554</v>
      </c>
      <c r="AT1018" s="84">
        <v>0</v>
      </c>
      <c r="AU1018" s="84">
        <v>0</v>
      </c>
      <c r="AV1018" s="84">
        <v>0</v>
      </c>
      <c r="AW1018" s="84">
        <v>0</v>
      </c>
      <c r="AX1018" s="84">
        <v>0</v>
      </c>
      <c r="AY1018" s="84">
        <v>0</v>
      </c>
      <c r="AZ1018" s="84">
        <v>224</v>
      </c>
      <c r="BA1018" s="84">
        <v>1</v>
      </c>
      <c r="BB1018" s="84">
        <v>72779</v>
      </c>
      <c r="BC1018" s="84">
        <v>0</v>
      </c>
      <c r="BD1018" s="84">
        <v>0</v>
      </c>
      <c r="BE1018" s="84">
        <v>0</v>
      </c>
      <c r="BF1018" s="84">
        <v>0</v>
      </c>
      <c r="BG1018" s="84">
        <v>0</v>
      </c>
      <c r="BH1018" s="84">
        <v>0</v>
      </c>
      <c r="BI1018" s="84">
        <v>0</v>
      </c>
      <c r="BJ1018" s="84">
        <v>0</v>
      </c>
      <c r="BK1018" s="84">
        <v>0</v>
      </c>
      <c r="BL1018" s="84">
        <v>0</v>
      </c>
      <c r="BM1018" s="84">
        <v>0</v>
      </c>
      <c r="BN1018" s="84">
        <v>0</v>
      </c>
      <c r="BO1018" s="84">
        <v>0</v>
      </c>
      <c r="BP1018" s="84">
        <v>0</v>
      </c>
      <c r="BQ1018" s="84">
        <v>0</v>
      </c>
      <c r="BR1018" s="84">
        <v>0</v>
      </c>
      <c r="BS1018" s="84">
        <v>0</v>
      </c>
      <c r="BT1018" s="84">
        <v>0</v>
      </c>
      <c r="BU1018" s="84">
        <v>0</v>
      </c>
      <c r="BV1018" s="84">
        <v>0</v>
      </c>
      <c r="BW1018" s="84">
        <v>12151</v>
      </c>
      <c r="BX1018" s="84">
        <v>12151</v>
      </c>
      <c r="BY1018" s="84">
        <v>84930</v>
      </c>
      <c r="BZ1018" s="84">
        <v>1135</v>
      </c>
      <c r="CA1018" s="84">
        <v>4943</v>
      </c>
      <c r="CB1018" s="84">
        <v>0</v>
      </c>
      <c r="CC1018" s="84">
        <v>0</v>
      </c>
      <c r="CD1018" s="84">
        <v>6079</v>
      </c>
      <c r="CE1018" s="84">
        <v>3934</v>
      </c>
      <c r="CF1018" s="84">
        <v>0</v>
      </c>
      <c r="CG1018" s="84">
        <v>455</v>
      </c>
      <c r="CH1018" s="84">
        <v>4389</v>
      </c>
    </row>
    <row r="1019" spans="1:86" x14ac:dyDescent="0.25">
      <c r="A1019" s="84">
        <v>201512</v>
      </c>
      <c r="B1019" s="84">
        <v>9629</v>
      </c>
      <c r="C1019" s="85" t="s">
        <v>480</v>
      </c>
      <c r="D1019" s="84">
        <v>2403</v>
      </c>
      <c r="E1019" s="84">
        <v>252</v>
      </c>
      <c r="F1019" s="84">
        <v>2151</v>
      </c>
      <c r="G1019" s="84">
        <v>166</v>
      </c>
      <c r="H1019" s="84">
        <v>187</v>
      </c>
      <c r="I1019" s="84">
        <v>74</v>
      </c>
      <c r="J1019" s="84">
        <v>2430</v>
      </c>
      <c r="K1019" s="84">
        <v>1272</v>
      </c>
      <c r="L1019" s="84">
        <v>32</v>
      </c>
      <c r="M1019" s="84">
        <v>1951</v>
      </c>
      <c r="N1019" s="84">
        <v>17</v>
      </c>
      <c r="O1019" s="84">
        <v>170</v>
      </c>
      <c r="P1019" s="84">
        <v>166</v>
      </c>
      <c r="Q1019" s="84">
        <v>0</v>
      </c>
      <c r="R1019" s="84">
        <v>0</v>
      </c>
      <c r="S1019" s="84">
        <v>1430</v>
      </c>
      <c r="T1019" s="84">
        <v>340</v>
      </c>
      <c r="U1019" s="84">
        <v>1090</v>
      </c>
      <c r="V1019" s="84">
        <v>208</v>
      </c>
      <c r="W1019" s="84">
        <v>0</v>
      </c>
      <c r="X1019" s="84">
        <v>26105</v>
      </c>
      <c r="Y1019" s="84">
        <v>0</v>
      </c>
      <c r="Z1019" s="84">
        <v>35978</v>
      </c>
      <c r="AA1019" s="84">
        <v>17372</v>
      </c>
      <c r="AB1019" s="84">
        <v>0</v>
      </c>
      <c r="AC1019" s="84">
        <v>4402</v>
      </c>
      <c r="AD1019" s="84">
        <v>0</v>
      </c>
      <c r="AE1019" s="84">
        <v>0</v>
      </c>
      <c r="AF1019" s="84">
        <v>0</v>
      </c>
      <c r="AG1019" s="84">
        <v>0</v>
      </c>
      <c r="AH1019" s="84">
        <v>0</v>
      </c>
      <c r="AI1019" s="84">
        <v>0</v>
      </c>
      <c r="AJ1019" s="84">
        <v>0</v>
      </c>
      <c r="AK1019" s="84">
        <v>0</v>
      </c>
      <c r="AL1019" s="84">
        <v>0</v>
      </c>
      <c r="AM1019" s="84">
        <v>0</v>
      </c>
      <c r="AN1019" s="84">
        <v>0</v>
      </c>
      <c r="AO1019" s="84">
        <v>676</v>
      </c>
      <c r="AP1019" s="84">
        <v>0</v>
      </c>
      <c r="AQ1019" s="84">
        <v>84741</v>
      </c>
      <c r="AR1019" s="84">
        <v>0</v>
      </c>
      <c r="AS1019" s="84">
        <v>71081</v>
      </c>
      <c r="AT1019" s="84">
        <v>0</v>
      </c>
      <c r="AU1019" s="84">
        <v>0</v>
      </c>
      <c r="AV1019" s="84">
        <v>0</v>
      </c>
      <c r="AW1019" s="84">
        <v>0</v>
      </c>
      <c r="AX1019" s="84">
        <v>104</v>
      </c>
      <c r="AY1019" s="84">
        <v>0</v>
      </c>
      <c r="AZ1019" s="84">
        <v>298</v>
      </c>
      <c r="BA1019" s="84">
        <v>17</v>
      </c>
      <c r="BB1019" s="84">
        <v>71500</v>
      </c>
      <c r="BC1019" s="84">
        <v>0</v>
      </c>
      <c r="BD1019" s="84">
        <v>0</v>
      </c>
      <c r="BE1019" s="84">
        <v>0</v>
      </c>
      <c r="BF1019" s="84">
        <v>0</v>
      </c>
      <c r="BG1019" s="84">
        <v>0</v>
      </c>
      <c r="BH1019" s="84">
        <v>0</v>
      </c>
      <c r="BI1019" s="84">
        <v>0</v>
      </c>
      <c r="BJ1019" s="84">
        <v>0</v>
      </c>
      <c r="BK1019" s="84">
        <v>0</v>
      </c>
      <c r="BL1019" s="84">
        <v>0</v>
      </c>
      <c r="BM1019" s="84">
        <v>0</v>
      </c>
      <c r="BN1019" s="84">
        <v>0</v>
      </c>
      <c r="BO1019" s="84">
        <v>0</v>
      </c>
      <c r="BP1019" s="84">
        <v>0</v>
      </c>
      <c r="BQ1019" s="84">
        <v>0</v>
      </c>
      <c r="BR1019" s="84">
        <v>0</v>
      </c>
      <c r="BS1019" s="84">
        <v>0</v>
      </c>
      <c r="BT1019" s="84">
        <v>0</v>
      </c>
      <c r="BU1019" s="84">
        <v>0</v>
      </c>
      <c r="BV1019" s="84">
        <v>0</v>
      </c>
      <c r="BW1019" s="84">
        <v>13241</v>
      </c>
      <c r="BX1019" s="84">
        <v>13241</v>
      </c>
      <c r="BY1019" s="84">
        <v>84741</v>
      </c>
      <c r="BZ1019" s="84">
        <v>6511</v>
      </c>
      <c r="CA1019" s="84">
        <v>0</v>
      </c>
      <c r="CB1019" s="84">
        <v>0</v>
      </c>
      <c r="CC1019" s="84">
        <v>525</v>
      </c>
      <c r="CD1019" s="84">
        <v>7036</v>
      </c>
      <c r="CE1019" s="84">
        <v>5785</v>
      </c>
      <c r="CF1019" s="84">
        <v>0</v>
      </c>
      <c r="CG1019" s="84">
        <v>299</v>
      </c>
      <c r="CH1019" s="84">
        <v>6084</v>
      </c>
    </row>
    <row r="1020" spans="1:86" x14ac:dyDescent="0.25">
      <c r="A1020" s="84">
        <v>200512</v>
      </c>
      <c r="B1020" s="84">
        <v>9634</v>
      </c>
      <c r="C1020" s="85" t="s">
        <v>338</v>
      </c>
      <c r="D1020" s="84">
        <v>6789</v>
      </c>
      <c r="E1020" s="84">
        <v>1528</v>
      </c>
      <c r="F1020" s="84">
        <v>5260</v>
      </c>
      <c r="G1020" s="84">
        <v>63</v>
      </c>
      <c r="H1020" s="84">
        <v>2490</v>
      </c>
      <c r="I1020" s="84">
        <v>34</v>
      </c>
      <c r="J1020" s="84">
        <v>7779</v>
      </c>
      <c r="K1020" s="84">
        <v>1710</v>
      </c>
      <c r="L1020" s="84">
        <v>30</v>
      </c>
      <c r="M1020" s="84">
        <v>5592</v>
      </c>
      <c r="N1020" s="84">
        <v>213</v>
      </c>
      <c r="O1020" s="84">
        <v>0</v>
      </c>
      <c r="P1020" s="84">
        <v>516</v>
      </c>
      <c r="Q1020" s="84">
        <v>0</v>
      </c>
      <c r="R1020" s="84">
        <v>0</v>
      </c>
      <c r="S1020" s="84">
        <v>3198</v>
      </c>
      <c r="T1020" s="84">
        <v>581</v>
      </c>
      <c r="U1020" s="84">
        <v>2617</v>
      </c>
      <c r="V1020" s="84">
        <v>1302</v>
      </c>
      <c r="W1020" s="84">
        <v>0</v>
      </c>
      <c r="X1020" s="84">
        <v>16298</v>
      </c>
      <c r="Y1020" s="84">
        <v>0</v>
      </c>
      <c r="Z1020" s="84">
        <v>74014</v>
      </c>
      <c r="AA1020" s="84">
        <v>33468</v>
      </c>
      <c r="AB1020" s="84">
        <v>0</v>
      </c>
      <c r="AC1020" s="84">
        <v>10701</v>
      </c>
      <c r="AD1020" s="84">
        <v>0</v>
      </c>
      <c r="AE1020" s="84">
        <v>0</v>
      </c>
      <c r="AF1020" s="84">
        <v>0</v>
      </c>
      <c r="AG1020" s="84">
        <v>0</v>
      </c>
      <c r="AH1020" s="84">
        <v>1539</v>
      </c>
      <c r="AI1020" s="84">
        <v>575</v>
      </c>
      <c r="AJ1020" s="84">
        <v>964</v>
      </c>
      <c r="AK1020" s="84">
        <v>154</v>
      </c>
      <c r="AL1020" s="84">
        <v>598</v>
      </c>
      <c r="AM1020" s="84">
        <v>103</v>
      </c>
      <c r="AN1020" s="84">
        <v>0</v>
      </c>
      <c r="AO1020" s="84">
        <v>803</v>
      </c>
      <c r="AP1020" s="84">
        <v>229</v>
      </c>
      <c r="AQ1020" s="84">
        <v>139208</v>
      </c>
      <c r="AR1020" s="84">
        <v>2744</v>
      </c>
      <c r="AS1020" s="84">
        <v>103959</v>
      </c>
      <c r="AT1020" s="84">
        <v>0</v>
      </c>
      <c r="AU1020" s="84">
        <v>0</v>
      </c>
      <c r="AV1020" s="84">
        <v>0</v>
      </c>
      <c r="AW1020" s="84">
        <v>0</v>
      </c>
      <c r="AX1020" s="84">
        <v>0</v>
      </c>
      <c r="AY1020" s="84">
        <v>0</v>
      </c>
      <c r="AZ1020" s="84">
        <v>1168</v>
      </c>
      <c r="BA1020" s="84">
        <v>88</v>
      </c>
      <c r="BB1020" s="84">
        <v>107959</v>
      </c>
      <c r="BC1020" s="84">
        <v>0</v>
      </c>
      <c r="BD1020" s="84">
        <v>0</v>
      </c>
      <c r="BE1020" s="84">
        <v>0</v>
      </c>
      <c r="BF1020" s="84">
        <v>0</v>
      </c>
      <c r="BG1020" s="84">
        <v>0</v>
      </c>
      <c r="BH1020" s="84">
        <v>0</v>
      </c>
      <c r="BI1020" s="84">
        <v>0</v>
      </c>
      <c r="BJ1020" s="84">
        <v>9096</v>
      </c>
      <c r="BK1020" s="84">
        <v>0</v>
      </c>
      <c r="BL1020" s="84">
        <v>0</v>
      </c>
      <c r="BM1020" s="84">
        <v>0</v>
      </c>
      <c r="BN1020" s="84">
        <v>0</v>
      </c>
      <c r="BO1020" s="84">
        <v>0</v>
      </c>
      <c r="BP1020" s="84">
        <v>0</v>
      </c>
      <c r="BQ1020" s="84">
        <v>0</v>
      </c>
      <c r="BR1020" s="84">
        <v>0</v>
      </c>
      <c r="BS1020" s="84">
        <v>0</v>
      </c>
      <c r="BT1020" s="84">
        <v>0</v>
      </c>
      <c r="BU1020" s="84">
        <v>0</v>
      </c>
      <c r="BV1020" s="84">
        <v>0</v>
      </c>
      <c r="BW1020" s="84">
        <v>22153</v>
      </c>
      <c r="BX1020" s="84">
        <v>31249</v>
      </c>
      <c r="BY1020" s="84">
        <v>139208</v>
      </c>
      <c r="BZ1020" s="84">
        <v>291</v>
      </c>
      <c r="CA1020" s="84">
        <v>28484</v>
      </c>
      <c r="CB1020" s="84">
        <v>11406</v>
      </c>
      <c r="CC1020" s="84">
        <v>2496</v>
      </c>
      <c r="CD1020" s="84">
        <v>42677</v>
      </c>
      <c r="CE1020" s="84">
        <v>0</v>
      </c>
      <c r="CF1020" s="84">
        <v>0</v>
      </c>
      <c r="CG1020" s="84">
        <v>0</v>
      </c>
      <c r="CH1020" s="84">
        <v>0</v>
      </c>
    </row>
    <row r="1021" spans="1:86" x14ac:dyDescent="0.25">
      <c r="A1021" s="84">
        <v>200612</v>
      </c>
      <c r="B1021" s="84">
        <v>9634</v>
      </c>
      <c r="C1021" s="85" t="s">
        <v>338</v>
      </c>
      <c r="D1021" s="84">
        <v>7139</v>
      </c>
      <c r="E1021" s="84">
        <v>1776</v>
      </c>
      <c r="F1021" s="84">
        <v>5363</v>
      </c>
      <c r="G1021" s="84">
        <v>167</v>
      </c>
      <c r="H1021" s="84">
        <v>2734</v>
      </c>
      <c r="I1021" s="84">
        <v>27</v>
      </c>
      <c r="J1021" s="84">
        <v>8237</v>
      </c>
      <c r="K1021" s="84">
        <v>4756</v>
      </c>
      <c r="L1021" s="84">
        <v>36</v>
      </c>
      <c r="M1021" s="84">
        <v>6709</v>
      </c>
      <c r="N1021" s="84">
        <v>214</v>
      </c>
      <c r="O1021" s="84">
        <v>0</v>
      </c>
      <c r="P1021" s="84">
        <v>-1962</v>
      </c>
      <c r="Q1021" s="84">
        <v>0</v>
      </c>
      <c r="R1021" s="84">
        <v>0</v>
      </c>
      <c r="S1021" s="84">
        <v>8068</v>
      </c>
      <c r="T1021" s="84">
        <v>1075</v>
      </c>
      <c r="U1021" s="84">
        <v>6993</v>
      </c>
      <c r="V1021" s="84">
        <v>954</v>
      </c>
      <c r="W1021" s="84">
        <v>0</v>
      </c>
      <c r="X1021" s="84">
        <v>5189</v>
      </c>
      <c r="Y1021" s="84">
        <v>0</v>
      </c>
      <c r="Z1021" s="84">
        <v>87604</v>
      </c>
      <c r="AA1021" s="84">
        <v>25504</v>
      </c>
      <c r="AB1021" s="84">
        <v>0</v>
      </c>
      <c r="AC1021" s="84">
        <v>21656</v>
      </c>
      <c r="AD1021" s="84">
        <v>0</v>
      </c>
      <c r="AE1021" s="84">
        <v>0</v>
      </c>
      <c r="AF1021" s="84">
        <v>0</v>
      </c>
      <c r="AG1021" s="84">
        <v>0</v>
      </c>
      <c r="AH1021" s="84">
        <v>1490</v>
      </c>
      <c r="AI1021" s="84">
        <v>575</v>
      </c>
      <c r="AJ1021" s="84">
        <v>915</v>
      </c>
      <c r="AK1021" s="84">
        <v>540</v>
      </c>
      <c r="AL1021" s="84">
        <v>0</v>
      </c>
      <c r="AM1021" s="84">
        <v>273</v>
      </c>
      <c r="AN1021" s="84">
        <v>0</v>
      </c>
      <c r="AO1021" s="84">
        <v>976</v>
      </c>
      <c r="AP1021" s="84">
        <v>219</v>
      </c>
      <c r="AQ1021" s="84">
        <v>144405</v>
      </c>
      <c r="AR1021" s="84">
        <v>6703</v>
      </c>
      <c r="AS1021" s="84">
        <v>95585</v>
      </c>
      <c r="AT1021" s="84">
        <v>0</v>
      </c>
      <c r="AU1021" s="84">
        <v>0</v>
      </c>
      <c r="AV1021" s="84">
        <v>0</v>
      </c>
      <c r="AW1021" s="84">
        <v>0</v>
      </c>
      <c r="AX1021" s="84">
        <v>211</v>
      </c>
      <c r="AY1021" s="84">
        <v>0</v>
      </c>
      <c r="AZ1021" s="84">
        <v>3131</v>
      </c>
      <c r="BA1021" s="84">
        <v>25</v>
      </c>
      <c r="BB1021" s="84">
        <v>105655</v>
      </c>
      <c r="BC1021" s="84">
        <v>0</v>
      </c>
      <c r="BD1021" s="84">
        <v>0</v>
      </c>
      <c r="BE1021" s="84">
        <v>0</v>
      </c>
      <c r="BF1021" s="84">
        <v>0</v>
      </c>
      <c r="BG1021" s="84">
        <v>0</v>
      </c>
      <c r="BH1021" s="84">
        <v>0</v>
      </c>
      <c r="BI1021" s="84">
        <v>0</v>
      </c>
      <c r="BJ1021" s="84">
        <v>9604</v>
      </c>
      <c r="BK1021" s="84">
        <v>0</v>
      </c>
      <c r="BL1021" s="84">
        <v>0</v>
      </c>
      <c r="BM1021" s="84">
        <v>0</v>
      </c>
      <c r="BN1021" s="84">
        <v>0</v>
      </c>
      <c r="BO1021" s="84">
        <v>0</v>
      </c>
      <c r="BP1021" s="84">
        <v>0</v>
      </c>
      <c r="BQ1021" s="84">
        <v>0</v>
      </c>
      <c r="BR1021" s="84">
        <v>0</v>
      </c>
      <c r="BS1021" s="84">
        <v>0</v>
      </c>
      <c r="BT1021" s="84">
        <v>0</v>
      </c>
      <c r="BU1021" s="84">
        <v>0</v>
      </c>
      <c r="BV1021" s="84">
        <v>0</v>
      </c>
      <c r="BW1021" s="84">
        <v>29146</v>
      </c>
      <c r="BX1021" s="84">
        <v>38750</v>
      </c>
      <c r="BY1021" s="84">
        <v>144405</v>
      </c>
      <c r="BZ1021" s="84">
        <v>206</v>
      </c>
      <c r="CA1021" s="84">
        <v>31761</v>
      </c>
      <c r="CB1021" s="84">
        <v>14378</v>
      </c>
      <c r="CC1021" s="84">
        <v>2904</v>
      </c>
      <c r="CD1021" s="84">
        <v>49249</v>
      </c>
      <c r="CE1021" s="84">
        <v>0</v>
      </c>
      <c r="CF1021" s="84">
        <v>0</v>
      </c>
      <c r="CG1021" s="84">
        <v>0</v>
      </c>
      <c r="CH1021" s="84">
        <v>0</v>
      </c>
    </row>
    <row r="1022" spans="1:86" x14ac:dyDescent="0.25">
      <c r="A1022" s="84">
        <v>200712</v>
      </c>
      <c r="B1022" s="84">
        <v>9634</v>
      </c>
      <c r="C1022" s="85" t="s">
        <v>338</v>
      </c>
      <c r="D1022" s="84">
        <v>8597</v>
      </c>
      <c r="E1022" s="84">
        <v>3099</v>
      </c>
      <c r="F1022" s="84">
        <v>5498</v>
      </c>
      <c r="G1022" s="84">
        <v>170</v>
      </c>
      <c r="H1022" s="84">
        <v>3099</v>
      </c>
      <c r="I1022" s="84">
        <v>17</v>
      </c>
      <c r="J1022" s="84">
        <v>8749</v>
      </c>
      <c r="K1022" s="84">
        <v>498</v>
      </c>
      <c r="L1022" s="84">
        <v>37</v>
      </c>
      <c r="M1022" s="84">
        <v>7515</v>
      </c>
      <c r="N1022" s="84">
        <v>246</v>
      </c>
      <c r="O1022" s="84">
        <v>0</v>
      </c>
      <c r="P1022" s="84">
        <v>-399</v>
      </c>
      <c r="Q1022" s="84">
        <v>0</v>
      </c>
      <c r="R1022" s="84">
        <v>0</v>
      </c>
      <c r="S1022" s="84">
        <v>1922</v>
      </c>
      <c r="T1022" s="84">
        <v>267</v>
      </c>
      <c r="U1022" s="84">
        <v>1655</v>
      </c>
      <c r="V1022" s="84">
        <v>1502</v>
      </c>
      <c r="W1022" s="84">
        <v>0</v>
      </c>
      <c r="X1022" s="84">
        <v>3105</v>
      </c>
      <c r="Y1022" s="84">
        <v>0</v>
      </c>
      <c r="Z1022" s="84">
        <v>118664</v>
      </c>
      <c r="AA1022" s="84">
        <v>17299</v>
      </c>
      <c r="AB1022" s="84">
        <v>0</v>
      </c>
      <c r="AC1022" s="84">
        <v>17523</v>
      </c>
      <c r="AD1022" s="84">
        <v>0</v>
      </c>
      <c r="AE1022" s="84">
        <v>0</v>
      </c>
      <c r="AF1022" s="84">
        <v>0</v>
      </c>
      <c r="AG1022" s="84">
        <v>0</v>
      </c>
      <c r="AH1022" s="84">
        <v>3731</v>
      </c>
      <c r="AI1022" s="84">
        <v>575</v>
      </c>
      <c r="AJ1022" s="84">
        <v>3156</v>
      </c>
      <c r="AK1022" s="84">
        <v>552</v>
      </c>
      <c r="AL1022" s="84">
        <v>102</v>
      </c>
      <c r="AM1022" s="84">
        <v>255</v>
      </c>
      <c r="AN1022" s="84">
        <v>0</v>
      </c>
      <c r="AO1022" s="84">
        <v>1043</v>
      </c>
      <c r="AP1022" s="84">
        <v>221</v>
      </c>
      <c r="AQ1022" s="84">
        <v>163996</v>
      </c>
      <c r="AR1022" s="84">
        <v>0</v>
      </c>
      <c r="AS1022" s="84">
        <v>119953</v>
      </c>
      <c r="AT1022" s="84">
        <v>0</v>
      </c>
      <c r="AU1022" s="84">
        <v>0</v>
      </c>
      <c r="AV1022" s="84">
        <v>134</v>
      </c>
      <c r="AW1022" s="84">
        <v>0</v>
      </c>
      <c r="AX1022" s="84">
        <v>0</v>
      </c>
      <c r="AY1022" s="84">
        <v>0</v>
      </c>
      <c r="AZ1022" s="84">
        <v>3052</v>
      </c>
      <c r="BA1022" s="84">
        <v>43</v>
      </c>
      <c r="BB1022" s="84">
        <v>123182</v>
      </c>
      <c r="BC1022" s="84">
        <v>0</v>
      </c>
      <c r="BD1022" s="84">
        <v>0</v>
      </c>
      <c r="BE1022" s="84">
        <v>0</v>
      </c>
      <c r="BF1022" s="84">
        <v>0</v>
      </c>
      <c r="BG1022" s="84">
        <v>0</v>
      </c>
      <c r="BH1022" s="84">
        <v>0</v>
      </c>
      <c r="BI1022" s="84">
        <v>0</v>
      </c>
      <c r="BJ1022" s="84">
        <v>10013</v>
      </c>
      <c r="BK1022" s="84">
        <v>0</v>
      </c>
      <c r="BL1022" s="84">
        <v>0</v>
      </c>
      <c r="BM1022" s="84">
        <v>0</v>
      </c>
      <c r="BN1022" s="84">
        <v>0</v>
      </c>
      <c r="BO1022" s="84">
        <v>0</v>
      </c>
      <c r="BP1022" s="84">
        <v>0</v>
      </c>
      <c r="BQ1022" s="84">
        <v>0</v>
      </c>
      <c r="BR1022" s="84">
        <v>0</v>
      </c>
      <c r="BS1022" s="84">
        <v>0</v>
      </c>
      <c r="BT1022" s="84">
        <v>0</v>
      </c>
      <c r="BU1022" s="84">
        <v>0</v>
      </c>
      <c r="BV1022" s="84">
        <v>0</v>
      </c>
      <c r="BW1022" s="84">
        <v>30801</v>
      </c>
      <c r="BX1022" s="84">
        <v>40814</v>
      </c>
      <c r="BY1022" s="84">
        <v>163996</v>
      </c>
      <c r="BZ1022" s="84">
        <v>19260</v>
      </c>
      <c r="CA1022" s="84">
        <v>35863</v>
      </c>
      <c r="CB1022" s="84">
        <v>0</v>
      </c>
      <c r="CC1022" s="84">
        <v>2077</v>
      </c>
      <c r="CD1022" s="84">
        <v>57200</v>
      </c>
      <c r="CE1022" s="84">
        <v>0</v>
      </c>
      <c r="CF1022" s="84">
        <v>0</v>
      </c>
      <c r="CG1022" s="84">
        <v>0</v>
      </c>
      <c r="CH1022" s="84">
        <v>0</v>
      </c>
    </row>
    <row r="1023" spans="1:86" x14ac:dyDescent="0.25">
      <c r="A1023" s="84">
        <v>200812</v>
      </c>
      <c r="B1023" s="84">
        <v>9634</v>
      </c>
      <c r="C1023" s="85" t="s">
        <v>338</v>
      </c>
      <c r="D1023" s="84">
        <v>10802</v>
      </c>
      <c r="E1023" s="84">
        <v>4309</v>
      </c>
      <c r="F1023" s="84">
        <v>6493</v>
      </c>
      <c r="G1023" s="84">
        <v>45</v>
      </c>
      <c r="H1023" s="84">
        <v>3182</v>
      </c>
      <c r="I1023" s="84">
        <v>11</v>
      </c>
      <c r="J1023" s="84">
        <v>9709</v>
      </c>
      <c r="K1023" s="84">
        <v>-2794</v>
      </c>
      <c r="L1023" s="84">
        <v>39</v>
      </c>
      <c r="M1023" s="84">
        <v>6919</v>
      </c>
      <c r="N1023" s="84">
        <v>248</v>
      </c>
      <c r="O1023" s="84">
        <v>302</v>
      </c>
      <c r="P1023" s="84">
        <v>169</v>
      </c>
      <c r="Q1023" s="84">
        <v>0</v>
      </c>
      <c r="R1023" s="84">
        <v>0</v>
      </c>
      <c r="S1023" s="84">
        <v>-686</v>
      </c>
      <c r="T1023" s="84">
        <v>-244</v>
      </c>
      <c r="U1023" s="84">
        <v>-441</v>
      </c>
      <c r="V1023" s="84">
        <v>2196</v>
      </c>
      <c r="W1023" s="84">
        <v>0</v>
      </c>
      <c r="X1023" s="84">
        <v>30236</v>
      </c>
      <c r="Y1023" s="84">
        <v>0</v>
      </c>
      <c r="Z1023" s="84">
        <v>110874</v>
      </c>
      <c r="AA1023" s="84">
        <v>20441</v>
      </c>
      <c r="AB1023" s="84">
        <v>0</v>
      </c>
      <c r="AC1023" s="84">
        <v>13316</v>
      </c>
      <c r="AD1023" s="84">
        <v>0</v>
      </c>
      <c r="AE1023" s="84">
        <v>0</v>
      </c>
      <c r="AF1023" s="84">
        <v>0</v>
      </c>
      <c r="AG1023" s="84">
        <v>0</v>
      </c>
      <c r="AH1023" s="84">
        <v>3611</v>
      </c>
      <c r="AI1023" s="84">
        <v>575</v>
      </c>
      <c r="AJ1023" s="84">
        <v>3036</v>
      </c>
      <c r="AK1023" s="84">
        <v>423</v>
      </c>
      <c r="AL1023" s="84">
        <v>396</v>
      </c>
      <c r="AM1023" s="84">
        <v>499</v>
      </c>
      <c r="AN1023" s="84">
        <v>0</v>
      </c>
      <c r="AO1023" s="84">
        <v>1070</v>
      </c>
      <c r="AP1023" s="84">
        <v>178</v>
      </c>
      <c r="AQ1023" s="84">
        <v>183240</v>
      </c>
      <c r="AR1023" s="84">
        <v>0</v>
      </c>
      <c r="AS1023" s="84">
        <v>139698</v>
      </c>
      <c r="AT1023" s="84">
        <v>0</v>
      </c>
      <c r="AU1023" s="84">
        <v>0</v>
      </c>
      <c r="AV1023" s="84">
        <v>278</v>
      </c>
      <c r="AW1023" s="84">
        <v>0</v>
      </c>
      <c r="AX1023" s="84">
        <v>0</v>
      </c>
      <c r="AY1023" s="84">
        <v>0</v>
      </c>
      <c r="AZ1023" s="84">
        <v>2402</v>
      </c>
      <c r="BA1023" s="84">
        <v>35</v>
      </c>
      <c r="BB1023" s="84">
        <v>142412</v>
      </c>
      <c r="BC1023" s="84">
        <v>0</v>
      </c>
      <c r="BD1023" s="84">
        <v>0</v>
      </c>
      <c r="BE1023" s="84">
        <v>0</v>
      </c>
      <c r="BF1023" s="84">
        <v>117</v>
      </c>
      <c r="BG1023" s="84">
        <v>0</v>
      </c>
      <c r="BH1023" s="84">
        <v>117</v>
      </c>
      <c r="BI1023" s="84">
        <v>0</v>
      </c>
      <c r="BJ1023" s="84">
        <v>10352</v>
      </c>
      <c r="BK1023" s="84">
        <v>0</v>
      </c>
      <c r="BL1023" s="84">
        <v>0</v>
      </c>
      <c r="BM1023" s="84">
        <v>0</v>
      </c>
      <c r="BN1023" s="84">
        <v>0</v>
      </c>
      <c r="BO1023" s="84">
        <v>0</v>
      </c>
      <c r="BP1023" s="84">
        <v>0</v>
      </c>
      <c r="BQ1023" s="84">
        <v>0</v>
      </c>
      <c r="BR1023" s="84">
        <v>0</v>
      </c>
      <c r="BS1023" s="84">
        <v>0</v>
      </c>
      <c r="BT1023" s="84">
        <v>0</v>
      </c>
      <c r="BU1023" s="84">
        <v>0</v>
      </c>
      <c r="BV1023" s="84">
        <v>0</v>
      </c>
      <c r="BW1023" s="84">
        <v>30359</v>
      </c>
      <c r="BX1023" s="84">
        <v>40711</v>
      </c>
      <c r="BY1023" s="84">
        <v>183240</v>
      </c>
      <c r="BZ1023" s="84">
        <v>8212</v>
      </c>
      <c r="CA1023" s="84">
        <v>0</v>
      </c>
      <c r="CB1023" s="84">
        <v>0</v>
      </c>
      <c r="CC1023" s="84">
        <v>16019</v>
      </c>
      <c r="CD1023" s="84">
        <v>24231</v>
      </c>
      <c r="CE1023" s="84">
        <v>0</v>
      </c>
      <c r="CF1023" s="84">
        <v>0</v>
      </c>
      <c r="CG1023" s="84">
        <v>0</v>
      </c>
      <c r="CH1023" s="84">
        <v>0</v>
      </c>
    </row>
    <row r="1024" spans="1:86" x14ac:dyDescent="0.25">
      <c r="A1024" s="84">
        <v>200912</v>
      </c>
      <c r="B1024" s="84">
        <v>9634</v>
      </c>
      <c r="C1024" s="85" t="s">
        <v>338</v>
      </c>
      <c r="D1024" s="84">
        <v>9949</v>
      </c>
      <c r="E1024" s="84">
        <v>2697</v>
      </c>
      <c r="F1024" s="84">
        <v>7252</v>
      </c>
      <c r="G1024" s="84">
        <v>233</v>
      </c>
      <c r="H1024" s="84">
        <v>3252</v>
      </c>
      <c r="I1024" s="84">
        <v>23</v>
      </c>
      <c r="J1024" s="84">
        <v>10714</v>
      </c>
      <c r="K1024" s="84">
        <v>2818</v>
      </c>
      <c r="L1024" s="84">
        <v>29</v>
      </c>
      <c r="M1024" s="84">
        <v>6986</v>
      </c>
      <c r="N1024" s="84">
        <v>234</v>
      </c>
      <c r="O1024" s="84">
        <v>552</v>
      </c>
      <c r="P1024" s="84">
        <v>1929</v>
      </c>
      <c r="Q1024" s="84">
        <v>0</v>
      </c>
      <c r="R1024" s="84">
        <v>0</v>
      </c>
      <c r="S1024" s="84">
        <v>3860</v>
      </c>
      <c r="T1024" s="84">
        <v>936</v>
      </c>
      <c r="U1024" s="84">
        <v>2924</v>
      </c>
      <c r="V1024" s="84">
        <v>1426</v>
      </c>
      <c r="W1024" s="84">
        <v>0</v>
      </c>
      <c r="X1024" s="84">
        <v>22472</v>
      </c>
      <c r="Y1024" s="84">
        <v>0</v>
      </c>
      <c r="Z1024" s="84">
        <v>106673</v>
      </c>
      <c r="AA1024" s="84">
        <v>30032</v>
      </c>
      <c r="AB1024" s="84">
        <v>0</v>
      </c>
      <c r="AC1024" s="84">
        <v>17938</v>
      </c>
      <c r="AD1024" s="84">
        <v>0</v>
      </c>
      <c r="AE1024" s="84">
        <v>0</v>
      </c>
      <c r="AF1024" s="84">
        <v>0</v>
      </c>
      <c r="AG1024" s="84">
        <v>0</v>
      </c>
      <c r="AH1024" s="84">
        <v>3492</v>
      </c>
      <c r="AI1024" s="84">
        <v>575</v>
      </c>
      <c r="AJ1024" s="84">
        <v>2917</v>
      </c>
      <c r="AK1024" s="84">
        <v>376</v>
      </c>
      <c r="AL1024" s="84">
        <v>165</v>
      </c>
      <c r="AM1024" s="84">
        <v>0</v>
      </c>
      <c r="AN1024" s="84">
        <v>1200</v>
      </c>
      <c r="AO1024" s="84">
        <v>1039</v>
      </c>
      <c r="AP1024" s="84">
        <v>109</v>
      </c>
      <c r="AQ1024" s="84">
        <v>184921</v>
      </c>
      <c r="AR1024" s="84">
        <v>0</v>
      </c>
      <c r="AS1024" s="84">
        <v>138724</v>
      </c>
      <c r="AT1024" s="84">
        <v>0</v>
      </c>
      <c r="AU1024" s="84">
        <v>0</v>
      </c>
      <c r="AV1024" s="84">
        <v>442</v>
      </c>
      <c r="AW1024" s="84">
        <v>0</v>
      </c>
      <c r="AX1024" s="84">
        <v>0</v>
      </c>
      <c r="AY1024" s="84">
        <v>0</v>
      </c>
      <c r="AZ1024" s="84">
        <v>1496</v>
      </c>
      <c r="BA1024" s="84">
        <v>32</v>
      </c>
      <c r="BB1024" s="84">
        <v>140694</v>
      </c>
      <c r="BC1024" s="84">
        <v>0</v>
      </c>
      <c r="BD1024" s="84">
        <v>79</v>
      </c>
      <c r="BE1024" s="84">
        <v>0</v>
      </c>
      <c r="BF1024" s="84">
        <v>416</v>
      </c>
      <c r="BG1024" s="84">
        <v>0</v>
      </c>
      <c r="BH1024" s="84">
        <v>496</v>
      </c>
      <c r="BI1024" s="84">
        <v>0</v>
      </c>
      <c r="BJ1024" s="84">
        <v>10448</v>
      </c>
      <c r="BK1024" s="84">
        <v>0</v>
      </c>
      <c r="BL1024" s="84">
        <v>0</v>
      </c>
      <c r="BM1024" s="84">
        <v>0</v>
      </c>
      <c r="BN1024" s="84">
        <v>0</v>
      </c>
      <c r="BO1024" s="84">
        <v>0</v>
      </c>
      <c r="BP1024" s="84">
        <v>0</v>
      </c>
      <c r="BQ1024" s="84">
        <v>0</v>
      </c>
      <c r="BR1024" s="84">
        <v>0</v>
      </c>
      <c r="BS1024" s="84">
        <v>0</v>
      </c>
      <c r="BT1024" s="84">
        <v>0</v>
      </c>
      <c r="BU1024" s="84">
        <v>0</v>
      </c>
      <c r="BV1024" s="84">
        <v>0</v>
      </c>
      <c r="BW1024" s="84">
        <v>33284</v>
      </c>
      <c r="BX1024" s="84">
        <v>43732</v>
      </c>
      <c r="BY1024" s="84">
        <v>184921</v>
      </c>
      <c r="BZ1024" s="84">
        <v>6905</v>
      </c>
      <c r="CA1024" s="84">
        <v>0</v>
      </c>
      <c r="CB1024" s="84">
        <v>0</v>
      </c>
      <c r="CC1024" s="84">
        <v>24983</v>
      </c>
      <c r="CD1024" s="84">
        <v>31888</v>
      </c>
      <c r="CE1024" s="84">
        <v>0</v>
      </c>
      <c r="CF1024" s="84">
        <v>0</v>
      </c>
      <c r="CG1024" s="84">
        <v>0</v>
      </c>
      <c r="CH1024" s="84">
        <v>0</v>
      </c>
    </row>
    <row r="1025" spans="1:86" x14ac:dyDescent="0.25">
      <c r="A1025" s="84">
        <v>201012</v>
      </c>
      <c r="B1025" s="84">
        <v>9634</v>
      </c>
      <c r="C1025" s="85" t="s">
        <v>338</v>
      </c>
      <c r="D1025" s="84">
        <v>9489</v>
      </c>
      <c r="E1025" s="84">
        <v>2338</v>
      </c>
      <c r="F1025" s="84">
        <v>7150</v>
      </c>
      <c r="G1025" s="84">
        <v>34</v>
      </c>
      <c r="H1025" s="84">
        <v>3542</v>
      </c>
      <c r="I1025" s="84">
        <v>20</v>
      </c>
      <c r="J1025" s="84">
        <v>10706</v>
      </c>
      <c r="K1025" s="84">
        <v>2789</v>
      </c>
      <c r="L1025" s="84">
        <v>38</v>
      </c>
      <c r="M1025" s="84">
        <v>7981</v>
      </c>
      <c r="N1025" s="84">
        <v>837</v>
      </c>
      <c r="O1025" s="84">
        <v>632</v>
      </c>
      <c r="P1025" s="84">
        <v>993</v>
      </c>
      <c r="Q1025" s="84">
        <v>0</v>
      </c>
      <c r="R1025" s="84">
        <v>0</v>
      </c>
      <c r="S1025" s="84">
        <v>3091</v>
      </c>
      <c r="T1025" s="84">
        <v>947</v>
      </c>
      <c r="U1025" s="84">
        <v>2144</v>
      </c>
      <c r="V1025" s="84">
        <v>2509</v>
      </c>
      <c r="W1025" s="84">
        <v>0</v>
      </c>
      <c r="X1025" s="84">
        <v>27960</v>
      </c>
      <c r="Y1025" s="84">
        <v>0</v>
      </c>
      <c r="Z1025" s="84">
        <v>114569</v>
      </c>
      <c r="AA1025" s="84">
        <v>41606</v>
      </c>
      <c r="AB1025" s="84">
        <v>0</v>
      </c>
      <c r="AC1025" s="84">
        <v>22160</v>
      </c>
      <c r="AD1025" s="84">
        <v>0</v>
      </c>
      <c r="AE1025" s="84">
        <v>0</v>
      </c>
      <c r="AF1025" s="84">
        <v>0</v>
      </c>
      <c r="AG1025" s="84">
        <v>0</v>
      </c>
      <c r="AH1025" s="84">
        <v>2763</v>
      </c>
      <c r="AI1025" s="84">
        <v>575</v>
      </c>
      <c r="AJ1025" s="84">
        <v>2188</v>
      </c>
      <c r="AK1025" s="84">
        <v>310</v>
      </c>
      <c r="AL1025" s="84">
        <v>741</v>
      </c>
      <c r="AM1025" s="84">
        <v>0</v>
      </c>
      <c r="AN1025" s="84">
        <v>0</v>
      </c>
      <c r="AO1025" s="84">
        <v>1165</v>
      </c>
      <c r="AP1025" s="84">
        <v>173</v>
      </c>
      <c r="AQ1025" s="84">
        <v>213955</v>
      </c>
      <c r="AR1025" s="84">
        <v>0</v>
      </c>
      <c r="AS1025" s="84">
        <v>159382</v>
      </c>
      <c r="AT1025" s="84">
        <v>0</v>
      </c>
      <c r="AU1025" s="84">
        <v>0</v>
      </c>
      <c r="AV1025" s="84">
        <v>442</v>
      </c>
      <c r="AW1025" s="84">
        <v>0</v>
      </c>
      <c r="AX1025" s="84">
        <v>0</v>
      </c>
      <c r="AY1025" s="84">
        <v>0</v>
      </c>
      <c r="AZ1025" s="84">
        <v>8169</v>
      </c>
      <c r="BA1025" s="84">
        <v>41</v>
      </c>
      <c r="BB1025" s="84">
        <v>168034</v>
      </c>
      <c r="BC1025" s="84">
        <v>0</v>
      </c>
      <c r="BD1025" s="84">
        <v>135</v>
      </c>
      <c r="BE1025" s="84">
        <v>0</v>
      </c>
      <c r="BF1025" s="84">
        <v>382</v>
      </c>
      <c r="BG1025" s="84">
        <v>0</v>
      </c>
      <c r="BH1025" s="84">
        <v>517</v>
      </c>
      <c r="BI1025" s="84">
        <v>0</v>
      </c>
      <c r="BJ1025" s="84">
        <v>9976</v>
      </c>
      <c r="BK1025" s="84">
        <v>0</v>
      </c>
      <c r="BL1025" s="84">
        <v>0</v>
      </c>
      <c r="BM1025" s="84">
        <v>0</v>
      </c>
      <c r="BN1025" s="84">
        <v>0</v>
      </c>
      <c r="BO1025" s="84">
        <v>0</v>
      </c>
      <c r="BP1025" s="84">
        <v>0</v>
      </c>
      <c r="BQ1025" s="84">
        <v>0</v>
      </c>
      <c r="BR1025" s="84">
        <v>0</v>
      </c>
      <c r="BS1025" s="84">
        <v>0</v>
      </c>
      <c r="BT1025" s="84">
        <v>0</v>
      </c>
      <c r="BU1025" s="84">
        <v>0</v>
      </c>
      <c r="BV1025" s="84">
        <v>0</v>
      </c>
      <c r="BW1025" s="84">
        <v>35428</v>
      </c>
      <c r="BX1025" s="84">
        <v>45404</v>
      </c>
      <c r="BY1025" s="84">
        <v>213955</v>
      </c>
      <c r="BZ1025" s="84">
        <v>7364</v>
      </c>
      <c r="CA1025" s="84">
        <v>0</v>
      </c>
      <c r="CB1025" s="84">
        <v>0</v>
      </c>
      <c r="CC1025" s="84">
        <v>12739</v>
      </c>
      <c r="CD1025" s="84">
        <v>20103</v>
      </c>
      <c r="CE1025" s="84">
        <v>0</v>
      </c>
      <c r="CF1025" s="84">
        <v>0</v>
      </c>
      <c r="CG1025" s="84">
        <v>0</v>
      </c>
      <c r="CH1025" s="84">
        <v>0</v>
      </c>
    </row>
    <row r="1026" spans="1:86" x14ac:dyDescent="0.25">
      <c r="A1026" s="84">
        <v>201112</v>
      </c>
      <c r="B1026" s="84">
        <v>9634</v>
      </c>
      <c r="C1026" s="85" t="s">
        <v>338</v>
      </c>
      <c r="D1026" s="84">
        <v>10403</v>
      </c>
      <c r="E1026" s="84">
        <v>2762</v>
      </c>
      <c r="F1026" s="84">
        <v>7641</v>
      </c>
      <c r="G1026" s="84">
        <v>66</v>
      </c>
      <c r="H1026" s="84">
        <v>3412</v>
      </c>
      <c r="I1026" s="84">
        <v>11</v>
      </c>
      <c r="J1026" s="84">
        <v>11108</v>
      </c>
      <c r="K1026" s="84">
        <v>-2165</v>
      </c>
      <c r="L1026" s="84">
        <v>59</v>
      </c>
      <c r="M1026" s="84">
        <v>8150</v>
      </c>
      <c r="N1026" s="84">
        <v>219</v>
      </c>
      <c r="O1026" s="84">
        <v>2</v>
      </c>
      <c r="P1026" s="84">
        <v>24</v>
      </c>
      <c r="Q1026" s="84">
        <v>0</v>
      </c>
      <c r="R1026" s="84">
        <v>0</v>
      </c>
      <c r="S1026" s="84">
        <v>607</v>
      </c>
      <c r="T1026" s="84">
        <v>169</v>
      </c>
      <c r="U1026" s="84">
        <v>438</v>
      </c>
      <c r="V1026" s="84">
        <v>1931</v>
      </c>
      <c r="W1026" s="84">
        <v>0</v>
      </c>
      <c r="X1026" s="84">
        <v>11548</v>
      </c>
      <c r="Y1026" s="84">
        <v>0</v>
      </c>
      <c r="Z1026" s="84">
        <v>115286</v>
      </c>
      <c r="AA1026" s="84">
        <v>64501</v>
      </c>
      <c r="AB1026" s="84">
        <v>0</v>
      </c>
      <c r="AC1026" s="84">
        <v>21500</v>
      </c>
      <c r="AD1026" s="84">
        <v>0</v>
      </c>
      <c r="AE1026" s="84">
        <v>0</v>
      </c>
      <c r="AF1026" s="84">
        <v>0</v>
      </c>
      <c r="AG1026" s="84">
        <v>0</v>
      </c>
      <c r="AH1026" s="84">
        <v>2673</v>
      </c>
      <c r="AI1026" s="84">
        <v>575</v>
      </c>
      <c r="AJ1026" s="84">
        <v>2098</v>
      </c>
      <c r="AK1026" s="84">
        <v>390</v>
      </c>
      <c r="AL1026" s="84">
        <v>0</v>
      </c>
      <c r="AM1026" s="84">
        <v>15</v>
      </c>
      <c r="AN1026" s="84">
        <v>0</v>
      </c>
      <c r="AO1026" s="84">
        <v>1492</v>
      </c>
      <c r="AP1026" s="84">
        <v>197</v>
      </c>
      <c r="AQ1026" s="84">
        <v>219533</v>
      </c>
      <c r="AR1026" s="84">
        <v>0</v>
      </c>
      <c r="AS1026" s="84">
        <v>170347</v>
      </c>
      <c r="AT1026" s="84">
        <v>0</v>
      </c>
      <c r="AU1026" s="84">
        <v>0</v>
      </c>
      <c r="AV1026" s="84">
        <v>442</v>
      </c>
      <c r="AW1026" s="84">
        <v>0</v>
      </c>
      <c r="AX1026" s="84">
        <v>26</v>
      </c>
      <c r="AY1026" s="84">
        <v>0</v>
      </c>
      <c r="AZ1026" s="84">
        <v>2625</v>
      </c>
      <c r="BA1026" s="84">
        <v>30</v>
      </c>
      <c r="BB1026" s="84">
        <v>173469</v>
      </c>
      <c r="BC1026" s="84">
        <v>0</v>
      </c>
      <c r="BD1026" s="84">
        <v>0</v>
      </c>
      <c r="BE1026" s="84">
        <v>0</v>
      </c>
      <c r="BF1026" s="84">
        <v>0</v>
      </c>
      <c r="BG1026" s="84">
        <v>0</v>
      </c>
      <c r="BH1026" s="84">
        <v>0</v>
      </c>
      <c r="BI1026" s="84">
        <v>0</v>
      </c>
      <c r="BJ1026" s="84">
        <v>10342</v>
      </c>
      <c r="BK1026" s="84">
        <v>0</v>
      </c>
      <c r="BL1026" s="84">
        <v>0</v>
      </c>
      <c r="BM1026" s="84">
        <v>0</v>
      </c>
      <c r="BN1026" s="84">
        <v>0</v>
      </c>
      <c r="BO1026" s="84">
        <v>0</v>
      </c>
      <c r="BP1026" s="84">
        <v>0</v>
      </c>
      <c r="BQ1026" s="84">
        <v>0</v>
      </c>
      <c r="BR1026" s="84">
        <v>0</v>
      </c>
      <c r="BS1026" s="84">
        <v>0</v>
      </c>
      <c r="BT1026" s="84">
        <v>0</v>
      </c>
      <c r="BU1026" s="84">
        <v>0</v>
      </c>
      <c r="BV1026" s="84">
        <v>0</v>
      </c>
      <c r="BW1026" s="84">
        <v>35722</v>
      </c>
      <c r="BX1026" s="84">
        <v>46064</v>
      </c>
      <c r="BY1026" s="84">
        <v>219533</v>
      </c>
      <c r="BZ1026" s="84">
        <v>7833</v>
      </c>
      <c r="CA1026" s="84">
        <v>0</v>
      </c>
      <c r="CB1026" s="84">
        <v>0</v>
      </c>
      <c r="CC1026" s="84">
        <v>18708</v>
      </c>
      <c r="CD1026" s="84">
        <v>26541</v>
      </c>
      <c r="CE1026" s="84">
        <v>0</v>
      </c>
      <c r="CF1026" s="84">
        <v>0</v>
      </c>
      <c r="CG1026" s="84">
        <v>0</v>
      </c>
      <c r="CH1026" s="84">
        <v>0</v>
      </c>
    </row>
    <row r="1027" spans="1:86" x14ac:dyDescent="0.25">
      <c r="A1027" s="84">
        <v>201212</v>
      </c>
      <c r="B1027" s="84">
        <v>9634</v>
      </c>
      <c r="C1027" s="85" t="s">
        <v>338</v>
      </c>
      <c r="D1027" s="84">
        <v>11510</v>
      </c>
      <c r="E1027" s="84">
        <v>2027</v>
      </c>
      <c r="F1027" s="84">
        <v>9482</v>
      </c>
      <c r="G1027" s="84">
        <v>101</v>
      </c>
      <c r="H1027" s="84">
        <v>4319</v>
      </c>
      <c r="I1027" s="84">
        <v>17</v>
      </c>
      <c r="J1027" s="84">
        <v>13886</v>
      </c>
      <c r="K1027" s="84">
        <v>2800</v>
      </c>
      <c r="L1027" s="84">
        <v>34</v>
      </c>
      <c r="M1027" s="84">
        <v>8296</v>
      </c>
      <c r="N1027" s="84">
        <v>219</v>
      </c>
      <c r="O1027" s="84">
        <v>305</v>
      </c>
      <c r="P1027" s="84">
        <v>1864</v>
      </c>
      <c r="Q1027" s="84">
        <v>0</v>
      </c>
      <c r="R1027" s="84">
        <v>0</v>
      </c>
      <c r="S1027" s="84">
        <v>6036</v>
      </c>
      <c r="T1027" s="84">
        <v>1542</v>
      </c>
      <c r="U1027" s="84">
        <v>4494</v>
      </c>
      <c r="V1027" s="84">
        <v>1619</v>
      </c>
      <c r="W1027" s="84">
        <v>0</v>
      </c>
      <c r="X1027" s="84">
        <v>24642</v>
      </c>
      <c r="Y1027" s="84">
        <v>0</v>
      </c>
      <c r="Z1027" s="84">
        <v>132339</v>
      </c>
      <c r="AA1027" s="84">
        <v>57369</v>
      </c>
      <c r="AB1027" s="84">
        <v>0</v>
      </c>
      <c r="AC1027" s="84">
        <v>32076</v>
      </c>
      <c r="AD1027" s="84">
        <v>0</v>
      </c>
      <c r="AE1027" s="84">
        <v>0</v>
      </c>
      <c r="AF1027" s="84">
        <v>0</v>
      </c>
      <c r="AG1027" s="84">
        <v>0</v>
      </c>
      <c r="AH1027" s="84">
        <v>2582</v>
      </c>
      <c r="AI1027" s="84">
        <v>575</v>
      </c>
      <c r="AJ1027" s="84">
        <v>2007</v>
      </c>
      <c r="AK1027" s="84">
        <v>262</v>
      </c>
      <c r="AL1027" s="84">
        <v>74</v>
      </c>
      <c r="AM1027" s="84">
        <v>91</v>
      </c>
      <c r="AN1027" s="84">
        <v>0</v>
      </c>
      <c r="AO1027" s="84">
        <v>1242</v>
      </c>
      <c r="AP1027" s="84">
        <v>223</v>
      </c>
      <c r="AQ1027" s="84">
        <v>252519</v>
      </c>
      <c r="AR1027" s="84">
        <v>0</v>
      </c>
      <c r="AS1027" s="84">
        <v>196317</v>
      </c>
      <c r="AT1027" s="84">
        <v>0</v>
      </c>
      <c r="AU1027" s="84">
        <v>0</v>
      </c>
      <c r="AV1027" s="84">
        <v>442</v>
      </c>
      <c r="AW1027" s="84">
        <v>0</v>
      </c>
      <c r="AX1027" s="84">
        <v>1434</v>
      </c>
      <c r="AY1027" s="84">
        <v>0</v>
      </c>
      <c r="AZ1027" s="84">
        <v>3718</v>
      </c>
      <c r="BA1027" s="84">
        <v>33</v>
      </c>
      <c r="BB1027" s="84">
        <v>201944</v>
      </c>
      <c r="BC1027" s="84">
        <v>0</v>
      </c>
      <c r="BD1027" s="84">
        <v>0</v>
      </c>
      <c r="BE1027" s="84">
        <v>0</v>
      </c>
      <c r="BF1027" s="84">
        <v>0</v>
      </c>
      <c r="BG1027" s="84">
        <v>0</v>
      </c>
      <c r="BH1027" s="84">
        <v>0</v>
      </c>
      <c r="BI1027" s="84">
        <v>0</v>
      </c>
      <c r="BJ1027" s="84">
        <v>10360</v>
      </c>
      <c r="BK1027" s="84">
        <v>0</v>
      </c>
      <c r="BL1027" s="84">
        <v>0</v>
      </c>
      <c r="BM1027" s="84">
        <v>0</v>
      </c>
      <c r="BN1027" s="84">
        <v>0</v>
      </c>
      <c r="BO1027" s="84">
        <v>0</v>
      </c>
      <c r="BP1027" s="84">
        <v>0</v>
      </c>
      <c r="BQ1027" s="84">
        <v>0</v>
      </c>
      <c r="BR1027" s="84">
        <v>0</v>
      </c>
      <c r="BS1027" s="84">
        <v>0</v>
      </c>
      <c r="BT1027" s="84">
        <v>0</v>
      </c>
      <c r="BU1027" s="84">
        <v>0</v>
      </c>
      <c r="BV1027" s="84">
        <v>0</v>
      </c>
      <c r="BW1027" s="84">
        <v>40215</v>
      </c>
      <c r="BX1027" s="84">
        <v>50575</v>
      </c>
      <c r="BY1027" s="84">
        <v>252519</v>
      </c>
      <c r="BZ1027" s="84">
        <v>7029</v>
      </c>
      <c r="CA1027" s="84">
        <v>0</v>
      </c>
      <c r="CB1027" s="84">
        <v>0</v>
      </c>
      <c r="CC1027" s="84">
        <v>21976</v>
      </c>
      <c r="CD1027" s="84">
        <v>29005</v>
      </c>
      <c r="CE1027" s="84">
        <v>0</v>
      </c>
      <c r="CF1027" s="84">
        <v>0</v>
      </c>
      <c r="CG1027" s="84">
        <v>0</v>
      </c>
      <c r="CH1027" s="84">
        <v>0</v>
      </c>
    </row>
    <row r="1028" spans="1:86" x14ac:dyDescent="0.25">
      <c r="A1028" s="84">
        <v>201312</v>
      </c>
      <c r="B1028" s="84">
        <v>9634</v>
      </c>
      <c r="C1028" s="85" t="s">
        <v>338</v>
      </c>
      <c r="D1028" s="84">
        <v>12375</v>
      </c>
      <c r="E1028" s="84">
        <v>2053</v>
      </c>
      <c r="F1028" s="84">
        <v>10322</v>
      </c>
      <c r="G1028" s="84">
        <v>258</v>
      </c>
      <c r="H1028" s="84">
        <v>4318</v>
      </c>
      <c r="I1028" s="84">
        <v>26</v>
      </c>
      <c r="J1028" s="84">
        <v>14872</v>
      </c>
      <c r="K1028" s="84">
        <v>2399</v>
      </c>
      <c r="L1028" s="84">
        <v>37</v>
      </c>
      <c r="M1028" s="84">
        <v>9421</v>
      </c>
      <c r="N1028" s="84">
        <v>210</v>
      </c>
      <c r="O1028" s="84">
        <v>426</v>
      </c>
      <c r="P1028" s="84">
        <v>952</v>
      </c>
      <c r="Q1028" s="84">
        <v>0</v>
      </c>
      <c r="R1028" s="84">
        <v>0</v>
      </c>
      <c r="S1028" s="84">
        <v>6299</v>
      </c>
      <c r="T1028" s="84">
        <v>1568</v>
      </c>
      <c r="U1028" s="84">
        <v>4731</v>
      </c>
      <c r="V1028" s="84">
        <v>1795</v>
      </c>
      <c r="W1028" s="84">
        <v>0</v>
      </c>
      <c r="X1028" s="84">
        <v>9873</v>
      </c>
      <c r="Y1028" s="84">
        <v>0</v>
      </c>
      <c r="Z1028" s="84">
        <v>145289</v>
      </c>
      <c r="AA1028" s="84">
        <v>67928</v>
      </c>
      <c r="AB1028" s="84">
        <v>0</v>
      </c>
      <c r="AC1028" s="84">
        <v>33225</v>
      </c>
      <c r="AD1028" s="84">
        <v>0</v>
      </c>
      <c r="AE1028" s="84">
        <v>0</v>
      </c>
      <c r="AF1028" s="84">
        <v>0</v>
      </c>
      <c r="AG1028" s="84">
        <v>0</v>
      </c>
      <c r="AH1028" s="84">
        <v>2492</v>
      </c>
      <c r="AI1028" s="84">
        <v>575</v>
      </c>
      <c r="AJ1028" s="84">
        <v>1917</v>
      </c>
      <c r="AK1028" s="84">
        <v>200</v>
      </c>
      <c r="AL1028" s="84">
        <v>0</v>
      </c>
      <c r="AM1028" s="84">
        <v>97</v>
      </c>
      <c r="AN1028" s="84">
        <v>0</v>
      </c>
      <c r="AO1028" s="84">
        <v>1616</v>
      </c>
      <c r="AP1028" s="84">
        <v>367</v>
      </c>
      <c r="AQ1028" s="84">
        <v>262882</v>
      </c>
      <c r="AR1028" s="84">
        <v>0</v>
      </c>
      <c r="AS1028" s="84">
        <v>200187</v>
      </c>
      <c r="AT1028" s="84">
        <v>0</v>
      </c>
      <c r="AU1028" s="84">
        <v>0</v>
      </c>
      <c r="AV1028" s="84">
        <v>308</v>
      </c>
      <c r="AW1028" s="84">
        <v>0</v>
      </c>
      <c r="AX1028" s="84">
        <v>33</v>
      </c>
      <c r="AY1028" s="84">
        <v>0</v>
      </c>
      <c r="AZ1028" s="84">
        <v>6065</v>
      </c>
      <c r="BA1028" s="84">
        <v>32</v>
      </c>
      <c r="BB1028" s="84">
        <v>206625</v>
      </c>
      <c r="BC1028" s="84">
        <v>0</v>
      </c>
      <c r="BD1028" s="84">
        <v>0</v>
      </c>
      <c r="BE1028" s="84">
        <v>0</v>
      </c>
      <c r="BF1028" s="84">
        <v>868</v>
      </c>
      <c r="BG1028" s="84">
        <v>19</v>
      </c>
      <c r="BH1028" s="84">
        <v>887</v>
      </c>
      <c r="BI1028" s="84">
        <v>0</v>
      </c>
      <c r="BJ1028" s="84">
        <v>10658</v>
      </c>
      <c r="BK1028" s="84">
        <v>0</v>
      </c>
      <c r="BL1028" s="84">
        <v>0</v>
      </c>
      <c r="BM1028" s="84">
        <v>0</v>
      </c>
      <c r="BN1028" s="84">
        <v>0</v>
      </c>
      <c r="BO1028" s="84">
        <v>0</v>
      </c>
      <c r="BP1028" s="84">
        <v>0</v>
      </c>
      <c r="BQ1028" s="84">
        <v>0</v>
      </c>
      <c r="BR1028" s="84">
        <v>0</v>
      </c>
      <c r="BS1028" s="84">
        <v>0</v>
      </c>
      <c r="BT1028" s="84">
        <v>0</v>
      </c>
      <c r="BU1028" s="84">
        <v>0</v>
      </c>
      <c r="BV1028" s="84">
        <v>0</v>
      </c>
      <c r="BW1028" s="84">
        <v>44712</v>
      </c>
      <c r="BX1028" s="84">
        <v>55370</v>
      </c>
      <c r="BY1028" s="84">
        <v>262882</v>
      </c>
      <c r="BZ1028" s="84">
        <v>10535</v>
      </c>
      <c r="CA1028" s="84">
        <v>0</v>
      </c>
      <c r="CB1028" s="84">
        <v>0</v>
      </c>
      <c r="CC1028" s="84">
        <v>19684</v>
      </c>
      <c r="CD1028" s="84">
        <v>30219</v>
      </c>
      <c r="CE1028" s="84">
        <v>0</v>
      </c>
      <c r="CF1028" s="84">
        <v>0</v>
      </c>
      <c r="CG1028" s="84">
        <v>0</v>
      </c>
      <c r="CH1028" s="84">
        <v>0</v>
      </c>
    </row>
    <row r="1029" spans="1:86" x14ac:dyDescent="0.25">
      <c r="A1029" s="84">
        <v>201412</v>
      </c>
      <c r="B1029" s="84">
        <v>9634</v>
      </c>
      <c r="C1029" s="85" t="s">
        <v>338</v>
      </c>
      <c r="D1029" s="84">
        <v>13045</v>
      </c>
      <c r="E1029" s="84">
        <v>1803</v>
      </c>
      <c r="F1029" s="84">
        <v>11243</v>
      </c>
      <c r="G1029" s="84">
        <v>220</v>
      </c>
      <c r="H1029" s="84">
        <v>5210</v>
      </c>
      <c r="I1029" s="84">
        <v>54</v>
      </c>
      <c r="J1029" s="84">
        <v>16619</v>
      </c>
      <c r="K1029" s="84">
        <v>2944</v>
      </c>
      <c r="L1029" s="84">
        <v>26</v>
      </c>
      <c r="M1029" s="84">
        <v>9284</v>
      </c>
      <c r="N1029" s="84">
        <v>303</v>
      </c>
      <c r="O1029" s="84">
        <v>415</v>
      </c>
      <c r="P1029" s="84">
        <v>1783</v>
      </c>
      <c r="Q1029" s="84">
        <v>0</v>
      </c>
      <c r="R1029" s="84">
        <v>0</v>
      </c>
      <c r="S1029" s="84">
        <v>7805</v>
      </c>
      <c r="T1029" s="84">
        <v>1481</v>
      </c>
      <c r="U1029" s="84">
        <v>6323</v>
      </c>
      <c r="V1029" s="84">
        <v>1495</v>
      </c>
      <c r="W1029" s="84">
        <v>0</v>
      </c>
      <c r="X1029" s="84">
        <v>4467</v>
      </c>
      <c r="Y1029" s="84">
        <v>0</v>
      </c>
      <c r="Z1029" s="84">
        <v>155775</v>
      </c>
      <c r="AA1029" s="84">
        <v>90642</v>
      </c>
      <c r="AB1029" s="84">
        <v>0</v>
      </c>
      <c r="AC1029" s="84">
        <v>25111</v>
      </c>
      <c r="AD1029" s="84">
        <v>0</v>
      </c>
      <c r="AE1029" s="84">
        <v>0</v>
      </c>
      <c r="AF1029" s="84">
        <v>0</v>
      </c>
      <c r="AG1029" s="84">
        <v>0</v>
      </c>
      <c r="AH1029" s="84">
        <v>2307</v>
      </c>
      <c r="AI1029" s="84">
        <v>480</v>
      </c>
      <c r="AJ1029" s="84">
        <v>1827</v>
      </c>
      <c r="AK1029" s="84">
        <v>82</v>
      </c>
      <c r="AL1029" s="84">
        <v>754</v>
      </c>
      <c r="AM1029" s="84">
        <v>125</v>
      </c>
      <c r="AN1029" s="84">
        <v>0</v>
      </c>
      <c r="AO1029" s="84">
        <v>2636</v>
      </c>
      <c r="AP1029" s="84">
        <v>392</v>
      </c>
      <c r="AQ1029" s="84">
        <v>283785</v>
      </c>
      <c r="AR1029" s="84">
        <v>8</v>
      </c>
      <c r="AS1029" s="84">
        <v>215389</v>
      </c>
      <c r="AT1029" s="84">
        <v>0</v>
      </c>
      <c r="AU1029" s="84">
        <v>0</v>
      </c>
      <c r="AV1029" s="84">
        <v>164</v>
      </c>
      <c r="AW1029" s="84">
        <v>0</v>
      </c>
      <c r="AX1029" s="84">
        <v>0</v>
      </c>
      <c r="AY1029" s="84">
        <v>0</v>
      </c>
      <c r="AZ1029" s="84">
        <v>4635</v>
      </c>
      <c r="BA1029" s="84">
        <v>72</v>
      </c>
      <c r="BB1029" s="84">
        <v>220269</v>
      </c>
      <c r="BC1029" s="84">
        <v>0</v>
      </c>
      <c r="BD1029" s="84">
        <v>0</v>
      </c>
      <c r="BE1029" s="84">
        <v>0</v>
      </c>
      <c r="BF1029" s="84">
        <v>1626</v>
      </c>
      <c r="BG1029" s="84">
        <v>0</v>
      </c>
      <c r="BH1029" s="84">
        <v>1626</v>
      </c>
      <c r="BI1029" s="84">
        <v>0</v>
      </c>
      <c r="BJ1029" s="84">
        <v>11174</v>
      </c>
      <c r="BK1029" s="84">
        <v>0</v>
      </c>
      <c r="BL1029" s="84">
        <v>0</v>
      </c>
      <c r="BM1029" s="84">
        <v>0</v>
      </c>
      <c r="BN1029" s="84">
        <v>0</v>
      </c>
      <c r="BO1029" s="84">
        <v>0</v>
      </c>
      <c r="BP1029" s="84">
        <v>0</v>
      </c>
      <c r="BQ1029" s="84">
        <v>0</v>
      </c>
      <c r="BR1029" s="84">
        <v>0</v>
      </c>
      <c r="BS1029" s="84">
        <v>0</v>
      </c>
      <c r="BT1029" s="84">
        <v>0</v>
      </c>
      <c r="BU1029" s="84">
        <v>0</v>
      </c>
      <c r="BV1029" s="84">
        <v>0</v>
      </c>
      <c r="BW1029" s="84">
        <v>50717</v>
      </c>
      <c r="BX1029" s="84">
        <v>61891</v>
      </c>
      <c r="BY1029" s="84">
        <v>283785</v>
      </c>
      <c r="BZ1029" s="84">
        <v>11172</v>
      </c>
      <c r="CA1029" s="84">
        <v>0</v>
      </c>
      <c r="CB1029" s="84">
        <v>0</v>
      </c>
      <c r="CC1029" s="84">
        <v>31893</v>
      </c>
      <c r="CD1029" s="84">
        <v>43065</v>
      </c>
      <c r="CE1029" s="84">
        <v>0</v>
      </c>
      <c r="CF1029" s="84">
        <v>0</v>
      </c>
      <c r="CG1029" s="84">
        <v>0</v>
      </c>
      <c r="CH1029" s="84">
        <v>0</v>
      </c>
    </row>
    <row r="1030" spans="1:86" x14ac:dyDescent="0.25">
      <c r="A1030" s="84">
        <v>201512</v>
      </c>
      <c r="B1030" s="84">
        <v>9634</v>
      </c>
      <c r="C1030" s="85" t="s">
        <v>338</v>
      </c>
      <c r="D1030" s="84">
        <v>12962</v>
      </c>
      <c r="E1030" s="84">
        <v>1385</v>
      </c>
      <c r="F1030" s="84">
        <v>11577</v>
      </c>
      <c r="G1030" s="84">
        <v>48</v>
      </c>
      <c r="H1030" s="84">
        <v>6059</v>
      </c>
      <c r="I1030" s="84">
        <v>32</v>
      </c>
      <c r="J1030" s="84">
        <v>17652</v>
      </c>
      <c r="K1030" s="84">
        <v>1850</v>
      </c>
      <c r="L1030" s="84">
        <v>38</v>
      </c>
      <c r="M1030" s="84">
        <v>10004</v>
      </c>
      <c r="N1030" s="84">
        <v>251</v>
      </c>
      <c r="O1030" s="84">
        <v>437</v>
      </c>
      <c r="P1030" s="84">
        <v>1217</v>
      </c>
      <c r="Q1030" s="84">
        <v>0</v>
      </c>
      <c r="R1030" s="84">
        <v>0</v>
      </c>
      <c r="S1030" s="84">
        <v>7630</v>
      </c>
      <c r="T1030" s="84">
        <v>1476</v>
      </c>
      <c r="U1030" s="84">
        <v>6155</v>
      </c>
      <c r="V1030" s="84">
        <v>2193</v>
      </c>
      <c r="W1030" s="84">
        <v>0</v>
      </c>
      <c r="X1030" s="84">
        <v>20510</v>
      </c>
      <c r="Y1030" s="84">
        <v>0</v>
      </c>
      <c r="Z1030" s="84">
        <v>158502</v>
      </c>
      <c r="AA1030" s="84">
        <v>87070</v>
      </c>
      <c r="AB1030" s="84">
        <v>0</v>
      </c>
      <c r="AC1030" s="84">
        <v>26898</v>
      </c>
      <c r="AD1030" s="84">
        <v>0</v>
      </c>
      <c r="AE1030" s="84">
        <v>0</v>
      </c>
      <c r="AF1030" s="84">
        <v>0</v>
      </c>
      <c r="AG1030" s="84">
        <v>0</v>
      </c>
      <c r="AH1030" s="84">
        <v>2128</v>
      </c>
      <c r="AI1030" s="84">
        <v>391</v>
      </c>
      <c r="AJ1030" s="84">
        <v>1736</v>
      </c>
      <c r="AK1030" s="84">
        <v>35</v>
      </c>
      <c r="AL1030" s="84">
        <v>560</v>
      </c>
      <c r="AM1030" s="84">
        <v>138</v>
      </c>
      <c r="AN1030" s="84">
        <v>0</v>
      </c>
      <c r="AO1030" s="84">
        <v>1730</v>
      </c>
      <c r="AP1030" s="84">
        <v>406</v>
      </c>
      <c r="AQ1030" s="84">
        <v>300167</v>
      </c>
      <c r="AR1030" s="84">
        <v>0</v>
      </c>
      <c r="AS1030" s="84">
        <v>226579</v>
      </c>
      <c r="AT1030" s="84">
        <v>0</v>
      </c>
      <c r="AU1030" s="84">
        <v>0</v>
      </c>
      <c r="AV1030" s="84">
        <v>0</v>
      </c>
      <c r="AW1030" s="84">
        <v>0</v>
      </c>
      <c r="AX1030" s="84">
        <v>0</v>
      </c>
      <c r="AY1030" s="84">
        <v>0</v>
      </c>
      <c r="AZ1030" s="84">
        <v>4682</v>
      </c>
      <c r="BA1030" s="84">
        <v>80</v>
      </c>
      <c r="BB1030" s="84">
        <v>231341</v>
      </c>
      <c r="BC1030" s="84">
        <v>0</v>
      </c>
      <c r="BD1030" s="84">
        <v>0</v>
      </c>
      <c r="BE1030" s="84">
        <v>0</v>
      </c>
      <c r="BF1030" s="84">
        <v>647</v>
      </c>
      <c r="BG1030" s="84">
        <v>0</v>
      </c>
      <c r="BH1030" s="84">
        <v>647</v>
      </c>
      <c r="BI1030" s="84">
        <v>0</v>
      </c>
      <c r="BJ1030" s="84">
        <v>11638</v>
      </c>
      <c r="BK1030" s="84">
        <v>0</v>
      </c>
      <c r="BL1030" s="84">
        <v>0</v>
      </c>
      <c r="BM1030" s="84">
        <v>0</v>
      </c>
      <c r="BN1030" s="84">
        <v>0</v>
      </c>
      <c r="BO1030" s="84">
        <v>0</v>
      </c>
      <c r="BP1030" s="84">
        <v>0</v>
      </c>
      <c r="BQ1030" s="84">
        <v>0</v>
      </c>
      <c r="BR1030" s="84">
        <v>0</v>
      </c>
      <c r="BS1030" s="84">
        <v>0</v>
      </c>
      <c r="BT1030" s="84">
        <v>0</v>
      </c>
      <c r="BU1030" s="84">
        <v>0</v>
      </c>
      <c r="BV1030" s="84">
        <v>0</v>
      </c>
      <c r="BW1030" s="84">
        <v>56541</v>
      </c>
      <c r="BX1030" s="84">
        <v>68179</v>
      </c>
      <c r="BY1030" s="84">
        <v>300167</v>
      </c>
      <c r="BZ1030" s="84">
        <v>21876</v>
      </c>
      <c r="CA1030" s="84">
        <v>0</v>
      </c>
      <c r="CB1030" s="84">
        <v>0</v>
      </c>
      <c r="CC1030" s="84">
        <v>30312</v>
      </c>
      <c r="CD1030" s="84">
        <v>52188</v>
      </c>
      <c r="CE1030" s="84">
        <v>0</v>
      </c>
      <c r="CF1030" s="84">
        <v>0</v>
      </c>
      <c r="CG1030" s="84">
        <v>0</v>
      </c>
      <c r="CH1030" s="84">
        <v>0</v>
      </c>
    </row>
    <row r="1031" spans="1:86" x14ac:dyDescent="0.25">
      <c r="A1031" s="84">
        <v>200512</v>
      </c>
      <c r="B1031" s="84">
        <v>9639</v>
      </c>
      <c r="C1031" s="85" t="s">
        <v>365</v>
      </c>
      <c r="D1031" s="84">
        <v>998</v>
      </c>
      <c r="E1031" s="84">
        <v>649</v>
      </c>
      <c r="F1031" s="84">
        <v>349</v>
      </c>
      <c r="G1031" s="84">
        <v>17</v>
      </c>
      <c r="H1031" s="84">
        <v>0</v>
      </c>
      <c r="I1031" s="84">
        <v>0</v>
      </c>
      <c r="J1031" s="84">
        <v>366</v>
      </c>
      <c r="K1031" s="84">
        <v>-120</v>
      </c>
      <c r="L1031" s="84">
        <v>0</v>
      </c>
      <c r="M1031" s="84">
        <v>248</v>
      </c>
      <c r="N1031" s="84">
        <v>0</v>
      </c>
      <c r="O1031" s="84">
        <v>1</v>
      </c>
      <c r="P1031" s="84">
        <v>0</v>
      </c>
      <c r="Q1031" s="84">
        <v>0</v>
      </c>
      <c r="R1031" s="84">
        <v>0</v>
      </c>
      <c r="S1031" s="84">
        <v>-3</v>
      </c>
      <c r="T1031" s="84">
        <v>1</v>
      </c>
      <c r="U1031" s="84">
        <v>-2</v>
      </c>
      <c r="V1031" s="84">
        <v>27</v>
      </c>
      <c r="W1031" s="84">
        <v>0</v>
      </c>
      <c r="X1031" s="84">
        <v>2873</v>
      </c>
      <c r="Y1031" s="84">
        <v>0</v>
      </c>
      <c r="Z1031" s="84">
        <v>7312</v>
      </c>
      <c r="AA1031" s="84">
        <v>13718</v>
      </c>
      <c r="AB1031" s="84">
        <v>0</v>
      </c>
      <c r="AC1031" s="84">
        <v>182</v>
      </c>
      <c r="AD1031" s="84">
        <v>0</v>
      </c>
      <c r="AE1031" s="84">
        <v>0</v>
      </c>
      <c r="AF1031" s="84">
        <v>0</v>
      </c>
      <c r="AG1031" s="84">
        <v>0</v>
      </c>
      <c r="AH1031" s="84">
        <v>0</v>
      </c>
      <c r="AI1031" s="84">
        <v>0</v>
      </c>
      <c r="AJ1031" s="84">
        <v>0</v>
      </c>
      <c r="AK1031" s="84">
        <v>0</v>
      </c>
      <c r="AL1031" s="84">
        <v>1</v>
      </c>
      <c r="AM1031" s="84">
        <v>0</v>
      </c>
      <c r="AN1031" s="84">
        <v>0</v>
      </c>
      <c r="AO1031" s="84">
        <v>266</v>
      </c>
      <c r="AP1031" s="84">
        <v>0</v>
      </c>
      <c r="AQ1031" s="84">
        <v>24379</v>
      </c>
      <c r="AR1031" s="84">
        <v>0</v>
      </c>
      <c r="AS1031" s="84">
        <v>22392</v>
      </c>
      <c r="AT1031" s="84">
        <v>0</v>
      </c>
      <c r="AU1031" s="84">
        <v>0</v>
      </c>
      <c r="AV1031" s="84">
        <v>0</v>
      </c>
      <c r="AW1031" s="84">
        <v>0</v>
      </c>
      <c r="AX1031" s="84">
        <v>0</v>
      </c>
      <c r="AY1031" s="84">
        <v>0</v>
      </c>
      <c r="AZ1031" s="84">
        <v>107</v>
      </c>
      <c r="BA1031" s="84">
        <v>28</v>
      </c>
      <c r="BB1031" s="84">
        <v>22527</v>
      </c>
      <c r="BC1031" s="84">
        <v>0</v>
      </c>
      <c r="BD1031" s="84">
        <v>0</v>
      </c>
      <c r="BE1031" s="84">
        <v>0</v>
      </c>
      <c r="BF1031" s="84">
        <v>0</v>
      </c>
      <c r="BG1031" s="84">
        <v>0</v>
      </c>
      <c r="BH1031" s="84">
        <v>0</v>
      </c>
      <c r="BI1031" s="84">
        <v>0</v>
      </c>
      <c r="BJ1031" s="84">
        <v>0</v>
      </c>
      <c r="BK1031" s="84">
        <v>0</v>
      </c>
      <c r="BL1031" s="84">
        <v>0</v>
      </c>
      <c r="BM1031" s="84">
        <v>0</v>
      </c>
      <c r="BN1031" s="84">
        <v>0</v>
      </c>
      <c r="BO1031" s="84">
        <v>0</v>
      </c>
      <c r="BP1031" s="84">
        <v>0</v>
      </c>
      <c r="BQ1031" s="84">
        <v>0</v>
      </c>
      <c r="BR1031" s="84">
        <v>0</v>
      </c>
      <c r="BS1031" s="84">
        <v>0</v>
      </c>
      <c r="BT1031" s="84">
        <v>0</v>
      </c>
      <c r="BU1031" s="84">
        <v>0</v>
      </c>
      <c r="BV1031" s="84">
        <v>0</v>
      </c>
      <c r="BW1031" s="84">
        <v>1852</v>
      </c>
      <c r="BX1031" s="84">
        <v>1852</v>
      </c>
      <c r="BY1031" s="84">
        <v>24379</v>
      </c>
      <c r="BZ1031" s="84">
        <v>85</v>
      </c>
      <c r="CA1031" s="84">
        <v>0</v>
      </c>
      <c r="CB1031" s="84">
        <v>0</v>
      </c>
      <c r="CC1031" s="84">
        <v>0</v>
      </c>
      <c r="CD1031" s="84">
        <v>85</v>
      </c>
      <c r="CE1031" s="84">
        <v>0</v>
      </c>
      <c r="CF1031" s="84">
        <v>0</v>
      </c>
      <c r="CG1031" s="84">
        <v>0</v>
      </c>
      <c r="CH1031" s="84">
        <v>0</v>
      </c>
    </row>
    <row r="1032" spans="1:86" x14ac:dyDescent="0.25">
      <c r="A1032" s="84">
        <v>200612</v>
      </c>
      <c r="B1032" s="84">
        <v>9639</v>
      </c>
      <c r="C1032" s="85" t="s">
        <v>365</v>
      </c>
      <c r="D1032" s="84">
        <v>981</v>
      </c>
      <c r="E1032" s="84">
        <v>559</v>
      </c>
      <c r="F1032" s="84">
        <v>422</v>
      </c>
      <c r="G1032" s="84">
        <v>8</v>
      </c>
      <c r="H1032" s="84">
        <v>0</v>
      </c>
      <c r="I1032" s="84">
        <v>0</v>
      </c>
      <c r="J1032" s="84">
        <v>430</v>
      </c>
      <c r="K1032" s="84">
        <v>-156</v>
      </c>
      <c r="L1032" s="84">
        <v>0</v>
      </c>
      <c r="M1032" s="84">
        <v>247</v>
      </c>
      <c r="N1032" s="84">
        <v>0</v>
      </c>
      <c r="O1032" s="84">
        <v>4</v>
      </c>
      <c r="P1032" s="84">
        <v>70</v>
      </c>
      <c r="Q1032" s="84">
        <v>0</v>
      </c>
      <c r="R1032" s="84">
        <v>0</v>
      </c>
      <c r="S1032" s="84">
        <v>-47</v>
      </c>
      <c r="T1032" s="84">
        <v>-13</v>
      </c>
      <c r="U1032" s="84">
        <v>-34</v>
      </c>
      <c r="V1032" s="84">
        <v>12</v>
      </c>
      <c r="W1032" s="84">
        <v>0</v>
      </c>
      <c r="X1032" s="84">
        <v>4320</v>
      </c>
      <c r="Y1032" s="84">
        <v>0</v>
      </c>
      <c r="Z1032" s="84">
        <v>6873</v>
      </c>
      <c r="AA1032" s="84">
        <v>13016</v>
      </c>
      <c r="AB1032" s="84">
        <v>0</v>
      </c>
      <c r="AC1032" s="84">
        <v>186</v>
      </c>
      <c r="AD1032" s="84">
        <v>0</v>
      </c>
      <c r="AE1032" s="84">
        <v>0</v>
      </c>
      <c r="AF1032" s="84">
        <v>0</v>
      </c>
      <c r="AG1032" s="84">
        <v>0</v>
      </c>
      <c r="AH1032" s="84">
        <v>0</v>
      </c>
      <c r="AI1032" s="84">
        <v>0</v>
      </c>
      <c r="AJ1032" s="84">
        <v>0</v>
      </c>
      <c r="AK1032" s="84">
        <v>0</v>
      </c>
      <c r="AL1032" s="84">
        <v>15</v>
      </c>
      <c r="AM1032" s="84">
        <v>0</v>
      </c>
      <c r="AN1032" s="84">
        <v>0</v>
      </c>
      <c r="AO1032" s="84">
        <v>263</v>
      </c>
      <c r="AP1032" s="84">
        <v>0</v>
      </c>
      <c r="AQ1032" s="84">
        <v>24685</v>
      </c>
      <c r="AR1032" s="84">
        <v>0</v>
      </c>
      <c r="AS1032" s="84">
        <v>22721</v>
      </c>
      <c r="AT1032" s="84">
        <v>0</v>
      </c>
      <c r="AU1032" s="84">
        <v>0</v>
      </c>
      <c r="AV1032" s="84">
        <v>0</v>
      </c>
      <c r="AW1032" s="84">
        <v>0</v>
      </c>
      <c r="AX1032" s="84">
        <v>0</v>
      </c>
      <c r="AY1032" s="84">
        <v>0</v>
      </c>
      <c r="AZ1032" s="84">
        <v>127</v>
      </c>
      <c r="BA1032" s="84">
        <v>19</v>
      </c>
      <c r="BB1032" s="84">
        <v>22867</v>
      </c>
      <c r="BC1032" s="84">
        <v>0</v>
      </c>
      <c r="BD1032" s="84">
        <v>0</v>
      </c>
      <c r="BE1032" s="84">
        <v>0</v>
      </c>
      <c r="BF1032" s="84">
        <v>0</v>
      </c>
      <c r="BG1032" s="84">
        <v>0</v>
      </c>
      <c r="BH1032" s="84">
        <v>0</v>
      </c>
      <c r="BI1032" s="84">
        <v>0</v>
      </c>
      <c r="BJ1032" s="84">
        <v>0</v>
      </c>
      <c r="BK1032" s="84">
        <v>0</v>
      </c>
      <c r="BL1032" s="84">
        <v>0</v>
      </c>
      <c r="BM1032" s="84">
        <v>0</v>
      </c>
      <c r="BN1032" s="84">
        <v>0</v>
      </c>
      <c r="BO1032" s="84">
        <v>0</v>
      </c>
      <c r="BP1032" s="84">
        <v>0</v>
      </c>
      <c r="BQ1032" s="84">
        <v>0</v>
      </c>
      <c r="BR1032" s="84">
        <v>0</v>
      </c>
      <c r="BS1032" s="84">
        <v>0</v>
      </c>
      <c r="BT1032" s="84">
        <v>0</v>
      </c>
      <c r="BU1032" s="84">
        <v>0</v>
      </c>
      <c r="BV1032" s="84">
        <v>0</v>
      </c>
      <c r="BW1032" s="84">
        <v>1818</v>
      </c>
      <c r="BX1032" s="84">
        <v>1818</v>
      </c>
      <c r="BY1032" s="84">
        <v>24685</v>
      </c>
      <c r="BZ1032" s="84">
        <v>84</v>
      </c>
      <c r="CA1032" s="84">
        <v>0</v>
      </c>
      <c r="CB1032" s="84">
        <v>0</v>
      </c>
      <c r="CC1032" s="84">
        <v>0</v>
      </c>
      <c r="CD1032" s="84">
        <v>84</v>
      </c>
      <c r="CE1032" s="84">
        <v>0</v>
      </c>
      <c r="CF1032" s="84">
        <v>0</v>
      </c>
      <c r="CG1032" s="84">
        <v>0</v>
      </c>
      <c r="CH1032" s="84">
        <v>0</v>
      </c>
    </row>
    <row r="1033" spans="1:86" x14ac:dyDescent="0.25">
      <c r="A1033" s="84">
        <v>200712</v>
      </c>
      <c r="B1033" s="84">
        <v>9639</v>
      </c>
      <c r="C1033" s="85" t="s">
        <v>365</v>
      </c>
      <c r="D1033" s="84">
        <v>1043</v>
      </c>
      <c r="E1033" s="84">
        <v>647</v>
      </c>
      <c r="F1033" s="84">
        <v>396</v>
      </c>
      <c r="G1033" s="84">
        <v>12</v>
      </c>
      <c r="H1033" s="84">
        <v>2</v>
      </c>
      <c r="I1033" s="84">
        <v>-2</v>
      </c>
      <c r="J1033" s="84">
        <v>408</v>
      </c>
      <c r="K1033" s="84">
        <v>4</v>
      </c>
      <c r="L1033" s="84">
        <v>0</v>
      </c>
      <c r="M1033" s="84">
        <v>265</v>
      </c>
      <c r="N1033" s="84">
        <v>0</v>
      </c>
      <c r="O1033" s="84">
        <v>0</v>
      </c>
      <c r="P1033" s="84">
        <v>5</v>
      </c>
      <c r="Q1033" s="84">
        <v>0</v>
      </c>
      <c r="R1033" s="84">
        <v>0</v>
      </c>
      <c r="S1033" s="84">
        <v>142</v>
      </c>
      <c r="T1033" s="84">
        <v>37</v>
      </c>
      <c r="U1033" s="84">
        <v>105</v>
      </c>
      <c r="V1033" s="84">
        <v>40</v>
      </c>
      <c r="W1033" s="84">
        <v>0</v>
      </c>
      <c r="X1033" s="84">
        <v>7916</v>
      </c>
      <c r="Y1033" s="84">
        <v>0</v>
      </c>
      <c r="Z1033" s="84">
        <v>6386</v>
      </c>
      <c r="AA1033" s="84">
        <v>7464</v>
      </c>
      <c r="AB1033" s="84">
        <v>0</v>
      </c>
      <c r="AC1033" s="84">
        <v>175</v>
      </c>
      <c r="AD1033" s="84">
        <v>0</v>
      </c>
      <c r="AE1033" s="84">
        <v>0</v>
      </c>
      <c r="AF1033" s="84">
        <v>0</v>
      </c>
      <c r="AG1033" s="84">
        <v>0</v>
      </c>
      <c r="AH1033" s="84">
        <v>0</v>
      </c>
      <c r="AI1033" s="84">
        <v>0</v>
      </c>
      <c r="AJ1033" s="84">
        <v>0</v>
      </c>
      <c r="AK1033" s="84">
        <v>0</v>
      </c>
      <c r="AL1033" s="84">
        <v>0</v>
      </c>
      <c r="AM1033" s="84">
        <v>0</v>
      </c>
      <c r="AN1033" s="84">
        <v>0</v>
      </c>
      <c r="AO1033" s="84">
        <v>213</v>
      </c>
      <c r="AP1033" s="84">
        <v>0</v>
      </c>
      <c r="AQ1033" s="84">
        <v>22194</v>
      </c>
      <c r="AR1033" s="84">
        <v>0</v>
      </c>
      <c r="AS1033" s="84">
        <v>20111</v>
      </c>
      <c r="AT1033" s="84">
        <v>0</v>
      </c>
      <c r="AU1033" s="84">
        <v>0</v>
      </c>
      <c r="AV1033" s="84">
        <v>0</v>
      </c>
      <c r="AW1033" s="84">
        <v>0</v>
      </c>
      <c r="AX1033" s="84">
        <v>8</v>
      </c>
      <c r="AY1033" s="84">
        <v>0</v>
      </c>
      <c r="AZ1033" s="84">
        <v>127</v>
      </c>
      <c r="BA1033" s="84">
        <v>25</v>
      </c>
      <c r="BB1033" s="84">
        <v>20271</v>
      </c>
      <c r="BC1033" s="84">
        <v>0</v>
      </c>
      <c r="BD1033" s="84">
        <v>0</v>
      </c>
      <c r="BE1033" s="84">
        <v>0</v>
      </c>
      <c r="BF1033" s="84">
        <v>0</v>
      </c>
      <c r="BG1033" s="84">
        <v>0</v>
      </c>
      <c r="BH1033" s="84">
        <v>0</v>
      </c>
      <c r="BI1033" s="84">
        <v>0</v>
      </c>
      <c r="BJ1033" s="84">
        <v>0</v>
      </c>
      <c r="BK1033" s="84">
        <v>0</v>
      </c>
      <c r="BL1033" s="84">
        <v>0</v>
      </c>
      <c r="BM1033" s="84">
        <v>0</v>
      </c>
      <c r="BN1033" s="84">
        <v>0</v>
      </c>
      <c r="BO1033" s="84">
        <v>0</v>
      </c>
      <c r="BP1033" s="84">
        <v>0</v>
      </c>
      <c r="BQ1033" s="84">
        <v>0</v>
      </c>
      <c r="BR1033" s="84">
        <v>0</v>
      </c>
      <c r="BS1033" s="84">
        <v>0</v>
      </c>
      <c r="BT1033" s="84">
        <v>0</v>
      </c>
      <c r="BU1033" s="84">
        <v>0</v>
      </c>
      <c r="BV1033" s="84">
        <v>0</v>
      </c>
      <c r="BW1033" s="84">
        <v>1923</v>
      </c>
      <c r="BX1033" s="84">
        <v>1923</v>
      </c>
      <c r="BY1033" s="84">
        <v>22194</v>
      </c>
      <c r="BZ1033" s="84">
        <v>80</v>
      </c>
      <c r="CA1033" s="84">
        <v>0</v>
      </c>
      <c r="CB1033" s="84">
        <v>0</v>
      </c>
      <c r="CC1033" s="84">
        <v>0</v>
      </c>
      <c r="CD1033" s="84">
        <v>80</v>
      </c>
      <c r="CE1033" s="84">
        <v>0</v>
      </c>
      <c r="CF1033" s="84">
        <v>0</v>
      </c>
      <c r="CG1033" s="84">
        <v>0</v>
      </c>
      <c r="CH1033" s="84">
        <v>0</v>
      </c>
    </row>
    <row r="1034" spans="1:86" x14ac:dyDescent="0.25">
      <c r="A1034" s="84">
        <v>200812</v>
      </c>
      <c r="B1034" s="84">
        <v>9639</v>
      </c>
      <c r="C1034" s="85" t="s">
        <v>365</v>
      </c>
      <c r="D1034" s="84">
        <v>1059</v>
      </c>
      <c r="E1034" s="84">
        <v>596</v>
      </c>
      <c r="F1034" s="84">
        <v>463</v>
      </c>
      <c r="G1034" s="84">
        <v>4</v>
      </c>
      <c r="H1034" s="84">
        <v>0</v>
      </c>
      <c r="I1034" s="84">
        <v>0</v>
      </c>
      <c r="J1034" s="84">
        <v>467</v>
      </c>
      <c r="K1034" s="84">
        <v>-115</v>
      </c>
      <c r="L1034" s="84">
        <v>0</v>
      </c>
      <c r="M1034" s="84">
        <v>267</v>
      </c>
      <c r="N1034" s="84">
        <v>0</v>
      </c>
      <c r="O1034" s="84">
        <v>23</v>
      </c>
      <c r="P1034" s="84">
        <v>-1</v>
      </c>
      <c r="Q1034" s="84">
        <v>0</v>
      </c>
      <c r="R1034" s="84">
        <v>0</v>
      </c>
      <c r="S1034" s="84">
        <v>61</v>
      </c>
      <c r="T1034" s="84">
        <v>16</v>
      </c>
      <c r="U1034" s="84">
        <v>45</v>
      </c>
      <c r="V1034" s="84">
        <v>31</v>
      </c>
      <c r="W1034" s="84">
        <v>0</v>
      </c>
      <c r="X1034" s="84">
        <v>4650</v>
      </c>
      <c r="Y1034" s="84">
        <v>0</v>
      </c>
      <c r="Z1034" s="84">
        <v>6478</v>
      </c>
      <c r="AA1034" s="84">
        <v>5853</v>
      </c>
      <c r="AB1034" s="84">
        <v>0</v>
      </c>
      <c r="AC1034" s="84">
        <v>133</v>
      </c>
      <c r="AD1034" s="84">
        <v>0</v>
      </c>
      <c r="AE1034" s="84">
        <v>0</v>
      </c>
      <c r="AF1034" s="84">
        <v>0</v>
      </c>
      <c r="AG1034" s="84">
        <v>0</v>
      </c>
      <c r="AH1034" s="84">
        <v>0</v>
      </c>
      <c r="AI1034" s="84">
        <v>0</v>
      </c>
      <c r="AJ1034" s="84">
        <v>0</v>
      </c>
      <c r="AK1034" s="84">
        <v>0</v>
      </c>
      <c r="AL1034" s="84">
        <v>0</v>
      </c>
      <c r="AM1034" s="84">
        <v>0</v>
      </c>
      <c r="AN1034" s="84">
        <v>0</v>
      </c>
      <c r="AO1034" s="84">
        <v>121</v>
      </c>
      <c r="AP1034" s="84">
        <v>8</v>
      </c>
      <c r="AQ1034" s="84">
        <v>17274</v>
      </c>
      <c r="AR1034" s="84">
        <v>0</v>
      </c>
      <c r="AS1034" s="84">
        <v>15175</v>
      </c>
      <c r="AT1034" s="84">
        <v>0</v>
      </c>
      <c r="AU1034" s="84">
        <v>0</v>
      </c>
      <c r="AV1034" s="84">
        <v>0</v>
      </c>
      <c r="AW1034" s="84">
        <v>0</v>
      </c>
      <c r="AX1034" s="84">
        <v>6</v>
      </c>
      <c r="AY1034" s="84">
        <v>0</v>
      </c>
      <c r="AZ1034" s="84">
        <v>106</v>
      </c>
      <c r="BA1034" s="84">
        <v>19</v>
      </c>
      <c r="BB1034" s="84">
        <v>15306</v>
      </c>
      <c r="BC1034" s="84">
        <v>0</v>
      </c>
      <c r="BD1034" s="84">
        <v>0</v>
      </c>
      <c r="BE1034" s="84">
        <v>0</v>
      </c>
      <c r="BF1034" s="84">
        <v>0</v>
      </c>
      <c r="BG1034" s="84">
        <v>0</v>
      </c>
      <c r="BH1034" s="84">
        <v>0</v>
      </c>
      <c r="BI1034" s="84">
        <v>0</v>
      </c>
      <c r="BJ1034" s="84">
        <v>0</v>
      </c>
      <c r="BK1034" s="84">
        <v>0</v>
      </c>
      <c r="BL1034" s="84">
        <v>0</v>
      </c>
      <c r="BM1034" s="84">
        <v>0</v>
      </c>
      <c r="BN1034" s="84">
        <v>0</v>
      </c>
      <c r="BO1034" s="84">
        <v>0</v>
      </c>
      <c r="BP1034" s="84">
        <v>0</v>
      </c>
      <c r="BQ1034" s="84">
        <v>0</v>
      </c>
      <c r="BR1034" s="84">
        <v>0</v>
      </c>
      <c r="BS1034" s="84">
        <v>0</v>
      </c>
      <c r="BT1034" s="84">
        <v>0</v>
      </c>
      <c r="BU1034" s="84">
        <v>0</v>
      </c>
      <c r="BV1034" s="84">
        <v>0</v>
      </c>
      <c r="BW1034" s="84">
        <v>1968</v>
      </c>
      <c r="BX1034" s="84">
        <v>1968</v>
      </c>
      <c r="BY1034" s="84">
        <v>17274</v>
      </c>
      <c r="BZ1034" s="84">
        <v>305</v>
      </c>
      <c r="CA1034" s="84">
        <v>0</v>
      </c>
      <c r="CB1034" s="84">
        <v>0</v>
      </c>
      <c r="CC1034" s="84">
        <v>0</v>
      </c>
      <c r="CD1034" s="84">
        <v>305</v>
      </c>
      <c r="CE1034" s="84">
        <v>0</v>
      </c>
      <c r="CF1034" s="84">
        <v>0</v>
      </c>
      <c r="CG1034" s="84">
        <v>0</v>
      </c>
      <c r="CH1034" s="84">
        <v>0</v>
      </c>
    </row>
    <row r="1035" spans="1:86" x14ac:dyDescent="0.25">
      <c r="A1035" s="84">
        <v>200912</v>
      </c>
      <c r="B1035" s="84">
        <v>9639</v>
      </c>
      <c r="C1035" s="85" t="s">
        <v>365</v>
      </c>
      <c r="D1035" s="84">
        <v>930</v>
      </c>
      <c r="E1035" s="84">
        <v>425</v>
      </c>
      <c r="F1035" s="84">
        <v>505</v>
      </c>
      <c r="G1035" s="84">
        <v>0</v>
      </c>
      <c r="H1035" s="84">
        <v>0</v>
      </c>
      <c r="I1035" s="84">
        <v>0</v>
      </c>
      <c r="J1035" s="84">
        <v>505</v>
      </c>
      <c r="K1035" s="84">
        <v>123</v>
      </c>
      <c r="L1035" s="84">
        <v>0</v>
      </c>
      <c r="M1035" s="84">
        <v>292</v>
      </c>
      <c r="N1035" s="84">
        <v>0</v>
      </c>
      <c r="O1035" s="84">
        <v>65</v>
      </c>
      <c r="P1035" s="84">
        <v>-6</v>
      </c>
      <c r="Q1035" s="84">
        <v>0</v>
      </c>
      <c r="R1035" s="84">
        <v>0</v>
      </c>
      <c r="S1035" s="84">
        <v>277</v>
      </c>
      <c r="T1035" s="84">
        <v>70</v>
      </c>
      <c r="U1035" s="84">
        <v>207</v>
      </c>
      <c r="V1035" s="84">
        <v>44</v>
      </c>
      <c r="W1035" s="84">
        <v>0</v>
      </c>
      <c r="X1035" s="84">
        <v>4726</v>
      </c>
      <c r="Y1035" s="84">
        <v>0</v>
      </c>
      <c r="Z1035" s="84">
        <v>6440</v>
      </c>
      <c r="AA1035" s="84">
        <v>7728</v>
      </c>
      <c r="AB1035" s="84">
        <v>0</v>
      </c>
      <c r="AC1035" s="84">
        <v>195</v>
      </c>
      <c r="AD1035" s="84">
        <v>0</v>
      </c>
      <c r="AE1035" s="84">
        <v>0</v>
      </c>
      <c r="AF1035" s="84">
        <v>0</v>
      </c>
      <c r="AG1035" s="84">
        <v>0</v>
      </c>
      <c r="AH1035" s="84">
        <v>0</v>
      </c>
      <c r="AI1035" s="84">
        <v>0</v>
      </c>
      <c r="AJ1035" s="84">
        <v>0</v>
      </c>
      <c r="AK1035" s="84">
        <v>0</v>
      </c>
      <c r="AL1035" s="84">
        <v>0</v>
      </c>
      <c r="AM1035" s="84">
        <v>0</v>
      </c>
      <c r="AN1035" s="84">
        <v>0</v>
      </c>
      <c r="AO1035" s="84">
        <v>125</v>
      </c>
      <c r="AP1035" s="84">
        <v>0</v>
      </c>
      <c r="AQ1035" s="84">
        <v>19258</v>
      </c>
      <c r="AR1035" s="84">
        <v>0</v>
      </c>
      <c r="AS1035" s="84">
        <v>16920</v>
      </c>
      <c r="AT1035" s="84">
        <v>0</v>
      </c>
      <c r="AU1035" s="84">
        <v>0</v>
      </c>
      <c r="AV1035" s="84">
        <v>0</v>
      </c>
      <c r="AW1035" s="84">
        <v>0</v>
      </c>
      <c r="AX1035" s="84">
        <v>72</v>
      </c>
      <c r="AY1035" s="84">
        <v>0</v>
      </c>
      <c r="AZ1035" s="84">
        <v>76</v>
      </c>
      <c r="BA1035" s="84">
        <v>15</v>
      </c>
      <c r="BB1035" s="84">
        <v>17083</v>
      </c>
      <c r="BC1035" s="84">
        <v>0</v>
      </c>
      <c r="BD1035" s="84">
        <v>0</v>
      </c>
      <c r="BE1035" s="84">
        <v>0</v>
      </c>
      <c r="BF1035" s="84">
        <v>0</v>
      </c>
      <c r="BG1035" s="84">
        <v>0</v>
      </c>
      <c r="BH1035" s="84">
        <v>0</v>
      </c>
      <c r="BI1035" s="84">
        <v>0</v>
      </c>
      <c r="BJ1035" s="84">
        <v>0</v>
      </c>
      <c r="BK1035" s="84">
        <v>0</v>
      </c>
      <c r="BL1035" s="84">
        <v>0</v>
      </c>
      <c r="BM1035" s="84">
        <v>0</v>
      </c>
      <c r="BN1035" s="84">
        <v>0</v>
      </c>
      <c r="BO1035" s="84">
        <v>0</v>
      </c>
      <c r="BP1035" s="84">
        <v>0</v>
      </c>
      <c r="BQ1035" s="84">
        <v>0</v>
      </c>
      <c r="BR1035" s="84">
        <v>0</v>
      </c>
      <c r="BS1035" s="84">
        <v>0</v>
      </c>
      <c r="BT1035" s="84">
        <v>0</v>
      </c>
      <c r="BU1035" s="84">
        <v>0</v>
      </c>
      <c r="BV1035" s="84">
        <v>0</v>
      </c>
      <c r="BW1035" s="84">
        <v>2175</v>
      </c>
      <c r="BX1035" s="84">
        <v>2175</v>
      </c>
      <c r="BY1035" s="84">
        <v>19258</v>
      </c>
      <c r="BZ1035" s="84">
        <v>227</v>
      </c>
      <c r="CA1035" s="84">
        <v>0</v>
      </c>
      <c r="CB1035" s="84">
        <v>0</v>
      </c>
      <c r="CC1035" s="84">
        <v>0</v>
      </c>
      <c r="CD1035" s="84">
        <v>227</v>
      </c>
      <c r="CE1035" s="84">
        <v>0</v>
      </c>
      <c r="CF1035" s="84">
        <v>0</v>
      </c>
      <c r="CG1035" s="84">
        <v>0</v>
      </c>
      <c r="CH1035" s="84">
        <v>0</v>
      </c>
    </row>
    <row r="1036" spans="1:86" x14ac:dyDescent="0.25">
      <c r="A1036" s="84">
        <v>201012</v>
      </c>
      <c r="B1036" s="84">
        <v>9639</v>
      </c>
      <c r="C1036" s="85" t="s">
        <v>365</v>
      </c>
      <c r="D1036" s="84">
        <v>733</v>
      </c>
      <c r="E1036" s="84">
        <v>271</v>
      </c>
      <c r="F1036" s="84">
        <v>462</v>
      </c>
      <c r="G1036" s="84">
        <v>16</v>
      </c>
      <c r="H1036" s="84">
        <v>0</v>
      </c>
      <c r="I1036" s="84">
        <v>0</v>
      </c>
      <c r="J1036" s="84">
        <v>478</v>
      </c>
      <c r="K1036" s="84">
        <v>-98</v>
      </c>
      <c r="L1036" s="84">
        <v>0</v>
      </c>
      <c r="M1036" s="84">
        <v>300</v>
      </c>
      <c r="N1036" s="84">
        <v>0</v>
      </c>
      <c r="O1036" s="84">
        <v>135</v>
      </c>
      <c r="P1036" s="84">
        <v>-10</v>
      </c>
      <c r="Q1036" s="84">
        <v>0</v>
      </c>
      <c r="R1036" s="84">
        <v>0</v>
      </c>
      <c r="S1036" s="84">
        <v>-45</v>
      </c>
      <c r="T1036" s="84">
        <v>-11</v>
      </c>
      <c r="U1036" s="84">
        <v>-34</v>
      </c>
      <c r="V1036" s="84">
        <v>35</v>
      </c>
      <c r="W1036" s="84">
        <v>0</v>
      </c>
      <c r="X1036" s="84">
        <v>3194</v>
      </c>
      <c r="Y1036" s="84">
        <v>0</v>
      </c>
      <c r="Z1036" s="84">
        <v>6119</v>
      </c>
      <c r="AA1036" s="84">
        <v>9885</v>
      </c>
      <c r="AB1036" s="84">
        <v>0</v>
      </c>
      <c r="AC1036" s="84">
        <v>213</v>
      </c>
      <c r="AD1036" s="84">
        <v>0</v>
      </c>
      <c r="AE1036" s="84">
        <v>0</v>
      </c>
      <c r="AF1036" s="84">
        <v>0</v>
      </c>
      <c r="AG1036" s="84">
        <v>0</v>
      </c>
      <c r="AH1036" s="84">
        <v>0</v>
      </c>
      <c r="AI1036" s="84">
        <v>0</v>
      </c>
      <c r="AJ1036" s="84">
        <v>0</v>
      </c>
      <c r="AK1036" s="84">
        <v>0</v>
      </c>
      <c r="AL1036" s="84">
        <v>9</v>
      </c>
      <c r="AM1036" s="84">
        <v>11</v>
      </c>
      <c r="AN1036" s="84">
        <v>0</v>
      </c>
      <c r="AO1036" s="84">
        <v>82</v>
      </c>
      <c r="AP1036" s="84">
        <v>0</v>
      </c>
      <c r="AQ1036" s="84">
        <v>19548</v>
      </c>
      <c r="AR1036" s="84">
        <v>0</v>
      </c>
      <c r="AS1036" s="84">
        <v>17189</v>
      </c>
      <c r="AT1036" s="84">
        <v>0</v>
      </c>
      <c r="AU1036" s="84">
        <v>0</v>
      </c>
      <c r="AV1036" s="84">
        <v>0</v>
      </c>
      <c r="AW1036" s="84">
        <v>0</v>
      </c>
      <c r="AX1036" s="84">
        <v>0</v>
      </c>
      <c r="AY1036" s="84">
        <v>0</v>
      </c>
      <c r="AZ1036" s="84">
        <v>106</v>
      </c>
      <c r="BA1036" s="84">
        <v>28</v>
      </c>
      <c r="BB1036" s="84">
        <v>17323</v>
      </c>
      <c r="BC1036" s="84">
        <v>0</v>
      </c>
      <c r="BD1036" s="84">
        <v>0</v>
      </c>
      <c r="BE1036" s="84">
        <v>0</v>
      </c>
      <c r="BF1036" s="84">
        <v>0</v>
      </c>
      <c r="BG1036" s="84">
        <v>84</v>
      </c>
      <c r="BH1036" s="84">
        <v>84</v>
      </c>
      <c r="BI1036" s="84">
        <v>0</v>
      </c>
      <c r="BJ1036" s="84">
        <v>0</v>
      </c>
      <c r="BK1036" s="84">
        <v>0</v>
      </c>
      <c r="BL1036" s="84">
        <v>0</v>
      </c>
      <c r="BM1036" s="84">
        <v>0</v>
      </c>
      <c r="BN1036" s="84">
        <v>0</v>
      </c>
      <c r="BO1036" s="84">
        <v>0</v>
      </c>
      <c r="BP1036" s="84">
        <v>0</v>
      </c>
      <c r="BQ1036" s="84">
        <v>0</v>
      </c>
      <c r="BR1036" s="84">
        <v>0</v>
      </c>
      <c r="BS1036" s="84">
        <v>0</v>
      </c>
      <c r="BT1036" s="84">
        <v>0</v>
      </c>
      <c r="BU1036" s="84">
        <v>0</v>
      </c>
      <c r="BV1036" s="84">
        <v>0</v>
      </c>
      <c r="BW1036" s="84">
        <v>2141</v>
      </c>
      <c r="BX1036" s="84">
        <v>2141</v>
      </c>
      <c r="BY1036" s="84">
        <v>19548</v>
      </c>
      <c r="BZ1036" s="84">
        <v>83</v>
      </c>
      <c r="CA1036" s="84">
        <v>0</v>
      </c>
      <c r="CB1036" s="84">
        <v>0</v>
      </c>
      <c r="CC1036" s="84">
        <v>0</v>
      </c>
      <c r="CD1036" s="84">
        <v>83</v>
      </c>
      <c r="CE1036" s="84">
        <v>0</v>
      </c>
      <c r="CF1036" s="84">
        <v>0</v>
      </c>
      <c r="CG1036" s="84">
        <v>0</v>
      </c>
      <c r="CH1036" s="84">
        <v>0</v>
      </c>
    </row>
    <row r="1037" spans="1:86" x14ac:dyDescent="0.25">
      <c r="A1037" s="84">
        <v>201112</v>
      </c>
      <c r="B1037" s="84">
        <v>9639</v>
      </c>
      <c r="C1037" s="85" t="s">
        <v>365</v>
      </c>
      <c r="D1037" s="84">
        <v>681</v>
      </c>
      <c r="E1037" s="84">
        <v>250</v>
      </c>
      <c r="F1037" s="84">
        <v>431</v>
      </c>
      <c r="G1037" s="84">
        <v>12</v>
      </c>
      <c r="H1037" s="84">
        <v>0</v>
      </c>
      <c r="I1037" s="84">
        <v>0</v>
      </c>
      <c r="J1037" s="84">
        <v>443</v>
      </c>
      <c r="K1037" s="84">
        <v>95</v>
      </c>
      <c r="L1037" s="84">
        <v>0</v>
      </c>
      <c r="M1037" s="84">
        <v>329</v>
      </c>
      <c r="N1037" s="84">
        <v>0</v>
      </c>
      <c r="O1037" s="84">
        <v>88</v>
      </c>
      <c r="P1037" s="84">
        <v>-7</v>
      </c>
      <c r="Q1037" s="84">
        <v>0</v>
      </c>
      <c r="R1037" s="84">
        <v>0</v>
      </c>
      <c r="S1037" s="84">
        <v>128</v>
      </c>
      <c r="T1037" s="84">
        <v>32</v>
      </c>
      <c r="U1037" s="84">
        <v>96</v>
      </c>
      <c r="V1037" s="84">
        <v>32</v>
      </c>
      <c r="W1037" s="84">
        <v>0</v>
      </c>
      <c r="X1037" s="84">
        <v>2808</v>
      </c>
      <c r="Y1037" s="84">
        <v>0</v>
      </c>
      <c r="Z1037" s="84">
        <v>4660</v>
      </c>
      <c r="AA1037" s="84">
        <v>9252</v>
      </c>
      <c r="AB1037" s="84">
        <v>0</v>
      </c>
      <c r="AC1037" s="84">
        <v>202</v>
      </c>
      <c r="AD1037" s="84">
        <v>0</v>
      </c>
      <c r="AE1037" s="84">
        <v>0</v>
      </c>
      <c r="AF1037" s="84">
        <v>0</v>
      </c>
      <c r="AG1037" s="84">
        <v>0</v>
      </c>
      <c r="AH1037" s="84">
        <v>0</v>
      </c>
      <c r="AI1037" s="84">
        <v>0</v>
      </c>
      <c r="AJ1037" s="84">
        <v>0</v>
      </c>
      <c r="AK1037" s="84">
        <v>0</v>
      </c>
      <c r="AL1037" s="84">
        <v>6</v>
      </c>
      <c r="AM1037" s="84">
        <v>0</v>
      </c>
      <c r="AN1037" s="84">
        <v>0</v>
      </c>
      <c r="AO1037" s="84">
        <v>77</v>
      </c>
      <c r="AP1037" s="84">
        <v>0</v>
      </c>
      <c r="AQ1037" s="84">
        <v>17037</v>
      </c>
      <c r="AR1037" s="84">
        <v>0</v>
      </c>
      <c r="AS1037" s="84">
        <v>14662</v>
      </c>
      <c r="AT1037" s="84">
        <v>0</v>
      </c>
      <c r="AU1037" s="84">
        <v>0</v>
      </c>
      <c r="AV1037" s="84">
        <v>0</v>
      </c>
      <c r="AW1037" s="84">
        <v>0</v>
      </c>
      <c r="AX1037" s="84">
        <v>0</v>
      </c>
      <c r="AY1037" s="84">
        <v>0</v>
      </c>
      <c r="AZ1037" s="84">
        <v>124</v>
      </c>
      <c r="BA1037" s="84">
        <v>14</v>
      </c>
      <c r="BB1037" s="84">
        <v>14800</v>
      </c>
      <c r="BC1037" s="84">
        <v>0</v>
      </c>
      <c r="BD1037" s="84">
        <v>0</v>
      </c>
      <c r="BE1037" s="84">
        <v>0</v>
      </c>
      <c r="BF1037" s="84">
        <v>0</v>
      </c>
      <c r="BG1037" s="84">
        <v>0</v>
      </c>
      <c r="BH1037" s="84">
        <v>0</v>
      </c>
      <c r="BI1037" s="84">
        <v>0</v>
      </c>
      <c r="BJ1037" s="84">
        <v>0</v>
      </c>
      <c r="BK1037" s="84">
        <v>0</v>
      </c>
      <c r="BL1037" s="84">
        <v>0</v>
      </c>
      <c r="BM1037" s="84">
        <v>0</v>
      </c>
      <c r="BN1037" s="84">
        <v>0</v>
      </c>
      <c r="BO1037" s="84">
        <v>0</v>
      </c>
      <c r="BP1037" s="84">
        <v>0</v>
      </c>
      <c r="BQ1037" s="84">
        <v>0</v>
      </c>
      <c r="BR1037" s="84">
        <v>0</v>
      </c>
      <c r="BS1037" s="84">
        <v>0</v>
      </c>
      <c r="BT1037" s="84">
        <v>0</v>
      </c>
      <c r="BU1037" s="84">
        <v>0</v>
      </c>
      <c r="BV1037" s="84">
        <v>0</v>
      </c>
      <c r="BW1037" s="84">
        <v>2237</v>
      </c>
      <c r="BX1037" s="84">
        <v>2237</v>
      </c>
      <c r="BY1037" s="84">
        <v>17037</v>
      </c>
      <c r="BZ1037" s="84">
        <v>118</v>
      </c>
      <c r="CA1037" s="84">
        <v>0</v>
      </c>
      <c r="CB1037" s="84">
        <v>0</v>
      </c>
      <c r="CC1037" s="84">
        <v>0</v>
      </c>
      <c r="CD1037" s="84">
        <v>118</v>
      </c>
      <c r="CE1037" s="84">
        <v>0</v>
      </c>
      <c r="CF1037" s="84">
        <v>0</v>
      </c>
      <c r="CG1037" s="84">
        <v>0</v>
      </c>
      <c r="CH1037" s="84">
        <v>0</v>
      </c>
    </row>
    <row r="1038" spans="1:86" x14ac:dyDescent="0.25">
      <c r="A1038" s="84">
        <v>201212</v>
      </c>
      <c r="B1038" s="84">
        <v>9639</v>
      </c>
      <c r="C1038" s="85" t="s">
        <v>365</v>
      </c>
      <c r="D1038" s="84">
        <v>567</v>
      </c>
      <c r="E1038" s="84">
        <v>228</v>
      </c>
      <c r="F1038" s="84">
        <v>339</v>
      </c>
      <c r="G1038" s="84">
        <v>6</v>
      </c>
      <c r="H1038" s="84">
        <v>0</v>
      </c>
      <c r="I1038" s="84">
        <v>0</v>
      </c>
      <c r="J1038" s="84">
        <v>345</v>
      </c>
      <c r="K1038" s="84">
        <v>347</v>
      </c>
      <c r="L1038" s="84">
        <v>0</v>
      </c>
      <c r="M1038" s="84">
        <v>368</v>
      </c>
      <c r="N1038" s="84">
        <v>0</v>
      </c>
      <c r="O1038" s="84">
        <v>12</v>
      </c>
      <c r="P1038" s="84">
        <v>21</v>
      </c>
      <c r="Q1038" s="84">
        <v>0</v>
      </c>
      <c r="R1038" s="84">
        <v>0</v>
      </c>
      <c r="S1038" s="84">
        <v>291</v>
      </c>
      <c r="T1038" s="84">
        <v>73</v>
      </c>
      <c r="U1038" s="84">
        <v>218</v>
      </c>
      <c r="V1038" s="84">
        <v>32</v>
      </c>
      <c r="W1038" s="84">
        <v>0</v>
      </c>
      <c r="X1038" s="84">
        <v>2846</v>
      </c>
      <c r="Y1038" s="84">
        <v>0</v>
      </c>
      <c r="Z1038" s="84">
        <v>4835</v>
      </c>
      <c r="AA1038" s="84">
        <v>8858</v>
      </c>
      <c r="AB1038" s="84">
        <v>0</v>
      </c>
      <c r="AC1038" s="84">
        <v>230</v>
      </c>
      <c r="AD1038" s="84">
        <v>0</v>
      </c>
      <c r="AE1038" s="84">
        <v>0</v>
      </c>
      <c r="AF1038" s="84">
        <v>0</v>
      </c>
      <c r="AG1038" s="84">
        <v>0</v>
      </c>
      <c r="AH1038" s="84">
        <v>0</v>
      </c>
      <c r="AI1038" s="84">
        <v>0</v>
      </c>
      <c r="AJ1038" s="84">
        <v>0</v>
      </c>
      <c r="AK1038" s="84">
        <v>0</v>
      </c>
      <c r="AL1038" s="84">
        <v>0</v>
      </c>
      <c r="AM1038" s="84">
        <v>0</v>
      </c>
      <c r="AN1038" s="84">
        <v>0</v>
      </c>
      <c r="AO1038" s="84">
        <v>42</v>
      </c>
      <c r="AP1038" s="84">
        <v>0</v>
      </c>
      <c r="AQ1038" s="84">
        <v>16843</v>
      </c>
      <c r="AR1038" s="84">
        <v>0</v>
      </c>
      <c r="AS1038" s="84">
        <v>14174</v>
      </c>
      <c r="AT1038" s="84">
        <v>0</v>
      </c>
      <c r="AU1038" s="84">
        <v>0</v>
      </c>
      <c r="AV1038" s="84">
        <v>0</v>
      </c>
      <c r="AW1038" s="84">
        <v>0</v>
      </c>
      <c r="AX1038" s="84">
        <v>53</v>
      </c>
      <c r="AY1038" s="84">
        <v>0</v>
      </c>
      <c r="AZ1038" s="84">
        <v>139</v>
      </c>
      <c r="BA1038" s="84">
        <v>22</v>
      </c>
      <c r="BB1038" s="84">
        <v>14387</v>
      </c>
      <c r="BC1038" s="84">
        <v>0</v>
      </c>
      <c r="BD1038" s="84">
        <v>0</v>
      </c>
      <c r="BE1038" s="84">
        <v>0</v>
      </c>
      <c r="BF1038" s="84">
        <v>0</v>
      </c>
      <c r="BG1038" s="84">
        <v>0</v>
      </c>
      <c r="BH1038" s="84">
        <v>0</v>
      </c>
      <c r="BI1038" s="84">
        <v>0</v>
      </c>
      <c r="BJ1038" s="84">
        <v>0</v>
      </c>
      <c r="BK1038" s="84">
        <v>0</v>
      </c>
      <c r="BL1038" s="84">
        <v>0</v>
      </c>
      <c r="BM1038" s="84">
        <v>0</v>
      </c>
      <c r="BN1038" s="84">
        <v>0</v>
      </c>
      <c r="BO1038" s="84">
        <v>0</v>
      </c>
      <c r="BP1038" s="84">
        <v>0</v>
      </c>
      <c r="BQ1038" s="84">
        <v>0</v>
      </c>
      <c r="BR1038" s="84">
        <v>0</v>
      </c>
      <c r="BS1038" s="84">
        <v>0</v>
      </c>
      <c r="BT1038" s="84">
        <v>0</v>
      </c>
      <c r="BU1038" s="84">
        <v>0</v>
      </c>
      <c r="BV1038" s="84">
        <v>0</v>
      </c>
      <c r="BW1038" s="84">
        <v>2455</v>
      </c>
      <c r="BX1038" s="84">
        <v>2455</v>
      </c>
      <c r="BY1038" s="84">
        <v>16843</v>
      </c>
      <c r="BZ1038" s="84">
        <v>0</v>
      </c>
      <c r="CA1038" s="84">
        <v>0</v>
      </c>
      <c r="CB1038" s="84">
        <v>0</v>
      </c>
      <c r="CC1038" s="84">
        <v>83</v>
      </c>
      <c r="CD1038" s="84">
        <v>83</v>
      </c>
      <c r="CE1038" s="84">
        <v>0</v>
      </c>
      <c r="CF1038" s="84">
        <v>0</v>
      </c>
      <c r="CG1038" s="84">
        <v>0</v>
      </c>
      <c r="CH1038" s="84">
        <v>0</v>
      </c>
    </row>
    <row r="1039" spans="1:86" x14ac:dyDescent="0.25">
      <c r="A1039" s="84">
        <v>201312</v>
      </c>
      <c r="B1039" s="84">
        <v>9639</v>
      </c>
      <c r="C1039" s="85" t="s">
        <v>365</v>
      </c>
      <c r="D1039" s="84">
        <v>501</v>
      </c>
      <c r="E1039" s="84">
        <v>147</v>
      </c>
      <c r="F1039" s="84">
        <v>354</v>
      </c>
      <c r="G1039" s="84">
        <v>14</v>
      </c>
      <c r="H1039" s="84">
        <v>0</v>
      </c>
      <c r="I1039" s="84">
        <v>0</v>
      </c>
      <c r="J1039" s="84">
        <v>368</v>
      </c>
      <c r="K1039" s="84">
        <v>29</v>
      </c>
      <c r="L1039" s="84">
        <v>0</v>
      </c>
      <c r="M1039" s="84">
        <v>347</v>
      </c>
      <c r="N1039" s="84">
        <v>0</v>
      </c>
      <c r="O1039" s="84">
        <v>78</v>
      </c>
      <c r="P1039" s="84">
        <v>-26</v>
      </c>
      <c r="Q1039" s="84">
        <v>0</v>
      </c>
      <c r="R1039" s="84">
        <v>0</v>
      </c>
      <c r="S1039" s="84">
        <v>-2</v>
      </c>
      <c r="T1039" s="84">
        <v>0</v>
      </c>
      <c r="U1039" s="84">
        <v>-2</v>
      </c>
      <c r="V1039" s="84">
        <v>48</v>
      </c>
      <c r="W1039" s="84">
        <v>0</v>
      </c>
      <c r="X1039" s="84">
        <v>5036</v>
      </c>
      <c r="Y1039" s="84">
        <v>0</v>
      </c>
      <c r="Z1039" s="84">
        <v>4811</v>
      </c>
      <c r="AA1039" s="84">
        <v>8649</v>
      </c>
      <c r="AB1039" s="84">
        <v>0</v>
      </c>
      <c r="AC1039" s="84">
        <v>227</v>
      </c>
      <c r="AD1039" s="84">
        <v>0</v>
      </c>
      <c r="AE1039" s="84">
        <v>0</v>
      </c>
      <c r="AF1039" s="84">
        <v>0</v>
      </c>
      <c r="AG1039" s="84">
        <v>0</v>
      </c>
      <c r="AH1039" s="84">
        <v>0</v>
      </c>
      <c r="AI1039" s="84">
        <v>0</v>
      </c>
      <c r="AJ1039" s="84">
        <v>0</v>
      </c>
      <c r="AK1039" s="84">
        <v>15</v>
      </c>
      <c r="AL1039" s="84">
        <v>0</v>
      </c>
      <c r="AM1039" s="84">
        <v>0</v>
      </c>
      <c r="AN1039" s="84">
        <v>0</v>
      </c>
      <c r="AO1039" s="84">
        <v>28</v>
      </c>
      <c r="AP1039" s="84">
        <v>0</v>
      </c>
      <c r="AQ1039" s="84">
        <v>18814</v>
      </c>
      <c r="AR1039" s="84">
        <v>0</v>
      </c>
      <c r="AS1039" s="84">
        <v>16143</v>
      </c>
      <c r="AT1039" s="84">
        <v>0</v>
      </c>
      <c r="AU1039" s="84">
        <v>0</v>
      </c>
      <c r="AV1039" s="84">
        <v>0</v>
      </c>
      <c r="AW1039" s="84">
        <v>0</v>
      </c>
      <c r="AX1039" s="84">
        <v>0</v>
      </c>
      <c r="AY1039" s="84">
        <v>0</v>
      </c>
      <c r="AZ1039" s="84">
        <v>183</v>
      </c>
      <c r="BA1039" s="84">
        <v>35</v>
      </c>
      <c r="BB1039" s="84">
        <v>16361</v>
      </c>
      <c r="BC1039" s="84">
        <v>0</v>
      </c>
      <c r="BD1039" s="84">
        <v>0</v>
      </c>
      <c r="BE1039" s="84">
        <v>0</v>
      </c>
      <c r="BF1039" s="84">
        <v>0</v>
      </c>
      <c r="BG1039" s="84">
        <v>0</v>
      </c>
      <c r="BH1039" s="84">
        <v>0</v>
      </c>
      <c r="BI1039" s="84">
        <v>0</v>
      </c>
      <c r="BJ1039" s="84">
        <v>0</v>
      </c>
      <c r="BK1039" s="84">
        <v>0</v>
      </c>
      <c r="BL1039" s="84">
        <v>0</v>
      </c>
      <c r="BM1039" s="84">
        <v>0</v>
      </c>
      <c r="BN1039" s="84">
        <v>0</v>
      </c>
      <c r="BO1039" s="84">
        <v>0</v>
      </c>
      <c r="BP1039" s="84">
        <v>0</v>
      </c>
      <c r="BQ1039" s="84">
        <v>0</v>
      </c>
      <c r="BR1039" s="84">
        <v>0</v>
      </c>
      <c r="BS1039" s="84">
        <v>0</v>
      </c>
      <c r="BT1039" s="84">
        <v>0</v>
      </c>
      <c r="BU1039" s="84">
        <v>0</v>
      </c>
      <c r="BV1039" s="84">
        <v>0</v>
      </c>
      <c r="BW1039" s="84">
        <v>2453</v>
      </c>
      <c r="BX1039" s="84">
        <v>2453</v>
      </c>
      <c r="BY1039" s="84">
        <v>18814</v>
      </c>
      <c r="BZ1039" s="84">
        <v>0</v>
      </c>
      <c r="CA1039" s="84">
        <v>0</v>
      </c>
      <c r="CB1039" s="84">
        <v>0</v>
      </c>
      <c r="CC1039" s="84">
        <v>82</v>
      </c>
      <c r="CD1039" s="84">
        <v>82</v>
      </c>
      <c r="CE1039" s="84">
        <v>0</v>
      </c>
      <c r="CF1039" s="84">
        <v>0</v>
      </c>
      <c r="CG1039" s="84">
        <v>0</v>
      </c>
      <c r="CH1039" s="84">
        <v>0</v>
      </c>
    </row>
    <row r="1040" spans="1:86" x14ac:dyDescent="0.25">
      <c r="A1040" s="84">
        <v>201412</v>
      </c>
      <c r="B1040" s="84">
        <v>9639</v>
      </c>
      <c r="C1040" s="85" t="s">
        <v>365</v>
      </c>
      <c r="D1040" s="84">
        <v>457</v>
      </c>
      <c r="E1040" s="84">
        <v>79</v>
      </c>
      <c r="F1040" s="84">
        <v>378</v>
      </c>
      <c r="G1040" s="84">
        <v>10</v>
      </c>
      <c r="H1040" s="84">
        <v>0</v>
      </c>
      <c r="I1040" s="84">
        <v>0</v>
      </c>
      <c r="J1040" s="84">
        <v>388</v>
      </c>
      <c r="K1040" s="84">
        <v>36</v>
      </c>
      <c r="L1040" s="84">
        <v>0</v>
      </c>
      <c r="M1040" s="84">
        <v>352</v>
      </c>
      <c r="N1040" s="84">
        <v>0</v>
      </c>
      <c r="O1040" s="84">
        <v>41</v>
      </c>
      <c r="P1040" s="84">
        <v>67</v>
      </c>
      <c r="Q1040" s="84">
        <v>0</v>
      </c>
      <c r="R1040" s="84">
        <v>0</v>
      </c>
      <c r="S1040" s="84">
        <v>-36</v>
      </c>
      <c r="T1040" s="84">
        <v>0</v>
      </c>
      <c r="U1040" s="84">
        <v>-36</v>
      </c>
      <c r="V1040" s="84">
        <v>176</v>
      </c>
      <c r="W1040" s="84">
        <v>0</v>
      </c>
      <c r="X1040" s="84">
        <v>4817</v>
      </c>
      <c r="Y1040" s="84">
        <v>0</v>
      </c>
      <c r="Z1040" s="84">
        <v>3712</v>
      </c>
      <c r="AA1040" s="84">
        <v>8424</v>
      </c>
      <c r="AB1040" s="84">
        <v>0</v>
      </c>
      <c r="AC1040" s="84">
        <v>228</v>
      </c>
      <c r="AD1040" s="84">
        <v>0</v>
      </c>
      <c r="AE1040" s="84">
        <v>0</v>
      </c>
      <c r="AF1040" s="84">
        <v>0</v>
      </c>
      <c r="AG1040" s="84">
        <v>0</v>
      </c>
      <c r="AH1040" s="84">
        <v>0</v>
      </c>
      <c r="AI1040" s="84">
        <v>0</v>
      </c>
      <c r="AJ1040" s="84">
        <v>0</v>
      </c>
      <c r="AK1040" s="84">
        <v>0</v>
      </c>
      <c r="AL1040" s="84">
        <v>14</v>
      </c>
      <c r="AM1040" s="84">
        <v>0</v>
      </c>
      <c r="AN1040" s="84">
        <v>0</v>
      </c>
      <c r="AO1040" s="84">
        <v>37</v>
      </c>
      <c r="AP1040" s="84">
        <v>0</v>
      </c>
      <c r="AQ1040" s="84">
        <v>17408</v>
      </c>
      <c r="AR1040" s="84">
        <v>0</v>
      </c>
      <c r="AS1040" s="84">
        <v>14814</v>
      </c>
      <c r="AT1040" s="84">
        <v>0</v>
      </c>
      <c r="AU1040" s="84">
        <v>0</v>
      </c>
      <c r="AV1040" s="84">
        <v>0</v>
      </c>
      <c r="AW1040" s="84">
        <v>0</v>
      </c>
      <c r="AX1040" s="84">
        <v>0</v>
      </c>
      <c r="AY1040" s="84">
        <v>0</v>
      </c>
      <c r="AZ1040" s="84">
        <v>166</v>
      </c>
      <c r="BA1040" s="84">
        <v>11</v>
      </c>
      <c r="BB1040" s="84">
        <v>14991</v>
      </c>
      <c r="BC1040" s="84">
        <v>0</v>
      </c>
      <c r="BD1040" s="84">
        <v>0</v>
      </c>
      <c r="BE1040" s="84">
        <v>0</v>
      </c>
      <c r="BF1040" s="84">
        <v>0</v>
      </c>
      <c r="BG1040" s="84">
        <v>0</v>
      </c>
      <c r="BH1040" s="84">
        <v>0</v>
      </c>
      <c r="BI1040" s="84">
        <v>0</v>
      </c>
      <c r="BJ1040" s="84">
        <v>0</v>
      </c>
      <c r="BK1040" s="84">
        <v>0</v>
      </c>
      <c r="BL1040" s="84">
        <v>0</v>
      </c>
      <c r="BM1040" s="84">
        <v>0</v>
      </c>
      <c r="BN1040" s="84">
        <v>0</v>
      </c>
      <c r="BO1040" s="84">
        <v>0</v>
      </c>
      <c r="BP1040" s="84">
        <v>0</v>
      </c>
      <c r="BQ1040" s="84">
        <v>0</v>
      </c>
      <c r="BR1040" s="84">
        <v>0</v>
      </c>
      <c r="BS1040" s="84">
        <v>0</v>
      </c>
      <c r="BT1040" s="84">
        <v>0</v>
      </c>
      <c r="BU1040" s="84">
        <v>0</v>
      </c>
      <c r="BV1040" s="84">
        <v>0</v>
      </c>
      <c r="BW1040" s="84">
        <v>2417</v>
      </c>
      <c r="BX1040" s="84">
        <v>2417</v>
      </c>
      <c r="BY1040" s="84">
        <v>17408</v>
      </c>
      <c r="BZ1040" s="84">
        <v>71</v>
      </c>
      <c r="CA1040" s="84">
        <v>0</v>
      </c>
      <c r="CB1040" s="84">
        <v>0</v>
      </c>
      <c r="CC1040" s="84">
        <v>0</v>
      </c>
      <c r="CD1040" s="84">
        <v>71</v>
      </c>
      <c r="CE1040" s="84">
        <v>0</v>
      </c>
      <c r="CF1040" s="84">
        <v>0</v>
      </c>
      <c r="CG1040" s="84">
        <v>0</v>
      </c>
      <c r="CH1040" s="84">
        <v>0</v>
      </c>
    </row>
    <row r="1041" spans="1:86" x14ac:dyDescent="0.25">
      <c r="A1041" s="84">
        <v>201512</v>
      </c>
      <c r="B1041" s="84">
        <v>9639</v>
      </c>
      <c r="C1041" s="85" t="s">
        <v>365</v>
      </c>
      <c r="D1041" s="84">
        <v>375</v>
      </c>
      <c r="E1041" s="84">
        <v>71</v>
      </c>
      <c r="F1041" s="84">
        <v>304</v>
      </c>
      <c r="G1041" s="84">
        <v>8</v>
      </c>
      <c r="H1041" s="84">
        <v>0</v>
      </c>
      <c r="I1041" s="84">
        <v>0</v>
      </c>
      <c r="J1041" s="84">
        <v>312</v>
      </c>
      <c r="K1041" s="84">
        <v>-81</v>
      </c>
      <c r="L1041" s="84">
        <v>0</v>
      </c>
      <c r="M1041" s="84">
        <v>425</v>
      </c>
      <c r="N1041" s="84">
        <v>0</v>
      </c>
      <c r="O1041" s="84">
        <v>-1</v>
      </c>
      <c r="P1041" s="84">
        <v>0</v>
      </c>
      <c r="Q1041" s="84">
        <v>0</v>
      </c>
      <c r="R1041" s="84">
        <v>0</v>
      </c>
      <c r="S1041" s="84">
        <v>-193</v>
      </c>
      <c r="T1041" s="84">
        <v>0</v>
      </c>
      <c r="U1041" s="84">
        <v>-193</v>
      </c>
      <c r="V1041" s="84">
        <v>27</v>
      </c>
      <c r="W1041" s="84">
        <v>0</v>
      </c>
      <c r="X1041" s="84">
        <v>2224</v>
      </c>
      <c r="Y1041" s="84">
        <v>4470</v>
      </c>
      <c r="Z1041" s="84">
        <v>0</v>
      </c>
      <c r="AA1041" s="84">
        <v>8097</v>
      </c>
      <c r="AB1041" s="84">
        <v>0</v>
      </c>
      <c r="AC1041" s="84">
        <v>210</v>
      </c>
      <c r="AD1041" s="84">
        <v>0</v>
      </c>
      <c r="AE1041" s="84">
        <v>0</v>
      </c>
      <c r="AF1041" s="84">
        <v>0</v>
      </c>
      <c r="AG1041" s="84">
        <v>0</v>
      </c>
      <c r="AH1041" s="84">
        <v>0</v>
      </c>
      <c r="AI1041" s="84">
        <v>0</v>
      </c>
      <c r="AJ1041" s="84">
        <v>0</v>
      </c>
      <c r="AK1041" s="84">
        <v>0</v>
      </c>
      <c r="AL1041" s="84">
        <v>16</v>
      </c>
      <c r="AM1041" s="84">
        <v>0</v>
      </c>
      <c r="AN1041" s="84">
        <v>0</v>
      </c>
      <c r="AO1041" s="84">
        <v>30</v>
      </c>
      <c r="AP1041" s="84">
        <v>0</v>
      </c>
      <c r="AQ1041" s="84">
        <v>15074</v>
      </c>
      <c r="AR1041" s="84">
        <v>0</v>
      </c>
      <c r="AS1041" s="84">
        <v>12729</v>
      </c>
      <c r="AT1041" s="84">
        <v>0</v>
      </c>
      <c r="AU1041" s="84">
        <v>0</v>
      </c>
      <c r="AV1041" s="84">
        <v>0</v>
      </c>
      <c r="AW1041" s="84">
        <v>0</v>
      </c>
      <c r="AX1041" s="84">
        <v>0</v>
      </c>
      <c r="AY1041" s="84">
        <v>0</v>
      </c>
      <c r="AZ1041" s="84">
        <v>108</v>
      </c>
      <c r="BA1041" s="84">
        <v>13</v>
      </c>
      <c r="BB1041" s="84">
        <v>12850</v>
      </c>
      <c r="BC1041" s="84">
        <v>0</v>
      </c>
      <c r="BD1041" s="84">
        <v>0</v>
      </c>
      <c r="BE1041" s="84">
        <v>0</v>
      </c>
      <c r="BF1041" s="84">
        <v>0</v>
      </c>
      <c r="BG1041" s="84">
        <v>0</v>
      </c>
      <c r="BH1041" s="84">
        <v>0</v>
      </c>
      <c r="BI1041" s="84">
        <v>0</v>
      </c>
      <c r="BJ1041" s="84">
        <v>1</v>
      </c>
      <c r="BK1041" s="84">
        <v>0</v>
      </c>
      <c r="BL1041" s="84">
        <v>0</v>
      </c>
      <c r="BM1041" s="84">
        <v>0</v>
      </c>
      <c r="BN1041" s="84">
        <v>0</v>
      </c>
      <c r="BO1041" s="84">
        <v>0</v>
      </c>
      <c r="BP1041" s="84">
        <v>0</v>
      </c>
      <c r="BQ1041" s="84">
        <v>0</v>
      </c>
      <c r="BR1041" s="84">
        <v>0</v>
      </c>
      <c r="BS1041" s="84">
        <v>0</v>
      </c>
      <c r="BT1041" s="84">
        <v>0</v>
      </c>
      <c r="BU1041" s="84">
        <v>0</v>
      </c>
      <c r="BV1041" s="84">
        <v>0</v>
      </c>
      <c r="BW1041" s="84">
        <v>2223</v>
      </c>
      <c r="BX1041" s="84">
        <v>2223</v>
      </c>
      <c r="BY1041" s="84">
        <v>15074</v>
      </c>
      <c r="BZ1041" s="84">
        <v>87</v>
      </c>
      <c r="CA1041" s="84">
        <v>0</v>
      </c>
      <c r="CB1041" s="84">
        <v>0</v>
      </c>
      <c r="CC1041" s="84">
        <v>0</v>
      </c>
      <c r="CD1041" s="84">
        <v>87</v>
      </c>
      <c r="CE1041" s="84">
        <v>0</v>
      </c>
      <c r="CF1041" s="84">
        <v>0</v>
      </c>
      <c r="CG1041" s="84">
        <v>0</v>
      </c>
      <c r="CH1041" s="84">
        <v>0</v>
      </c>
    </row>
    <row r="1042" spans="1:86" x14ac:dyDescent="0.25">
      <c r="A1042" s="84">
        <v>200512</v>
      </c>
      <c r="B1042" s="84">
        <v>9682</v>
      </c>
      <c r="C1042" s="85" t="s">
        <v>433</v>
      </c>
      <c r="D1042" s="84">
        <v>68450</v>
      </c>
      <c r="E1042" s="84">
        <v>17938</v>
      </c>
      <c r="F1042" s="84">
        <v>50513</v>
      </c>
      <c r="G1042" s="84">
        <v>675</v>
      </c>
      <c r="H1042" s="84">
        <v>11023</v>
      </c>
      <c r="I1042" s="84">
        <v>691</v>
      </c>
      <c r="J1042" s="84">
        <v>61519</v>
      </c>
      <c r="K1042" s="84">
        <v>-814</v>
      </c>
      <c r="L1042" s="84">
        <v>588</v>
      </c>
      <c r="M1042" s="84">
        <v>27300</v>
      </c>
      <c r="N1042" s="84">
        <v>744</v>
      </c>
      <c r="O1042" s="84">
        <v>0</v>
      </c>
      <c r="P1042" s="84">
        <v>5037</v>
      </c>
      <c r="Q1042" s="84">
        <v>0</v>
      </c>
      <c r="R1042" s="84">
        <v>0</v>
      </c>
      <c r="S1042" s="84">
        <v>28213</v>
      </c>
      <c r="T1042" s="84">
        <v>8119</v>
      </c>
      <c r="U1042" s="84">
        <v>20093</v>
      </c>
      <c r="V1042" s="84">
        <v>6238</v>
      </c>
      <c r="W1042" s="84">
        <v>0</v>
      </c>
      <c r="X1042" s="84">
        <v>77746</v>
      </c>
      <c r="Y1042" s="84">
        <v>0</v>
      </c>
      <c r="Z1042" s="84">
        <v>739016</v>
      </c>
      <c r="AA1042" s="84">
        <v>422047</v>
      </c>
      <c r="AB1042" s="84">
        <v>0</v>
      </c>
      <c r="AC1042" s="84">
        <v>38993</v>
      </c>
      <c r="AD1042" s="84">
        <v>0</v>
      </c>
      <c r="AE1042" s="84">
        <v>0</v>
      </c>
      <c r="AF1042" s="84">
        <v>0</v>
      </c>
      <c r="AG1042" s="84">
        <v>0</v>
      </c>
      <c r="AH1042" s="84">
        <v>10629</v>
      </c>
      <c r="AI1042" s="84">
        <v>0</v>
      </c>
      <c r="AJ1042" s="84">
        <v>10629</v>
      </c>
      <c r="AK1042" s="84">
        <v>975</v>
      </c>
      <c r="AL1042" s="84">
        <v>0</v>
      </c>
      <c r="AM1042" s="84">
        <v>0</v>
      </c>
      <c r="AN1042" s="84">
        <v>0</v>
      </c>
      <c r="AO1042" s="84">
        <v>25293</v>
      </c>
      <c r="AP1042" s="84">
        <v>1334</v>
      </c>
      <c r="AQ1042" s="84">
        <v>1322271</v>
      </c>
      <c r="AR1042" s="84">
        <v>19277</v>
      </c>
      <c r="AS1042" s="84">
        <v>1096423</v>
      </c>
      <c r="AT1042" s="84">
        <v>0</v>
      </c>
      <c r="AU1042" s="84">
        <v>0</v>
      </c>
      <c r="AV1042" s="84">
        <v>0</v>
      </c>
      <c r="AW1042" s="84">
        <v>0</v>
      </c>
      <c r="AX1042" s="84">
        <v>0</v>
      </c>
      <c r="AY1042" s="84">
        <v>0</v>
      </c>
      <c r="AZ1042" s="84">
        <v>30249</v>
      </c>
      <c r="BA1042" s="84">
        <v>548</v>
      </c>
      <c r="BB1042" s="84">
        <v>1146498</v>
      </c>
      <c r="BC1042" s="84">
        <v>1029</v>
      </c>
      <c r="BD1042" s="84">
        <v>0</v>
      </c>
      <c r="BE1042" s="84">
        <v>0</v>
      </c>
      <c r="BF1042" s="84">
        <v>0</v>
      </c>
      <c r="BG1042" s="84">
        <v>0</v>
      </c>
      <c r="BH1042" s="84">
        <v>1029</v>
      </c>
      <c r="BI1042" s="84">
        <v>0</v>
      </c>
      <c r="BJ1042" s="84">
        <v>0</v>
      </c>
      <c r="BK1042" s="84">
        <v>0</v>
      </c>
      <c r="BL1042" s="84">
        <v>0</v>
      </c>
      <c r="BM1042" s="84">
        <v>0</v>
      </c>
      <c r="BN1042" s="84">
        <v>0</v>
      </c>
      <c r="BO1042" s="84">
        <v>0</v>
      </c>
      <c r="BP1042" s="84">
        <v>0</v>
      </c>
      <c r="BQ1042" s="84">
        <v>0</v>
      </c>
      <c r="BR1042" s="84">
        <v>0</v>
      </c>
      <c r="BS1042" s="84">
        <v>0</v>
      </c>
      <c r="BT1042" s="84">
        <v>0</v>
      </c>
      <c r="BU1042" s="84">
        <v>0</v>
      </c>
      <c r="BV1042" s="84">
        <v>0</v>
      </c>
      <c r="BW1042" s="84">
        <v>174744</v>
      </c>
      <c r="BX1042" s="84">
        <v>174744</v>
      </c>
      <c r="BY1042" s="84">
        <v>1322271</v>
      </c>
      <c r="BZ1042" s="84">
        <v>180063</v>
      </c>
      <c r="CA1042" s="84">
        <v>12175</v>
      </c>
      <c r="CB1042" s="84">
        <v>0</v>
      </c>
      <c r="CC1042" s="84">
        <v>164869</v>
      </c>
      <c r="CD1042" s="84">
        <v>357107</v>
      </c>
      <c r="CE1042" s="84">
        <v>0</v>
      </c>
      <c r="CF1042" s="84">
        <v>0</v>
      </c>
      <c r="CG1042" s="84">
        <v>0</v>
      </c>
      <c r="CH1042" s="84">
        <v>0</v>
      </c>
    </row>
    <row r="1043" spans="1:86" x14ac:dyDescent="0.25">
      <c r="A1043" s="84">
        <v>200612</v>
      </c>
      <c r="B1043" s="84">
        <v>9682</v>
      </c>
      <c r="C1043" s="85" t="s">
        <v>433</v>
      </c>
      <c r="D1043" s="84">
        <v>72726</v>
      </c>
      <c r="E1043" s="84">
        <v>22339</v>
      </c>
      <c r="F1043" s="84">
        <v>50387</v>
      </c>
      <c r="G1043" s="84">
        <v>949</v>
      </c>
      <c r="H1043" s="84">
        <v>10997</v>
      </c>
      <c r="I1043" s="84">
        <v>878</v>
      </c>
      <c r="J1043" s="84">
        <v>61455</v>
      </c>
      <c r="K1043" s="84">
        <v>4965</v>
      </c>
      <c r="L1043" s="84">
        <v>45</v>
      </c>
      <c r="M1043" s="84">
        <v>29003</v>
      </c>
      <c r="N1043" s="84">
        <v>718</v>
      </c>
      <c r="O1043" s="84">
        <v>0</v>
      </c>
      <c r="P1043" s="84">
        <v>2759</v>
      </c>
      <c r="Q1043" s="84">
        <v>0</v>
      </c>
      <c r="R1043" s="84">
        <v>0</v>
      </c>
      <c r="S1043" s="84">
        <v>33985</v>
      </c>
      <c r="T1043" s="84">
        <v>8009</v>
      </c>
      <c r="U1043" s="84">
        <v>25976</v>
      </c>
      <c r="V1043" s="84">
        <v>4740</v>
      </c>
      <c r="W1043" s="84">
        <v>0</v>
      </c>
      <c r="X1043" s="84">
        <v>71876</v>
      </c>
      <c r="Y1043" s="84">
        <v>20016</v>
      </c>
      <c r="Z1043" s="84">
        <v>804979</v>
      </c>
      <c r="AA1043" s="84">
        <v>351380</v>
      </c>
      <c r="AB1043" s="84">
        <v>0</v>
      </c>
      <c r="AC1043" s="84">
        <v>54488</v>
      </c>
      <c r="AD1043" s="84">
        <v>0</v>
      </c>
      <c r="AE1043" s="84">
        <v>0</v>
      </c>
      <c r="AF1043" s="84">
        <v>0</v>
      </c>
      <c r="AG1043" s="84">
        <v>0</v>
      </c>
      <c r="AH1043" s="84">
        <v>16148</v>
      </c>
      <c r="AI1043" s="84">
        <v>0</v>
      </c>
      <c r="AJ1043" s="84">
        <v>16148</v>
      </c>
      <c r="AK1043" s="84">
        <v>1113</v>
      </c>
      <c r="AL1043" s="84">
        <v>0</v>
      </c>
      <c r="AM1043" s="84">
        <v>0</v>
      </c>
      <c r="AN1043" s="84">
        <v>0</v>
      </c>
      <c r="AO1043" s="84">
        <v>8692</v>
      </c>
      <c r="AP1043" s="84">
        <v>888</v>
      </c>
      <c r="AQ1043" s="84">
        <v>1334321</v>
      </c>
      <c r="AR1043" s="84">
        <v>4324</v>
      </c>
      <c r="AS1043" s="84">
        <v>1104542</v>
      </c>
      <c r="AT1043" s="84">
        <v>0</v>
      </c>
      <c r="AU1043" s="84">
        <v>0</v>
      </c>
      <c r="AV1043" s="84">
        <v>0</v>
      </c>
      <c r="AW1043" s="84">
        <v>0</v>
      </c>
      <c r="AX1043" s="84">
        <v>4463</v>
      </c>
      <c r="AY1043" s="84">
        <v>0</v>
      </c>
      <c r="AZ1043" s="84">
        <v>17469</v>
      </c>
      <c r="BA1043" s="84">
        <v>1037</v>
      </c>
      <c r="BB1043" s="84">
        <v>1131834</v>
      </c>
      <c r="BC1043" s="84">
        <v>893</v>
      </c>
      <c r="BD1043" s="84">
        <v>1686</v>
      </c>
      <c r="BE1043" s="84">
        <v>0</v>
      </c>
      <c r="BF1043" s="84">
        <v>0</v>
      </c>
      <c r="BG1043" s="84">
        <v>0</v>
      </c>
      <c r="BH1043" s="84">
        <v>2579</v>
      </c>
      <c r="BI1043" s="84">
        <v>0</v>
      </c>
      <c r="BJ1043" s="84">
        <v>0</v>
      </c>
      <c r="BK1043" s="84">
        <v>0</v>
      </c>
      <c r="BL1043" s="84">
        <v>0</v>
      </c>
      <c r="BM1043" s="84">
        <v>0</v>
      </c>
      <c r="BN1043" s="84">
        <v>0</v>
      </c>
      <c r="BO1043" s="84">
        <v>0</v>
      </c>
      <c r="BP1043" s="84">
        <v>0</v>
      </c>
      <c r="BQ1043" s="84">
        <v>0</v>
      </c>
      <c r="BR1043" s="84">
        <v>0</v>
      </c>
      <c r="BS1043" s="84">
        <v>0</v>
      </c>
      <c r="BT1043" s="84">
        <v>0</v>
      </c>
      <c r="BU1043" s="84">
        <v>0</v>
      </c>
      <c r="BV1043" s="84">
        <v>0</v>
      </c>
      <c r="BW1043" s="84">
        <v>199907</v>
      </c>
      <c r="BX1043" s="84">
        <v>199907</v>
      </c>
      <c r="BY1043" s="84">
        <v>1334321</v>
      </c>
      <c r="BZ1043" s="84">
        <v>197366</v>
      </c>
      <c r="CA1043" s="84">
        <v>29467</v>
      </c>
      <c r="CB1043" s="84">
        <v>21883</v>
      </c>
      <c r="CC1043" s="84">
        <v>36635</v>
      </c>
      <c r="CD1043" s="84">
        <v>285351</v>
      </c>
      <c r="CE1043" s="84">
        <v>0</v>
      </c>
      <c r="CF1043" s="84">
        <v>0</v>
      </c>
      <c r="CG1043" s="84">
        <v>0</v>
      </c>
      <c r="CH1043" s="84">
        <v>0</v>
      </c>
    </row>
    <row r="1044" spans="1:86" x14ac:dyDescent="0.25">
      <c r="A1044" s="84">
        <v>200712</v>
      </c>
      <c r="B1044" s="84">
        <v>9682</v>
      </c>
      <c r="C1044" s="85" t="s">
        <v>433</v>
      </c>
      <c r="D1044" s="84">
        <v>78812</v>
      </c>
      <c r="E1044" s="84">
        <v>30959</v>
      </c>
      <c r="F1044" s="84">
        <v>47852</v>
      </c>
      <c r="G1044" s="84">
        <v>1033</v>
      </c>
      <c r="H1044" s="84">
        <v>11201</v>
      </c>
      <c r="I1044" s="84">
        <v>961</v>
      </c>
      <c r="J1044" s="84">
        <v>59126</v>
      </c>
      <c r="K1044" s="84">
        <v>-2373</v>
      </c>
      <c r="L1044" s="84">
        <v>101</v>
      </c>
      <c r="M1044" s="84">
        <v>31516</v>
      </c>
      <c r="N1044" s="84">
        <v>6284</v>
      </c>
      <c r="O1044" s="84">
        <v>0</v>
      </c>
      <c r="P1044" s="84">
        <v>1893</v>
      </c>
      <c r="Q1044" s="84">
        <v>0</v>
      </c>
      <c r="R1044" s="84">
        <v>0</v>
      </c>
      <c r="S1044" s="84">
        <v>17160</v>
      </c>
      <c r="T1044" s="84">
        <v>4860</v>
      </c>
      <c r="U1044" s="84">
        <v>12300</v>
      </c>
      <c r="V1044" s="84">
        <v>5292</v>
      </c>
      <c r="W1044" s="84">
        <v>0</v>
      </c>
      <c r="X1044" s="84">
        <v>40494</v>
      </c>
      <c r="Y1044" s="84">
        <v>19766</v>
      </c>
      <c r="Z1044" s="84">
        <v>1015034</v>
      </c>
      <c r="AA1044" s="84">
        <v>204498</v>
      </c>
      <c r="AB1044" s="84">
        <v>0</v>
      </c>
      <c r="AC1044" s="84">
        <v>60990</v>
      </c>
      <c r="AD1044" s="84">
        <v>0</v>
      </c>
      <c r="AE1044" s="84">
        <v>0</v>
      </c>
      <c r="AF1044" s="84">
        <v>0</v>
      </c>
      <c r="AG1044" s="84">
        <v>0</v>
      </c>
      <c r="AH1044" s="84">
        <v>19134</v>
      </c>
      <c r="AI1044" s="84">
        <v>0</v>
      </c>
      <c r="AJ1044" s="84">
        <v>19134</v>
      </c>
      <c r="AK1044" s="84">
        <v>2094</v>
      </c>
      <c r="AL1044" s="84">
        <v>657</v>
      </c>
      <c r="AM1044" s="84">
        <v>0</v>
      </c>
      <c r="AN1044" s="84">
        <v>0</v>
      </c>
      <c r="AO1044" s="84">
        <v>9194</v>
      </c>
      <c r="AP1044" s="84">
        <v>996</v>
      </c>
      <c r="AQ1044" s="84">
        <v>1378149</v>
      </c>
      <c r="AR1044" s="84">
        <v>223</v>
      </c>
      <c r="AS1044" s="84">
        <v>1146676</v>
      </c>
      <c r="AT1044" s="84">
        <v>0</v>
      </c>
      <c r="AU1044" s="84">
        <v>0</v>
      </c>
      <c r="AV1044" s="84">
        <v>0</v>
      </c>
      <c r="AW1044" s="84">
        <v>0</v>
      </c>
      <c r="AX1044" s="84">
        <v>0</v>
      </c>
      <c r="AY1044" s="84">
        <v>0</v>
      </c>
      <c r="AZ1044" s="84">
        <v>14781</v>
      </c>
      <c r="BA1044" s="84">
        <v>850</v>
      </c>
      <c r="BB1044" s="84">
        <v>1162531</v>
      </c>
      <c r="BC1044" s="84">
        <v>720</v>
      </c>
      <c r="BD1044" s="84">
        <v>586</v>
      </c>
      <c r="BE1044" s="84">
        <v>0</v>
      </c>
      <c r="BF1044" s="84">
        <v>0</v>
      </c>
      <c r="BG1044" s="84">
        <v>0</v>
      </c>
      <c r="BH1044" s="84">
        <v>1306</v>
      </c>
      <c r="BI1044" s="84">
        <v>0</v>
      </c>
      <c r="BJ1044" s="84">
        <v>0</v>
      </c>
      <c r="BK1044" s="84">
        <v>0</v>
      </c>
      <c r="BL1044" s="84">
        <v>2105</v>
      </c>
      <c r="BM1044" s="84">
        <v>2105</v>
      </c>
      <c r="BN1044" s="84">
        <v>0</v>
      </c>
      <c r="BO1044" s="84">
        <v>0</v>
      </c>
      <c r="BP1044" s="84">
        <v>0</v>
      </c>
      <c r="BQ1044" s="84">
        <v>0</v>
      </c>
      <c r="BR1044" s="84">
        <v>0</v>
      </c>
      <c r="BS1044" s="84">
        <v>0</v>
      </c>
      <c r="BT1044" s="84">
        <v>0</v>
      </c>
      <c r="BU1044" s="84">
        <v>0</v>
      </c>
      <c r="BV1044" s="84">
        <v>0</v>
      </c>
      <c r="BW1044" s="84">
        <v>212208</v>
      </c>
      <c r="BX1044" s="84">
        <v>214312</v>
      </c>
      <c r="BY1044" s="84">
        <v>1378149</v>
      </c>
      <c r="BZ1044" s="84">
        <v>129052</v>
      </c>
      <c r="CA1044" s="84">
        <v>30010</v>
      </c>
      <c r="CB1044" s="84">
        <v>59562</v>
      </c>
      <c r="CC1044" s="84">
        <v>24996</v>
      </c>
      <c r="CD1044" s="84">
        <v>243620</v>
      </c>
      <c r="CE1044" s="84">
        <v>0</v>
      </c>
      <c r="CF1044" s="84">
        <v>0</v>
      </c>
      <c r="CG1044" s="84">
        <v>0</v>
      </c>
      <c r="CH1044" s="84">
        <v>0</v>
      </c>
    </row>
    <row r="1045" spans="1:86" x14ac:dyDescent="0.25">
      <c r="A1045" s="84">
        <v>200812</v>
      </c>
      <c r="B1045" s="84">
        <v>9682</v>
      </c>
      <c r="C1045" s="85" t="s">
        <v>433</v>
      </c>
      <c r="D1045" s="84">
        <v>92248</v>
      </c>
      <c r="E1045" s="84">
        <v>40906</v>
      </c>
      <c r="F1045" s="84">
        <v>51341</v>
      </c>
      <c r="G1045" s="84">
        <v>1569</v>
      </c>
      <c r="H1045" s="84">
        <v>9870</v>
      </c>
      <c r="I1045" s="84">
        <v>795</v>
      </c>
      <c r="J1045" s="84">
        <v>61985</v>
      </c>
      <c r="K1045" s="84">
        <v>-19342</v>
      </c>
      <c r="L1045" s="84">
        <v>351</v>
      </c>
      <c r="M1045" s="84">
        <v>34601</v>
      </c>
      <c r="N1045" s="84">
        <v>1076</v>
      </c>
      <c r="O1045" s="84">
        <v>1369</v>
      </c>
      <c r="P1045" s="84">
        <v>6973</v>
      </c>
      <c r="Q1045" s="84">
        <v>0</v>
      </c>
      <c r="R1045" s="84">
        <v>0</v>
      </c>
      <c r="S1045" s="84">
        <v>-1025</v>
      </c>
      <c r="T1045" s="84">
        <v>-455</v>
      </c>
      <c r="U1045" s="84">
        <v>-570</v>
      </c>
      <c r="V1045" s="84">
        <v>6271</v>
      </c>
      <c r="W1045" s="84">
        <v>0</v>
      </c>
      <c r="X1045" s="84">
        <v>35863</v>
      </c>
      <c r="Y1045" s="84">
        <v>12388</v>
      </c>
      <c r="Z1045" s="84">
        <v>1100118</v>
      </c>
      <c r="AA1045" s="84">
        <v>166212</v>
      </c>
      <c r="AB1045" s="84">
        <v>0</v>
      </c>
      <c r="AC1045" s="84">
        <v>51068</v>
      </c>
      <c r="AD1045" s="84">
        <v>0</v>
      </c>
      <c r="AE1045" s="84">
        <v>0</v>
      </c>
      <c r="AF1045" s="84">
        <v>0</v>
      </c>
      <c r="AG1045" s="84">
        <v>0</v>
      </c>
      <c r="AH1045" s="84">
        <v>19089</v>
      </c>
      <c r="AI1045" s="84">
        <v>0</v>
      </c>
      <c r="AJ1045" s="84">
        <v>19089</v>
      </c>
      <c r="AK1045" s="84">
        <v>1617</v>
      </c>
      <c r="AL1045" s="84">
        <v>1424</v>
      </c>
      <c r="AM1045" s="84">
        <v>184</v>
      </c>
      <c r="AN1045" s="84">
        <v>0</v>
      </c>
      <c r="AO1045" s="84">
        <v>8691</v>
      </c>
      <c r="AP1045" s="84">
        <v>1086</v>
      </c>
      <c r="AQ1045" s="84">
        <v>1404012</v>
      </c>
      <c r="AR1045" s="84">
        <v>3050</v>
      </c>
      <c r="AS1045" s="84">
        <v>1168435</v>
      </c>
      <c r="AT1045" s="84">
        <v>0</v>
      </c>
      <c r="AU1045" s="84">
        <v>0</v>
      </c>
      <c r="AV1045" s="84">
        <v>0</v>
      </c>
      <c r="AW1045" s="84">
        <v>0</v>
      </c>
      <c r="AX1045" s="84">
        <v>0</v>
      </c>
      <c r="AY1045" s="84">
        <v>0</v>
      </c>
      <c r="AZ1045" s="84">
        <v>15756</v>
      </c>
      <c r="BA1045" s="84">
        <v>1467</v>
      </c>
      <c r="BB1045" s="84">
        <v>1188707</v>
      </c>
      <c r="BC1045" s="84">
        <v>553</v>
      </c>
      <c r="BD1045" s="84">
        <v>0</v>
      </c>
      <c r="BE1045" s="84">
        <v>0</v>
      </c>
      <c r="BF1045" s="84">
        <v>748</v>
      </c>
      <c r="BG1045" s="84">
        <v>0</v>
      </c>
      <c r="BH1045" s="84">
        <v>1301</v>
      </c>
      <c r="BI1045" s="84">
        <v>0</v>
      </c>
      <c r="BJ1045" s="84">
        <v>0</v>
      </c>
      <c r="BK1045" s="84">
        <v>0</v>
      </c>
      <c r="BL1045" s="84">
        <v>2366</v>
      </c>
      <c r="BM1045" s="84">
        <v>2366</v>
      </c>
      <c r="BN1045" s="84">
        <v>0</v>
      </c>
      <c r="BO1045" s="84">
        <v>0</v>
      </c>
      <c r="BP1045" s="84">
        <v>0</v>
      </c>
      <c r="BQ1045" s="84">
        <v>0</v>
      </c>
      <c r="BR1045" s="84">
        <v>0</v>
      </c>
      <c r="BS1045" s="84">
        <v>0</v>
      </c>
      <c r="BT1045" s="84">
        <v>0</v>
      </c>
      <c r="BU1045" s="84">
        <v>0</v>
      </c>
      <c r="BV1045" s="84">
        <v>0</v>
      </c>
      <c r="BW1045" s="84">
        <v>211638</v>
      </c>
      <c r="BX1045" s="84">
        <v>214003</v>
      </c>
      <c r="BY1045" s="84">
        <v>1404012</v>
      </c>
      <c r="BZ1045" s="84">
        <v>104199</v>
      </c>
      <c r="CA1045" s="84">
        <v>36217</v>
      </c>
      <c r="CB1045" s="84">
        <v>31338</v>
      </c>
      <c r="CC1045" s="84">
        <v>44418</v>
      </c>
      <c r="CD1045" s="84">
        <v>216172</v>
      </c>
      <c r="CE1045" s="84">
        <v>0</v>
      </c>
      <c r="CF1045" s="84">
        <v>0</v>
      </c>
      <c r="CG1045" s="84">
        <v>0</v>
      </c>
      <c r="CH1045" s="84">
        <v>0</v>
      </c>
    </row>
    <row r="1046" spans="1:86" x14ac:dyDescent="0.25">
      <c r="A1046" s="84">
        <v>200912</v>
      </c>
      <c r="B1046" s="84">
        <v>9682</v>
      </c>
      <c r="C1046" s="85" t="s">
        <v>433</v>
      </c>
      <c r="D1046" s="84">
        <v>87628</v>
      </c>
      <c r="E1046" s="84">
        <v>29798</v>
      </c>
      <c r="F1046" s="84">
        <v>57829</v>
      </c>
      <c r="G1046" s="84">
        <v>1309</v>
      </c>
      <c r="H1046" s="84">
        <v>10459</v>
      </c>
      <c r="I1046" s="84">
        <v>958</v>
      </c>
      <c r="J1046" s="84">
        <v>68639</v>
      </c>
      <c r="K1046" s="84">
        <v>18638</v>
      </c>
      <c r="L1046" s="84">
        <v>233</v>
      </c>
      <c r="M1046" s="84">
        <v>37864</v>
      </c>
      <c r="N1046" s="84">
        <v>969</v>
      </c>
      <c r="O1046" s="84">
        <v>4959</v>
      </c>
      <c r="P1046" s="84">
        <v>47207</v>
      </c>
      <c r="Q1046" s="84">
        <v>0</v>
      </c>
      <c r="R1046" s="84">
        <v>0</v>
      </c>
      <c r="S1046" s="84">
        <v>-3489</v>
      </c>
      <c r="T1046" s="84">
        <v>-1442</v>
      </c>
      <c r="U1046" s="84">
        <v>-2047</v>
      </c>
      <c r="V1046" s="84">
        <v>6016</v>
      </c>
      <c r="W1046" s="84">
        <v>0</v>
      </c>
      <c r="X1046" s="84">
        <v>113722</v>
      </c>
      <c r="Y1046" s="84">
        <v>22295</v>
      </c>
      <c r="Z1046" s="84">
        <v>1045973</v>
      </c>
      <c r="AA1046" s="84">
        <v>328644</v>
      </c>
      <c r="AB1046" s="84">
        <v>0</v>
      </c>
      <c r="AC1046" s="84">
        <v>53546</v>
      </c>
      <c r="AD1046" s="84">
        <v>0</v>
      </c>
      <c r="AE1046" s="84">
        <v>0</v>
      </c>
      <c r="AF1046" s="84">
        <v>0</v>
      </c>
      <c r="AG1046" s="84">
        <v>0</v>
      </c>
      <c r="AH1046" s="84">
        <v>18977</v>
      </c>
      <c r="AI1046" s="84">
        <v>0</v>
      </c>
      <c r="AJ1046" s="84">
        <v>18977</v>
      </c>
      <c r="AK1046" s="84">
        <v>1241</v>
      </c>
      <c r="AL1046" s="84">
        <v>2651</v>
      </c>
      <c r="AM1046" s="84">
        <v>1636</v>
      </c>
      <c r="AN1046" s="84">
        <v>0</v>
      </c>
      <c r="AO1046" s="84">
        <v>9395</v>
      </c>
      <c r="AP1046" s="84">
        <v>1596</v>
      </c>
      <c r="AQ1046" s="84">
        <v>1605691</v>
      </c>
      <c r="AR1046" s="84">
        <v>365</v>
      </c>
      <c r="AS1046" s="84">
        <v>1372674</v>
      </c>
      <c r="AT1046" s="84">
        <v>0</v>
      </c>
      <c r="AU1046" s="84">
        <v>0</v>
      </c>
      <c r="AV1046" s="84">
        <v>448</v>
      </c>
      <c r="AW1046" s="84">
        <v>0</v>
      </c>
      <c r="AX1046" s="84">
        <v>0</v>
      </c>
      <c r="AY1046" s="84">
        <v>0</v>
      </c>
      <c r="AZ1046" s="84">
        <v>14842</v>
      </c>
      <c r="BA1046" s="84">
        <v>967</v>
      </c>
      <c r="BB1046" s="84">
        <v>1389295</v>
      </c>
      <c r="BC1046" s="84">
        <v>369</v>
      </c>
      <c r="BD1046" s="84">
        <v>0</v>
      </c>
      <c r="BE1046" s="84">
        <v>0</v>
      </c>
      <c r="BF1046" s="84">
        <v>3967</v>
      </c>
      <c r="BG1046" s="84">
        <v>0</v>
      </c>
      <c r="BH1046" s="84">
        <v>4336</v>
      </c>
      <c r="BI1046" s="84">
        <v>0</v>
      </c>
      <c r="BJ1046" s="84">
        <v>0</v>
      </c>
      <c r="BK1046" s="84">
        <v>0</v>
      </c>
      <c r="BL1046" s="84">
        <v>2469</v>
      </c>
      <c r="BM1046" s="84">
        <v>2469</v>
      </c>
      <c r="BN1046" s="84">
        <v>0</v>
      </c>
      <c r="BO1046" s="84">
        <v>0</v>
      </c>
      <c r="BP1046" s="84">
        <v>0</v>
      </c>
      <c r="BQ1046" s="84">
        <v>0</v>
      </c>
      <c r="BR1046" s="84">
        <v>0</v>
      </c>
      <c r="BS1046" s="84">
        <v>0</v>
      </c>
      <c r="BT1046" s="84">
        <v>0</v>
      </c>
      <c r="BU1046" s="84">
        <v>0</v>
      </c>
      <c r="BV1046" s="84">
        <v>0</v>
      </c>
      <c r="BW1046" s="84">
        <v>209591</v>
      </c>
      <c r="BX1046" s="84">
        <v>212060</v>
      </c>
      <c r="BY1046" s="84">
        <v>1605691</v>
      </c>
      <c r="BZ1046" s="84">
        <v>68821</v>
      </c>
      <c r="CA1046" s="84">
        <v>41694</v>
      </c>
      <c r="CB1046" s="84">
        <v>50494</v>
      </c>
      <c r="CC1046" s="84">
        <v>37378</v>
      </c>
      <c r="CD1046" s="84">
        <v>198387</v>
      </c>
      <c r="CE1046" s="84">
        <v>0</v>
      </c>
      <c r="CF1046" s="84">
        <v>0</v>
      </c>
      <c r="CG1046" s="84">
        <v>0</v>
      </c>
      <c r="CH1046" s="84">
        <v>0</v>
      </c>
    </row>
    <row r="1047" spans="1:86" x14ac:dyDescent="0.25">
      <c r="A1047" s="84">
        <v>201012</v>
      </c>
      <c r="B1047" s="84">
        <v>9682</v>
      </c>
      <c r="C1047" s="85" t="s">
        <v>433</v>
      </c>
      <c r="D1047" s="84">
        <v>95606</v>
      </c>
      <c r="E1047" s="84">
        <v>35236</v>
      </c>
      <c r="F1047" s="84">
        <v>60370</v>
      </c>
      <c r="G1047" s="84">
        <v>589</v>
      </c>
      <c r="H1047" s="84">
        <v>11781</v>
      </c>
      <c r="I1047" s="84">
        <v>1245</v>
      </c>
      <c r="J1047" s="84">
        <v>71495</v>
      </c>
      <c r="K1047" s="84">
        <v>38</v>
      </c>
      <c r="L1047" s="84">
        <v>94</v>
      </c>
      <c r="M1047" s="84">
        <v>38812</v>
      </c>
      <c r="N1047" s="84">
        <v>838</v>
      </c>
      <c r="O1047" s="84">
        <v>3834</v>
      </c>
      <c r="P1047" s="84">
        <v>19167</v>
      </c>
      <c r="Q1047" s="84">
        <v>0</v>
      </c>
      <c r="R1047" s="84">
        <v>0</v>
      </c>
      <c r="S1047" s="84">
        <v>8976</v>
      </c>
      <c r="T1047" s="84">
        <v>2232</v>
      </c>
      <c r="U1047" s="84">
        <v>6744</v>
      </c>
      <c r="V1047" s="84">
        <v>5412</v>
      </c>
      <c r="W1047" s="84">
        <v>0</v>
      </c>
      <c r="X1047" s="84">
        <v>175534</v>
      </c>
      <c r="Y1047" s="84">
        <v>24963</v>
      </c>
      <c r="Z1047" s="84">
        <v>979165</v>
      </c>
      <c r="AA1047" s="84">
        <v>1117441</v>
      </c>
      <c r="AB1047" s="84">
        <v>0</v>
      </c>
      <c r="AC1047" s="84">
        <v>59764</v>
      </c>
      <c r="AD1047" s="84">
        <v>0</v>
      </c>
      <c r="AE1047" s="84">
        <v>0</v>
      </c>
      <c r="AF1047" s="84">
        <v>0</v>
      </c>
      <c r="AG1047" s="84">
        <v>0</v>
      </c>
      <c r="AH1047" s="84">
        <v>19144</v>
      </c>
      <c r="AI1047" s="84">
        <v>0</v>
      </c>
      <c r="AJ1047" s="84">
        <v>19144</v>
      </c>
      <c r="AK1047" s="84">
        <v>973</v>
      </c>
      <c r="AL1047" s="84">
        <v>1346</v>
      </c>
      <c r="AM1047" s="84">
        <v>165</v>
      </c>
      <c r="AN1047" s="84">
        <v>0</v>
      </c>
      <c r="AO1047" s="84">
        <v>14730</v>
      </c>
      <c r="AP1047" s="84">
        <v>1258</v>
      </c>
      <c r="AQ1047" s="84">
        <v>2399895</v>
      </c>
      <c r="AR1047" s="84">
        <v>2016</v>
      </c>
      <c r="AS1047" s="84">
        <v>2152914</v>
      </c>
      <c r="AT1047" s="84">
        <v>0</v>
      </c>
      <c r="AU1047" s="84">
        <v>0</v>
      </c>
      <c r="AV1047" s="84">
        <v>448</v>
      </c>
      <c r="AW1047" s="84">
        <v>0</v>
      </c>
      <c r="AX1047" s="84">
        <v>0</v>
      </c>
      <c r="AY1047" s="84">
        <v>0</v>
      </c>
      <c r="AZ1047" s="84">
        <v>15472</v>
      </c>
      <c r="BA1047" s="84">
        <v>1469</v>
      </c>
      <c r="BB1047" s="84">
        <v>2172319</v>
      </c>
      <c r="BC1047" s="84">
        <v>296</v>
      </c>
      <c r="BD1047" s="84">
        <v>0</v>
      </c>
      <c r="BE1047" s="84">
        <v>0</v>
      </c>
      <c r="BF1047" s="84">
        <v>8239</v>
      </c>
      <c r="BG1047" s="84">
        <v>0</v>
      </c>
      <c r="BH1047" s="84">
        <v>8535</v>
      </c>
      <c r="BI1047" s="84">
        <v>0</v>
      </c>
      <c r="BJ1047" s="84">
        <v>0</v>
      </c>
      <c r="BK1047" s="84">
        <v>0</v>
      </c>
      <c r="BL1047" s="84">
        <v>2706</v>
      </c>
      <c r="BM1047" s="84">
        <v>2706</v>
      </c>
      <c r="BN1047" s="84">
        <v>0</v>
      </c>
      <c r="BO1047" s="84">
        <v>0</v>
      </c>
      <c r="BP1047" s="84">
        <v>0</v>
      </c>
      <c r="BQ1047" s="84">
        <v>0</v>
      </c>
      <c r="BR1047" s="84">
        <v>0</v>
      </c>
      <c r="BS1047" s="84">
        <v>0</v>
      </c>
      <c r="BT1047" s="84">
        <v>0</v>
      </c>
      <c r="BU1047" s="84">
        <v>0</v>
      </c>
      <c r="BV1047" s="84">
        <v>0</v>
      </c>
      <c r="BW1047" s="84">
        <v>216335</v>
      </c>
      <c r="BX1047" s="84">
        <v>219040</v>
      </c>
      <c r="BY1047" s="84">
        <v>2399895</v>
      </c>
      <c r="BZ1047" s="84">
        <v>105355</v>
      </c>
      <c r="CA1047" s="84">
        <v>39590</v>
      </c>
      <c r="CB1047" s="84">
        <v>6372</v>
      </c>
      <c r="CC1047" s="84">
        <v>43645</v>
      </c>
      <c r="CD1047" s="84">
        <v>194962</v>
      </c>
      <c r="CE1047" s="84">
        <v>0</v>
      </c>
      <c r="CF1047" s="84">
        <v>0</v>
      </c>
      <c r="CG1047" s="84">
        <v>0</v>
      </c>
      <c r="CH1047" s="84">
        <v>0</v>
      </c>
    </row>
    <row r="1048" spans="1:86" x14ac:dyDescent="0.25">
      <c r="A1048" s="84">
        <v>201112</v>
      </c>
      <c r="B1048" s="84">
        <v>9682</v>
      </c>
      <c r="C1048" s="85" t="s">
        <v>433</v>
      </c>
      <c r="D1048" s="84">
        <v>109442</v>
      </c>
      <c r="E1048" s="84">
        <v>42970</v>
      </c>
      <c r="F1048" s="84">
        <v>66472</v>
      </c>
      <c r="G1048" s="84">
        <v>507</v>
      </c>
      <c r="H1048" s="84">
        <v>14954</v>
      </c>
      <c r="I1048" s="84">
        <v>1564</v>
      </c>
      <c r="J1048" s="84">
        <v>80369</v>
      </c>
      <c r="K1048" s="84">
        <v>-16706</v>
      </c>
      <c r="L1048" s="84">
        <v>126</v>
      </c>
      <c r="M1048" s="84">
        <v>46297</v>
      </c>
      <c r="N1048" s="84">
        <v>904</v>
      </c>
      <c r="O1048" s="84">
        <v>4023</v>
      </c>
      <c r="P1048" s="84">
        <v>41100</v>
      </c>
      <c r="Q1048" s="84">
        <v>0</v>
      </c>
      <c r="R1048" s="84">
        <v>0</v>
      </c>
      <c r="S1048" s="84">
        <v>-28535</v>
      </c>
      <c r="T1048" s="84">
        <v>-7128</v>
      </c>
      <c r="U1048" s="84">
        <v>-21406</v>
      </c>
      <c r="V1048" s="84">
        <v>16027</v>
      </c>
      <c r="W1048" s="84">
        <v>0</v>
      </c>
      <c r="X1048" s="84">
        <v>86594</v>
      </c>
      <c r="Y1048" s="84">
        <v>115585</v>
      </c>
      <c r="Z1048" s="84">
        <v>976711</v>
      </c>
      <c r="AA1048" s="84">
        <v>1130447</v>
      </c>
      <c r="AB1048" s="84">
        <v>0</v>
      </c>
      <c r="AC1048" s="84">
        <v>48332</v>
      </c>
      <c r="AD1048" s="84">
        <v>0</v>
      </c>
      <c r="AE1048" s="84">
        <v>0</v>
      </c>
      <c r="AF1048" s="84">
        <v>0</v>
      </c>
      <c r="AG1048" s="84">
        <v>0</v>
      </c>
      <c r="AH1048" s="84">
        <v>19146</v>
      </c>
      <c r="AI1048" s="84">
        <v>0</v>
      </c>
      <c r="AJ1048" s="84">
        <v>19146</v>
      </c>
      <c r="AK1048" s="84">
        <v>831</v>
      </c>
      <c r="AL1048" s="84">
        <v>984</v>
      </c>
      <c r="AM1048" s="84">
        <v>7270</v>
      </c>
      <c r="AN1048" s="84">
        <v>0</v>
      </c>
      <c r="AO1048" s="84">
        <v>14317</v>
      </c>
      <c r="AP1048" s="84">
        <v>1406</v>
      </c>
      <c r="AQ1048" s="84">
        <v>2417649</v>
      </c>
      <c r="AR1048" s="84">
        <v>8</v>
      </c>
      <c r="AS1048" s="84">
        <v>2196845</v>
      </c>
      <c r="AT1048" s="84">
        <v>0</v>
      </c>
      <c r="AU1048" s="84">
        <v>0</v>
      </c>
      <c r="AV1048" s="84">
        <v>448</v>
      </c>
      <c r="AW1048" s="84">
        <v>0</v>
      </c>
      <c r="AX1048" s="84">
        <v>0</v>
      </c>
      <c r="AY1048" s="84">
        <v>0</v>
      </c>
      <c r="AZ1048" s="84">
        <v>19795</v>
      </c>
      <c r="BA1048" s="84">
        <v>790</v>
      </c>
      <c r="BB1048" s="84">
        <v>2217887</v>
      </c>
      <c r="BC1048" s="84">
        <v>277</v>
      </c>
      <c r="BD1048" s="84">
        <v>0</v>
      </c>
      <c r="BE1048" s="84">
        <v>0</v>
      </c>
      <c r="BF1048" s="84">
        <v>112</v>
      </c>
      <c r="BG1048" s="84">
        <v>1500</v>
      </c>
      <c r="BH1048" s="84">
        <v>1889</v>
      </c>
      <c r="BI1048" s="84">
        <v>0</v>
      </c>
      <c r="BJ1048" s="84">
        <v>0</v>
      </c>
      <c r="BK1048" s="84">
        <v>0</v>
      </c>
      <c r="BL1048" s="84">
        <v>2946</v>
      </c>
      <c r="BM1048" s="84">
        <v>2946</v>
      </c>
      <c r="BN1048" s="84">
        <v>0</v>
      </c>
      <c r="BO1048" s="84">
        <v>0</v>
      </c>
      <c r="BP1048" s="84">
        <v>0</v>
      </c>
      <c r="BQ1048" s="84">
        <v>0</v>
      </c>
      <c r="BR1048" s="84">
        <v>0</v>
      </c>
      <c r="BS1048" s="84">
        <v>0</v>
      </c>
      <c r="BT1048" s="84">
        <v>0</v>
      </c>
      <c r="BU1048" s="84">
        <v>0</v>
      </c>
      <c r="BV1048" s="84">
        <v>0</v>
      </c>
      <c r="BW1048" s="84">
        <v>194928</v>
      </c>
      <c r="BX1048" s="84">
        <v>197874</v>
      </c>
      <c r="BY1048" s="84">
        <v>2417649</v>
      </c>
      <c r="BZ1048" s="84">
        <v>77888</v>
      </c>
      <c r="CA1048" s="84">
        <v>59594</v>
      </c>
      <c r="CB1048" s="84">
        <v>2432</v>
      </c>
      <c r="CC1048" s="84">
        <v>21607</v>
      </c>
      <c r="CD1048" s="84">
        <v>161521</v>
      </c>
      <c r="CE1048" s="84">
        <v>0</v>
      </c>
      <c r="CF1048" s="84">
        <v>0</v>
      </c>
      <c r="CG1048" s="84">
        <v>0</v>
      </c>
      <c r="CH1048" s="84">
        <v>0</v>
      </c>
    </row>
    <row r="1049" spans="1:86" x14ac:dyDescent="0.25">
      <c r="A1049" s="84">
        <v>201212</v>
      </c>
      <c r="B1049" s="84">
        <v>9682</v>
      </c>
      <c r="C1049" s="85" t="s">
        <v>433</v>
      </c>
      <c r="D1049" s="84">
        <v>99110</v>
      </c>
      <c r="E1049" s="84">
        <v>32436</v>
      </c>
      <c r="F1049" s="84">
        <v>66675</v>
      </c>
      <c r="G1049" s="84">
        <v>639</v>
      </c>
      <c r="H1049" s="84">
        <v>14548</v>
      </c>
      <c r="I1049" s="84">
        <v>1517</v>
      </c>
      <c r="J1049" s="84">
        <v>80344</v>
      </c>
      <c r="K1049" s="84">
        <v>13535</v>
      </c>
      <c r="L1049" s="84">
        <v>153</v>
      </c>
      <c r="M1049" s="84">
        <v>39593</v>
      </c>
      <c r="N1049" s="84">
        <v>612</v>
      </c>
      <c r="O1049" s="84">
        <v>3538</v>
      </c>
      <c r="P1049" s="84">
        <v>40947</v>
      </c>
      <c r="Q1049" s="84">
        <v>0</v>
      </c>
      <c r="R1049" s="84">
        <v>0</v>
      </c>
      <c r="S1049" s="84">
        <v>9341</v>
      </c>
      <c r="T1049" s="84">
        <v>2368</v>
      </c>
      <c r="U1049" s="84">
        <v>6973</v>
      </c>
      <c r="V1049" s="84">
        <v>83645</v>
      </c>
      <c r="W1049" s="84">
        <v>0</v>
      </c>
      <c r="X1049" s="84">
        <v>10864</v>
      </c>
      <c r="Y1049" s="84">
        <v>57298</v>
      </c>
      <c r="Z1049" s="84">
        <v>845452</v>
      </c>
      <c r="AA1049" s="84">
        <v>1242873</v>
      </c>
      <c r="AB1049" s="84">
        <v>0</v>
      </c>
      <c r="AC1049" s="84">
        <v>51976</v>
      </c>
      <c r="AD1049" s="84">
        <v>0</v>
      </c>
      <c r="AE1049" s="84">
        <v>0</v>
      </c>
      <c r="AF1049" s="84">
        <v>0</v>
      </c>
      <c r="AG1049" s="84">
        <v>0</v>
      </c>
      <c r="AH1049" s="84">
        <v>19082</v>
      </c>
      <c r="AI1049" s="84">
        <v>0</v>
      </c>
      <c r="AJ1049" s="84">
        <v>19082</v>
      </c>
      <c r="AK1049" s="84">
        <v>569</v>
      </c>
      <c r="AL1049" s="84">
        <v>155</v>
      </c>
      <c r="AM1049" s="84">
        <v>4938</v>
      </c>
      <c r="AN1049" s="84">
        <v>1266</v>
      </c>
      <c r="AO1049" s="84">
        <v>9417</v>
      </c>
      <c r="AP1049" s="84">
        <v>1278</v>
      </c>
      <c r="AQ1049" s="84">
        <v>2328813</v>
      </c>
      <c r="AR1049" s="84">
        <v>0</v>
      </c>
      <c r="AS1049" s="84">
        <v>2099330</v>
      </c>
      <c r="AT1049" s="84">
        <v>0</v>
      </c>
      <c r="AU1049" s="84">
        <v>0</v>
      </c>
      <c r="AV1049" s="84">
        <v>448</v>
      </c>
      <c r="AW1049" s="84">
        <v>0</v>
      </c>
      <c r="AX1049" s="84">
        <v>20</v>
      </c>
      <c r="AY1049" s="84">
        <v>0</v>
      </c>
      <c r="AZ1049" s="84">
        <v>15576</v>
      </c>
      <c r="BA1049" s="84">
        <v>1100</v>
      </c>
      <c r="BB1049" s="84">
        <v>2116474</v>
      </c>
      <c r="BC1049" s="84">
        <v>260</v>
      </c>
      <c r="BD1049" s="84">
        <v>0</v>
      </c>
      <c r="BE1049" s="84">
        <v>0</v>
      </c>
      <c r="BF1049" s="84">
        <v>5447</v>
      </c>
      <c r="BG1049" s="84">
        <v>1629</v>
      </c>
      <c r="BH1049" s="84">
        <v>7336</v>
      </c>
      <c r="BI1049" s="84">
        <v>0</v>
      </c>
      <c r="BJ1049" s="84">
        <v>0</v>
      </c>
      <c r="BK1049" s="84">
        <v>0</v>
      </c>
      <c r="BL1049" s="84">
        <v>3103</v>
      </c>
      <c r="BM1049" s="84">
        <v>3103</v>
      </c>
      <c r="BN1049" s="84">
        <v>0</v>
      </c>
      <c r="BO1049" s="84">
        <v>0</v>
      </c>
      <c r="BP1049" s="84">
        <v>0</v>
      </c>
      <c r="BQ1049" s="84">
        <v>0</v>
      </c>
      <c r="BR1049" s="84">
        <v>0</v>
      </c>
      <c r="BS1049" s="84">
        <v>0</v>
      </c>
      <c r="BT1049" s="84">
        <v>0</v>
      </c>
      <c r="BU1049" s="84">
        <v>0</v>
      </c>
      <c r="BV1049" s="84">
        <v>0</v>
      </c>
      <c r="BW1049" s="84">
        <v>201901</v>
      </c>
      <c r="BX1049" s="84">
        <v>205004</v>
      </c>
      <c r="BY1049" s="84">
        <v>2328813</v>
      </c>
      <c r="BZ1049" s="84">
        <v>65363</v>
      </c>
      <c r="CA1049" s="84">
        <v>59099</v>
      </c>
      <c r="CB1049" s="84">
        <v>1280</v>
      </c>
      <c r="CC1049" s="84">
        <v>15033</v>
      </c>
      <c r="CD1049" s="84">
        <v>140775</v>
      </c>
      <c r="CE1049" s="84">
        <v>0</v>
      </c>
      <c r="CF1049" s="84">
        <v>0</v>
      </c>
      <c r="CG1049" s="84">
        <v>0</v>
      </c>
      <c r="CH1049" s="84">
        <v>0</v>
      </c>
    </row>
    <row r="1050" spans="1:86" x14ac:dyDescent="0.25">
      <c r="A1050" s="84">
        <v>201312</v>
      </c>
      <c r="B1050" s="84">
        <v>9682</v>
      </c>
      <c r="C1050" s="85" t="s">
        <v>433</v>
      </c>
      <c r="D1050" s="84">
        <v>79257</v>
      </c>
      <c r="E1050" s="84">
        <v>22266</v>
      </c>
      <c r="F1050" s="84">
        <v>56991</v>
      </c>
      <c r="G1050" s="84">
        <v>1026</v>
      </c>
      <c r="H1050" s="84">
        <v>14810</v>
      </c>
      <c r="I1050" s="84">
        <v>1687</v>
      </c>
      <c r="J1050" s="84">
        <v>71141</v>
      </c>
      <c r="K1050" s="84">
        <v>18233</v>
      </c>
      <c r="L1050" s="84">
        <v>127</v>
      </c>
      <c r="M1050" s="84">
        <v>40363</v>
      </c>
      <c r="N1050" s="84">
        <v>1696</v>
      </c>
      <c r="O1050" s="84">
        <v>5361</v>
      </c>
      <c r="P1050" s="84">
        <v>23802</v>
      </c>
      <c r="Q1050" s="84">
        <v>0</v>
      </c>
      <c r="R1050" s="84">
        <v>0</v>
      </c>
      <c r="S1050" s="84">
        <v>18280</v>
      </c>
      <c r="T1050" s="84">
        <v>4400</v>
      </c>
      <c r="U1050" s="84">
        <v>13879</v>
      </c>
      <c r="V1050" s="84">
        <v>103762</v>
      </c>
      <c r="W1050" s="84">
        <v>0</v>
      </c>
      <c r="X1050" s="84">
        <v>48887</v>
      </c>
      <c r="Y1050" s="84">
        <v>14963</v>
      </c>
      <c r="Z1050" s="84">
        <v>759420</v>
      </c>
      <c r="AA1050" s="84">
        <v>1255053</v>
      </c>
      <c r="AB1050" s="84">
        <v>0</v>
      </c>
      <c r="AC1050" s="84">
        <v>63641</v>
      </c>
      <c r="AD1050" s="84">
        <v>0</v>
      </c>
      <c r="AE1050" s="84">
        <v>0</v>
      </c>
      <c r="AF1050" s="84">
        <v>0</v>
      </c>
      <c r="AG1050" s="84">
        <v>0</v>
      </c>
      <c r="AH1050" s="84">
        <v>17695</v>
      </c>
      <c r="AI1050" s="84">
        <v>0</v>
      </c>
      <c r="AJ1050" s="84">
        <v>17695</v>
      </c>
      <c r="AK1050" s="84">
        <v>567</v>
      </c>
      <c r="AL1050" s="84">
        <v>0</v>
      </c>
      <c r="AM1050" s="84">
        <v>1520</v>
      </c>
      <c r="AN1050" s="84">
        <v>357</v>
      </c>
      <c r="AO1050" s="84">
        <v>10718</v>
      </c>
      <c r="AP1050" s="84">
        <v>2352</v>
      </c>
      <c r="AQ1050" s="84">
        <v>2278934</v>
      </c>
      <c r="AR1050" s="84">
        <v>0</v>
      </c>
      <c r="AS1050" s="84">
        <v>2026602</v>
      </c>
      <c r="AT1050" s="84">
        <v>0</v>
      </c>
      <c r="AU1050" s="84">
        <v>0</v>
      </c>
      <c r="AV1050" s="84">
        <v>448</v>
      </c>
      <c r="AW1050" s="84">
        <v>0</v>
      </c>
      <c r="AX1050" s="84">
        <v>780</v>
      </c>
      <c r="AY1050" s="84">
        <v>0</v>
      </c>
      <c r="AZ1050" s="84">
        <v>30396</v>
      </c>
      <c r="BA1050" s="84">
        <v>567</v>
      </c>
      <c r="BB1050" s="84">
        <v>2058793</v>
      </c>
      <c r="BC1050" s="84">
        <v>0</v>
      </c>
      <c r="BD1050" s="84">
        <v>0</v>
      </c>
      <c r="BE1050" s="84">
        <v>0</v>
      </c>
      <c r="BF1050" s="84">
        <v>0</v>
      </c>
      <c r="BG1050" s="84">
        <v>1324</v>
      </c>
      <c r="BH1050" s="84">
        <v>1324</v>
      </c>
      <c r="BI1050" s="84">
        <v>0</v>
      </c>
      <c r="BJ1050" s="84">
        <v>0</v>
      </c>
      <c r="BK1050" s="84">
        <v>0</v>
      </c>
      <c r="BL1050" s="84">
        <v>3037</v>
      </c>
      <c r="BM1050" s="84">
        <v>3037</v>
      </c>
      <c r="BN1050" s="84">
        <v>0</v>
      </c>
      <c r="BO1050" s="84">
        <v>0</v>
      </c>
      <c r="BP1050" s="84">
        <v>0</v>
      </c>
      <c r="BQ1050" s="84">
        <v>0</v>
      </c>
      <c r="BR1050" s="84">
        <v>0</v>
      </c>
      <c r="BS1050" s="84">
        <v>0</v>
      </c>
      <c r="BT1050" s="84">
        <v>0</v>
      </c>
      <c r="BU1050" s="84">
        <v>0</v>
      </c>
      <c r="BV1050" s="84">
        <v>0</v>
      </c>
      <c r="BW1050" s="84">
        <v>215780</v>
      </c>
      <c r="BX1050" s="84">
        <v>218818</v>
      </c>
      <c r="BY1050" s="84">
        <v>2278934</v>
      </c>
      <c r="BZ1050" s="84">
        <v>54383</v>
      </c>
      <c r="CA1050" s="84">
        <v>50960</v>
      </c>
      <c r="CB1050" s="84">
        <v>1264</v>
      </c>
      <c r="CC1050" s="84">
        <v>11701</v>
      </c>
      <c r="CD1050" s="84">
        <v>118307</v>
      </c>
      <c r="CE1050" s="84">
        <v>0</v>
      </c>
      <c r="CF1050" s="84">
        <v>0</v>
      </c>
      <c r="CG1050" s="84">
        <v>16824</v>
      </c>
      <c r="CH1050" s="84">
        <v>16824</v>
      </c>
    </row>
    <row r="1051" spans="1:86" x14ac:dyDescent="0.25">
      <c r="A1051" s="84">
        <v>201412</v>
      </c>
      <c r="B1051" s="84">
        <v>9682</v>
      </c>
      <c r="C1051" s="85" t="s">
        <v>433</v>
      </c>
      <c r="D1051" s="84">
        <v>71595</v>
      </c>
      <c r="E1051" s="84">
        <v>15122</v>
      </c>
      <c r="F1051" s="84">
        <v>56474</v>
      </c>
      <c r="G1051" s="84">
        <v>1002</v>
      </c>
      <c r="H1051" s="84">
        <v>16013</v>
      </c>
      <c r="I1051" s="84">
        <v>1359</v>
      </c>
      <c r="J1051" s="84">
        <v>72129</v>
      </c>
      <c r="K1051" s="84">
        <v>10216</v>
      </c>
      <c r="L1051" s="84">
        <v>116</v>
      </c>
      <c r="M1051" s="84">
        <v>39635</v>
      </c>
      <c r="N1051" s="84">
        <v>2469</v>
      </c>
      <c r="O1051" s="84">
        <v>4526</v>
      </c>
      <c r="P1051" s="84">
        <v>18319</v>
      </c>
      <c r="Q1051" s="84">
        <v>0</v>
      </c>
      <c r="R1051" s="84">
        <v>0</v>
      </c>
      <c r="S1051" s="84">
        <v>17511</v>
      </c>
      <c r="T1051" s="84">
        <v>2962</v>
      </c>
      <c r="U1051" s="84">
        <v>14549</v>
      </c>
      <c r="V1051" s="84">
        <v>90892</v>
      </c>
      <c r="W1051" s="84">
        <v>0</v>
      </c>
      <c r="X1051" s="84">
        <v>31257</v>
      </c>
      <c r="Y1051" s="84">
        <v>14963</v>
      </c>
      <c r="Z1051" s="84">
        <v>725876</v>
      </c>
      <c r="AA1051" s="84">
        <v>1138706</v>
      </c>
      <c r="AB1051" s="84">
        <v>0</v>
      </c>
      <c r="AC1051" s="84">
        <v>58737</v>
      </c>
      <c r="AD1051" s="84">
        <v>0</v>
      </c>
      <c r="AE1051" s="84">
        <v>0</v>
      </c>
      <c r="AF1051" s="84">
        <v>0</v>
      </c>
      <c r="AG1051" s="84">
        <v>0</v>
      </c>
      <c r="AH1051" s="84">
        <v>14300</v>
      </c>
      <c r="AI1051" s="84">
        <v>0</v>
      </c>
      <c r="AJ1051" s="84">
        <v>14300</v>
      </c>
      <c r="AK1051" s="84">
        <v>655</v>
      </c>
      <c r="AL1051" s="84">
        <v>5100</v>
      </c>
      <c r="AM1051" s="84">
        <v>130</v>
      </c>
      <c r="AN1051" s="84">
        <v>90</v>
      </c>
      <c r="AO1051" s="84">
        <v>14333</v>
      </c>
      <c r="AP1051" s="84">
        <v>2401</v>
      </c>
      <c r="AQ1051" s="84">
        <v>2097440</v>
      </c>
      <c r="AR1051" s="84">
        <v>0</v>
      </c>
      <c r="AS1051" s="84">
        <v>1836368</v>
      </c>
      <c r="AT1051" s="84">
        <v>0</v>
      </c>
      <c r="AU1051" s="84">
        <v>0</v>
      </c>
      <c r="AV1051" s="84">
        <v>448</v>
      </c>
      <c r="AW1051" s="84">
        <v>0</v>
      </c>
      <c r="AX1051" s="84">
        <v>0</v>
      </c>
      <c r="AY1051" s="84">
        <v>0</v>
      </c>
      <c r="AZ1051" s="84">
        <v>26882</v>
      </c>
      <c r="BA1051" s="84">
        <v>596</v>
      </c>
      <c r="BB1051" s="84">
        <v>1864294</v>
      </c>
      <c r="BC1051" s="84">
        <v>0</v>
      </c>
      <c r="BD1051" s="84">
        <v>0</v>
      </c>
      <c r="BE1051" s="84">
        <v>0</v>
      </c>
      <c r="BF1051" s="84">
        <v>0</v>
      </c>
      <c r="BG1051" s="84">
        <v>950</v>
      </c>
      <c r="BH1051" s="84">
        <v>950</v>
      </c>
      <c r="BI1051" s="84">
        <v>0</v>
      </c>
      <c r="BJ1051" s="84">
        <v>0</v>
      </c>
      <c r="BK1051" s="84">
        <v>0</v>
      </c>
      <c r="BL1051" s="84">
        <v>1867</v>
      </c>
      <c r="BM1051" s="84">
        <v>1867</v>
      </c>
      <c r="BN1051" s="84">
        <v>0</v>
      </c>
      <c r="BO1051" s="84">
        <v>0</v>
      </c>
      <c r="BP1051" s="84">
        <v>0</v>
      </c>
      <c r="BQ1051" s="84">
        <v>0</v>
      </c>
      <c r="BR1051" s="84">
        <v>0</v>
      </c>
      <c r="BS1051" s="84">
        <v>0</v>
      </c>
      <c r="BT1051" s="84">
        <v>0</v>
      </c>
      <c r="BU1051" s="84">
        <v>0</v>
      </c>
      <c r="BV1051" s="84">
        <v>0</v>
      </c>
      <c r="BW1051" s="84">
        <v>230329</v>
      </c>
      <c r="BX1051" s="84">
        <v>232196</v>
      </c>
      <c r="BY1051" s="84">
        <v>2097440</v>
      </c>
      <c r="BZ1051" s="84">
        <v>68637</v>
      </c>
      <c r="CA1051" s="84">
        <v>47468</v>
      </c>
      <c r="CB1051" s="84">
        <v>2151</v>
      </c>
      <c r="CC1051" s="84">
        <v>11029</v>
      </c>
      <c r="CD1051" s="84">
        <v>129285</v>
      </c>
      <c r="CE1051" s="84">
        <v>0</v>
      </c>
      <c r="CF1051" s="84">
        <v>0</v>
      </c>
      <c r="CG1051" s="84">
        <v>26493</v>
      </c>
      <c r="CH1051" s="84">
        <v>26493</v>
      </c>
    </row>
    <row r="1052" spans="1:86" x14ac:dyDescent="0.25">
      <c r="A1052" s="84">
        <v>201512</v>
      </c>
      <c r="B1052" s="84">
        <v>9682</v>
      </c>
      <c r="C1052" s="85" t="s">
        <v>433</v>
      </c>
      <c r="D1052" s="84">
        <v>59709</v>
      </c>
      <c r="E1052" s="84">
        <v>4312</v>
      </c>
      <c r="F1052" s="84">
        <v>55398</v>
      </c>
      <c r="G1052" s="84">
        <v>3996</v>
      </c>
      <c r="H1052" s="84">
        <v>17851</v>
      </c>
      <c r="I1052" s="84">
        <v>1577</v>
      </c>
      <c r="J1052" s="84">
        <v>75668</v>
      </c>
      <c r="K1052" s="84">
        <v>-14206</v>
      </c>
      <c r="L1052" s="84">
        <v>980</v>
      </c>
      <c r="M1052" s="84">
        <v>42046</v>
      </c>
      <c r="N1052" s="84">
        <v>441</v>
      </c>
      <c r="O1052" s="84">
        <v>4147</v>
      </c>
      <c r="P1052" s="84">
        <v>7785</v>
      </c>
      <c r="Q1052" s="84">
        <v>0</v>
      </c>
      <c r="R1052" s="84">
        <v>0</v>
      </c>
      <c r="S1052" s="84">
        <v>8023</v>
      </c>
      <c r="T1052" s="84">
        <v>903</v>
      </c>
      <c r="U1052" s="84">
        <v>7119</v>
      </c>
      <c r="V1052" s="84">
        <v>154284</v>
      </c>
      <c r="W1052" s="84">
        <v>0</v>
      </c>
      <c r="X1052" s="84">
        <v>13316</v>
      </c>
      <c r="Y1052" s="84">
        <v>14963</v>
      </c>
      <c r="Z1052" s="84">
        <v>675227</v>
      </c>
      <c r="AA1052" s="84">
        <v>973716</v>
      </c>
      <c r="AB1052" s="84">
        <v>0</v>
      </c>
      <c r="AC1052" s="84">
        <v>64386</v>
      </c>
      <c r="AD1052" s="84">
        <v>0</v>
      </c>
      <c r="AE1052" s="84">
        <v>0</v>
      </c>
      <c r="AF1052" s="84">
        <v>63853</v>
      </c>
      <c r="AG1052" s="84">
        <v>0</v>
      </c>
      <c r="AH1052" s="84">
        <v>12750</v>
      </c>
      <c r="AI1052" s="84">
        <v>0</v>
      </c>
      <c r="AJ1052" s="84">
        <v>12750</v>
      </c>
      <c r="AK1052" s="84">
        <v>744</v>
      </c>
      <c r="AL1052" s="84">
        <v>3052</v>
      </c>
      <c r="AM1052" s="84">
        <v>61</v>
      </c>
      <c r="AN1052" s="84">
        <v>90</v>
      </c>
      <c r="AO1052" s="84">
        <v>8006</v>
      </c>
      <c r="AP1052" s="84">
        <v>2659</v>
      </c>
      <c r="AQ1052" s="84">
        <v>1987106</v>
      </c>
      <c r="AR1052" s="84">
        <v>0</v>
      </c>
      <c r="AS1052" s="84">
        <v>1654882</v>
      </c>
      <c r="AT1052" s="84">
        <v>63853</v>
      </c>
      <c r="AU1052" s="84">
        <v>0</v>
      </c>
      <c r="AV1052" s="84">
        <v>0</v>
      </c>
      <c r="AW1052" s="84">
        <v>0</v>
      </c>
      <c r="AX1052" s="84">
        <v>0</v>
      </c>
      <c r="AY1052" s="84">
        <v>0</v>
      </c>
      <c r="AZ1052" s="84">
        <v>27490</v>
      </c>
      <c r="BA1052" s="84">
        <v>557</v>
      </c>
      <c r="BB1052" s="84">
        <v>1746782</v>
      </c>
      <c r="BC1052" s="84">
        <v>0</v>
      </c>
      <c r="BD1052" s="84">
        <v>0</v>
      </c>
      <c r="BE1052" s="84">
        <v>0</v>
      </c>
      <c r="BF1052" s="84">
        <v>0</v>
      </c>
      <c r="BG1052" s="84">
        <v>834</v>
      </c>
      <c r="BH1052" s="84">
        <v>834</v>
      </c>
      <c r="BI1052" s="84">
        <v>0</v>
      </c>
      <c r="BJ1052" s="84">
        <v>0</v>
      </c>
      <c r="BK1052" s="84">
        <v>0</v>
      </c>
      <c r="BL1052" s="84">
        <v>2041</v>
      </c>
      <c r="BM1052" s="84">
        <v>2041</v>
      </c>
      <c r="BN1052" s="84">
        <v>0</v>
      </c>
      <c r="BO1052" s="84">
        <v>0</v>
      </c>
      <c r="BP1052" s="84">
        <v>0</v>
      </c>
      <c r="BQ1052" s="84">
        <v>0</v>
      </c>
      <c r="BR1052" s="84">
        <v>0</v>
      </c>
      <c r="BS1052" s="84">
        <v>0</v>
      </c>
      <c r="BT1052" s="84">
        <v>0</v>
      </c>
      <c r="BU1052" s="84">
        <v>0</v>
      </c>
      <c r="BV1052" s="84">
        <v>0</v>
      </c>
      <c r="BW1052" s="84">
        <v>237449</v>
      </c>
      <c r="BX1052" s="84">
        <v>239489</v>
      </c>
      <c r="BY1052" s="84">
        <v>1987106</v>
      </c>
      <c r="BZ1052" s="84">
        <v>71101</v>
      </c>
      <c r="CA1052" s="84">
        <v>75074</v>
      </c>
      <c r="CB1052" s="84">
        <v>2646</v>
      </c>
      <c r="CC1052" s="84">
        <v>14760</v>
      </c>
      <c r="CD1052" s="84">
        <v>163582</v>
      </c>
      <c r="CE1052" s="84">
        <v>0</v>
      </c>
      <c r="CF1052" s="84">
        <v>0</v>
      </c>
      <c r="CG1052" s="84">
        <v>27536</v>
      </c>
      <c r="CH1052" s="84">
        <v>27536</v>
      </c>
    </row>
    <row r="1053" spans="1:86" x14ac:dyDescent="0.25">
      <c r="A1053" s="84">
        <v>200512</v>
      </c>
      <c r="B1053" s="84">
        <v>9684</v>
      </c>
      <c r="C1053" s="85" t="s">
        <v>360</v>
      </c>
      <c r="D1053" s="84">
        <v>16062</v>
      </c>
      <c r="E1053" s="84">
        <v>2610</v>
      </c>
      <c r="F1053" s="84">
        <v>13452</v>
      </c>
      <c r="G1053" s="84">
        <v>229</v>
      </c>
      <c r="H1053" s="84">
        <v>4260</v>
      </c>
      <c r="I1053" s="84">
        <v>116</v>
      </c>
      <c r="J1053" s="84">
        <v>17825</v>
      </c>
      <c r="K1053" s="84">
        <v>1522</v>
      </c>
      <c r="L1053" s="84">
        <v>-48</v>
      </c>
      <c r="M1053" s="84">
        <v>9876</v>
      </c>
      <c r="N1053" s="84">
        <v>504</v>
      </c>
      <c r="O1053" s="84">
        <v>0</v>
      </c>
      <c r="P1053" s="84">
        <v>1829</v>
      </c>
      <c r="Q1053" s="84">
        <v>0</v>
      </c>
      <c r="R1053" s="84">
        <v>0</v>
      </c>
      <c r="S1053" s="84">
        <v>7090</v>
      </c>
      <c r="T1053" s="84">
        <v>1938</v>
      </c>
      <c r="U1053" s="84">
        <v>5152</v>
      </c>
      <c r="V1053" s="84">
        <v>7493</v>
      </c>
      <c r="W1053" s="84">
        <v>0</v>
      </c>
      <c r="X1053" s="84">
        <v>67928</v>
      </c>
      <c r="Y1053" s="84">
        <v>0</v>
      </c>
      <c r="Z1053" s="84">
        <v>119360</v>
      </c>
      <c r="AA1053" s="84">
        <v>90974</v>
      </c>
      <c r="AB1053" s="84">
        <v>0</v>
      </c>
      <c r="AC1053" s="84">
        <v>22454</v>
      </c>
      <c r="AD1053" s="84">
        <v>0</v>
      </c>
      <c r="AE1053" s="84">
        <v>0</v>
      </c>
      <c r="AF1053" s="84">
        <v>0</v>
      </c>
      <c r="AG1053" s="84">
        <v>0</v>
      </c>
      <c r="AH1053" s="84">
        <v>3682</v>
      </c>
      <c r="AI1053" s="84">
        <v>0</v>
      </c>
      <c r="AJ1053" s="84">
        <v>3682</v>
      </c>
      <c r="AK1053" s="84">
        <v>961</v>
      </c>
      <c r="AL1053" s="84">
        <v>1080</v>
      </c>
      <c r="AM1053" s="84">
        <v>432</v>
      </c>
      <c r="AN1053" s="84">
        <v>0</v>
      </c>
      <c r="AO1053" s="84">
        <v>2179</v>
      </c>
      <c r="AP1053" s="84">
        <v>396</v>
      </c>
      <c r="AQ1053" s="84">
        <v>316938</v>
      </c>
      <c r="AR1053" s="84">
        <v>1406</v>
      </c>
      <c r="AS1053" s="84">
        <v>240838</v>
      </c>
      <c r="AT1053" s="84">
        <v>0</v>
      </c>
      <c r="AU1053" s="84">
        <v>0</v>
      </c>
      <c r="AV1053" s="84">
        <v>0</v>
      </c>
      <c r="AW1053" s="84">
        <v>0</v>
      </c>
      <c r="AX1053" s="84">
        <v>0</v>
      </c>
      <c r="AY1053" s="84">
        <v>0</v>
      </c>
      <c r="AZ1053" s="84">
        <v>2019</v>
      </c>
      <c r="BA1053" s="84">
        <v>301</v>
      </c>
      <c r="BB1053" s="84">
        <v>244564</v>
      </c>
      <c r="BC1053" s="84">
        <v>2000</v>
      </c>
      <c r="BD1053" s="84">
        <v>0</v>
      </c>
      <c r="BE1053" s="84">
        <v>0</v>
      </c>
      <c r="BF1053" s="84">
        <v>500</v>
      </c>
      <c r="BG1053" s="84">
        <v>0</v>
      </c>
      <c r="BH1053" s="84">
        <v>2500</v>
      </c>
      <c r="BI1053" s="84">
        <v>9996</v>
      </c>
      <c r="BJ1053" s="84">
        <v>0</v>
      </c>
      <c r="BK1053" s="84">
        <v>0</v>
      </c>
      <c r="BL1053" s="84">
        <v>2785</v>
      </c>
      <c r="BM1053" s="84">
        <v>2785</v>
      </c>
      <c r="BN1053" s="84">
        <v>0</v>
      </c>
      <c r="BO1053" s="84">
        <v>0</v>
      </c>
      <c r="BP1053" s="84">
        <v>0</v>
      </c>
      <c r="BQ1053" s="84">
        <v>0</v>
      </c>
      <c r="BR1053" s="84">
        <v>0</v>
      </c>
      <c r="BS1053" s="84">
        <v>0</v>
      </c>
      <c r="BT1053" s="84">
        <v>0</v>
      </c>
      <c r="BU1053" s="84">
        <v>0</v>
      </c>
      <c r="BV1053" s="84">
        <v>0</v>
      </c>
      <c r="BW1053" s="84">
        <v>57093</v>
      </c>
      <c r="BX1053" s="84">
        <v>59879</v>
      </c>
      <c r="BY1053" s="84">
        <v>316938</v>
      </c>
      <c r="BZ1053" s="84">
        <v>64207</v>
      </c>
      <c r="CA1053" s="84">
        <v>56127</v>
      </c>
      <c r="CB1053" s="84">
        <v>0</v>
      </c>
      <c r="CC1053" s="84">
        <v>1913</v>
      </c>
      <c r="CD1053" s="84">
        <v>122247</v>
      </c>
      <c r="CE1053" s="84">
        <v>0</v>
      </c>
      <c r="CF1053" s="84">
        <v>0</v>
      </c>
      <c r="CG1053" s="84">
        <v>0</v>
      </c>
      <c r="CH1053" s="84">
        <v>0</v>
      </c>
    </row>
    <row r="1054" spans="1:86" x14ac:dyDescent="0.25">
      <c r="A1054" s="84">
        <v>200612</v>
      </c>
      <c r="B1054" s="84">
        <v>9684</v>
      </c>
      <c r="C1054" s="85" t="s">
        <v>360</v>
      </c>
      <c r="D1054" s="84">
        <v>16169</v>
      </c>
      <c r="E1054" s="84">
        <v>3698</v>
      </c>
      <c r="F1054" s="84">
        <v>12471</v>
      </c>
      <c r="G1054" s="84">
        <v>586</v>
      </c>
      <c r="H1054" s="84">
        <v>4725</v>
      </c>
      <c r="I1054" s="84">
        <v>103</v>
      </c>
      <c r="J1054" s="84">
        <v>17678</v>
      </c>
      <c r="K1054" s="84">
        <v>6126</v>
      </c>
      <c r="L1054" s="84">
        <v>-155</v>
      </c>
      <c r="M1054" s="84">
        <v>11318</v>
      </c>
      <c r="N1054" s="84">
        <v>678</v>
      </c>
      <c r="O1054" s="84">
        <v>0</v>
      </c>
      <c r="P1054" s="84">
        <v>308</v>
      </c>
      <c r="Q1054" s="84">
        <v>0</v>
      </c>
      <c r="R1054" s="84">
        <v>0</v>
      </c>
      <c r="S1054" s="84">
        <v>11345</v>
      </c>
      <c r="T1054" s="84">
        <v>1344</v>
      </c>
      <c r="U1054" s="84">
        <v>10001</v>
      </c>
      <c r="V1054" s="84">
        <v>6051</v>
      </c>
      <c r="W1054" s="84">
        <v>0</v>
      </c>
      <c r="X1054" s="84">
        <v>36268</v>
      </c>
      <c r="Y1054" s="84">
        <v>20061</v>
      </c>
      <c r="Z1054" s="84">
        <v>132236</v>
      </c>
      <c r="AA1054" s="84">
        <v>96807</v>
      </c>
      <c r="AB1054" s="84">
        <v>0</v>
      </c>
      <c r="AC1054" s="84">
        <v>21957</v>
      </c>
      <c r="AD1054" s="84">
        <v>0</v>
      </c>
      <c r="AE1054" s="84">
        <v>0</v>
      </c>
      <c r="AF1054" s="84">
        <v>0</v>
      </c>
      <c r="AG1054" s="84">
        <v>0</v>
      </c>
      <c r="AH1054" s="84">
        <v>3900</v>
      </c>
      <c r="AI1054" s="84">
        <v>0</v>
      </c>
      <c r="AJ1054" s="84">
        <v>3900</v>
      </c>
      <c r="AK1054" s="84">
        <v>1110</v>
      </c>
      <c r="AL1054" s="84">
        <v>880</v>
      </c>
      <c r="AM1054" s="84">
        <v>611</v>
      </c>
      <c r="AN1054" s="84">
        <v>0</v>
      </c>
      <c r="AO1054" s="84">
        <v>2142</v>
      </c>
      <c r="AP1054" s="84">
        <v>372</v>
      </c>
      <c r="AQ1054" s="84">
        <v>322396</v>
      </c>
      <c r="AR1054" s="84">
        <v>0</v>
      </c>
      <c r="AS1054" s="84">
        <v>238989</v>
      </c>
      <c r="AT1054" s="84">
        <v>0</v>
      </c>
      <c r="AU1054" s="84">
        <v>0</v>
      </c>
      <c r="AV1054" s="84">
        <v>0</v>
      </c>
      <c r="AW1054" s="84">
        <v>0</v>
      </c>
      <c r="AX1054" s="84">
        <v>0</v>
      </c>
      <c r="AY1054" s="84">
        <v>0</v>
      </c>
      <c r="AZ1054" s="84">
        <v>1691</v>
      </c>
      <c r="BA1054" s="84">
        <v>111</v>
      </c>
      <c r="BB1054" s="84">
        <v>240791</v>
      </c>
      <c r="BC1054" s="84">
        <v>1950</v>
      </c>
      <c r="BD1054" s="84">
        <v>0</v>
      </c>
      <c r="BE1054" s="84">
        <v>0</v>
      </c>
      <c r="BF1054" s="84">
        <v>600</v>
      </c>
      <c r="BG1054" s="84">
        <v>0</v>
      </c>
      <c r="BH1054" s="84">
        <v>2550</v>
      </c>
      <c r="BI1054" s="84">
        <v>9904</v>
      </c>
      <c r="BJ1054" s="84">
        <v>0</v>
      </c>
      <c r="BK1054" s="84">
        <v>0</v>
      </c>
      <c r="BL1054" s="84">
        <v>0</v>
      </c>
      <c r="BM1054" s="84">
        <v>0</v>
      </c>
      <c r="BN1054" s="84">
        <v>0</v>
      </c>
      <c r="BO1054" s="84">
        <v>0</v>
      </c>
      <c r="BP1054" s="84">
        <v>0</v>
      </c>
      <c r="BQ1054" s="84">
        <v>0</v>
      </c>
      <c r="BR1054" s="84">
        <v>0</v>
      </c>
      <c r="BS1054" s="84">
        <v>0</v>
      </c>
      <c r="BT1054" s="84">
        <v>0</v>
      </c>
      <c r="BU1054" s="84">
        <v>0</v>
      </c>
      <c r="BV1054" s="84">
        <v>0</v>
      </c>
      <c r="BW1054" s="84">
        <v>69150</v>
      </c>
      <c r="BX1054" s="84">
        <v>69150</v>
      </c>
      <c r="BY1054" s="84">
        <v>322396</v>
      </c>
      <c r="BZ1054" s="84">
        <v>42384</v>
      </c>
      <c r="CA1054" s="84">
        <v>66329</v>
      </c>
      <c r="CB1054" s="84">
        <v>21305</v>
      </c>
      <c r="CC1054" s="84">
        <v>2691</v>
      </c>
      <c r="CD1054" s="84">
        <v>132709</v>
      </c>
      <c r="CE1054" s="84">
        <v>0</v>
      </c>
      <c r="CF1054" s="84">
        <v>0</v>
      </c>
      <c r="CG1054" s="84">
        <v>0</v>
      </c>
      <c r="CH1054" s="84">
        <v>0</v>
      </c>
    </row>
    <row r="1055" spans="1:86" x14ac:dyDescent="0.25">
      <c r="A1055" s="84">
        <v>200712</v>
      </c>
      <c r="B1055" s="84">
        <v>9684</v>
      </c>
      <c r="C1055" s="85" t="s">
        <v>360</v>
      </c>
      <c r="D1055" s="84">
        <v>17760</v>
      </c>
      <c r="E1055" s="84">
        <v>5911</v>
      </c>
      <c r="F1055" s="84">
        <v>11849</v>
      </c>
      <c r="G1055" s="84">
        <v>537</v>
      </c>
      <c r="H1055" s="84">
        <v>5074</v>
      </c>
      <c r="I1055" s="84">
        <v>122</v>
      </c>
      <c r="J1055" s="84">
        <v>17337</v>
      </c>
      <c r="K1055" s="84">
        <v>-1366</v>
      </c>
      <c r="L1055" s="84">
        <v>-179</v>
      </c>
      <c r="M1055" s="84">
        <v>12536</v>
      </c>
      <c r="N1055" s="84">
        <v>371</v>
      </c>
      <c r="O1055" s="84">
        <v>0</v>
      </c>
      <c r="P1055" s="84">
        <v>1091</v>
      </c>
      <c r="Q1055" s="84">
        <v>0</v>
      </c>
      <c r="R1055" s="84">
        <v>0</v>
      </c>
      <c r="S1055" s="84">
        <v>1795</v>
      </c>
      <c r="T1055" s="84">
        <v>287</v>
      </c>
      <c r="U1055" s="84">
        <v>1508</v>
      </c>
      <c r="V1055" s="84">
        <v>6479</v>
      </c>
      <c r="W1055" s="84">
        <v>0</v>
      </c>
      <c r="X1055" s="84">
        <v>50788</v>
      </c>
      <c r="Y1055" s="84">
        <v>13820</v>
      </c>
      <c r="Z1055" s="84">
        <v>146313</v>
      </c>
      <c r="AA1055" s="84">
        <v>95316</v>
      </c>
      <c r="AB1055" s="84">
        <v>0</v>
      </c>
      <c r="AC1055" s="84">
        <v>21598</v>
      </c>
      <c r="AD1055" s="84">
        <v>0</v>
      </c>
      <c r="AE1055" s="84">
        <v>0</v>
      </c>
      <c r="AF1055" s="84">
        <v>0</v>
      </c>
      <c r="AG1055" s="84">
        <v>0</v>
      </c>
      <c r="AH1055" s="84">
        <v>3882</v>
      </c>
      <c r="AI1055" s="84">
        <v>0</v>
      </c>
      <c r="AJ1055" s="84">
        <v>3882</v>
      </c>
      <c r="AK1055" s="84">
        <v>878</v>
      </c>
      <c r="AL1055" s="84">
        <v>1170</v>
      </c>
      <c r="AM1055" s="84">
        <v>620</v>
      </c>
      <c r="AN1055" s="84">
        <v>0</v>
      </c>
      <c r="AO1055" s="84">
        <v>2573</v>
      </c>
      <c r="AP1055" s="84">
        <v>431</v>
      </c>
      <c r="AQ1055" s="84">
        <v>343866</v>
      </c>
      <c r="AR1055" s="84">
        <v>0</v>
      </c>
      <c r="AS1055" s="84">
        <v>257294</v>
      </c>
      <c r="AT1055" s="84">
        <v>0</v>
      </c>
      <c r="AU1055" s="84">
        <v>0</v>
      </c>
      <c r="AV1055" s="84">
        <v>259</v>
      </c>
      <c r="AW1055" s="84">
        <v>0</v>
      </c>
      <c r="AX1055" s="84">
        <v>0</v>
      </c>
      <c r="AY1055" s="84">
        <v>0</v>
      </c>
      <c r="AZ1055" s="84">
        <v>3523</v>
      </c>
      <c r="BA1055" s="84">
        <v>109</v>
      </c>
      <c r="BB1055" s="84">
        <v>261186</v>
      </c>
      <c r="BC1055" s="84">
        <v>1900</v>
      </c>
      <c r="BD1055" s="84">
        <v>0</v>
      </c>
      <c r="BE1055" s="84">
        <v>0</v>
      </c>
      <c r="BF1055" s="84">
        <v>700</v>
      </c>
      <c r="BG1055" s="84">
        <v>0</v>
      </c>
      <c r="BH1055" s="84">
        <v>2600</v>
      </c>
      <c r="BI1055" s="84">
        <v>9422</v>
      </c>
      <c r="BJ1055" s="84">
        <v>0</v>
      </c>
      <c r="BK1055" s="84">
        <v>0</v>
      </c>
      <c r="BL1055" s="84">
        <v>0</v>
      </c>
      <c r="BM1055" s="84">
        <v>0</v>
      </c>
      <c r="BN1055" s="84">
        <v>0</v>
      </c>
      <c r="BO1055" s="84">
        <v>0</v>
      </c>
      <c r="BP1055" s="84">
        <v>0</v>
      </c>
      <c r="BQ1055" s="84">
        <v>0</v>
      </c>
      <c r="BR1055" s="84">
        <v>0</v>
      </c>
      <c r="BS1055" s="84">
        <v>0</v>
      </c>
      <c r="BT1055" s="84">
        <v>0</v>
      </c>
      <c r="BU1055" s="84">
        <v>0</v>
      </c>
      <c r="BV1055" s="84">
        <v>0</v>
      </c>
      <c r="BW1055" s="84">
        <v>70658</v>
      </c>
      <c r="BX1055" s="84">
        <v>70658</v>
      </c>
      <c r="BY1055" s="84">
        <v>343866</v>
      </c>
      <c r="BZ1055" s="84">
        <v>33889</v>
      </c>
      <c r="CA1055" s="84">
        <v>75630</v>
      </c>
      <c r="CB1055" s="84">
        <v>19261</v>
      </c>
      <c r="CC1055" s="84">
        <v>1071</v>
      </c>
      <c r="CD1055" s="84">
        <v>129851</v>
      </c>
      <c r="CE1055" s="84">
        <v>0</v>
      </c>
      <c r="CF1055" s="84">
        <v>0</v>
      </c>
      <c r="CG1055" s="84">
        <v>0</v>
      </c>
      <c r="CH1055" s="84">
        <v>0</v>
      </c>
    </row>
    <row r="1056" spans="1:86" x14ac:dyDescent="0.25">
      <c r="A1056" s="84">
        <v>200812</v>
      </c>
      <c r="B1056" s="84">
        <v>9684</v>
      </c>
      <c r="C1056" s="85" t="s">
        <v>360</v>
      </c>
      <c r="D1056" s="84">
        <v>20374</v>
      </c>
      <c r="E1056" s="84">
        <v>7340</v>
      </c>
      <c r="F1056" s="84">
        <v>13034</v>
      </c>
      <c r="G1056" s="84">
        <v>280</v>
      </c>
      <c r="H1056" s="84">
        <v>4277</v>
      </c>
      <c r="I1056" s="84">
        <v>117</v>
      </c>
      <c r="J1056" s="84">
        <v>17474</v>
      </c>
      <c r="K1056" s="84">
        <v>-10563</v>
      </c>
      <c r="L1056" s="84">
        <v>58</v>
      </c>
      <c r="M1056" s="84">
        <v>12612</v>
      </c>
      <c r="N1056" s="84">
        <v>287</v>
      </c>
      <c r="O1056" s="84">
        <v>300</v>
      </c>
      <c r="P1056" s="84">
        <v>29</v>
      </c>
      <c r="Q1056" s="84">
        <v>0</v>
      </c>
      <c r="R1056" s="84">
        <v>0</v>
      </c>
      <c r="S1056" s="84">
        <v>-6259</v>
      </c>
      <c r="T1056" s="84">
        <v>-1586</v>
      </c>
      <c r="U1056" s="84">
        <v>-4673</v>
      </c>
      <c r="V1056" s="84">
        <v>7089</v>
      </c>
      <c r="W1056" s="84">
        <v>0</v>
      </c>
      <c r="X1056" s="84">
        <v>36485</v>
      </c>
      <c r="Y1056" s="84">
        <v>8260</v>
      </c>
      <c r="Z1056" s="84">
        <v>170434</v>
      </c>
      <c r="AA1056" s="84">
        <v>86341</v>
      </c>
      <c r="AB1056" s="84">
        <v>0</v>
      </c>
      <c r="AC1056" s="84">
        <v>16271</v>
      </c>
      <c r="AD1056" s="84">
        <v>0</v>
      </c>
      <c r="AE1056" s="84">
        <v>0</v>
      </c>
      <c r="AF1056" s="84">
        <v>0</v>
      </c>
      <c r="AG1056" s="84">
        <v>0</v>
      </c>
      <c r="AH1056" s="84">
        <v>3863</v>
      </c>
      <c r="AI1056" s="84">
        <v>0</v>
      </c>
      <c r="AJ1056" s="84">
        <v>3863</v>
      </c>
      <c r="AK1056" s="84">
        <v>821</v>
      </c>
      <c r="AL1056" s="84">
        <v>886</v>
      </c>
      <c r="AM1056" s="84">
        <v>2190</v>
      </c>
      <c r="AN1056" s="84">
        <v>0</v>
      </c>
      <c r="AO1056" s="84">
        <v>2383</v>
      </c>
      <c r="AP1056" s="84">
        <v>515</v>
      </c>
      <c r="AQ1056" s="84">
        <v>335538</v>
      </c>
      <c r="AR1056" s="84">
        <v>0</v>
      </c>
      <c r="AS1056" s="84">
        <v>251367</v>
      </c>
      <c r="AT1056" s="84">
        <v>0</v>
      </c>
      <c r="AU1056" s="84">
        <v>0</v>
      </c>
      <c r="AV1056" s="84">
        <v>500</v>
      </c>
      <c r="AW1056" s="84">
        <v>0</v>
      </c>
      <c r="AX1056" s="84">
        <v>0</v>
      </c>
      <c r="AY1056" s="84">
        <v>0</v>
      </c>
      <c r="AZ1056" s="84">
        <v>3973</v>
      </c>
      <c r="BA1056" s="84">
        <v>115</v>
      </c>
      <c r="BB1056" s="84">
        <v>255956</v>
      </c>
      <c r="BC1056" s="84">
        <v>1850</v>
      </c>
      <c r="BD1056" s="84">
        <v>0</v>
      </c>
      <c r="BE1056" s="84">
        <v>0</v>
      </c>
      <c r="BF1056" s="84">
        <v>164</v>
      </c>
      <c r="BG1056" s="84">
        <v>0</v>
      </c>
      <c r="BH1056" s="84">
        <v>2014</v>
      </c>
      <c r="BI1056" s="84">
        <v>3197</v>
      </c>
      <c r="BJ1056" s="84">
        <v>8386</v>
      </c>
      <c r="BK1056" s="84">
        <v>0</v>
      </c>
      <c r="BL1056" s="84">
        <v>0</v>
      </c>
      <c r="BM1056" s="84">
        <v>0</v>
      </c>
      <c r="BN1056" s="84">
        <v>0</v>
      </c>
      <c r="BO1056" s="84">
        <v>0</v>
      </c>
      <c r="BP1056" s="84">
        <v>0</v>
      </c>
      <c r="BQ1056" s="84">
        <v>0</v>
      </c>
      <c r="BR1056" s="84">
        <v>0</v>
      </c>
      <c r="BS1056" s="84">
        <v>0</v>
      </c>
      <c r="BT1056" s="84">
        <v>0</v>
      </c>
      <c r="BU1056" s="84">
        <v>0</v>
      </c>
      <c r="BV1056" s="84">
        <v>0</v>
      </c>
      <c r="BW1056" s="84">
        <v>65984</v>
      </c>
      <c r="BX1056" s="84">
        <v>74370</v>
      </c>
      <c r="BY1056" s="84">
        <v>335538</v>
      </c>
      <c r="BZ1056" s="84">
        <v>15873</v>
      </c>
      <c r="CA1056" s="84">
        <v>13605</v>
      </c>
      <c r="CB1056" s="84">
        <v>19560</v>
      </c>
      <c r="CC1056" s="84">
        <v>4660</v>
      </c>
      <c r="CD1056" s="84">
        <v>53697</v>
      </c>
      <c r="CE1056" s="84">
        <v>0</v>
      </c>
      <c r="CF1056" s="84">
        <v>0</v>
      </c>
      <c r="CG1056" s="84">
        <v>0</v>
      </c>
      <c r="CH1056" s="84">
        <v>0</v>
      </c>
    </row>
    <row r="1057" spans="1:86" x14ac:dyDescent="0.25">
      <c r="A1057" s="84">
        <v>200912</v>
      </c>
      <c r="B1057" s="84">
        <v>9684</v>
      </c>
      <c r="C1057" s="85" t="s">
        <v>360</v>
      </c>
      <c r="D1057" s="84">
        <v>19203</v>
      </c>
      <c r="E1057" s="84">
        <v>4837</v>
      </c>
      <c r="F1057" s="84">
        <v>14365</v>
      </c>
      <c r="G1057" s="84">
        <v>590</v>
      </c>
      <c r="H1057" s="84">
        <v>3932</v>
      </c>
      <c r="I1057" s="84">
        <v>117</v>
      </c>
      <c r="J1057" s="84">
        <v>18770</v>
      </c>
      <c r="K1057" s="84">
        <v>8404</v>
      </c>
      <c r="L1057" s="84">
        <v>24</v>
      </c>
      <c r="M1057" s="84">
        <v>13119</v>
      </c>
      <c r="N1057" s="84">
        <v>262</v>
      </c>
      <c r="O1057" s="84">
        <v>1031</v>
      </c>
      <c r="P1057" s="84">
        <v>5331</v>
      </c>
      <c r="Q1057" s="84">
        <v>0</v>
      </c>
      <c r="R1057" s="84">
        <v>0</v>
      </c>
      <c r="S1057" s="84">
        <v>7455</v>
      </c>
      <c r="T1057" s="84">
        <v>1777</v>
      </c>
      <c r="U1057" s="84">
        <v>5678</v>
      </c>
      <c r="V1057" s="84">
        <v>8008</v>
      </c>
      <c r="W1057" s="84">
        <v>0</v>
      </c>
      <c r="X1057" s="84">
        <v>70493</v>
      </c>
      <c r="Y1057" s="84">
        <v>12340</v>
      </c>
      <c r="Z1057" s="84">
        <v>168514</v>
      </c>
      <c r="AA1057" s="84">
        <v>88892</v>
      </c>
      <c r="AB1057" s="84">
        <v>0</v>
      </c>
      <c r="AC1057" s="84">
        <v>18837</v>
      </c>
      <c r="AD1057" s="84">
        <v>0</v>
      </c>
      <c r="AE1057" s="84">
        <v>0</v>
      </c>
      <c r="AF1057" s="84">
        <v>0</v>
      </c>
      <c r="AG1057" s="84">
        <v>0</v>
      </c>
      <c r="AH1057" s="84">
        <v>3845</v>
      </c>
      <c r="AI1057" s="84">
        <v>0</v>
      </c>
      <c r="AJ1057" s="84">
        <v>3845</v>
      </c>
      <c r="AK1057" s="84">
        <v>663</v>
      </c>
      <c r="AL1057" s="84">
        <v>1888</v>
      </c>
      <c r="AM1057" s="84">
        <v>441</v>
      </c>
      <c r="AN1057" s="84">
        <v>0</v>
      </c>
      <c r="AO1057" s="84">
        <v>1911</v>
      </c>
      <c r="AP1057" s="84">
        <v>700</v>
      </c>
      <c r="AQ1057" s="84">
        <v>376532</v>
      </c>
      <c r="AR1057" s="84">
        <v>0</v>
      </c>
      <c r="AS1057" s="84">
        <v>287066</v>
      </c>
      <c r="AT1057" s="84">
        <v>0</v>
      </c>
      <c r="AU1057" s="84">
        <v>0</v>
      </c>
      <c r="AV1057" s="84">
        <v>733</v>
      </c>
      <c r="AW1057" s="84">
        <v>0</v>
      </c>
      <c r="AX1057" s="84">
        <v>0</v>
      </c>
      <c r="AY1057" s="84">
        <v>0</v>
      </c>
      <c r="AZ1057" s="84">
        <v>3108</v>
      </c>
      <c r="BA1057" s="84">
        <v>185</v>
      </c>
      <c r="BB1057" s="84">
        <v>291093</v>
      </c>
      <c r="BC1057" s="84">
        <v>1800</v>
      </c>
      <c r="BD1057" s="84">
        <v>0</v>
      </c>
      <c r="BE1057" s="84">
        <v>0</v>
      </c>
      <c r="BF1057" s="84">
        <v>835</v>
      </c>
      <c r="BG1057" s="84">
        <v>0</v>
      </c>
      <c r="BH1057" s="84">
        <v>2635</v>
      </c>
      <c r="BI1057" s="84">
        <v>378</v>
      </c>
      <c r="BJ1057" s="84">
        <v>10764</v>
      </c>
      <c r="BK1057" s="84">
        <v>0</v>
      </c>
      <c r="BL1057" s="84">
        <v>0</v>
      </c>
      <c r="BM1057" s="84">
        <v>0</v>
      </c>
      <c r="BN1057" s="84">
        <v>0</v>
      </c>
      <c r="BO1057" s="84">
        <v>0</v>
      </c>
      <c r="BP1057" s="84">
        <v>0</v>
      </c>
      <c r="BQ1057" s="84">
        <v>0</v>
      </c>
      <c r="BR1057" s="84">
        <v>0</v>
      </c>
      <c r="BS1057" s="84">
        <v>0</v>
      </c>
      <c r="BT1057" s="84">
        <v>0</v>
      </c>
      <c r="BU1057" s="84">
        <v>0</v>
      </c>
      <c r="BV1057" s="84">
        <v>0</v>
      </c>
      <c r="BW1057" s="84">
        <v>71663</v>
      </c>
      <c r="BX1057" s="84">
        <v>82427</v>
      </c>
      <c r="BY1057" s="84">
        <v>376532</v>
      </c>
      <c r="BZ1057" s="84">
        <v>21038</v>
      </c>
      <c r="CA1057" s="84">
        <v>15209</v>
      </c>
      <c r="CB1057" s="84">
        <v>32558</v>
      </c>
      <c r="CC1057" s="84">
        <v>3846</v>
      </c>
      <c r="CD1057" s="84">
        <v>72651</v>
      </c>
      <c r="CE1057" s="84">
        <v>0</v>
      </c>
      <c r="CF1057" s="84">
        <v>0</v>
      </c>
      <c r="CG1057" s="84">
        <v>0</v>
      </c>
      <c r="CH1057" s="84">
        <v>0</v>
      </c>
    </row>
    <row r="1058" spans="1:86" x14ac:dyDescent="0.25">
      <c r="A1058" s="84">
        <v>201012</v>
      </c>
      <c r="B1058" s="84">
        <v>9684</v>
      </c>
      <c r="C1058" s="85" t="s">
        <v>360</v>
      </c>
      <c r="D1058" s="84">
        <v>17432</v>
      </c>
      <c r="E1058" s="84">
        <v>3565</v>
      </c>
      <c r="F1058" s="84">
        <v>13867</v>
      </c>
      <c r="G1058" s="84">
        <v>252</v>
      </c>
      <c r="H1058" s="84">
        <v>4975</v>
      </c>
      <c r="I1058" s="84">
        <v>113</v>
      </c>
      <c r="J1058" s="84">
        <v>18981</v>
      </c>
      <c r="K1058" s="84">
        <v>4931</v>
      </c>
      <c r="L1058" s="84">
        <v>44</v>
      </c>
      <c r="M1058" s="84">
        <v>14453</v>
      </c>
      <c r="N1058" s="84">
        <v>267</v>
      </c>
      <c r="O1058" s="84">
        <v>807</v>
      </c>
      <c r="P1058" s="84">
        <v>3457</v>
      </c>
      <c r="Q1058" s="84">
        <v>0</v>
      </c>
      <c r="R1058" s="84">
        <v>0</v>
      </c>
      <c r="S1058" s="84">
        <v>4971</v>
      </c>
      <c r="T1058" s="84">
        <v>1208</v>
      </c>
      <c r="U1058" s="84">
        <v>3763</v>
      </c>
      <c r="V1058" s="84">
        <v>9555</v>
      </c>
      <c r="W1058" s="84">
        <v>0</v>
      </c>
      <c r="X1058" s="84">
        <v>73146</v>
      </c>
      <c r="Y1058" s="84">
        <v>15379</v>
      </c>
      <c r="Z1058" s="84">
        <v>184315</v>
      </c>
      <c r="AA1058" s="84">
        <v>98476</v>
      </c>
      <c r="AB1058" s="84">
        <v>0</v>
      </c>
      <c r="AC1058" s="84">
        <v>26000</v>
      </c>
      <c r="AD1058" s="84">
        <v>0</v>
      </c>
      <c r="AE1058" s="84">
        <v>0</v>
      </c>
      <c r="AF1058" s="84">
        <v>0</v>
      </c>
      <c r="AG1058" s="84">
        <v>0</v>
      </c>
      <c r="AH1058" s="84">
        <v>3826</v>
      </c>
      <c r="AI1058" s="84">
        <v>0</v>
      </c>
      <c r="AJ1058" s="84">
        <v>3826</v>
      </c>
      <c r="AK1058" s="84">
        <v>588</v>
      </c>
      <c r="AL1058" s="84">
        <v>290</v>
      </c>
      <c r="AM1058" s="84">
        <v>442</v>
      </c>
      <c r="AN1058" s="84">
        <v>0</v>
      </c>
      <c r="AO1058" s="84">
        <v>1584</v>
      </c>
      <c r="AP1058" s="84">
        <v>631</v>
      </c>
      <c r="AQ1058" s="84">
        <v>414233</v>
      </c>
      <c r="AR1058" s="84">
        <v>0</v>
      </c>
      <c r="AS1058" s="84">
        <v>314567</v>
      </c>
      <c r="AT1058" s="84">
        <v>0</v>
      </c>
      <c r="AU1058" s="84">
        <v>0</v>
      </c>
      <c r="AV1058" s="84">
        <v>733</v>
      </c>
      <c r="AW1058" s="84">
        <v>0</v>
      </c>
      <c r="AX1058" s="84">
        <v>0</v>
      </c>
      <c r="AY1058" s="84">
        <v>0</v>
      </c>
      <c r="AZ1058" s="84">
        <v>5063</v>
      </c>
      <c r="BA1058" s="84">
        <v>190</v>
      </c>
      <c r="BB1058" s="84">
        <v>320554</v>
      </c>
      <c r="BC1058" s="84">
        <v>1750</v>
      </c>
      <c r="BD1058" s="84">
        <v>0</v>
      </c>
      <c r="BE1058" s="84">
        <v>0</v>
      </c>
      <c r="BF1058" s="84">
        <v>0</v>
      </c>
      <c r="BG1058" s="84">
        <v>0</v>
      </c>
      <c r="BH1058" s="84">
        <v>1750</v>
      </c>
      <c r="BI1058" s="84">
        <v>0</v>
      </c>
      <c r="BJ1058" s="84">
        <v>16503</v>
      </c>
      <c r="BK1058" s="84">
        <v>0</v>
      </c>
      <c r="BL1058" s="84">
        <v>0</v>
      </c>
      <c r="BM1058" s="84">
        <v>0</v>
      </c>
      <c r="BN1058" s="84">
        <v>0</v>
      </c>
      <c r="BO1058" s="84">
        <v>0</v>
      </c>
      <c r="BP1058" s="84">
        <v>0</v>
      </c>
      <c r="BQ1058" s="84">
        <v>0</v>
      </c>
      <c r="BR1058" s="84">
        <v>0</v>
      </c>
      <c r="BS1058" s="84">
        <v>0</v>
      </c>
      <c r="BT1058" s="84">
        <v>0</v>
      </c>
      <c r="BU1058" s="84">
        <v>0</v>
      </c>
      <c r="BV1058" s="84">
        <v>0</v>
      </c>
      <c r="BW1058" s="84">
        <v>75426</v>
      </c>
      <c r="BX1058" s="84">
        <v>91929</v>
      </c>
      <c r="BY1058" s="84">
        <v>414233</v>
      </c>
      <c r="BZ1058" s="84">
        <v>16441</v>
      </c>
      <c r="CA1058" s="84">
        <v>13830</v>
      </c>
      <c r="CB1058" s="84">
        <v>44401</v>
      </c>
      <c r="CC1058" s="84">
        <v>1690</v>
      </c>
      <c r="CD1058" s="84">
        <v>76362</v>
      </c>
      <c r="CE1058" s="84">
        <v>0</v>
      </c>
      <c r="CF1058" s="84">
        <v>0</v>
      </c>
      <c r="CG1058" s="84">
        <v>0</v>
      </c>
      <c r="CH1058" s="84">
        <v>0</v>
      </c>
    </row>
    <row r="1059" spans="1:86" x14ac:dyDescent="0.25">
      <c r="A1059" s="84">
        <v>201112</v>
      </c>
      <c r="B1059" s="84">
        <v>9684</v>
      </c>
      <c r="C1059" s="85" t="s">
        <v>360</v>
      </c>
      <c r="D1059" s="84">
        <v>18214</v>
      </c>
      <c r="E1059" s="84">
        <v>3638</v>
      </c>
      <c r="F1059" s="84">
        <v>14575</v>
      </c>
      <c r="G1059" s="84">
        <v>178</v>
      </c>
      <c r="H1059" s="84">
        <v>4729</v>
      </c>
      <c r="I1059" s="84">
        <v>134</v>
      </c>
      <c r="J1059" s="84">
        <v>19348</v>
      </c>
      <c r="K1059" s="84">
        <v>-1338</v>
      </c>
      <c r="L1059" s="84">
        <v>94</v>
      </c>
      <c r="M1059" s="84">
        <v>14895</v>
      </c>
      <c r="N1059" s="84">
        <v>249</v>
      </c>
      <c r="O1059" s="84">
        <v>855</v>
      </c>
      <c r="P1059" s="84">
        <v>648</v>
      </c>
      <c r="Q1059" s="84">
        <v>0</v>
      </c>
      <c r="R1059" s="84">
        <v>0</v>
      </c>
      <c r="S1059" s="84">
        <v>1456</v>
      </c>
      <c r="T1059" s="84">
        <v>639</v>
      </c>
      <c r="U1059" s="84">
        <v>817</v>
      </c>
      <c r="V1059" s="84">
        <v>16569</v>
      </c>
      <c r="W1059" s="84">
        <v>0</v>
      </c>
      <c r="X1059" s="84">
        <v>45044</v>
      </c>
      <c r="Y1059" s="84">
        <v>13078</v>
      </c>
      <c r="Z1059" s="84">
        <v>191450</v>
      </c>
      <c r="AA1059" s="84">
        <v>110363</v>
      </c>
      <c r="AB1059" s="84">
        <v>0</v>
      </c>
      <c r="AC1059" s="84">
        <v>23762</v>
      </c>
      <c r="AD1059" s="84">
        <v>0</v>
      </c>
      <c r="AE1059" s="84">
        <v>0</v>
      </c>
      <c r="AF1059" s="84">
        <v>0</v>
      </c>
      <c r="AG1059" s="84">
        <v>0</v>
      </c>
      <c r="AH1059" s="84">
        <v>3862</v>
      </c>
      <c r="AI1059" s="84">
        <v>0</v>
      </c>
      <c r="AJ1059" s="84">
        <v>3862</v>
      </c>
      <c r="AK1059" s="84">
        <v>438</v>
      </c>
      <c r="AL1059" s="84">
        <v>0</v>
      </c>
      <c r="AM1059" s="84">
        <v>470</v>
      </c>
      <c r="AN1059" s="84">
        <v>0</v>
      </c>
      <c r="AO1059" s="84">
        <v>1753</v>
      </c>
      <c r="AP1059" s="84">
        <v>748</v>
      </c>
      <c r="AQ1059" s="84">
        <v>407537</v>
      </c>
      <c r="AR1059" s="84">
        <v>0</v>
      </c>
      <c r="AS1059" s="84">
        <v>304050</v>
      </c>
      <c r="AT1059" s="84">
        <v>0</v>
      </c>
      <c r="AU1059" s="84">
        <v>0</v>
      </c>
      <c r="AV1059" s="84">
        <v>733</v>
      </c>
      <c r="AW1059" s="84">
        <v>0</v>
      </c>
      <c r="AX1059" s="84">
        <v>480</v>
      </c>
      <c r="AY1059" s="84">
        <v>0</v>
      </c>
      <c r="AZ1059" s="84">
        <v>4307</v>
      </c>
      <c r="BA1059" s="84">
        <v>216</v>
      </c>
      <c r="BB1059" s="84">
        <v>309786</v>
      </c>
      <c r="BC1059" s="84">
        <v>1700</v>
      </c>
      <c r="BD1059" s="84">
        <v>0</v>
      </c>
      <c r="BE1059" s="84">
        <v>0</v>
      </c>
      <c r="BF1059" s="84">
        <v>0</v>
      </c>
      <c r="BG1059" s="84">
        <v>0</v>
      </c>
      <c r="BH1059" s="84">
        <v>1700</v>
      </c>
      <c r="BI1059" s="84">
        <v>0</v>
      </c>
      <c r="BJ1059" s="84">
        <v>19808</v>
      </c>
      <c r="BK1059" s="84">
        <v>0</v>
      </c>
      <c r="BL1059" s="84">
        <v>0</v>
      </c>
      <c r="BM1059" s="84">
        <v>0</v>
      </c>
      <c r="BN1059" s="84">
        <v>0</v>
      </c>
      <c r="BO1059" s="84">
        <v>0</v>
      </c>
      <c r="BP1059" s="84">
        <v>0</v>
      </c>
      <c r="BQ1059" s="84">
        <v>0</v>
      </c>
      <c r="BR1059" s="84">
        <v>0</v>
      </c>
      <c r="BS1059" s="84">
        <v>0</v>
      </c>
      <c r="BT1059" s="84">
        <v>0</v>
      </c>
      <c r="BU1059" s="84">
        <v>0</v>
      </c>
      <c r="BV1059" s="84">
        <v>0</v>
      </c>
      <c r="BW1059" s="84">
        <v>76243</v>
      </c>
      <c r="BX1059" s="84">
        <v>96051</v>
      </c>
      <c r="BY1059" s="84">
        <v>407537</v>
      </c>
      <c r="BZ1059" s="84">
        <v>15421</v>
      </c>
      <c r="CA1059" s="84">
        <v>16315</v>
      </c>
      <c r="CB1059" s="84">
        <v>20641</v>
      </c>
      <c r="CC1059" s="84">
        <v>1834</v>
      </c>
      <c r="CD1059" s="84">
        <v>54211</v>
      </c>
      <c r="CE1059" s="84">
        <v>0</v>
      </c>
      <c r="CF1059" s="84">
        <v>0</v>
      </c>
      <c r="CG1059" s="84">
        <v>0</v>
      </c>
      <c r="CH1059" s="84">
        <v>0</v>
      </c>
    </row>
    <row r="1060" spans="1:86" x14ac:dyDescent="0.25">
      <c r="A1060" s="84">
        <v>201212</v>
      </c>
      <c r="B1060" s="84">
        <v>9684</v>
      </c>
      <c r="C1060" s="85" t="s">
        <v>360</v>
      </c>
      <c r="D1060" s="84">
        <v>17573</v>
      </c>
      <c r="E1060" s="84">
        <v>2831</v>
      </c>
      <c r="F1060" s="84">
        <v>14742</v>
      </c>
      <c r="G1060" s="84">
        <v>228</v>
      </c>
      <c r="H1060" s="84">
        <v>5498</v>
      </c>
      <c r="I1060" s="84">
        <v>123</v>
      </c>
      <c r="J1060" s="84">
        <v>20344</v>
      </c>
      <c r="K1060" s="84">
        <v>5120</v>
      </c>
      <c r="L1060" s="84">
        <v>5</v>
      </c>
      <c r="M1060" s="84">
        <v>13940</v>
      </c>
      <c r="N1060" s="84">
        <v>207</v>
      </c>
      <c r="O1060" s="84">
        <v>510</v>
      </c>
      <c r="P1060" s="84">
        <v>9053</v>
      </c>
      <c r="Q1060" s="84">
        <v>0</v>
      </c>
      <c r="R1060" s="84">
        <v>0</v>
      </c>
      <c r="S1060" s="84">
        <v>1760</v>
      </c>
      <c r="T1060" s="84">
        <v>108</v>
      </c>
      <c r="U1060" s="84">
        <v>1652</v>
      </c>
      <c r="V1060" s="84">
        <v>27992</v>
      </c>
      <c r="W1060" s="84">
        <v>0</v>
      </c>
      <c r="X1060" s="84">
        <v>40699</v>
      </c>
      <c r="Y1060" s="84">
        <v>21128</v>
      </c>
      <c r="Z1060" s="84">
        <v>170032</v>
      </c>
      <c r="AA1060" s="84">
        <v>135467</v>
      </c>
      <c r="AB1060" s="84">
        <v>0</v>
      </c>
      <c r="AC1060" s="84">
        <v>27298</v>
      </c>
      <c r="AD1060" s="84">
        <v>0</v>
      </c>
      <c r="AE1060" s="84">
        <v>0</v>
      </c>
      <c r="AF1060" s="84">
        <v>0</v>
      </c>
      <c r="AG1060" s="84">
        <v>0</v>
      </c>
      <c r="AH1060" s="84">
        <v>3890</v>
      </c>
      <c r="AI1060" s="84">
        <v>0</v>
      </c>
      <c r="AJ1060" s="84">
        <v>3890</v>
      </c>
      <c r="AK1060" s="84">
        <v>290</v>
      </c>
      <c r="AL1060" s="84">
        <v>1725</v>
      </c>
      <c r="AM1060" s="84">
        <v>625</v>
      </c>
      <c r="AN1060" s="84">
        <v>0</v>
      </c>
      <c r="AO1060" s="84">
        <v>1309</v>
      </c>
      <c r="AP1060" s="84">
        <v>607</v>
      </c>
      <c r="AQ1060" s="84">
        <v>431062</v>
      </c>
      <c r="AR1060" s="84">
        <v>0</v>
      </c>
      <c r="AS1060" s="84">
        <v>329180</v>
      </c>
      <c r="AT1060" s="84">
        <v>0</v>
      </c>
      <c r="AU1060" s="84">
        <v>0</v>
      </c>
      <c r="AV1060" s="84">
        <v>733</v>
      </c>
      <c r="AW1060" s="84">
        <v>0</v>
      </c>
      <c r="AX1060" s="84">
        <v>0</v>
      </c>
      <c r="AY1060" s="84">
        <v>0</v>
      </c>
      <c r="AZ1060" s="84">
        <v>2947</v>
      </c>
      <c r="BA1060" s="84">
        <v>218</v>
      </c>
      <c r="BB1060" s="84">
        <v>333078</v>
      </c>
      <c r="BC1060" s="84">
        <v>1650</v>
      </c>
      <c r="BD1060" s="84">
        <v>0</v>
      </c>
      <c r="BE1060" s="84">
        <v>0</v>
      </c>
      <c r="BF1060" s="84">
        <v>0</v>
      </c>
      <c r="BG1060" s="84">
        <v>57</v>
      </c>
      <c r="BH1060" s="84">
        <v>1707</v>
      </c>
      <c r="BI1060" s="84">
        <v>0</v>
      </c>
      <c r="BJ1060" s="84">
        <v>18389</v>
      </c>
      <c r="BK1060" s="84">
        <v>0</v>
      </c>
      <c r="BL1060" s="84">
        <v>0</v>
      </c>
      <c r="BM1060" s="84">
        <v>0</v>
      </c>
      <c r="BN1060" s="84">
        <v>0</v>
      </c>
      <c r="BO1060" s="84">
        <v>0</v>
      </c>
      <c r="BP1060" s="84">
        <v>0</v>
      </c>
      <c r="BQ1060" s="84">
        <v>0</v>
      </c>
      <c r="BR1060" s="84">
        <v>0</v>
      </c>
      <c r="BS1060" s="84">
        <v>0</v>
      </c>
      <c r="BT1060" s="84">
        <v>0</v>
      </c>
      <c r="BU1060" s="84">
        <v>0</v>
      </c>
      <c r="BV1060" s="84">
        <v>0</v>
      </c>
      <c r="BW1060" s="84">
        <v>77888</v>
      </c>
      <c r="BX1060" s="84">
        <v>96277</v>
      </c>
      <c r="BY1060" s="84">
        <v>431062</v>
      </c>
      <c r="BZ1060" s="84">
        <v>32622</v>
      </c>
      <c r="CA1060" s="84">
        <v>15649</v>
      </c>
      <c r="CB1060" s="84">
        <v>9275</v>
      </c>
      <c r="CC1060" s="84">
        <v>1247</v>
      </c>
      <c r="CD1060" s="84">
        <v>58793</v>
      </c>
      <c r="CE1060" s="84">
        <v>0</v>
      </c>
      <c r="CF1060" s="84">
        <v>0</v>
      </c>
      <c r="CG1060" s="84">
        <v>0</v>
      </c>
      <c r="CH1060" s="84">
        <v>0</v>
      </c>
    </row>
    <row r="1061" spans="1:86" x14ac:dyDescent="0.25">
      <c r="A1061" s="84">
        <v>201312</v>
      </c>
      <c r="B1061" s="84">
        <v>9684</v>
      </c>
      <c r="C1061" s="85" t="s">
        <v>360</v>
      </c>
      <c r="D1061" s="84">
        <v>16057</v>
      </c>
      <c r="E1061" s="84">
        <v>2757</v>
      </c>
      <c r="F1061" s="84">
        <v>13300</v>
      </c>
      <c r="G1061" s="84">
        <v>572</v>
      </c>
      <c r="H1061" s="84">
        <v>5088</v>
      </c>
      <c r="I1061" s="84">
        <v>141</v>
      </c>
      <c r="J1061" s="84">
        <v>18819</v>
      </c>
      <c r="K1061" s="84">
        <v>2422</v>
      </c>
      <c r="L1061" s="84">
        <v>40</v>
      </c>
      <c r="M1061" s="84">
        <v>13890</v>
      </c>
      <c r="N1061" s="84">
        <v>1064</v>
      </c>
      <c r="O1061" s="84">
        <v>809</v>
      </c>
      <c r="P1061" s="84">
        <v>3569</v>
      </c>
      <c r="Q1061" s="84">
        <v>0</v>
      </c>
      <c r="R1061" s="84">
        <v>0</v>
      </c>
      <c r="S1061" s="84">
        <v>1950</v>
      </c>
      <c r="T1061" s="84">
        <v>519</v>
      </c>
      <c r="U1061" s="84">
        <v>1431</v>
      </c>
      <c r="V1061" s="84">
        <v>33087</v>
      </c>
      <c r="W1061" s="84">
        <v>0</v>
      </c>
      <c r="X1061" s="84">
        <v>31926</v>
      </c>
      <c r="Y1061" s="84">
        <v>23633</v>
      </c>
      <c r="Z1061" s="84">
        <v>159090</v>
      </c>
      <c r="AA1061" s="84">
        <v>161097</v>
      </c>
      <c r="AB1061" s="84">
        <v>0</v>
      </c>
      <c r="AC1061" s="84">
        <v>28240</v>
      </c>
      <c r="AD1061" s="84">
        <v>0</v>
      </c>
      <c r="AE1061" s="84">
        <v>0</v>
      </c>
      <c r="AF1061" s="84">
        <v>3141</v>
      </c>
      <c r="AG1061" s="84">
        <v>0</v>
      </c>
      <c r="AH1061" s="84">
        <v>6100</v>
      </c>
      <c r="AI1061" s="84">
        <v>0</v>
      </c>
      <c r="AJ1061" s="84">
        <v>6100</v>
      </c>
      <c r="AK1061" s="84">
        <v>1150</v>
      </c>
      <c r="AL1061" s="84">
        <v>204</v>
      </c>
      <c r="AM1061" s="84">
        <v>244</v>
      </c>
      <c r="AN1061" s="84">
        <v>0</v>
      </c>
      <c r="AO1061" s="84">
        <v>1192</v>
      </c>
      <c r="AP1061" s="84">
        <v>967</v>
      </c>
      <c r="AQ1061" s="84">
        <v>450071</v>
      </c>
      <c r="AR1061" s="84">
        <v>0</v>
      </c>
      <c r="AS1061" s="84">
        <v>342243</v>
      </c>
      <c r="AT1061" s="84">
        <v>3141</v>
      </c>
      <c r="AU1061" s="84">
        <v>0</v>
      </c>
      <c r="AV1061" s="84">
        <v>474</v>
      </c>
      <c r="AW1061" s="84">
        <v>0</v>
      </c>
      <c r="AX1061" s="84">
        <v>0</v>
      </c>
      <c r="AY1061" s="84">
        <v>0</v>
      </c>
      <c r="AZ1061" s="84">
        <v>7056</v>
      </c>
      <c r="BA1061" s="84">
        <v>174</v>
      </c>
      <c r="BB1061" s="84">
        <v>353087</v>
      </c>
      <c r="BC1061" s="84">
        <v>0</v>
      </c>
      <c r="BD1061" s="84">
        <v>0</v>
      </c>
      <c r="BE1061" s="84">
        <v>0</v>
      </c>
      <c r="BF1061" s="84">
        <v>0</v>
      </c>
      <c r="BG1061" s="84">
        <v>36</v>
      </c>
      <c r="BH1061" s="84">
        <v>36</v>
      </c>
      <c r="BI1061" s="84">
        <v>0</v>
      </c>
      <c r="BJ1061" s="84">
        <v>18159</v>
      </c>
      <c r="BK1061" s="84">
        <v>0</v>
      </c>
      <c r="BL1061" s="84">
        <v>0</v>
      </c>
      <c r="BM1061" s="84">
        <v>0</v>
      </c>
      <c r="BN1061" s="84">
        <v>0</v>
      </c>
      <c r="BO1061" s="84">
        <v>0</v>
      </c>
      <c r="BP1061" s="84">
        <v>0</v>
      </c>
      <c r="BQ1061" s="84">
        <v>0</v>
      </c>
      <c r="BR1061" s="84">
        <v>0</v>
      </c>
      <c r="BS1061" s="84">
        <v>0</v>
      </c>
      <c r="BT1061" s="84">
        <v>0</v>
      </c>
      <c r="BU1061" s="84">
        <v>0</v>
      </c>
      <c r="BV1061" s="84">
        <v>0</v>
      </c>
      <c r="BW1061" s="84">
        <v>78788</v>
      </c>
      <c r="BX1061" s="84">
        <v>96947</v>
      </c>
      <c r="BY1061" s="84">
        <v>450071</v>
      </c>
      <c r="BZ1061" s="84">
        <v>17764</v>
      </c>
      <c r="CA1061" s="84">
        <v>15661</v>
      </c>
      <c r="CB1061" s="84">
        <v>5748</v>
      </c>
      <c r="CC1061" s="84">
        <v>1342</v>
      </c>
      <c r="CD1061" s="84">
        <v>40515</v>
      </c>
      <c r="CE1061" s="84">
        <v>0</v>
      </c>
      <c r="CF1061" s="84">
        <v>0</v>
      </c>
      <c r="CG1061" s="84">
        <v>4986</v>
      </c>
      <c r="CH1061" s="84">
        <v>4986</v>
      </c>
    </row>
    <row r="1062" spans="1:86" x14ac:dyDescent="0.25">
      <c r="A1062" s="84">
        <v>201412</v>
      </c>
      <c r="B1062" s="84">
        <v>9684</v>
      </c>
      <c r="C1062" s="85" t="s">
        <v>360</v>
      </c>
      <c r="D1062" s="84">
        <v>15047</v>
      </c>
      <c r="E1062" s="84">
        <v>1865</v>
      </c>
      <c r="F1062" s="84">
        <v>13182</v>
      </c>
      <c r="G1062" s="84">
        <v>550</v>
      </c>
      <c r="H1062" s="84">
        <v>6460</v>
      </c>
      <c r="I1062" s="84">
        <v>95</v>
      </c>
      <c r="J1062" s="84">
        <v>20097</v>
      </c>
      <c r="K1062" s="84">
        <v>4663</v>
      </c>
      <c r="L1062" s="84">
        <v>6</v>
      </c>
      <c r="M1062" s="84">
        <v>14772</v>
      </c>
      <c r="N1062" s="84">
        <v>318</v>
      </c>
      <c r="O1062" s="84">
        <v>769</v>
      </c>
      <c r="P1062" s="84">
        <v>1895</v>
      </c>
      <c r="Q1062" s="84">
        <v>0</v>
      </c>
      <c r="R1062" s="84">
        <v>0</v>
      </c>
      <c r="S1062" s="84">
        <v>7011</v>
      </c>
      <c r="T1062" s="84">
        <v>899</v>
      </c>
      <c r="U1062" s="84">
        <v>6113</v>
      </c>
      <c r="V1062" s="84">
        <v>30359</v>
      </c>
      <c r="W1062" s="84">
        <v>0</v>
      </c>
      <c r="X1062" s="84">
        <v>65895</v>
      </c>
      <c r="Y1062" s="84">
        <v>12205</v>
      </c>
      <c r="Z1062" s="84">
        <v>146877</v>
      </c>
      <c r="AA1062" s="84">
        <v>149327</v>
      </c>
      <c r="AB1062" s="84">
        <v>0</v>
      </c>
      <c r="AC1062" s="84">
        <v>26958</v>
      </c>
      <c r="AD1062" s="84">
        <v>0</v>
      </c>
      <c r="AE1062" s="84">
        <v>0</v>
      </c>
      <c r="AF1062" s="84">
        <v>13865</v>
      </c>
      <c r="AG1062" s="84">
        <v>0</v>
      </c>
      <c r="AH1062" s="84">
        <v>6056</v>
      </c>
      <c r="AI1062" s="84">
        <v>0</v>
      </c>
      <c r="AJ1062" s="84">
        <v>6056</v>
      </c>
      <c r="AK1062" s="84">
        <v>991</v>
      </c>
      <c r="AL1062" s="84">
        <v>1641</v>
      </c>
      <c r="AM1062" s="84">
        <v>199</v>
      </c>
      <c r="AN1062" s="84">
        <v>3074</v>
      </c>
      <c r="AO1062" s="84">
        <v>1562</v>
      </c>
      <c r="AP1062" s="84">
        <v>935</v>
      </c>
      <c r="AQ1062" s="84">
        <v>459942</v>
      </c>
      <c r="AR1062" s="84">
        <v>0</v>
      </c>
      <c r="AS1062" s="84">
        <v>337160</v>
      </c>
      <c r="AT1062" s="84">
        <v>13865</v>
      </c>
      <c r="AU1062" s="84">
        <v>0</v>
      </c>
      <c r="AV1062" s="84">
        <v>233</v>
      </c>
      <c r="AW1062" s="84">
        <v>0</v>
      </c>
      <c r="AX1062" s="84">
        <v>0</v>
      </c>
      <c r="AY1062" s="84">
        <v>0</v>
      </c>
      <c r="AZ1062" s="84">
        <v>6674</v>
      </c>
      <c r="BA1062" s="84">
        <v>223</v>
      </c>
      <c r="BB1062" s="84">
        <v>358155</v>
      </c>
      <c r="BC1062" s="84">
        <v>0</v>
      </c>
      <c r="BD1062" s="84">
        <v>0</v>
      </c>
      <c r="BE1062" s="84">
        <v>0</v>
      </c>
      <c r="BF1062" s="84">
        <v>0</v>
      </c>
      <c r="BG1062" s="84">
        <v>0</v>
      </c>
      <c r="BH1062" s="84">
        <v>0</v>
      </c>
      <c r="BI1062" s="84">
        <v>0</v>
      </c>
      <c r="BJ1062" s="84">
        <v>17263</v>
      </c>
      <c r="BK1062" s="84">
        <v>0</v>
      </c>
      <c r="BL1062" s="84">
        <v>0</v>
      </c>
      <c r="BM1062" s="84">
        <v>0</v>
      </c>
      <c r="BN1062" s="84">
        <v>0</v>
      </c>
      <c r="BO1062" s="84">
        <v>0</v>
      </c>
      <c r="BP1062" s="84">
        <v>0</v>
      </c>
      <c r="BQ1062" s="84">
        <v>0</v>
      </c>
      <c r="BR1062" s="84">
        <v>0</v>
      </c>
      <c r="BS1062" s="84">
        <v>0</v>
      </c>
      <c r="BT1062" s="84">
        <v>0</v>
      </c>
      <c r="BU1062" s="84">
        <v>0</v>
      </c>
      <c r="BV1062" s="84">
        <v>0</v>
      </c>
      <c r="BW1062" s="84">
        <v>84524</v>
      </c>
      <c r="BX1062" s="84">
        <v>101787</v>
      </c>
      <c r="BY1062" s="84">
        <v>459942</v>
      </c>
      <c r="BZ1062" s="84">
        <v>16156</v>
      </c>
      <c r="CA1062" s="84">
        <v>12981</v>
      </c>
      <c r="CB1062" s="84">
        <v>24211</v>
      </c>
      <c r="CC1062" s="84">
        <v>1521</v>
      </c>
      <c r="CD1062" s="84">
        <v>54869</v>
      </c>
      <c r="CE1062" s="84">
        <v>0</v>
      </c>
      <c r="CF1062" s="84">
        <v>0</v>
      </c>
      <c r="CG1062" s="84">
        <v>0</v>
      </c>
      <c r="CH1062" s="84">
        <v>0</v>
      </c>
    </row>
    <row r="1063" spans="1:86" x14ac:dyDescent="0.25">
      <c r="A1063" s="84">
        <v>201512</v>
      </c>
      <c r="B1063" s="84">
        <v>9684</v>
      </c>
      <c r="C1063" s="85" t="s">
        <v>360</v>
      </c>
      <c r="D1063" s="84">
        <v>13081</v>
      </c>
      <c r="E1063" s="84">
        <v>1214</v>
      </c>
      <c r="F1063" s="84">
        <v>11867</v>
      </c>
      <c r="G1063" s="84">
        <v>272</v>
      </c>
      <c r="H1063" s="84">
        <v>6803</v>
      </c>
      <c r="I1063" s="84">
        <v>179</v>
      </c>
      <c r="J1063" s="84">
        <v>18764</v>
      </c>
      <c r="K1063" s="84">
        <v>241</v>
      </c>
      <c r="L1063" s="84">
        <v>5</v>
      </c>
      <c r="M1063" s="84">
        <v>17262</v>
      </c>
      <c r="N1063" s="84">
        <v>299</v>
      </c>
      <c r="O1063" s="84">
        <v>822</v>
      </c>
      <c r="P1063" s="84">
        <v>4308</v>
      </c>
      <c r="Q1063" s="84">
        <v>0</v>
      </c>
      <c r="R1063" s="84">
        <v>0</v>
      </c>
      <c r="S1063" s="84">
        <v>-3680</v>
      </c>
      <c r="T1063" s="84">
        <v>-995</v>
      </c>
      <c r="U1063" s="84">
        <v>-2686</v>
      </c>
      <c r="V1063" s="84">
        <v>73808</v>
      </c>
      <c r="W1063" s="84">
        <v>0</v>
      </c>
      <c r="X1063" s="84">
        <v>44559</v>
      </c>
      <c r="Y1063" s="84">
        <v>12177</v>
      </c>
      <c r="Z1063" s="84">
        <v>125712</v>
      </c>
      <c r="AA1063" s="84">
        <v>182744</v>
      </c>
      <c r="AB1063" s="84">
        <v>0</v>
      </c>
      <c r="AC1063" s="84">
        <v>28050</v>
      </c>
      <c r="AD1063" s="84">
        <v>0</v>
      </c>
      <c r="AE1063" s="84">
        <v>0</v>
      </c>
      <c r="AF1063" s="84">
        <v>21267</v>
      </c>
      <c r="AG1063" s="84">
        <v>0</v>
      </c>
      <c r="AH1063" s="84">
        <v>6012</v>
      </c>
      <c r="AI1063" s="84">
        <v>0</v>
      </c>
      <c r="AJ1063" s="84">
        <v>6012</v>
      </c>
      <c r="AK1063" s="84">
        <v>830</v>
      </c>
      <c r="AL1063" s="84">
        <v>69</v>
      </c>
      <c r="AM1063" s="84">
        <v>1332</v>
      </c>
      <c r="AN1063" s="84">
        <v>2091</v>
      </c>
      <c r="AO1063" s="84">
        <v>1477</v>
      </c>
      <c r="AP1063" s="84">
        <v>993</v>
      </c>
      <c r="AQ1063" s="84">
        <v>501122</v>
      </c>
      <c r="AR1063" s="84">
        <v>0</v>
      </c>
      <c r="AS1063" s="84">
        <v>367879</v>
      </c>
      <c r="AT1063" s="84">
        <v>21267</v>
      </c>
      <c r="AU1063" s="84">
        <v>0</v>
      </c>
      <c r="AV1063" s="84">
        <v>0</v>
      </c>
      <c r="AW1063" s="84">
        <v>0</v>
      </c>
      <c r="AX1063" s="84">
        <v>0</v>
      </c>
      <c r="AY1063" s="84">
        <v>0</v>
      </c>
      <c r="AZ1063" s="84">
        <v>13080</v>
      </c>
      <c r="BA1063" s="84">
        <v>259</v>
      </c>
      <c r="BB1063" s="84">
        <v>402484</v>
      </c>
      <c r="BC1063" s="84">
        <v>0</v>
      </c>
      <c r="BD1063" s="84">
        <v>0</v>
      </c>
      <c r="BE1063" s="84">
        <v>0</v>
      </c>
      <c r="BF1063" s="84">
        <v>300</v>
      </c>
      <c r="BG1063" s="84">
        <v>0</v>
      </c>
      <c r="BH1063" s="84">
        <v>300</v>
      </c>
      <c r="BI1063" s="84">
        <v>0</v>
      </c>
      <c r="BJ1063" s="84">
        <v>16851</v>
      </c>
      <c r="BK1063" s="84">
        <v>0</v>
      </c>
      <c r="BL1063" s="84">
        <v>0</v>
      </c>
      <c r="BM1063" s="84">
        <v>0</v>
      </c>
      <c r="BN1063" s="84">
        <v>0</v>
      </c>
      <c r="BO1063" s="84">
        <v>0</v>
      </c>
      <c r="BP1063" s="84">
        <v>0</v>
      </c>
      <c r="BQ1063" s="84">
        <v>0</v>
      </c>
      <c r="BR1063" s="84">
        <v>0</v>
      </c>
      <c r="BS1063" s="84">
        <v>0</v>
      </c>
      <c r="BT1063" s="84">
        <v>0</v>
      </c>
      <c r="BU1063" s="84">
        <v>0</v>
      </c>
      <c r="BV1063" s="84">
        <v>0</v>
      </c>
      <c r="BW1063" s="84">
        <v>81487</v>
      </c>
      <c r="BX1063" s="84">
        <v>98338</v>
      </c>
      <c r="BY1063" s="84">
        <v>501122</v>
      </c>
      <c r="BZ1063" s="84">
        <v>26671</v>
      </c>
      <c r="CA1063" s="84">
        <v>21704</v>
      </c>
      <c r="CB1063" s="84">
        <v>4747</v>
      </c>
      <c r="CC1063" s="84">
        <v>1300</v>
      </c>
      <c r="CD1063" s="84">
        <v>54422</v>
      </c>
      <c r="CE1063" s="84">
        <v>0</v>
      </c>
      <c r="CF1063" s="84">
        <v>0</v>
      </c>
      <c r="CG1063" s="84">
        <v>0</v>
      </c>
      <c r="CH1063" s="84">
        <v>0</v>
      </c>
    </row>
    <row r="1064" spans="1:86" x14ac:dyDescent="0.25">
      <c r="A1064" s="84">
        <v>200512</v>
      </c>
      <c r="B1064" s="84">
        <v>9686</v>
      </c>
      <c r="C1064" s="85" t="s">
        <v>345</v>
      </c>
      <c r="D1064" s="84">
        <v>191223</v>
      </c>
      <c r="E1064" s="84">
        <v>40889</v>
      </c>
      <c r="F1064" s="84">
        <v>150334</v>
      </c>
      <c r="G1064" s="84">
        <v>2266</v>
      </c>
      <c r="H1064" s="84">
        <v>57624</v>
      </c>
      <c r="I1064" s="84">
        <v>3434</v>
      </c>
      <c r="J1064" s="84">
        <v>206792</v>
      </c>
      <c r="K1064" s="84">
        <v>46920</v>
      </c>
      <c r="L1064" s="84">
        <v>3519</v>
      </c>
      <c r="M1064" s="84">
        <v>127356</v>
      </c>
      <c r="N1064" s="84">
        <v>4179</v>
      </c>
      <c r="O1064" s="84">
        <v>150</v>
      </c>
      <c r="P1064" s="84">
        <v>25532</v>
      </c>
      <c r="Q1064" s="84">
        <v>1361</v>
      </c>
      <c r="R1064" s="84">
        <v>0</v>
      </c>
      <c r="S1064" s="84">
        <v>101374</v>
      </c>
      <c r="T1064" s="84">
        <v>25013</v>
      </c>
      <c r="U1064" s="84">
        <v>76362</v>
      </c>
      <c r="V1064" s="84">
        <v>23210</v>
      </c>
      <c r="W1064" s="84">
        <v>0</v>
      </c>
      <c r="X1064" s="84">
        <v>524434</v>
      </c>
      <c r="Y1064" s="84">
        <v>31520</v>
      </c>
      <c r="Z1064" s="84">
        <v>2763252</v>
      </c>
      <c r="AA1064" s="84">
        <v>642752</v>
      </c>
      <c r="AB1064" s="84">
        <v>0</v>
      </c>
      <c r="AC1064" s="84">
        <v>262479</v>
      </c>
      <c r="AD1064" s="84">
        <v>0</v>
      </c>
      <c r="AE1064" s="84">
        <v>35742</v>
      </c>
      <c r="AF1064" s="84">
        <v>0</v>
      </c>
      <c r="AG1064" s="84">
        <v>0</v>
      </c>
      <c r="AH1064" s="84">
        <v>54700</v>
      </c>
      <c r="AI1064" s="84">
        <v>12400</v>
      </c>
      <c r="AJ1064" s="84">
        <v>42300</v>
      </c>
      <c r="AK1064" s="84">
        <v>4900</v>
      </c>
      <c r="AL1064" s="84">
        <v>1205</v>
      </c>
      <c r="AM1064" s="84">
        <v>4114</v>
      </c>
      <c r="AN1064" s="84">
        <v>0</v>
      </c>
      <c r="AO1064" s="84">
        <v>21294</v>
      </c>
      <c r="AP1064" s="84">
        <v>2806</v>
      </c>
      <c r="AQ1064" s="84">
        <v>4372407</v>
      </c>
      <c r="AR1064" s="84">
        <v>944333</v>
      </c>
      <c r="AS1064" s="84">
        <v>2413721</v>
      </c>
      <c r="AT1064" s="84">
        <v>0</v>
      </c>
      <c r="AU1064" s="84">
        <v>0</v>
      </c>
      <c r="AV1064" s="84">
        <v>100000</v>
      </c>
      <c r="AW1064" s="84">
        <v>0</v>
      </c>
      <c r="AX1064" s="84">
        <v>2177</v>
      </c>
      <c r="AY1064" s="84">
        <v>0</v>
      </c>
      <c r="AZ1064" s="84">
        <v>85681</v>
      </c>
      <c r="BA1064" s="84">
        <v>381</v>
      </c>
      <c r="BB1064" s="84">
        <v>3546293</v>
      </c>
      <c r="BC1064" s="84">
        <v>2463</v>
      </c>
      <c r="BD1064" s="84">
        <v>0</v>
      </c>
      <c r="BE1064" s="84">
        <v>0</v>
      </c>
      <c r="BF1064" s="84">
        <v>13065</v>
      </c>
      <c r="BG1064" s="84">
        <v>0</v>
      </c>
      <c r="BH1064" s="84">
        <v>15528</v>
      </c>
      <c r="BI1064" s="84">
        <v>0</v>
      </c>
      <c r="BJ1064" s="84">
        <v>143944</v>
      </c>
      <c r="BK1064" s="84">
        <v>0</v>
      </c>
      <c r="BL1064" s="84">
        <v>0</v>
      </c>
      <c r="BM1064" s="84">
        <v>0</v>
      </c>
      <c r="BN1064" s="84">
        <v>0</v>
      </c>
      <c r="BO1064" s="84">
        <v>0</v>
      </c>
      <c r="BP1064" s="84">
        <v>0</v>
      </c>
      <c r="BQ1064" s="84">
        <v>0</v>
      </c>
      <c r="BR1064" s="84">
        <v>1500</v>
      </c>
      <c r="BS1064" s="84">
        <v>0</v>
      </c>
      <c r="BT1064" s="84">
        <v>0</v>
      </c>
      <c r="BU1064" s="84">
        <v>0</v>
      </c>
      <c r="BV1064" s="84">
        <v>1500</v>
      </c>
      <c r="BW1064" s="84">
        <v>665142</v>
      </c>
      <c r="BX1064" s="84">
        <v>810586</v>
      </c>
      <c r="BY1064" s="84">
        <v>4372407</v>
      </c>
      <c r="BZ1064" s="84">
        <v>405479</v>
      </c>
      <c r="CA1064" s="84">
        <v>756725</v>
      </c>
      <c r="CB1064" s="84">
        <v>613378</v>
      </c>
      <c r="CC1064" s="84">
        <v>123565</v>
      </c>
      <c r="CD1064" s="84">
        <v>1899147</v>
      </c>
      <c r="CE1064" s="84">
        <v>0</v>
      </c>
      <c r="CF1064" s="84">
        <v>0</v>
      </c>
      <c r="CG1064" s="84">
        <v>2720</v>
      </c>
      <c r="CH1064" s="84">
        <v>2720</v>
      </c>
    </row>
    <row r="1065" spans="1:86" x14ac:dyDescent="0.25">
      <c r="A1065" s="84">
        <v>200612</v>
      </c>
      <c r="B1065" s="84">
        <v>9686</v>
      </c>
      <c r="C1065" s="85" t="s">
        <v>345</v>
      </c>
      <c r="D1065" s="84">
        <v>238579</v>
      </c>
      <c r="E1065" s="84">
        <v>79648</v>
      </c>
      <c r="F1065" s="84">
        <v>158931</v>
      </c>
      <c r="G1065" s="84">
        <v>3864</v>
      </c>
      <c r="H1065" s="84">
        <v>67272</v>
      </c>
      <c r="I1065" s="84">
        <v>4382</v>
      </c>
      <c r="J1065" s="84">
        <v>225685</v>
      </c>
      <c r="K1065" s="84">
        <v>61475</v>
      </c>
      <c r="L1065" s="84">
        <v>2314</v>
      </c>
      <c r="M1065" s="84">
        <v>135266</v>
      </c>
      <c r="N1065" s="84">
        <v>4983</v>
      </c>
      <c r="O1065" s="84">
        <v>342</v>
      </c>
      <c r="P1065" s="84">
        <v>17465</v>
      </c>
      <c r="Q1065" s="84">
        <v>-563</v>
      </c>
      <c r="R1065" s="84">
        <v>0</v>
      </c>
      <c r="S1065" s="84">
        <v>130855</v>
      </c>
      <c r="T1065" s="84">
        <v>24931</v>
      </c>
      <c r="U1065" s="84">
        <v>105924</v>
      </c>
      <c r="V1065" s="84">
        <v>27588</v>
      </c>
      <c r="W1065" s="84">
        <v>0</v>
      </c>
      <c r="X1065" s="84">
        <v>471026</v>
      </c>
      <c r="Y1065" s="84">
        <v>48403</v>
      </c>
      <c r="Z1065" s="84">
        <v>3435642</v>
      </c>
      <c r="AA1065" s="84">
        <v>647387</v>
      </c>
      <c r="AB1065" s="84">
        <v>0</v>
      </c>
      <c r="AC1065" s="84">
        <v>343751</v>
      </c>
      <c r="AD1065" s="84">
        <v>0</v>
      </c>
      <c r="AE1065" s="84">
        <v>60292</v>
      </c>
      <c r="AF1065" s="84">
        <v>0</v>
      </c>
      <c r="AG1065" s="84">
        <v>0</v>
      </c>
      <c r="AH1065" s="84">
        <v>54700</v>
      </c>
      <c r="AI1065" s="84">
        <v>12400</v>
      </c>
      <c r="AJ1065" s="84">
        <v>42300</v>
      </c>
      <c r="AK1065" s="84">
        <v>5900</v>
      </c>
      <c r="AL1065" s="84">
        <v>9750</v>
      </c>
      <c r="AM1065" s="84">
        <v>4100</v>
      </c>
      <c r="AN1065" s="84">
        <v>0</v>
      </c>
      <c r="AO1065" s="84">
        <v>25659</v>
      </c>
      <c r="AP1065" s="84">
        <v>2942</v>
      </c>
      <c r="AQ1065" s="84">
        <v>5137140</v>
      </c>
      <c r="AR1065" s="84">
        <v>939369</v>
      </c>
      <c r="AS1065" s="84">
        <v>2897185</v>
      </c>
      <c r="AT1065" s="84">
        <v>0</v>
      </c>
      <c r="AU1065" s="84">
        <v>0</v>
      </c>
      <c r="AV1065" s="84">
        <v>102619</v>
      </c>
      <c r="AW1065" s="84">
        <v>0</v>
      </c>
      <c r="AX1065" s="84">
        <v>16555</v>
      </c>
      <c r="AY1065" s="84">
        <v>0</v>
      </c>
      <c r="AZ1065" s="84">
        <v>91172</v>
      </c>
      <c r="BA1065" s="84">
        <v>335</v>
      </c>
      <c r="BB1065" s="84">
        <v>4047235</v>
      </c>
      <c r="BC1065" s="84">
        <v>2519</v>
      </c>
      <c r="BD1065" s="84">
        <v>0</v>
      </c>
      <c r="BE1065" s="84">
        <v>0</v>
      </c>
      <c r="BF1065" s="84">
        <v>3090</v>
      </c>
      <c r="BG1065" s="84">
        <v>0</v>
      </c>
      <c r="BH1065" s="84">
        <v>5609</v>
      </c>
      <c r="BI1065" s="84">
        <v>0</v>
      </c>
      <c r="BJ1065" s="84">
        <v>271730</v>
      </c>
      <c r="BK1065" s="84">
        <v>0</v>
      </c>
      <c r="BL1065" s="84">
        <v>0</v>
      </c>
      <c r="BM1065" s="84">
        <v>0</v>
      </c>
      <c r="BN1065" s="84">
        <v>0</v>
      </c>
      <c r="BO1065" s="84">
        <v>0</v>
      </c>
      <c r="BP1065" s="84">
        <v>0</v>
      </c>
      <c r="BQ1065" s="84">
        <v>0</v>
      </c>
      <c r="BR1065" s="84">
        <v>1500</v>
      </c>
      <c r="BS1065" s="84">
        <v>0</v>
      </c>
      <c r="BT1065" s="84">
        <v>0</v>
      </c>
      <c r="BU1065" s="84">
        <v>0</v>
      </c>
      <c r="BV1065" s="84">
        <v>1500</v>
      </c>
      <c r="BW1065" s="84">
        <v>811066</v>
      </c>
      <c r="BX1065" s="84">
        <v>1084296</v>
      </c>
      <c r="BY1065" s="84">
        <v>5137140</v>
      </c>
      <c r="BZ1065" s="84">
        <v>371767</v>
      </c>
      <c r="CA1065" s="84">
        <v>853272</v>
      </c>
      <c r="CB1065" s="84">
        <v>569540</v>
      </c>
      <c r="CC1065" s="84">
        <v>159801</v>
      </c>
      <c r="CD1065" s="84">
        <v>1954380</v>
      </c>
      <c r="CE1065" s="84">
        <v>0</v>
      </c>
      <c r="CF1065" s="84">
        <v>0</v>
      </c>
      <c r="CG1065" s="84">
        <v>2400</v>
      </c>
      <c r="CH1065" s="84">
        <v>2400</v>
      </c>
    </row>
    <row r="1066" spans="1:86" x14ac:dyDescent="0.25">
      <c r="A1066" s="84">
        <v>200712</v>
      </c>
      <c r="B1066" s="84">
        <v>9686</v>
      </c>
      <c r="C1066" s="85" t="s">
        <v>345</v>
      </c>
      <c r="D1066" s="84">
        <v>426946</v>
      </c>
      <c r="E1066" s="84">
        <v>197694</v>
      </c>
      <c r="F1066" s="84">
        <v>229253</v>
      </c>
      <c r="G1066" s="84">
        <v>4570</v>
      </c>
      <c r="H1066" s="84">
        <v>106420</v>
      </c>
      <c r="I1066" s="84">
        <v>5199</v>
      </c>
      <c r="J1066" s="84">
        <v>335043</v>
      </c>
      <c r="K1066" s="84">
        <v>27234</v>
      </c>
      <c r="L1066" s="84">
        <v>4088</v>
      </c>
      <c r="M1066" s="84">
        <v>244811</v>
      </c>
      <c r="N1066" s="84">
        <v>13501</v>
      </c>
      <c r="O1066" s="84">
        <v>251</v>
      </c>
      <c r="P1066" s="84">
        <v>3400</v>
      </c>
      <c r="Q1066" s="84">
        <v>835</v>
      </c>
      <c r="R1066" s="84">
        <v>0</v>
      </c>
      <c r="S1066" s="84">
        <v>105236</v>
      </c>
      <c r="T1066" s="84">
        <v>18521</v>
      </c>
      <c r="U1066" s="84">
        <v>86716</v>
      </c>
      <c r="V1066" s="84">
        <v>37483</v>
      </c>
      <c r="W1066" s="84">
        <v>0</v>
      </c>
      <c r="X1066" s="84">
        <v>1132846</v>
      </c>
      <c r="Y1066" s="84">
        <v>122955</v>
      </c>
      <c r="Z1066" s="84">
        <v>5787520</v>
      </c>
      <c r="AA1066" s="84">
        <v>883194</v>
      </c>
      <c r="AB1066" s="84">
        <v>0</v>
      </c>
      <c r="AC1066" s="84">
        <v>469816</v>
      </c>
      <c r="AD1066" s="84">
        <v>0</v>
      </c>
      <c r="AE1066" s="84">
        <v>67179</v>
      </c>
      <c r="AF1066" s="84">
        <v>0</v>
      </c>
      <c r="AG1066" s="84">
        <v>0</v>
      </c>
      <c r="AH1066" s="84">
        <v>58000</v>
      </c>
      <c r="AI1066" s="84">
        <v>15700</v>
      </c>
      <c r="AJ1066" s="84">
        <v>42300</v>
      </c>
      <c r="AK1066" s="84">
        <v>14365</v>
      </c>
      <c r="AL1066" s="84">
        <v>5523</v>
      </c>
      <c r="AM1066" s="84">
        <v>10700</v>
      </c>
      <c r="AN1066" s="84">
        <v>0</v>
      </c>
      <c r="AO1066" s="84">
        <v>49421</v>
      </c>
      <c r="AP1066" s="84">
        <v>5086</v>
      </c>
      <c r="AQ1066" s="84">
        <v>8644090</v>
      </c>
      <c r="AR1066" s="84">
        <v>1480344</v>
      </c>
      <c r="AS1066" s="84">
        <v>4915498</v>
      </c>
      <c r="AT1066" s="84">
        <v>0</v>
      </c>
      <c r="AU1066" s="84">
        <v>0</v>
      </c>
      <c r="AV1066" s="84">
        <v>107192</v>
      </c>
      <c r="AW1066" s="84">
        <v>0</v>
      </c>
      <c r="AX1066" s="84">
        <v>0</v>
      </c>
      <c r="AY1066" s="84">
        <v>0</v>
      </c>
      <c r="AZ1066" s="84">
        <v>120847</v>
      </c>
      <c r="BA1066" s="84">
        <v>1103</v>
      </c>
      <c r="BB1066" s="84">
        <v>6624983</v>
      </c>
      <c r="BC1066" s="84">
        <v>2586</v>
      </c>
      <c r="BD1066" s="84">
        <v>0</v>
      </c>
      <c r="BE1066" s="84">
        <v>0</v>
      </c>
      <c r="BF1066" s="84">
        <v>2750</v>
      </c>
      <c r="BG1066" s="84">
        <v>0</v>
      </c>
      <c r="BH1066" s="84">
        <v>5336</v>
      </c>
      <c r="BI1066" s="84">
        <v>187790</v>
      </c>
      <c r="BJ1066" s="84">
        <v>750044</v>
      </c>
      <c r="BK1066" s="84">
        <v>0</v>
      </c>
      <c r="BL1066" s="84">
        <v>0</v>
      </c>
      <c r="BM1066" s="84">
        <v>0</v>
      </c>
      <c r="BN1066" s="84">
        <v>0</v>
      </c>
      <c r="BO1066" s="84">
        <v>0</v>
      </c>
      <c r="BP1066" s="84">
        <v>0</v>
      </c>
      <c r="BQ1066" s="84">
        <v>0</v>
      </c>
      <c r="BR1066" s="84">
        <v>1500</v>
      </c>
      <c r="BS1066" s="84">
        <v>0</v>
      </c>
      <c r="BT1066" s="84">
        <v>0</v>
      </c>
      <c r="BU1066" s="84">
        <v>0</v>
      </c>
      <c r="BV1066" s="84">
        <v>1500</v>
      </c>
      <c r="BW1066" s="84">
        <v>1074438</v>
      </c>
      <c r="BX1066" s="84">
        <v>1825982</v>
      </c>
      <c r="BY1066" s="84">
        <v>8644090</v>
      </c>
      <c r="BZ1066" s="84">
        <v>824696</v>
      </c>
      <c r="CA1066" s="84">
        <v>1414886</v>
      </c>
      <c r="CB1066" s="84">
        <v>963650</v>
      </c>
      <c r="CC1066" s="84">
        <v>246806</v>
      </c>
      <c r="CD1066" s="84">
        <v>3450039</v>
      </c>
      <c r="CE1066" s="84">
        <v>0</v>
      </c>
      <c r="CF1066" s="84">
        <v>0</v>
      </c>
      <c r="CG1066" s="84">
        <v>4660</v>
      </c>
      <c r="CH1066" s="84">
        <v>4660</v>
      </c>
    </row>
    <row r="1067" spans="1:86" x14ac:dyDescent="0.25">
      <c r="A1067" s="84">
        <v>200812</v>
      </c>
      <c r="B1067" s="84">
        <v>9686</v>
      </c>
      <c r="C1067" s="85" t="s">
        <v>345</v>
      </c>
      <c r="D1067" s="84">
        <v>597275</v>
      </c>
      <c r="E1067" s="84">
        <v>291063</v>
      </c>
      <c r="F1067" s="84">
        <v>306212</v>
      </c>
      <c r="G1067" s="84">
        <v>5898</v>
      </c>
      <c r="H1067" s="84">
        <v>91035</v>
      </c>
      <c r="I1067" s="84">
        <v>6010</v>
      </c>
      <c r="J1067" s="84">
        <v>397135</v>
      </c>
      <c r="K1067" s="84">
        <v>-105095</v>
      </c>
      <c r="L1067" s="84">
        <v>2293</v>
      </c>
      <c r="M1067" s="84">
        <v>256086</v>
      </c>
      <c r="N1067" s="84">
        <v>15277</v>
      </c>
      <c r="O1067" s="84">
        <v>11383</v>
      </c>
      <c r="P1067" s="84">
        <v>73094</v>
      </c>
      <c r="Q1067" s="84">
        <v>-1271</v>
      </c>
      <c r="R1067" s="84">
        <v>0</v>
      </c>
      <c r="S1067" s="84">
        <v>-62779</v>
      </c>
      <c r="T1067" s="84">
        <v>-16417</v>
      </c>
      <c r="U1067" s="84">
        <v>-46362</v>
      </c>
      <c r="V1067" s="84">
        <v>45120</v>
      </c>
      <c r="W1067" s="84">
        <v>0</v>
      </c>
      <c r="X1067" s="84">
        <v>862397</v>
      </c>
      <c r="Y1067" s="84">
        <v>45639</v>
      </c>
      <c r="Z1067" s="84">
        <v>7244433</v>
      </c>
      <c r="AA1067" s="84">
        <v>1013402</v>
      </c>
      <c r="AB1067" s="84">
        <v>0</v>
      </c>
      <c r="AC1067" s="84">
        <v>477736</v>
      </c>
      <c r="AD1067" s="84">
        <v>9202</v>
      </c>
      <c r="AE1067" s="84">
        <v>66852</v>
      </c>
      <c r="AF1067" s="84">
        <v>0</v>
      </c>
      <c r="AG1067" s="84">
        <v>0</v>
      </c>
      <c r="AH1067" s="84">
        <v>78564</v>
      </c>
      <c r="AI1067" s="84">
        <v>16310</v>
      </c>
      <c r="AJ1067" s="84">
        <v>62254</v>
      </c>
      <c r="AK1067" s="84">
        <v>19615</v>
      </c>
      <c r="AL1067" s="84">
        <v>16262</v>
      </c>
      <c r="AM1067" s="84">
        <v>26900</v>
      </c>
      <c r="AN1067" s="84">
        <v>0</v>
      </c>
      <c r="AO1067" s="84">
        <v>164868</v>
      </c>
      <c r="AP1067" s="84">
        <v>9715</v>
      </c>
      <c r="AQ1067" s="84">
        <v>10080704</v>
      </c>
      <c r="AR1067" s="84">
        <v>2230764</v>
      </c>
      <c r="AS1067" s="84">
        <v>5798780</v>
      </c>
      <c r="AT1067" s="84">
        <v>0</v>
      </c>
      <c r="AU1067" s="84">
        <v>0</v>
      </c>
      <c r="AV1067" s="84">
        <v>13066</v>
      </c>
      <c r="AW1067" s="84">
        <v>0</v>
      </c>
      <c r="AX1067" s="84">
        <v>0</v>
      </c>
      <c r="AY1067" s="84">
        <v>0</v>
      </c>
      <c r="AZ1067" s="84">
        <v>249069</v>
      </c>
      <c r="BA1067" s="84">
        <v>7344</v>
      </c>
      <c r="BB1067" s="84">
        <v>8299025</v>
      </c>
      <c r="BC1067" s="84">
        <v>2656</v>
      </c>
      <c r="BD1067" s="84">
        <v>0</v>
      </c>
      <c r="BE1067" s="84">
        <v>0</v>
      </c>
      <c r="BF1067" s="84">
        <v>7364</v>
      </c>
      <c r="BG1067" s="84">
        <v>198</v>
      </c>
      <c r="BH1067" s="84">
        <v>10218</v>
      </c>
      <c r="BI1067" s="84">
        <v>186265</v>
      </c>
      <c r="BJ1067" s="84">
        <v>554312</v>
      </c>
      <c r="BK1067" s="84">
        <v>0</v>
      </c>
      <c r="BL1067" s="84">
        <v>1310</v>
      </c>
      <c r="BM1067" s="84">
        <v>1310</v>
      </c>
      <c r="BN1067" s="84">
        <v>0</v>
      </c>
      <c r="BO1067" s="84">
        <v>0</v>
      </c>
      <c r="BP1067" s="84">
        <v>0</v>
      </c>
      <c r="BQ1067" s="84">
        <v>0</v>
      </c>
      <c r="BR1067" s="84">
        <v>2606</v>
      </c>
      <c r="BS1067" s="84">
        <v>1106</v>
      </c>
      <c r="BT1067" s="84">
        <v>0</v>
      </c>
      <c r="BU1067" s="84">
        <v>0</v>
      </c>
      <c r="BV1067" s="84">
        <v>1500</v>
      </c>
      <c r="BW1067" s="84">
        <v>1026969</v>
      </c>
      <c r="BX1067" s="84">
        <v>1585197</v>
      </c>
      <c r="BY1067" s="84">
        <v>10080704</v>
      </c>
      <c r="BZ1067" s="84">
        <v>788300</v>
      </c>
      <c r="CA1067" s="84">
        <v>520618</v>
      </c>
      <c r="CB1067" s="84">
        <v>1032623</v>
      </c>
      <c r="CC1067" s="84">
        <v>399399</v>
      </c>
      <c r="CD1067" s="84">
        <v>2740939</v>
      </c>
      <c r="CE1067" s="84">
        <v>0</v>
      </c>
      <c r="CF1067" s="84">
        <v>0</v>
      </c>
      <c r="CG1067" s="84">
        <v>2615</v>
      </c>
      <c r="CH1067" s="84">
        <v>2615</v>
      </c>
    </row>
    <row r="1068" spans="1:86" x14ac:dyDescent="0.25">
      <c r="A1068" s="84">
        <v>200912</v>
      </c>
      <c r="B1068" s="84">
        <v>9686</v>
      </c>
      <c r="C1068" s="85" t="s">
        <v>345</v>
      </c>
      <c r="D1068" s="84">
        <v>622065</v>
      </c>
      <c r="E1068" s="84">
        <v>241420</v>
      </c>
      <c r="F1068" s="84">
        <v>380645</v>
      </c>
      <c r="G1068" s="84">
        <v>10399</v>
      </c>
      <c r="H1068" s="84">
        <v>113060</v>
      </c>
      <c r="I1068" s="84">
        <v>7088</v>
      </c>
      <c r="J1068" s="84">
        <v>497016</v>
      </c>
      <c r="K1068" s="84">
        <v>93488</v>
      </c>
      <c r="L1068" s="84">
        <v>2434</v>
      </c>
      <c r="M1068" s="84">
        <v>297784</v>
      </c>
      <c r="N1068" s="84">
        <v>18198</v>
      </c>
      <c r="O1068" s="84">
        <v>44657</v>
      </c>
      <c r="P1068" s="84">
        <v>292372</v>
      </c>
      <c r="Q1068" s="84">
        <v>-7599</v>
      </c>
      <c r="R1068" s="84">
        <v>0</v>
      </c>
      <c r="S1068" s="84">
        <v>-67673</v>
      </c>
      <c r="T1068" s="84">
        <v>-19977</v>
      </c>
      <c r="U1068" s="84">
        <v>-47696</v>
      </c>
      <c r="V1068" s="84">
        <v>51868</v>
      </c>
      <c r="W1068" s="84">
        <v>0</v>
      </c>
      <c r="X1068" s="84">
        <v>634281</v>
      </c>
      <c r="Y1068" s="84">
        <v>134566</v>
      </c>
      <c r="Z1068" s="84">
        <v>8022753</v>
      </c>
      <c r="AA1068" s="84">
        <v>1867297</v>
      </c>
      <c r="AB1068" s="84">
        <v>0</v>
      </c>
      <c r="AC1068" s="84">
        <v>514225</v>
      </c>
      <c r="AD1068" s="84">
        <v>9878</v>
      </c>
      <c r="AE1068" s="84">
        <v>58577</v>
      </c>
      <c r="AF1068" s="84">
        <v>58040</v>
      </c>
      <c r="AG1068" s="84">
        <v>12500</v>
      </c>
      <c r="AH1068" s="84">
        <v>103762</v>
      </c>
      <c r="AI1068" s="84">
        <v>31615</v>
      </c>
      <c r="AJ1068" s="84">
        <v>72147</v>
      </c>
      <c r="AK1068" s="84">
        <v>15434</v>
      </c>
      <c r="AL1068" s="84">
        <v>2841</v>
      </c>
      <c r="AM1068" s="84">
        <v>48045</v>
      </c>
      <c r="AN1068" s="84">
        <v>1171</v>
      </c>
      <c r="AO1068" s="84">
        <v>176281</v>
      </c>
      <c r="AP1068" s="84">
        <v>7172</v>
      </c>
      <c r="AQ1068" s="84">
        <v>11718691</v>
      </c>
      <c r="AR1068" s="84">
        <v>2065290</v>
      </c>
      <c r="AS1068" s="84">
        <v>6919194</v>
      </c>
      <c r="AT1068" s="84">
        <v>58040</v>
      </c>
      <c r="AU1068" s="84">
        <v>0</v>
      </c>
      <c r="AV1068" s="84">
        <v>183275</v>
      </c>
      <c r="AW1068" s="84">
        <v>0</v>
      </c>
      <c r="AX1068" s="84">
        <v>0</v>
      </c>
      <c r="AY1068" s="84">
        <v>0</v>
      </c>
      <c r="AZ1068" s="84">
        <v>285449</v>
      </c>
      <c r="BA1068" s="84">
        <v>17485</v>
      </c>
      <c r="BB1068" s="84">
        <v>9528732</v>
      </c>
      <c r="BC1068" s="84">
        <v>2857</v>
      </c>
      <c r="BD1068" s="84">
        <v>0</v>
      </c>
      <c r="BE1068" s="84">
        <v>0</v>
      </c>
      <c r="BF1068" s="84">
        <v>48753</v>
      </c>
      <c r="BG1068" s="84">
        <v>1330</v>
      </c>
      <c r="BH1068" s="84">
        <v>52940</v>
      </c>
      <c r="BI1068" s="84">
        <v>500855</v>
      </c>
      <c r="BJ1068" s="84">
        <v>539322</v>
      </c>
      <c r="BK1068" s="84">
        <v>0</v>
      </c>
      <c r="BL1068" s="84">
        <v>1800</v>
      </c>
      <c r="BM1068" s="84">
        <v>1800</v>
      </c>
      <c r="BN1068" s="84">
        <v>0</v>
      </c>
      <c r="BO1068" s="84">
        <v>0</v>
      </c>
      <c r="BP1068" s="84">
        <v>0</v>
      </c>
      <c r="BQ1068" s="84">
        <v>0</v>
      </c>
      <c r="BR1068" s="84">
        <v>2035</v>
      </c>
      <c r="BS1068" s="84">
        <v>963</v>
      </c>
      <c r="BT1068" s="84">
        <v>0</v>
      </c>
      <c r="BU1068" s="84">
        <v>0</v>
      </c>
      <c r="BV1068" s="84">
        <v>1072</v>
      </c>
      <c r="BW1068" s="84">
        <v>1093006</v>
      </c>
      <c r="BX1068" s="84">
        <v>1636163</v>
      </c>
      <c r="BY1068" s="84">
        <v>11718691</v>
      </c>
      <c r="BZ1068" s="84">
        <v>746541</v>
      </c>
      <c r="CA1068" s="84">
        <v>679419</v>
      </c>
      <c r="CB1068" s="84">
        <v>1104326</v>
      </c>
      <c r="CC1068" s="84">
        <v>347449</v>
      </c>
      <c r="CD1068" s="84">
        <v>2877733</v>
      </c>
      <c r="CE1068" s="84">
        <v>0</v>
      </c>
      <c r="CF1068" s="84">
        <v>0</v>
      </c>
      <c r="CG1068" s="84">
        <v>8950</v>
      </c>
      <c r="CH1068" s="84">
        <v>8950</v>
      </c>
    </row>
    <row r="1069" spans="1:86" x14ac:dyDescent="0.25">
      <c r="A1069" s="84">
        <v>201012</v>
      </c>
      <c r="B1069" s="84">
        <v>9686</v>
      </c>
      <c r="C1069" s="85" t="s">
        <v>345</v>
      </c>
      <c r="D1069" s="84">
        <v>581024</v>
      </c>
      <c r="E1069" s="84">
        <v>202540</v>
      </c>
      <c r="F1069" s="84">
        <v>378483</v>
      </c>
      <c r="G1069" s="84">
        <v>3118</v>
      </c>
      <c r="H1069" s="84">
        <v>141758</v>
      </c>
      <c r="I1069" s="84">
        <v>7400</v>
      </c>
      <c r="J1069" s="84">
        <v>515960</v>
      </c>
      <c r="K1069" s="84">
        <v>61054</v>
      </c>
      <c r="L1069" s="84">
        <v>2224</v>
      </c>
      <c r="M1069" s="84">
        <v>294461</v>
      </c>
      <c r="N1069" s="84">
        <v>14524</v>
      </c>
      <c r="O1069" s="84">
        <v>34605</v>
      </c>
      <c r="P1069" s="84">
        <v>210202</v>
      </c>
      <c r="Q1069" s="84">
        <v>-8368</v>
      </c>
      <c r="R1069" s="84">
        <v>0</v>
      </c>
      <c r="S1069" s="84">
        <v>17080</v>
      </c>
      <c r="T1069" s="84">
        <v>6187</v>
      </c>
      <c r="U1069" s="84">
        <v>10893</v>
      </c>
      <c r="V1069" s="84">
        <v>57020</v>
      </c>
      <c r="W1069" s="84">
        <v>0</v>
      </c>
      <c r="X1069" s="84">
        <v>991920</v>
      </c>
      <c r="Y1069" s="84">
        <v>131995</v>
      </c>
      <c r="Z1069" s="84">
        <v>8352224</v>
      </c>
      <c r="AA1069" s="84">
        <v>2658481</v>
      </c>
      <c r="AB1069" s="84">
        <v>0</v>
      </c>
      <c r="AC1069" s="84">
        <v>477845</v>
      </c>
      <c r="AD1069" s="84">
        <v>10456</v>
      </c>
      <c r="AE1069" s="84">
        <v>74631</v>
      </c>
      <c r="AF1069" s="84">
        <v>285531</v>
      </c>
      <c r="AG1069" s="84">
        <v>10000</v>
      </c>
      <c r="AH1069" s="84">
        <v>99520</v>
      </c>
      <c r="AI1069" s="84">
        <v>30890</v>
      </c>
      <c r="AJ1069" s="84">
        <v>68630</v>
      </c>
      <c r="AK1069" s="84">
        <v>11420</v>
      </c>
      <c r="AL1069" s="84">
        <v>666</v>
      </c>
      <c r="AM1069" s="84">
        <v>42300</v>
      </c>
      <c r="AN1069" s="84">
        <v>2094</v>
      </c>
      <c r="AO1069" s="84">
        <v>310486</v>
      </c>
      <c r="AP1069" s="84">
        <v>8582</v>
      </c>
      <c r="AQ1069" s="84">
        <v>13525169</v>
      </c>
      <c r="AR1069" s="84">
        <v>1623259</v>
      </c>
      <c r="AS1069" s="84">
        <v>7826103</v>
      </c>
      <c r="AT1069" s="84">
        <v>285531</v>
      </c>
      <c r="AU1069" s="84">
        <v>0</v>
      </c>
      <c r="AV1069" s="84">
        <v>1017716</v>
      </c>
      <c r="AW1069" s="84">
        <v>0</v>
      </c>
      <c r="AX1069" s="84">
        <v>0</v>
      </c>
      <c r="AY1069" s="84">
        <v>1601</v>
      </c>
      <c r="AZ1069" s="84">
        <v>558060</v>
      </c>
      <c r="BA1069" s="84">
        <v>17336</v>
      </c>
      <c r="BB1069" s="84">
        <v>11329605</v>
      </c>
      <c r="BC1069" s="84">
        <v>3547</v>
      </c>
      <c r="BD1069" s="84">
        <v>0</v>
      </c>
      <c r="BE1069" s="84">
        <v>0</v>
      </c>
      <c r="BF1069" s="84">
        <v>2322</v>
      </c>
      <c r="BG1069" s="84">
        <v>4436</v>
      </c>
      <c r="BH1069" s="84">
        <v>10305</v>
      </c>
      <c r="BI1069" s="84">
        <v>476486</v>
      </c>
      <c r="BJ1069" s="84">
        <v>601038</v>
      </c>
      <c r="BK1069" s="84">
        <v>0</v>
      </c>
      <c r="BL1069" s="84">
        <v>1800</v>
      </c>
      <c r="BM1069" s="84">
        <v>1800</v>
      </c>
      <c r="BN1069" s="84">
        <v>0</v>
      </c>
      <c r="BO1069" s="84">
        <v>0</v>
      </c>
      <c r="BP1069" s="84">
        <v>0</v>
      </c>
      <c r="BQ1069" s="84">
        <v>0</v>
      </c>
      <c r="BR1069" s="84">
        <v>3041</v>
      </c>
      <c r="BS1069" s="84">
        <v>1541</v>
      </c>
      <c r="BT1069" s="84">
        <v>0</v>
      </c>
      <c r="BU1069" s="84">
        <v>0</v>
      </c>
      <c r="BV1069" s="84">
        <v>1500</v>
      </c>
      <c r="BW1069" s="84">
        <v>1102893</v>
      </c>
      <c r="BX1069" s="84">
        <v>1708772</v>
      </c>
      <c r="BY1069" s="84">
        <v>13525169</v>
      </c>
      <c r="BZ1069" s="84">
        <v>816216</v>
      </c>
      <c r="CA1069" s="84">
        <v>726312</v>
      </c>
      <c r="CB1069" s="84">
        <v>809645</v>
      </c>
      <c r="CC1069" s="84">
        <v>255262</v>
      </c>
      <c r="CD1069" s="84">
        <v>2607434</v>
      </c>
      <c r="CE1069" s="84">
        <v>0</v>
      </c>
      <c r="CF1069" s="84">
        <v>0</v>
      </c>
      <c r="CG1069" s="84">
        <v>51779</v>
      </c>
      <c r="CH1069" s="84">
        <v>51779</v>
      </c>
    </row>
    <row r="1070" spans="1:86" x14ac:dyDescent="0.25">
      <c r="A1070" s="84">
        <v>201112</v>
      </c>
      <c r="B1070" s="84">
        <v>9686</v>
      </c>
      <c r="C1070" s="85" t="s">
        <v>345</v>
      </c>
      <c r="D1070" s="84">
        <v>608833</v>
      </c>
      <c r="E1070" s="84">
        <v>219746</v>
      </c>
      <c r="F1070" s="84">
        <v>389087</v>
      </c>
      <c r="G1070" s="84">
        <v>3295</v>
      </c>
      <c r="H1070" s="84">
        <v>130887</v>
      </c>
      <c r="I1070" s="84">
        <v>8601</v>
      </c>
      <c r="J1070" s="84">
        <v>514668</v>
      </c>
      <c r="K1070" s="84">
        <v>10160</v>
      </c>
      <c r="L1070" s="84">
        <v>2018</v>
      </c>
      <c r="M1070" s="84">
        <v>304470</v>
      </c>
      <c r="N1070" s="84">
        <v>5631</v>
      </c>
      <c r="O1070" s="84">
        <v>19407</v>
      </c>
      <c r="P1070" s="84">
        <v>375057</v>
      </c>
      <c r="Q1070" s="84">
        <v>-2441</v>
      </c>
      <c r="R1070" s="84">
        <v>893</v>
      </c>
      <c r="S1070" s="84">
        <v>-179267</v>
      </c>
      <c r="T1070" s="84">
        <v>-42990</v>
      </c>
      <c r="U1070" s="84">
        <v>-136276</v>
      </c>
      <c r="V1070" s="84">
        <v>49514</v>
      </c>
      <c r="W1070" s="84">
        <v>0</v>
      </c>
      <c r="X1070" s="84">
        <v>626150</v>
      </c>
      <c r="Y1070" s="84">
        <v>128085</v>
      </c>
      <c r="Z1070" s="84">
        <v>8532495</v>
      </c>
      <c r="AA1070" s="84">
        <v>1419505</v>
      </c>
      <c r="AB1070" s="84">
        <v>0</v>
      </c>
      <c r="AC1070" s="84">
        <v>529392</v>
      </c>
      <c r="AD1070" s="84">
        <v>6700</v>
      </c>
      <c r="AE1070" s="84">
        <v>71946</v>
      </c>
      <c r="AF1070" s="84">
        <v>433922</v>
      </c>
      <c r="AG1070" s="84">
        <v>7500</v>
      </c>
      <c r="AH1070" s="84">
        <v>96550</v>
      </c>
      <c r="AI1070" s="84">
        <v>28775</v>
      </c>
      <c r="AJ1070" s="84">
        <v>67775</v>
      </c>
      <c r="AK1070" s="84">
        <v>6440</v>
      </c>
      <c r="AL1070" s="84">
        <v>678</v>
      </c>
      <c r="AM1070" s="84">
        <v>85200</v>
      </c>
      <c r="AN1070" s="84">
        <v>11248</v>
      </c>
      <c r="AO1070" s="84">
        <v>307728</v>
      </c>
      <c r="AP1070" s="84">
        <v>9249</v>
      </c>
      <c r="AQ1070" s="84">
        <v>12322302</v>
      </c>
      <c r="AR1070" s="84">
        <v>678191</v>
      </c>
      <c r="AS1070" s="84">
        <v>8123564</v>
      </c>
      <c r="AT1070" s="84">
        <v>433922</v>
      </c>
      <c r="AU1070" s="84">
        <v>0</v>
      </c>
      <c r="AV1070" s="84">
        <v>517546</v>
      </c>
      <c r="AW1070" s="84">
        <v>0</v>
      </c>
      <c r="AX1070" s="84">
        <v>0</v>
      </c>
      <c r="AY1070" s="84">
        <v>9372</v>
      </c>
      <c r="AZ1070" s="84">
        <v>459557</v>
      </c>
      <c r="BA1070" s="84">
        <v>19747</v>
      </c>
      <c r="BB1070" s="84">
        <v>10241900</v>
      </c>
      <c r="BC1070" s="84">
        <v>3420</v>
      </c>
      <c r="BD1070" s="84">
        <v>0</v>
      </c>
      <c r="BE1070" s="84">
        <v>0</v>
      </c>
      <c r="BF1070" s="84">
        <v>36519</v>
      </c>
      <c r="BG1070" s="84">
        <v>2634</v>
      </c>
      <c r="BH1070" s="84">
        <v>42573</v>
      </c>
      <c r="BI1070" s="84">
        <v>476103</v>
      </c>
      <c r="BJ1070" s="84">
        <v>591705</v>
      </c>
      <c r="BK1070" s="84">
        <v>0</v>
      </c>
      <c r="BL1070" s="84">
        <v>363</v>
      </c>
      <c r="BM1070" s="84">
        <v>363</v>
      </c>
      <c r="BN1070" s="84">
        <v>0</v>
      </c>
      <c r="BO1070" s="84">
        <v>0</v>
      </c>
      <c r="BP1070" s="84">
        <v>0</v>
      </c>
      <c r="BQ1070" s="84">
        <v>0</v>
      </c>
      <c r="BR1070" s="84">
        <v>2872</v>
      </c>
      <c r="BS1070" s="84">
        <v>1785</v>
      </c>
      <c r="BT1070" s="84">
        <v>0</v>
      </c>
      <c r="BU1070" s="84">
        <v>0</v>
      </c>
      <c r="BV1070" s="84">
        <v>1087</v>
      </c>
      <c r="BW1070" s="84">
        <v>966786</v>
      </c>
      <c r="BX1070" s="84">
        <v>1561726</v>
      </c>
      <c r="BY1070" s="84">
        <v>12322302</v>
      </c>
      <c r="BZ1070" s="84">
        <v>828733</v>
      </c>
      <c r="CA1070" s="84">
        <v>797205</v>
      </c>
      <c r="CB1070" s="84">
        <v>255053</v>
      </c>
      <c r="CC1070" s="84">
        <v>225836</v>
      </c>
      <c r="CD1070" s="84">
        <v>2106828</v>
      </c>
      <c r="CE1070" s="84">
        <v>0</v>
      </c>
      <c r="CF1070" s="84">
        <v>0</v>
      </c>
      <c r="CG1070" s="84">
        <v>40648</v>
      </c>
      <c r="CH1070" s="84">
        <v>40648</v>
      </c>
    </row>
    <row r="1071" spans="1:86" x14ac:dyDescent="0.25">
      <c r="A1071" s="84">
        <v>201212</v>
      </c>
      <c r="B1071" s="84">
        <v>9686</v>
      </c>
      <c r="C1071" s="85" t="s">
        <v>345</v>
      </c>
      <c r="D1071" s="84">
        <v>860646</v>
      </c>
      <c r="E1071" s="84">
        <v>288614</v>
      </c>
      <c r="F1071" s="84">
        <v>572032</v>
      </c>
      <c r="G1071" s="84">
        <v>4661</v>
      </c>
      <c r="H1071" s="84">
        <v>179238</v>
      </c>
      <c r="I1071" s="84">
        <v>11498</v>
      </c>
      <c r="J1071" s="84">
        <v>744433</v>
      </c>
      <c r="K1071" s="84">
        <v>30333</v>
      </c>
      <c r="L1071" s="84">
        <v>179411</v>
      </c>
      <c r="M1071" s="84">
        <v>407784</v>
      </c>
      <c r="N1071" s="84">
        <v>19773</v>
      </c>
      <c r="O1071" s="84">
        <v>18058</v>
      </c>
      <c r="P1071" s="84">
        <v>630689</v>
      </c>
      <c r="Q1071" s="84">
        <v>-2773</v>
      </c>
      <c r="R1071" s="84">
        <v>-2550</v>
      </c>
      <c r="S1071" s="84">
        <v>-127450</v>
      </c>
      <c r="T1071" s="84">
        <v>30400</v>
      </c>
      <c r="U1071" s="84">
        <v>-157850</v>
      </c>
      <c r="V1071" s="84">
        <v>415227</v>
      </c>
      <c r="W1071" s="84">
        <v>0</v>
      </c>
      <c r="X1071" s="84">
        <v>767607</v>
      </c>
      <c r="Y1071" s="84">
        <v>147354</v>
      </c>
      <c r="Z1071" s="84">
        <v>12431074</v>
      </c>
      <c r="AA1071" s="84">
        <v>3900482</v>
      </c>
      <c r="AB1071" s="84">
        <v>0</v>
      </c>
      <c r="AC1071" s="84">
        <v>746464</v>
      </c>
      <c r="AD1071" s="84">
        <v>17165</v>
      </c>
      <c r="AE1071" s="84">
        <v>83437</v>
      </c>
      <c r="AF1071" s="84">
        <v>555008</v>
      </c>
      <c r="AG1071" s="84">
        <v>117731</v>
      </c>
      <c r="AH1071" s="84">
        <v>128636</v>
      </c>
      <c r="AI1071" s="84">
        <v>44730</v>
      </c>
      <c r="AJ1071" s="84">
        <v>83906</v>
      </c>
      <c r="AK1071" s="84">
        <v>13426</v>
      </c>
      <c r="AL1071" s="84">
        <v>1625</v>
      </c>
      <c r="AM1071" s="84">
        <v>55066</v>
      </c>
      <c r="AN1071" s="84">
        <v>40383</v>
      </c>
      <c r="AO1071" s="84">
        <v>397850</v>
      </c>
      <c r="AP1071" s="84">
        <v>13929</v>
      </c>
      <c r="AQ1071" s="84">
        <v>19832464</v>
      </c>
      <c r="AR1071" s="84">
        <v>1887491</v>
      </c>
      <c r="AS1071" s="84">
        <v>13938050</v>
      </c>
      <c r="AT1071" s="84">
        <v>555008</v>
      </c>
      <c r="AU1071" s="84">
        <v>0</v>
      </c>
      <c r="AV1071" s="84">
        <v>208284</v>
      </c>
      <c r="AW1071" s="84">
        <v>0</v>
      </c>
      <c r="AX1071" s="84">
        <v>0</v>
      </c>
      <c r="AY1071" s="84">
        <v>16894</v>
      </c>
      <c r="AZ1071" s="84">
        <v>652839</v>
      </c>
      <c r="BA1071" s="84">
        <v>22839</v>
      </c>
      <c r="BB1071" s="84">
        <v>17281405</v>
      </c>
      <c r="BC1071" s="84">
        <v>5635</v>
      </c>
      <c r="BD1071" s="84">
        <v>0</v>
      </c>
      <c r="BE1071" s="84">
        <v>0</v>
      </c>
      <c r="BF1071" s="84">
        <v>9614</v>
      </c>
      <c r="BG1071" s="84">
        <v>37585</v>
      </c>
      <c r="BH1071" s="84">
        <v>52834</v>
      </c>
      <c r="BI1071" s="84">
        <v>820168</v>
      </c>
      <c r="BJ1071" s="84">
        <v>874087</v>
      </c>
      <c r="BK1071" s="84">
        <v>0</v>
      </c>
      <c r="BL1071" s="84">
        <v>363</v>
      </c>
      <c r="BM1071" s="84">
        <v>363</v>
      </c>
      <c r="BN1071" s="84">
        <v>0</v>
      </c>
      <c r="BO1071" s="84">
        <v>0</v>
      </c>
      <c r="BP1071" s="84">
        <v>0</v>
      </c>
      <c r="BQ1071" s="84">
        <v>0</v>
      </c>
      <c r="BR1071" s="84">
        <v>3531</v>
      </c>
      <c r="BS1071" s="84">
        <v>2031</v>
      </c>
      <c r="BT1071" s="84">
        <v>0</v>
      </c>
      <c r="BU1071" s="84">
        <v>0</v>
      </c>
      <c r="BV1071" s="84">
        <v>1500</v>
      </c>
      <c r="BW1071" s="84">
        <v>800076</v>
      </c>
      <c r="BX1071" s="84">
        <v>1678057</v>
      </c>
      <c r="BY1071" s="84">
        <v>19832464</v>
      </c>
      <c r="BZ1071" s="84">
        <v>846775</v>
      </c>
      <c r="CA1071" s="84">
        <v>1214039</v>
      </c>
      <c r="CB1071" s="84">
        <v>459701</v>
      </c>
      <c r="CC1071" s="84">
        <v>370334</v>
      </c>
      <c r="CD1071" s="84">
        <v>2890849</v>
      </c>
      <c r="CE1071" s="84">
        <v>0</v>
      </c>
      <c r="CF1071" s="84">
        <v>0</v>
      </c>
      <c r="CG1071" s="84">
        <v>38053</v>
      </c>
      <c r="CH1071" s="84">
        <v>38053</v>
      </c>
    </row>
    <row r="1072" spans="1:86" x14ac:dyDescent="0.25">
      <c r="A1072" s="84">
        <v>201312</v>
      </c>
      <c r="B1072" s="84">
        <v>9686</v>
      </c>
      <c r="C1072" s="85" t="s">
        <v>345</v>
      </c>
      <c r="D1072" s="84">
        <v>861739</v>
      </c>
      <c r="E1072" s="84">
        <v>280906</v>
      </c>
      <c r="F1072" s="84">
        <v>580834</v>
      </c>
      <c r="G1072" s="84">
        <v>13144</v>
      </c>
      <c r="H1072" s="84">
        <v>200981</v>
      </c>
      <c r="I1072" s="84">
        <v>11793</v>
      </c>
      <c r="J1072" s="84">
        <v>783165</v>
      </c>
      <c r="K1072" s="84">
        <v>51247</v>
      </c>
      <c r="L1072" s="84">
        <v>38782</v>
      </c>
      <c r="M1072" s="84">
        <v>469511</v>
      </c>
      <c r="N1072" s="84">
        <v>28134</v>
      </c>
      <c r="O1072" s="84">
        <v>32704</v>
      </c>
      <c r="P1072" s="84">
        <v>598095</v>
      </c>
      <c r="Q1072" s="84">
        <v>13481</v>
      </c>
      <c r="R1072" s="84">
        <v>-1801</v>
      </c>
      <c r="S1072" s="84">
        <v>-243568</v>
      </c>
      <c r="T1072" s="84">
        <v>351</v>
      </c>
      <c r="U1072" s="84">
        <v>-243918</v>
      </c>
      <c r="V1072" s="84">
        <v>594815</v>
      </c>
      <c r="W1072" s="84">
        <v>0</v>
      </c>
      <c r="X1072" s="84">
        <v>2033111</v>
      </c>
      <c r="Y1072" s="84">
        <v>26997</v>
      </c>
      <c r="Z1072" s="84">
        <v>11342299</v>
      </c>
      <c r="AA1072" s="84">
        <v>1101725</v>
      </c>
      <c r="AB1072" s="84">
        <v>0</v>
      </c>
      <c r="AC1072" s="84">
        <v>529123</v>
      </c>
      <c r="AD1072" s="84">
        <v>57151</v>
      </c>
      <c r="AE1072" s="84">
        <v>92414</v>
      </c>
      <c r="AF1072" s="84">
        <v>701569</v>
      </c>
      <c r="AG1072" s="84">
        <v>97896</v>
      </c>
      <c r="AH1072" s="84">
        <v>123733</v>
      </c>
      <c r="AI1072" s="84">
        <v>41210</v>
      </c>
      <c r="AJ1072" s="84">
        <v>82522</v>
      </c>
      <c r="AK1072" s="84">
        <v>8832</v>
      </c>
      <c r="AL1072" s="84">
        <v>2722</v>
      </c>
      <c r="AM1072" s="84">
        <v>55051</v>
      </c>
      <c r="AN1072" s="84">
        <v>34290</v>
      </c>
      <c r="AO1072" s="84">
        <v>377756</v>
      </c>
      <c r="AP1072" s="84">
        <v>23426</v>
      </c>
      <c r="AQ1072" s="84">
        <v>17202910</v>
      </c>
      <c r="AR1072" s="84">
        <v>1389918</v>
      </c>
      <c r="AS1072" s="84">
        <v>11999726</v>
      </c>
      <c r="AT1072" s="84">
        <v>701569</v>
      </c>
      <c r="AU1072" s="84">
        <v>0</v>
      </c>
      <c r="AV1072" s="84">
        <v>12968</v>
      </c>
      <c r="AW1072" s="84">
        <v>0</v>
      </c>
      <c r="AX1072" s="84">
        <v>0</v>
      </c>
      <c r="AY1072" s="84">
        <v>10593</v>
      </c>
      <c r="AZ1072" s="84">
        <v>792573</v>
      </c>
      <c r="BA1072" s="84">
        <v>23678</v>
      </c>
      <c r="BB1072" s="84">
        <v>14931024</v>
      </c>
      <c r="BC1072" s="84">
        <v>5504</v>
      </c>
      <c r="BD1072" s="84">
        <v>0</v>
      </c>
      <c r="BE1072" s="84">
        <v>0</v>
      </c>
      <c r="BF1072" s="84">
        <v>10438</v>
      </c>
      <c r="BG1072" s="84">
        <v>31457</v>
      </c>
      <c r="BH1072" s="84">
        <v>47399</v>
      </c>
      <c r="BI1072" s="84">
        <v>819474</v>
      </c>
      <c r="BJ1072" s="84">
        <v>871930</v>
      </c>
      <c r="BK1072" s="84">
        <v>0</v>
      </c>
      <c r="BL1072" s="84">
        <v>363</v>
      </c>
      <c r="BM1072" s="84">
        <v>363</v>
      </c>
      <c r="BN1072" s="84">
        <v>0</v>
      </c>
      <c r="BO1072" s="84">
        <v>0</v>
      </c>
      <c r="BP1072" s="84">
        <v>0</v>
      </c>
      <c r="BQ1072" s="84">
        <v>0</v>
      </c>
      <c r="BR1072" s="84">
        <v>9483</v>
      </c>
      <c r="BS1072" s="84">
        <v>9297</v>
      </c>
      <c r="BT1072" s="84">
        <v>0</v>
      </c>
      <c r="BU1072" s="84">
        <v>0</v>
      </c>
      <c r="BV1072" s="84">
        <v>186</v>
      </c>
      <c r="BW1072" s="84">
        <v>523236</v>
      </c>
      <c r="BX1072" s="84">
        <v>1405012</v>
      </c>
      <c r="BY1072" s="84">
        <v>17202910</v>
      </c>
      <c r="BZ1072" s="84">
        <v>821730</v>
      </c>
      <c r="CA1072" s="84">
        <v>1204319</v>
      </c>
      <c r="CB1072" s="84">
        <v>221607</v>
      </c>
      <c r="CC1072" s="84">
        <v>305547</v>
      </c>
      <c r="CD1072" s="84">
        <v>2553202</v>
      </c>
      <c r="CE1072" s="84">
        <v>0</v>
      </c>
      <c r="CF1072" s="84">
        <v>0</v>
      </c>
      <c r="CG1072" s="84">
        <v>38363</v>
      </c>
      <c r="CH1072" s="84">
        <v>38363</v>
      </c>
    </row>
    <row r="1073" spans="1:86" x14ac:dyDescent="0.25">
      <c r="A1073" s="84">
        <v>201412</v>
      </c>
      <c r="B1073" s="84">
        <v>9686</v>
      </c>
      <c r="C1073" s="85" t="s">
        <v>345</v>
      </c>
      <c r="D1073" s="84">
        <v>753084</v>
      </c>
      <c r="E1073" s="84">
        <v>233556</v>
      </c>
      <c r="F1073" s="84">
        <v>519527</v>
      </c>
      <c r="G1073" s="84">
        <v>8446</v>
      </c>
      <c r="H1073" s="84">
        <v>224775</v>
      </c>
      <c r="I1073" s="84">
        <v>9118</v>
      </c>
      <c r="J1073" s="84">
        <v>743630</v>
      </c>
      <c r="K1073" s="84">
        <v>84132</v>
      </c>
      <c r="L1073" s="84">
        <v>18834</v>
      </c>
      <c r="M1073" s="84">
        <v>444494</v>
      </c>
      <c r="N1073" s="84">
        <v>30591</v>
      </c>
      <c r="O1073" s="84">
        <v>52552</v>
      </c>
      <c r="P1073" s="84">
        <v>413613</v>
      </c>
      <c r="Q1073" s="84">
        <v>-21069</v>
      </c>
      <c r="R1073" s="84">
        <v>-208</v>
      </c>
      <c r="S1073" s="84">
        <v>-115931</v>
      </c>
      <c r="T1073" s="84">
        <v>-331</v>
      </c>
      <c r="U1073" s="84">
        <v>-115600</v>
      </c>
      <c r="V1073" s="84">
        <v>339373</v>
      </c>
      <c r="W1073" s="84">
        <v>0</v>
      </c>
      <c r="X1073" s="84">
        <v>861555</v>
      </c>
      <c r="Y1073" s="84">
        <v>29063</v>
      </c>
      <c r="Z1073" s="84">
        <v>9903334</v>
      </c>
      <c r="AA1073" s="84">
        <v>2824223</v>
      </c>
      <c r="AB1073" s="84">
        <v>0</v>
      </c>
      <c r="AC1073" s="84">
        <v>279454</v>
      </c>
      <c r="AD1073" s="84">
        <v>61795</v>
      </c>
      <c r="AE1073" s="84">
        <v>272581</v>
      </c>
      <c r="AF1073" s="84">
        <v>791604</v>
      </c>
      <c r="AG1073" s="84">
        <v>78062</v>
      </c>
      <c r="AH1073" s="84">
        <v>118720</v>
      </c>
      <c r="AI1073" s="84">
        <v>40373</v>
      </c>
      <c r="AJ1073" s="84">
        <v>78347</v>
      </c>
      <c r="AK1073" s="84">
        <v>3714</v>
      </c>
      <c r="AL1073" s="84">
        <v>16502</v>
      </c>
      <c r="AM1073" s="84">
        <v>4884</v>
      </c>
      <c r="AN1073" s="84">
        <v>50244</v>
      </c>
      <c r="AO1073" s="84">
        <v>386716</v>
      </c>
      <c r="AP1073" s="84">
        <v>23204</v>
      </c>
      <c r="AQ1073" s="84">
        <v>16045027</v>
      </c>
      <c r="AR1073" s="84">
        <v>696779</v>
      </c>
      <c r="AS1073" s="84">
        <v>11722894</v>
      </c>
      <c r="AT1073" s="84">
        <v>791604</v>
      </c>
      <c r="AU1073" s="84">
        <v>0</v>
      </c>
      <c r="AV1073" s="84">
        <v>256252</v>
      </c>
      <c r="AW1073" s="84">
        <v>0</v>
      </c>
      <c r="AX1073" s="84">
        <v>0</v>
      </c>
      <c r="AY1073" s="84">
        <v>9842</v>
      </c>
      <c r="AZ1073" s="84">
        <v>470077</v>
      </c>
      <c r="BA1073" s="84">
        <v>18554</v>
      </c>
      <c r="BB1073" s="84">
        <v>13966002</v>
      </c>
      <c r="BC1073" s="84">
        <v>4609</v>
      </c>
      <c r="BD1073" s="84">
        <v>0</v>
      </c>
      <c r="BE1073" s="84">
        <v>0</v>
      </c>
      <c r="BF1073" s="84">
        <v>24680</v>
      </c>
      <c r="BG1073" s="84">
        <v>21142</v>
      </c>
      <c r="BH1073" s="84">
        <v>50431</v>
      </c>
      <c r="BI1073" s="84">
        <v>724770</v>
      </c>
      <c r="BJ1073" s="84">
        <v>864449</v>
      </c>
      <c r="BK1073" s="84">
        <v>0</v>
      </c>
      <c r="BL1073" s="84">
        <v>363</v>
      </c>
      <c r="BM1073" s="84">
        <v>363</v>
      </c>
      <c r="BN1073" s="84">
        <v>0</v>
      </c>
      <c r="BO1073" s="84">
        <v>0</v>
      </c>
      <c r="BP1073" s="84">
        <v>0</v>
      </c>
      <c r="BQ1073" s="84">
        <v>0</v>
      </c>
      <c r="BR1073" s="84">
        <v>67432</v>
      </c>
      <c r="BS1073" s="84">
        <v>13069</v>
      </c>
      <c r="BT1073" s="84">
        <v>0</v>
      </c>
      <c r="BU1073" s="84">
        <v>0</v>
      </c>
      <c r="BV1073" s="84">
        <v>54363</v>
      </c>
      <c r="BW1073" s="84">
        <v>371580</v>
      </c>
      <c r="BX1073" s="84">
        <v>1303824</v>
      </c>
      <c r="BY1073" s="84">
        <v>16045027</v>
      </c>
      <c r="BZ1073" s="84">
        <v>657217</v>
      </c>
      <c r="CA1073" s="84">
        <v>1209787</v>
      </c>
      <c r="CB1073" s="84">
        <v>190924</v>
      </c>
      <c r="CC1073" s="84">
        <v>301263</v>
      </c>
      <c r="CD1073" s="84">
        <v>2359192</v>
      </c>
      <c r="CE1073" s="84">
        <v>0</v>
      </c>
      <c r="CF1073" s="84">
        <v>0</v>
      </c>
      <c r="CG1073" s="84">
        <v>181065</v>
      </c>
      <c r="CH1073" s="84">
        <v>181065</v>
      </c>
    </row>
    <row r="1074" spans="1:86" x14ac:dyDescent="0.25">
      <c r="A1074" s="84">
        <v>201512</v>
      </c>
      <c r="B1074" s="84">
        <v>9686</v>
      </c>
      <c r="C1074" s="85" t="s">
        <v>345</v>
      </c>
      <c r="D1074" s="84">
        <v>632698</v>
      </c>
      <c r="E1074" s="84">
        <v>159583</v>
      </c>
      <c r="F1074" s="84">
        <v>473115</v>
      </c>
      <c r="G1074" s="84">
        <v>2793</v>
      </c>
      <c r="H1074" s="84">
        <v>253710</v>
      </c>
      <c r="I1074" s="84">
        <v>13870</v>
      </c>
      <c r="J1074" s="84">
        <v>715748</v>
      </c>
      <c r="K1074" s="84">
        <v>45625</v>
      </c>
      <c r="L1074" s="84">
        <v>8845</v>
      </c>
      <c r="M1074" s="84">
        <v>470333</v>
      </c>
      <c r="N1074" s="84">
        <v>23035</v>
      </c>
      <c r="O1074" s="84">
        <v>27800</v>
      </c>
      <c r="P1074" s="84">
        <v>231727</v>
      </c>
      <c r="Q1074" s="84">
        <v>17997</v>
      </c>
      <c r="R1074" s="84">
        <v>-294</v>
      </c>
      <c r="S1074" s="84">
        <v>35026</v>
      </c>
      <c r="T1074" s="84">
        <v>1248</v>
      </c>
      <c r="U1074" s="84">
        <v>33778</v>
      </c>
      <c r="V1074" s="84">
        <v>334018</v>
      </c>
      <c r="W1074" s="84">
        <v>0</v>
      </c>
      <c r="X1074" s="84">
        <v>684891</v>
      </c>
      <c r="Y1074" s="84">
        <v>0</v>
      </c>
      <c r="Z1074" s="84">
        <v>9191972</v>
      </c>
      <c r="AA1074" s="84">
        <v>2676420</v>
      </c>
      <c r="AB1074" s="84">
        <v>0</v>
      </c>
      <c r="AC1074" s="84">
        <v>225016</v>
      </c>
      <c r="AD1074" s="84">
        <v>102267</v>
      </c>
      <c r="AE1074" s="84">
        <v>282899</v>
      </c>
      <c r="AF1074" s="84">
        <v>949253</v>
      </c>
      <c r="AG1074" s="84">
        <v>60727</v>
      </c>
      <c r="AH1074" s="84">
        <v>115458</v>
      </c>
      <c r="AI1074" s="84">
        <v>47765</v>
      </c>
      <c r="AJ1074" s="84">
        <v>67693</v>
      </c>
      <c r="AK1074" s="84">
        <v>4193</v>
      </c>
      <c r="AL1074" s="84">
        <v>923</v>
      </c>
      <c r="AM1074" s="84">
        <v>15309</v>
      </c>
      <c r="AN1074" s="84">
        <v>35556</v>
      </c>
      <c r="AO1074" s="84">
        <v>399911</v>
      </c>
      <c r="AP1074" s="84">
        <v>13353</v>
      </c>
      <c r="AQ1074" s="84">
        <v>15092165</v>
      </c>
      <c r="AR1074" s="84">
        <v>276313</v>
      </c>
      <c r="AS1074" s="84">
        <v>11265713</v>
      </c>
      <c r="AT1074" s="84">
        <v>949253</v>
      </c>
      <c r="AU1074" s="84">
        <v>0</v>
      </c>
      <c r="AV1074" s="84">
        <v>199696</v>
      </c>
      <c r="AW1074" s="84">
        <v>0</v>
      </c>
      <c r="AX1074" s="84">
        <v>0</v>
      </c>
      <c r="AY1074" s="84">
        <v>5544</v>
      </c>
      <c r="AZ1074" s="84">
        <v>324551</v>
      </c>
      <c r="BA1074" s="84">
        <v>14444</v>
      </c>
      <c r="BB1074" s="84">
        <v>13035515</v>
      </c>
      <c r="BC1074" s="84">
        <v>3369</v>
      </c>
      <c r="BD1074" s="84">
        <v>0</v>
      </c>
      <c r="BE1074" s="84">
        <v>0</v>
      </c>
      <c r="BF1074" s="84">
        <v>14181</v>
      </c>
      <c r="BG1074" s="84">
        <v>0</v>
      </c>
      <c r="BH1074" s="84">
        <v>17551</v>
      </c>
      <c r="BI1074" s="84">
        <v>724770</v>
      </c>
      <c r="BJ1074" s="84">
        <v>735575</v>
      </c>
      <c r="BK1074" s="84">
        <v>0</v>
      </c>
      <c r="BL1074" s="84">
        <v>223</v>
      </c>
      <c r="BM1074" s="84">
        <v>223</v>
      </c>
      <c r="BN1074" s="84">
        <v>0</v>
      </c>
      <c r="BO1074" s="84">
        <v>0</v>
      </c>
      <c r="BP1074" s="84">
        <v>0</v>
      </c>
      <c r="BQ1074" s="84">
        <v>0</v>
      </c>
      <c r="BR1074" s="84">
        <v>181363</v>
      </c>
      <c r="BS1074" s="84">
        <v>0</v>
      </c>
      <c r="BT1074" s="84">
        <v>127000</v>
      </c>
      <c r="BU1074" s="84">
        <v>0</v>
      </c>
      <c r="BV1074" s="84">
        <v>54363</v>
      </c>
      <c r="BW1074" s="84">
        <v>397169</v>
      </c>
      <c r="BX1074" s="84">
        <v>1314330</v>
      </c>
      <c r="BY1074" s="84">
        <v>15092165</v>
      </c>
      <c r="BZ1074" s="84">
        <v>490166</v>
      </c>
      <c r="CA1074" s="84">
        <v>1650372</v>
      </c>
      <c r="CB1074" s="84">
        <v>325919</v>
      </c>
      <c r="CC1074" s="84">
        <v>306548</v>
      </c>
      <c r="CD1074" s="84">
        <v>2773005</v>
      </c>
      <c r="CE1074" s="84">
        <v>0</v>
      </c>
      <c r="CF1074" s="84">
        <v>0</v>
      </c>
      <c r="CG1074" s="84">
        <v>156457</v>
      </c>
      <c r="CH1074" s="84">
        <v>156457</v>
      </c>
    </row>
    <row r="1075" spans="1:86" x14ac:dyDescent="0.25">
      <c r="A1075" s="84">
        <v>200512</v>
      </c>
      <c r="B1075" s="84">
        <v>9690</v>
      </c>
      <c r="C1075" s="85" t="s">
        <v>501</v>
      </c>
      <c r="D1075" s="84">
        <v>52835</v>
      </c>
      <c r="E1075" s="84">
        <v>11789</v>
      </c>
      <c r="F1075" s="84">
        <v>41046</v>
      </c>
      <c r="G1075" s="84">
        <v>722</v>
      </c>
      <c r="H1075" s="84">
        <v>10446</v>
      </c>
      <c r="I1075" s="84">
        <v>570</v>
      </c>
      <c r="J1075" s="84">
        <v>51644</v>
      </c>
      <c r="K1075" s="84">
        <v>4792</v>
      </c>
      <c r="L1075" s="84">
        <v>129</v>
      </c>
      <c r="M1075" s="84">
        <v>31496</v>
      </c>
      <c r="N1075" s="84">
        <v>2098</v>
      </c>
      <c r="O1075" s="84">
        <v>119</v>
      </c>
      <c r="P1075" s="84">
        <v>-48</v>
      </c>
      <c r="Q1075" s="84">
        <v>-2055</v>
      </c>
      <c r="R1075" s="84">
        <v>0</v>
      </c>
      <c r="S1075" s="84">
        <v>20845</v>
      </c>
      <c r="T1075" s="84">
        <v>5270</v>
      </c>
      <c r="U1075" s="84">
        <v>15575</v>
      </c>
      <c r="V1075" s="84">
        <v>4920</v>
      </c>
      <c r="W1075" s="84">
        <v>0</v>
      </c>
      <c r="X1075" s="84">
        <v>88407</v>
      </c>
      <c r="Y1075" s="84">
        <v>810</v>
      </c>
      <c r="Z1075" s="84">
        <v>458612</v>
      </c>
      <c r="AA1075" s="84">
        <v>183046</v>
      </c>
      <c r="AB1075" s="84">
        <v>0</v>
      </c>
      <c r="AC1075" s="84">
        <v>55813</v>
      </c>
      <c r="AD1075" s="84">
        <v>0</v>
      </c>
      <c r="AE1075" s="84">
        <v>3778</v>
      </c>
      <c r="AF1075" s="84">
        <v>0</v>
      </c>
      <c r="AG1075" s="84">
        <v>0</v>
      </c>
      <c r="AH1075" s="84">
        <v>6059</v>
      </c>
      <c r="AI1075" s="84">
        <v>993</v>
      </c>
      <c r="AJ1075" s="84">
        <v>5066</v>
      </c>
      <c r="AK1075" s="84">
        <v>1947</v>
      </c>
      <c r="AL1075" s="84">
        <v>0</v>
      </c>
      <c r="AM1075" s="84">
        <v>1217</v>
      </c>
      <c r="AN1075" s="84">
        <v>0</v>
      </c>
      <c r="AO1075" s="84">
        <v>5894</v>
      </c>
      <c r="AP1075" s="84">
        <v>723</v>
      </c>
      <c r="AQ1075" s="84">
        <v>811224</v>
      </c>
      <c r="AR1075" s="84">
        <v>6519</v>
      </c>
      <c r="AS1075" s="84">
        <v>524167</v>
      </c>
      <c r="AT1075" s="84">
        <v>0</v>
      </c>
      <c r="AU1075" s="84">
        <v>50000</v>
      </c>
      <c r="AV1075" s="84">
        <v>0</v>
      </c>
      <c r="AW1075" s="84">
        <v>0</v>
      </c>
      <c r="AX1075" s="84">
        <v>1877</v>
      </c>
      <c r="AY1075" s="84">
        <v>0</v>
      </c>
      <c r="AZ1075" s="84">
        <v>11039</v>
      </c>
      <c r="BA1075" s="84">
        <v>678</v>
      </c>
      <c r="BB1075" s="84">
        <v>594280</v>
      </c>
      <c r="BC1075" s="84">
        <v>0</v>
      </c>
      <c r="BD1075" s="84">
        <v>0</v>
      </c>
      <c r="BE1075" s="84">
        <v>0</v>
      </c>
      <c r="BF1075" s="84">
        <v>0</v>
      </c>
      <c r="BG1075" s="84">
        <v>0</v>
      </c>
      <c r="BH1075" s="84">
        <v>0</v>
      </c>
      <c r="BI1075" s="84">
        <v>50000</v>
      </c>
      <c r="BJ1075" s="84">
        <v>43344</v>
      </c>
      <c r="BK1075" s="84">
        <v>0</v>
      </c>
      <c r="BL1075" s="84">
        <v>0</v>
      </c>
      <c r="BM1075" s="84">
        <v>0</v>
      </c>
      <c r="BN1075" s="84">
        <v>0</v>
      </c>
      <c r="BO1075" s="84">
        <v>0</v>
      </c>
      <c r="BP1075" s="84">
        <v>0</v>
      </c>
      <c r="BQ1075" s="84">
        <v>0</v>
      </c>
      <c r="BR1075" s="84">
        <v>0</v>
      </c>
      <c r="BS1075" s="84">
        <v>0</v>
      </c>
      <c r="BT1075" s="84">
        <v>0</v>
      </c>
      <c r="BU1075" s="84">
        <v>0</v>
      </c>
      <c r="BV1075" s="84">
        <v>0</v>
      </c>
      <c r="BW1075" s="84">
        <v>123601</v>
      </c>
      <c r="BX1075" s="84">
        <v>166944</v>
      </c>
      <c r="BY1075" s="84">
        <v>811224</v>
      </c>
      <c r="BZ1075" s="84">
        <v>86734</v>
      </c>
      <c r="CA1075" s="84">
        <v>178180</v>
      </c>
      <c r="CB1075" s="84">
        <v>312857</v>
      </c>
      <c r="CC1075" s="84">
        <v>16377</v>
      </c>
      <c r="CD1075" s="84">
        <v>594148</v>
      </c>
      <c r="CE1075" s="84">
        <v>0</v>
      </c>
      <c r="CF1075" s="84">
        <v>0</v>
      </c>
      <c r="CG1075" s="84">
        <v>0</v>
      </c>
      <c r="CH1075" s="84">
        <v>0</v>
      </c>
    </row>
    <row r="1076" spans="1:86" x14ac:dyDescent="0.25">
      <c r="A1076" s="84">
        <v>200612</v>
      </c>
      <c r="B1076" s="84">
        <v>9690</v>
      </c>
      <c r="C1076" s="85" t="s">
        <v>501</v>
      </c>
      <c r="D1076" s="84">
        <v>53939</v>
      </c>
      <c r="E1076" s="84">
        <v>16483</v>
      </c>
      <c r="F1076" s="84">
        <v>37456</v>
      </c>
      <c r="G1076" s="84">
        <v>677</v>
      </c>
      <c r="H1076" s="84">
        <v>13578</v>
      </c>
      <c r="I1076" s="84">
        <v>591</v>
      </c>
      <c r="J1076" s="84">
        <v>51120</v>
      </c>
      <c r="K1076" s="84">
        <v>12746</v>
      </c>
      <c r="L1076" s="84">
        <v>115</v>
      </c>
      <c r="M1076" s="84">
        <v>35282</v>
      </c>
      <c r="N1076" s="84">
        <v>1441</v>
      </c>
      <c r="O1076" s="84">
        <v>0</v>
      </c>
      <c r="P1076" s="84">
        <v>-5500</v>
      </c>
      <c r="Q1076" s="84">
        <v>-2098</v>
      </c>
      <c r="R1076" s="84">
        <v>0</v>
      </c>
      <c r="S1076" s="84">
        <v>30661</v>
      </c>
      <c r="T1076" s="84">
        <v>7138</v>
      </c>
      <c r="U1076" s="84">
        <v>23523</v>
      </c>
      <c r="V1076" s="84">
        <v>6229</v>
      </c>
      <c r="W1076" s="84">
        <v>0</v>
      </c>
      <c r="X1076" s="84">
        <v>19072</v>
      </c>
      <c r="Y1076" s="84">
        <v>24873</v>
      </c>
      <c r="Z1076" s="84">
        <v>558080</v>
      </c>
      <c r="AA1076" s="84">
        <v>178507</v>
      </c>
      <c r="AB1076" s="84">
        <v>0</v>
      </c>
      <c r="AC1076" s="84">
        <v>80120</v>
      </c>
      <c r="AD1076" s="84">
        <v>0</v>
      </c>
      <c r="AE1076" s="84">
        <v>8021</v>
      </c>
      <c r="AF1076" s="84">
        <v>0</v>
      </c>
      <c r="AG1076" s="84">
        <v>0</v>
      </c>
      <c r="AH1076" s="84">
        <v>5909</v>
      </c>
      <c r="AI1076" s="84">
        <v>993</v>
      </c>
      <c r="AJ1076" s="84">
        <v>4916</v>
      </c>
      <c r="AK1076" s="84">
        <v>1884</v>
      </c>
      <c r="AL1076" s="84">
        <v>119</v>
      </c>
      <c r="AM1076" s="84">
        <v>1050</v>
      </c>
      <c r="AN1076" s="84">
        <v>0</v>
      </c>
      <c r="AO1076" s="84">
        <v>11787</v>
      </c>
      <c r="AP1076" s="84">
        <v>700</v>
      </c>
      <c r="AQ1076" s="84">
        <v>896350</v>
      </c>
      <c r="AR1076" s="84">
        <v>0</v>
      </c>
      <c r="AS1076" s="84">
        <v>579529</v>
      </c>
      <c r="AT1076" s="84">
        <v>0</v>
      </c>
      <c r="AU1076" s="84">
        <v>0</v>
      </c>
      <c r="AV1076" s="84">
        <v>50521</v>
      </c>
      <c r="AW1076" s="84">
        <v>0</v>
      </c>
      <c r="AX1076" s="84">
        <v>1961</v>
      </c>
      <c r="AY1076" s="84">
        <v>0</v>
      </c>
      <c r="AZ1076" s="84">
        <v>20298</v>
      </c>
      <c r="BA1076" s="84">
        <v>641</v>
      </c>
      <c r="BB1076" s="84">
        <v>652950</v>
      </c>
      <c r="BC1076" s="84">
        <v>0</v>
      </c>
      <c r="BD1076" s="84">
        <v>0</v>
      </c>
      <c r="BE1076" s="84">
        <v>0</v>
      </c>
      <c r="BF1076" s="84">
        <v>0</v>
      </c>
      <c r="BG1076" s="84">
        <v>0</v>
      </c>
      <c r="BH1076" s="84">
        <v>0</v>
      </c>
      <c r="BI1076" s="84">
        <v>50000</v>
      </c>
      <c r="BJ1076" s="84">
        <v>46276</v>
      </c>
      <c r="BK1076" s="84">
        <v>0</v>
      </c>
      <c r="BL1076" s="84">
        <v>0</v>
      </c>
      <c r="BM1076" s="84">
        <v>0</v>
      </c>
      <c r="BN1076" s="84">
        <v>0</v>
      </c>
      <c r="BO1076" s="84">
        <v>0</v>
      </c>
      <c r="BP1076" s="84">
        <v>0</v>
      </c>
      <c r="BQ1076" s="84">
        <v>0</v>
      </c>
      <c r="BR1076" s="84">
        <v>0</v>
      </c>
      <c r="BS1076" s="84">
        <v>0</v>
      </c>
      <c r="BT1076" s="84">
        <v>0</v>
      </c>
      <c r="BU1076" s="84">
        <v>0</v>
      </c>
      <c r="BV1076" s="84">
        <v>0</v>
      </c>
      <c r="BW1076" s="84">
        <v>147124</v>
      </c>
      <c r="BX1076" s="84">
        <v>193400</v>
      </c>
      <c r="BY1076" s="84">
        <v>896350</v>
      </c>
      <c r="BZ1076" s="84">
        <v>133826</v>
      </c>
      <c r="CA1076" s="84">
        <v>196464</v>
      </c>
      <c r="CB1076" s="84">
        <v>271840</v>
      </c>
      <c r="CC1076" s="84">
        <v>15905</v>
      </c>
      <c r="CD1076" s="84">
        <v>618035</v>
      </c>
      <c r="CE1076" s="84">
        <v>0</v>
      </c>
      <c r="CF1076" s="84">
        <v>0</v>
      </c>
      <c r="CG1076" s="84">
        <v>0</v>
      </c>
      <c r="CH1076" s="84">
        <v>0</v>
      </c>
    </row>
    <row r="1077" spans="1:86" x14ac:dyDescent="0.25">
      <c r="A1077" s="84">
        <v>200712</v>
      </c>
      <c r="B1077" s="84">
        <v>9690</v>
      </c>
      <c r="C1077" s="85" t="s">
        <v>501</v>
      </c>
      <c r="D1077" s="84">
        <v>66506</v>
      </c>
      <c r="E1077" s="84">
        <v>26693</v>
      </c>
      <c r="F1077" s="84">
        <v>39813</v>
      </c>
      <c r="G1077" s="84">
        <v>693</v>
      </c>
      <c r="H1077" s="84">
        <v>17843</v>
      </c>
      <c r="I1077" s="84">
        <v>658</v>
      </c>
      <c r="J1077" s="84">
        <v>57691</v>
      </c>
      <c r="K1077" s="84">
        <v>5860</v>
      </c>
      <c r="L1077" s="84">
        <v>86</v>
      </c>
      <c r="M1077" s="84">
        <v>40921</v>
      </c>
      <c r="N1077" s="84">
        <v>1562</v>
      </c>
      <c r="O1077" s="84">
        <v>0</v>
      </c>
      <c r="P1077" s="84">
        <v>2160</v>
      </c>
      <c r="Q1077" s="84">
        <v>-2844</v>
      </c>
      <c r="R1077" s="84">
        <v>0</v>
      </c>
      <c r="S1077" s="84">
        <v>16150</v>
      </c>
      <c r="T1077" s="84">
        <v>3562</v>
      </c>
      <c r="U1077" s="84">
        <v>12588</v>
      </c>
      <c r="V1077" s="84">
        <v>4060</v>
      </c>
      <c r="W1077" s="84">
        <v>0</v>
      </c>
      <c r="X1077" s="84">
        <v>41422</v>
      </c>
      <c r="Y1077" s="84">
        <v>24193</v>
      </c>
      <c r="Z1077" s="84">
        <v>645746</v>
      </c>
      <c r="AA1077" s="84">
        <v>149843</v>
      </c>
      <c r="AB1077" s="84">
        <v>0</v>
      </c>
      <c r="AC1077" s="84">
        <v>83652</v>
      </c>
      <c r="AD1077" s="84">
        <v>0</v>
      </c>
      <c r="AE1077" s="84">
        <v>5857</v>
      </c>
      <c r="AF1077" s="84">
        <v>0</v>
      </c>
      <c r="AG1077" s="84">
        <v>0</v>
      </c>
      <c r="AH1077" s="84">
        <v>6029</v>
      </c>
      <c r="AI1077" s="84">
        <v>841</v>
      </c>
      <c r="AJ1077" s="84">
        <v>5187</v>
      </c>
      <c r="AK1077" s="84">
        <v>1340</v>
      </c>
      <c r="AL1077" s="84">
        <v>841</v>
      </c>
      <c r="AM1077" s="84">
        <v>882</v>
      </c>
      <c r="AN1077" s="84">
        <v>0</v>
      </c>
      <c r="AO1077" s="84">
        <v>12946</v>
      </c>
      <c r="AP1077" s="84">
        <v>928</v>
      </c>
      <c r="AQ1077" s="84">
        <v>977739</v>
      </c>
      <c r="AR1077" s="84">
        <v>50753</v>
      </c>
      <c r="AS1077" s="84">
        <v>646798</v>
      </c>
      <c r="AT1077" s="84">
        <v>0</v>
      </c>
      <c r="AU1077" s="84">
        <v>0</v>
      </c>
      <c r="AV1077" s="84">
        <v>1055</v>
      </c>
      <c r="AW1077" s="84">
        <v>0</v>
      </c>
      <c r="AX1077" s="84">
        <v>0</v>
      </c>
      <c r="AY1077" s="84">
        <v>0</v>
      </c>
      <c r="AZ1077" s="84">
        <v>17891</v>
      </c>
      <c r="BA1077" s="84">
        <v>59</v>
      </c>
      <c r="BB1077" s="84">
        <v>716556</v>
      </c>
      <c r="BC1077" s="84">
        <v>0</v>
      </c>
      <c r="BD1077" s="84">
        <v>0</v>
      </c>
      <c r="BE1077" s="84">
        <v>0</v>
      </c>
      <c r="BF1077" s="84">
        <v>0</v>
      </c>
      <c r="BG1077" s="84">
        <v>0</v>
      </c>
      <c r="BH1077" s="84">
        <v>0</v>
      </c>
      <c r="BI1077" s="84">
        <v>50000</v>
      </c>
      <c r="BJ1077" s="84">
        <v>50368</v>
      </c>
      <c r="BK1077" s="84">
        <v>0</v>
      </c>
      <c r="BL1077" s="84">
        <v>807</v>
      </c>
      <c r="BM1077" s="84">
        <v>807</v>
      </c>
      <c r="BN1077" s="84">
        <v>0</v>
      </c>
      <c r="BO1077" s="84">
        <v>0</v>
      </c>
      <c r="BP1077" s="84">
        <v>0</v>
      </c>
      <c r="BQ1077" s="84">
        <v>0</v>
      </c>
      <c r="BR1077" s="84">
        <v>0</v>
      </c>
      <c r="BS1077" s="84">
        <v>0</v>
      </c>
      <c r="BT1077" s="84">
        <v>0</v>
      </c>
      <c r="BU1077" s="84">
        <v>0</v>
      </c>
      <c r="BV1077" s="84">
        <v>0</v>
      </c>
      <c r="BW1077" s="84">
        <v>160007</v>
      </c>
      <c r="BX1077" s="84">
        <v>211182</v>
      </c>
      <c r="BY1077" s="84">
        <v>977739</v>
      </c>
      <c r="BZ1077" s="84">
        <v>182936</v>
      </c>
      <c r="CA1077" s="84">
        <v>219417</v>
      </c>
      <c r="CB1077" s="84">
        <v>275627</v>
      </c>
      <c r="CC1077" s="84">
        <v>17417</v>
      </c>
      <c r="CD1077" s="84">
        <v>695397</v>
      </c>
      <c r="CE1077" s="84">
        <v>0</v>
      </c>
      <c r="CF1077" s="84">
        <v>0</v>
      </c>
      <c r="CG1077" s="84">
        <v>0</v>
      </c>
      <c r="CH1077" s="84">
        <v>0</v>
      </c>
    </row>
    <row r="1078" spans="1:86" x14ac:dyDescent="0.25">
      <c r="A1078" s="84">
        <v>200812</v>
      </c>
      <c r="B1078" s="84">
        <v>9690</v>
      </c>
      <c r="C1078" s="85" t="s">
        <v>501</v>
      </c>
      <c r="D1078" s="84">
        <v>79478</v>
      </c>
      <c r="E1078" s="84">
        <v>32882</v>
      </c>
      <c r="F1078" s="84">
        <v>46596</v>
      </c>
      <c r="G1078" s="84">
        <v>1080</v>
      </c>
      <c r="H1078" s="84">
        <v>16933</v>
      </c>
      <c r="I1078" s="84">
        <v>892</v>
      </c>
      <c r="J1078" s="84">
        <v>63718</v>
      </c>
      <c r="K1078" s="84">
        <v>-21307</v>
      </c>
      <c r="L1078" s="84">
        <v>104</v>
      </c>
      <c r="M1078" s="84">
        <v>46611</v>
      </c>
      <c r="N1078" s="84">
        <v>1014</v>
      </c>
      <c r="O1078" s="84">
        <v>1264</v>
      </c>
      <c r="P1078" s="84">
        <v>16747</v>
      </c>
      <c r="Q1078" s="84">
        <v>-2316</v>
      </c>
      <c r="R1078" s="84">
        <v>0</v>
      </c>
      <c r="S1078" s="84">
        <v>-25437</v>
      </c>
      <c r="T1078" s="84">
        <v>-6852</v>
      </c>
      <c r="U1078" s="84">
        <v>-18586</v>
      </c>
      <c r="V1078" s="84">
        <v>5246</v>
      </c>
      <c r="W1078" s="84">
        <v>0</v>
      </c>
      <c r="X1078" s="84">
        <v>41378</v>
      </c>
      <c r="Y1078" s="84">
        <v>14734</v>
      </c>
      <c r="Z1078" s="84">
        <v>742458</v>
      </c>
      <c r="AA1078" s="84">
        <v>161431</v>
      </c>
      <c r="AB1078" s="84">
        <v>0</v>
      </c>
      <c r="AC1078" s="84">
        <v>67996</v>
      </c>
      <c r="AD1078" s="84">
        <v>0</v>
      </c>
      <c r="AE1078" s="84">
        <v>8541</v>
      </c>
      <c r="AF1078" s="84">
        <v>0</v>
      </c>
      <c r="AG1078" s="84">
        <v>0</v>
      </c>
      <c r="AH1078" s="84">
        <v>5800</v>
      </c>
      <c r="AI1078" s="84">
        <v>841</v>
      </c>
      <c r="AJ1078" s="84">
        <v>4958</v>
      </c>
      <c r="AK1078" s="84">
        <v>876</v>
      </c>
      <c r="AL1078" s="84">
        <v>2699</v>
      </c>
      <c r="AM1078" s="84">
        <v>7809</v>
      </c>
      <c r="AN1078" s="84">
        <v>0</v>
      </c>
      <c r="AO1078" s="84">
        <v>24991</v>
      </c>
      <c r="AP1078" s="84">
        <v>965</v>
      </c>
      <c r="AQ1078" s="84">
        <v>1084924</v>
      </c>
      <c r="AR1078" s="84">
        <v>55080</v>
      </c>
      <c r="AS1078" s="84">
        <v>720912</v>
      </c>
      <c r="AT1078" s="84">
        <v>0</v>
      </c>
      <c r="AU1078" s="84">
        <v>0</v>
      </c>
      <c r="AV1078" s="84">
        <v>1664</v>
      </c>
      <c r="AW1078" s="84">
        <v>0</v>
      </c>
      <c r="AX1078" s="84">
        <v>0</v>
      </c>
      <c r="AY1078" s="84">
        <v>0</v>
      </c>
      <c r="AZ1078" s="84">
        <v>43189</v>
      </c>
      <c r="BA1078" s="84">
        <v>53</v>
      </c>
      <c r="BB1078" s="84">
        <v>820897</v>
      </c>
      <c r="BC1078" s="84">
        <v>0</v>
      </c>
      <c r="BD1078" s="84">
        <v>0</v>
      </c>
      <c r="BE1078" s="84">
        <v>0</v>
      </c>
      <c r="BF1078" s="84">
        <v>6574</v>
      </c>
      <c r="BG1078" s="84">
        <v>0</v>
      </c>
      <c r="BH1078" s="84">
        <v>6574</v>
      </c>
      <c r="BI1078" s="84">
        <v>50000</v>
      </c>
      <c r="BJ1078" s="84">
        <v>65224</v>
      </c>
      <c r="BK1078" s="84">
        <v>0</v>
      </c>
      <c r="BL1078" s="84">
        <v>807</v>
      </c>
      <c r="BM1078" s="84">
        <v>807</v>
      </c>
      <c r="BN1078" s="84">
        <v>0</v>
      </c>
      <c r="BO1078" s="84">
        <v>0</v>
      </c>
      <c r="BP1078" s="84">
        <v>0</v>
      </c>
      <c r="BQ1078" s="84">
        <v>0</v>
      </c>
      <c r="BR1078" s="84">
        <v>0</v>
      </c>
      <c r="BS1078" s="84">
        <v>0</v>
      </c>
      <c r="BT1078" s="84">
        <v>0</v>
      </c>
      <c r="BU1078" s="84">
        <v>0</v>
      </c>
      <c r="BV1078" s="84">
        <v>0</v>
      </c>
      <c r="BW1078" s="84">
        <v>141421</v>
      </c>
      <c r="BX1078" s="84">
        <v>207452</v>
      </c>
      <c r="BY1078" s="84">
        <v>1084924</v>
      </c>
      <c r="BZ1078" s="84">
        <v>249016</v>
      </c>
      <c r="CA1078" s="84">
        <v>78478</v>
      </c>
      <c r="CB1078" s="84">
        <v>143817</v>
      </c>
      <c r="CC1078" s="84">
        <v>21802</v>
      </c>
      <c r="CD1078" s="84">
        <v>493113</v>
      </c>
      <c r="CE1078" s="84">
        <v>0</v>
      </c>
      <c r="CF1078" s="84">
        <v>0</v>
      </c>
      <c r="CG1078" s="84">
        <v>0</v>
      </c>
      <c r="CH1078" s="84">
        <v>0</v>
      </c>
    </row>
    <row r="1079" spans="1:86" x14ac:dyDescent="0.25">
      <c r="A1079" s="84">
        <v>200912</v>
      </c>
      <c r="B1079" s="84">
        <v>9690</v>
      </c>
      <c r="C1079" s="85" t="s">
        <v>501</v>
      </c>
      <c r="D1079" s="84">
        <v>85677</v>
      </c>
      <c r="E1079" s="84">
        <v>28590</v>
      </c>
      <c r="F1079" s="84">
        <v>57088</v>
      </c>
      <c r="G1079" s="84">
        <v>619</v>
      </c>
      <c r="H1079" s="84">
        <v>18915</v>
      </c>
      <c r="I1079" s="84">
        <v>1471</v>
      </c>
      <c r="J1079" s="84">
        <v>75151</v>
      </c>
      <c r="K1079" s="84">
        <v>25167</v>
      </c>
      <c r="L1079" s="84">
        <v>357</v>
      </c>
      <c r="M1079" s="84">
        <v>44970</v>
      </c>
      <c r="N1079" s="84">
        <v>1311</v>
      </c>
      <c r="O1079" s="84">
        <v>4330</v>
      </c>
      <c r="P1079" s="84">
        <v>36784</v>
      </c>
      <c r="Q1079" s="84">
        <v>-5547</v>
      </c>
      <c r="R1079" s="84">
        <v>0</v>
      </c>
      <c r="S1079" s="84">
        <v>7734</v>
      </c>
      <c r="T1079" s="84">
        <v>1897</v>
      </c>
      <c r="U1079" s="84">
        <v>5837</v>
      </c>
      <c r="V1079" s="84">
        <v>6128</v>
      </c>
      <c r="W1079" s="84">
        <v>0</v>
      </c>
      <c r="X1079" s="84">
        <v>50150</v>
      </c>
      <c r="Y1079" s="84">
        <v>22327</v>
      </c>
      <c r="Z1079" s="84">
        <v>733093</v>
      </c>
      <c r="AA1079" s="84">
        <v>225732</v>
      </c>
      <c r="AB1079" s="84">
        <v>0</v>
      </c>
      <c r="AC1079" s="84">
        <v>74421</v>
      </c>
      <c r="AD1079" s="84">
        <v>0</v>
      </c>
      <c r="AE1079" s="84">
        <v>3527</v>
      </c>
      <c r="AF1079" s="84">
        <v>0</v>
      </c>
      <c r="AG1079" s="84">
        <v>0</v>
      </c>
      <c r="AH1079" s="84">
        <v>6050</v>
      </c>
      <c r="AI1079" s="84">
        <v>821</v>
      </c>
      <c r="AJ1079" s="84">
        <v>5229</v>
      </c>
      <c r="AK1079" s="84">
        <v>1615</v>
      </c>
      <c r="AL1079" s="84">
        <v>2730</v>
      </c>
      <c r="AM1079" s="84">
        <v>5921</v>
      </c>
      <c r="AN1079" s="84">
        <v>6528</v>
      </c>
      <c r="AO1079" s="84">
        <v>27007</v>
      </c>
      <c r="AP1079" s="84">
        <v>977</v>
      </c>
      <c r="AQ1079" s="84">
        <v>1166206</v>
      </c>
      <c r="AR1079" s="84">
        <v>695</v>
      </c>
      <c r="AS1079" s="84">
        <v>720315</v>
      </c>
      <c r="AT1079" s="84">
        <v>0</v>
      </c>
      <c r="AU1079" s="84">
        <v>0</v>
      </c>
      <c r="AV1079" s="84">
        <v>102262</v>
      </c>
      <c r="AW1079" s="84">
        <v>0</v>
      </c>
      <c r="AX1079" s="84">
        <v>0</v>
      </c>
      <c r="AY1079" s="84">
        <v>0</v>
      </c>
      <c r="AZ1079" s="84">
        <v>28805</v>
      </c>
      <c r="BA1079" s="84">
        <v>51</v>
      </c>
      <c r="BB1079" s="84">
        <v>852127</v>
      </c>
      <c r="BC1079" s="84">
        <v>0</v>
      </c>
      <c r="BD1079" s="84">
        <v>0</v>
      </c>
      <c r="BE1079" s="84">
        <v>0</v>
      </c>
      <c r="BF1079" s="84">
        <v>11549</v>
      </c>
      <c r="BG1079" s="84">
        <v>0</v>
      </c>
      <c r="BH1079" s="84">
        <v>11549</v>
      </c>
      <c r="BI1079" s="84">
        <v>85000</v>
      </c>
      <c r="BJ1079" s="84">
        <v>68499</v>
      </c>
      <c r="BK1079" s="84">
        <v>0</v>
      </c>
      <c r="BL1079" s="84">
        <v>1626</v>
      </c>
      <c r="BM1079" s="84">
        <v>1626</v>
      </c>
      <c r="BN1079" s="84">
        <v>0</v>
      </c>
      <c r="BO1079" s="84">
        <v>0</v>
      </c>
      <c r="BP1079" s="84">
        <v>0</v>
      </c>
      <c r="BQ1079" s="84">
        <v>0</v>
      </c>
      <c r="BR1079" s="84">
        <v>0</v>
      </c>
      <c r="BS1079" s="84">
        <v>0</v>
      </c>
      <c r="BT1079" s="84">
        <v>0</v>
      </c>
      <c r="BU1079" s="84">
        <v>0</v>
      </c>
      <c r="BV1079" s="84">
        <v>0</v>
      </c>
      <c r="BW1079" s="84">
        <v>147405</v>
      </c>
      <c r="BX1079" s="84">
        <v>217530</v>
      </c>
      <c r="BY1079" s="84">
        <v>1166206</v>
      </c>
      <c r="BZ1079" s="84">
        <v>160465</v>
      </c>
      <c r="CA1079" s="84">
        <v>94257</v>
      </c>
      <c r="CB1079" s="84">
        <v>219207</v>
      </c>
      <c r="CC1079" s="84">
        <v>22722</v>
      </c>
      <c r="CD1079" s="84">
        <v>496651</v>
      </c>
      <c r="CE1079" s="84">
        <v>0</v>
      </c>
      <c r="CF1079" s="84">
        <v>0</v>
      </c>
      <c r="CG1079" s="84">
        <v>0</v>
      </c>
      <c r="CH1079" s="84">
        <v>0</v>
      </c>
    </row>
    <row r="1080" spans="1:86" x14ac:dyDescent="0.25">
      <c r="A1080" s="84">
        <v>201012</v>
      </c>
      <c r="B1080" s="84">
        <v>9690</v>
      </c>
      <c r="C1080" s="85" t="s">
        <v>501</v>
      </c>
      <c r="D1080" s="84">
        <v>75313</v>
      </c>
      <c r="E1080" s="84">
        <v>24473</v>
      </c>
      <c r="F1080" s="84">
        <v>50840</v>
      </c>
      <c r="G1080" s="84">
        <v>393</v>
      </c>
      <c r="H1080" s="84">
        <v>19451</v>
      </c>
      <c r="I1080" s="84">
        <v>1539</v>
      </c>
      <c r="J1080" s="84">
        <v>69145</v>
      </c>
      <c r="K1080" s="84">
        <v>14576</v>
      </c>
      <c r="L1080" s="84">
        <v>435</v>
      </c>
      <c r="M1080" s="84">
        <v>53991</v>
      </c>
      <c r="N1080" s="84">
        <v>1349</v>
      </c>
      <c r="O1080" s="84">
        <v>3390</v>
      </c>
      <c r="P1080" s="84">
        <v>48892</v>
      </c>
      <c r="Q1080" s="84">
        <v>-256</v>
      </c>
      <c r="R1080" s="84">
        <v>0</v>
      </c>
      <c r="S1080" s="84">
        <v>-23723</v>
      </c>
      <c r="T1080" s="84">
        <v>-5523</v>
      </c>
      <c r="U1080" s="84">
        <v>-18201</v>
      </c>
      <c r="V1080" s="84">
        <v>8886</v>
      </c>
      <c r="W1080" s="84">
        <v>0</v>
      </c>
      <c r="X1080" s="84">
        <v>69652</v>
      </c>
      <c r="Y1080" s="84">
        <v>20728</v>
      </c>
      <c r="Z1080" s="84">
        <v>851707</v>
      </c>
      <c r="AA1080" s="84">
        <v>296993</v>
      </c>
      <c r="AB1080" s="84">
        <v>0</v>
      </c>
      <c r="AC1080" s="84">
        <v>84036</v>
      </c>
      <c r="AD1080" s="84">
        <v>0</v>
      </c>
      <c r="AE1080" s="84">
        <v>3271</v>
      </c>
      <c r="AF1080" s="84">
        <v>0</v>
      </c>
      <c r="AG1080" s="84">
        <v>0</v>
      </c>
      <c r="AH1080" s="84">
        <v>7794</v>
      </c>
      <c r="AI1080" s="84">
        <v>821</v>
      </c>
      <c r="AJ1080" s="84">
        <v>6973</v>
      </c>
      <c r="AK1080" s="84">
        <v>2396</v>
      </c>
      <c r="AL1080" s="84">
        <v>1732</v>
      </c>
      <c r="AM1080" s="84">
        <v>11457</v>
      </c>
      <c r="AN1080" s="84">
        <v>14770</v>
      </c>
      <c r="AO1080" s="84">
        <v>28790</v>
      </c>
      <c r="AP1080" s="84">
        <v>1139</v>
      </c>
      <c r="AQ1080" s="84">
        <v>1403352</v>
      </c>
      <c r="AR1080" s="84">
        <v>5702</v>
      </c>
      <c r="AS1080" s="84">
        <v>886934</v>
      </c>
      <c r="AT1080" s="84">
        <v>0</v>
      </c>
      <c r="AU1080" s="84">
        <v>0</v>
      </c>
      <c r="AV1080" s="84">
        <v>152262</v>
      </c>
      <c r="AW1080" s="84">
        <v>0</v>
      </c>
      <c r="AX1080" s="84">
        <v>0</v>
      </c>
      <c r="AY1080" s="84">
        <v>0</v>
      </c>
      <c r="AZ1080" s="84">
        <v>53486</v>
      </c>
      <c r="BA1080" s="84">
        <v>40</v>
      </c>
      <c r="BB1080" s="84">
        <v>1098424</v>
      </c>
      <c r="BC1080" s="84">
        <v>0</v>
      </c>
      <c r="BD1080" s="84">
        <v>0</v>
      </c>
      <c r="BE1080" s="84">
        <v>0</v>
      </c>
      <c r="BF1080" s="84">
        <v>10205</v>
      </c>
      <c r="BG1080" s="84">
        <v>0</v>
      </c>
      <c r="BH1080" s="84">
        <v>10205</v>
      </c>
      <c r="BI1080" s="84">
        <v>85000</v>
      </c>
      <c r="BJ1080" s="84">
        <v>78892</v>
      </c>
      <c r="BK1080" s="84">
        <v>0</v>
      </c>
      <c r="BL1080" s="84">
        <v>1626</v>
      </c>
      <c r="BM1080" s="84">
        <v>1626</v>
      </c>
      <c r="BN1080" s="84">
        <v>0</v>
      </c>
      <c r="BO1080" s="84">
        <v>0</v>
      </c>
      <c r="BP1080" s="84">
        <v>0</v>
      </c>
      <c r="BQ1080" s="84">
        <v>0</v>
      </c>
      <c r="BR1080" s="84">
        <v>0</v>
      </c>
      <c r="BS1080" s="84">
        <v>0</v>
      </c>
      <c r="BT1080" s="84">
        <v>0</v>
      </c>
      <c r="BU1080" s="84">
        <v>0</v>
      </c>
      <c r="BV1080" s="84">
        <v>0</v>
      </c>
      <c r="BW1080" s="84">
        <v>129204</v>
      </c>
      <c r="BX1080" s="84">
        <v>209723</v>
      </c>
      <c r="BY1080" s="84">
        <v>1403352</v>
      </c>
      <c r="BZ1080" s="84">
        <v>75664</v>
      </c>
      <c r="CA1080" s="84">
        <v>107068</v>
      </c>
      <c r="CB1080" s="84">
        <v>48190</v>
      </c>
      <c r="CC1080" s="84">
        <v>18274</v>
      </c>
      <c r="CD1080" s="84">
        <v>249197</v>
      </c>
      <c r="CE1080" s="84">
        <v>0</v>
      </c>
      <c r="CF1080" s="84">
        <v>0</v>
      </c>
      <c r="CG1080" s="84">
        <v>0</v>
      </c>
      <c r="CH1080" s="84">
        <v>0</v>
      </c>
    </row>
    <row r="1081" spans="1:86" x14ac:dyDescent="0.25">
      <c r="A1081" s="84">
        <v>201112</v>
      </c>
      <c r="B1081" s="84">
        <v>9690</v>
      </c>
      <c r="C1081" s="85" t="s">
        <v>501</v>
      </c>
      <c r="D1081" s="84">
        <v>76583</v>
      </c>
      <c r="E1081" s="84">
        <v>22446</v>
      </c>
      <c r="F1081" s="84">
        <v>54137</v>
      </c>
      <c r="G1081" s="84">
        <v>443</v>
      </c>
      <c r="H1081" s="84">
        <v>17833</v>
      </c>
      <c r="I1081" s="84">
        <v>1087</v>
      </c>
      <c r="J1081" s="84">
        <v>71325</v>
      </c>
      <c r="K1081" s="84">
        <v>-6886</v>
      </c>
      <c r="L1081" s="84">
        <v>500</v>
      </c>
      <c r="M1081" s="84">
        <v>55750</v>
      </c>
      <c r="N1081" s="84">
        <v>1614</v>
      </c>
      <c r="O1081" s="84">
        <v>0</v>
      </c>
      <c r="P1081" s="84">
        <v>19043</v>
      </c>
      <c r="Q1081" s="84">
        <v>-227</v>
      </c>
      <c r="R1081" s="84">
        <v>0</v>
      </c>
      <c r="S1081" s="84">
        <v>-11694</v>
      </c>
      <c r="T1081" s="84">
        <v>-2716</v>
      </c>
      <c r="U1081" s="84">
        <v>-8978</v>
      </c>
      <c r="V1081" s="84">
        <v>8387</v>
      </c>
      <c r="W1081" s="84">
        <v>0</v>
      </c>
      <c r="X1081" s="84">
        <v>65237</v>
      </c>
      <c r="Y1081" s="84">
        <v>373</v>
      </c>
      <c r="Z1081" s="84">
        <v>834736</v>
      </c>
      <c r="AA1081" s="84">
        <v>209633</v>
      </c>
      <c r="AB1081" s="84">
        <v>0</v>
      </c>
      <c r="AC1081" s="84">
        <v>78745</v>
      </c>
      <c r="AD1081" s="84">
        <v>0</v>
      </c>
      <c r="AE1081" s="84">
        <v>4084</v>
      </c>
      <c r="AF1081" s="84">
        <v>29528</v>
      </c>
      <c r="AG1081" s="84">
        <v>0</v>
      </c>
      <c r="AH1081" s="84">
        <v>7592</v>
      </c>
      <c r="AI1081" s="84">
        <v>821</v>
      </c>
      <c r="AJ1081" s="84">
        <v>6771</v>
      </c>
      <c r="AK1081" s="84">
        <v>1904</v>
      </c>
      <c r="AL1081" s="84">
        <v>592</v>
      </c>
      <c r="AM1081" s="84">
        <v>14080</v>
      </c>
      <c r="AN1081" s="84">
        <v>5286</v>
      </c>
      <c r="AO1081" s="84">
        <v>13630</v>
      </c>
      <c r="AP1081" s="84">
        <v>1093</v>
      </c>
      <c r="AQ1081" s="84">
        <v>1274901</v>
      </c>
      <c r="AR1081" s="84">
        <v>57</v>
      </c>
      <c r="AS1081" s="84">
        <v>941192</v>
      </c>
      <c r="AT1081" s="84">
        <v>29528</v>
      </c>
      <c r="AU1081" s="84">
        <v>0</v>
      </c>
      <c r="AV1081" s="84">
        <v>2262</v>
      </c>
      <c r="AW1081" s="84">
        <v>0</v>
      </c>
      <c r="AX1081" s="84">
        <v>0</v>
      </c>
      <c r="AY1081" s="84">
        <v>0</v>
      </c>
      <c r="AZ1081" s="84">
        <v>18378</v>
      </c>
      <c r="BA1081" s="84">
        <v>225</v>
      </c>
      <c r="BB1081" s="84">
        <v>991641</v>
      </c>
      <c r="BC1081" s="84">
        <v>0</v>
      </c>
      <c r="BD1081" s="84">
        <v>0</v>
      </c>
      <c r="BE1081" s="84">
        <v>0</v>
      </c>
      <c r="BF1081" s="84">
        <v>640</v>
      </c>
      <c r="BG1081" s="84">
        <v>0</v>
      </c>
      <c r="BH1081" s="84">
        <v>640</v>
      </c>
      <c r="BI1081" s="84">
        <v>85000</v>
      </c>
      <c r="BJ1081" s="84">
        <v>74727</v>
      </c>
      <c r="BK1081" s="84">
        <v>0</v>
      </c>
      <c r="BL1081" s="84">
        <v>2666</v>
      </c>
      <c r="BM1081" s="84">
        <v>2666</v>
      </c>
      <c r="BN1081" s="84">
        <v>0</v>
      </c>
      <c r="BO1081" s="84">
        <v>0</v>
      </c>
      <c r="BP1081" s="84">
        <v>0</v>
      </c>
      <c r="BQ1081" s="84">
        <v>0</v>
      </c>
      <c r="BR1081" s="84">
        <v>0</v>
      </c>
      <c r="BS1081" s="84">
        <v>0</v>
      </c>
      <c r="BT1081" s="84">
        <v>0</v>
      </c>
      <c r="BU1081" s="84">
        <v>0</v>
      </c>
      <c r="BV1081" s="84">
        <v>0</v>
      </c>
      <c r="BW1081" s="84">
        <v>120226</v>
      </c>
      <c r="BX1081" s="84">
        <v>197619</v>
      </c>
      <c r="BY1081" s="84">
        <v>1274901</v>
      </c>
      <c r="BZ1081" s="84">
        <v>45072</v>
      </c>
      <c r="CA1081" s="84">
        <v>101034</v>
      </c>
      <c r="CB1081" s="84">
        <v>21217</v>
      </c>
      <c r="CC1081" s="84">
        <v>20209</v>
      </c>
      <c r="CD1081" s="84">
        <v>187533</v>
      </c>
      <c r="CE1081" s="84">
        <v>0</v>
      </c>
      <c r="CF1081" s="84">
        <v>0</v>
      </c>
      <c r="CG1081" s="84">
        <v>0</v>
      </c>
      <c r="CH1081" s="84">
        <v>0</v>
      </c>
    </row>
    <row r="1082" spans="1:86" x14ac:dyDescent="0.25">
      <c r="A1082" s="84">
        <v>201212</v>
      </c>
      <c r="B1082" s="84">
        <v>9690</v>
      </c>
      <c r="C1082" s="85" t="s">
        <v>501</v>
      </c>
      <c r="D1082" s="84">
        <v>65756</v>
      </c>
      <c r="E1082" s="84">
        <v>15224</v>
      </c>
      <c r="F1082" s="84">
        <v>50533</v>
      </c>
      <c r="G1082" s="84">
        <v>304</v>
      </c>
      <c r="H1082" s="84">
        <v>21002</v>
      </c>
      <c r="I1082" s="84">
        <v>1230</v>
      </c>
      <c r="J1082" s="84">
        <v>70609</v>
      </c>
      <c r="K1082" s="84">
        <v>5874</v>
      </c>
      <c r="L1082" s="84">
        <v>267</v>
      </c>
      <c r="M1082" s="84">
        <v>50393</v>
      </c>
      <c r="N1082" s="84">
        <v>1330</v>
      </c>
      <c r="O1082" s="84">
        <v>1528</v>
      </c>
      <c r="P1082" s="84">
        <v>95844</v>
      </c>
      <c r="Q1082" s="84">
        <v>-461</v>
      </c>
      <c r="R1082" s="84">
        <v>0</v>
      </c>
      <c r="S1082" s="84">
        <v>-72805</v>
      </c>
      <c r="T1082" s="84">
        <v>13950</v>
      </c>
      <c r="U1082" s="84">
        <v>-86756</v>
      </c>
      <c r="V1082" s="84">
        <v>11707</v>
      </c>
      <c r="W1082" s="84">
        <v>0</v>
      </c>
      <c r="X1082" s="84">
        <v>45849</v>
      </c>
      <c r="Y1082" s="84">
        <v>0</v>
      </c>
      <c r="Z1082" s="84">
        <v>756899</v>
      </c>
      <c r="AA1082" s="84">
        <v>186587</v>
      </c>
      <c r="AB1082" s="84">
        <v>0</v>
      </c>
      <c r="AC1082" s="84">
        <v>84578</v>
      </c>
      <c r="AD1082" s="84">
        <v>0</v>
      </c>
      <c r="AE1082" s="84">
        <v>3623</v>
      </c>
      <c r="AF1082" s="84">
        <v>108920</v>
      </c>
      <c r="AG1082" s="84">
        <v>0</v>
      </c>
      <c r="AH1082" s="84">
        <v>7456</v>
      </c>
      <c r="AI1082" s="84">
        <v>900</v>
      </c>
      <c r="AJ1082" s="84">
        <v>6556</v>
      </c>
      <c r="AK1082" s="84">
        <v>929</v>
      </c>
      <c r="AL1082" s="84">
        <v>73</v>
      </c>
      <c r="AM1082" s="84">
        <v>0</v>
      </c>
      <c r="AN1082" s="84">
        <v>2400</v>
      </c>
      <c r="AO1082" s="84">
        <v>11409</v>
      </c>
      <c r="AP1082" s="84">
        <v>987</v>
      </c>
      <c r="AQ1082" s="84">
        <v>1221417</v>
      </c>
      <c r="AR1082" s="84">
        <v>0</v>
      </c>
      <c r="AS1082" s="84">
        <v>946497</v>
      </c>
      <c r="AT1082" s="84">
        <v>108920</v>
      </c>
      <c r="AU1082" s="84">
        <v>0</v>
      </c>
      <c r="AV1082" s="84">
        <v>1741</v>
      </c>
      <c r="AW1082" s="84">
        <v>0</v>
      </c>
      <c r="AX1082" s="84">
        <v>0</v>
      </c>
      <c r="AY1082" s="84">
        <v>0</v>
      </c>
      <c r="AZ1082" s="84">
        <v>19025</v>
      </c>
      <c r="BA1082" s="84">
        <v>248</v>
      </c>
      <c r="BB1082" s="84">
        <v>1076431</v>
      </c>
      <c r="BC1082" s="84">
        <v>0</v>
      </c>
      <c r="BD1082" s="84">
        <v>0</v>
      </c>
      <c r="BE1082" s="84">
        <v>0</v>
      </c>
      <c r="BF1082" s="84">
        <v>0</v>
      </c>
      <c r="BG1082" s="84">
        <v>168</v>
      </c>
      <c r="BH1082" s="84">
        <v>168</v>
      </c>
      <c r="BI1082" s="84">
        <v>35000</v>
      </c>
      <c r="BJ1082" s="84">
        <v>73671</v>
      </c>
      <c r="BK1082" s="84">
        <v>0</v>
      </c>
      <c r="BL1082" s="84">
        <v>2666</v>
      </c>
      <c r="BM1082" s="84">
        <v>2666</v>
      </c>
      <c r="BN1082" s="84">
        <v>0</v>
      </c>
      <c r="BO1082" s="84">
        <v>0</v>
      </c>
      <c r="BP1082" s="84">
        <v>0</v>
      </c>
      <c r="BQ1082" s="84">
        <v>0</v>
      </c>
      <c r="BR1082" s="84">
        <v>0</v>
      </c>
      <c r="BS1082" s="84">
        <v>0</v>
      </c>
      <c r="BT1082" s="84">
        <v>0</v>
      </c>
      <c r="BU1082" s="84">
        <v>0</v>
      </c>
      <c r="BV1082" s="84">
        <v>0</v>
      </c>
      <c r="BW1082" s="84">
        <v>33481</v>
      </c>
      <c r="BX1082" s="84">
        <v>109818</v>
      </c>
      <c r="BY1082" s="84">
        <v>1221417</v>
      </c>
      <c r="BZ1082" s="84">
        <v>9537</v>
      </c>
      <c r="CA1082" s="84">
        <v>96972</v>
      </c>
      <c r="CB1082" s="84">
        <v>25479</v>
      </c>
      <c r="CC1082" s="84">
        <v>16412</v>
      </c>
      <c r="CD1082" s="84">
        <v>148400</v>
      </c>
      <c r="CE1082" s="84">
        <v>0</v>
      </c>
      <c r="CF1082" s="84">
        <v>0</v>
      </c>
      <c r="CG1082" s="84">
        <v>0</v>
      </c>
      <c r="CH1082" s="84">
        <v>0</v>
      </c>
    </row>
    <row r="1083" spans="1:86" x14ac:dyDescent="0.25">
      <c r="A1083" s="84">
        <v>201312</v>
      </c>
      <c r="B1083" s="84">
        <v>9690</v>
      </c>
      <c r="C1083" s="85" t="s">
        <v>501</v>
      </c>
      <c r="D1083" s="84">
        <v>54173</v>
      </c>
      <c r="E1083" s="84">
        <v>7646</v>
      </c>
      <c r="F1083" s="84">
        <v>46528</v>
      </c>
      <c r="G1083" s="84">
        <v>1158</v>
      </c>
      <c r="H1083" s="84">
        <v>19132</v>
      </c>
      <c r="I1083" s="84">
        <v>1267</v>
      </c>
      <c r="J1083" s="84">
        <v>65551</v>
      </c>
      <c r="K1083" s="84">
        <v>615</v>
      </c>
      <c r="L1083" s="84">
        <v>705</v>
      </c>
      <c r="M1083" s="84">
        <v>46088</v>
      </c>
      <c r="N1083" s="84">
        <v>881</v>
      </c>
      <c r="O1083" s="84">
        <v>2683</v>
      </c>
      <c r="P1083" s="84">
        <v>29028</v>
      </c>
      <c r="Q1083" s="84">
        <v>-570</v>
      </c>
      <c r="R1083" s="84">
        <v>0</v>
      </c>
      <c r="S1083" s="84">
        <v>-12377</v>
      </c>
      <c r="T1083" s="84">
        <v>-58</v>
      </c>
      <c r="U1083" s="84">
        <v>-12319</v>
      </c>
      <c r="V1083" s="84">
        <v>68756</v>
      </c>
      <c r="W1083" s="84">
        <v>0</v>
      </c>
      <c r="X1083" s="84">
        <v>27928</v>
      </c>
      <c r="Y1083" s="84">
        <v>0</v>
      </c>
      <c r="Z1083" s="84">
        <v>637972</v>
      </c>
      <c r="AA1083" s="84">
        <v>193785</v>
      </c>
      <c r="AB1083" s="84">
        <v>0</v>
      </c>
      <c r="AC1083" s="84">
        <v>24458</v>
      </c>
      <c r="AD1083" s="84">
        <v>0</v>
      </c>
      <c r="AE1083" s="84">
        <v>3052</v>
      </c>
      <c r="AF1083" s="84">
        <v>128588</v>
      </c>
      <c r="AG1083" s="84">
        <v>0</v>
      </c>
      <c r="AH1083" s="84">
        <v>6342</v>
      </c>
      <c r="AI1083" s="84">
        <v>0</v>
      </c>
      <c r="AJ1083" s="84">
        <v>6342</v>
      </c>
      <c r="AK1083" s="84">
        <v>284</v>
      </c>
      <c r="AL1083" s="84">
        <v>232</v>
      </c>
      <c r="AM1083" s="84">
        <v>0</v>
      </c>
      <c r="AN1083" s="84">
        <v>766</v>
      </c>
      <c r="AO1083" s="84">
        <v>10828</v>
      </c>
      <c r="AP1083" s="84">
        <v>1732</v>
      </c>
      <c r="AQ1083" s="84">
        <v>1104723</v>
      </c>
      <c r="AR1083" s="84">
        <v>0</v>
      </c>
      <c r="AS1083" s="84">
        <v>818929</v>
      </c>
      <c r="AT1083" s="84">
        <v>128588</v>
      </c>
      <c r="AU1083" s="84">
        <v>0</v>
      </c>
      <c r="AV1083" s="84">
        <v>1206</v>
      </c>
      <c r="AW1083" s="84">
        <v>0</v>
      </c>
      <c r="AX1083" s="84">
        <v>0</v>
      </c>
      <c r="AY1083" s="84">
        <v>0</v>
      </c>
      <c r="AZ1083" s="84">
        <v>20491</v>
      </c>
      <c r="BA1083" s="84">
        <v>250</v>
      </c>
      <c r="BB1083" s="84">
        <v>969464</v>
      </c>
      <c r="BC1083" s="84">
        <v>0</v>
      </c>
      <c r="BD1083" s="84">
        <v>0</v>
      </c>
      <c r="BE1083" s="84">
        <v>0</v>
      </c>
      <c r="BF1083" s="84">
        <v>376</v>
      </c>
      <c r="BG1083" s="84">
        <v>117</v>
      </c>
      <c r="BH1083" s="84">
        <v>493</v>
      </c>
      <c r="BI1083" s="84">
        <v>37268</v>
      </c>
      <c r="BJ1083" s="84">
        <v>73671</v>
      </c>
      <c r="BK1083" s="84">
        <v>0</v>
      </c>
      <c r="BL1083" s="84">
        <v>2666</v>
      </c>
      <c r="BM1083" s="84">
        <v>2666</v>
      </c>
      <c r="BN1083" s="84">
        <v>0</v>
      </c>
      <c r="BO1083" s="84">
        <v>0</v>
      </c>
      <c r="BP1083" s="84">
        <v>0</v>
      </c>
      <c r="BQ1083" s="84">
        <v>0</v>
      </c>
      <c r="BR1083" s="84">
        <v>0</v>
      </c>
      <c r="BS1083" s="84">
        <v>0</v>
      </c>
      <c r="BT1083" s="84">
        <v>0</v>
      </c>
      <c r="BU1083" s="84">
        <v>0</v>
      </c>
      <c r="BV1083" s="84">
        <v>0</v>
      </c>
      <c r="BW1083" s="84">
        <v>21162</v>
      </c>
      <c r="BX1083" s="84">
        <v>97499</v>
      </c>
      <c r="BY1083" s="84">
        <v>1104723</v>
      </c>
      <c r="BZ1083" s="84">
        <v>7301</v>
      </c>
      <c r="CA1083" s="84">
        <v>84166</v>
      </c>
      <c r="CB1083" s="84">
        <v>23354</v>
      </c>
      <c r="CC1083" s="84">
        <v>11483</v>
      </c>
      <c r="CD1083" s="84">
        <v>126304</v>
      </c>
      <c r="CE1083" s="84">
        <v>0</v>
      </c>
      <c r="CF1083" s="84">
        <v>0</v>
      </c>
      <c r="CG1083" s="84">
        <v>0</v>
      </c>
      <c r="CH1083" s="84">
        <v>0</v>
      </c>
    </row>
    <row r="1084" spans="1:86" x14ac:dyDescent="0.25">
      <c r="A1084" s="84">
        <v>201412</v>
      </c>
      <c r="B1084" s="84">
        <v>9690</v>
      </c>
      <c r="C1084" s="85" t="s">
        <v>501</v>
      </c>
      <c r="D1084" s="84">
        <v>47630</v>
      </c>
      <c r="E1084" s="84">
        <v>8071</v>
      </c>
      <c r="F1084" s="84">
        <v>39559</v>
      </c>
      <c r="G1084" s="84">
        <v>822</v>
      </c>
      <c r="H1084" s="84">
        <v>20928</v>
      </c>
      <c r="I1084" s="84">
        <v>1326</v>
      </c>
      <c r="J1084" s="84">
        <v>59983</v>
      </c>
      <c r="K1084" s="84">
        <v>4839</v>
      </c>
      <c r="L1084" s="84">
        <v>244</v>
      </c>
      <c r="M1084" s="84">
        <v>48831</v>
      </c>
      <c r="N1084" s="84">
        <v>721</v>
      </c>
      <c r="O1084" s="84">
        <v>2221</v>
      </c>
      <c r="P1084" s="84">
        <v>4794</v>
      </c>
      <c r="Q1084" s="84">
        <v>-38</v>
      </c>
      <c r="R1084" s="84">
        <v>0</v>
      </c>
      <c r="S1084" s="84">
        <v>8461</v>
      </c>
      <c r="T1084" s="84">
        <v>-62</v>
      </c>
      <c r="U1084" s="84">
        <v>8523</v>
      </c>
      <c r="V1084" s="84">
        <v>131730</v>
      </c>
      <c r="W1084" s="84">
        <v>0</v>
      </c>
      <c r="X1084" s="84">
        <v>1451</v>
      </c>
      <c r="Y1084" s="84">
        <v>0</v>
      </c>
      <c r="Z1084" s="84">
        <v>589181</v>
      </c>
      <c r="AA1084" s="84">
        <v>199091</v>
      </c>
      <c r="AB1084" s="84">
        <v>0</v>
      </c>
      <c r="AC1084" s="84">
        <v>19859</v>
      </c>
      <c r="AD1084" s="84">
        <v>0</v>
      </c>
      <c r="AE1084" s="84">
        <v>7600</v>
      </c>
      <c r="AF1084" s="84">
        <v>150828</v>
      </c>
      <c r="AG1084" s="84">
        <v>0</v>
      </c>
      <c r="AH1084" s="84">
        <v>12549</v>
      </c>
      <c r="AI1084" s="84">
        <v>0</v>
      </c>
      <c r="AJ1084" s="84">
        <v>12549</v>
      </c>
      <c r="AK1084" s="84">
        <v>504</v>
      </c>
      <c r="AL1084" s="84">
        <v>168</v>
      </c>
      <c r="AM1084" s="84">
        <v>0</v>
      </c>
      <c r="AN1084" s="84">
        <v>1284</v>
      </c>
      <c r="AO1084" s="84">
        <v>8189</v>
      </c>
      <c r="AP1084" s="84">
        <v>1841</v>
      </c>
      <c r="AQ1084" s="84">
        <v>1124274</v>
      </c>
      <c r="AR1084" s="84">
        <v>4581</v>
      </c>
      <c r="AS1084" s="84">
        <v>805113</v>
      </c>
      <c r="AT1084" s="84">
        <v>150828</v>
      </c>
      <c r="AU1084" s="84">
        <v>0</v>
      </c>
      <c r="AV1084" s="84">
        <v>598</v>
      </c>
      <c r="AW1084" s="84">
        <v>0</v>
      </c>
      <c r="AX1084" s="84">
        <v>0</v>
      </c>
      <c r="AY1084" s="84">
        <v>0</v>
      </c>
      <c r="AZ1084" s="84">
        <v>18521</v>
      </c>
      <c r="BA1084" s="84">
        <v>258</v>
      </c>
      <c r="BB1084" s="84">
        <v>979898</v>
      </c>
      <c r="BC1084" s="84">
        <v>0</v>
      </c>
      <c r="BD1084" s="84">
        <v>0</v>
      </c>
      <c r="BE1084" s="84">
        <v>0</v>
      </c>
      <c r="BF1084" s="84">
        <v>0</v>
      </c>
      <c r="BG1084" s="84">
        <v>240</v>
      </c>
      <c r="BH1084" s="84">
        <v>240</v>
      </c>
      <c r="BI1084" s="84">
        <v>37528</v>
      </c>
      <c r="BJ1084" s="84">
        <v>73671</v>
      </c>
      <c r="BK1084" s="84">
        <v>0</v>
      </c>
      <c r="BL1084" s="84">
        <v>3252</v>
      </c>
      <c r="BM1084" s="84">
        <v>3252</v>
      </c>
      <c r="BN1084" s="84">
        <v>0</v>
      </c>
      <c r="BO1084" s="84">
        <v>0</v>
      </c>
      <c r="BP1084" s="84">
        <v>0</v>
      </c>
      <c r="BQ1084" s="84">
        <v>0</v>
      </c>
      <c r="BR1084" s="84">
        <v>0</v>
      </c>
      <c r="BS1084" s="84">
        <v>0</v>
      </c>
      <c r="BT1084" s="84">
        <v>0</v>
      </c>
      <c r="BU1084" s="84">
        <v>0</v>
      </c>
      <c r="BV1084" s="84">
        <v>0</v>
      </c>
      <c r="BW1084" s="84">
        <v>29685</v>
      </c>
      <c r="BX1084" s="84">
        <v>106608</v>
      </c>
      <c r="BY1084" s="84">
        <v>1124274</v>
      </c>
      <c r="BZ1084" s="84">
        <v>5056</v>
      </c>
      <c r="CA1084" s="84">
        <v>81148</v>
      </c>
      <c r="CB1084" s="84">
        <v>20207</v>
      </c>
      <c r="CC1084" s="84">
        <v>9929</v>
      </c>
      <c r="CD1084" s="84">
        <v>116340</v>
      </c>
      <c r="CE1084" s="84">
        <v>0</v>
      </c>
      <c r="CF1084" s="84">
        <v>0</v>
      </c>
      <c r="CG1084" s="84">
        <v>0</v>
      </c>
      <c r="CH1084" s="84">
        <v>0</v>
      </c>
    </row>
    <row r="1085" spans="1:86" x14ac:dyDescent="0.25">
      <c r="A1085" s="84">
        <v>200512</v>
      </c>
      <c r="B1085" s="84">
        <v>9695</v>
      </c>
      <c r="C1085" s="85" t="s">
        <v>450</v>
      </c>
      <c r="D1085" s="84">
        <v>69150</v>
      </c>
      <c r="E1085" s="84">
        <v>21376</v>
      </c>
      <c r="F1085" s="84">
        <v>47775</v>
      </c>
      <c r="G1085" s="84">
        <v>5594</v>
      </c>
      <c r="H1085" s="84">
        <v>23195</v>
      </c>
      <c r="I1085" s="84">
        <v>961</v>
      </c>
      <c r="J1085" s="84">
        <v>75601</v>
      </c>
      <c r="K1085" s="84">
        <v>35941</v>
      </c>
      <c r="L1085" s="84">
        <v>-40</v>
      </c>
      <c r="M1085" s="84">
        <v>47345</v>
      </c>
      <c r="N1085" s="84">
        <v>1394</v>
      </c>
      <c r="O1085" s="84">
        <v>0</v>
      </c>
      <c r="P1085" s="84">
        <v>6995</v>
      </c>
      <c r="Q1085" s="84">
        <v>-3980</v>
      </c>
      <c r="R1085" s="84">
        <v>0</v>
      </c>
      <c r="S1085" s="84">
        <v>51789</v>
      </c>
      <c r="T1085" s="84">
        <v>15976</v>
      </c>
      <c r="U1085" s="84">
        <v>35813</v>
      </c>
      <c r="V1085" s="84">
        <v>9909</v>
      </c>
      <c r="W1085" s="84">
        <v>0</v>
      </c>
      <c r="X1085" s="84">
        <v>2784</v>
      </c>
      <c r="Y1085" s="84">
        <v>0</v>
      </c>
      <c r="Z1085" s="84">
        <v>878144</v>
      </c>
      <c r="AA1085" s="84">
        <v>365489</v>
      </c>
      <c r="AB1085" s="84">
        <v>0</v>
      </c>
      <c r="AC1085" s="84">
        <v>152881</v>
      </c>
      <c r="AD1085" s="84">
        <v>0</v>
      </c>
      <c r="AE1085" s="84">
        <v>14385</v>
      </c>
      <c r="AF1085" s="84">
        <v>0</v>
      </c>
      <c r="AG1085" s="84">
        <v>0</v>
      </c>
      <c r="AH1085" s="84">
        <v>7987</v>
      </c>
      <c r="AI1085" s="84">
        <v>847</v>
      </c>
      <c r="AJ1085" s="84">
        <v>7140</v>
      </c>
      <c r="AK1085" s="84">
        <v>5678</v>
      </c>
      <c r="AL1085" s="84">
        <v>0</v>
      </c>
      <c r="AM1085" s="84">
        <v>2374</v>
      </c>
      <c r="AN1085" s="84">
        <v>0</v>
      </c>
      <c r="AO1085" s="84">
        <v>16346</v>
      </c>
      <c r="AP1085" s="84">
        <v>0</v>
      </c>
      <c r="AQ1085" s="84">
        <v>1455977</v>
      </c>
      <c r="AR1085" s="84">
        <v>103600</v>
      </c>
      <c r="AS1085" s="84">
        <v>900075</v>
      </c>
      <c r="AT1085" s="84">
        <v>0</v>
      </c>
      <c r="AU1085" s="84">
        <v>0</v>
      </c>
      <c r="AV1085" s="84">
        <v>1450</v>
      </c>
      <c r="AW1085" s="84">
        <v>0</v>
      </c>
      <c r="AX1085" s="84">
        <v>6842</v>
      </c>
      <c r="AY1085" s="84">
        <v>0</v>
      </c>
      <c r="AZ1085" s="84">
        <v>23160</v>
      </c>
      <c r="BA1085" s="84">
        <v>644</v>
      </c>
      <c r="BB1085" s="84">
        <v>1035772</v>
      </c>
      <c r="BC1085" s="84">
        <v>0</v>
      </c>
      <c r="BD1085" s="84">
        <v>0</v>
      </c>
      <c r="BE1085" s="84">
        <v>0</v>
      </c>
      <c r="BF1085" s="84">
        <v>8054</v>
      </c>
      <c r="BG1085" s="84">
        <v>0</v>
      </c>
      <c r="BH1085" s="84">
        <v>8054</v>
      </c>
      <c r="BI1085" s="84">
        <v>170000</v>
      </c>
      <c r="BJ1085" s="84">
        <v>107507</v>
      </c>
      <c r="BK1085" s="84">
        <v>0</v>
      </c>
      <c r="BL1085" s="84">
        <v>744</v>
      </c>
      <c r="BM1085" s="84">
        <v>744</v>
      </c>
      <c r="BN1085" s="84">
        <v>0</v>
      </c>
      <c r="BO1085" s="84">
        <v>0</v>
      </c>
      <c r="BP1085" s="84">
        <v>0</v>
      </c>
      <c r="BQ1085" s="84">
        <v>0</v>
      </c>
      <c r="BR1085" s="84">
        <v>0</v>
      </c>
      <c r="BS1085" s="84">
        <v>0</v>
      </c>
      <c r="BT1085" s="84">
        <v>0</v>
      </c>
      <c r="BU1085" s="84">
        <v>0</v>
      </c>
      <c r="BV1085" s="84">
        <v>0</v>
      </c>
      <c r="BW1085" s="84">
        <v>133900</v>
      </c>
      <c r="BX1085" s="84">
        <v>242151</v>
      </c>
      <c r="BY1085" s="84">
        <v>1455977</v>
      </c>
      <c r="BZ1085" s="84">
        <v>344280</v>
      </c>
      <c r="CA1085" s="84">
        <v>301900</v>
      </c>
      <c r="CB1085" s="84">
        <v>398623</v>
      </c>
      <c r="CC1085" s="84">
        <v>124982</v>
      </c>
      <c r="CD1085" s="84">
        <v>1169785</v>
      </c>
      <c r="CE1085" s="84">
        <v>0</v>
      </c>
      <c r="CF1085" s="84">
        <v>0</v>
      </c>
      <c r="CG1085" s="84">
        <v>0</v>
      </c>
      <c r="CH1085" s="84">
        <v>0</v>
      </c>
    </row>
    <row r="1086" spans="1:86" x14ac:dyDescent="0.25">
      <c r="A1086" s="84">
        <v>200612</v>
      </c>
      <c r="B1086" s="84">
        <v>9695</v>
      </c>
      <c r="C1086" s="85" t="s">
        <v>450</v>
      </c>
      <c r="D1086" s="84">
        <v>104403</v>
      </c>
      <c r="E1086" s="84">
        <v>41869</v>
      </c>
      <c r="F1086" s="84">
        <v>62534</v>
      </c>
      <c r="G1086" s="84">
        <v>2985</v>
      </c>
      <c r="H1086" s="84">
        <v>31735</v>
      </c>
      <c r="I1086" s="84">
        <v>1076</v>
      </c>
      <c r="J1086" s="84">
        <v>96177</v>
      </c>
      <c r="K1086" s="84">
        <v>50987</v>
      </c>
      <c r="L1086" s="84">
        <v>95</v>
      </c>
      <c r="M1086" s="84">
        <v>52688</v>
      </c>
      <c r="N1086" s="84">
        <v>1383</v>
      </c>
      <c r="O1086" s="84">
        <v>60</v>
      </c>
      <c r="P1086" s="84">
        <v>9315</v>
      </c>
      <c r="Q1086" s="84">
        <v>197</v>
      </c>
      <c r="R1086" s="84">
        <v>0</v>
      </c>
      <c r="S1086" s="84">
        <v>84010</v>
      </c>
      <c r="T1086" s="84">
        <v>20794</v>
      </c>
      <c r="U1086" s="84">
        <v>63216</v>
      </c>
      <c r="V1086" s="84">
        <v>14474</v>
      </c>
      <c r="W1086" s="84">
        <v>0</v>
      </c>
      <c r="X1086" s="84">
        <v>6946</v>
      </c>
      <c r="Y1086" s="84">
        <v>16860</v>
      </c>
      <c r="Z1086" s="84">
        <v>1430884</v>
      </c>
      <c r="AA1086" s="84">
        <v>397823</v>
      </c>
      <c r="AB1086" s="84">
        <v>0</v>
      </c>
      <c r="AC1086" s="84">
        <v>182956</v>
      </c>
      <c r="AD1086" s="84">
        <v>0</v>
      </c>
      <c r="AE1086" s="84">
        <v>14582</v>
      </c>
      <c r="AF1086" s="84">
        <v>0</v>
      </c>
      <c r="AG1086" s="84">
        <v>0</v>
      </c>
      <c r="AH1086" s="84">
        <v>7927</v>
      </c>
      <c r="AI1086" s="84">
        <v>847</v>
      </c>
      <c r="AJ1086" s="84">
        <v>7080</v>
      </c>
      <c r="AK1086" s="84">
        <v>5253</v>
      </c>
      <c r="AL1086" s="84">
        <v>0</v>
      </c>
      <c r="AM1086" s="84">
        <v>4457</v>
      </c>
      <c r="AN1086" s="84">
        <v>0</v>
      </c>
      <c r="AO1086" s="84">
        <v>23636</v>
      </c>
      <c r="AP1086" s="84">
        <v>0</v>
      </c>
      <c r="AQ1086" s="84">
        <v>2105799</v>
      </c>
      <c r="AR1086" s="84">
        <v>217302</v>
      </c>
      <c r="AS1086" s="84">
        <v>1094077</v>
      </c>
      <c r="AT1086" s="84">
        <v>0</v>
      </c>
      <c r="AU1086" s="84">
        <v>0</v>
      </c>
      <c r="AV1086" s="84">
        <v>102527</v>
      </c>
      <c r="AW1086" s="84">
        <v>0</v>
      </c>
      <c r="AX1086" s="84">
        <v>10016</v>
      </c>
      <c r="AY1086" s="84">
        <v>0</v>
      </c>
      <c r="AZ1086" s="84">
        <v>29971</v>
      </c>
      <c r="BA1086" s="84">
        <v>466</v>
      </c>
      <c r="BB1086" s="84">
        <v>1454358</v>
      </c>
      <c r="BC1086" s="84">
        <v>0</v>
      </c>
      <c r="BD1086" s="84">
        <v>0</v>
      </c>
      <c r="BE1086" s="84">
        <v>0</v>
      </c>
      <c r="BF1086" s="84">
        <v>2054</v>
      </c>
      <c r="BG1086" s="84">
        <v>0</v>
      </c>
      <c r="BH1086" s="84">
        <v>2054</v>
      </c>
      <c r="BI1086" s="84">
        <v>241884</v>
      </c>
      <c r="BJ1086" s="84">
        <v>200266</v>
      </c>
      <c r="BK1086" s="84">
        <v>0</v>
      </c>
      <c r="BL1086" s="84">
        <v>744</v>
      </c>
      <c r="BM1086" s="84">
        <v>744</v>
      </c>
      <c r="BN1086" s="84">
        <v>0</v>
      </c>
      <c r="BO1086" s="84">
        <v>0</v>
      </c>
      <c r="BP1086" s="84">
        <v>0</v>
      </c>
      <c r="BQ1086" s="84">
        <v>0</v>
      </c>
      <c r="BR1086" s="84">
        <v>0</v>
      </c>
      <c r="BS1086" s="84">
        <v>0</v>
      </c>
      <c r="BT1086" s="84">
        <v>0</v>
      </c>
      <c r="BU1086" s="84">
        <v>0</v>
      </c>
      <c r="BV1086" s="84">
        <v>0</v>
      </c>
      <c r="BW1086" s="84">
        <v>206493</v>
      </c>
      <c r="BX1086" s="84">
        <v>407503</v>
      </c>
      <c r="BY1086" s="84">
        <v>2105799</v>
      </c>
      <c r="BZ1086" s="84">
        <v>301082</v>
      </c>
      <c r="CA1086" s="84">
        <v>435306</v>
      </c>
      <c r="CB1086" s="84">
        <v>579770</v>
      </c>
      <c r="CC1086" s="84">
        <v>136125</v>
      </c>
      <c r="CD1086" s="84">
        <v>1452283</v>
      </c>
      <c r="CE1086" s="84">
        <v>0</v>
      </c>
      <c r="CF1086" s="84">
        <v>0</v>
      </c>
      <c r="CG1086" s="84">
        <v>0</v>
      </c>
      <c r="CH1086" s="84">
        <v>0</v>
      </c>
    </row>
    <row r="1087" spans="1:86" x14ac:dyDescent="0.25">
      <c r="A1087" s="84">
        <v>200712</v>
      </c>
      <c r="B1087" s="84">
        <v>9695</v>
      </c>
      <c r="C1087" s="85" t="s">
        <v>450</v>
      </c>
      <c r="D1087" s="84">
        <v>145106</v>
      </c>
      <c r="E1087" s="84">
        <v>72223</v>
      </c>
      <c r="F1087" s="84">
        <v>72883</v>
      </c>
      <c r="G1087" s="84">
        <v>4138</v>
      </c>
      <c r="H1087" s="84">
        <v>33615</v>
      </c>
      <c r="I1087" s="84">
        <v>1691</v>
      </c>
      <c r="J1087" s="84">
        <v>108945</v>
      </c>
      <c r="K1087" s="84">
        <v>10845</v>
      </c>
      <c r="L1087" s="84">
        <v>3</v>
      </c>
      <c r="M1087" s="84">
        <v>66627</v>
      </c>
      <c r="N1087" s="84">
        <v>1564</v>
      </c>
      <c r="O1087" s="84">
        <v>0</v>
      </c>
      <c r="P1087" s="84">
        <v>-1239</v>
      </c>
      <c r="Q1087" s="84">
        <v>71</v>
      </c>
      <c r="R1087" s="84">
        <v>0</v>
      </c>
      <c r="S1087" s="84">
        <v>52910</v>
      </c>
      <c r="T1087" s="84">
        <v>13887</v>
      </c>
      <c r="U1087" s="84">
        <v>39024</v>
      </c>
      <c r="V1087" s="84">
        <v>11552</v>
      </c>
      <c r="W1087" s="84">
        <v>0</v>
      </c>
      <c r="X1087" s="84">
        <v>4787</v>
      </c>
      <c r="Y1087" s="84">
        <v>106346</v>
      </c>
      <c r="Z1087" s="84">
        <v>1592770</v>
      </c>
      <c r="AA1087" s="84">
        <v>393938</v>
      </c>
      <c r="AB1087" s="84">
        <v>0</v>
      </c>
      <c r="AC1087" s="84">
        <v>391066</v>
      </c>
      <c r="AD1087" s="84">
        <v>0</v>
      </c>
      <c r="AE1087" s="84">
        <v>14653</v>
      </c>
      <c r="AF1087" s="84">
        <v>0</v>
      </c>
      <c r="AG1087" s="84">
        <v>0</v>
      </c>
      <c r="AH1087" s="84">
        <v>7945</v>
      </c>
      <c r="AI1087" s="84">
        <v>847</v>
      </c>
      <c r="AJ1087" s="84">
        <v>7098</v>
      </c>
      <c r="AK1087" s="84">
        <v>7221</v>
      </c>
      <c r="AL1087" s="84">
        <v>0</v>
      </c>
      <c r="AM1087" s="84">
        <v>1848</v>
      </c>
      <c r="AN1087" s="84">
        <v>0</v>
      </c>
      <c r="AO1087" s="84">
        <v>25654</v>
      </c>
      <c r="AP1087" s="84">
        <v>0</v>
      </c>
      <c r="AQ1087" s="84">
        <v>2557779</v>
      </c>
      <c r="AR1087" s="84">
        <v>361589</v>
      </c>
      <c r="AS1087" s="84">
        <v>1281041</v>
      </c>
      <c r="AT1087" s="84">
        <v>0</v>
      </c>
      <c r="AU1087" s="84">
        <v>0</v>
      </c>
      <c r="AV1087" s="84">
        <v>102325</v>
      </c>
      <c r="AW1087" s="84">
        <v>0</v>
      </c>
      <c r="AX1087" s="84">
        <v>6260</v>
      </c>
      <c r="AY1087" s="84">
        <v>0</v>
      </c>
      <c r="AZ1087" s="84">
        <v>32969</v>
      </c>
      <c r="BA1087" s="84">
        <v>491</v>
      </c>
      <c r="BB1087" s="84">
        <v>1784677</v>
      </c>
      <c r="BC1087" s="84">
        <v>0</v>
      </c>
      <c r="BD1087" s="84">
        <v>0</v>
      </c>
      <c r="BE1087" s="84">
        <v>0</v>
      </c>
      <c r="BF1087" s="84">
        <v>3954</v>
      </c>
      <c r="BG1087" s="84">
        <v>0</v>
      </c>
      <c r="BH1087" s="84">
        <v>3954</v>
      </c>
      <c r="BI1087" s="84">
        <v>238530</v>
      </c>
      <c r="BJ1087" s="84">
        <v>284358</v>
      </c>
      <c r="BK1087" s="84">
        <v>0</v>
      </c>
      <c r="BL1087" s="84">
        <v>744</v>
      </c>
      <c r="BM1087" s="84">
        <v>744</v>
      </c>
      <c r="BN1087" s="84">
        <v>0</v>
      </c>
      <c r="BO1087" s="84">
        <v>0</v>
      </c>
      <c r="BP1087" s="84">
        <v>0</v>
      </c>
      <c r="BQ1087" s="84">
        <v>0</v>
      </c>
      <c r="BR1087" s="84">
        <v>0</v>
      </c>
      <c r="BS1087" s="84">
        <v>0</v>
      </c>
      <c r="BT1087" s="84">
        <v>0</v>
      </c>
      <c r="BU1087" s="84">
        <v>0</v>
      </c>
      <c r="BV1087" s="84">
        <v>0</v>
      </c>
      <c r="BW1087" s="84">
        <v>245517</v>
      </c>
      <c r="BX1087" s="84">
        <v>530619</v>
      </c>
      <c r="BY1087" s="84">
        <v>2557779</v>
      </c>
      <c r="BZ1087" s="84">
        <v>330545</v>
      </c>
      <c r="CA1087" s="84">
        <v>552938</v>
      </c>
      <c r="CB1087" s="84">
        <v>589275</v>
      </c>
      <c r="CC1087" s="84">
        <v>139985</v>
      </c>
      <c r="CD1087" s="84">
        <v>1612743</v>
      </c>
      <c r="CE1087" s="84">
        <v>0</v>
      </c>
      <c r="CF1087" s="84">
        <v>0</v>
      </c>
      <c r="CG1087" s="84">
        <v>0</v>
      </c>
      <c r="CH1087" s="84">
        <v>0</v>
      </c>
    </row>
    <row r="1088" spans="1:86" x14ac:dyDescent="0.25">
      <c r="A1088" s="84">
        <v>200812</v>
      </c>
      <c r="B1088" s="84">
        <v>9695</v>
      </c>
      <c r="C1088" s="85" t="s">
        <v>450</v>
      </c>
      <c r="D1088" s="84">
        <v>171048</v>
      </c>
      <c r="E1088" s="84">
        <v>99294</v>
      </c>
      <c r="F1088" s="84">
        <v>71755</v>
      </c>
      <c r="G1088" s="84">
        <v>9225</v>
      </c>
      <c r="H1088" s="84">
        <v>30757</v>
      </c>
      <c r="I1088" s="84">
        <v>1418</v>
      </c>
      <c r="J1088" s="84">
        <v>110319</v>
      </c>
      <c r="K1088" s="84">
        <v>-255533</v>
      </c>
      <c r="L1088" s="84">
        <v>24</v>
      </c>
      <c r="M1088" s="84">
        <v>73677</v>
      </c>
      <c r="N1088" s="84">
        <v>1469</v>
      </c>
      <c r="O1088" s="84">
        <v>3842</v>
      </c>
      <c r="P1088" s="84">
        <v>80743</v>
      </c>
      <c r="Q1088" s="84">
        <v>-1985</v>
      </c>
      <c r="R1088" s="84">
        <v>0</v>
      </c>
      <c r="S1088" s="84">
        <v>-306905</v>
      </c>
      <c r="T1088" s="84">
        <v>-76863</v>
      </c>
      <c r="U1088" s="84">
        <v>-230043</v>
      </c>
      <c r="V1088" s="84">
        <v>15936</v>
      </c>
      <c r="W1088" s="84">
        <v>0</v>
      </c>
      <c r="X1088" s="84">
        <v>11759</v>
      </c>
      <c r="Y1088" s="84">
        <v>7000</v>
      </c>
      <c r="Z1088" s="84">
        <v>1631840</v>
      </c>
      <c r="AA1088" s="84">
        <v>136790</v>
      </c>
      <c r="AB1088" s="84">
        <v>284090</v>
      </c>
      <c r="AC1088" s="84">
        <v>193688</v>
      </c>
      <c r="AD1088" s="84">
        <v>0</v>
      </c>
      <c r="AE1088" s="84">
        <v>12668</v>
      </c>
      <c r="AF1088" s="84">
        <v>0</v>
      </c>
      <c r="AG1088" s="84">
        <v>0</v>
      </c>
      <c r="AH1088" s="84">
        <v>7885</v>
      </c>
      <c r="AI1088" s="84">
        <v>847</v>
      </c>
      <c r="AJ1088" s="84">
        <v>7038</v>
      </c>
      <c r="AK1088" s="84">
        <v>4922</v>
      </c>
      <c r="AL1088" s="84">
        <v>5220</v>
      </c>
      <c r="AM1088" s="84">
        <v>78668</v>
      </c>
      <c r="AN1088" s="84">
        <v>0</v>
      </c>
      <c r="AO1088" s="84">
        <v>42364</v>
      </c>
      <c r="AP1088" s="84">
        <v>0</v>
      </c>
      <c r="AQ1088" s="84">
        <v>2432830</v>
      </c>
      <c r="AR1088" s="84">
        <v>331558</v>
      </c>
      <c r="AS1088" s="84">
        <v>1422354</v>
      </c>
      <c r="AT1088" s="84">
        <v>0</v>
      </c>
      <c r="AU1088" s="84">
        <v>0</v>
      </c>
      <c r="AV1088" s="84">
        <v>100000</v>
      </c>
      <c r="AW1088" s="84">
        <v>0</v>
      </c>
      <c r="AX1088" s="84">
        <v>0</v>
      </c>
      <c r="AY1088" s="84">
        <v>0</v>
      </c>
      <c r="AZ1088" s="84">
        <v>43745</v>
      </c>
      <c r="BA1088" s="84">
        <v>648</v>
      </c>
      <c r="BB1088" s="84">
        <v>1898305</v>
      </c>
      <c r="BC1088" s="84">
        <v>0</v>
      </c>
      <c r="BD1088" s="84">
        <v>0</v>
      </c>
      <c r="BE1088" s="84">
        <v>0</v>
      </c>
      <c r="BF1088" s="84">
        <v>6301</v>
      </c>
      <c r="BG1088" s="84">
        <v>0</v>
      </c>
      <c r="BH1088" s="84">
        <v>6301</v>
      </c>
      <c r="BI1088" s="84">
        <v>240000</v>
      </c>
      <c r="BJ1088" s="84">
        <v>272006</v>
      </c>
      <c r="BK1088" s="84">
        <v>0</v>
      </c>
      <c r="BL1088" s="84">
        <v>744</v>
      </c>
      <c r="BM1088" s="84">
        <v>744</v>
      </c>
      <c r="BN1088" s="84">
        <v>0</v>
      </c>
      <c r="BO1088" s="84">
        <v>0</v>
      </c>
      <c r="BP1088" s="84">
        <v>0</v>
      </c>
      <c r="BQ1088" s="84">
        <v>0</v>
      </c>
      <c r="BR1088" s="84">
        <v>0</v>
      </c>
      <c r="BS1088" s="84">
        <v>0</v>
      </c>
      <c r="BT1088" s="84">
        <v>0</v>
      </c>
      <c r="BU1088" s="84">
        <v>0</v>
      </c>
      <c r="BV1088" s="84">
        <v>0</v>
      </c>
      <c r="BW1088" s="84">
        <v>15474</v>
      </c>
      <c r="BX1088" s="84">
        <v>288224</v>
      </c>
      <c r="BY1088" s="84">
        <v>2432830</v>
      </c>
      <c r="BZ1088" s="84">
        <v>216735</v>
      </c>
      <c r="CA1088" s="84">
        <v>89713</v>
      </c>
      <c r="CB1088" s="84">
        <v>274333</v>
      </c>
      <c r="CC1088" s="84">
        <v>100218</v>
      </c>
      <c r="CD1088" s="84">
        <v>680999</v>
      </c>
      <c r="CE1088" s="84">
        <v>0</v>
      </c>
      <c r="CF1088" s="84">
        <v>0</v>
      </c>
      <c r="CG1088" s="84">
        <v>0</v>
      </c>
      <c r="CH1088" s="84">
        <v>0</v>
      </c>
    </row>
    <row r="1089" spans="1:86" x14ac:dyDescent="0.25">
      <c r="A1089" s="84">
        <v>200912</v>
      </c>
      <c r="B1089" s="84">
        <v>9695</v>
      </c>
      <c r="C1089" s="85" t="s">
        <v>450</v>
      </c>
      <c r="D1089" s="84">
        <v>148309</v>
      </c>
      <c r="E1089" s="84">
        <v>66538</v>
      </c>
      <c r="F1089" s="84">
        <v>81770</v>
      </c>
      <c r="G1089" s="84">
        <v>1355</v>
      </c>
      <c r="H1089" s="84">
        <v>33371</v>
      </c>
      <c r="I1089" s="84">
        <v>934</v>
      </c>
      <c r="J1089" s="84">
        <v>115562</v>
      </c>
      <c r="K1089" s="84">
        <v>-43839</v>
      </c>
      <c r="L1089" s="84">
        <v>-190</v>
      </c>
      <c r="M1089" s="84">
        <v>69449</v>
      </c>
      <c r="N1089" s="84">
        <v>1313</v>
      </c>
      <c r="O1089" s="84">
        <v>15684</v>
      </c>
      <c r="P1089" s="84">
        <v>56024</v>
      </c>
      <c r="Q1089" s="84">
        <v>-2985</v>
      </c>
      <c r="R1089" s="84">
        <v>0</v>
      </c>
      <c r="S1089" s="84">
        <v>-73921</v>
      </c>
      <c r="T1089" s="84">
        <v>-17518</v>
      </c>
      <c r="U1089" s="84">
        <v>-56403</v>
      </c>
      <c r="V1089" s="84">
        <v>13833</v>
      </c>
      <c r="W1089" s="84">
        <v>0</v>
      </c>
      <c r="X1089" s="84">
        <v>323541</v>
      </c>
      <c r="Y1089" s="84">
        <v>0</v>
      </c>
      <c r="Z1089" s="84">
        <v>1478663</v>
      </c>
      <c r="AA1089" s="84">
        <v>64361</v>
      </c>
      <c r="AB1089" s="84">
        <v>264085</v>
      </c>
      <c r="AC1089" s="84">
        <v>127896</v>
      </c>
      <c r="AD1089" s="84">
        <v>0</v>
      </c>
      <c r="AE1089" s="84">
        <v>9683</v>
      </c>
      <c r="AF1089" s="84">
        <v>0</v>
      </c>
      <c r="AG1089" s="84">
        <v>0</v>
      </c>
      <c r="AH1089" s="84">
        <v>7825</v>
      </c>
      <c r="AI1089" s="84">
        <v>847</v>
      </c>
      <c r="AJ1089" s="84">
        <v>6978</v>
      </c>
      <c r="AK1089" s="84">
        <v>3734</v>
      </c>
      <c r="AL1089" s="84">
        <v>174</v>
      </c>
      <c r="AM1089" s="84">
        <v>96569</v>
      </c>
      <c r="AN1089" s="84">
        <v>0</v>
      </c>
      <c r="AO1089" s="84">
        <v>20501</v>
      </c>
      <c r="AP1089" s="84">
        <v>0</v>
      </c>
      <c r="AQ1089" s="84">
        <v>2410865</v>
      </c>
      <c r="AR1089" s="84">
        <v>137872</v>
      </c>
      <c r="AS1089" s="84">
        <v>1546152</v>
      </c>
      <c r="AT1089" s="84">
        <v>0</v>
      </c>
      <c r="AU1089" s="84">
        <v>0</v>
      </c>
      <c r="AV1089" s="84">
        <v>100000</v>
      </c>
      <c r="AW1089" s="84">
        <v>0</v>
      </c>
      <c r="AX1089" s="84">
        <v>0</v>
      </c>
      <c r="AY1089" s="84">
        <v>0</v>
      </c>
      <c r="AZ1089" s="84">
        <v>33913</v>
      </c>
      <c r="BA1089" s="84">
        <v>885</v>
      </c>
      <c r="BB1089" s="84">
        <v>1818822</v>
      </c>
      <c r="BC1089" s="84">
        <v>0</v>
      </c>
      <c r="BD1089" s="84">
        <v>0</v>
      </c>
      <c r="BE1089" s="84">
        <v>0</v>
      </c>
      <c r="BF1089" s="84">
        <v>19073</v>
      </c>
      <c r="BG1089" s="84">
        <v>0</v>
      </c>
      <c r="BH1089" s="84">
        <v>19073</v>
      </c>
      <c r="BI1089" s="84">
        <v>333562</v>
      </c>
      <c r="BJ1089" s="84">
        <v>279593</v>
      </c>
      <c r="BK1089" s="84">
        <v>0</v>
      </c>
      <c r="BL1089" s="84">
        <v>744</v>
      </c>
      <c r="BM1089" s="84">
        <v>744</v>
      </c>
      <c r="BN1089" s="84">
        <v>0</v>
      </c>
      <c r="BO1089" s="84">
        <v>0</v>
      </c>
      <c r="BP1089" s="84">
        <v>0</v>
      </c>
      <c r="BQ1089" s="84">
        <v>0</v>
      </c>
      <c r="BR1089" s="84">
        <v>0</v>
      </c>
      <c r="BS1089" s="84">
        <v>0</v>
      </c>
      <c r="BT1089" s="84">
        <v>0</v>
      </c>
      <c r="BU1089" s="84">
        <v>0</v>
      </c>
      <c r="BV1089" s="84">
        <v>0</v>
      </c>
      <c r="BW1089" s="84">
        <v>-40929</v>
      </c>
      <c r="BX1089" s="84">
        <v>239408</v>
      </c>
      <c r="BY1089" s="84">
        <v>2410865</v>
      </c>
      <c r="BZ1089" s="84">
        <v>194462</v>
      </c>
      <c r="CA1089" s="84">
        <v>94411</v>
      </c>
      <c r="CB1089" s="84">
        <v>401861</v>
      </c>
      <c r="CC1089" s="84">
        <v>114645</v>
      </c>
      <c r="CD1089" s="84">
        <v>805378</v>
      </c>
      <c r="CE1089" s="84">
        <v>0</v>
      </c>
      <c r="CF1089" s="84">
        <v>0</v>
      </c>
      <c r="CG1089" s="84">
        <v>0</v>
      </c>
      <c r="CH1089" s="84">
        <v>0</v>
      </c>
    </row>
    <row r="1090" spans="1:86" x14ac:dyDescent="0.25">
      <c r="A1090" s="84">
        <v>201012</v>
      </c>
      <c r="B1090" s="84">
        <v>9695</v>
      </c>
      <c r="C1090" s="85" t="s">
        <v>450</v>
      </c>
      <c r="D1090" s="84">
        <v>119079</v>
      </c>
      <c r="E1090" s="84">
        <v>40342</v>
      </c>
      <c r="F1090" s="84">
        <v>78736</v>
      </c>
      <c r="G1090" s="84">
        <v>664</v>
      </c>
      <c r="H1090" s="84">
        <v>33274</v>
      </c>
      <c r="I1090" s="84">
        <v>970</v>
      </c>
      <c r="J1090" s="84">
        <v>111704</v>
      </c>
      <c r="K1090" s="84">
        <v>-11469</v>
      </c>
      <c r="L1090" s="84">
        <v>-154</v>
      </c>
      <c r="M1090" s="84">
        <v>77805</v>
      </c>
      <c r="N1090" s="84">
        <v>3435</v>
      </c>
      <c r="O1090" s="84">
        <v>11832</v>
      </c>
      <c r="P1090" s="84">
        <v>124803</v>
      </c>
      <c r="Q1090" s="84">
        <v>-1328</v>
      </c>
      <c r="R1090" s="84">
        <v>0</v>
      </c>
      <c r="S1090" s="84">
        <v>-119122</v>
      </c>
      <c r="T1090" s="84">
        <v>-29213</v>
      </c>
      <c r="U1090" s="84">
        <v>-89909</v>
      </c>
      <c r="V1090" s="84">
        <v>132026</v>
      </c>
      <c r="W1090" s="84">
        <v>0</v>
      </c>
      <c r="X1090" s="84">
        <v>64938</v>
      </c>
      <c r="Y1090" s="84">
        <v>0</v>
      </c>
      <c r="Z1090" s="84">
        <v>1520202</v>
      </c>
      <c r="AA1090" s="84">
        <v>326798</v>
      </c>
      <c r="AB1090" s="84">
        <v>0</v>
      </c>
      <c r="AC1090" s="84">
        <v>73434</v>
      </c>
      <c r="AD1090" s="84">
        <v>0</v>
      </c>
      <c r="AE1090" s="84">
        <v>0</v>
      </c>
      <c r="AF1090" s="84">
        <v>0</v>
      </c>
      <c r="AG1090" s="84">
        <v>0</v>
      </c>
      <c r="AH1090" s="84">
        <v>7765</v>
      </c>
      <c r="AI1090" s="84">
        <v>847</v>
      </c>
      <c r="AJ1090" s="84">
        <v>6918</v>
      </c>
      <c r="AK1090" s="84">
        <v>1068</v>
      </c>
      <c r="AL1090" s="84">
        <v>92</v>
      </c>
      <c r="AM1090" s="84">
        <v>126102</v>
      </c>
      <c r="AN1090" s="84">
        <v>3274</v>
      </c>
      <c r="AO1090" s="84">
        <v>25866</v>
      </c>
      <c r="AP1090" s="84">
        <v>0</v>
      </c>
      <c r="AQ1090" s="84">
        <v>2281564</v>
      </c>
      <c r="AR1090" s="84">
        <v>0</v>
      </c>
      <c r="AS1090" s="84">
        <v>1480362</v>
      </c>
      <c r="AT1090" s="84">
        <v>0</v>
      </c>
      <c r="AU1090" s="84">
        <v>0</v>
      </c>
      <c r="AV1090" s="84">
        <v>0</v>
      </c>
      <c r="AW1090" s="84">
        <v>0</v>
      </c>
      <c r="AX1090" s="84">
        <v>0</v>
      </c>
      <c r="AY1090" s="84">
        <v>0</v>
      </c>
      <c r="AZ1090" s="84">
        <v>123047</v>
      </c>
      <c r="BA1090" s="84">
        <v>682</v>
      </c>
      <c r="BB1090" s="84">
        <v>1604091</v>
      </c>
      <c r="BC1090" s="84">
        <v>0</v>
      </c>
      <c r="BD1090" s="84">
        <v>0</v>
      </c>
      <c r="BE1090" s="84">
        <v>0</v>
      </c>
      <c r="BF1090" s="84">
        <v>1254</v>
      </c>
      <c r="BG1090" s="84">
        <v>3600</v>
      </c>
      <c r="BH1090" s="84">
        <v>4854</v>
      </c>
      <c r="BI1090" s="84">
        <v>575014</v>
      </c>
      <c r="BJ1090" s="84">
        <v>108785</v>
      </c>
      <c r="BK1090" s="84">
        <v>163178</v>
      </c>
      <c r="BL1090" s="84">
        <v>7418</v>
      </c>
      <c r="BM1090" s="84">
        <v>744</v>
      </c>
      <c r="BN1090" s="84">
        <v>0</v>
      </c>
      <c r="BO1090" s="84">
        <v>0</v>
      </c>
      <c r="BP1090" s="84">
        <v>9206</v>
      </c>
      <c r="BQ1090" s="84">
        <v>-2532</v>
      </c>
      <c r="BR1090" s="84">
        <v>0</v>
      </c>
      <c r="BS1090" s="84">
        <v>0</v>
      </c>
      <c r="BT1090" s="84">
        <v>0</v>
      </c>
      <c r="BU1090" s="84">
        <v>0</v>
      </c>
      <c r="BV1090" s="84">
        <v>0</v>
      </c>
      <c r="BW1090" s="84">
        <v>-181776</v>
      </c>
      <c r="BX1090" s="84">
        <v>97606</v>
      </c>
      <c r="BY1090" s="84">
        <v>2281564</v>
      </c>
      <c r="BZ1090" s="84">
        <v>56888</v>
      </c>
      <c r="CA1090" s="84">
        <v>86607</v>
      </c>
      <c r="CB1090" s="84">
        <v>171162</v>
      </c>
      <c r="CC1090" s="84">
        <v>79118</v>
      </c>
      <c r="CD1090" s="84">
        <v>393774</v>
      </c>
      <c r="CE1090" s="84">
        <v>0</v>
      </c>
      <c r="CF1090" s="84">
        <v>0</v>
      </c>
      <c r="CG1090" s="84">
        <v>0</v>
      </c>
      <c r="CH1090" s="84">
        <v>0</v>
      </c>
    </row>
    <row r="1091" spans="1:86" x14ac:dyDescent="0.25">
      <c r="A1091" s="84">
        <v>201112</v>
      </c>
      <c r="B1091" s="84">
        <v>9695</v>
      </c>
      <c r="C1091" s="85" t="s">
        <v>450</v>
      </c>
      <c r="D1091" s="84">
        <v>144761</v>
      </c>
      <c r="E1091" s="84">
        <v>69248</v>
      </c>
      <c r="F1091" s="84">
        <v>75513</v>
      </c>
      <c r="G1091" s="84">
        <v>350</v>
      </c>
      <c r="H1091" s="84">
        <v>45918</v>
      </c>
      <c r="I1091" s="84">
        <v>12158</v>
      </c>
      <c r="J1091" s="84">
        <v>109623</v>
      </c>
      <c r="K1091" s="84">
        <v>-10009</v>
      </c>
      <c r="L1091" s="84">
        <v>5191</v>
      </c>
      <c r="M1091" s="84">
        <v>169076</v>
      </c>
      <c r="N1091" s="84">
        <v>3501</v>
      </c>
      <c r="O1091" s="84">
        <v>0</v>
      </c>
      <c r="P1091" s="84">
        <v>38636</v>
      </c>
      <c r="Q1091" s="84">
        <v>-4941</v>
      </c>
      <c r="R1091" s="84">
        <v>0</v>
      </c>
      <c r="S1091" s="84">
        <v>-111349</v>
      </c>
      <c r="T1091" s="84">
        <v>-22319</v>
      </c>
      <c r="U1091" s="84">
        <v>-89030</v>
      </c>
      <c r="V1091" s="84">
        <v>475708</v>
      </c>
      <c r="W1091" s="84">
        <v>0</v>
      </c>
      <c r="X1091" s="84">
        <v>600017</v>
      </c>
      <c r="Y1091" s="84">
        <v>0</v>
      </c>
      <c r="Z1091" s="84">
        <v>1642625</v>
      </c>
      <c r="AA1091" s="84">
        <v>1673263</v>
      </c>
      <c r="AB1091" s="84">
        <v>0</v>
      </c>
      <c r="AC1091" s="84">
        <v>62612</v>
      </c>
      <c r="AD1091" s="84">
        <v>0</v>
      </c>
      <c r="AE1091" s="84">
        <v>8783</v>
      </c>
      <c r="AF1091" s="84">
        <v>0</v>
      </c>
      <c r="AG1091" s="84">
        <v>33878</v>
      </c>
      <c r="AH1091" s="84">
        <v>8750</v>
      </c>
      <c r="AI1091" s="84">
        <v>739</v>
      </c>
      <c r="AJ1091" s="84">
        <v>8011</v>
      </c>
      <c r="AK1091" s="84">
        <v>7978</v>
      </c>
      <c r="AL1091" s="84">
        <v>32880</v>
      </c>
      <c r="AM1091" s="84">
        <v>122806</v>
      </c>
      <c r="AN1091" s="84">
        <v>0</v>
      </c>
      <c r="AO1091" s="84">
        <v>56657</v>
      </c>
      <c r="AP1091" s="84">
        <v>3372</v>
      </c>
      <c r="AQ1091" s="84">
        <v>4729329</v>
      </c>
      <c r="AR1091" s="84">
        <v>1448</v>
      </c>
      <c r="AS1091" s="84">
        <v>3149697</v>
      </c>
      <c r="AT1091" s="84">
        <v>0</v>
      </c>
      <c r="AU1091" s="84">
        <v>0</v>
      </c>
      <c r="AV1091" s="84">
        <v>849618</v>
      </c>
      <c r="AW1091" s="84">
        <v>0</v>
      </c>
      <c r="AX1091" s="84">
        <v>0</v>
      </c>
      <c r="AY1091" s="84">
        <v>0</v>
      </c>
      <c r="AZ1091" s="84">
        <v>91970</v>
      </c>
      <c r="BA1091" s="84">
        <v>494</v>
      </c>
      <c r="BB1091" s="84">
        <v>4093227</v>
      </c>
      <c r="BC1091" s="84">
        <v>0</v>
      </c>
      <c r="BD1091" s="84">
        <v>0</v>
      </c>
      <c r="BE1091" s="84">
        <v>0</v>
      </c>
      <c r="BF1091" s="84">
        <v>4510</v>
      </c>
      <c r="BG1091" s="84">
        <v>0</v>
      </c>
      <c r="BH1091" s="84">
        <v>4510</v>
      </c>
      <c r="BI1091" s="84">
        <v>526663</v>
      </c>
      <c r="BJ1091" s="84">
        <v>148672</v>
      </c>
      <c r="BK1091" s="84">
        <v>0</v>
      </c>
      <c r="BL1091" s="84">
        <v>-3093</v>
      </c>
      <c r="BM1091" s="84">
        <v>0</v>
      </c>
      <c r="BN1091" s="84">
        <v>0</v>
      </c>
      <c r="BO1091" s="84">
        <v>0</v>
      </c>
      <c r="BP1091" s="84">
        <v>-2458</v>
      </c>
      <c r="BQ1091" s="84">
        <v>-635</v>
      </c>
      <c r="BR1091" s="84">
        <v>66667</v>
      </c>
      <c r="BS1091" s="84">
        <v>0</v>
      </c>
      <c r="BT1091" s="84">
        <v>66667</v>
      </c>
      <c r="BU1091" s="84">
        <v>0</v>
      </c>
      <c r="BV1091" s="84">
        <v>0</v>
      </c>
      <c r="BW1091" s="84">
        <v>-107317</v>
      </c>
      <c r="BX1091" s="84">
        <v>104929</v>
      </c>
      <c r="BY1091" s="84">
        <v>4729329</v>
      </c>
      <c r="BZ1091" s="84">
        <v>96737</v>
      </c>
      <c r="CA1091" s="84">
        <v>91744</v>
      </c>
      <c r="CB1091" s="84">
        <v>44279</v>
      </c>
      <c r="CC1091" s="84">
        <v>67592</v>
      </c>
      <c r="CD1091" s="84">
        <v>300352</v>
      </c>
      <c r="CE1091" s="84">
        <v>0</v>
      </c>
      <c r="CF1091" s="84">
        <v>0</v>
      </c>
      <c r="CG1091" s="84">
        <v>16588</v>
      </c>
      <c r="CH1091" s="84">
        <v>16588</v>
      </c>
    </row>
    <row r="1092" spans="1:86" x14ac:dyDescent="0.25">
      <c r="A1092" s="84">
        <v>201212</v>
      </c>
      <c r="B1092" s="84">
        <v>9695</v>
      </c>
      <c r="C1092" s="85" t="s">
        <v>450</v>
      </c>
      <c r="D1092" s="84">
        <v>140509</v>
      </c>
      <c r="E1092" s="84">
        <v>71133</v>
      </c>
      <c r="F1092" s="84">
        <v>69376</v>
      </c>
      <c r="G1092" s="84">
        <v>443</v>
      </c>
      <c r="H1092" s="84">
        <v>121122</v>
      </c>
      <c r="I1092" s="84">
        <v>15656</v>
      </c>
      <c r="J1092" s="84">
        <v>175285</v>
      </c>
      <c r="K1092" s="84">
        <v>-12329</v>
      </c>
      <c r="L1092" s="84">
        <v>1558</v>
      </c>
      <c r="M1092" s="84">
        <v>215204</v>
      </c>
      <c r="N1092" s="84">
        <v>17877</v>
      </c>
      <c r="O1092" s="84">
        <v>5874</v>
      </c>
      <c r="P1092" s="84">
        <v>33201</v>
      </c>
      <c r="Q1092" s="84">
        <v>-2057</v>
      </c>
      <c r="R1092" s="84">
        <v>0</v>
      </c>
      <c r="S1092" s="84">
        <v>-109699</v>
      </c>
      <c r="T1092" s="84">
        <v>2768</v>
      </c>
      <c r="U1092" s="84">
        <v>-112467</v>
      </c>
      <c r="V1092" s="84">
        <v>410356</v>
      </c>
      <c r="W1092" s="84">
        <v>0</v>
      </c>
      <c r="X1092" s="84">
        <v>227567</v>
      </c>
      <c r="Y1092" s="84">
        <v>0</v>
      </c>
      <c r="Z1092" s="84">
        <v>1637833</v>
      </c>
      <c r="AA1092" s="84">
        <v>1107660</v>
      </c>
      <c r="AB1092" s="84">
        <v>0</v>
      </c>
      <c r="AC1092" s="84">
        <v>46482</v>
      </c>
      <c r="AD1092" s="84">
        <v>0</v>
      </c>
      <c r="AE1092" s="84">
        <v>6686</v>
      </c>
      <c r="AF1092" s="84">
        <v>0</v>
      </c>
      <c r="AG1092" s="84">
        <v>38858</v>
      </c>
      <c r="AH1092" s="84">
        <v>8674</v>
      </c>
      <c r="AI1092" s="84">
        <v>662</v>
      </c>
      <c r="AJ1092" s="84">
        <v>8012</v>
      </c>
      <c r="AK1092" s="84">
        <v>5479</v>
      </c>
      <c r="AL1092" s="84">
        <v>7504</v>
      </c>
      <c r="AM1092" s="84">
        <v>112102</v>
      </c>
      <c r="AN1092" s="84">
        <v>250</v>
      </c>
      <c r="AO1092" s="84">
        <v>44402</v>
      </c>
      <c r="AP1092" s="84">
        <v>2426</v>
      </c>
      <c r="AQ1092" s="84">
        <v>3656279</v>
      </c>
      <c r="AR1092" s="84">
        <v>49163</v>
      </c>
      <c r="AS1092" s="84">
        <v>2912067</v>
      </c>
      <c r="AT1092" s="84">
        <v>0</v>
      </c>
      <c r="AU1092" s="84">
        <v>0</v>
      </c>
      <c r="AV1092" s="84">
        <v>0</v>
      </c>
      <c r="AW1092" s="84">
        <v>0</v>
      </c>
      <c r="AX1092" s="84">
        <v>303</v>
      </c>
      <c r="AY1092" s="84">
        <v>0</v>
      </c>
      <c r="AZ1092" s="84">
        <v>66785</v>
      </c>
      <c r="BA1092" s="84">
        <v>751</v>
      </c>
      <c r="BB1092" s="84">
        <v>3029069</v>
      </c>
      <c r="BC1092" s="84">
        <v>0</v>
      </c>
      <c r="BD1092" s="84">
        <v>0</v>
      </c>
      <c r="BE1092" s="84">
        <v>0</v>
      </c>
      <c r="BF1092" s="84">
        <v>2856</v>
      </c>
      <c r="BG1092" s="84">
        <v>0</v>
      </c>
      <c r="BH1092" s="84">
        <v>2856</v>
      </c>
      <c r="BI1092" s="84">
        <v>483588</v>
      </c>
      <c r="BJ1092" s="84">
        <v>242789</v>
      </c>
      <c r="BK1092" s="84">
        <v>0</v>
      </c>
      <c r="BL1092" s="84">
        <v>-1844</v>
      </c>
      <c r="BM1092" s="84">
        <v>0</v>
      </c>
      <c r="BN1092" s="84">
        <v>0</v>
      </c>
      <c r="BO1092" s="84">
        <v>0</v>
      </c>
      <c r="BP1092" s="84">
        <v>-1209</v>
      </c>
      <c r="BQ1092" s="84">
        <v>-635</v>
      </c>
      <c r="BR1092" s="84">
        <v>128348</v>
      </c>
      <c r="BS1092" s="84">
        <v>0</v>
      </c>
      <c r="BT1092" s="84">
        <v>128348</v>
      </c>
      <c r="BU1092" s="84">
        <v>0</v>
      </c>
      <c r="BV1092" s="84">
        <v>0</v>
      </c>
      <c r="BW1092" s="84">
        <v>-228527</v>
      </c>
      <c r="BX1092" s="84">
        <v>140766</v>
      </c>
      <c r="BY1092" s="84">
        <v>3656279</v>
      </c>
      <c r="BZ1092" s="84">
        <v>73175</v>
      </c>
      <c r="CA1092" s="84">
        <v>107902</v>
      </c>
      <c r="CB1092" s="84">
        <v>17815</v>
      </c>
      <c r="CC1092" s="84">
        <v>108441</v>
      </c>
      <c r="CD1092" s="84">
        <v>307333</v>
      </c>
      <c r="CE1092" s="84">
        <v>0</v>
      </c>
      <c r="CF1092" s="84">
        <v>0</v>
      </c>
      <c r="CG1092" s="84">
        <v>7357</v>
      </c>
      <c r="CH1092" s="84">
        <v>7357</v>
      </c>
    </row>
    <row r="1093" spans="1:86" x14ac:dyDescent="0.25">
      <c r="A1093" s="84">
        <v>201312</v>
      </c>
      <c r="B1093" s="84">
        <v>9695</v>
      </c>
      <c r="C1093" s="85" t="s">
        <v>450</v>
      </c>
      <c r="D1093" s="84">
        <v>121904</v>
      </c>
      <c r="E1093" s="84">
        <v>44210</v>
      </c>
      <c r="F1093" s="84">
        <v>77694</v>
      </c>
      <c r="G1093" s="84">
        <v>1581</v>
      </c>
      <c r="H1093" s="84">
        <v>166622</v>
      </c>
      <c r="I1093" s="84">
        <v>12521</v>
      </c>
      <c r="J1093" s="84">
        <v>233376</v>
      </c>
      <c r="K1093" s="84">
        <v>5212</v>
      </c>
      <c r="L1093" s="84">
        <v>3790</v>
      </c>
      <c r="M1093" s="84">
        <v>192893</v>
      </c>
      <c r="N1093" s="84">
        <v>23451</v>
      </c>
      <c r="O1093" s="84">
        <v>6539</v>
      </c>
      <c r="P1093" s="84">
        <v>17341</v>
      </c>
      <c r="Q1093" s="84">
        <v>-3302</v>
      </c>
      <c r="R1093" s="84">
        <v>0</v>
      </c>
      <c r="S1093" s="84">
        <v>-1148</v>
      </c>
      <c r="T1093" s="84">
        <v>-18851</v>
      </c>
      <c r="U1093" s="84">
        <v>17703</v>
      </c>
      <c r="V1093" s="84">
        <v>336651</v>
      </c>
      <c r="W1093" s="84">
        <v>0</v>
      </c>
      <c r="X1093" s="84">
        <v>227365</v>
      </c>
      <c r="Y1093" s="84">
        <v>0</v>
      </c>
      <c r="Z1093" s="84">
        <v>1766925</v>
      </c>
      <c r="AA1093" s="84">
        <v>1119186</v>
      </c>
      <c r="AB1093" s="84">
        <v>0</v>
      </c>
      <c r="AC1093" s="84">
        <v>44687</v>
      </c>
      <c r="AD1093" s="84">
        <v>0</v>
      </c>
      <c r="AE1093" s="84">
        <v>5795</v>
      </c>
      <c r="AF1093" s="84">
        <v>0</v>
      </c>
      <c r="AG1093" s="84">
        <v>24967</v>
      </c>
      <c r="AH1093" s="84">
        <v>6764</v>
      </c>
      <c r="AI1093" s="84">
        <v>306</v>
      </c>
      <c r="AJ1093" s="84">
        <v>6458</v>
      </c>
      <c r="AK1093" s="84">
        <v>2778</v>
      </c>
      <c r="AL1093" s="84">
        <v>0</v>
      </c>
      <c r="AM1093" s="84">
        <v>134152</v>
      </c>
      <c r="AN1093" s="84">
        <v>0</v>
      </c>
      <c r="AO1093" s="84">
        <v>132935</v>
      </c>
      <c r="AP1093" s="84">
        <v>9738</v>
      </c>
      <c r="AQ1093" s="84">
        <v>3811943</v>
      </c>
      <c r="AR1093" s="84">
        <v>1414</v>
      </c>
      <c r="AS1093" s="84">
        <v>3142474</v>
      </c>
      <c r="AT1093" s="84">
        <v>0</v>
      </c>
      <c r="AU1093" s="84">
        <v>0</v>
      </c>
      <c r="AV1093" s="84">
        <v>0</v>
      </c>
      <c r="AW1093" s="84">
        <v>0</v>
      </c>
      <c r="AX1093" s="84">
        <v>0</v>
      </c>
      <c r="AY1093" s="84">
        <v>0</v>
      </c>
      <c r="AZ1093" s="84">
        <v>96650</v>
      </c>
      <c r="BA1093" s="84">
        <v>707</v>
      </c>
      <c r="BB1093" s="84">
        <v>3241245</v>
      </c>
      <c r="BC1093" s="84">
        <v>0</v>
      </c>
      <c r="BD1093" s="84">
        <v>0</v>
      </c>
      <c r="BE1093" s="84">
        <v>0</v>
      </c>
      <c r="BF1093" s="84">
        <v>1094</v>
      </c>
      <c r="BG1093" s="84">
        <v>0</v>
      </c>
      <c r="BH1093" s="84">
        <v>1094</v>
      </c>
      <c r="BI1093" s="84">
        <v>410385</v>
      </c>
      <c r="BJ1093" s="84">
        <v>242789</v>
      </c>
      <c r="BK1093" s="84">
        <v>0</v>
      </c>
      <c r="BL1093" s="84">
        <v>-1094</v>
      </c>
      <c r="BM1093" s="84">
        <v>0</v>
      </c>
      <c r="BN1093" s="84">
        <v>0</v>
      </c>
      <c r="BO1093" s="84">
        <v>0</v>
      </c>
      <c r="BP1093" s="84">
        <v>-459</v>
      </c>
      <c r="BQ1093" s="84">
        <v>-635</v>
      </c>
      <c r="BR1093" s="84">
        <v>128348</v>
      </c>
      <c r="BS1093" s="84">
        <v>0</v>
      </c>
      <c r="BT1093" s="84">
        <v>128348</v>
      </c>
      <c r="BU1093" s="84">
        <v>0</v>
      </c>
      <c r="BV1093" s="84">
        <v>0</v>
      </c>
      <c r="BW1093" s="84">
        <v>-210824</v>
      </c>
      <c r="BX1093" s="84">
        <v>159219</v>
      </c>
      <c r="BY1093" s="84">
        <v>3811943</v>
      </c>
      <c r="BZ1093" s="84">
        <v>70744</v>
      </c>
      <c r="CA1093" s="84">
        <v>124475</v>
      </c>
      <c r="CB1093" s="84">
        <v>7502</v>
      </c>
      <c r="CC1093" s="84">
        <v>128785</v>
      </c>
      <c r="CD1093" s="84">
        <v>331506</v>
      </c>
      <c r="CE1093" s="84">
        <v>0</v>
      </c>
      <c r="CF1093" s="84">
        <v>0</v>
      </c>
      <c r="CG1093" s="84">
        <v>43687</v>
      </c>
      <c r="CH1093" s="84">
        <v>43687</v>
      </c>
    </row>
    <row r="1094" spans="1:86" x14ac:dyDescent="0.25">
      <c r="A1094" s="84">
        <v>201412</v>
      </c>
      <c r="B1094" s="84">
        <v>9695</v>
      </c>
      <c r="C1094" s="85" t="s">
        <v>450</v>
      </c>
      <c r="D1094" s="84">
        <v>119764</v>
      </c>
      <c r="E1094" s="84">
        <v>33394</v>
      </c>
      <c r="F1094" s="84">
        <v>86370</v>
      </c>
      <c r="G1094" s="84">
        <v>1324</v>
      </c>
      <c r="H1094" s="84">
        <v>191514</v>
      </c>
      <c r="I1094" s="84">
        <v>12828</v>
      </c>
      <c r="J1094" s="84">
        <v>266380</v>
      </c>
      <c r="K1094" s="84">
        <v>19120</v>
      </c>
      <c r="L1094" s="84">
        <v>140</v>
      </c>
      <c r="M1094" s="84">
        <v>213607</v>
      </c>
      <c r="N1094" s="84">
        <v>24372</v>
      </c>
      <c r="O1094" s="84">
        <v>5788</v>
      </c>
      <c r="P1094" s="84">
        <v>16451</v>
      </c>
      <c r="Q1094" s="84">
        <v>-5312</v>
      </c>
      <c r="R1094" s="84">
        <v>0</v>
      </c>
      <c r="S1094" s="84">
        <v>20110</v>
      </c>
      <c r="T1094" s="84">
        <v>8630</v>
      </c>
      <c r="U1094" s="84">
        <v>11480</v>
      </c>
      <c r="V1094" s="84">
        <v>355364</v>
      </c>
      <c r="W1094" s="84">
        <v>0</v>
      </c>
      <c r="X1094" s="84">
        <v>421214</v>
      </c>
      <c r="Y1094" s="84">
        <v>0</v>
      </c>
      <c r="Z1094" s="84">
        <v>1810050</v>
      </c>
      <c r="AA1094" s="84">
        <v>974431</v>
      </c>
      <c r="AB1094" s="84">
        <v>0</v>
      </c>
      <c r="AC1094" s="84">
        <v>23687</v>
      </c>
      <c r="AD1094" s="84">
        <v>0</v>
      </c>
      <c r="AE1094" s="84">
        <v>941</v>
      </c>
      <c r="AF1094" s="84">
        <v>0</v>
      </c>
      <c r="AG1094" s="84">
        <v>5359</v>
      </c>
      <c r="AH1094" s="84">
        <v>6709</v>
      </c>
      <c r="AI1094" s="84">
        <v>306</v>
      </c>
      <c r="AJ1094" s="84">
        <v>6403</v>
      </c>
      <c r="AK1094" s="84">
        <v>1894</v>
      </c>
      <c r="AL1094" s="84">
        <v>109388</v>
      </c>
      <c r="AM1094" s="84">
        <v>18369</v>
      </c>
      <c r="AN1094" s="84">
        <v>0</v>
      </c>
      <c r="AO1094" s="84">
        <v>33822</v>
      </c>
      <c r="AP1094" s="84">
        <v>2829</v>
      </c>
      <c r="AQ1094" s="84">
        <v>3764058</v>
      </c>
      <c r="AR1094" s="84">
        <v>671</v>
      </c>
      <c r="AS1094" s="84">
        <v>3112782</v>
      </c>
      <c r="AT1094" s="84">
        <v>0</v>
      </c>
      <c r="AU1094" s="84">
        <v>0</v>
      </c>
      <c r="AV1094" s="84">
        <v>0</v>
      </c>
      <c r="AW1094" s="84">
        <v>0</v>
      </c>
      <c r="AX1094" s="84">
        <v>0</v>
      </c>
      <c r="AY1094" s="84">
        <v>0</v>
      </c>
      <c r="AZ1094" s="84">
        <v>101328</v>
      </c>
      <c r="BA1094" s="84">
        <v>754</v>
      </c>
      <c r="BB1094" s="84">
        <v>3215535</v>
      </c>
      <c r="BC1094" s="84">
        <v>0</v>
      </c>
      <c r="BD1094" s="84">
        <v>0</v>
      </c>
      <c r="BE1094" s="84">
        <v>0</v>
      </c>
      <c r="BF1094" s="84">
        <v>366</v>
      </c>
      <c r="BG1094" s="84">
        <v>0</v>
      </c>
      <c r="BH1094" s="84">
        <v>366</v>
      </c>
      <c r="BI1094" s="84">
        <v>216956</v>
      </c>
      <c r="BJ1094" s="84">
        <v>267625</v>
      </c>
      <c r="BK1094" s="84">
        <v>0</v>
      </c>
      <c r="BL1094" s="84">
        <v>-643</v>
      </c>
      <c r="BM1094" s="84">
        <v>0</v>
      </c>
      <c r="BN1094" s="84">
        <v>0</v>
      </c>
      <c r="BO1094" s="84">
        <v>1208</v>
      </c>
      <c r="BP1094" s="84">
        <v>-1216</v>
      </c>
      <c r="BQ1094" s="84">
        <v>-635</v>
      </c>
      <c r="BR1094" s="84">
        <v>263562</v>
      </c>
      <c r="BS1094" s="84">
        <v>0</v>
      </c>
      <c r="BT1094" s="84">
        <v>263562</v>
      </c>
      <c r="BU1094" s="84">
        <v>0</v>
      </c>
      <c r="BV1094" s="84">
        <v>0</v>
      </c>
      <c r="BW1094" s="84">
        <v>-199343</v>
      </c>
      <c r="BX1094" s="84">
        <v>331201</v>
      </c>
      <c r="BY1094" s="84">
        <v>3764058</v>
      </c>
      <c r="BZ1094" s="84">
        <v>55798</v>
      </c>
      <c r="CA1094" s="84">
        <v>151545</v>
      </c>
      <c r="CB1094" s="84">
        <v>24336</v>
      </c>
      <c r="CC1094" s="84">
        <v>170744</v>
      </c>
      <c r="CD1094" s="84">
        <v>402423</v>
      </c>
      <c r="CE1094" s="84">
        <v>0</v>
      </c>
      <c r="CF1094" s="84">
        <v>0</v>
      </c>
      <c r="CG1094" s="84">
        <v>58142</v>
      </c>
      <c r="CH1094" s="84">
        <v>58142</v>
      </c>
    </row>
    <row r="1095" spans="1:86" x14ac:dyDescent="0.25">
      <c r="A1095" s="84">
        <v>201512</v>
      </c>
      <c r="B1095" s="84">
        <v>9695</v>
      </c>
      <c r="C1095" s="85" t="s">
        <v>450</v>
      </c>
      <c r="D1095" s="84">
        <v>111044</v>
      </c>
      <c r="E1095" s="84">
        <v>16431</v>
      </c>
      <c r="F1095" s="84">
        <v>94613</v>
      </c>
      <c r="G1095" s="84">
        <v>543</v>
      </c>
      <c r="H1095" s="84">
        <v>193656</v>
      </c>
      <c r="I1095" s="84">
        <v>5042</v>
      </c>
      <c r="J1095" s="84">
        <v>283770</v>
      </c>
      <c r="K1095" s="84">
        <v>17199</v>
      </c>
      <c r="L1095" s="84">
        <v>4730</v>
      </c>
      <c r="M1095" s="84">
        <v>203518</v>
      </c>
      <c r="N1095" s="84">
        <v>3715</v>
      </c>
      <c r="O1095" s="84">
        <v>6246</v>
      </c>
      <c r="P1095" s="84">
        <v>43136</v>
      </c>
      <c r="Q1095" s="84">
        <v>-1976</v>
      </c>
      <c r="R1095" s="84">
        <v>0</v>
      </c>
      <c r="S1095" s="84">
        <v>47108</v>
      </c>
      <c r="T1095" s="84">
        <v>11713</v>
      </c>
      <c r="U1095" s="84">
        <v>35395</v>
      </c>
      <c r="V1095" s="84">
        <v>216839</v>
      </c>
      <c r="W1095" s="84">
        <v>0</v>
      </c>
      <c r="X1095" s="84">
        <v>532070</v>
      </c>
      <c r="Y1095" s="84">
        <v>0</v>
      </c>
      <c r="Z1095" s="84">
        <v>1787526</v>
      </c>
      <c r="AA1095" s="84">
        <v>947191</v>
      </c>
      <c r="AB1095" s="84">
        <v>0</v>
      </c>
      <c r="AC1095" s="84">
        <v>24527</v>
      </c>
      <c r="AD1095" s="84">
        <v>0</v>
      </c>
      <c r="AE1095" s="84">
        <v>1580</v>
      </c>
      <c r="AF1095" s="84">
        <v>0</v>
      </c>
      <c r="AG1095" s="84">
        <v>7762</v>
      </c>
      <c r="AH1095" s="84">
        <v>6655</v>
      </c>
      <c r="AI1095" s="84">
        <v>306</v>
      </c>
      <c r="AJ1095" s="84">
        <v>6349</v>
      </c>
      <c r="AK1095" s="84">
        <v>2365</v>
      </c>
      <c r="AL1095" s="84">
        <v>0</v>
      </c>
      <c r="AM1095" s="84">
        <v>14002</v>
      </c>
      <c r="AN1095" s="84">
        <v>0</v>
      </c>
      <c r="AO1095" s="84">
        <v>29985</v>
      </c>
      <c r="AP1095" s="84">
        <v>2918</v>
      </c>
      <c r="AQ1095" s="84">
        <v>3573420</v>
      </c>
      <c r="AR1095" s="84">
        <v>4951</v>
      </c>
      <c r="AS1095" s="84">
        <v>3081211</v>
      </c>
      <c r="AT1095" s="84">
        <v>0</v>
      </c>
      <c r="AU1095" s="84">
        <v>0</v>
      </c>
      <c r="AV1095" s="84">
        <v>0</v>
      </c>
      <c r="AW1095" s="84">
        <v>0</v>
      </c>
      <c r="AX1095" s="84">
        <v>6330</v>
      </c>
      <c r="AY1095" s="84">
        <v>0</v>
      </c>
      <c r="AZ1095" s="84">
        <v>81789</v>
      </c>
      <c r="BA1095" s="84">
        <v>1316</v>
      </c>
      <c r="BB1095" s="84">
        <v>3175597</v>
      </c>
      <c r="BC1095" s="84">
        <v>0</v>
      </c>
      <c r="BD1095" s="84">
        <v>0</v>
      </c>
      <c r="BE1095" s="84">
        <v>0</v>
      </c>
      <c r="BF1095" s="84">
        <v>698</v>
      </c>
      <c r="BG1095" s="84">
        <v>0</v>
      </c>
      <c r="BH1095" s="84">
        <v>698</v>
      </c>
      <c r="BI1095" s="84">
        <v>0</v>
      </c>
      <c r="BJ1095" s="84">
        <v>289908</v>
      </c>
      <c r="BK1095" s="84">
        <v>0</v>
      </c>
      <c r="BL1095" s="84">
        <v>-643</v>
      </c>
      <c r="BM1095" s="84">
        <v>0</v>
      </c>
      <c r="BN1095" s="84">
        <v>0</v>
      </c>
      <c r="BO1095" s="84">
        <v>1224</v>
      </c>
      <c r="BP1095" s="84">
        <v>-1232</v>
      </c>
      <c r="BQ1095" s="84">
        <v>-635</v>
      </c>
      <c r="BR1095" s="84">
        <v>271287</v>
      </c>
      <c r="BS1095" s="84">
        <v>0</v>
      </c>
      <c r="BT1095" s="84">
        <v>271287</v>
      </c>
      <c r="BU1095" s="84">
        <v>0</v>
      </c>
      <c r="BV1095" s="84">
        <v>0</v>
      </c>
      <c r="BW1095" s="84">
        <v>-163427</v>
      </c>
      <c r="BX1095" s="84">
        <v>397125</v>
      </c>
      <c r="BY1095" s="84">
        <v>3573420</v>
      </c>
      <c r="BZ1095" s="84">
        <v>190839</v>
      </c>
      <c r="CA1095" s="84">
        <v>244755</v>
      </c>
      <c r="CB1095" s="84">
        <v>145325</v>
      </c>
      <c r="CC1095" s="84">
        <v>221127</v>
      </c>
      <c r="CD1095" s="84">
        <v>802046</v>
      </c>
      <c r="CE1095" s="84">
        <v>0</v>
      </c>
      <c r="CF1095" s="84">
        <v>0</v>
      </c>
      <c r="CG1095" s="84">
        <v>96547</v>
      </c>
      <c r="CH1095" s="84">
        <v>96547</v>
      </c>
    </row>
    <row r="1096" spans="1:86" x14ac:dyDescent="0.25">
      <c r="A1096" s="84">
        <v>200512</v>
      </c>
      <c r="B1096" s="84">
        <v>9740</v>
      </c>
      <c r="C1096" s="85" t="s">
        <v>373</v>
      </c>
      <c r="D1096" s="84">
        <v>143043</v>
      </c>
      <c r="E1096" s="84">
        <v>32457</v>
      </c>
      <c r="F1096" s="84">
        <v>110586</v>
      </c>
      <c r="G1096" s="84">
        <v>940</v>
      </c>
      <c r="H1096" s="84">
        <v>41525</v>
      </c>
      <c r="I1096" s="84">
        <v>3303</v>
      </c>
      <c r="J1096" s="84">
        <v>149748</v>
      </c>
      <c r="K1096" s="84">
        <v>-230</v>
      </c>
      <c r="L1096" s="84">
        <v>1776</v>
      </c>
      <c r="M1096" s="84">
        <v>97543</v>
      </c>
      <c r="N1096" s="84">
        <v>8276</v>
      </c>
      <c r="O1096" s="84">
        <v>0</v>
      </c>
      <c r="P1096" s="84">
        <v>6157</v>
      </c>
      <c r="Q1096" s="84">
        <v>1085</v>
      </c>
      <c r="R1096" s="84">
        <v>0</v>
      </c>
      <c r="S1096" s="84">
        <v>40403</v>
      </c>
      <c r="T1096" s="84">
        <v>9295</v>
      </c>
      <c r="U1096" s="84">
        <v>31109</v>
      </c>
      <c r="V1096" s="84">
        <v>16308</v>
      </c>
      <c r="W1096" s="84">
        <v>0</v>
      </c>
      <c r="X1096" s="84">
        <v>418784</v>
      </c>
      <c r="Y1096" s="84">
        <v>0</v>
      </c>
      <c r="Z1096" s="84">
        <v>1506639</v>
      </c>
      <c r="AA1096" s="84">
        <v>517605</v>
      </c>
      <c r="AB1096" s="84">
        <v>0</v>
      </c>
      <c r="AC1096" s="84">
        <v>69556</v>
      </c>
      <c r="AD1096" s="84">
        <v>0</v>
      </c>
      <c r="AE1096" s="84">
        <v>1938</v>
      </c>
      <c r="AF1096" s="84">
        <v>209330</v>
      </c>
      <c r="AG1096" s="84">
        <v>0</v>
      </c>
      <c r="AH1096" s="84">
        <v>27426</v>
      </c>
      <c r="AI1096" s="84">
        <v>0</v>
      </c>
      <c r="AJ1096" s="84">
        <v>27426</v>
      </c>
      <c r="AK1096" s="84">
        <v>15486</v>
      </c>
      <c r="AL1096" s="84">
        <v>0</v>
      </c>
      <c r="AM1096" s="84">
        <v>2585</v>
      </c>
      <c r="AN1096" s="84">
        <v>0</v>
      </c>
      <c r="AO1096" s="84">
        <v>20352</v>
      </c>
      <c r="AP1096" s="84">
        <v>1757</v>
      </c>
      <c r="AQ1096" s="84">
        <v>2807767</v>
      </c>
      <c r="AR1096" s="84">
        <v>123451</v>
      </c>
      <c r="AS1096" s="84">
        <v>2030645</v>
      </c>
      <c r="AT1096" s="84">
        <v>209330</v>
      </c>
      <c r="AU1096" s="84">
        <v>0</v>
      </c>
      <c r="AV1096" s="84">
        <v>0</v>
      </c>
      <c r="AW1096" s="84">
        <v>0</v>
      </c>
      <c r="AX1096" s="84">
        <v>7826</v>
      </c>
      <c r="AY1096" s="84">
        <v>0</v>
      </c>
      <c r="AZ1096" s="84">
        <v>69156</v>
      </c>
      <c r="BA1096" s="84">
        <v>1222</v>
      </c>
      <c r="BB1096" s="84">
        <v>2441631</v>
      </c>
      <c r="BC1096" s="84">
        <v>0</v>
      </c>
      <c r="BD1096" s="84">
        <v>0</v>
      </c>
      <c r="BE1096" s="84">
        <v>0</v>
      </c>
      <c r="BF1096" s="84">
        <v>0</v>
      </c>
      <c r="BG1096" s="84">
        <v>91</v>
      </c>
      <c r="BH1096" s="84">
        <v>91</v>
      </c>
      <c r="BI1096" s="84">
        <v>0</v>
      </c>
      <c r="BJ1096" s="84">
        <v>164670</v>
      </c>
      <c r="BK1096" s="84">
        <v>0</v>
      </c>
      <c r="BL1096" s="84">
        <v>0</v>
      </c>
      <c r="BM1096" s="84">
        <v>0</v>
      </c>
      <c r="BN1096" s="84">
        <v>0</v>
      </c>
      <c r="BO1096" s="84">
        <v>0</v>
      </c>
      <c r="BP1096" s="84">
        <v>0</v>
      </c>
      <c r="BQ1096" s="84">
        <v>0</v>
      </c>
      <c r="BR1096" s="84">
        <v>0</v>
      </c>
      <c r="BS1096" s="84">
        <v>0</v>
      </c>
      <c r="BT1096" s="84">
        <v>0</v>
      </c>
      <c r="BU1096" s="84">
        <v>0</v>
      </c>
      <c r="BV1096" s="84">
        <v>0</v>
      </c>
      <c r="BW1096" s="84">
        <v>201376</v>
      </c>
      <c r="BX1096" s="84">
        <v>366046</v>
      </c>
      <c r="BY1096" s="84">
        <v>2807767</v>
      </c>
      <c r="BZ1096" s="84">
        <v>134309</v>
      </c>
      <c r="CA1096" s="84">
        <v>481571</v>
      </c>
      <c r="CB1096" s="84">
        <v>148299</v>
      </c>
      <c r="CC1096" s="84">
        <v>60662</v>
      </c>
      <c r="CD1096" s="84">
        <v>824841</v>
      </c>
      <c r="CE1096" s="84">
        <v>0</v>
      </c>
      <c r="CF1096" s="84">
        <v>0</v>
      </c>
      <c r="CG1096" s="84">
        <v>234</v>
      </c>
      <c r="CH1096" s="84">
        <v>234</v>
      </c>
    </row>
    <row r="1097" spans="1:86" x14ac:dyDescent="0.25">
      <c r="A1097" s="84">
        <v>200612</v>
      </c>
      <c r="B1097" s="84">
        <v>9740</v>
      </c>
      <c r="C1097" s="85" t="s">
        <v>373</v>
      </c>
      <c r="D1097" s="84">
        <v>156313</v>
      </c>
      <c r="E1097" s="84">
        <v>43174</v>
      </c>
      <c r="F1097" s="84">
        <v>113139</v>
      </c>
      <c r="G1097" s="84">
        <v>818</v>
      </c>
      <c r="H1097" s="84">
        <v>47500</v>
      </c>
      <c r="I1097" s="84">
        <v>3946</v>
      </c>
      <c r="J1097" s="84">
        <v>157511</v>
      </c>
      <c r="K1097" s="84">
        <v>19596</v>
      </c>
      <c r="L1097" s="84">
        <v>2024</v>
      </c>
      <c r="M1097" s="84">
        <v>111586</v>
      </c>
      <c r="N1097" s="84">
        <v>8204</v>
      </c>
      <c r="O1097" s="84">
        <v>0</v>
      </c>
      <c r="P1097" s="84">
        <v>5202</v>
      </c>
      <c r="Q1097" s="84">
        <v>-3377</v>
      </c>
      <c r="R1097" s="84">
        <v>0</v>
      </c>
      <c r="S1097" s="84">
        <v>50762</v>
      </c>
      <c r="T1097" s="84">
        <v>9609</v>
      </c>
      <c r="U1097" s="84">
        <v>41153</v>
      </c>
      <c r="V1097" s="84">
        <v>22934</v>
      </c>
      <c r="W1097" s="84">
        <v>0</v>
      </c>
      <c r="X1097" s="84">
        <v>299580</v>
      </c>
      <c r="Y1097" s="84">
        <v>0</v>
      </c>
      <c r="Z1097" s="84">
        <v>1738124</v>
      </c>
      <c r="AA1097" s="84">
        <v>512706</v>
      </c>
      <c r="AB1097" s="84">
        <v>0</v>
      </c>
      <c r="AC1097" s="84">
        <v>101807</v>
      </c>
      <c r="AD1097" s="84">
        <v>0</v>
      </c>
      <c r="AE1097" s="84">
        <v>6698</v>
      </c>
      <c r="AF1097" s="84">
        <v>293531</v>
      </c>
      <c r="AG1097" s="84">
        <v>0</v>
      </c>
      <c r="AH1097" s="84">
        <v>26591</v>
      </c>
      <c r="AI1097" s="84">
        <v>0</v>
      </c>
      <c r="AJ1097" s="84">
        <v>26591</v>
      </c>
      <c r="AK1097" s="84">
        <v>11489</v>
      </c>
      <c r="AL1097" s="84">
        <v>0</v>
      </c>
      <c r="AM1097" s="84">
        <v>2669</v>
      </c>
      <c r="AN1097" s="84">
        <v>0</v>
      </c>
      <c r="AO1097" s="84">
        <v>30528</v>
      </c>
      <c r="AP1097" s="84">
        <v>2083</v>
      </c>
      <c r="AQ1097" s="84">
        <v>3048739</v>
      </c>
      <c r="AR1097" s="84">
        <v>136141</v>
      </c>
      <c r="AS1097" s="84">
        <v>2122802</v>
      </c>
      <c r="AT1097" s="84">
        <v>293531</v>
      </c>
      <c r="AU1097" s="84">
        <v>0</v>
      </c>
      <c r="AV1097" s="84">
        <v>0</v>
      </c>
      <c r="AW1097" s="84">
        <v>0</v>
      </c>
      <c r="AX1097" s="84">
        <v>7678</v>
      </c>
      <c r="AY1097" s="84">
        <v>0</v>
      </c>
      <c r="AZ1097" s="84">
        <v>64250</v>
      </c>
      <c r="BA1097" s="84">
        <v>899</v>
      </c>
      <c r="BB1097" s="84">
        <v>2625302</v>
      </c>
      <c r="BC1097" s="84">
        <v>0</v>
      </c>
      <c r="BD1097" s="84">
        <v>0</v>
      </c>
      <c r="BE1097" s="84">
        <v>0</v>
      </c>
      <c r="BF1097" s="84">
        <v>143</v>
      </c>
      <c r="BG1097" s="84">
        <v>669</v>
      </c>
      <c r="BH1097" s="84">
        <v>812</v>
      </c>
      <c r="BI1097" s="84">
        <v>0</v>
      </c>
      <c r="BJ1097" s="84">
        <v>180097</v>
      </c>
      <c r="BK1097" s="84">
        <v>0</v>
      </c>
      <c r="BL1097" s="84">
        <v>0</v>
      </c>
      <c r="BM1097" s="84">
        <v>0</v>
      </c>
      <c r="BN1097" s="84">
        <v>0</v>
      </c>
      <c r="BO1097" s="84">
        <v>0</v>
      </c>
      <c r="BP1097" s="84">
        <v>0</v>
      </c>
      <c r="BQ1097" s="84">
        <v>0</v>
      </c>
      <c r="BR1097" s="84">
        <v>0</v>
      </c>
      <c r="BS1097" s="84">
        <v>0</v>
      </c>
      <c r="BT1097" s="84">
        <v>0</v>
      </c>
      <c r="BU1097" s="84">
        <v>0</v>
      </c>
      <c r="BV1097" s="84">
        <v>0</v>
      </c>
      <c r="BW1097" s="84">
        <v>242529</v>
      </c>
      <c r="BX1097" s="84">
        <v>422626</v>
      </c>
      <c r="BY1097" s="84">
        <v>3048739</v>
      </c>
      <c r="BZ1097" s="84">
        <v>172243</v>
      </c>
      <c r="CA1097" s="84">
        <v>645203</v>
      </c>
      <c r="CB1097" s="84">
        <v>126760</v>
      </c>
      <c r="CC1097" s="84">
        <v>84249</v>
      </c>
      <c r="CD1097" s="84">
        <v>1028455</v>
      </c>
      <c r="CE1097" s="84">
        <v>0</v>
      </c>
      <c r="CF1097" s="84">
        <v>0</v>
      </c>
      <c r="CG1097" s="84">
        <v>0</v>
      </c>
      <c r="CH1097" s="84">
        <v>0</v>
      </c>
    </row>
    <row r="1098" spans="1:86" x14ac:dyDescent="0.25">
      <c r="A1098" s="84">
        <v>200712</v>
      </c>
      <c r="B1098" s="84">
        <v>9740</v>
      </c>
      <c r="C1098" s="85" t="s">
        <v>373</v>
      </c>
      <c r="D1098" s="84">
        <v>194328</v>
      </c>
      <c r="E1098" s="84">
        <v>73858</v>
      </c>
      <c r="F1098" s="84">
        <v>120470</v>
      </c>
      <c r="G1098" s="84">
        <v>1243</v>
      </c>
      <c r="H1098" s="84">
        <v>53350</v>
      </c>
      <c r="I1098" s="84">
        <v>4834</v>
      </c>
      <c r="J1098" s="84">
        <v>170228</v>
      </c>
      <c r="K1098" s="84">
        <v>-2478</v>
      </c>
      <c r="L1098" s="84">
        <v>1994</v>
      </c>
      <c r="M1098" s="84">
        <v>120544</v>
      </c>
      <c r="N1098" s="84">
        <v>6433</v>
      </c>
      <c r="O1098" s="84">
        <v>0</v>
      </c>
      <c r="P1098" s="84">
        <v>8732</v>
      </c>
      <c r="Q1098" s="84">
        <v>1689</v>
      </c>
      <c r="R1098" s="84">
        <v>0</v>
      </c>
      <c r="S1098" s="84">
        <v>35724</v>
      </c>
      <c r="T1098" s="84">
        <v>6533</v>
      </c>
      <c r="U1098" s="84">
        <v>29191</v>
      </c>
      <c r="V1098" s="84">
        <v>21135</v>
      </c>
      <c r="W1098" s="84">
        <v>0</v>
      </c>
      <c r="X1098" s="84">
        <v>420671</v>
      </c>
      <c r="Y1098" s="84">
        <v>0</v>
      </c>
      <c r="Z1098" s="84">
        <v>2093684</v>
      </c>
      <c r="AA1098" s="84">
        <v>438946</v>
      </c>
      <c r="AB1098" s="84">
        <v>0</v>
      </c>
      <c r="AC1098" s="84">
        <v>127125</v>
      </c>
      <c r="AD1098" s="84">
        <v>0</v>
      </c>
      <c r="AE1098" s="84">
        <v>8387</v>
      </c>
      <c r="AF1098" s="84">
        <v>333793</v>
      </c>
      <c r="AG1098" s="84">
        <v>0</v>
      </c>
      <c r="AH1098" s="84">
        <v>25712</v>
      </c>
      <c r="AI1098" s="84">
        <v>0</v>
      </c>
      <c r="AJ1098" s="84">
        <v>25712</v>
      </c>
      <c r="AK1098" s="84">
        <v>10123</v>
      </c>
      <c r="AL1098" s="84">
        <v>0</v>
      </c>
      <c r="AM1098" s="84">
        <v>2284</v>
      </c>
      <c r="AN1098" s="84">
        <v>0</v>
      </c>
      <c r="AO1098" s="84">
        <v>25807</v>
      </c>
      <c r="AP1098" s="84">
        <v>2127</v>
      </c>
      <c r="AQ1098" s="84">
        <v>3509794</v>
      </c>
      <c r="AR1098" s="84">
        <v>174115</v>
      </c>
      <c r="AS1098" s="84">
        <v>2379524</v>
      </c>
      <c r="AT1098" s="84">
        <v>333793</v>
      </c>
      <c r="AU1098" s="84">
        <v>0</v>
      </c>
      <c r="AV1098" s="84">
        <v>0</v>
      </c>
      <c r="AW1098" s="84">
        <v>0</v>
      </c>
      <c r="AX1098" s="84">
        <v>3803</v>
      </c>
      <c r="AY1098" s="84">
        <v>0</v>
      </c>
      <c r="AZ1098" s="84">
        <v>45045</v>
      </c>
      <c r="BA1098" s="84">
        <v>758</v>
      </c>
      <c r="BB1098" s="84">
        <v>2937039</v>
      </c>
      <c r="BC1098" s="84">
        <v>0</v>
      </c>
      <c r="BD1098" s="84">
        <v>0</v>
      </c>
      <c r="BE1098" s="84">
        <v>0</v>
      </c>
      <c r="BF1098" s="84">
        <v>291</v>
      </c>
      <c r="BG1098" s="84">
        <v>2448</v>
      </c>
      <c r="BH1098" s="84">
        <v>2739</v>
      </c>
      <c r="BI1098" s="84">
        <v>96936</v>
      </c>
      <c r="BJ1098" s="84">
        <v>201360</v>
      </c>
      <c r="BK1098" s="84">
        <v>0</v>
      </c>
      <c r="BL1098" s="84">
        <v>0</v>
      </c>
      <c r="BM1098" s="84">
        <v>0</v>
      </c>
      <c r="BN1098" s="84">
        <v>0</v>
      </c>
      <c r="BO1098" s="84">
        <v>0</v>
      </c>
      <c r="BP1098" s="84">
        <v>0</v>
      </c>
      <c r="BQ1098" s="84">
        <v>0</v>
      </c>
      <c r="BR1098" s="84">
        <v>0</v>
      </c>
      <c r="BS1098" s="84">
        <v>0</v>
      </c>
      <c r="BT1098" s="84">
        <v>0</v>
      </c>
      <c r="BU1098" s="84">
        <v>0</v>
      </c>
      <c r="BV1098" s="84">
        <v>0</v>
      </c>
      <c r="BW1098" s="84">
        <v>271720</v>
      </c>
      <c r="BX1098" s="84">
        <v>473080</v>
      </c>
      <c r="BY1098" s="84">
        <v>3509794</v>
      </c>
      <c r="BZ1098" s="84">
        <v>318294</v>
      </c>
      <c r="CA1098" s="84">
        <v>782861</v>
      </c>
      <c r="CB1098" s="84">
        <v>60439</v>
      </c>
      <c r="CC1098" s="84">
        <v>62871</v>
      </c>
      <c r="CD1098" s="84">
        <v>1224465</v>
      </c>
      <c r="CE1098" s="84">
        <v>0</v>
      </c>
      <c r="CF1098" s="84">
        <v>0</v>
      </c>
      <c r="CG1098" s="84">
        <v>0</v>
      </c>
      <c r="CH1098" s="84">
        <v>0</v>
      </c>
    </row>
    <row r="1099" spans="1:86" x14ac:dyDescent="0.25">
      <c r="A1099" s="84">
        <v>200812</v>
      </c>
      <c r="B1099" s="84">
        <v>9740</v>
      </c>
      <c r="C1099" s="85" t="s">
        <v>373</v>
      </c>
      <c r="D1099" s="84">
        <v>241128</v>
      </c>
      <c r="E1099" s="84">
        <v>103479</v>
      </c>
      <c r="F1099" s="84">
        <v>137648</v>
      </c>
      <c r="G1099" s="84">
        <v>1686</v>
      </c>
      <c r="H1099" s="84">
        <v>47832</v>
      </c>
      <c r="I1099" s="84">
        <v>4140</v>
      </c>
      <c r="J1099" s="84">
        <v>183027</v>
      </c>
      <c r="K1099" s="84">
        <v>-30486</v>
      </c>
      <c r="L1099" s="84">
        <v>2508</v>
      </c>
      <c r="M1099" s="84">
        <v>126990</v>
      </c>
      <c r="N1099" s="84">
        <v>5595</v>
      </c>
      <c r="O1099" s="84">
        <v>2856</v>
      </c>
      <c r="P1099" s="84">
        <v>20163</v>
      </c>
      <c r="Q1099" s="84">
        <v>739</v>
      </c>
      <c r="R1099" s="84">
        <v>0</v>
      </c>
      <c r="S1099" s="84">
        <v>185</v>
      </c>
      <c r="T1099" s="84">
        <v>-732</v>
      </c>
      <c r="U1099" s="84">
        <v>917</v>
      </c>
      <c r="V1099" s="84">
        <v>25525</v>
      </c>
      <c r="W1099" s="84">
        <v>0</v>
      </c>
      <c r="X1099" s="84">
        <v>829119</v>
      </c>
      <c r="Y1099" s="84">
        <v>0</v>
      </c>
      <c r="Z1099" s="84">
        <v>2070724</v>
      </c>
      <c r="AA1099" s="84">
        <v>368783</v>
      </c>
      <c r="AB1099" s="84">
        <v>18690</v>
      </c>
      <c r="AC1099" s="84">
        <v>134586</v>
      </c>
      <c r="AD1099" s="84">
        <v>0</v>
      </c>
      <c r="AE1099" s="84">
        <v>9126</v>
      </c>
      <c r="AF1099" s="84">
        <v>256524</v>
      </c>
      <c r="AG1099" s="84">
        <v>0</v>
      </c>
      <c r="AH1099" s="84">
        <v>25764</v>
      </c>
      <c r="AI1099" s="84">
        <v>0</v>
      </c>
      <c r="AJ1099" s="84">
        <v>25764</v>
      </c>
      <c r="AK1099" s="84">
        <v>6924</v>
      </c>
      <c r="AL1099" s="84">
        <v>4315</v>
      </c>
      <c r="AM1099" s="84">
        <v>2806</v>
      </c>
      <c r="AN1099" s="84">
        <v>0</v>
      </c>
      <c r="AO1099" s="84">
        <v>113396</v>
      </c>
      <c r="AP1099" s="84">
        <v>2392</v>
      </c>
      <c r="AQ1099" s="84">
        <v>3868675</v>
      </c>
      <c r="AR1099" s="84">
        <v>255879</v>
      </c>
      <c r="AS1099" s="84">
        <v>2707711</v>
      </c>
      <c r="AT1099" s="84">
        <v>256524</v>
      </c>
      <c r="AU1099" s="84">
        <v>0</v>
      </c>
      <c r="AV1099" s="84">
        <v>1961</v>
      </c>
      <c r="AW1099" s="84">
        <v>0</v>
      </c>
      <c r="AX1099" s="84">
        <v>0</v>
      </c>
      <c r="AY1099" s="84">
        <v>0</v>
      </c>
      <c r="AZ1099" s="84">
        <v>64469</v>
      </c>
      <c r="BA1099" s="84">
        <v>3866</v>
      </c>
      <c r="BB1099" s="84">
        <v>3290410</v>
      </c>
      <c r="BC1099" s="84">
        <v>0</v>
      </c>
      <c r="BD1099" s="84">
        <v>0</v>
      </c>
      <c r="BE1099" s="84">
        <v>0</v>
      </c>
      <c r="BF1099" s="84">
        <v>2733</v>
      </c>
      <c r="BG1099" s="84">
        <v>1612</v>
      </c>
      <c r="BH1099" s="84">
        <v>4345</v>
      </c>
      <c r="BI1099" s="84">
        <v>96858</v>
      </c>
      <c r="BJ1099" s="84">
        <v>204426</v>
      </c>
      <c r="BK1099" s="84">
        <v>0</v>
      </c>
      <c r="BL1099" s="84">
        <v>0</v>
      </c>
      <c r="BM1099" s="84">
        <v>0</v>
      </c>
      <c r="BN1099" s="84">
        <v>0</v>
      </c>
      <c r="BO1099" s="84">
        <v>0</v>
      </c>
      <c r="BP1099" s="84">
        <v>0</v>
      </c>
      <c r="BQ1099" s="84">
        <v>0</v>
      </c>
      <c r="BR1099" s="84">
        <v>0</v>
      </c>
      <c r="BS1099" s="84">
        <v>0</v>
      </c>
      <c r="BT1099" s="84">
        <v>0</v>
      </c>
      <c r="BU1099" s="84">
        <v>0</v>
      </c>
      <c r="BV1099" s="84">
        <v>0</v>
      </c>
      <c r="BW1099" s="84">
        <v>272636</v>
      </c>
      <c r="BX1099" s="84">
        <v>477062</v>
      </c>
      <c r="BY1099" s="84">
        <v>3868675</v>
      </c>
      <c r="BZ1099" s="84">
        <v>333370</v>
      </c>
      <c r="CA1099" s="84">
        <v>141184</v>
      </c>
      <c r="CB1099" s="84">
        <v>15982</v>
      </c>
      <c r="CC1099" s="84">
        <v>79515</v>
      </c>
      <c r="CD1099" s="84">
        <v>570052</v>
      </c>
      <c r="CE1099" s="84">
        <v>0</v>
      </c>
      <c r="CF1099" s="84">
        <v>0</v>
      </c>
      <c r="CG1099" s="84">
        <v>30098</v>
      </c>
      <c r="CH1099" s="84">
        <v>30098</v>
      </c>
    </row>
    <row r="1100" spans="1:86" x14ac:dyDescent="0.25">
      <c r="A1100" s="84">
        <v>200912</v>
      </c>
      <c r="B1100" s="84">
        <v>9740</v>
      </c>
      <c r="C1100" s="85" t="s">
        <v>373</v>
      </c>
      <c r="D1100" s="84">
        <v>214682</v>
      </c>
      <c r="E1100" s="84">
        <v>74956</v>
      </c>
      <c r="F1100" s="84">
        <v>139725</v>
      </c>
      <c r="G1100" s="84">
        <v>1841</v>
      </c>
      <c r="H1100" s="84">
        <v>53827</v>
      </c>
      <c r="I1100" s="84">
        <v>1827</v>
      </c>
      <c r="J1100" s="84">
        <v>193566</v>
      </c>
      <c r="K1100" s="84">
        <v>19694</v>
      </c>
      <c r="L1100" s="84">
        <v>1456</v>
      </c>
      <c r="M1100" s="84">
        <v>133765</v>
      </c>
      <c r="N1100" s="84">
        <v>4200</v>
      </c>
      <c r="O1100" s="84">
        <v>10212</v>
      </c>
      <c r="P1100" s="84">
        <v>42787</v>
      </c>
      <c r="Q1100" s="84">
        <v>17</v>
      </c>
      <c r="R1100" s="84">
        <v>0</v>
      </c>
      <c r="S1100" s="84">
        <v>23769</v>
      </c>
      <c r="T1100" s="84">
        <v>6156</v>
      </c>
      <c r="U1100" s="84">
        <v>17612</v>
      </c>
      <c r="V1100" s="84">
        <v>24480</v>
      </c>
      <c r="W1100" s="84">
        <v>0</v>
      </c>
      <c r="X1100" s="84">
        <v>986916</v>
      </c>
      <c r="Y1100" s="84">
        <v>0</v>
      </c>
      <c r="Z1100" s="84">
        <v>2221912</v>
      </c>
      <c r="AA1100" s="84">
        <v>575013</v>
      </c>
      <c r="AB1100" s="84">
        <v>19361</v>
      </c>
      <c r="AC1100" s="84">
        <v>145773</v>
      </c>
      <c r="AD1100" s="84">
        <v>0</v>
      </c>
      <c r="AE1100" s="84">
        <v>4071</v>
      </c>
      <c r="AF1100" s="84">
        <v>318868</v>
      </c>
      <c r="AG1100" s="84">
        <v>0</v>
      </c>
      <c r="AH1100" s="84">
        <v>24646</v>
      </c>
      <c r="AI1100" s="84">
        <v>0</v>
      </c>
      <c r="AJ1100" s="84">
        <v>24646</v>
      </c>
      <c r="AK1100" s="84">
        <v>5776</v>
      </c>
      <c r="AL1100" s="84">
        <v>270</v>
      </c>
      <c r="AM1100" s="84">
        <v>3096</v>
      </c>
      <c r="AN1100" s="84">
        <v>950</v>
      </c>
      <c r="AO1100" s="84">
        <v>53475</v>
      </c>
      <c r="AP1100" s="84">
        <v>2858</v>
      </c>
      <c r="AQ1100" s="84">
        <v>4387467</v>
      </c>
      <c r="AR1100" s="84">
        <v>285956</v>
      </c>
      <c r="AS1100" s="84">
        <v>3053689</v>
      </c>
      <c r="AT1100" s="84">
        <v>318868</v>
      </c>
      <c r="AU1100" s="84">
        <v>0</v>
      </c>
      <c r="AV1100" s="84">
        <v>3706</v>
      </c>
      <c r="AW1100" s="84">
        <v>0</v>
      </c>
      <c r="AX1100" s="84">
        <v>2006</v>
      </c>
      <c r="AY1100" s="84">
        <v>1109</v>
      </c>
      <c r="AZ1100" s="84">
        <v>115091</v>
      </c>
      <c r="BA1100" s="84">
        <v>701</v>
      </c>
      <c r="BB1100" s="84">
        <v>3781126</v>
      </c>
      <c r="BC1100" s="84">
        <v>0</v>
      </c>
      <c r="BD1100" s="84">
        <v>0</v>
      </c>
      <c r="BE1100" s="84">
        <v>0</v>
      </c>
      <c r="BF1100" s="84">
        <v>10603</v>
      </c>
      <c r="BG1100" s="84">
        <v>1449</v>
      </c>
      <c r="BH1100" s="84">
        <v>12053</v>
      </c>
      <c r="BI1100" s="84">
        <v>96740</v>
      </c>
      <c r="BJ1100" s="84">
        <v>207325</v>
      </c>
      <c r="BK1100" s="84">
        <v>0</v>
      </c>
      <c r="BL1100" s="84">
        <v>0</v>
      </c>
      <c r="BM1100" s="84">
        <v>0</v>
      </c>
      <c r="BN1100" s="84">
        <v>0</v>
      </c>
      <c r="BO1100" s="84">
        <v>0</v>
      </c>
      <c r="BP1100" s="84">
        <v>0</v>
      </c>
      <c r="BQ1100" s="84">
        <v>0</v>
      </c>
      <c r="BR1100" s="84">
        <v>0</v>
      </c>
      <c r="BS1100" s="84">
        <v>0</v>
      </c>
      <c r="BT1100" s="84">
        <v>0</v>
      </c>
      <c r="BU1100" s="84">
        <v>0</v>
      </c>
      <c r="BV1100" s="84">
        <v>0</v>
      </c>
      <c r="BW1100" s="84">
        <v>290224</v>
      </c>
      <c r="BX1100" s="84">
        <v>497549</v>
      </c>
      <c r="BY1100" s="84">
        <v>4387467</v>
      </c>
      <c r="BZ1100" s="84">
        <v>238785</v>
      </c>
      <c r="CA1100" s="84">
        <v>154938</v>
      </c>
      <c r="CB1100" s="84">
        <v>158226</v>
      </c>
      <c r="CC1100" s="84">
        <v>88921</v>
      </c>
      <c r="CD1100" s="84">
        <v>640870</v>
      </c>
      <c r="CE1100" s="84">
        <v>0</v>
      </c>
      <c r="CF1100" s="84">
        <v>0</v>
      </c>
      <c r="CG1100" s="84">
        <v>1053</v>
      </c>
      <c r="CH1100" s="84">
        <v>1053</v>
      </c>
    </row>
    <row r="1101" spans="1:86" x14ac:dyDescent="0.25">
      <c r="A1101" s="84">
        <v>201012</v>
      </c>
      <c r="B1101" s="84">
        <v>9740</v>
      </c>
      <c r="C1101" s="85" t="s">
        <v>373</v>
      </c>
      <c r="D1101" s="84">
        <v>214501</v>
      </c>
      <c r="E1101" s="84">
        <v>67901</v>
      </c>
      <c r="F1101" s="84">
        <v>146600</v>
      </c>
      <c r="G1101" s="84">
        <v>1472</v>
      </c>
      <c r="H1101" s="84">
        <v>61281</v>
      </c>
      <c r="I1101" s="84">
        <v>2028</v>
      </c>
      <c r="J1101" s="84">
        <v>207325</v>
      </c>
      <c r="K1101" s="84">
        <v>-20796</v>
      </c>
      <c r="L1101" s="84">
        <v>1454</v>
      </c>
      <c r="M1101" s="84">
        <v>148088</v>
      </c>
      <c r="N1101" s="84">
        <v>3645</v>
      </c>
      <c r="O1101" s="84">
        <v>21519</v>
      </c>
      <c r="P1101" s="84">
        <v>30622</v>
      </c>
      <c r="Q1101" s="84">
        <v>-7596</v>
      </c>
      <c r="R1101" s="84">
        <v>0</v>
      </c>
      <c r="S1101" s="84">
        <v>-23487</v>
      </c>
      <c r="T1101" s="84">
        <v>-3785</v>
      </c>
      <c r="U1101" s="84">
        <v>-19702</v>
      </c>
      <c r="V1101" s="84">
        <v>20763</v>
      </c>
      <c r="W1101" s="84">
        <v>0</v>
      </c>
      <c r="X1101" s="84">
        <v>1273866</v>
      </c>
      <c r="Y1101" s="84">
        <v>0</v>
      </c>
      <c r="Z1101" s="84">
        <v>2359862</v>
      </c>
      <c r="AA1101" s="84">
        <v>795668</v>
      </c>
      <c r="AB1101" s="84">
        <v>12458</v>
      </c>
      <c r="AC1101" s="84">
        <v>149025</v>
      </c>
      <c r="AD1101" s="84">
        <v>0</v>
      </c>
      <c r="AE1101" s="84">
        <v>4475</v>
      </c>
      <c r="AF1101" s="84">
        <v>397876</v>
      </c>
      <c r="AG1101" s="84">
        <v>0</v>
      </c>
      <c r="AH1101" s="84">
        <v>28119</v>
      </c>
      <c r="AI1101" s="84">
        <v>0</v>
      </c>
      <c r="AJ1101" s="84">
        <v>28119</v>
      </c>
      <c r="AK1101" s="84">
        <v>10504</v>
      </c>
      <c r="AL1101" s="84">
        <v>2965</v>
      </c>
      <c r="AM1101" s="84">
        <v>6913</v>
      </c>
      <c r="AN1101" s="84">
        <v>0</v>
      </c>
      <c r="AO1101" s="84">
        <v>38468</v>
      </c>
      <c r="AP1101" s="84">
        <v>3083</v>
      </c>
      <c r="AQ1101" s="84">
        <v>5104046</v>
      </c>
      <c r="AR1101" s="84">
        <v>357813</v>
      </c>
      <c r="AS1101" s="84">
        <v>3516911</v>
      </c>
      <c r="AT1101" s="84">
        <v>397876</v>
      </c>
      <c r="AU1101" s="84">
        <v>0</v>
      </c>
      <c r="AV1101" s="84">
        <v>3706</v>
      </c>
      <c r="AW1101" s="84">
        <v>0</v>
      </c>
      <c r="AX1101" s="84">
        <v>0</v>
      </c>
      <c r="AY1101" s="84">
        <v>0</v>
      </c>
      <c r="AZ1101" s="84">
        <v>159307</v>
      </c>
      <c r="BA1101" s="84">
        <v>518</v>
      </c>
      <c r="BB1101" s="84">
        <v>4436132</v>
      </c>
      <c r="BC1101" s="84">
        <v>0</v>
      </c>
      <c r="BD1101" s="84">
        <v>0</v>
      </c>
      <c r="BE1101" s="84">
        <v>0</v>
      </c>
      <c r="BF1101" s="84">
        <v>16502</v>
      </c>
      <c r="BG1101" s="84">
        <v>4847</v>
      </c>
      <c r="BH1101" s="84">
        <v>21349</v>
      </c>
      <c r="BI1101" s="84">
        <v>96907</v>
      </c>
      <c r="BJ1101" s="84">
        <v>274814</v>
      </c>
      <c r="BK1101" s="84">
        <v>0</v>
      </c>
      <c r="BL1101" s="84">
        <v>4321</v>
      </c>
      <c r="BM1101" s="84">
        <v>4321</v>
      </c>
      <c r="BN1101" s="84">
        <v>0</v>
      </c>
      <c r="BO1101" s="84">
        <v>0</v>
      </c>
      <c r="BP1101" s="84">
        <v>0</v>
      </c>
      <c r="BQ1101" s="84">
        <v>0</v>
      </c>
      <c r="BR1101" s="84">
        <v>0</v>
      </c>
      <c r="BS1101" s="84">
        <v>0</v>
      </c>
      <c r="BT1101" s="84">
        <v>0</v>
      </c>
      <c r="BU1101" s="84">
        <v>0</v>
      </c>
      <c r="BV1101" s="84">
        <v>0</v>
      </c>
      <c r="BW1101" s="84">
        <v>270523</v>
      </c>
      <c r="BX1101" s="84">
        <v>549658</v>
      </c>
      <c r="BY1101" s="84">
        <v>5104046</v>
      </c>
      <c r="BZ1101" s="84">
        <v>202298</v>
      </c>
      <c r="CA1101" s="84">
        <v>155317</v>
      </c>
      <c r="CB1101" s="84">
        <v>24527</v>
      </c>
      <c r="CC1101" s="84">
        <v>80756</v>
      </c>
      <c r="CD1101" s="84">
        <v>462897</v>
      </c>
      <c r="CE1101" s="84">
        <v>0</v>
      </c>
      <c r="CF1101" s="84">
        <v>0</v>
      </c>
      <c r="CG1101" s="84">
        <v>946</v>
      </c>
      <c r="CH1101" s="84">
        <v>946</v>
      </c>
    </row>
    <row r="1102" spans="1:86" x14ac:dyDescent="0.25">
      <c r="A1102" s="84">
        <v>201112</v>
      </c>
      <c r="B1102" s="84">
        <v>9740</v>
      </c>
      <c r="C1102" s="85" t="s">
        <v>373</v>
      </c>
      <c r="D1102" s="84">
        <v>227632</v>
      </c>
      <c r="E1102" s="84">
        <v>73527</v>
      </c>
      <c r="F1102" s="84">
        <v>154105</v>
      </c>
      <c r="G1102" s="84">
        <v>1200</v>
      </c>
      <c r="H1102" s="84">
        <v>63169</v>
      </c>
      <c r="I1102" s="84">
        <v>1916</v>
      </c>
      <c r="J1102" s="84">
        <v>216558</v>
      </c>
      <c r="K1102" s="84">
        <v>-16494</v>
      </c>
      <c r="L1102" s="84">
        <v>7828</v>
      </c>
      <c r="M1102" s="84">
        <v>159446</v>
      </c>
      <c r="N1102" s="84">
        <v>4929</v>
      </c>
      <c r="O1102" s="84">
        <v>0</v>
      </c>
      <c r="P1102" s="84">
        <v>27552</v>
      </c>
      <c r="Q1102" s="84">
        <v>-107</v>
      </c>
      <c r="R1102" s="84">
        <v>0</v>
      </c>
      <c r="S1102" s="84">
        <v>15859</v>
      </c>
      <c r="T1102" s="84">
        <v>4074</v>
      </c>
      <c r="U1102" s="84">
        <v>11785</v>
      </c>
      <c r="V1102" s="84">
        <v>22327</v>
      </c>
      <c r="W1102" s="84">
        <v>0</v>
      </c>
      <c r="X1102" s="84">
        <v>1304202</v>
      </c>
      <c r="Y1102" s="84">
        <v>0</v>
      </c>
      <c r="Z1102" s="84">
        <v>2658222</v>
      </c>
      <c r="AA1102" s="84">
        <v>561350</v>
      </c>
      <c r="AB1102" s="84">
        <v>4069</v>
      </c>
      <c r="AC1102" s="84">
        <v>124163</v>
      </c>
      <c r="AD1102" s="84">
        <v>0</v>
      </c>
      <c r="AE1102" s="84">
        <v>4369</v>
      </c>
      <c r="AF1102" s="84">
        <v>411754</v>
      </c>
      <c r="AG1102" s="84">
        <v>0</v>
      </c>
      <c r="AH1102" s="84">
        <v>28256</v>
      </c>
      <c r="AI1102" s="84">
        <v>0</v>
      </c>
      <c r="AJ1102" s="84">
        <v>28256</v>
      </c>
      <c r="AK1102" s="84">
        <v>7932</v>
      </c>
      <c r="AL1102" s="84">
        <v>2295</v>
      </c>
      <c r="AM1102" s="84">
        <v>2839</v>
      </c>
      <c r="AN1102" s="84">
        <v>0</v>
      </c>
      <c r="AO1102" s="84">
        <v>44571</v>
      </c>
      <c r="AP1102" s="84">
        <v>3115</v>
      </c>
      <c r="AQ1102" s="84">
        <v>5179461</v>
      </c>
      <c r="AR1102" s="84">
        <v>292380</v>
      </c>
      <c r="AS1102" s="84">
        <v>3755548</v>
      </c>
      <c r="AT1102" s="84">
        <v>411754</v>
      </c>
      <c r="AU1102" s="84">
        <v>0</v>
      </c>
      <c r="AV1102" s="84">
        <v>3706</v>
      </c>
      <c r="AW1102" s="84">
        <v>0</v>
      </c>
      <c r="AX1102" s="84">
        <v>0</v>
      </c>
      <c r="AY1102" s="84">
        <v>0</v>
      </c>
      <c r="AZ1102" s="84">
        <v>45848</v>
      </c>
      <c r="BA1102" s="84">
        <v>547</v>
      </c>
      <c r="BB1102" s="84">
        <v>4509782</v>
      </c>
      <c r="BC1102" s="84">
        <v>0</v>
      </c>
      <c r="BD1102" s="84">
        <v>0</v>
      </c>
      <c r="BE1102" s="84">
        <v>0</v>
      </c>
      <c r="BF1102" s="84">
        <v>1417</v>
      </c>
      <c r="BG1102" s="84">
        <v>264</v>
      </c>
      <c r="BH1102" s="84">
        <v>1681</v>
      </c>
      <c r="BI1102" s="84">
        <v>96645</v>
      </c>
      <c r="BJ1102" s="84">
        <v>283652</v>
      </c>
      <c r="BK1102" s="84">
        <v>0</v>
      </c>
      <c r="BL1102" s="84">
        <v>5394</v>
      </c>
      <c r="BM1102" s="84">
        <v>5394</v>
      </c>
      <c r="BN1102" s="84">
        <v>0</v>
      </c>
      <c r="BO1102" s="84">
        <v>0</v>
      </c>
      <c r="BP1102" s="84">
        <v>0</v>
      </c>
      <c r="BQ1102" s="84">
        <v>0</v>
      </c>
      <c r="BR1102" s="84">
        <v>0</v>
      </c>
      <c r="BS1102" s="84">
        <v>0</v>
      </c>
      <c r="BT1102" s="84">
        <v>0</v>
      </c>
      <c r="BU1102" s="84">
        <v>0</v>
      </c>
      <c r="BV1102" s="84">
        <v>0</v>
      </c>
      <c r="BW1102" s="84">
        <v>282307</v>
      </c>
      <c r="BX1102" s="84">
        <v>571353</v>
      </c>
      <c r="BY1102" s="84">
        <v>5179461</v>
      </c>
      <c r="BZ1102" s="84">
        <v>178951</v>
      </c>
      <c r="CA1102" s="84">
        <v>163721</v>
      </c>
      <c r="CB1102" s="84">
        <v>10438</v>
      </c>
      <c r="CC1102" s="84">
        <v>92730</v>
      </c>
      <c r="CD1102" s="84">
        <v>445841</v>
      </c>
      <c r="CE1102" s="84">
        <v>0</v>
      </c>
      <c r="CF1102" s="84">
        <v>0</v>
      </c>
      <c r="CG1102" s="84">
        <v>739</v>
      </c>
      <c r="CH1102" s="84">
        <v>739</v>
      </c>
    </row>
    <row r="1103" spans="1:86" x14ac:dyDescent="0.25">
      <c r="A1103" s="84">
        <v>201212</v>
      </c>
      <c r="B1103" s="84">
        <v>9740</v>
      </c>
      <c r="C1103" s="85" t="s">
        <v>373</v>
      </c>
      <c r="D1103" s="84">
        <v>243682</v>
      </c>
      <c r="E1103" s="84">
        <v>59855</v>
      </c>
      <c r="F1103" s="84">
        <v>183827</v>
      </c>
      <c r="G1103" s="84">
        <v>1342</v>
      </c>
      <c r="H1103" s="84">
        <v>71407</v>
      </c>
      <c r="I1103" s="84">
        <v>1783</v>
      </c>
      <c r="J1103" s="84">
        <v>254793</v>
      </c>
      <c r="K1103" s="84">
        <v>6409</v>
      </c>
      <c r="L1103" s="84">
        <v>1902</v>
      </c>
      <c r="M1103" s="84">
        <v>151533</v>
      </c>
      <c r="N1103" s="84">
        <v>4559</v>
      </c>
      <c r="O1103" s="84">
        <v>7561</v>
      </c>
      <c r="P1103" s="84">
        <v>76762</v>
      </c>
      <c r="Q1103" s="84">
        <v>-186</v>
      </c>
      <c r="R1103" s="84">
        <v>0</v>
      </c>
      <c r="S1103" s="84">
        <v>22502</v>
      </c>
      <c r="T1103" s="84">
        <v>8235</v>
      </c>
      <c r="U1103" s="84">
        <v>14267</v>
      </c>
      <c r="V1103" s="84">
        <v>307089</v>
      </c>
      <c r="W1103" s="84">
        <v>0</v>
      </c>
      <c r="X1103" s="84">
        <v>1023082</v>
      </c>
      <c r="Y1103" s="84">
        <v>0</v>
      </c>
      <c r="Z1103" s="84">
        <v>2718684</v>
      </c>
      <c r="AA1103" s="84">
        <v>842792</v>
      </c>
      <c r="AB1103" s="84">
        <v>4094</v>
      </c>
      <c r="AC1103" s="84">
        <v>126737</v>
      </c>
      <c r="AD1103" s="84">
        <v>0</v>
      </c>
      <c r="AE1103" s="84">
        <v>4183</v>
      </c>
      <c r="AF1103" s="84">
        <v>470461</v>
      </c>
      <c r="AG1103" s="84">
        <v>0</v>
      </c>
      <c r="AH1103" s="84">
        <v>27299</v>
      </c>
      <c r="AI1103" s="84">
        <v>0</v>
      </c>
      <c r="AJ1103" s="84">
        <v>27299</v>
      </c>
      <c r="AK1103" s="84">
        <v>7322</v>
      </c>
      <c r="AL1103" s="84">
        <v>320</v>
      </c>
      <c r="AM1103" s="84">
        <v>3693</v>
      </c>
      <c r="AN1103" s="84">
        <v>3100</v>
      </c>
      <c r="AO1103" s="84">
        <v>24665</v>
      </c>
      <c r="AP1103" s="84">
        <v>3106</v>
      </c>
      <c r="AQ1103" s="84">
        <v>5566626</v>
      </c>
      <c r="AR1103" s="84">
        <v>184445</v>
      </c>
      <c r="AS1103" s="84">
        <v>4212408</v>
      </c>
      <c r="AT1103" s="84">
        <v>470461</v>
      </c>
      <c r="AU1103" s="84">
        <v>0</v>
      </c>
      <c r="AV1103" s="84">
        <v>3706</v>
      </c>
      <c r="AW1103" s="84">
        <v>0</v>
      </c>
      <c r="AX1103" s="84">
        <v>8100</v>
      </c>
      <c r="AY1103" s="84">
        <v>2328</v>
      </c>
      <c r="AZ1103" s="84">
        <v>90390</v>
      </c>
      <c r="BA1103" s="84">
        <v>546</v>
      </c>
      <c r="BB1103" s="84">
        <v>4972384</v>
      </c>
      <c r="BC1103" s="84">
        <v>0</v>
      </c>
      <c r="BD1103" s="84">
        <v>0</v>
      </c>
      <c r="BE1103" s="84">
        <v>0</v>
      </c>
      <c r="BF1103" s="84">
        <v>1992</v>
      </c>
      <c r="BG1103" s="84">
        <v>851</v>
      </c>
      <c r="BH1103" s="84">
        <v>2842</v>
      </c>
      <c r="BI1103" s="84">
        <v>0</v>
      </c>
      <c r="BJ1103" s="84">
        <v>289432</v>
      </c>
      <c r="BK1103" s="84">
        <v>0</v>
      </c>
      <c r="BL1103" s="84">
        <v>5394</v>
      </c>
      <c r="BM1103" s="84">
        <v>5394</v>
      </c>
      <c r="BN1103" s="84">
        <v>0</v>
      </c>
      <c r="BO1103" s="84">
        <v>0</v>
      </c>
      <c r="BP1103" s="84">
        <v>0</v>
      </c>
      <c r="BQ1103" s="84">
        <v>0</v>
      </c>
      <c r="BR1103" s="84">
        <v>0</v>
      </c>
      <c r="BS1103" s="84">
        <v>0</v>
      </c>
      <c r="BT1103" s="84">
        <v>0</v>
      </c>
      <c r="BU1103" s="84">
        <v>0</v>
      </c>
      <c r="BV1103" s="84">
        <v>0</v>
      </c>
      <c r="BW1103" s="84">
        <v>296574</v>
      </c>
      <c r="BX1103" s="84">
        <v>591400</v>
      </c>
      <c r="BY1103" s="84">
        <v>5566626</v>
      </c>
      <c r="BZ1103" s="84">
        <v>173509</v>
      </c>
      <c r="CA1103" s="84">
        <v>180688</v>
      </c>
      <c r="CB1103" s="84">
        <v>2344</v>
      </c>
      <c r="CC1103" s="84">
        <v>94239</v>
      </c>
      <c r="CD1103" s="84">
        <v>450780</v>
      </c>
      <c r="CE1103" s="84">
        <v>0</v>
      </c>
      <c r="CF1103" s="84">
        <v>0</v>
      </c>
      <c r="CG1103" s="84">
        <v>581</v>
      </c>
      <c r="CH1103" s="84">
        <v>581</v>
      </c>
    </row>
    <row r="1104" spans="1:86" x14ac:dyDescent="0.25">
      <c r="A1104" s="84">
        <v>201312</v>
      </c>
      <c r="B1104" s="84">
        <v>9740</v>
      </c>
      <c r="C1104" s="85" t="s">
        <v>373</v>
      </c>
      <c r="D1104" s="84">
        <v>231721</v>
      </c>
      <c r="E1104" s="84">
        <v>49079</v>
      </c>
      <c r="F1104" s="84">
        <v>182642</v>
      </c>
      <c r="G1104" s="84">
        <v>2262</v>
      </c>
      <c r="H1104" s="84">
        <v>73276</v>
      </c>
      <c r="I1104" s="84">
        <v>2356</v>
      </c>
      <c r="J1104" s="84">
        <v>255824</v>
      </c>
      <c r="K1104" s="84">
        <v>12314</v>
      </c>
      <c r="L1104" s="84">
        <v>1204</v>
      </c>
      <c r="M1104" s="84">
        <v>163701</v>
      </c>
      <c r="N1104" s="84">
        <v>4567</v>
      </c>
      <c r="O1104" s="84">
        <v>11509</v>
      </c>
      <c r="P1104" s="84">
        <v>89223</v>
      </c>
      <c r="Q1104" s="84">
        <v>-53</v>
      </c>
      <c r="R1104" s="84">
        <v>0</v>
      </c>
      <c r="S1104" s="84">
        <v>289</v>
      </c>
      <c r="T1104" s="84">
        <v>-706</v>
      </c>
      <c r="U1104" s="84">
        <v>996</v>
      </c>
      <c r="V1104" s="84">
        <v>210415</v>
      </c>
      <c r="W1104" s="84">
        <v>0</v>
      </c>
      <c r="X1104" s="84">
        <v>1450608</v>
      </c>
      <c r="Y1104" s="84">
        <v>0</v>
      </c>
      <c r="Z1104" s="84">
        <v>2694634</v>
      </c>
      <c r="AA1104" s="84">
        <v>738345</v>
      </c>
      <c r="AB1104" s="84">
        <v>0</v>
      </c>
      <c r="AC1104" s="84">
        <v>134157</v>
      </c>
      <c r="AD1104" s="84">
        <v>0</v>
      </c>
      <c r="AE1104" s="84">
        <v>4130</v>
      </c>
      <c r="AF1104" s="84">
        <v>506825</v>
      </c>
      <c r="AG1104" s="84">
        <v>0</v>
      </c>
      <c r="AH1104" s="84">
        <v>26724</v>
      </c>
      <c r="AI1104" s="84">
        <v>0</v>
      </c>
      <c r="AJ1104" s="84">
        <v>26724</v>
      </c>
      <c r="AK1104" s="84">
        <v>9290</v>
      </c>
      <c r="AL1104" s="84">
        <v>1950</v>
      </c>
      <c r="AM1104" s="84">
        <v>6530</v>
      </c>
      <c r="AN1104" s="84">
        <v>4700</v>
      </c>
      <c r="AO1104" s="84">
        <v>41693</v>
      </c>
      <c r="AP1104" s="84">
        <v>7747</v>
      </c>
      <c r="AQ1104" s="84">
        <v>5837749</v>
      </c>
      <c r="AR1104" s="84">
        <v>78633</v>
      </c>
      <c r="AS1104" s="84">
        <v>4459906</v>
      </c>
      <c r="AT1104" s="84">
        <v>506825</v>
      </c>
      <c r="AU1104" s="84">
        <v>0</v>
      </c>
      <c r="AV1104" s="84">
        <v>3706</v>
      </c>
      <c r="AW1104" s="84">
        <v>0</v>
      </c>
      <c r="AX1104" s="84">
        <v>0</v>
      </c>
      <c r="AY1104" s="84">
        <v>2291</v>
      </c>
      <c r="AZ1104" s="84">
        <v>210893</v>
      </c>
      <c r="BA1104" s="84">
        <v>3584</v>
      </c>
      <c r="BB1104" s="84">
        <v>5265839</v>
      </c>
      <c r="BC1104" s="84">
        <v>0</v>
      </c>
      <c r="BD1104" s="84">
        <v>0</v>
      </c>
      <c r="BE1104" s="84">
        <v>0</v>
      </c>
      <c r="BF1104" s="84">
        <v>2187</v>
      </c>
      <c r="BG1104" s="84">
        <v>1067</v>
      </c>
      <c r="BH1104" s="84">
        <v>3254</v>
      </c>
      <c r="BI1104" s="84">
        <v>0</v>
      </c>
      <c r="BJ1104" s="84">
        <v>275500</v>
      </c>
      <c r="BK1104" s="84">
        <v>0</v>
      </c>
      <c r="BL1104" s="84">
        <v>5394</v>
      </c>
      <c r="BM1104" s="84">
        <v>5394</v>
      </c>
      <c r="BN1104" s="84">
        <v>0</v>
      </c>
      <c r="BO1104" s="84">
        <v>0</v>
      </c>
      <c r="BP1104" s="84">
        <v>0</v>
      </c>
      <c r="BQ1104" s="84">
        <v>0</v>
      </c>
      <c r="BR1104" s="84">
        <v>0</v>
      </c>
      <c r="BS1104" s="84">
        <v>0</v>
      </c>
      <c r="BT1104" s="84">
        <v>0</v>
      </c>
      <c r="BU1104" s="84">
        <v>0</v>
      </c>
      <c r="BV1104" s="84">
        <v>0</v>
      </c>
      <c r="BW1104" s="84">
        <v>287762</v>
      </c>
      <c r="BX1104" s="84">
        <v>568656</v>
      </c>
      <c r="BY1104" s="84">
        <v>5837749</v>
      </c>
      <c r="BZ1104" s="84">
        <v>217707</v>
      </c>
      <c r="CA1104" s="84">
        <v>185074</v>
      </c>
      <c r="CB1104" s="84">
        <v>5757</v>
      </c>
      <c r="CC1104" s="84">
        <v>101472</v>
      </c>
      <c r="CD1104" s="84">
        <v>510009</v>
      </c>
      <c r="CE1104" s="84">
        <v>0</v>
      </c>
      <c r="CF1104" s="84">
        <v>0</v>
      </c>
      <c r="CG1104" s="84">
        <v>60602</v>
      </c>
      <c r="CH1104" s="84">
        <v>60602</v>
      </c>
    </row>
    <row r="1105" spans="1:86" x14ac:dyDescent="0.25">
      <c r="A1105" s="84">
        <v>201412</v>
      </c>
      <c r="B1105" s="84">
        <v>9740</v>
      </c>
      <c r="C1105" s="85" t="s">
        <v>373</v>
      </c>
      <c r="D1105" s="84">
        <v>211775</v>
      </c>
      <c r="E1105" s="84">
        <v>42167</v>
      </c>
      <c r="F1105" s="84">
        <v>169608</v>
      </c>
      <c r="G1105" s="84">
        <v>2025</v>
      </c>
      <c r="H1105" s="84">
        <v>89779</v>
      </c>
      <c r="I1105" s="84">
        <v>2632</v>
      </c>
      <c r="J1105" s="84">
        <v>258779</v>
      </c>
      <c r="K1105" s="84">
        <v>763</v>
      </c>
      <c r="L1105" s="84">
        <v>1413</v>
      </c>
      <c r="M1105" s="84">
        <v>169357</v>
      </c>
      <c r="N1105" s="84">
        <v>4601</v>
      </c>
      <c r="O1105" s="84">
        <v>11052</v>
      </c>
      <c r="P1105" s="84">
        <v>46270</v>
      </c>
      <c r="Q1105" s="84">
        <v>-6294</v>
      </c>
      <c r="R1105" s="84">
        <v>0</v>
      </c>
      <c r="S1105" s="84">
        <v>23381</v>
      </c>
      <c r="T1105" s="84">
        <v>5684</v>
      </c>
      <c r="U1105" s="84">
        <v>17697</v>
      </c>
      <c r="V1105" s="84">
        <v>268250</v>
      </c>
      <c r="W1105" s="84">
        <v>0</v>
      </c>
      <c r="X1105" s="84">
        <v>882658</v>
      </c>
      <c r="Y1105" s="84">
        <v>0</v>
      </c>
      <c r="Z1105" s="84">
        <v>2572389</v>
      </c>
      <c r="AA1105" s="84">
        <v>1487025</v>
      </c>
      <c r="AB1105" s="84">
        <v>0</v>
      </c>
      <c r="AC1105" s="84">
        <v>178130</v>
      </c>
      <c r="AD1105" s="84">
        <v>0</v>
      </c>
      <c r="AE1105" s="84">
        <v>2336</v>
      </c>
      <c r="AF1105" s="84">
        <v>533394</v>
      </c>
      <c r="AG1105" s="84">
        <v>0</v>
      </c>
      <c r="AH1105" s="84">
        <v>30095</v>
      </c>
      <c r="AI1105" s="84">
        <v>0</v>
      </c>
      <c r="AJ1105" s="84">
        <v>30095</v>
      </c>
      <c r="AK1105" s="84">
        <v>10463</v>
      </c>
      <c r="AL1105" s="84">
        <v>1569</v>
      </c>
      <c r="AM1105" s="84">
        <v>4335</v>
      </c>
      <c r="AN1105" s="84">
        <v>6525</v>
      </c>
      <c r="AO1105" s="84">
        <v>34452</v>
      </c>
      <c r="AP1105" s="84">
        <v>8970</v>
      </c>
      <c r="AQ1105" s="84">
        <v>6020591</v>
      </c>
      <c r="AR1105" s="84">
        <v>67988</v>
      </c>
      <c r="AS1105" s="84">
        <v>4525825</v>
      </c>
      <c r="AT1105" s="84">
        <v>533394</v>
      </c>
      <c r="AU1105" s="84">
        <v>0</v>
      </c>
      <c r="AV1105" s="84">
        <v>1745</v>
      </c>
      <c r="AW1105" s="84">
        <v>0</v>
      </c>
      <c r="AX1105" s="84">
        <v>0</v>
      </c>
      <c r="AY1105" s="84">
        <v>765</v>
      </c>
      <c r="AZ1105" s="84">
        <v>219461</v>
      </c>
      <c r="BA1105" s="84">
        <v>1305</v>
      </c>
      <c r="BB1105" s="84">
        <v>5350484</v>
      </c>
      <c r="BC1105" s="84">
        <v>0</v>
      </c>
      <c r="BD1105" s="84">
        <v>0</v>
      </c>
      <c r="BE1105" s="84">
        <v>0</v>
      </c>
      <c r="BF1105" s="84">
        <v>2758</v>
      </c>
      <c r="BG1105" s="84">
        <v>1192</v>
      </c>
      <c r="BH1105" s="84">
        <v>3950</v>
      </c>
      <c r="BI1105" s="84">
        <v>75000</v>
      </c>
      <c r="BJ1105" s="84">
        <v>287055</v>
      </c>
      <c r="BK1105" s="84">
        <v>0</v>
      </c>
      <c r="BL1105" s="84">
        <v>8704</v>
      </c>
      <c r="BM1105" s="84">
        <v>8704</v>
      </c>
      <c r="BN1105" s="84">
        <v>0</v>
      </c>
      <c r="BO1105" s="84">
        <v>0</v>
      </c>
      <c r="BP1105" s="84">
        <v>0</v>
      </c>
      <c r="BQ1105" s="84">
        <v>0</v>
      </c>
      <c r="BR1105" s="84">
        <v>0</v>
      </c>
      <c r="BS1105" s="84">
        <v>0</v>
      </c>
      <c r="BT1105" s="84">
        <v>0</v>
      </c>
      <c r="BU1105" s="84">
        <v>0</v>
      </c>
      <c r="BV1105" s="84">
        <v>0</v>
      </c>
      <c r="BW1105" s="84">
        <v>295399</v>
      </c>
      <c r="BX1105" s="84">
        <v>591158</v>
      </c>
      <c r="BY1105" s="84">
        <v>6020591</v>
      </c>
      <c r="BZ1105" s="84">
        <v>182100</v>
      </c>
      <c r="CA1105" s="84">
        <v>223533</v>
      </c>
      <c r="CB1105" s="84">
        <v>7608</v>
      </c>
      <c r="CC1105" s="84">
        <v>106631</v>
      </c>
      <c r="CD1105" s="84">
        <v>519872</v>
      </c>
      <c r="CE1105" s="84">
        <v>0</v>
      </c>
      <c r="CF1105" s="84">
        <v>0</v>
      </c>
      <c r="CG1105" s="84">
        <v>92691</v>
      </c>
      <c r="CH1105" s="84">
        <v>92691</v>
      </c>
    </row>
    <row r="1106" spans="1:86" x14ac:dyDescent="0.25">
      <c r="A1106" s="84">
        <v>201512</v>
      </c>
      <c r="B1106" s="84">
        <v>9740</v>
      </c>
      <c r="C1106" s="85" t="s">
        <v>373</v>
      </c>
      <c r="D1106" s="84">
        <v>190711</v>
      </c>
      <c r="E1106" s="84">
        <v>33042</v>
      </c>
      <c r="F1106" s="84">
        <v>157670</v>
      </c>
      <c r="G1106" s="84">
        <v>3124</v>
      </c>
      <c r="H1106" s="84">
        <v>98316</v>
      </c>
      <c r="I1106" s="84">
        <v>3205</v>
      </c>
      <c r="J1106" s="84">
        <v>255905</v>
      </c>
      <c r="K1106" s="84">
        <v>-1762</v>
      </c>
      <c r="L1106" s="84">
        <v>1381</v>
      </c>
      <c r="M1106" s="84">
        <v>178288</v>
      </c>
      <c r="N1106" s="84">
        <v>7925</v>
      </c>
      <c r="O1106" s="84">
        <v>10226</v>
      </c>
      <c r="P1106" s="84">
        <v>107843</v>
      </c>
      <c r="Q1106" s="84">
        <v>-3366</v>
      </c>
      <c r="R1106" s="84">
        <v>0</v>
      </c>
      <c r="S1106" s="84">
        <v>-52123</v>
      </c>
      <c r="T1106" s="84">
        <v>-5548</v>
      </c>
      <c r="U1106" s="84">
        <v>-46575</v>
      </c>
      <c r="V1106" s="84">
        <v>273280</v>
      </c>
      <c r="W1106" s="84">
        <v>0</v>
      </c>
      <c r="X1106" s="84">
        <v>825941</v>
      </c>
      <c r="Y1106" s="84">
        <v>0</v>
      </c>
      <c r="Z1106" s="84">
        <v>2544878</v>
      </c>
      <c r="AA1106" s="84">
        <v>1649698</v>
      </c>
      <c r="AB1106" s="84">
        <v>0</v>
      </c>
      <c r="AC1106" s="84">
        <v>195657</v>
      </c>
      <c r="AD1106" s="84">
        <v>0</v>
      </c>
      <c r="AE1106" s="84">
        <v>2270</v>
      </c>
      <c r="AF1106" s="84">
        <v>651003</v>
      </c>
      <c r="AG1106" s="84">
        <v>0</v>
      </c>
      <c r="AH1106" s="84">
        <v>30124</v>
      </c>
      <c r="AI1106" s="84">
        <v>2396</v>
      </c>
      <c r="AJ1106" s="84">
        <v>27728</v>
      </c>
      <c r="AK1106" s="84">
        <v>10331</v>
      </c>
      <c r="AL1106" s="84">
        <v>1829</v>
      </c>
      <c r="AM1106" s="84">
        <v>13386</v>
      </c>
      <c r="AN1106" s="84">
        <v>21725</v>
      </c>
      <c r="AO1106" s="84">
        <v>36075</v>
      </c>
      <c r="AP1106" s="84">
        <v>9166</v>
      </c>
      <c r="AQ1106" s="84">
        <v>6265362</v>
      </c>
      <c r="AR1106" s="84">
        <v>44966</v>
      </c>
      <c r="AS1106" s="84">
        <v>4706668</v>
      </c>
      <c r="AT1106" s="84">
        <v>651003</v>
      </c>
      <c r="AU1106" s="84">
        <v>0</v>
      </c>
      <c r="AV1106" s="84">
        <v>0</v>
      </c>
      <c r="AW1106" s="84">
        <v>0</v>
      </c>
      <c r="AX1106" s="84">
        <v>0</v>
      </c>
      <c r="AY1106" s="84">
        <v>1444</v>
      </c>
      <c r="AZ1106" s="84">
        <v>231217</v>
      </c>
      <c r="BA1106" s="84">
        <v>1728</v>
      </c>
      <c r="BB1106" s="84">
        <v>5637026</v>
      </c>
      <c r="BC1106" s="84">
        <v>0</v>
      </c>
      <c r="BD1106" s="84">
        <v>0</v>
      </c>
      <c r="BE1106" s="84">
        <v>0</v>
      </c>
      <c r="BF1106" s="84">
        <v>7573</v>
      </c>
      <c r="BG1106" s="84">
        <v>116</v>
      </c>
      <c r="BH1106" s="84">
        <v>7689</v>
      </c>
      <c r="BI1106" s="84">
        <v>75000</v>
      </c>
      <c r="BJ1106" s="84">
        <v>299281</v>
      </c>
      <c r="BK1106" s="84">
        <v>0</v>
      </c>
      <c r="BL1106" s="84">
        <v>9238</v>
      </c>
      <c r="BM1106" s="84">
        <v>9238</v>
      </c>
      <c r="BN1106" s="84">
        <v>0</v>
      </c>
      <c r="BO1106" s="84">
        <v>0</v>
      </c>
      <c r="BP1106" s="84">
        <v>0</v>
      </c>
      <c r="BQ1106" s="84">
        <v>0</v>
      </c>
      <c r="BR1106" s="84">
        <v>0</v>
      </c>
      <c r="BS1106" s="84">
        <v>0</v>
      </c>
      <c r="BT1106" s="84">
        <v>0</v>
      </c>
      <c r="BU1106" s="84">
        <v>0</v>
      </c>
      <c r="BV1106" s="84">
        <v>0</v>
      </c>
      <c r="BW1106" s="84">
        <v>237127</v>
      </c>
      <c r="BX1106" s="84">
        <v>545646</v>
      </c>
      <c r="BY1106" s="84">
        <v>6265362</v>
      </c>
      <c r="BZ1106" s="84">
        <v>239220</v>
      </c>
      <c r="CA1106" s="84">
        <v>341662</v>
      </c>
      <c r="CB1106" s="84">
        <v>17445</v>
      </c>
      <c r="CC1106" s="84">
        <v>118694</v>
      </c>
      <c r="CD1106" s="84">
        <v>717021</v>
      </c>
      <c r="CE1106" s="84">
        <v>0</v>
      </c>
      <c r="CF1106" s="84">
        <v>0</v>
      </c>
      <c r="CG1106" s="84">
        <v>110203</v>
      </c>
      <c r="CH1106" s="84">
        <v>110203</v>
      </c>
    </row>
    <row r="1107" spans="1:86" x14ac:dyDescent="0.25">
      <c r="A1107" s="84">
        <v>200512</v>
      </c>
      <c r="B1107" s="84">
        <v>9797</v>
      </c>
      <c r="C1107" s="85" t="s">
        <v>340</v>
      </c>
      <c r="D1107" s="84">
        <v>41468</v>
      </c>
      <c r="E1107" s="84">
        <v>8810</v>
      </c>
      <c r="F1107" s="84">
        <v>32658</v>
      </c>
      <c r="G1107" s="84">
        <v>430</v>
      </c>
      <c r="H1107" s="84">
        <v>12287</v>
      </c>
      <c r="I1107" s="84">
        <v>366</v>
      </c>
      <c r="J1107" s="84">
        <v>45009</v>
      </c>
      <c r="K1107" s="84">
        <v>5032</v>
      </c>
      <c r="L1107" s="84">
        <v>110</v>
      </c>
      <c r="M1107" s="84">
        <v>35875</v>
      </c>
      <c r="N1107" s="84">
        <v>1503</v>
      </c>
      <c r="O1107" s="84">
        <v>329</v>
      </c>
      <c r="P1107" s="84">
        <v>2466</v>
      </c>
      <c r="Q1107" s="84">
        <v>33</v>
      </c>
      <c r="R1107" s="84">
        <v>0</v>
      </c>
      <c r="S1107" s="84">
        <v>10011</v>
      </c>
      <c r="T1107" s="84">
        <v>2316</v>
      </c>
      <c r="U1107" s="84">
        <v>7695</v>
      </c>
      <c r="V1107" s="84">
        <v>10812</v>
      </c>
      <c r="W1107" s="84">
        <v>0</v>
      </c>
      <c r="X1107" s="84">
        <v>21927</v>
      </c>
      <c r="Y1107" s="84">
        <v>0</v>
      </c>
      <c r="Z1107" s="84">
        <v>451388</v>
      </c>
      <c r="AA1107" s="84">
        <v>155663</v>
      </c>
      <c r="AB1107" s="84">
        <v>0</v>
      </c>
      <c r="AC1107" s="84">
        <v>47120</v>
      </c>
      <c r="AD1107" s="84">
        <v>0</v>
      </c>
      <c r="AE1107" s="84">
        <v>3064</v>
      </c>
      <c r="AF1107" s="84">
        <v>0</v>
      </c>
      <c r="AG1107" s="84">
        <v>0</v>
      </c>
      <c r="AH1107" s="84">
        <v>10225</v>
      </c>
      <c r="AI1107" s="84">
        <v>500</v>
      </c>
      <c r="AJ1107" s="84">
        <v>9725</v>
      </c>
      <c r="AK1107" s="84">
        <v>5982</v>
      </c>
      <c r="AL1107" s="84">
        <v>525</v>
      </c>
      <c r="AM1107" s="84">
        <v>924</v>
      </c>
      <c r="AN1107" s="84">
        <v>0</v>
      </c>
      <c r="AO1107" s="84">
        <v>4242</v>
      </c>
      <c r="AP1107" s="84">
        <v>0</v>
      </c>
      <c r="AQ1107" s="84">
        <v>711871</v>
      </c>
      <c r="AR1107" s="84">
        <v>8801</v>
      </c>
      <c r="AS1107" s="84">
        <v>568387</v>
      </c>
      <c r="AT1107" s="84">
        <v>0</v>
      </c>
      <c r="AU1107" s="84">
        <v>0</v>
      </c>
      <c r="AV1107" s="84">
        <v>0</v>
      </c>
      <c r="AW1107" s="84">
        <v>0</v>
      </c>
      <c r="AX1107" s="84">
        <v>0</v>
      </c>
      <c r="AY1107" s="84">
        <v>0</v>
      </c>
      <c r="AZ1107" s="84">
        <v>12478</v>
      </c>
      <c r="BA1107" s="84">
        <v>380</v>
      </c>
      <c r="BB1107" s="84">
        <v>590047</v>
      </c>
      <c r="BC1107" s="84">
        <v>0</v>
      </c>
      <c r="BD1107" s="84">
        <v>0</v>
      </c>
      <c r="BE1107" s="84">
        <v>0</v>
      </c>
      <c r="BF1107" s="84">
        <v>405</v>
      </c>
      <c r="BG1107" s="84">
        <v>0</v>
      </c>
      <c r="BH1107" s="84">
        <v>405</v>
      </c>
      <c r="BI1107" s="84">
        <v>0</v>
      </c>
      <c r="BJ1107" s="84">
        <v>35973</v>
      </c>
      <c r="BK1107" s="84">
        <v>0</v>
      </c>
      <c r="BL1107" s="84">
        <v>279</v>
      </c>
      <c r="BM1107" s="84">
        <v>279</v>
      </c>
      <c r="BN1107" s="84">
        <v>0</v>
      </c>
      <c r="BO1107" s="84">
        <v>0</v>
      </c>
      <c r="BP1107" s="84">
        <v>0</v>
      </c>
      <c r="BQ1107" s="84">
        <v>0</v>
      </c>
      <c r="BR1107" s="84">
        <v>825</v>
      </c>
      <c r="BS1107" s="84">
        <v>0</v>
      </c>
      <c r="BT1107" s="84">
        <v>0</v>
      </c>
      <c r="BU1107" s="84">
        <v>0</v>
      </c>
      <c r="BV1107" s="84">
        <v>825</v>
      </c>
      <c r="BW1107" s="84">
        <v>84342</v>
      </c>
      <c r="BX1107" s="84">
        <v>121419</v>
      </c>
      <c r="BY1107" s="84">
        <v>711871</v>
      </c>
      <c r="BZ1107" s="84">
        <v>90548</v>
      </c>
      <c r="CA1107" s="84">
        <v>135009</v>
      </c>
      <c r="CB1107" s="84">
        <v>87159</v>
      </c>
      <c r="CC1107" s="84">
        <v>47912</v>
      </c>
      <c r="CD1107" s="84">
        <v>360627</v>
      </c>
      <c r="CE1107" s="84">
        <v>0</v>
      </c>
      <c r="CF1107" s="84">
        <v>0</v>
      </c>
      <c r="CG1107" s="84">
        <v>0</v>
      </c>
      <c r="CH1107" s="84">
        <v>0</v>
      </c>
    </row>
    <row r="1108" spans="1:86" x14ac:dyDescent="0.25">
      <c r="A1108" s="84">
        <v>200612</v>
      </c>
      <c r="B1108" s="84">
        <v>9797</v>
      </c>
      <c r="C1108" s="85" t="s">
        <v>340</v>
      </c>
      <c r="D1108" s="84">
        <v>44508</v>
      </c>
      <c r="E1108" s="84">
        <v>9865</v>
      </c>
      <c r="F1108" s="84">
        <v>34643</v>
      </c>
      <c r="G1108" s="84">
        <v>739</v>
      </c>
      <c r="H1108" s="84">
        <v>12570</v>
      </c>
      <c r="I1108" s="84">
        <v>342</v>
      </c>
      <c r="J1108" s="84">
        <v>47609</v>
      </c>
      <c r="K1108" s="84">
        <v>14079</v>
      </c>
      <c r="L1108" s="84">
        <v>72</v>
      </c>
      <c r="M1108" s="84">
        <v>39402</v>
      </c>
      <c r="N1108" s="84">
        <v>6443</v>
      </c>
      <c r="O1108" s="84">
        <v>30</v>
      </c>
      <c r="P1108" s="84">
        <v>1845</v>
      </c>
      <c r="Q1108" s="84">
        <v>299</v>
      </c>
      <c r="R1108" s="84">
        <v>0</v>
      </c>
      <c r="S1108" s="84">
        <v>14339</v>
      </c>
      <c r="T1108" s="84">
        <v>1438</v>
      </c>
      <c r="U1108" s="84">
        <v>12901</v>
      </c>
      <c r="V1108" s="84">
        <v>20234</v>
      </c>
      <c r="W1108" s="84">
        <v>0</v>
      </c>
      <c r="X1108" s="84">
        <v>5149</v>
      </c>
      <c r="Y1108" s="84">
        <v>12041</v>
      </c>
      <c r="Z1108" s="84">
        <v>546417</v>
      </c>
      <c r="AA1108" s="84">
        <v>136474</v>
      </c>
      <c r="AB1108" s="84">
        <v>0</v>
      </c>
      <c r="AC1108" s="84">
        <v>41856</v>
      </c>
      <c r="AD1108" s="84">
        <v>0</v>
      </c>
      <c r="AE1108" s="84">
        <v>3363</v>
      </c>
      <c r="AF1108" s="84">
        <v>0</v>
      </c>
      <c r="AG1108" s="84">
        <v>0</v>
      </c>
      <c r="AH1108" s="84">
        <v>14887</v>
      </c>
      <c r="AI1108" s="84">
        <v>500</v>
      </c>
      <c r="AJ1108" s="84">
        <v>14387</v>
      </c>
      <c r="AK1108" s="84">
        <v>6892</v>
      </c>
      <c r="AL1108" s="84">
        <v>1589</v>
      </c>
      <c r="AM1108" s="84">
        <v>818</v>
      </c>
      <c r="AN1108" s="84">
        <v>0</v>
      </c>
      <c r="AO1108" s="84">
        <v>4652</v>
      </c>
      <c r="AP1108" s="84">
        <v>0</v>
      </c>
      <c r="AQ1108" s="84">
        <v>794373</v>
      </c>
      <c r="AR1108" s="84">
        <v>29724</v>
      </c>
      <c r="AS1108" s="84">
        <v>609129</v>
      </c>
      <c r="AT1108" s="84">
        <v>0</v>
      </c>
      <c r="AU1108" s="84">
        <v>0</v>
      </c>
      <c r="AV1108" s="84">
        <v>0</v>
      </c>
      <c r="AW1108" s="84">
        <v>0</v>
      </c>
      <c r="AX1108" s="84">
        <v>0</v>
      </c>
      <c r="AY1108" s="84">
        <v>0</v>
      </c>
      <c r="AZ1108" s="84">
        <v>13532</v>
      </c>
      <c r="BA1108" s="84">
        <v>381</v>
      </c>
      <c r="BB1108" s="84">
        <v>652767</v>
      </c>
      <c r="BC1108" s="84">
        <v>0</v>
      </c>
      <c r="BD1108" s="84">
        <v>0</v>
      </c>
      <c r="BE1108" s="84">
        <v>0</v>
      </c>
      <c r="BF1108" s="84">
        <v>387</v>
      </c>
      <c r="BG1108" s="84">
        <v>0</v>
      </c>
      <c r="BH1108" s="84">
        <v>387</v>
      </c>
      <c r="BI1108" s="84">
        <v>0</v>
      </c>
      <c r="BJ1108" s="84">
        <v>39769</v>
      </c>
      <c r="BK1108" s="84">
        <v>0</v>
      </c>
      <c r="BL1108" s="84">
        <v>279</v>
      </c>
      <c r="BM1108" s="84">
        <v>279</v>
      </c>
      <c r="BN1108" s="84">
        <v>0</v>
      </c>
      <c r="BO1108" s="84">
        <v>0</v>
      </c>
      <c r="BP1108" s="84">
        <v>0</v>
      </c>
      <c r="BQ1108" s="84">
        <v>0</v>
      </c>
      <c r="BR1108" s="84">
        <v>313</v>
      </c>
      <c r="BS1108" s="84">
        <v>313</v>
      </c>
      <c r="BT1108" s="84">
        <v>0</v>
      </c>
      <c r="BU1108" s="84">
        <v>0</v>
      </c>
      <c r="BV1108" s="84">
        <v>0</v>
      </c>
      <c r="BW1108" s="84">
        <v>100859</v>
      </c>
      <c r="BX1108" s="84">
        <v>141219</v>
      </c>
      <c r="BY1108" s="84">
        <v>794373</v>
      </c>
      <c r="BZ1108" s="84">
        <v>71611</v>
      </c>
      <c r="CA1108" s="84">
        <v>178243</v>
      </c>
      <c r="CB1108" s="84">
        <v>71384</v>
      </c>
      <c r="CC1108" s="84">
        <v>66393</v>
      </c>
      <c r="CD1108" s="84">
        <v>387630</v>
      </c>
      <c r="CE1108" s="84">
        <v>0</v>
      </c>
      <c r="CF1108" s="84">
        <v>0</v>
      </c>
      <c r="CG1108" s="84">
        <v>0</v>
      </c>
      <c r="CH1108" s="84">
        <v>0</v>
      </c>
    </row>
    <row r="1109" spans="1:86" x14ac:dyDescent="0.25">
      <c r="A1109" s="84">
        <v>200712</v>
      </c>
      <c r="B1109" s="84">
        <v>9797</v>
      </c>
      <c r="C1109" s="85" t="s">
        <v>340</v>
      </c>
      <c r="D1109" s="84">
        <v>56389</v>
      </c>
      <c r="E1109" s="84">
        <v>18949</v>
      </c>
      <c r="F1109" s="84">
        <v>37440</v>
      </c>
      <c r="G1109" s="84">
        <v>703</v>
      </c>
      <c r="H1109" s="84">
        <v>14339</v>
      </c>
      <c r="I1109" s="84">
        <v>602</v>
      </c>
      <c r="J1109" s="84">
        <v>51881</v>
      </c>
      <c r="K1109" s="84">
        <v>2408</v>
      </c>
      <c r="L1109" s="84">
        <v>345</v>
      </c>
      <c r="M1109" s="84">
        <v>43026</v>
      </c>
      <c r="N1109" s="84">
        <v>2233</v>
      </c>
      <c r="O1109" s="84">
        <v>55</v>
      </c>
      <c r="P1109" s="84">
        <v>-1980</v>
      </c>
      <c r="Q1109" s="84">
        <v>-86</v>
      </c>
      <c r="R1109" s="84">
        <v>0</v>
      </c>
      <c r="S1109" s="84">
        <v>11215</v>
      </c>
      <c r="T1109" s="84">
        <v>2034</v>
      </c>
      <c r="U1109" s="84">
        <v>9181</v>
      </c>
      <c r="V1109" s="84">
        <v>14575</v>
      </c>
      <c r="W1109" s="84">
        <v>0</v>
      </c>
      <c r="X1109" s="84">
        <v>49950</v>
      </c>
      <c r="Y1109" s="84">
        <v>11846</v>
      </c>
      <c r="Z1109" s="84">
        <v>743333</v>
      </c>
      <c r="AA1109" s="84">
        <v>71761</v>
      </c>
      <c r="AB1109" s="84">
        <v>0</v>
      </c>
      <c r="AC1109" s="84">
        <v>42738</v>
      </c>
      <c r="AD1109" s="84">
        <v>0</v>
      </c>
      <c r="AE1109" s="84">
        <v>3277</v>
      </c>
      <c r="AF1109" s="84">
        <v>0</v>
      </c>
      <c r="AG1109" s="84">
        <v>0</v>
      </c>
      <c r="AH1109" s="84">
        <v>14181</v>
      </c>
      <c r="AI1109" s="84">
        <v>500</v>
      </c>
      <c r="AJ1109" s="84">
        <v>13681</v>
      </c>
      <c r="AK1109" s="84">
        <v>7333</v>
      </c>
      <c r="AL1109" s="84">
        <v>1824</v>
      </c>
      <c r="AM1109" s="84">
        <v>998</v>
      </c>
      <c r="AN1109" s="84">
        <v>0</v>
      </c>
      <c r="AO1109" s="84">
        <v>5231</v>
      </c>
      <c r="AP1109" s="84">
        <v>91</v>
      </c>
      <c r="AQ1109" s="84">
        <v>967139</v>
      </c>
      <c r="AR1109" s="84">
        <v>29163</v>
      </c>
      <c r="AS1109" s="84">
        <v>740307</v>
      </c>
      <c r="AT1109" s="84">
        <v>0</v>
      </c>
      <c r="AU1109" s="84">
        <v>0</v>
      </c>
      <c r="AV1109" s="84">
        <v>401</v>
      </c>
      <c r="AW1109" s="84">
        <v>0</v>
      </c>
      <c r="AX1109" s="84">
        <v>0</v>
      </c>
      <c r="AY1109" s="84">
        <v>0</v>
      </c>
      <c r="AZ1109" s="84">
        <v>14111</v>
      </c>
      <c r="BA1109" s="84">
        <v>325</v>
      </c>
      <c r="BB1109" s="84">
        <v>784308</v>
      </c>
      <c r="BC1109" s="84">
        <v>0</v>
      </c>
      <c r="BD1109" s="84">
        <v>0</v>
      </c>
      <c r="BE1109" s="84">
        <v>0</v>
      </c>
      <c r="BF1109" s="84">
        <v>0</v>
      </c>
      <c r="BG1109" s="84">
        <v>0</v>
      </c>
      <c r="BH1109" s="84">
        <v>0</v>
      </c>
      <c r="BI1109" s="84">
        <v>25000</v>
      </c>
      <c r="BJ1109" s="84">
        <v>47479</v>
      </c>
      <c r="BK1109" s="84">
        <v>0</v>
      </c>
      <c r="BL1109" s="84">
        <v>0</v>
      </c>
      <c r="BM1109" s="84">
        <v>0</v>
      </c>
      <c r="BN1109" s="84">
        <v>0</v>
      </c>
      <c r="BO1109" s="84">
        <v>0</v>
      </c>
      <c r="BP1109" s="84">
        <v>0</v>
      </c>
      <c r="BQ1109" s="84">
        <v>0</v>
      </c>
      <c r="BR1109" s="84">
        <v>227</v>
      </c>
      <c r="BS1109" s="84">
        <v>227</v>
      </c>
      <c r="BT1109" s="84">
        <v>0</v>
      </c>
      <c r="BU1109" s="84">
        <v>0</v>
      </c>
      <c r="BV1109" s="84">
        <v>0</v>
      </c>
      <c r="BW1109" s="84">
        <v>110125</v>
      </c>
      <c r="BX1109" s="84">
        <v>157831</v>
      </c>
      <c r="BY1109" s="84">
        <v>967139</v>
      </c>
      <c r="BZ1109" s="84">
        <v>70519</v>
      </c>
      <c r="CA1109" s="84">
        <v>234146</v>
      </c>
      <c r="CB1109" s="84">
        <v>91389</v>
      </c>
      <c r="CC1109" s="84">
        <v>96713</v>
      </c>
      <c r="CD1109" s="84">
        <v>492766</v>
      </c>
      <c r="CE1109" s="84">
        <v>0</v>
      </c>
      <c r="CF1109" s="84">
        <v>44771</v>
      </c>
      <c r="CG1109" s="84">
        <v>0</v>
      </c>
      <c r="CH1109" s="84">
        <v>44771</v>
      </c>
    </row>
    <row r="1110" spans="1:86" x14ac:dyDescent="0.25">
      <c r="A1110" s="84">
        <v>200812</v>
      </c>
      <c r="B1110" s="84">
        <v>9797</v>
      </c>
      <c r="C1110" s="85" t="s">
        <v>340</v>
      </c>
      <c r="D1110" s="84">
        <v>80464</v>
      </c>
      <c r="E1110" s="84">
        <v>34256</v>
      </c>
      <c r="F1110" s="84">
        <v>46207</v>
      </c>
      <c r="G1110" s="84">
        <v>739</v>
      </c>
      <c r="H1110" s="84">
        <v>14034</v>
      </c>
      <c r="I1110" s="84">
        <v>587</v>
      </c>
      <c r="J1110" s="84">
        <v>60393</v>
      </c>
      <c r="K1110" s="84">
        <v>-7538</v>
      </c>
      <c r="L1110" s="84">
        <v>72</v>
      </c>
      <c r="M1110" s="84">
        <v>50493</v>
      </c>
      <c r="N1110" s="84">
        <v>2937</v>
      </c>
      <c r="O1110" s="84">
        <v>1381</v>
      </c>
      <c r="P1110" s="84">
        <v>5562</v>
      </c>
      <c r="Q1110" s="84">
        <v>-64</v>
      </c>
      <c r="R1110" s="84">
        <v>0</v>
      </c>
      <c r="S1110" s="84">
        <v>-7509</v>
      </c>
      <c r="T1110" s="84">
        <v>-2041</v>
      </c>
      <c r="U1110" s="84">
        <v>-5468</v>
      </c>
      <c r="V1110" s="84">
        <v>14355</v>
      </c>
      <c r="W1110" s="84">
        <v>0</v>
      </c>
      <c r="X1110" s="84">
        <v>21300</v>
      </c>
      <c r="Y1110" s="84">
        <v>7073</v>
      </c>
      <c r="Z1110" s="84">
        <v>863790</v>
      </c>
      <c r="AA1110" s="84">
        <v>195506</v>
      </c>
      <c r="AB1110" s="84">
        <v>0</v>
      </c>
      <c r="AC1110" s="84">
        <v>39083</v>
      </c>
      <c r="AD1110" s="84">
        <v>0</v>
      </c>
      <c r="AE1110" s="84">
        <v>3214</v>
      </c>
      <c r="AF1110" s="84">
        <v>0</v>
      </c>
      <c r="AG1110" s="84">
        <v>0</v>
      </c>
      <c r="AH1110" s="84">
        <v>13874</v>
      </c>
      <c r="AI1110" s="84">
        <v>500</v>
      </c>
      <c r="AJ1110" s="84">
        <v>13374</v>
      </c>
      <c r="AK1110" s="84">
        <v>8215</v>
      </c>
      <c r="AL1110" s="84">
        <v>4205</v>
      </c>
      <c r="AM1110" s="84">
        <v>3010</v>
      </c>
      <c r="AN1110" s="84">
        <v>0</v>
      </c>
      <c r="AO1110" s="84">
        <v>7906</v>
      </c>
      <c r="AP1110" s="84">
        <v>0</v>
      </c>
      <c r="AQ1110" s="84">
        <v>1181530</v>
      </c>
      <c r="AR1110" s="84">
        <v>222241</v>
      </c>
      <c r="AS1110" s="84">
        <v>745651</v>
      </c>
      <c r="AT1110" s="84">
        <v>0</v>
      </c>
      <c r="AU1110" s="84">
        <v>0</v>
      </c>
      <c r="AV1110" s="84">
        <v>838</v>
      </c>
      <c r="AW1110" s="84">
        <v>0</v>
      </c>
      <c r="AX1110" s="84">
        <v>0</v>
      </c>
      <c r="AY1110" s="84">
        <v>0</v>
      </c>
      <c r="AZ1110" s="84">
        <v>17978</v>
      </c>
      <c r="BA1110" s="84">
        <v>376</v>
      </c>
      <c r="BB1110" s="84">
        <v>987083</v>
      </c>
      <c r="BC1110" s="84">
        <v>0</v>
      </c>
      <c r="BD1110" s="84">
        <v>0</v>
      </c>
      <c r="BE1110" s="84">
        <v>0</v>
      </c>
      <c r="BF1110" s="84">
        <v>641</v>
      </c>
      <c r="BG1110" s="84">
        <v>0</v>
      </c>
      <c r="BH1110" s="84">
        <v>641</v>
      </c>
      <c r="BI1110" s="84">
        <v>25000</v>
      </c>
      <c r="BJ1110" s="84">
        <v>63922</v>
      </c>
      <c r="BK1110" s="84">
        <v>0</v>
      </c>
      <c r="BL1110" s="84">
        <v>0</v>
      </c>
      <c r="BM1110" s="84">
        <v>0</v>
      </c>
      <c r="BN1110" s="84">
        <v>0</v>
      </c>
      <c r="BO1110" s="84">
        <v>0</v>
      </c>
      <c r="BP1110" s="84">
        <v>0</v>
      </c>
      <c r="BQ1110" s="84">
        <v>0</v>
      </c>
      <c r="BR1110" s="84">
        <v>164</v>
      </c>
      <c r="BS1110" s="84">
        <v>164</v>
      </c>
      <c r="BT1110" s="84">
        <v>0</v>
      </c>
      <c r="BU1110" s="84">
        <v>0</v>
      </c>
      <c r="BV1110" s="84">
        <v>0</v>
      </c>
      <c r="BW1110" s="84">
        <v>104720</v>
      </c>
      <c r="BX1110" s="84">
        <v>168806</v>
      </c>
      <c r="BY1110" s="84">
        <v>1181530</v>
      </c>
      <c r="BZ1110" s="84">
        <v>55646</v>
      </c>
      <c r="CA1110" s="84">
        <v>59312</v>
      </c>
      <c r="CB1110" s="84">
        <v>29639</v>
      </c>
      <c r="CC1110" s="84">
        <v>53784</v>
      </c>
      <c r="CD1110" s="84">
        <v>198381</v>
      </c>
      <c r="CE1110" s="84">
        <v>0</v>
      </c>
      <c r="CF1110" s="84">
        <v>0</v>
      </c>
      <c r="CG1110" s="84">
        <v>0</v>
      </c>
      <c r="CH1110" s="84">
        <v>0</v>
      </c>
    </row>
    <row r="1111" spans="1:86" x14ac:dyDescent="0.25">
      <c r="A1111" s="84">
        <v>200912</v>
      </c>
      <c r="B1111" s="84">
        <v>9797</v>
      </c>
      <c r="C1111" s="85" t="s">
        <v>340</v>
      </c>
      <c r="D1111" s="84">
        <v>92902</v>
      </c>
      <c r="E1111" s="84">
        <v>24781</v>
      </c>
      <c r="F1111" s="84">
        <v>68121</v>
      </c>
      <c r="G1111" s="84">
        <v>1181</v>
      </c>
      <c r="H1111" s="84">
        <v>17559</v>
      </c>
      <c r="I1111" s="84">
        <v>697</v>
      </c>
      <c r="J1111" s="84">
        <v>86164</v>
      </c>
      <c r="K1111" s="84">
        <v>12366</v>
      </c>
      <c r="L1111" s="84">
        <v>38</v>
      </c>
      <c r="M1111" s="84">
        <v>56674</v>
      </c>
      <c r="N1111" s="84">
        <v>4920</v>
      </c>
      <c r="O1111" s="84">
        <v>4792</v>
      </c>
      <c r="P1111" s="84">
        <v>21900</v>
      </c>
      <c r="Q1111" s="84">
        <v>-1489</v>
      </c>
      <c r="R1111" s="84">
        <v>0</v>
      </c>
      <c r="S1111" s="84">
        <v>8792</v>
      </c>
      <c r="T1111" s="84">
        <v>1915</v>
      </c>
      <c r="U1111" s="84">
        <v>6877</v>
      </c>
      <c r="V1111" s="84">
        <v>11013</v>
      </c>
      <c r="W1111" s="84">
        <v>0</v>
      </c>
      <c r="X1111" s="84">
        <v>127913</v>
      </c>
      <c r="Y1111" s="84">
        <v>10519</v>
      </c>
      <c r="Z1111" s="84">
        <v>919953</v>
      </c>
      <c r="AA1111" s="84">
        <v>236015</v>
      </c>
      <c r="AB1111" s="84">
        <v>0</v>
      </c>
      <c r="AC1111" s="84">
        <v>46937</v>
      </c>
      <c r="AD1111" s="84">
        <v>0</v>
      </c>
      <c r="AE1111" s="84">
        <v>11459</v>
      </c>
      <c r="AF1111" s="84">
        <v>0</v>
      </c>
      <c r="AG1111" s="84">
        <v>6400</v>
      </c>
      <c r="AH1111" s="84">
        <v>19028</v>
      </c>
      <c r="AI1111" s="84">
        <v>500</v>
      </c>
      <c r="AJ1111" s="84">
        <v>18528</v>
      </c>
      <c r="AK1111" s="84">
        <v>9636</v>
      </c>
      <c r="AL1111" s="84">
        <v>3614</v>
      </c>
      <c r="AM1111" s="84">
        <v>1118</v>
      </c>
      <c r="AN1111" s="84">
        <v>0</v>
      </c>
      <c r="AO1111" s="84">
        <v>9510</v>
      </c>
      <c r="AP1111" s="84">
        <v>0</v>
      </c>
      <c r="AQ1111" s="84">
        <v>1413117</v>
      </c>
      <c r="AR1111" s="84">
        <v>155896</v>
      </c>
      <c r="AS1111" s="84">
        <v>1023897</v>
      </c>
      <c r="AT1111" s="84">
        <v>0</v>
      </c>
      <c r="AU1111" s="84">
        <v>0</v>
      </c>
      <c r="AV1111" s="84">
        <v>1598</v>
      </c>
      <c r="AW1111" s="84">
        <v>0</v>
      </c>
      <c r="AX1111" s="84">
        <v>0</v>
      </c>
      <c r="AY1111" s="84">
        <v>0</v>
      </c>
      <c r="AZ1111" s="84">
        <v>26796</v>
      </c>
      <c r="BA1111" s="84">
        <v>486</v>
      </c>
      <c r="BB1111" s="84">
        <v>1208673</v>
      </c>
      <c r="BC1111" s="84">
        <v>0</v>
      </c>
      <c r="BD1111" s="84">
        <v>0</v>
      </c>
      <c r="BE1111" s="84">
        <v>0</v>
      </c>
      <c r="BF1111" s="84">
        <v>3704</v>
      </c>
      <c r="BG1111" s="84">
        <v>0</v>
      </c>
      <c r="BH1111" s="84">
        <v>3704</v>
      </c>
      <c r="BI1111" s="84">
        <v>25000</v>
      </c>
      <c r="BJ1111" s="84">
        <v>64744</v>
      </c>
      <c r="BK1111" s="84">
        <v>0</v>
      </c>
      <c r="BL1111" s="84">
        <v>0</v>
      </c>
      <c r="BM1111" s="84">
        <v>0</v>
      </c>
      <c r="BN1111" s="84">
        <v>0</v>
      </c>
      <c r="BO1111" s="84">
        <v>0</v>
      </c>
      <c r="BP1111" s="84">
        <v>0</v>
      </c>
      <c r="BQ1111" s="84">
        <v>0</v>
      </c>
      <c r="BR1111" s="84">
        <v>0</v>
      </c>
      <c r="BS1111" s="84">
        <v>0</v>
      </c>
      <c r="BT1111" s="84">
        <v>0</v>
      </c>
      <c r="BU1111" s="84">
        <v>0</v>
      </c>
      <c r="BV1111" s="84">
        <v>0</v>
      </c>
      <c r="BW1111" s="84">
        <v>110996</v>
      </c>
      <c r="BX1111" s="84">
        <v>175740</v>
      </c>
      <c r="BY1111" s="84">
        <v>1413117</v>
      </c>
      <c r="BZ1111" s="84">
        <v>56541</v>
      </c>
      <c r="CA1111" s="84">
        <v>77738</v>
      </c>
      <c r="CB1111" s="84">
        <v>189586</v>
      </c>
      <c r="CC1111" s="84">
        <v>84626</v>
      </c>
      <c r="CD1111" s="84">
        <v>408490</v>
      </c>
      <c r="CE1111" s="84">
        <v>0</v>
      </c>
      <c r="CF1111" s="84">
        <v>0</v>
      </c>
      <c r="CG1111" s="84">
        <v>0</v>
      </c>
      <c r="CH1111" s="84">
        <v>0</v>
      </c>
    </row>
    <row r="1112" spans="1:86" x14ac:dyDescent="0.25">
      <c r="A1112" s="84">
        <v>201012</v>
      </c>
      <c r="B1112" s="84">
        <v>9797</v>
      </c>
      <c r="C1112" s="85" t="s">
        <v>340</v>
      </c>
      <c r="D1112" s="84">
        <v>84552</v>
      </c>
      <c r="E1112" s="84">
        <v>14622</v>
      </c>
      <c r="F1112" s="84">
        <v>69931</v>
      </c>
      <c r="G1112" s="84">
        <v>356</v>
      </c>
      <c r="H1112" s="84">
        <v>18858</v>
      </c>
      <c r="I1112" s="84">
        <v>2588</v>
      </c>
      <c r="J1112" s="84">
        <v>86556</v>
      </c>
      <c r="K1112" s="84">
        <v>-1656</v>
      </c>
      <c r="L1112" s="84">
        <v>5</v>
      </c>
      <c r="M1112" s="84">
        <v>62204</v>
      </c>
      <c r="N1112" s="84">
        <v>5549</v>
      </c>
      <c r="O1112" s="84">
        <v>3628</v>
      </c>
      <c r="P1112" s="84">
        <v>13288</v>
      </c>
      <c r="Q1112" s="84">
        <v>25</v>
      </c>
      <c r="R1112" s="84">
        <v>0</v>
      </c>
      <c r="S1112" s="84">
        <v>261</v>
      </c>
      <c r="T1112" s="84">
        <v>90</v>
      </c>
      <c r="U1112" s="84">
        <v>171</v>
      </c>
      <c r="V1112" s="84">
        <v>62616</v>
      </c>
      <c r="W1112" s="84">
        <v>0</v>
      </c>
      <c r="X1112" s="84">
        <v>24216</v>
      </c>
      <c r="Y1112" s="84">
        <v>13117</v>
      </c>
      <c r="Z1112" s="84">
        <v>939243</v>
      </c>
      <c r="AA1112" s="84">
        <v>364213</v>
      </c>
      <c r="AB1112" s="84">
        <v>0</v>
      </c>
      <c r="AC1112" s="84">
        <v>47832</v>
      </c>
      <c r="AD1112" s="84">
        <v>0</v>
      </c>
      <c r="AE1112" s="84">
        <v>11484</v>
      </c>
      <c r="AF1112" s="84">
        <v>0</v>
      </c>
      <c r="AG1112" s="84">
        <v>4800</v>
      </c>
      <c r="AH1112" s="84">
        <v>18154</v>
      </c>
      <c r="AI1112" s="84">
        <v>0</v>
      </c>
      <c r="AJ1112" s="84">
        <v>18154</v>
      </c>
      <c r="AK1112" s="84">
        <v>7522</v>
      </c>
      <c r="AL1112" s="84">
        <v>3460</v>
      </c>
      <c r="AM1112" s="84">
        <v>1030</v>
      </c>
      <c r="AN1112" s="84">
        <v>0</v>
      </c>
      <c r="AO1112" s="84">
        <v>18713</v>
      </c>
      <c r="AP1112" s="84">
        <v>0</v>
      </c>
      <c r="AQ1112" s="84">
        <v>1516399</v>
      </c>
      <c r="AR1112" s="84">
        <v>224886</v>
      </c>
      <c r="AS1112" s="84">
        <v>1046824</v>
      </c>
      <c r="AT1112" s="84">
        <v>0</v>
      </c>
      <c r="AU1112" s="84">
        <v>0</v>
      </c>
      <c r="AV1112" s="84">
        <v>2157</v>
      </c>
      <c r="AW1112" s="84">
        <v>0</v>
      </c>
      <c r="AX1112" s="84">
        <v>0</v>
      </c>
      <c r="AY1112" s="84">
        <v>0</v>
      </c>
      <c r="AZ1112" s="84">
        <v>42165</v>
      </c>
      <c r="BA1112" s="84">
        <v>671</v>
      </c>
      <c r="BB1112" s="84">
        <v>1316703</v>
      </c>
      <c r="BC1112" s="84">
        <v>0</v>
      </c>
      <c r="BD1112" s="84">
        <v>0</v>
      </c>
      <c r="BE1112" s="84">
        <v>0</v>
      </c>
      <c r="BF1112" s="84">
        <v>2365</v>
      </c>
      <c r="BG1112" s="84">
        <v>0</v>
      </c>
      <c r="BH1112" s="84">
        <v>2365</v>
      </c>
      <c r="BI1112" s="84">
        <v>25000</v>
      </c>
      <c r="BJ1112" s="84">
        <v>61366</v>
      </c>
      <c r="BK1112" s="84">
        <v>0</v>
      </c>
      <c r="BL1112" s="84">
        <v>0</v>
      </c>
      <c r="BM1112" s="84">
        <v>0</v>
      </c>
      <c r="BN1112" s="84">
        <v>0</v>
      </c>
      <c r="BO1112" s="84">
        <v>0</v>
      </c>
      <c r="BP1112" s="84">
        <v>0</v>
      </c>
      <c r="BQ1112" s="84">
        <v>0</v>
      </c>
      <c r="BR1112" s="84">
        <v>0</v>
      </c>
      <c r="BS1112" s="84">
        <v>0</v>
      </c>
      <c r="BT1112" s="84">
        <v>0</v>
      </c>
      <c r="BU1112" s="84">
        <v>0</v>
      </c>
      <c r="BV1112" s="84">
        <v>0</v>
      </c>
      <c r="BW1112" s="84">
        <v>110966</v>
      </c>
      <c r="BX1112" s="84">
        <v>172332</v>
      </c>
      <c r="BY1112" s="84">
        <v>1516399</v>
      </c>
      <c r="BZ1112" s="84">
        <v>45663</v>
      </c>
      <c r="CA1112" s="84">
        <v>89850</v>
      </c>
      <c r="CB1112" s="84">
        <v>31758</v>
      </c>
      <c r="CC1112" s="84">
        <v>71203</v>
      </c>
      <c r="CD1112" s="84">
        <v>238475</v>
      </c>
      <c r="CE1112" s="84">
        <v>0</v>
      </c>
      <c r="CF1112" s="84">
        <v>0</v>
      </c>
      <c r="CG1112" s="84">
        <v>0</v>
      </c>
      <c r="CH1112" s="84">
        <v>0</v>
      </c>
    </row>
    <row r="1113" spans="1:86" x14ac:dyDescent="0.25">
      <c r="A1113" s="84">
        <v>201112</v>
      </c>
      <c r="B1113" s="84">
        <v>9797</v>
      </c>
      <c r="C1113" s="85" t="s">
        <v>340</v>
      </c>
      <c r="D1113" s="84">
        <v>87501</v>
      </c>
      <c r="E1113" s="84">
        <v>17195</v>
      </c>
      <c r="F1113" s="84">
        <v>70306</v>
      </c>
      <c r="G1113" s="84">
        <v>215</v>
      </c>
      <c r="H1113" s="84">
        <v>20453</v>
      </c>
      <c r="I1113" s="84">
        <v>5044</v>
      </c>
      <c r="J1113" s="84">
        <v>85929</v>
      </c>
      <c r="K1113" s="84">
        <v>1026</v>
      </c>
      <c r="L1113" s="84">
        <v>66</v>
      </c>
      <c r="M1113" s="84">
        <v>62553</v>
      </c>
      <c r="N1113" s="84">
        <v>4608</v>
      </c>
      <c r="O1113" s="84">
        <v>19</v>
      </c>
      <c r="P1113" s="84">
        <v>13960</v>
      </c>
      <c r="Q1113" s="84">
        <v>0</v>
      </c>
      <c r="R1113" s="84">
        <v>0</v>
      </c>
      <c r="S1113" s="84">
        <v>5882</v>
      </c>
      <c r="T1113" s="84">
        <v>1824</v>
      </c>
      <c r="U1113" s="84">
        <v>4059</v>
      </c>
      <c r="V1113" s="84">
        <v>167324</v>
      </c>
      <c r="W1113" s="84">
        <v>0</v>
      </c>
      <c r="X1113" s="84">
        <v>22070</v>
      </c>
      <c r="Y1113" s="84">
        <v>11142</v>
      </c>
      <c r="Z1113" s="84">
        <v>973365</v>
      </c>
      <c r="AA1113" s="84">
        <v>178947</v>
      </c>
      <c r="AB1113" s="84">
        <v>0</v>
      </c>
      <c r="AC1113" s="84">
        <v>52348</v>
      </c>
      <c r="AD1113" s="84">
        <v>0</v>
      </c>
      <c r="AE1113" s="84">
        <v>0</v>
      </c>
      <c r="AF1113" s="84">
        <v>13141</v>
      </c>
      <c r="AG1113" s="84">
        <v>3200</v>
      </c>
      <c r="AH1113" s="84">
        <v>37908</v>
      </c>
      <c r="AI1113" s="84">
        <v>1407</v>
      </c>
      <c r="AJ1113" s="84">
        <v>36501</v>
      </c>
      <c r="AK1113" s="84">
        <v>4502</v>
      </c>
      <c r="AL1113" s="84">
        <v>2225</v>
      </c>
      <c r="AM1113" s="84">
        <v>1395</v>
      </c>
      <c r="AN1113" s="84">
        <v>0</v>
      </c>
      <c r="AO1113" s="84">
        <v>10992</v>
      </c>
      <c r="AP1113" s="84">
        <v>49</v>
      </c>
      <c r="AQ1113" s="84">
        <v>1478608</v>
      </c>
      <c r="AR1113" s="84">
        <v>177778</v>
      </c>
      <c r="AS1113" s="84">
        <v>1062373</v>
      </c>
      <c r="AT1113" s="84">
        <v>13141</v>
      </c>
      <c r="AU1113" s="84">
        <v>0</v>
      </c>
      <c r="AV1113" s="84">
        <v>1598</v>
      </c>
      <c r="AW1113" s="84">
        <v>0</v>
      </c>
      <c r="AX1113" s="84">
        <v>0</v>
      </c>
      <c r="AY1113" s="84">
        <v>0</v>
      </c>
      <c r="AZ1113" s="84">
        <v>25209</v>
      </c>
      <c r="BA1113" s="84">
        <v>710</v>
      </c>
      <c r="BB1113" s="84">
        <v>1280808</v>
      </c>
      <c r="BC1113" s="84">
        <v>0</v>
      </c>
      <c r="BD1113" s="84">
        <v>0</v>
      </c>
      <c r="BE1113" s="84">
        <v>0</v>
      </c>
      <c r="BF1113" s="84">
        <v>0</v>
      </c>
      <c r="BG1113" s="84">
        <v>0</v>
      </c>
      <c r="BH1113" s="84">
        <v>0</v>
      </c>
      <c r="BI1113" s="84">
        <v>25000</v>
      </c>
      <c r="BJ1113" s="84">
        <v>58362</v>
      </c>
      <c r="BK1113" s="84">
        <v>0</v>
      </c>
      <c r="BL1113" s="84">
        <v>0</v>
      </c>
      <c r="BM1113" s="84">
        <v>0</v>
      </c>
      <c r="BN1113" s="84">
        <v>0</v>
      </c>
      <c r="BO1113" s="84">
        <v>0</v>
      </c>
      <c r="BP1113" s="84">
        <v>0</v>
      </c>
      <c r="BQ1113" s="84">
        <v>0</v>
      </c>
      <c r="BR1113" s="84">
        <v>0</v>
      </c>
      <c r="BS1113" s="84">
        <v>0</v>
      </c>
      <c r="BT1113" s="84">
        <v>0</v>
      </c>
      <c r="BU1113" s="84">
        <v>0</v>
      </c>
      <c r="BV1113" s="84">
        <v>0</v>
      </c>
      <c r="BW1113" s="84">
        <v>114438</v>
      </c>
      <c r="BX1113" s="84">
        <v>172800</v>
      </c>
      <c r="BY1113" s="84">
        <v>1478608</v>
      </c>
      <c r="BZ1113" s="84">
        <v>34412</v>
      </c>
      <c r="CA1113" s="84">
        <v>93223</v>
      </c>
      <c r="CB1113" s="84">
        <v>12300</v>
      </c>
      <c r="CC1113" s="84">
        <v>46549</v>
      </c>
      <c r="CD1113" s="84">
        <v>186484</v>
      </c>
      <c r="CE1113" s="84">
        <v>0</v>
      </c>
      <c r="CF1113" s="84">
        <v>0</v>
      </c>
      <c r="CG1113" s="84">
        <v>0</v>
      </c>
      <c r="CH1113" s="84">
        <v>0</v>
      </c>
    </row>
    <row r="1114" spans="1:86" x14ac:dyDescent="0.25">
      <c r="A1114" s="84">
        <v>201212</v>
      </c>
      <c r="B1114" s="84">
        <v>9797</v>
      </c>
      <c r="C1114" s="85" t="s">
        <v>340</v>
      </c>
      <c r="D1114" s="84">
        <v>80156</v>
      </c>
      <c r="E1114" s="84">
        <v>14217</v>
      </c>
      <c r="F1114" s="84">
        <v>65938</v>
      </c>
      <c r="G1114" s="84">
        <v>265</v>
      </c>
      <c r="H1114" s="84">
        <v>23797</v>
      </c>
      <c r="I1114" s="84">
        <v>4632</v>
      </c>
      <c r="J1114" s="84">
        <v>85368</v>
      </c>
      <c r="K1114" s="84">
        <v>5211</v>
      </c>
      <c r="L1114" s="84">
        <v>267</v>
      </c>
      <c r="M1114" s="84">
        <v>59910</v>
      </c>
      <c r="N1114" s="84">
        <v>4665</v>
      </c>
      <c r="O1114" s="84">
        <v>1802</v>
      </c>
      <c r="P1114" s="84">
        <v>65469</v>
      </c>
      <c r="Q1114" s="84">
        <v>0</v>
      </c>
      <c r="R1114" s="84">
        <v>0</v>
      </c>
      <c r="S1114" s="84">
        <v>-40999</v>
      </c>
      <c r="T1114" s="84">
        <v>-4318</v>
      </c>
      <c r="U1114" s="84">
        <v>-36681</v>
      </c>
      <c r="V1114" s="84">
        <v>70417</v>
      </c>
      <c r="W1114" s="84">
        <v>0</v>
      </c>
      <c r="X1114" s="84">
        <v>14686</v>
      </c>
      <c r="Y1114" s="84">
        <v>0</v>
      </c>
      <c r="Z1114" s="84">
        <v>907014</v>
      </c>
      <c r="AA1114" s="84">
        <v>200783</v>
      </c>
      <c r="AB1114" s="84">
        <v>0</v>
      </c>
      <c r="AC1114" s="84">
        <v>50910</v>
      </c>
      <c r="AD1114" s="84">
        <v>0</v>
      </c>
      <c r="AE1114" s="84">
        <v>0</v>
      </c>
      <c r="AF1114" s="84">
        <v>120312</v>
      </c>
      <c r="AG1114" s="84">
        <v>1600</v>
      </c>
      <c r="AH1114" s="84">
        <v>36851</v>
      </c>
      <c r="AI1114" s="84">
        <v>0</v>
      </c>
      <c r="AJ1114" s="84">
        <v>36851</v>
      </c>
      <c r="AK1114" s="84">
        <v>3971</v>
      </c>
      <c r="AL1114" s="84">
        <v>1226</v>
      </c>
      <c r="AM1114" s="84">
        <v>5000</v>
      </c>
      <c r="AN1114" s="84">
        <v>0</v>
      </c>
      <c r="AO1114" s="84">
        <v>47846</v>
      </c>
      <c r="AP1114" s="84">
        <v>2020</v>
      </c>
      <c r="AQ1114" s="84">
        <v>1462636</v>
      </c>
      <c r="AR1114" s="84">
        <v>51509</v>
      </c>
      <c r="AS1114" s="84">
        <v>1108857</v>
      </c>
      <c r="AT1114" s="84">
        <v>120312</v>
      </c>
      <c r="AU1114" s="84">
        <v>0</v>
      </c>
      <c r="AV1114" s="84">
        <v>1598</v>
      </c>
      <c r="AW1114" s="84">
        <v>0</v>
      </c>
      <c r="AX1114" s="84">
        <v>0</v>
      </c>
      <c r="AY1114" s="84">
        <v>0</v>
      </c>
      <c r="AZ1114" s="84">
        <v>29721</v>
      </c>
      <c r="BA1114" s="84">
        <v>941</v>
      </c>
      <c r="BB1114" s="84">
        <v>1312938</v>
      </c>
      <c r="BC1114" s="84">
        <v>0</v>
      </c>
      <c r="BD1114" s="84">
        <v>0</v>
      </c>
      <c r="BE1114" s="84">
        <v>0</v>
      </c>
      <c r="BF1114" s="84">
        <v>0</v>
      </c>
      <c r="BG1114" s="84">
        <v>0</v>
      </c>
      <c r="BH1114" s="84">
        <v>0</v>
      </c>
      <c r="BI1114" s="84">
        <v>19740</v>
      </c>
      <c r="BJ1114" s="84">
        <v>51536</v>
      </c>
      <c r="BK1114" s="84">
        <v>0</v>
      </c>
      <c r="BL1114" s="84">
        <v>0</v>
      </c>
      <c r="BM1114" s="84">
        <v>0</v>
      </c>
      <c r="BN1114" s="84">
        <v>0</v>
      </c>
      <c r="BO1114" s="84">
        <v>0</v>
      </c>
      <c r="BP1114" s="84">
        <v>0</v>
      </c>
      <c r="BQ1114" s="84">
        <v>0</v>
      </c>
      <c r="BR1114" s="84">
        <v>0</v>
      </c>
      <c r="BS1114" s="84">
        <v>0</v>
      </c>
      <c r="BT1114" s="84">
        <v>0</v>
      </c>
      <c r="BU1114" s="84">
        <v>0</v>
      </c>
      <c r="BV1114" s="84">
        <v>0</v>
      </c>
      <c r="BW1114" s="84">
        <v>78422</v>
      </c>
      <c r="BX1114" s="84">
        <v>129958</v>
      </c>
      <c r="BY1114" s="84">
        <v>1462636</v>
      </c>
      <c r="BZ1114" s="84">
        <v>47272</v>
      </c>
      <c r="CA1114" s="84">
        <v>97936</v>
      </c>
      <c r="CB1114" s="84">
        <v>2554</v>
      </c>
      <c r="CC1114" s="84">
        <v>42322</v>
      </c>
      <c r="CD1114" s="84">
        <v>190084</v>
      </c>
      <c r="CE1114" s="84">
        <v>0</v>
      </c>
      <c r="CF1114" s="84">
        <v>0</v>
      </c>
      <c r="CG1114" s="84">
        <v>0</v>
      </c>
      <c r="CH1114" s="84">
        <v>0</v>
      </c>
    </row>
    <row r="1115" spans="1:86" x14ac:dyDescent="0.25">
      <c r="A1115" s="84">
        <v>201312</v>
      </c>
      <c r="B1115" s="84">
        <v>9797</v>
      </c>
      <c r="C1115" s="85" t="s">
        <v>340</v>
      </c>
      <c r="D1115" s="84">
        <v>72327</v>
      </c>
      <c r="E1115" s="84">
        <v>9470</v>
      </c>
      <c r="F1115" s="84">
        <v>62857</v>
      </c>
      <c r="G1115" s="84">
        <v>1096</v>
      </c>
      <c r="H1115" s="84">
        <v>23105</v>
      </c>
      <c r="I1115" s="84">
        <v>2638</v>
      </c>
      <c r="J1115" s="84">
        <v>84419</v>
      </c>
      <c r="K1115" s="84">
        <v>1736</v>
      </c>
      <c r="L1115" s="84">
        <v>1</v>
      </c>
      <c r="M1115" s="84">
        <v>59682</v>
      </c>
      <c r="N1115" s="84">
        <v>4189</v>
      </c>
      <c r="O1115" s="84">
        <v>3826</v>
      </c>
      <c r="P1115" s="84">
        <v>11885</v>
      </c>
      <c r="Q1115" s="84">
        <v>0</v>
      </c>
      <c r="R1115" s="84">
        <v>0</v>
      </c>
      <c r="S1115" s="84">
        <v>6575</v>
      </c>
      <c r="T1115" s="84">
        <v>789</v>
      </c>
      <c r="U1115" s="84">
        <v>5786</v>
      </c>
      <c r="V1115" s="84">
        <v>173113</v>
      </c>
      <c r="W1115" s="84">
        <v>0</v>
      </c>
      <c r="X1115" s="84">
        <v>4695</v>
      </c>
      <c r="Y1115" s="84">
        <v>3204</v>
      </c>
      <c r="Z1115" s="84">
        <v>860442</v>
      </c>
      <c r="AA1115" s="84">
        <v>73330</v>
      </c>
      <c r="AB1115" s="84">
        <v>0</v>
      </c>
      <c r="AC1115" s="84">
        <v>47776</v>
      </c>
      <c r="AD1115" s="84">
        <v>0</v>
      </c>
      <c r="AE1115" s="84">
        <v>0</v>
      </c>
      <c r="AF1115" s="84">
        <v>177034</v>
      </c>
      <c r="AG1115" s="84">
        <v>0</v>
      </c>
      <c r="AH1115" s="84">
        <v>34725</v>
      </c>
      <c r="AI1115" s="84">
        <v>0</v>
      </c>
      <c r="AJ1115" s="84">
        <v>34725</v>
      </c>
      <c r="AK1115" s="84">
        <v>3981</v>
      </c>
      <c r="AL1115" s="84">
        <v>207</v>
      </c>
      <c r="AM1115" s="84">
        <v>4700</v>
      </c>
      <c r="AN1115" s="84">
        <v>0</v>
      </c>
      <c r="AO1115" s="84">
        <v>14910</v>
      </c>
      <c r="AP1115" s="84">
        <v>2938</v>
      </c>
      <c r="AQ1115" s="84">
        <v>1401054</v>
      </c>
      <c r="AR1115" s="84">
        <v>71803</v>
      </c>
      <c r="AS1115" s="84">
        <v>966236</v>
      </c>
      <c r="AT1115" s="84">
        <v>177034</v>
      </c>
      <c r="AU1115" s="84">
        <v>0</v>
      </c>
      <c r="AV1115" s="84">
        <v>1197</v>
      </c>
      <c r="AW1115" s="84">
        <v>0</v>
      </c>
      <c r="AX1115" s="84">
        <v>0</v>
      </c>
      <c r="AY1115" s="84">
        <v>0</v>
      </c>
      <c r="AZ1115" s="84">
        <v>32154</v>
      </c>
      <c r="BA1115" s="84">
        <v>885</v>
      </c>
      <c r="BB1115" s="84">
        <v>1249310</v>
      </c>
      <c r="BC1115" s="84">
        <v>0</v>
      </c>
      <c r="BD1115" s="84">
        <v>0</v>
      </c>
      <c r="BE1115" s="84">
        <v>0</v>
      </c>
      <c r="BF1115" s="84">
        <v>0</v>
      </c>
      <c r="BG1115" s="84">
        <v>5</v>
      </c>
      <c r="BH1115" s="84">
        <v>5</v>
      </c>
      <c r="BI1115" s="84">
        <v>19800</v>
      </c>
      <c r="BJ1115" s="84">
        <v>47911</v>
      </c>
      <c r="BK1115" s="84">
        <v>0</v>
      </c>
      <c r="BL1115" s="84">
        <v>622</v>
      </c>
      <c r="BM1115" s="84">
        <v>622</v>
      </c>
      <c r="BN1115" s="84">
        <v>0</v>
      </c>
      <c r="BO1115" s="84">
        <v>0</v>
      </c>
      <c r="BP1115" s="84">
        <v>0</v>
      </c>
      <c r="BQ1115" s="84">
        <v>0</v>
      </c>
      <c r="BR1115" s="84">
        <v>0</v>
      </c>
      <c r="BS1115" s="84">
        <v>0</v>
      </c>
      <c r="BT1115" s="84">
        <v>0</v>
      </c>
      <c r="BU1115" s="84">
        <v>0</v>
      </c>
      <c r="BV1115" s="84">
        <v>0</v>
      </c>
      <c r="BW1115" s="84">
        <v>83407</v>
      </c>
      <c r="BX1115" s="84">
        <v>131940</v>
      </c>
      <c r="BY1115" s="84">
        <v>1401054</v>
      </c>
      <c r="BZ1115" s="84">
        <v>27308</v>
      </c>
      <c r="CA1115" s="84">
        <v>105398</v>
      </c>
      <c r="CB1115" s="84">
        <v>675</v>
      </c>
      <c r="CC1115" s="84">
        <v>42842</v>
      </c>
      <c r="CD1115" s="84">
        <v>176222</v>
      </c>
      <c r="CE1115" s="84">
        <v>0</v>
      </c>
      <c r="CF1115" s="84">
        <v>0</v>
      </c>
      <c r="CG1115" s="84">
        <v>0</v>
      </c>
      <c r="CH1115" s="84">
        <v>0</v>
      </c>
    </row>
    <row r="1116" spans="1:86" x14ac:dyDescent="0.25">
      <c r="A1116" s="84">
        <v>201412</v>
      </c>
      <c r="B1116" s="84">
        <v>9797</v>
      </c>
      <c r="C1116" s="85" t="s">
        <v>340</v>
      </c>
      <c r="D1116" s="84">
        <v>65642</v>
      </c>
      <c r="E1116" s="84">
        <v>9669</v>
      </c>
      <c r="F1116" s="84">
        <v>55973</v>
      </c>
      <c r="G1116" s="84">
        <v>868</v>
      </c>
      <c r="H1116" s="84">
        <v>28771</v>
      </c>
      <c r="I1116" s="84">
        <v>1996</v>
      </c>
      <c r="J1116" s="84">
        <v>83616</v>
      </c>
      <c r="K1116" s="84">
        <v>8226</v>
      </c>
      <c r="L1116" s="84">
        <v>148</v>
      </c>
      <c r="M1116" s="84">
        <v>61105</v>
      </c>
      <c r="N1116" s="84">
        <v>2665</v>
      </c>
      <c r="O1116" s="84">
        <v>2447</v>
      </c>
      <c r="P1116" s="84">
        <v>9947</v>
      </c>
      <c r="Q1116" s="84">
        <v>0</v>
      </c>
      <c r="R1116" s="84">
        <v>0</v>
      </c>
      <c r="S1116" s="84">
        <v>15826</v>
      </c>
      <c r="T1116" s="84">
        <v>654</v>
      </c>
      <c r="U1116" s="84">
        <v>15172</v>
      </c>
      <c r="V1116" s="84">
        <v>182836</v>
      </c>
      <c r="W1116" s="84">
        <v>0</v>
      </c>
      <c r="X1116" s="84">
        <v>4276</v>
      </c>
      <c r="Y1116" s="84">
        <v>3213</v>
      </c>
      <c r="Z1116" s="84">
        <v>839156</v>
      </c>
      <c r="AA1116" s="84">
        <v>85446</v>
      </c>
      <c r="AB1116" s="84">
        <v>0</v>
      </c>
      <c r="AC1116" s="84">
        <v>53337</v>
      </c>
      <c r="AD1116" s="84">
        <v>0</v>
      </c>
      <c r="AE1116" s="84">
        <v>0</v>
      </c>
      <c r="AF1116" s="84">
        <v>229171</v>
      </c>
      <c r="AG1116" s="84">
        <v>0</v>
      </c>
      <c r="AH1116" s="84">
        <v>37109</v>
      </c>
      <c r="AI1116" s="84">
        <v>3100</v>
      </c>
      <c r="AJ1116" s="84">
        <v>34009</v>
      </c>
      <c r="AK1116" s="84">
        <v>3727</v>
      </c>
      <c r="AL1116" s="84">
        <v>463</v>
      </c>
      <c r="AM1116" s="84">
        <v>4700</v>
      </c>
      <c r="AN1116" s="84">
        <v>0</v>
      </c>
      <c r="AO1116" s="84">
        <v>11020</v>
      </c>
      <c r="AP1116" s="84">
        <v>3706</v>
      </c>
      <c r="AQ1116" s="84">
        <v>1458160</v>
      </c>
      <c r="AR1116" s="84">
        <v>5687</v>
      </c>
      <c r="AS1116" s="84">
        <v>1008360</v>
      </c>
      <c r="AT1116" s="84">
        <v>229171</v>
      </c>
      <c r="AU1116" s="84">
        <v>0</v>
      </c>
      <c r="AV1116" s="84">
        <v>760</v>
      </c>
      <c r="AW1116" s="84">
        <v>0</v>
      </c>
      <c r="AX1116" s="84">
        <v>0</v>
      </c>
      <c r="AY1116" s="84">
        <v>0</v>
      </c>
      <c r="AZ1116" s="84">
        <v>32713</v>
      </c>
      <c r="BA1116" s="84">
        <v>972</v>
      </c>
      <c r="BB1116" s="84">
        <v>1277663</v>
      </c>
      <c r="BC1116" s="84">
        <v>0</v>
      </c>
      <c r="BD1116" s="84">
        <v>0</v>
      </c>
      <c r="BE1116" s="84">
        <v>0</v>
      </c>
      <c r="BF1116" s="84">
        <v>0</v>
      </c>
      <c r="BG1116" s="84">
        <v>0</v>
      </c>
      <c r="BH1116" s="84">
        <v>0</v>
      </c>
      <c r="BI1116" s="84">
        <v>34676</v>
      </c>
      <c r="BJ1116" s="84">
        <v>47681</v>
      </c>
      <c r="BK1116" s="84">
        <v>0</v>
      </c>
      <c r="BL1116" s="84">
        <v>622</v>
      </c>
      <c r="BM1116" s="84">
        <v>622</v>
      </c>
      <c r="BN1116" s="84">
        <v>0</v>
      </c>
      <c r="BO1116" s="84">
        <v>0</v>
      </c>
      <c r="BP1116" s="84">
        <v>0</v>
      </c>
      <c r="BQ1116" s="84">
        <v>0</v>
      </c>
      <c r="BR1116" s="84">
        <v>0</v>
      </c>
      <c r="BS1116" s="84">
        <v>0</v>
      </c>
      <c r="BT1116" s="84">
        <v>0</v>
      </c>
      <c r="BU1116" s="84">
        <v>0</v>
      </c>
      <c r="BV1116" s="84">
        <v>0</v>
      </c>
      <c r="BW1116" s="84">
        <v>97518</v>
      </c>
      <c r="BX1116" s="84">
        <v>145821</v>
      </c>
      <c r="BY1116" s="84">
        <v>1458160</v>
      </c>
      <c r="BZ1116" s="84">
        <v>23215</v>
      </c>
      <c r="CA1116" s="84">
        <v>111057</v>
      </c>
      <c r="CB1116" s="84">
        <v>10045</v>
      </c>
      <c r="CC1116" s="84">
        <v>67862</v>
      </c>
      <c r="CD1116" s="84">
        <v>212180</v>
      </c>
      <c r="CE1116" s="84">
        <v>0</v>
      </c>
      <c r="CF1116" s="84">
        <v>0</v>
      </c>
      <c r="CG1116" s="84">
        <v>0</v>
      </c>
      <c r="CH1116" s="84">
        <v>0</v>
      </c>
    </row>
    <row r="1117" spans="1:86" x14ac:dyDescent="0.25">
      <c r="A1117" s="84">
        <v>201512</v>
      </c>
      <c r="B1117" s="84">
        <v>9797</v>
      </c>
      <c r="C1117" s="85" t="s">
        <v>340</v>
      </c>
      <c r="D1117" s="84">
        <v>62262</v>
      </c>
      <c r="E1117" s="84">
        <v>7516</v>
      </c>
      <c r="F1117" s="84">
        <v>54745</v>
      </c>
      <c r="G1117" s="84">
        <v>1229</v>
      </c>
      <c r="H1117" s="84">
        <v>34225</v>
      </c>
      <c r="I1117" s="84">
        <v>2835</v>
      </c>
      <c r="J1117" s="84">
        <v>87363</v>
      </c>
      <c r="K1117" s="84">
        <v>3817</v>
      </c>
      <c r="L1117" s="84">
        <v>210</v>
      </c>
      <c r="M1117" s="84">
        <v>64023</v>
      </c>
      <c r="N1117" s="84">
        <v>3372</v>
      </c>
      <c r="O1117" s="84">
        <v>2733</v>
      </c>
      <c r="P1117" s="84">
        <v>11749</v>
      </c>
      <c r="Q1117" s="84">
        <v>0</v>
      </c>
      <c r="R1117" s="84">
        <v>0</v>
      </c>
      <c r="S1117" s="84">
        <v>9513</v>
      </c>
      <c r="T1117" s="84">
        <v>0</v>
      </c>
      <c r="U1117" s="84">
        <v>9513</v>
      </c>
      <c r="V1117" s="84">
        <v>241007</v>
      </c>
      <c r="W1117" s="84">
        <v>0</v>
      </c>
      <c r="X1117" s="84">
        <v>1883</v>
      </c>
      <c r="Y1117" s="84">
        <v>3046</v>
      </c>
      <c r="Z1117" s="84">
        <v>885076</v>
      </c>
      <c r="AA1117" s="84">
        <v>81404</v>
      </c>
      <c r="AB1117" s="84">
        <v>0</v>
      </c>
      <c r="AC1117" s="84">
        <v>58966</v>
      </c>
      <c r="AD1117" s="84">
        <v>0</v>
      </c>
      <c r="AE1117" s="84">
        <v>0</v>
      </c>
      <c r="AF1117" s="84">
        <v>293929</v>
      </c>
      <c r="AG1117" s="84">
        <v>0</v>
      </c>
      <c r="AH1117" s="84">
        <v>32277</v>
      </c>
      <c r="AI1117" s="84">
        <v>0</v>
      </c>
      <c r="AJ1117" s="84">
        <v>32277</v>
      </c>
      <c r="AK1117" s="84">
        <v>3287</v>
      </c>
      <c r="AL1117" s="84">
        <v>487</v>
      </c>
      <c r="AM1117" s="84">
        <v>4700</v>
      </c>
      <c r="AN1117" s="84">
        <v>2015</v>
      </c>
      <c r="AO1117" s="84">
        <v>14347</v>
      </c>
      <c r="AP1117" s="84">
        <v>1397</v>
      </c>
      <c r="AQ1117" s="84">
        <v>1623821</v>
      </c>
      <c r="AR1117" s="84">
        <v>6683</v>
      </c>
      <c r="AS1117" s="84">
        <v>1089229</v>
      </c>
      <c r="AT1117" s="84">
        <v>293929</v>
      </c>
      <c r="AU1117" s="84">
        <v>0</v>
      </c>
      <c r="AV1117" s="84">
        <v>0</v>
      </c>
      <c r="AW1117" s="84">
        <v>0</v>
      </c>
      <c r="AX1117" s="84">
        <v>0</v>
      </c>
      <c r="AY1117" s="84">
        <v>0</v>
      </c>
      <c r="AZ1117" s="84">
        <v>34056</v>
      </c>
      <c r="BA1117" s="84">
        <v>1079</v>
      </c>
      <c r="BB1117" s="84">
        <v>1424975</v>
      </c>
      <c r="BC1117" s="84">
        <v>0</v>
      </c>
      <c r="BD1117" s="84">
        <v>0</v>
      </c>
      <c r="BE1117" s="84">
        <v>0</v>
      </c>
      <c r="BF1117" s="84">
        <v>5812</v>
      </c>
      <c r="BG1117" s="84">
        <v>3</v>
      </c>
      <c r="BH1117" s="84">
        <v>5815</v>
      </c>
      <c r="BI1117" s="84">
        <v>34781</v>
      </c>
      <c r="BJ1117" s="84">
        <v>52889</v>
      </c>
      <c r="BK1117" s="84">
        <v>0</v>
      </c>
      <c r="BL1117" s="84">
        <v>622</v>
      </c>
      <c r="BM1117" s="84">
        <v>622</v>
      </c>
      <c r="BN1117" s="84">
        <v>0</v>
      </c>
      <c r="BO1117" s="84">
        <v>0</v>
      </c>
      <c r="BP1117" s="84">
        <v>0</v>
      </c>
      <c r="BQ1117" s="84">
        <v>0</v>
      </c>
      <c r="BR1117" s="84">
        <v>0</v>
      </c>
      <c r="BS1117" s="84">
        <v>0</v>
      </c>
      <c r="BT1117" s="84">
        <v>0</v>
      </c>
      <c r="BU1117" s="84">
        <v>0</v>
      </c>
      <c r="BV1117" s="84">
        <v>0</v>
      </c>
      <c r="BW1117" s="84">
        <v>104739</v>
      </c>
      <c r="BX1117" s="84">
        <v>158250</v>
      </c>
      <c r="BY1117" s="84">
        <v>1623821</v>
      </c>
      <c r="BZ1117" s="84">
        <v>19219</v>
      </c>
      <c r="CA1117" s="84">
        <v>146809</v>
      </c>
      <c r="CB1117" s="84">
        <v>29142</v>
      </c>
      <c r="CC1117" s="84">
        <v>72122</v>
      </c>
      <c r="CD1117" s="84">
        <v>267293</v>
      </c>
      <c r="CE1117" s="84">
        <v>0</v>
      </c>
      <c r="CF1117" s="84">
        <v>0</v>
      </c>
      <c r="CG1117" s="84">
        <v>40886</v>
      </c>
      <c r="CH1117" s="84">
        <v>40886</v>
      </c>
    </row>
    <row r="1118" spans="1:86" x14ac:dyDescent="0.25">
      <c r="A1118" s="84">
        <v>200512</v>
      </c>
      <c r="B1118" s="84">
        <v>9824</v>
      </c>
      <c r="C1118" s="85" t="s">
        <v>415</v>
      </c>
      <c r="D1118" s="84">
        <v>36631</v>
      </c>
      <c r="E1118" s="84">
        <v>7819</v>
      </c>
      <c r="F1118" s="84">
        <v>28812</v>
      </c>
      <c r="G1118" s="84">
        <v>492</v>
      </c>
      <c r="H1118" s="84">
        <v>13358</v>
      </c>
      <c r="I1118" s="84">
        <v>629</v>
      </c>
      <c r="J1118" s="84">
        <v>42033</v>
      </c>
      <c r="K1118" s="84">
        <v>4411</v>
      </c>
      <c r="L1118" s="84">
        <v>770</v>
      </c>
      <c r="M1118" s="84">
        <v>31437</v>
      </c>
      <c r="N1118" s="84">
        <v>2761</v>
      </c>
      <c r="O1118" s="84">
        <v>0</v>
      </c>
      <c r="P1118" s="84">
        <v>2649</v>
      </c>
      <c r="Q1118" s="84">
        <v>0</v>
      </c>
      <c r="R1118" s="84">
        <v>0</v>
      </c>
      <c r="S1118" s="84">
        <v>10366</v>
      </c>
      <c r="T1118" s="84">
        <v>1696</v>
      </c>
      <c r="U1118" s="84">
        <v>8670</v>
      </c>
      <c r="V1118" s="84">
        <v>9675</v>
      </c>
      <c r="W1118" s="84">
        <v>0</v>
      </c>
      <c r="X1118" s="84">
        <v>65480</v>
      </c>
      <c r="Y1118" s="84">
        <v>0</v>
      </c>
      <c r="Z1118" s="84">
        <v>408873</v>
      </c>
      <c r="AA1118" s="84">
        <v>130421</v>
      </c>
      <c r="AB1118" s="84">
        <v>0</v>
      </c>
      <c r="AC1118" s="84">
        <v>34961</v>
      </c>
      <c r="AD1118" s="84">
        <v>0</v>
      </c>
      <c r="AE1118" s="84">
        <v>0</v>
      </c>
      <c r="AF1118" s="84">
        <v>37350</v>
      </c>
      <c r="AG1118" s="84">
        <v>112</v>
      </c>
      <c r="AH1118" s="84">
        <v>14089</v>
      </c>
      <c r="AI1118" s="84">
        <v>4841</v>
      </c>
      <c r="AJ1118" s="84">
        <v>9248</v>
      </c>
      <c r="AK1118" s="84">
        <v>2904</v>
      </c>
      <c r="AL1118" s="84">
        <v>0</v>
      </c>
      <c r="AM1118" s="84">
        <v>1728</v>
      </c>
      <c r="AN1118" s="84">
        <v>0</v>
      </c>
      <c r="AO1118" s="84">
        <v>3450</v>
      </c>
      <c r="AP1118" s="84">
        <v>705</v>
      </c>
      <c r="AQ1118" s="84">
        <v>709748</v>
      </c>
      <c r="AR1118" s="84">
        <v>10108</v>
      </c>
      <c r="AS1118" s="84">
        <v>494967</v>
      </c>
      <c r="AT1118" s="84">
        <v>37350</v>
      </c>
      <c r="AU1118" s="84">
        <v>0</v>
      </c>
      <c r="AV1118" s="84">
        <v>0</v>
      </c>
      <c r="AW1118" s="84">
        <v>0</v>
      </c>
      <c r="AX1118" s="84">
        <v>80</v>
      </c>
      <c r="AY1118" s="84">
        <v>0</v>
      </c>
      <c r="AZ1118" s="84">
        <v>14409</v>
      </c>
      <c r="BA1118" s="84">
        <v>145</v>
      </c>
      <c r="BB1118" s="84">
        <v>557059</v>
      </c>
      <c r="BC1118" s="84">
        <v>0</v>
      </c>
      <c r="BD1118" s="84">
        <v>0</v>
      </c>
      <c r="BE1118" s="84">
        <v>0</v>
      </c>
      <c r="BF1118" s="84">
        <v>80</v>
      </c>
      <c r="BG1118" s="84">
        <v>0</v>
      </c>
      <c r="BH1118" s="84">
        <v>80</v>
      </c>
      <c r="BI1118" s="84">
        <v>25000</v>
      </c>
      <c r="BJ1118" s="84">
        <v>27623</v>
      </c>
      <c r="BK1118" s="84">
        <v>0</v>
      </c>
      <c r="BL1118" s="84">
        <v>1334</v>
      </c>
      <c r="BM1118" s="84">
        <v>1334</v>
      </c>
      <c r="BN1118" s="84">
        <v>0</v>
      </c>
      <c r="BO1118" s="84">
        <v>0</v>
      </c>
      <c r="BP1118" s="84">
        <v>0</v>
      </c>
      <c r="BQ1118" s="84">
        <v>0</v>
      </c>
      <c r="BR1118" s="84">
        <v>250</v>
      </c>
      <c r="BS1118" s="84">
        <v>0</v>
      </c>
      <c r="BT1118" s="84">
        <v>0</v>
      </c>
      <c r="BU1118" s="84">
        <v>0</v>
      </c>
      <c r="BV1118" s="84">
        <v>250</v>
      </c>
      <c r="BW1118" s="84">
        <v>98402</v>
      </c>
      <c r="BX1118" s="84">
        <v>127609</v>
      </c>
      <c r="BY1118" s="84">
        <v>709748</v>
      </c>
      <c r="BZ1118" s="84">
        <v>94860</v>
      </c>
      <c r="CA1118" s="84">
        <v>114371</v>
      </c>
      <c r="CB1118" s="84">
        <v>60267</v>
      </c>
      <c r="CC1118" s="84">
        <v>27858</v>
      </c>
      <c r="CD1118" s="84">
        <v>297356</v>
      </c>
      <c r="CE1118" s="84">
        <v>0</v>
      </c>
      <c r="CF1118" s="84">
        <v>0</v>
      </c>
      <c r="CG1118" s="84">
        <v>0</v>
      </c>
      <c r="CH1118" s="84">
        <v>0</v>
      </c>
    </row>
    <row r="1119" spans="1:86" x14ac:dyDescent="0.25">
      <c r="A1119" s="84">
        <v>200612</v>
      </c>
      <c r="B1119" s="84">
        <v>9824</v>
      </c>
      <c r="C1119" s="85" t="s">
        <v>415</v>
      </c>
      <c r="D1119" s="84">
        <v>40756</v>
      </c>
      <c r="E1119" s="84">
        <v>9697</v>
      </c>
      <c r="F1119" s="84">
        <v>31059</v>
      </c>
      <c r="G1119" s="84">
        <v>593</v>
      </c>
      <c r="H1119" s="84">
        <v>13116</v>
      </c>
      <c r="I1119" s="84">
        <v>538</v>
      </c>
      <c r="J1119" s="84">
        <v>44232</v>
      </c>
      <c r="K1119" s="84">
        <v>11079</v>
      </c>
      <c r="L1119" s="84">
        <v>500</v>
      </c>
      <c r="M1119" s="84">
        <v>30690</v>
      </c>
      <c r="N1119" s="84">
        <v>2348</v>
      </c>
      <c r="O1119" s="84">
        <v>0</v>
      </c>
      <c r="P1119" s="84">
        <v>1602</v>
      </c>
      <c r="Q1119" s="84">
        <v>0</v>
      </c>
      <c r="R1119" s="84">
        <v>0</v>
      </c>
      <c r="S1119" s="84">
        <v>21172</v>
      </c>
      <c r="T1119" s="84">
        <v>2440</v>
      </c>
      <c r="U1119" s="84">
        <v>18732</v>
      </c>
      <c r="V1119" s="84">
        <v>10736</v>
      </c>
      <c r="W1119" s="84">
        <v>0</v>
      </c>
      <c r="X1119" s="84">
        <v>19349</v>
      </c>
      <c r="Y1119" s="84">
        <v>21294</v>
      </c>
      <c r="Z1119" s="84">
        <v>485947</v>
      </c>
      <c r="AA1119" s="84">
        <v>75668</v>
      </c>
      <c r="AB1119" s="84">
        <v>0</v>
      </c>
      <c r="AC1119" s="84">
        <v>52467</v>
      </c>
      <c r="AD1119" s="84">
        <v>0</v>
      </c>
      <c r="AE1119" s="84">
        <v>0</v>
      </c>
      <c r="AF1119" s="84">
        <v>56439</v>
      </c>
      <c r="AG1119" s="84">
        <v>55</v>
      </c>
      <c r="AH1119" s="84">
        <v>15647</v>
      </c>
      <c r="AI1119" s="84">
        <v>4841</v>
      </c>
      <c r="AJ1119" s="84">
        <v>10806</v>
      </c>
      <c r="AK1119" s="84">
        <v>2364</v>
      </c>
      <c r="AL1119" s="84">
        <v>825</v>
      </c>
      <c r="AM1119" s="84">
        <v>1683</v>
      </c>
      <c r="AN1119" s="84">
        <v>0</v>
      </c>
      <c r="AO1119" s="84">
        <v>4082</v>
      </c>
      <c r="AP1119" s="84">
        <v>804</v>
      </c>
      <c r="AQ1119" s="84">
        <v>747361</v>
      </c>
      <c r="AR1119" s="84">
        <v>751</v>
      </c>
      <c r="AS1119" s="84">
        <v>498958</v>
      </c>
      <c r="AT1119" s="84">
        <v>56439</v>
      </c>
      <c r="AU1119" s="84">
        <v>0</v>
      </c>
      <c r="AV1119" s="84">
        <v>0</v>
      </c>
      <c r="AW1119" s="84">
        <v>0</v>
      </c>
      <c r="AX1119" s="84">
        <v>0</v>
      </c>
      <c r="AY1119" s="84">
        <v>0</v>
      </c>
      <c r="AZ1119" s="84">
        <v>15017</v>
      </c>
      <c r="BA1119" s="84">
        <v>24</v>
      </c>
      <c r="BB1119" s="84">
        <v>571190</v>
      </c>
      <c r="BC1119" s="84">
        <v>0</v>
      </c>
      <c r="BD1119" s="84">
        <v>0</v>
      </c>
      <c r="BE1119" s="84">
        <v>0</v>
      </c>
      <c r="BF1119" s="84">
        <v>0</v>
      </c>
      <c r="BG1119" s="84">
        <v>0</v>
      </c>
      <c r="BH1119" s="84">
        <v>0</v>
      </c>
      <c r="BI1119" s="84">
        <v>25000</v>
      </c>
      <c r="BJ1119" s="84">
        <v>32453</v>
      </c>
      <c r="BK1119" s="84">
        <v>0</v>
      </c>
      <c r="BL1119" s="84">
        <v>876</v>
      </c>
      <c r="BM1119" s="84">
        <v>876</v>
      </c>
      <c r="BN1119" s="84">
        <v>0</v>
      </c>
      <c r="BO1119" s="84">
        <v>0</v>
      </c>
      <c r="BP1119" s="84">
        <v>0</v>
      </c>
      <c r="BQ1119" s="84">
        <v>0</v>
      </c>
      <c r="BR1119" s="84">
        <v>250</v>
      </c>
      <c r="BS1119" s="84">
        <v>0</v>
      </c>
      <c r="BT1119" s="84">
        <v>0</v>
      </c>
      <c r="BU1119" s="84">
        <v>0</v>
      </c>
      <c r="BV1119" s="84">
        <v>250</v>
      </c>
      <c r="BW1119" s="84">
        <v>117592</v>
      </c>
      <c r="BX1119" s="84">
        <v>151171</v>
      </c>
      <c r="BY1119" s="84">
        <v>747361</v>
      </c>
      <c r="BZ1119" s="84">
        <v>97683</v>
      </c>
      <c r="CA1119" s="84">
        <v>131624</v>
      </c>
      <c r="CB1119" s="84">
        <v>50364</v>
      </c>
      <c r="CC1119" s="84">
        <v>29813</v>
      </c>
      <c r="CD1119" s="84">
        <v>309484</v>
      </c>
      <c r="CE1119" s="84">
        <v>0</v>
      </c>
      <c r="CF1119" s="84">
        <v>0</v>
      </c>
      <c r="CG1119" s="84">
        <v>0</v>
      </c>
      <c r="CH1119" s="84">
        <v>0</v>
      </c>
    </row>
    <row r="1120" spans="1:86" x14ac:dyDescent="0.25">
      <c r="A1120" s="84">
        <v>200712</v>
      </c>
      <c r="B1120" s="84">
        <v>9824</v>
      </c>
      <c r="C1120" s="85" t="s">
        <v>415</v>
      </c>
      <c r="D1120" s="84">
        <v>48829</v>
      </c>
      <c r="E1120" s="84">
        <v>18333</v>
      </c>
      <c r="F1120" s="84">
        <v>30496</v>
      </c>
      <c r="G1120" s="84">
        <v>500</v>
      </c>
      <c r="H1120" s="84">
        <v>13309</v>
      </c>
      <c r="I1120" s="84">
        <v>632</v>
      </c>
      <c r="J1120" s="84">
        <v>43673</v>
      </c>
      <c r="K1120" s="84">
        <v>14650</v>
      </c>
      <c r="L1120" s="84">
        <v>35</v>
      </c>
      <c r="M1120" s="84">
        <v>33768</v>
      </c>
      <c r="N1120" s="84">
        <v>3002</v>
      </c>
      <c r="O1120" s="84">
        <v>0</v>
      </c>
      <c r="P1120" s="84">
        <v>1782</v>
      </c>
      <c r="Q1120" s="84">
        <v>0</v>
      </c>
      <c r="R1120" s="84">
        <v>0</v>
      </c>
      <c r="S1120" s="84">
        <v>19806</v>
      </c>
      <c r="T1120" s="84">
        <v>3943</v>
      </c>
      <c r="U1120" s="84">
        <v>15863</v>
      </c>
      <c r="V1120" s="84">
        <v>12613</v>
      </c>
      <c r="W1120" s="84">
        <v>0</v>
      </c>
      <c r="X1120" s="84">
        <v>34656</v>
      </c>
      <c r="Y1120" s="84">
        <v>21593</v>
      </c>
      <c r="Z1120" s="84">
        <v>593854</v>
      </c>
      <c r="AA1120" s="84">
        <v>83466</v>
      </c>
      <c r="AB1120" s="84">
        <v>0</v>
      </c>
      <c r="AC1120" s="84">
        <v>54091</v>
      </c>
      <c r="AD1120" s="84">
        <v>0</v>
      </c>
      <c r="AE1120" s="84">
        <v>0</v>
      </c>
      <c r="AF1120" s="84">
        <v>59353</v>
      </c>
      <c r="AG1120" s="84">
        <v>27</v>
      </c>
      <c r="AH1120" s="84">
        <v>25685</v>
      </c>
      <c r="AI1120" s="84">
        <v>14151</v>
      </c>
      <c r="AJ1120" s="84">
        <v>11534</v>
      </c>
      <c r="AK1120" s="84">
        <v>1679</v>
      </c>
      <c r="AL1120" s="84">
        <v>1385</v>
      </c>
      <c r="AM1120" s="84">
        <v>0</v>
      </c>
      <c r="AN1120" s="84">
        <v>562</v>
      </c>
      <c r="AO1120" s="84">
        <v>5312</v>
      </c>
      <c r="AP1120" s="84">
        <v>812</v>
      </c>
      <c r="AQ1120" s="84">
        <v>895087</v>
      </c>
      <c r="AR1120" s="84">
        <v>1300</v>
      </c>
      <c r="AS1120" s="84">
        <v>579770</v>
      </c>
      <c r="AT1120" s="84">
        <v>59353</v>
      </c>
      <c r="AU1120" s="84">
        <v>0</v>
      </c>
      <c r="AV1120" s="84">
        <v>0</v>
      </c>
      <c r="AW1120" s="84">
        <v>0</v>
      </c>
      <c r="AX1120" s="84">
        <v>0</v>
      </c>
      <c r="AY1120" s="84">
        <v>0</v>
      </c>
      <c r="AZ1120" s="84">
        <v>16474</v>
      </c>
      <c r="BA1120" s="84">
        <v>31</v>
      </c>
      <c r="BB1120" s="84">
        <v>656929</v>
      </c>
      <c r="BC1120" s="84">
        <v>0</v>
      </c>
      <c r="BD1120" s="84">
        <v>841</v>
      </c>
      <c r="BE1120" s="84">
        <v>0</v>
      </c>
      <c r="BF1120" s="84">
        <v>555</v>
      </c>
      <c r="BG1120" s="84">
        <v>0</v>
      </c>
      <c r="BH1120" s="84">
        <v>1396</v>
      </c>
      <c r="BI1120" s="84">
        <v>66011</v>
      </c>
      <c r="BJ1120" s="84">
        <v>36170</v>
      </c>
      <c r="BK1120" s="84">
        <v>0</v>
      </c>
      <c r="BL1120" s="84">
        <v>876</v>
      </c>
      <c r="BM1120" s="84">
        <v>876</v>
      </c>
      <c r="BN1120" s="84">
        <v>0</v>
      </c>
      <c r="BO1120" s="84">
        <v>0</v>
      </c>
      <c r="BP1120" s="84">
        <v>0</v>
      </c>
      <c r="BQ1120" s="84">
        <v>0</v>
      </c>
      <c r="BR1120" s="84">
        <v>250</v>
      </c>
      <c r="BS1120" s="84">
        <v>0</v>
      </c>
      <c r="BT1120" s="84">
        <v>0</v>
      </c>
      <c r="BU1120" s="84">
        <v>0</v>
      </c>
      <c r="BV1120" s="84">
        <v>250</v>
      </c>
      <c r="BW1120" s="84">
        <v>133455</v>
      </c>
      <c r="BX1120" s="84">
        <v>170751</v>
      </c>
      <c r="BY1120" s="84">
        <v>895087</v>
      </c>
      <c r="BZ1120" s="84">
        <v>91608</v>
      </c>
      <c r="CA1120" s="84">
        <v>141552</v>
      </c>
      <c r="CB1120" s="84">
        <v>54793</v>
      </c>
      <c r="CC1120" s="84">
        <v>56082</v>
      </c>
      <c r="CD1120" s="84">
        <v>344036</v>
      </c>
      <c r="CE1120" s="84">
        <v>0</v>
      </c>
      <c r="CF1120" s="84">
        <v>0</v>
      </c>
      <c r="CG1120" s="84">
        <v>0</v>
      </c>
      <c r="CH1120" s="84">
        <v>0</v>
      </c>
    </row>
    <row r="1121" spans="1:86" x14ac:dyDescent="0.25">
      <c r="A1121" s="84">
        <v>200812</v>
      </c>
      <c r="B1121" s="84">
        <v>9824</v>
      </c>
      <c r="C1121" s="85" t="s">
        <v>415</v>
      </c>
      <c r="D1121" s="84">
        <v>64106</v>
      </c>
      <c r="E1121" s="84">
        <v>27797</v>
      </c>
      <c r="F1121" s="84">
        <v>36309</v>
      </c>
      <c r="G1121" s="84">
        <v>454</v>
      </c>
      <c r="H1121" s="84">
        <v>12704</v>
      </c>
      <c r="I1121" s="84">
        <v>576</v>
      </c>
      <c r="J1121" s="84">
        <v>48891</v>
      </c>
      <c r="K1121" s="84">
        <v>-7186</v>
      </c>
      <c r="L1121" s="84">
        <v>-422</v>
      </c>
      <c r="M1121" s="84">
        <v>35047</v>
      </c>
      <c r="N1121" s="84">
        <v>1573</v>
      </c>
      <c r="O1121" s="84">
        <v>1394</v>
      </c>
      <c r="P1121" s="84">
        <v>29414</v>
      </c>
      <c r="Q1121" s="84">
        <v>0</v>
      </c>
      <c r="R1121" s="84">
        <v>0</v>
      </c>
      <c r="S1121" s="84">
        <v>-26144</v>
      </c>
      <c r="T1121" s="84">
        <v>-5851</v>
      </c>
      <c r="U1121" s="84">
        <v>-20294</v>
      </c>
      <c r="V1121" s="84">
        <v>15935</v>
      </c>
      <c r="W1121" s="84">
        <v>0</v>
      </c>
      <c r="X1121" s="84">
        <v>33217</v>
      </c>
      <c r="Y1121" s="84">
        <v>12716</v>
      </c>
      <c r="Z1121" s="84">
        <v>694971</v>
      </c>
      <c r="AA1121" s="84">
        <v>81418</v>
      </c>
      <c r="AB1121" s="84">
        <v>0</v>
      </c>
      <c r="AC1121" s="84">
        <v>51610</v>
      </c>
      <c r="AD1121" s="84">
        <v>0</v>
      </c>
      <c r="AE1121" s="84">
        <v>0</v>
      </c>
      <c r="AF1121" s="84">
        <v>61629</v>
      </c>
      <c r="AG1121" s="84">
        <v>0</v>
      </c>
      <c r="AH1121" s="84">
        <v>26668</v>
      </c>
      <c r="AI1121" s="84">
        <v>14151</v>
      </c>
      <c r="AJ1121" s="84">
        <v>12517</v>
      </c>
      <c r="AK1121" s="84">
        <v>1289</v>
      </c>
      <c r="AL1121" s="84">
        <v>1765</v>
      </c>
      <c r="AM1121" s="84">
        <v>5000</v>
      </c>
      <c r="AN1121" s="84">
        <v>0</v>
      </c>
      <c r="AO1121" s="84">
        <v>4929</v>
      </c>
      <c r="AP1121" s="84">
        <v>822</v>
      </c>
      <c r="AQ1121" s="84">
        <v>991969</v>
      </c>
      <c r="AR1121" s="84">
        <v>648</v>
      </c>
      <c r="AS1121" s="84">
        <v>684119</v>
      </c>
      <c r="AT1121" s="84">
        <v>61629</v>
      </c>
      <c r="AU1121" s="84">
        <v>0</v>
      </c>
      <c r="AV1121" s="84">
        <v>0</v>
      </c>
      <c r="AW1121" s="84">
        <v>0</v>
      </c>
      <c r="AX1121" s="84">
        <v>0</v>
      </c>
      <c r="AY1121" s="84">
        <v>0</v>
      </c>
      <c r="AZ1121" s="84">
        <v>18611</v>
      </c>
      <c r="BA1121" s="84">
        <v>109</v>
      </c>
      <c r="BB1121" s="84">
        <v>765117</v>
      </c>
      <c r="BC1121" s="84">
        <v>0</v>
      </c>
      <c r="BD1121" s="84">
        <v>0</v>
      </c>
      <c r="BE1121" s="84">
        <v>0</v>
      </c>
      <c r="BF1121" s="84">
        <v>8417</v>
      </c>
      <c r="BG1121" s="84">
        <v>0</v>
      </c>
      <c r="BH1121" s="84">
        <v>8417</v>
      </c>
      <c r="BI1121" s="84">
        <v>65978</v>
      </c>
      <c r="BJ1121" s="84">
        <v>38170</v>
      </c>
      <c r="BK1121" s="84">
        <v>0</v>
      </c>
      <c r="BL1121" s="84">
        <v>876</v>
      </c>
      <c r="BM1121" s="84">
        <v>876</v>
      </c>
      <c r="BN1121" s="84">
        <v>0</v>
      </c>
      <c r="BO1121" s="84">
        <v>0</v>
      </c>
      <c r="BP1121" s="84">
        <v>0</v>
      </c>
      <c r="BQ1121" s="84">
        <v>0</v>
      </c>
      <c r="BR1121" s="84">
        <v>250</v>
      </c>
      <c r="BS1121" s="84">
        <v>0</v>
      </c>
      <c r="BT1121" s="84">
        <v>0</v>
      </c>
      <c r="BU1121" s="84">
        <v>0</v>
      </c>
      <c r="BV1121" s="84">
        <v>250</v>
      </c>
      <c r="BW1121" s="84">
        <v>113161</v>
      </c>
      <c r="BX1121" s="84">
        <v>152457</v>
      </c>
      <c r="BY1121" s="84">
        <v>991969</v>
      </c>
      <c r="BZ1121" s="84">
        <v>82440</v>
      </c>
      <c r="CA1121" s="84">
        <v>52815</v>
      </c>
      <c r="CB1121" s="84">
        <v>89018</v>
      </c>
      <c r="CC1121" s="84">
        <v>60204</v>
      </c>
      <c r="CD1121" s="84">
        <v>284477</v>
      </c>
      <c r="CE1121" s="84">
        <v>0</v>
      </c>
      <c r="CF1121" s="84">
        <v>0</v>
      </c>
      <c r="CG1121" s="84">
        <v>0</v>
      </c>
      <c r="CH1121" s="84">
        <v>0</v>
      </c>
    </row>
    <row r="1122" spans="1:86" x14ac:dyDescent="0.25">
      <c r="A1122" s="84">
        <v>200512</v>
      </c>
      <c r="B1122" s="84">
        <v>9827</v>
      </c>
      <c r="C1122" s="85" t="s">
        <v>467</v>
      </c>
      <c r="D1122" s="84">
        <v>37197</v>
      </c>
      <c r="E1122" s="84">
        <v>13535</v>
      </c>
      <c r="F1122" s="84">
        <v>23662</v>
      </c>
      <c r="G1122" s="84">
        <v>607</v>
      </c>
      <c r="H1122" s="84">
        <v>11385</v>
      </c>
      <c r="I1122" s="84">
        <v>661</v>
      </c>
      <c r="J1122" s="84">
        <v>34993</v>
      </c>
      <c r="K1122" s="84">
        <v>5737</v>
      </c>
      <c r="L1122" s="84">
        <v>0</v>
      </c>
      <c r="M1122" s="84">
        <v>26210</v>
      </c>
      <c r="N1122" s="84">
        <v>1068</v>
      </c>
      <c r="O1122" s="84">
        <v>98</v>
      </c>
      <c r="P1122" s="84">
        <v>1154</v>
      </c>
      <c r="Q1122" s="84">
        <v>376</v>
      </c>
      <c r="R1122" s="84">
        <v>0</v>
      </c>
      <c r="S1122" s="84">
        <v>12576</v>
      </c>
      <c r="T1122" s="84">
        <v>2304</v>
      </c>
      <c r="U1122" s="84">
        <v>10272</v>
      </c>
      <c r="V1122" s="84">
        <v>5816</v>
      </c>
      <c r="W1122" s="84">
        <v>0</v>
      </c>
      <c r="X1122" s="84">
        <v>1503</v>
      </c>
      <c r="Y1122" s="84">
        <v>0</v>
      </c>
      <c r="Z1122" s="84">
        <v>316315</v>
      </c>
      <c r="AA1122" s="84">
        <v>349893</v>
      </c>
      <c r="AB1122" s="84">
        <v>0</v>
      </c>
      <c r="AC1122" s="84">
        <v>43451</v>
      </c>
      <c r="AD1122" s="84">
        <v>0</v>
      </c>
      <c r="AE1122" s="84">
        <v>6192</v>
      </c>
      <c r="AF1122" s="84">
        <v>577</v>
      </c>
      <c r="AG1122" s="84">
        <v>0</v>
      </c>
      <c r="AH1122" s="84">
        <v>0</v>
      </c>
      <c r="AI1122" s="84">
        <v>0</v>
      </c>
      <c r="AJ1122" s="84">
        <v>0</v>
      </c>
      <c r="AK1122" s="84">
        <v>1382</v>
      </c>
      <c r="AL1122" s="84">
        <v>0</v>
      </c>
      <c r="AM1122" s="84">
        <v>370</v>
      </c>
      <c r="AN1122" s="84">
        <v>216</v>
      </c>
      <c r="AO1122" s="84">
        <v>9164</v>
      </c>
      <c r="AP1122" s="84">
        <v>0</v>
      </c>
      <c r="AQ1122" s="84">
        <v>734878</v>
      </c>
      <c r="AR1122" s="84">
        <v>26847</v>
      </c>
      <c r="AS1122" s="84">
        <v>556842</v>
      </c>
      <c r="AT1122" s="84">
        <v>576</v>
      </c>
      <c r="AU1122" s="84">
        <v>0</v>
      </c>
      <c r="AV1122" s="84">
        <v>0</v>
      </c>
      <c r="AW1122" s="84">
        <v>0</v>
      </c>
      <c r="AX1122" s="84">
        <v>336</v>
      </c>
      <c r="AY1122" s="84">
        <v>0</v>
      </c>
      <c r="AZ1122" s="84">
        <v>12491</v>
      </c>
      <c r="BA1122" s="84">
        <v>285</v>
      </c>
      <c r="BB1122" s="84">
        <v>597377</v>
      </c>
      <c r="BC1122" s="84">
        <v>0</v>
      </c>
      <c r="BD1122" s="84">
        <v>0</v>
      </c>
      <c r="BE1122" s="84">
        <v>0</v>
      </c>
      <c r="BF1122" s="84">
        <v>45</v>
      </c>
      <c r="BG1122" s="84">
        <v>0</v>
      </c>
      <c r="BH1122" s="84">
        <v>45</v>
      </c>
      <c r="BI1122" s="84">
        <v>0</v>
      </c>
      <c r="BJ1122" s="84">
        <v>38257</v>
      </c>
      <c r="BK1122" s="84">
        <v>0</v>
      </c>
      <c r="BL1122" s="84">
        <v>540</v>
      </c>
      <c r="BM1122" s="84">
        <v>540</v>
      </c>
      <c r="BN1122" s="84">
        <v>0</v>
      </c>
      <c r="BO1122" s="84">
        <v>0</v>
      </c>
      <c r="BP1122" s="84">
        <v>0</v>
      </c>
      <c r="BQ1122" s="84">
        <v>0</v>
      </c>
      <c r="BR1122" s="84">
        <v>1460</v>
      </c>
      <c r="BS1122" s="84">
        <v>1092</v>
      </c>
      <c r="BT1122" s="84">
        <v>0</v>
      </c>
      <c r="BU1122" s="84">
        <v>0</v>
      </c>
      <c r="BV1122" s="84">
        <v>368</v>
      </c>
      <c r="BW1122" s="84">
        <v>97199</v>
      </c>
      <c r="BX1122" s="84">
        <v>137456</v>
      </c>
      <c r="BY1122" s="84">
        <v>734878</v>
      </c>
      <c r="BZ1122" s="84">
        <v>3655</v>
      </c>
      <c r="CA1122" s="84">
        <v>95203</v>
      </c>
      <c r="CB1122" s="84">
        <v>48843</v>
      </c>
      <c r="CC1122" s="84">
        <v>217465</v>
      </c>
      <c r="CD1122" s="84">
        <v>365166</v>
      </c>
      <c r="CE1122" s="84">
        <v>0</v>
      </c>
      <c r="CF1122" s="84">
        <v>0</v>
      </c>
      <c r="CG1122" s="84">
        <v>0</v>
      </c>
      <c r="CH1122" s="84">
        <v>0</v>
      </c>
    </row>
    <row r="1123" spans="1:86" x14ac:dyDescent="0.25">
      <c r="A1123" s="84">
        <v>200612</v>
      </c>
      <c r="B1123" s="84">
        <v>9827</v>
      </c>
      <c r="C1123" s="85" t="s">
        <v>467</v>
      </c>
      <c r="D1123" s="84">
        <v>39939</v>
      </c>
      <c r="E1123" s="84">
        <v>15974</v>
      </c>
      <c r="F1123" s="84">
        <v>23966</v>
      </c>
      <c r="G1123" s="84">
        <v>695</v>
      </c>
      <c r="H1123" s="84">
        <v>12666</v>
      </c>
      <c r="I1123" s="84">
        <v>867</v>
      </c>
      <c r="J1123" s="84">
        <v>36460</v>
      </c>
      <c r="K1123" s="84">
        <v>16661</v>
      </c>
      <c r="L1123" s="84">
        <v>198</v>
      </c>
      <c r="M1123" s="84">
        <v>28091</v>
      </c>
      <c r="N1123" s="84">
        <v>1569</v>
      </c>
      <c r="O1123" s="84">
        <v>112</v>
      </c>
      <c r="P1123" s="84">
        <v>-79</v>
      </c>
      <c r="Q1123" s="84">
        <v>228</v>
      </c>
      <c r="R1123" s="84">
        <v>0</v>
      </c>
      <c r="S1123" s="84">
        <v>23854</v>
      </c>
      <c r="T1123" s="84">
        <v>1365</v>
      </c>
      <c r="U1123" s="84">
        <v>22489</v>
      </c>
      <c r="V1123" s="84">
        <v>6861</v>
      </c>
      <c r="W1123" s="84">
        <v>0</v>
      </c>
      <c r="X1123" s="84">
        <v>29951</v>
      </c>
      <c r="Y1123" s="84">
        <v>0</v>
      </c>
      <c r="Z1123" s="84">
        <v>470405</v>
      </c>
      <c r="AA1123" s="84">
        <v>234324</v>
      </c>
      <c r="AB1123" s="84">
        <v>0</v>
      </c>
      <c r="AC1123" s="84">
        <v>68262</v>
      </c>
      <c r="AD1123" s="84">
        <v>0</v>
      </c>
      <c r="AE1123" s="84">
        <v>6420</v>
      </c>
      <c r="AF1123" s="84">
        <v>0</v>
      </c>
      <c r="AG1123" s="84">
        <v>0</v>
      </c>
      <c r="AH1123" s="84">
        <v>0</v>
      </c>
      <c r="AI1123" s="84">
        <v>0</v>
      </c>
      <c r="AJ1123" s="84">
        <v>0</v>
      </c>
      <c r="AK1123" s="84">
        <v>1054</v>
      </c>
      <c r="AL1123" s="84">
        <v>1205</v>
      </c>
      <c r="AM1123" s="84">
        <v>450</v>
      </c>
      <c r="AN1123" s="84">
        <v>216</v>
      </c>
      <c r="AO1123" s="84">
        <v>7052</v>
      </c>
      <c r="AP1123" s="84">
        <v>0</v>
      </c>
      <c r="AQ1123" s="84">
        <v>826199</v>
      </c>
      <c r="AR1123" s="84">
        <v>0</v>
      </c>
      <c r="AS1123" s="84">
        <v>601580</v>
      </c>
      <c r="AT1123" s="84">
        <v>0</v>
      </c>
      <c r="AU1123" s="84">
        <v>0</v>
      </c>
      <c r="AV1123" s="84">
        <v>0</v>
      </c>
      <c r="AW1123" s="84">
        <v>0</v>
      </c>
      <c r="AX1123" s="84">
        <v>0</v>
      </c>
      <c r="AY1123" s="84">
        <v>0</v>
      </c>
      <c r="AZ1123" s="84">
        <v>9221</v>
      </c>
      <c r="BA1123" s="84">
        <v>162</v>
      </c>
      <c r="BB1123" s="84">
        <v>610963</v>
      </c>
      <c r="BC1123" s="84">
        <v>0</v>
      </c>
      <c r="BD1123" s="84">
        <v>0</v>
      </c>
      <c r="BE1123" s="84">
        <v>0</v>
      </c>
      <c r="BF1123" s="84">
        <v>0</v>
      </c>
      <c r="BG1123" s="84">
        <v>0</v>
      </c>
      <c r="BH1123" s="84">
        <v>0</v>
      </c>
      <c r="BI1123" s="84">
        <v>50000</v>
      </c>
      <c r="BJ1123" s="84">
        <v>43548</v>
      </c>
      <c r="BK1123" s="84">
        <v>0</v>
      </c>
      <c r="BL1123" s="84">
        <v>540</v>
      </c>
      <c r="BM1123" s="84">
        <v>540</v>
      </c>
      <c r="BN1123" s="84">
        <v>0</v>
      </c>
      <c r="BO1123" s="84">
        <v>0</v>
      </c>
      <c r="BP1123" s="84">
        <v>0</v>
      </c>
      <c r="BQ1123" s="84">
        <v>0</v>
      </c>
      <c r="BR1123" s="84">
        <v>1688</v>
      </c>
      <c r="BS1123" s="84">
        <v>1320</v>
      </c>
      <c r="BT1123" s="84">
        <v>0</v>
      </c>
      <c r="BU1123" s="84">
        <v>0</v>
      </c>
      <c r="BV1123" s="84">
        <v>368</v>
      </c>
      <c r="BW1123" s="84">
        <v>119460</v>
      </c>
      <c r="BX1123" s="84">
        <v>165236</v>
      </c>
      <c r="BY1123" s="84">
        <v>826199</v>
      </c>
      <c r="BZ1123" s="84">
        <v>53045</v>
      </c>
      <c r="CA1123" s="84">
        <v>126613</v>
      </c>
      <c r="CB1123" s="84">
        <v>53316</v>
      </c>
      <c r="CC1123" s="84">
        <v>67765</v>
      </c>
      <c r="CD1123" s="84">
        <v>300739</v>
      </c>
      <c r="CE1123" s="84">
        <v>0</v>
      </c>
      <c r="CF1123" s="84">
        <v>0</v>
      </c>
      <c r="CG1123" s="84">
        <v>0</v>
      </c>
      <c r="CH1123" s="84">
        <v>0</v>
      </c>
    </row>
    <row r="1124" spans="1:86" x14ac:dyDescent="0.25">
      <c r="A1124" s="84">
        <v>200712</v>
      </c>
      <c r="B1124" s="84">
        <v>9827</v>
      </c>
      <c r="C1124" s="85" t="s">
        <v>467</v>
      </c>
      <c r="D1124" s="84">
        <v>50983</v>
      </c>
      <c r="E1124" s="84">
        <v>24692</v>
      </c>
      <c r="F1124" s="84">
        <v>26290</v>
      </c>
      <c r="G1124" s="84">
        <v>722</v>
      </c>
      <c r="H1124" s="84">
        <v>13360</v>
      </c>
      <c r="I1124" s="84">
        <v>550</v>
      </c>
      <c r="J1124" s="84">
        <v>39823</v>
      </c>
      <c r="K1124" s="84">
        <v>193</v>
      </c>
      <c r="L1124" s="84">
        <v>68</v>
      </c>
      <c r="M1124" s="84">
        <v>33749</v>
      </c>
      <c r="N1124" s="84">
        <v>1402</v>
      </c>
      <c r="O1124" s="84">
        <v>160</v>
      </c>
      <c r="P1124" s="84">
        <v>-1448</v>
      </c>
      <c r="Q1124" s="84">
        <v>-192</v>
      </c>
      <c r="R1124" s="84">
        <v>0</v>
      </c>
      <c r="S1124" s="84">
        <v>6028</v>
      </c>
      <c r="T1124" s="84">
        <v>41</v>
      </c>
      <c r="U1124" s="84">
        <v>5987</v>
      </c>
      <c r="V1124" s="84">
        <v>9008</v>
      </c>
      <c r="W1124" s="84">
        <v>0</v>
      </c>
      <c r="X1124" s="84">
        <v>84241</v>
      </c>
      <c r="Y1124" s="84">
        <v>0</v>
      </c>
      <c r="Z1124" s="84">
        <v>652929</v>
      </c>
      <c r="AA1124" s="84">
        <v>103795</v>
      </c>
      <c r="AB1124" s="84">
        <v>0</v>
      </c>
      <c r="AC1124" s="84">
        <v>61824</v>
      </c>
      <c r="AD1124" s="84">
        <v>0</v>
      </c>
      <c r="AE1124" s="84">
        <v>6228</v>
      </c>
      <c r="AF1124" s="84">
        <v>0</v>
      </c>
      <c r="AG1124" s="84">
        <v>0</v>
      </c>
      <c r="AH1124" s="84">
        <v>0</v>
      </c>
      <c r="AI1124" s="84">
        <v>0</v>
      </c>
      <c r="AJ1124" s="84">
        <v>0</v>
      </c>
      <c r="AK1124" s="84">
        <v>2355</v>
      </c>
      <c r="AL1124" s="84">
        <v>1503</v>
      </c>
      <c r="AM1124" s="84">
        <v>375</v>
      </c>
      <c r="AN1124" s="84">
        <v>216</v>
      </c>
      <c r="AO1124" s="84">
        <v>6157</v>
      </c>
      <c r="AP1124" s="84">
        <v>0</v>
      </c>
      <c r="AQ1124" s="84">
        <v>928633</v>
      </c>
      <c r="AR1124" s="84">
        <v>14</v>
      </c>
      <c r="AS1124" s="84">
        <v>692154</v>
      </c>
      <c r="AT1124" s="84">
        <v>0</v>
      </c>
      <c r="AU1124" s="84">
        <v>0</v>
      </c>
      <c r="AV1124" s="84">
        <v>0</v>
      </c>
      <c r="AW1124" s="84">
        <v>0</v>
      </c>
      <c r="AX1124" s="84">
        <v>0</v>
      </c>
      <c r="AY1124" s="84">
        <v>0</v>
      </c>
      <c r="AZ1124" s="84">
        <v>11404</v>
      </c>
      <c r="BA1124" s="84">
        <v>277</v>
      </c>
      <c r="BB1124" s="84">
        <v>703849</v>
      </c>
      <c r="BC1124" s="84">
        <v>0</v>
      </c>
      <c r="BD1124" s="84">
        <v>0</v>
      </c>
      <c r="BE1124" s="84">
        <v>0</v>
      </c>
      <c r="BF1124" s="84">
        <v>0</v>
      </c>
      <c r="BG1124" s="84">
        <v>0</v>
      </c>
      <c r="BH1124" s="84">
        <v>0</v>
      </c>
      <c r="BI1124" s="84">
        <v>50000</v>
      </c>
      <c r="BJ1124" s="84">
        <v>47109</v>
      </c>
      <c r="BK1124" s="84">
        <v>0</v>
      </c>
      <c r="BL1124" s="84">
        <v>540</v>
      </c>
      <c r="BM1124" s="84">
        <v>540</v>
      </c>
      <c r="BN1124" s="84">
        <v>0</v>
      </c>
      <c r="BO1124" s="84">
        <v>0</v>
      </c>
      <c r="BP1124" s="84">
        <v>0</v>
      </c>
      <c r="BQ1124" s="84">
        <v>0</v>
      </c>
      <c r="BR1124" s="84">
        <v>1496</v>
      </c>
      <c r="BS1124" s="84">
        <v>1128</v>
      </c>
      <c r="BT1124" s="84">
        <v>0</v>
      </c>
      <c r="BU1124" s="84">
        <v>0</v>
      </c>
      <c r="BV1124" s="84">
        <v>368</v>
      </c>
      <c r="BW1124" s="84">
        <v>125639</v>
      </c>
      <c r="BX1124" s="84">
        <v>174784</v>
      </c>
      <c r="BY1124" s="84">
        <v>928633</v>
      </c>
      <c r="BZ1124" s="84">
        <v>28904</v>
      </c>
      <c r="CA1124" s="84">
        <v>134868</v>
      </c>
      <c r="CB1124" s="84">
        <v>8855</v>
      </c>
      <c r="CC1124" s="84">
        <v>198344</v>
      </c>
      <c r="CD1124" s="84">
        <v>370972</v>
      </c>
      <c r="CE1124" s="84">
        <v>0</v>
      </c>
      <c r="CF1124" s="84">
        <v>0</v>
      </c>
      <c r="CG1124" s="84">
        <v>0</v>
      </c>
      <c r="CH1124" s="84">
        <v>0</v>
      </c>
    </row>
    <row r="1125" spans="1:86" x14ac:dyDescent="0.25">
      <c r="A1125" s="84">
        <v>200812</v>
      </c>
      <c r="B1125" s="84">
        <v>9827</v>
      </c>
      <c r="C1125" s="85" t="s">
        <v>467</v>
      </c>
      <c r="D1125" s="84">
        <v>61616</v>
      </c>
      <c r="E1125" s="84">
        <v>30710</v>
      </c>
      <c r="F1125" s="84">
        <v>30906</v>
      </c>
      <c r="G1125" s="84">
        <v>761</v>
      </c>
      <c r="H1125" s="84">
        <v>14075</v>
      </c>
      <c r="I1125" s="84">
        <v>618</v>
      </c>
      <c r="J1125" s="84">
        <v>45124</v>
      </c>
      <c r="K1125" s="84">
        <v>-9808</v>
      </c>
      <c r="L1125" s="84">
        <v>140</v>
      </c>
      <c r="M1125" s="84">
        <v>35670</v>
      </c>
      <c r="N1125" s="84">
        <v>718</v>
      </c>
      <c r="O1125" s="84">
        <v>1250</v>
      </c>
      <c r="P1125" s="84">
        <v>6284</v>
      </c>
      <c r="Q1125" s="84">
        <v>-100</v>
      </c>
      <c r="R1125" s="84">
        <v>0</v>
      </c>
      <c r="S1125" s="84">
        <v>-8565</v>
      </c>
      <c r="T1125" s="84">
        <v>-1668</v>
      </c>
      <c r="U1125" s="84">
        <v>-6897</v>
      </c>
      <c r="V1125" s="84">
        <v>8025</v>
      </c>
      <c r="W1125" s="84">
        <v>0</v>
      </c>
      <c r="X1125" s="84">
        <v>32555</v>
      </c>
      <c r="Y1125" s="84">
        <v>0</v>
      </c>
      <c r="Z1125" s="84">
        <v>743913</v>
      </c>
      <c r="AA1125" s="84">
        <v>126065</v>
      </c>
      <c r="AB1125" s="84">
        <v>0</v>
      </c>
      <c r="AC1125" s="84">
        <v>54412</v>
      </c>
      <c r="AD1125" s="84">
        <v>0</v>
      </c>
      <c r="AE1125" s="84">
        <v>6128</v>
      </c>
      <c r="AF1125" s="84">
        <v>0</v>
      </c>
      <c r="AG1125" s="84">
        <v>0</v>
      </c>
      <c r="AH1125" s="84">
        <v>0</v>
      </c>
      <c r="AI1125" s="84">
        <v>0</v>
      </c>
      <c r="AJ1125" s="84">
        <v>0</v>
      </c>
      <c r="AK1125" s="84">
        <v>1748</v>
      </c>
      <c r="AL1125" s="84">
        <v>1221</v>
      </c>
      <c r="AM1125" s="84">
        <v>1915</v>
      </c>
      <c r="AN1125" s="84">
        <v>216</v>
      </c>
      <c r="AO1125" s="84">
        <v>7058</v>
      </c>
      <c r="AP1125" s="84">
        <v>0</v>
      </c>
      <c r="AQ1125" s="84">
        <v>983256</v>
      </c>
      <c r="AR1125" s="84">
        <v>30810</v>
      </c>
      <c r="AS1125" s="84">
        <v>718536</v>
      </c>
      <c r="AT1125" s="84">
        <v>0</v>
      </c>
      <c r="AU1125" s="84">
        <v>0</v>
      </c>
      <c r="AV1125" s="84">
        <v>0</v>
      </c>
      <c r="AW1125" s="84">
        <v>0</v>
      </c>
      <c r="AX1125" s="84">
        <v>0</v>
      </c>
      <c r="AY1125" s="84">
        <v>0</v>
      </c>
      <c r="AZ1125" s="84">
        <v>10337</v>
      </c>
      <c r="BA1125" s="84">
        <v>135</v>
      </c>
      <c r="BB1125" s="84">
        <v>759817</v>
      </c>
      <c r="BC1125" s="84">
        <v>0</v>
      </c>
      <c r="BD1125" s="84">
        <v>0</v>
      </c>
      <c r="BE1125" s="84">
        <v>0</v>
      </c>
      <c r="BF1125" s="84">
        <v>577</v>
      </c>
      <c r="BG1125" s="84">
        <v>0</v>
      </c>
      <c r="BH1125" s="84">
        <v>577</v>
      </c>
      <c r="BI1125" s="84">
        <v>50000</v>
      </c>
      <c r="BJ1125" s="84">
        <v>52084</v>
      </c>
      <c r="BK1125" s="84">
        <v>0</v>
      </c>
      <c r="BL1125" s="84">
        <v>540</v>
      </c>
      <c r="BM1125" s="84">
        <v>540</v>
      </c>
      <c r="BN1125" s="84">
        <v>0</v>
      </c>
      <c r="BO1125" s="84">
        <v>0</v>
      </c>
      <c r="BP1125" s="84">
        <v>0</v>
      </c>
      <c r="BQ1125" s="84">
        <v>0</v>
      </c>
      <c r="BR1125" s="84">
        <v>1397</v>
      </c>
      <c r="BS1125" s="84">
        <v>1028</v>
      </c>
      <c r="BT1125" s="84">
        <v>0</v>
      </c>
      <c r="BU1125" s="84">
        <v>0</v>
      </c>
      <c r="BV1125" s="84">
        <v>368</v>
      </c>
      <c r="BW1125" s="84">
        <v>118841</v>
      </c>
      <c r="BX1125" s="84">
        <v>172862</v>
      </c>
      <c r="BY1125" s="84">
        <v>983256</v>
      </c>
      <c r="BZ1125" s="84">
        <v>80021</v>
      </c>
      <c r="CA1125" s="84">
        <v>43613</v>
      </c>
      <c r="CB1125" s="84">
        <v>5</v>
      </c>
      <c r="CC1125" s="84">
        <v>140076</v>
      </c>
      <c r="CD1125" s="84">
        <v>263714</v>
      </c>
      <c r="CE1125" s="84">
        <v>0</v>
      </c>
      <c r="CF1125" s="84">
        <v>0</v>
      </c>
      <c r="CG1125" s="84">
        <v>0</v>
      </c>
      <c r="CH1125" s="84">
        <v>0</v>
      </c>
    </row>
    <row r="1126" spans="1:86" x14ac:dyDescent="0.25">
      <c r="A1126" s="84">
        <v>200912</v>
      </c>
      <c r="B1126" s="84">
        <v>9827</v>
      </c>
      <c r="C1126" s="85" t="s">
        <v>467</v>
      </c>
      <c r="D1126" s="84">
        <v>56694</v>
      </c>
      <c r="E1126" s="84">
        <v>20306</v>
      </c>
      <c r="F1126" s="84">
        <v>36388</v>
      </c>
      <c r="G1126" s="84">
        <v>1336</v>
      </c>
      <c r="H1126" s="84">
        <v>13100</v>
      </c>
      <c r="I1126" s="84">
        <v>728</v>
      </c>
      <c r="J1126" s="84">
        <v>50096</v>
      </c>
      <c r="K1126" s="84">
        <v>11341</v>
      </c>
      <c r="L1126" s="84">
        <v>57</v>
      </c>
      <c r="M1126" s="84">
        <v>33332</v>
      </c>
      <c r="N1126" s="84">
        <v>754</v>
      </c>
      <c r="O1126" s="84">
        <v>4497</v>
      </c>
      <c r="P1126" s="84">
        <v>19337</v>
      </c>
      <c r="Q1126" s="84">
        <v>-2061</v>
      </c>
      <c r="R1126" s="84">
        <v>0</v>
      </c>
      <c r="S1126" s="84">
        <v>1512</v>
      </c>
      <c r="T1126" s="84">
        <v>-622</v>
      </c>
      <c r="U1126" s="84">
        <v>2134</v>
      </c>
      <c r="V1126" s="84">
        <v>8480</v>
      </c>
      <c r="W1126" s="84">
        <v>0</v>
      </c>
      <c r="X1126" s="84">
        <v>14116</v>
      </c>
      <c r="Y1126" s="84">
        <v>0</v>
      </c>
      <c r="Z1126" s="84">
        <v>774289</v>
      </c>
      <c r="AA1126" s="84">
        <v>121640</v>
      </c>
      <c r="AB1126" s="84">
        <v>0</v>
      </c>
      <c r="AC1126" s="84">
        <v>46432</v>
      </c>
      <c r="AD1126" s="84">
        <v>0</v>
      </c>
      <c r="AE1126" s="84">
        <v>4067</v>
      </c>
      <c r="AF1126" s="84">
        <v>0</v>
      </c>
      <c r="AG1126" s="84">
        <v>0</v>
      </c>
      <c r="AH1126" s="84">
        <v>0</v>
      </c>
      <c r="AI1126" s="84">
        <v>0</v>
      </c>
      <c r="AJ1126" s="84">
        <v>0</v>
      </c>
      <c r="AK1126" s="84">
        <v>1327</v>
      </c>
      <c r="AL1126" s="84">
        <v>1192</v>
      </c>
      <c r="AM1126" s="84">
        <v>2425</v>
      </c>
      <c r="AN1126" s="84">
        <v>216</v>
      </c>
      <c r="AO1126" s="84">
        <v>5994</v>
      </c>
      <c r="AP1126" s="84">
        <v>365</v>
      </c>
      <c r="AQ1126" s="84">
        <v>980543</v>
      </c>
      <c r="AR1126" s="84">
        <v>1</v>
      </c>
      <c r="AS1126" s="84">
        <v>747859</v>
      </c>
      <c r="AT1126" s="84">
        <v>0</v>
      </c>
      <c r="AU1126" s="84">
        <v>0</v>
      </c>
      <c r="AV1126" s="84">
        <v>0</v>
      </c>
      <c r="AW1126" s="84">
        <v>0</v>
      </c>
      <c r="AX1126" s="84">
        <v>0</v>
      </c>
      <c r="AY1126" s="84">
        <v>0</v>
      </c>
      <c r="AZ1126" s="84">
        <v>11557</v>
      </c>
      <c r="BA1126" s="84">
        <v>171</v>
      </c>
      <c r="BB1126" s="84">
        <v>759588</v>
      </c>
      <c r="BC1126" s="84">
        <v>0</v>
      </c>
      <c r="BD1126" s="84">
        <v>0</v>
      </c>
      <c r="BE1126" s="84">
        <v>0</v>
      </c>
      <c r="BF1126" s="84">
        <v>3399</v>
      </c>
      <c r="BG1126" s="84">
        <v>0</v>
      </c>
      <c r="BH1126" s="84">
        <v>3399</v>
      </c>
      <c r="BI1126" s="84">
        <v>50000</v>
      </c>
      <c r="BJ1126" s="84">
        <v>44644</v>
      </c>
      <c r="BK1126" s="84">
        <v>0</v>
      </c>
      <c r="BL1126" s="84">
        <v>540</v>
      </c>
      <c r="BM1126" s="84">
        <v>540</v>
      </c>
      <c r="BN1126" s="84">
        <v>0</v>
      </c>
      <c r="BO1126" s="84">
        <v>0</v>
      </c>
      <c r="BP1126" s="84">
        <v>0</v>
      </c>
      <c r="BQ1126" s="84">
        <v>0</v>
      </c>
      <c r="BR1126" s="84">
        <v>368</v>
      </c>
      <c r="BS1126" s="84">
        <v>0</v>
      </c>
      <c r="BT1126" s="84">
        <v>0</v>
      </c>
      <c r="BU1126" s="84">
        <v>0</v>
      </c>
      <c r="BV1126" s="84">
        <v>368</v>
      </c>
      <c r="BW1126" s="84">
        <v>122003</v>
      </c>
      <c r="BX1126" s="84">
        <v>167556</v>
      </c>
      <c r="BY1126" s="84">
        <v>980543</v>
      </c>
      <c r="BZ1126" s="84">
        <v>80069</v>
      </c>
      <c r="CA1126" s="84">
        <v>49626</v>
      </c>
      <c r="CB1126" s="84">
        <v>3614</v>
      </c>
      <c r="CC1126" s="84">
        <v>136899</v>
      </c>
      <c r="CD1126" s="84">
        <v>270208</v>
      </c>
      <c r="CE1126" s="84">
        <v>0</v>
      </c>
      <c r="CF1126" s="84">
        <v>0</v>
      </c>
      <c r="CG1126" s="84">
        <v>0</v>
      </c>
      <c r="CH1126" s="84">
        <v>0</v>
      </c>
    </row>
    <row r="1127" spans="1:86" x14ac:dyDescent="0.25">
      <c r="A1127" s="84">
        <v>201012</v>
      </c>
      <c r="B1127" s="84">
        <v>9827</v>
      </c>
      <c r="C1127" s="85" t="s">
        <v>467</v>
      </c>
      <c r="D1127" s="84">
        <v>54978</v>
      </c>
      <c r="E1127" s="84">
        <v>16052</v>
      </c>
      <c r="F1127" s="84">
        <v>38926</v>
      </c>
      <c r="G1127" s="84">
        <v>570</v>
      </c>
      <c r="H1127" s="84">
        <v>14036</v>
      </c>
      <c r="I1127" s="84">
        <v>625</v>
      </c>
      <c r="J1127" s="84">
        <v>52907</v>
      </c>
      <c r="K1127" s="84">
        <v>3595</v>
      </c>
      <c r="L1127" s="84">
        <v>25</v>
      </c>
      <c r="M1127" s="84">
        <v>33615</v>
      </c>
      <c r="N1127" s="84">
        <v>589</v>
      </c>
      <c r="O1127" s="84">
        <v>3443</v>
      </c>
      <c r="P1127" s="84">
        <v>14904</v>
      </c>
      <c r="Q1127" s="84">
        <v>758</v>
      </c>
      <c r="R1127" s="84">
        <v>0</v>
      </c>
      <c r="S1127" s="84">
        <v>4734</v>
      </c>
      <c r="T1127" s="84">
        <v>1025</v>
      </c>
      <c r="U1127" s="84">
        <v>3709</v>
      </c>
      <c r="V1127" s="84">
        <v>7640</v>
      </c>
      <c r="W1127" s="84">
        <v>0</v>
      </c>
      <c r="X1127" s="84">
        <v>5493</v>
      </c>
      <c r="Y1127" s="84">
        <v>0</v>
      </c>
      <c r="Z1127" s="84">
        <v>763171</v>
      </c>
      <c r="AA1127" s="84">
        <v>224212</v>
      </c>
      <c r="AB1127" s="84">
        <v>0</v>
      </c>
      <c r="AC1127" s="84">
        <v>32062</v>
      </c>
      <c r="AD1127" s="84">
        <v>0</v>
      </c>
      <c r="AE1127" s="84">
        <v>44825</v>
      </c>
      <c r="AF1127" s="84">
        <v>0</v>
      </c>
      <c r="AG1127" s="84">
        <v>0</v>
      </c>
      <c r="AH1127" s="84">
        <v>0</v>
      </c>
      <c r="AI1127" s="84">
        <v>0</v>
      </c>
      <c r="AJ1127" s="84">
        <v>0</v>
      </c>
      <c r="AK1127" s="84">
        <v>959</v>
      </c>
      <c r="AL1127" s="84">
        <v>153</v>
      </c>
      <c r="AM1127" s="84">
        <v>1436</v>
      </c>
      <c r="AN1127" s="84">
        <v>216</v>
      </c>
      <c r="AO1127" s="84">
        <v>8063</v>
      </c>
      <c r="AP1127" s="84">
        <v>0</v>
      </c>
      <c r="AQ1127" s="84">
        <v>1088230</v>
      </c>
      <c r="AR1127" s="84">
        <v>1166</v>
      </c>
      <c r="AS1127" s="84">
        <v>745831</v>
      </c>
      <c r="AT1127" s="84">
        <v>0</v>
      </c>
      <c r="AU1127" s="84">
        <v>0</v>
      </c>
      <c r="AV1127" s="84">
        <v>99913</v>
      </c>
      <c r="AW1127" s="84">
        <v>0</v>
      </c>
      <c r="AX1127" s="84">
        <v>0</v>
      </c>
      <c r="AY1127" s="84">
        <v>0</v>
      </c>
      <c r="AZ1127" s="84">
        <v>11062</v>
      </c>
      <c r="BA1127" s="84">
        <v>85</v>
      </c>
      <c r="BB1127" s="84">
        <v>858057</v>
      </c>
      <c r="BC1127" s="84">
        <v>0</v>
      </c>
      <c r="BD1127" s="84">
        <v>0</v>
      </c>
      <c r="BE1127" s="84">
        <v>0</v>
      </c>
      <c r="BF1127" s="84">
        <v>5841</v>
      </c>
      <c r="BG1127" s="84">
        <v>0</v>
      </c>
      <c r="BH1127" s="84">
        <v>5841</v>
      </c>
      <c r="BI1127" s="84">
        <v>50000</v>
      </c>
      <c r="BJ1127" s="84">
        <v>47711</v>
      </c>
      <c r="BK1127" s="84">
        <v>0</v>
      </c>
      <c r="BL1127" s="84">
        <v>540</v>
      </c>
      <c r="BM1127" s="84">
        <v>540</v>
      </c>
      <c r="BN1127" s="84">
        <v>0</v>
      </c>
      <c r="BO1127" s="84">
        <v>0</v>
      </c>
      <c r="BP1127" s="84">
        <v>0</v>
      </c>
      <c r="BQ1127" s="84">
        <v>0</v>
      </c>
      <c r="BR1127" s="84">
        <v>368</v>
      </c>
      <c r="BS1127" s="84">
        <v>0</v>
      </c>
      <c r="BT1127" s="84">
        <v>0</v>
      </c>
      <c r="BU1127" s="84">
        <v>0</v>
      </c>
      <c r="BV1127" s="84">
        <v>368</v>
      </c>
      <c r="BW1127" s="84">
        <v>125713</v>
      </c>
      <c r="BX1127" s="84">
        <v>174332</v>
      </c>
      <c r="BY1127" s="84">
        <v>1088230</v>
      </c>
      <c r="BZ1127" s="84">
        <v>79223</v>
      </c>
      <c r="CA1127" s="84">
        <v>48229</v>
      </c>
      <c r="CB1127" s="84">
        <v>6</v>
      </c>
      <c r="CC1127" s="84">
        <v>113162</v>
      </c>
      <c r="CD1127" s="84">
        <v>240620</v>
      </c>
      <c r="CE1127" s="84">
        <v>0</v>
      </c>
      <c r="CF1127" s="84">
        <v>0</v>
      </c>
      <c r="CG1127" s="84">
        <v>0</v>
      </c>
      <c r="CH1127" s="84">
        <v>0</v>
      </c>
    </row>
    <row r="1128" spans="1:86" x14ac:dyDescent="0.25">
      <c r="A1128" s="84">
        <v>201112</v>
      </c>
      <c r="B1128" s="84">
        <v>9827</v>
      </c>
      <c r="C1128" s="85" t="s">
        <v>467</v>
      </c>
      <c r="D1128" s="84">
        <v>54887</v>
      </c>
      <c r="E1128" s="84">
        <v>18399</v>
      </c>
      <c r="F1128" s="84">
        <v>36488</v>
      </c>
      <c r="G1128" s="84">
        <v>387</v>
      </c>
      <c r="H1128" s="84">
        <v>12505</v>
      </c>
      <c r="I1128" s="84">
        <v>958</v>
      </c>
      <c r="J1128" s="84">
        <v>48422</v>
      </c>
      <c r="K1128" s="84">
        <v>-408</v>
      </c>
      <c r="L1128" s="84">
        <v>26</v>
      </c>
      <c r="M1128" s="84">
        <v>33847</v>
      </c>
      <c r="N1128" s="84">
        <v>602</v>
      </c>
      <c r="O1128" s="84">
        <v>2075</v>
      </c>
      <c r="P1128" s="84">
        <v>8648</v>
      </c>
      <c r="Q1128" s="84">
        <v>876</v>
      </c>
      <c r="R1128" s="84">
        <v>0</v>
      </c>
      <c r="S1128" s="84">
        <v>3744</v>
      </c>
      <c r="T1128" s="84">
        <v>715</v>
      </c>
      <c r="U1128" s="84">
        <v>3029</v>
      </c>
      <c r="V1128" s="84">
        <v>7535</v>
      </c>
      <c r="W1128" s="84">
        <v>0</v>
      </c>
      <c r="X1128" s="84">
        <v>18703</v>
      </c>
      <c r="Y1128" s="84">
        <v>7610</v>
      </c>
      <c r="Z1128" s="84">
        <v>800259</v>
      </c>
      <c r="AA1128" s="84">
        <v>222113</v>
      </c>
      <c r="AB1128" s="84">
        <v>0</v>
      </c>
      <c r="AC1128" s="84">
        <v>24762</v>
      </c>
      <c r="AD1128" s="84">
        <v>0</v>
      </c>
      <c r="AE1128" s="84">
        <v>45700</v>
      </c>
      <c r="AF1128" s="84">
        <v>0</v>
      </c>
      <c r="AG1128" s="84">
        <v>0</v>
      </c>
      <c r="AH1128" s="84">
        <v>0</v>
      </c>
      <c r="AI1128" s="84">
        <v>0</v>
      </c>
      <c r="AJ1128" s="84">
        <v>0</v>
      </c>
      <c r="AK1128" s="84">
        <v>708</v>
      </c>
      <c r="AL1128" s="84">
        <v>287</v>
      </c>
      <c r="AM1128" s="84">
        <v>632</v>
      </c>
      <c r="AN1128" s="84">
        <v>216</v>
      </c>
      <c r="AO1128" s="84">
        <v>8371</v>
      </c>
      <c r="AP1128" s="84">
        <v>0</v>
      </c>
      <c r="AQ1128" s="84">
        <v>1136897</v>
      </c>
      <c r="AR1128" s="84">
        <v>1</v>
      </c>
      <c r="AS1128" s="84">
        <v>793416</v>
      </c>
      <c r="AT1128" s="84">
        <v>0</v>
      </c>
      <c r="AU1128" s="84">
        <v>0</v>
      </c>
      <c r="AV1128" s="84">
        <v>99948</v>
      </c>
      <c r="AW1128" s="84">
        <v>0</v>
      </c>
      <c r="AX1128" s="84">
        <v>0</v>
      </c>
      <c r="AY1128" s="84">
        <v>0</v>
      </c>
      <c r="AZ1128" s="84">
        <v>10586</v>
      </c>
      <c r="BA1128" s="84">
        <v>78</v>
      </c>
      <c r="BB1128" s="84">
        <v>904029</v>
      </c>
      <c r="BC1128" s="84">
        <v>0</v>
      </c>
      <c r="BD1128" s="84">
        <v>0</v>
      </c>
      <c r="BE1128" s="84">
        <v>0</v>
      </c>
      <c r="BF1128" s="84">
        <v>0</v>
      </c>
      <c r="BG1128" s="84">
        <v>0</v>
      </c>
      <c r="BH1128" s="84">
        <v>0</v>
      </c>
      <c r="BI1128" s="84">
        <v>50000</v>
      </c>
      <c r="BJ1128" s="84">
        <v>53218</v>
      </c>
      <c r="BK1128" s="84">
        <v>0</v>
      </c>
      <c r="BL1128" s="84">
        <v>0</v>
      </c>
      <c r="BM1128" s="84">
        <v>0</v>
      </c>
      <c r="BN1128" s="84">
        <v>0</v>
      </c>
      <c r="BO1128" s="84">
        <v>0</v>
      </c>
      <c r="BP1128" s="84">
        <v>0</v>
      </c>
      <c r="BQ1128" s="84">
        <v>0</v>
      </c>
      <c r="BR1128" s="84">
        <v>968</v>
      </c>
      <c r="BS1128" s="84">
        <v>600</v>
      </c>
      <c r="BT1128" s="84">
        <v>0</v>
      </c>
      <c r="BU1128" s="84">
        <v>0</v>
      </c>
      <c r="BV1128" s="84">
        <v>368</v>
      </c>
      <c r="BW1128" s="84">
        <v>128681</v>
      </c>
      <c r="BX1128" s="84">
        <v>182867</v>
      </c>
      <c r="BY1128" s="84">
        <v>1136897</v>
      </c>
      <c r="BZ1128" s="84">
        <v>55451</v>
      </c>
      <c r="CA1128" s="84">
        <v>46021</v>
      </c>
      <c r="CB1128" s="84">
        <v>2551</v>
      </c>
      <c r="CC1128" s="84">
        <v>63133</v>
      </c>
      <c r="CD1128" s="84">
        <v>167157</v>
      </c>
      <c r="CE1128" s="84">
        <v>0</v>
      </c>
      <c r="CF1128" s="84">
        <v>0</v>
      </c>
      <c r="CG1128" s="84">
        <v>0</v>
      </c>
      <c r="CH1128" s="84">
        <v>0</v>
      </c>
    </row>
    <row r="1129" spans="1:86" x14ac:dyDescent="0.25">
      <c r="A1129" s="84">
        <v>201212</v>
      </c>
      <c r="B1129" s="84">
        <v>9827</v>
      </c>
      <c r="C1129" s="85" t="s">
        <v>467</v>
      </c>
      <c r="D1129" s="84">
        <v>55966</v>
      </c>
      <c r="E1129" s="84">
        <v>14794</v>
      </c>
      <c r="F1129" s="84">
        <v>41172</v>
      </c>
      <c r="G1129" s="84">
        <v>406</v>
      </c>
      <c r="H1129" s="84">
        <v>13213</v>
      </c>
      <c r="I1129" s="84">
        <v>1064</v>
      </c>
      <c r="J1129" s="84">
        <v>53727</v>
      </c>
      <c r="K1129" s="84">
        <v>2397</v>
      </c>
      <c r="L1129" s="84">
        <v>144</v>
      </c>
      <c r="M1129" s="84">
        <v>35133</v>
      </c>
      <c r="N1129" s="84">
        <v>625</v>
      </c>
      <c r="O1129" s="84">
        <v>1562</v>
      </c>
      <c r="P1129" s="84">
        <v>16098</v>
      </c>
      <c r="Q1129" s="84">
        <v>3215</v>
      </c>
      <c r="R1129" s="84">
        <v>0</v>
      </c>
      <c r="S1129" s="84">
        <v>6065</v>
      </c>
      <c r="T1129" s="84">
        <v>1047</v>
      </c>
      <c r="U1129" s="84">
        <v>5018</v>
      </c>
      <c r="V1129" s="84">
        <v>8043</v>
      </c>
      <c r="W1129" s="84">
        <v>0</v>
      </c>
      <c r="X1129" s="84">
        <v>26048</v>
      </c>
      <c r="Y1129" s="84">
        <v>8909</v>
      </c>
      <c r="Z1129" s="84">
        <v>801332</v>
      </c>
      <c r="AA1129" s="84">
        <v>252573</v>
      </c>
      <c r="AB1129" s="84">
        <v>0</v>
      </c>
      <c r="AC1129" s="84">
        <v>22480</v>
      </c>
      <c r="AD1129" s="84">
        <v>0</v>
      </c>
      <c r="AE1129" s="84">
        <v>48916</v>
      </c>
      <c r="AF1129" s="84">
        <v>0</v>
      </c>
      <c r="AG1129" s="84">
        <v>0</v>
      </c>
      <c r="AH1129" s="84">
        <v>0</v>
      </c>
      <c r="AI1129" s="84">
        <v>0</v>
      </c>
      <c r="AJ1129" s="84">
        <v>0</v>
      </c>
      <c r="AK1129" s="84">
        <v>985</v>
      </c>
      <c r="AL1129" s="84">
        <v>0</v>
      </c>
      <c r="AM1129" s="84">
        <v>680</v>
      </c>
      <c r="AN1129" s="84">
        <v>216</v>
      </c>
      <c r="AO1129" s="84">
        <v>8408</v>
      </c>
      <c r="AP1129" s="84">
        <v>0</v>
      </c>
      <c r="AQ1129" s="84">
        <v>1178591</v>
      </c>
      <c r="AR1129" s="84">
        <v>0</v>
      </c>
      <c r="AS1129" s="84">
        <v>831106</v>
      </c>
      <c r="AT1129" s="84">
        <v>0</v>
      </c>
      <c r="AU1129" s="84">
        <v>0</v>
      </c>
      <c r="AV1129" s="84">
        <v>99983</v>
      </c>
      <c r="AW1129" s="84">
        <v>0</v>
      </c>
      <c r="AX1129" s="84">
        <v>550</v>
      </c>
      <c r="AY1129" s="84">
        <v>0</v>
      </c>
      <c r="AZ1129" s="84">
        <v>9072</v>
      </c>
      <c r="BA1129" s="84">
        <v>52</v>
      </c>
      <c r="BB1129" s="84">
        <v>940763</v>
      </c>
      <c r="BC1129" s="84">
        <v>0</v>
      </c>
      <c r="BD1129" s="84">
        <v>0</v>
      </c>
      <c r="BE1129" s="84">
        <v>0</v>
      </c>
      <c r="BF1129" s="84">
        <v>0</v>
      </c>
      <c r="BG1129" s="84">
        <v>0</v>
      </c>
      <c r="BH1129" s="84">
        <v>0</v>
      </c>
      <c r="BI1129" s="84">
        <v>50000</v>
      </c>
      <c r="BJ1129" s="84">
        <v>52616</v>
      </c>
      <c r="BK1129" s="84">
        <v>0</v>
      </c>
      <c r="BL1129" s="84">
        <v>0</v>
      </c>
      <c r="BM1129" s="84">
        <v>0</v>
      </c>
      <c r="BN1129" s="84">
        <v>0</v>
      </c>
      <c r="BO1129" s="84">
        <v>0</v>
      </c>
      <c r="BP1129" s="84">
        <v>0</v>
      </c>
      <c r="BQ1129" s="84">
        <v>0</v>
      </c>
      <c r="BR1129" s="84">
        <v>4183</v>
      </c>
      <c r="BS1129" s="84">
        <v>3215</v>
      </c>
      <c r="BT1129" s="84">
        <v>0</v>
      </c>
      <c r="BU1129" s="84">
        <v>0</v>
      </c>
      <c r="BV1129" s="84">
        <v>968</v>
      </c>
      <c r="BW1129" s="84">
        <v>131028</v>
      </c>
      <c r="BX1129" s="84">
        <v>187828</v>
      </c>
      <c r="BY1129" s="84">
        <v>1178591</v>
      </c>
      <c r="BZ1129" s="84">
        <v>16256</v>
      </c>
      <c r="CA1129" s="84">
        <v>44318</v>
      </c>
      <c r="CB1129" s="84">
        <v>9</v>
      </c>
      <c r="CC1129" s="84">
        <v>54007</v>
      </c>
      <c r="CD1129" s="84">
        <v>114590</v>
      </c>
      <c r="CE1129" s="84">
        <v>0</v>
      </c>
      <c r="CF1129" s="84">
        <v>0</v>
      </c>
      <c r="CG1129" s="84">
        <v>0</v>
      </c>
      <c r="CH1129" s="84">
        <v>0</v>
      </c>
    </row>
    <row r="1130" spans="1:86" x14ac:dyDescent="0.25">
      <c r="A1130" s="84">
        <v>201312</v>
      </c>
      <c r="B1130" s="84">
        <v>9827</v>
      </c>
      <c r="C1130" s="85" t="s">
        <v>467</v>
      </c>
      <c r="D1130" s="84">
        <v>54603</v>
      </c>
      <c r="E1130" s="84">
        <v>12331</v>
      </c>
      <c r="F1130" s="84">
        <v>42272</v>
      </c>
      <c r="G1130" s="84">
        <v>826</v>
      </c>
      <c r="H1130" s="84">
        <v>12819</v>
      </c>
      <c r="I1130" s="84">
        <v>1051</v>
      </c>
      <c r="J1130" s="84">
        <v>54866</v>
      </c>
      <c r="K1130" s="84">
        <v>1058</v>
      </c>
      <c r="L1130" s="84">
        <v>40</v>
      </c>
      <c r="M1130" s="84">
        <v>34992</v>
      </c>
      <c r="N1130" s="84">
        <v>545</v>
      </c>
      <c r="O1130" s="84">
        <v>2243</v>
      </c>
      <c r="P1130" s="84">
        <v>17455</v>
      </c>
      <c r="Q1130" s="84">
        <v>1799</v>
      </c>
      <c r="R1130" s="84">
        <v>0</v>
      </c>
      <c r="S1130" s="84">
        <v>2528</v>
      </c>
      <c r="T1130" s="84">
        <v>276</v>
      </c>
      <c r="U1130" s="84">
        <v>2252</v>
      </c>
      <c r="V1130" s="84">
        <v>46333</v>
      </c>
      <c r="W1130" s="84">
        <v>0</v>
      </c>
      <c r="X1130" s="84">
        <v>59572</v>
      </c>
      <c r="Y1130" s="84">
        <v>11704</v>
      </c>
      <c r="Z1130" s="84">
        <v>779577</v>
      </c>
      <c r="AA1130" s="84">
        <v>179435</v>
      </c>
      <c r="AB1130" s="84">
        <v>0</v>
      </c>
      <c r="AC1130" s="84">
        <v>17381</v>
      </c>
      <c r="AD1130" s="84">
        <v>0</v>
      </c>
      <c r="AE1130" s="84">
        <v>50715</v>
      </c>
      <c r="AF1130" s="84">
        <v>7765</v>
      </c>
      <c r="AG1130" s="84">
        <v>0</v>
      </c>
      <c r="AH1130" s="84">
        <v>0</v>
      </c>
      <c r="AI1130" s="84">
        <v>0</v>
      </c>
      <c r="AJ1130" s="84">
        <v>0</v>
      </c>
      <c r="AK1130" s="84">
        <v>735</v>
      </c>
      <c r="AL1130" s="84">
        <v>1098</v>
      </c>
      <c r="AM1130" s="84">
        <v>838</v>
      </c>
      <c r="AN1130" s="84">
        <v>216</v>
      </c>
      <c r="AO1130" s="84">
        <v>7672</v>
      </c>
      <c r="AP1130" s="84">
        <v>749</v>
      </c>
      <c r="AQ1130" s="84">
        <v>1163789</v>
      </c>
      <c r="AR1130" s="84">
        <v>0</v>
      </c>
      <c r="AS1130" s="84">
        <v>897017</v>
      </c>
      <c r="AT1130" s="84">
        <v>7765</v>
      </c>
      <c r="AU1130" s="84">
        <v>0</v>
      </c>
      <c r="AV1130" s="84">
        <v>0</v>
      </c>
      <c r="AW1130" s="84">
        <v>0</v>
      </c>
      <c r="AX1130" s="84">
        <v>0</v>
      </c>
      <c r="AY1130" s="84">
        <v>0</v>
      </c>
      <c r="AZ1130" s="84">
        <v>21635</v>
      </c>
      <c r="BA1130" s="84">
        <v>87</v>
      </c>
      <c r="BB1130" s="84">
        <v>926503</v>
      </c>
      <c r="BC1130" s="84">
        <v>0</v>
      </c>
      <c r="BD1130" s="84">
        <v>0</v>
      </c>
      <c r="BE1130" s="84">
        <v>0</v>
      </c>
      <c r="BF1130" s="84">
        <v>0</v>
      </c>
      <c r="BG1130" s="84">
        <v>0</v>
      </c>
      <c r="BH1130" s="84">
        <v>0</v>
      </c>
      <c r="BI1130" s="84">
        <v>50000</v>
      </c>
      <c r="BJ1130" s="84">
        <v>51494</v>
      </c>
      <c r="BK1130" s="84">
        <v>0</v>
      </c>
      <c r="BL1130" s="84">
        <v>0</v>
      </c>
      <c r="BM1130" s="84">
        <v>0</v>
      </c>
      <c r="BN1130" s="84">
        <v>0</v>
      </c>
      <c r="BO1130" s="84">
        <v>0</v>
      </c>
      <c r="BP1130" s="84">
        <v>0</v>
      </c>
      <c r="BQ1130" s="84">
        <v>0</v>
      </c>
      <c r="BR1130" s="84">
        <v>5983</v>
      </c>
      <c r="BS1130" s="84">
        <v>1799</v>
      </c>
      <c r="BT1130" s="84">
        <v>0</v>
      </c>
      <c r="BU1130" s="84">
        <v>0</v>
      </c>
      <c r="BV1130" s="84">
        <v>4183</v>
      </c>
      <c r="BW1130" s="84">
        <v>129809</v>
      </c>
      <c r="BX1130" s="84">
        <v>187286</v>
      </c>
      <c r="BY1130" s="84">
        <v>1163789</v>
      </c>
      <c r="BZ1130" s="84">
        <v>9700</v>
      </c>
      <c r="CA1130" s="84">
        <v>41164</v>
      </c>
      <c r="CB1130" s="84">
        <v>1008</v>
      </c>
      <c r="CC1130" s="84">
        <v>54593</v>
      </c>
      <c r="CD1130" s="84">
        <v>106465</v>
      </c>
      <c r="CE1130" s="84">
        <v>0</v>
      </c>
      <c r="CF1130" s="84">
        <v>0</v>
      </c>
      <c r="CG1130" s="84">
        <v>11340</v>
      </c>
      <c r="CH1130" s="84">
        <v>11340</v>
      </c>
    </row>
    <row r="1131" spans="1:86" x14ac:dyDescent="0.25">
      <c r="A1131" s="84">
        <v>201412</v>
      </c>
      <c r="B1131" s="84">
        <v>9827</v>
      </c>
      <c r="C1131" s="85" t="s">
        <v>467</v>
      </c>
      <c r="D1131" s="84">
        <v>52499</v>
      </c>
      <c r="E1131" s="84">
        <v>12422</v>
      </c>
      <c r="F1131" s="84">
        <v>40077</v>
      </c>
      <c r="G1131" s="84">
        <v>584</v>
      </c>
      <c r="H1131" s="84">
        <v>14245</v>
      </c>
      <c r="I1131" s="84">
        <v>1262</v>
      </c>
      <c r="J1131" s="84">
        <v>53645</v>
      </c>
      <c r="K1131" s="84">
        <v>2175</v>
      </c>
      <c r="L1131" s="84">
        <v>141</v>
      </c>
      <c r="M1131" s="84">
        <v>34095</v>
      </c>
      <c r="N1131" s="84">
        <v>651</v>
      </c>
      <c r="O1131" s="84">
        <v>2263</v>
      </c>
      <c r="P1131" s="84">
        <v>18391</v>
      </c>
      <c r="Q1131" s="84">
        <v>2997</v>
      </c>
      <c r="R1131" s="84">
        <v>0</v>
      </c>
      <c r="S1131" s="84">
        <v>3557</v>
      </c>
      <c r="T1131" s="84">
        <v>-278</v>
      </c>
      <c r="U1131" s="84">
        <v>3835</v>
      </c>
      <c r="V1131" s="84">
        <v>57703</v>
      </c>
      <c r="W1131" s="84">
        <v>0</v>
      </c>
      <c r="X1131" s="84">
        <v>43416</v>
      </c>
      <c r="Y1131" s="84">
        <v>11153</v>
      </c>
      <c r="Z1131" s="84">
        <v>707895</v>
      </c>
      <c r="AA1131" s="84">
        <v>296892</v>
      </c>
      <c r="AB1131" s="84">
        <v>0</v>
      </c>
      <c r="AC1131" s="84">
        <v>12755</v>
      </c>
      <c r="AD1131" s="84">
        <v>0</v>
      </c>
      <c r="AE1131" s="84">
        <v>53712</v>
      </c>
      <c r="AF1131" s="84">
        <v>27503</v>
      </c>
      <c r="AG1131" s="84">
        <v>0</v>
      </c>
      <c r="AH1131" s="84">
        <v>0</v>
      </c>
      <c r="AI1131" s="84">
        <v>0</v>
      </c>
      <c r="AJ1131" s="84">
        <v>0</v>
      </c>
      <c r="AK1131" s="84">
        <v>899</v>
      </c>
      <c r="AL1131" s="84">
        <v>90</v>
      </c>
      <c r="AM1131" s="84">
        <v>1556</v>
      </c>
      <c r="AN1131" s="84">
        <v>216</v>
      </c>
      <c r="AO1131" s="84">
        <v>7093</v>
      </c>
      <c r="AP1131" s="84">
        <v>748</v>
      </c>
      <c r="AQ1131" s="84">
        <v>1221632</v>
      </c>
      <c r="AR1131" s="84">
        <v>0</v>
      </c>
      <c r="AS1131" s="84">
        <v>945036</v>
      </c>
      <c r="AT1131" s="84">
        <v>27503</v>
      </c>
      <c r="AU1131" s="84">
        <v>0</v>
      </c>
      <c r="AV1131" s="84">
        <v>0</v>
      </c>
      <c r="AW1131" s="84">
        <v>0</v>
      </c>
      <c r="AX1131" s="84">
        <v>0</v>
      </c>
      <c r="AY1131" s="84">
        <v>0</v>
      </c>
      <c r="AZ1131" s="84">
        <v>29383</v>
      </c>
      <c r="BA1131" s="84">
        <v>128</v>
      </c>
      <c r="BB1131" s="84">
        <v>1002051</v>
      </c>
      <c r="BC1131" s="84">
        <v>0</v>
      </c>
      <c r="BD1131" s="84">
        <v>0</v>
      </c>
      <c r="BE1131" s="84">
        <v>0</v>
      </c>
      <c r="BF1131" s="84">
        <v>0</v>
      </c>
      <c r="BG1131" s="84">
        <v>1200</v>
      </c>
      <c r="BH1131" s="84">
        <v>1200</v>
      </c>
      <c r="BI1131" s="84">
        <v>29573</v>
      </c>
      <c r="BJ1131" s="84">
        <v>50760</v>
      </c>
      <c r="BK1131" s="84">
        <v>0</v>
      </c>
      <c r="BL1131" s="84">
        <v>0</v>
      </c>
      <c r="BM1131" s="84">
        <v>0</v>
      </c>
      <c r="BN1131" s="84">
        <v>0</v>
      </c>
      <c r="BO1131" s="84">
        <v>0</v>
      </c>
      <c r="BP1131" s="84">
        <v>0</v>
      </c>
      <c r="BQ1131" s="84">
        <v>0</v>
      </c>
      <c r="BR1131" s="84">
        <v>8980</v>
      </c>
      <c r="BS1131" s="84">
        <v>8612</v>
      </c>
      <c r="BT1131" s="84">
        <v>0</v>
      </c>
      <c r="BU1131" s="84">
        <v>0</v>
      </c>
      <c r="BV1131" s="84">
        <v>368</v>
      </c>
      <c r="BW1131" s="84">
        <v>129069</v>
      </c>
      <c r="BX1131" s="84">
        <v>188808</v>
      </c>
      <c r="BY1131" s="84">
        <v>1221632</v>
      </c>
      <c r="BZ1131" s="84">
        <v>9924</v>
      </c>
      <c r="CA1131" s="84">
        <v>39757</v>
      </c>
      <c r="CB1131" s="84">
        <v>9</v>
      </c>
      <c r="CC1131" s="84">
        <v>67774</v>
      </c>
      <c r="CD1131" s="84">
        <v>117463</v>
      </c>
      <c r="CE1131" s="84">
        <v>0</v>
      </c>
      <c r="CF1131" s="84">
        <v>0</v>
      </c>
      <c r="CG1131" s="84">
        <v>0</v>
      </c>
      <c r="CH1131" s="84">
        <v>0</v>
      </c>
    </row>
    <row r="1132" spans="1:86" x14ac:dyDescent="0.25">
      <c r="A1132" s="84">
        <v>201512</v>
      </c>
      <c r="B1132" s="84">
        <v>9827</v>
      </c>
      <c r="C1132" s="85" t="s">
        <v>467</v>
      </c>
      <c r="D1132" s="84">
        <v>50860</v>
      </c>
      <c r="E1132" s="84">
        <v>5314</v>
      </c>
      <c r="F1132" s="84">
        <v>45546</v>
      </c>
      <c r="G1132" s="84">
        <v>90</v>
      </c>
      <c r="H1132" s="84">
        <v>16388</v>
      </c>
      <c r="I1132" s="84">
        <v>1786</v>
      </c>
      <c r="J1132" s="84">
        <v>60237</v>
      </c>
      <c r="K1132" s="84">
        <v>-4385</v>
      </c>
      <c r="L1132" s="84">
        <v>40</v>
      </c>
      <c r="M1132" s="84">
        <v>36453</v>
      </c>
      <c r="N1132" s="84">
        <v>345</v>
      </c>
      <c r="O1132" s="84">
        <v>2189</v>
      </c>
      <c r="P1132" s="84">
        <v>12760</v>
      </c>
      <c r="Q1132" s="84">
        <v>520</v>
      </c>
      <c r="R1132" s="84">
        <v>0</v>
      </c>
      <c r="S1132" s="84">
        <v>4664</v>
      </c>
      <c r="T1132" s="84">
        <v>650</v>
      </c>
      <c r="U1132" s="84">
        <v>4014</v>
      </c>
      <c r="V1132" s="84">
        <v>182905</v>
      </c>
      <c r="W1132" s="84">
        <v>0</v>
      </c>
      <c r="X1132" s="84">
        <v>11648</v>
      </c>
      <c r="Y1132" s="84">
        <v>10750</v>
      </c>
      <c r="Z1132" s="84">
        <v>677558</v>
      </c>
      <c r="AA1132" s="84">
        <v>271717</v>
      </c>
      <c r="AB1132" s="84">
        <v>0</v>
      </c>
      <c r="AC1132" s="84">
        <v>13621</v>
      </c>
      <c r="AD1132" s="84">
        <v>0</v>
      </c>
      <c r="AE1132" s="84">
        <v>54232</v>
      </c>
      <c r="AF1132" s="84">
        <v>55970</v>
      </c>
      <c r="AG1132" s="84">
        <v>0</v>
      </c>
      <c r="AH1132" s="84">
        <v>0</v>
      </c>
      <c r="AI1132" s="84">
        <v>0</v>
      </c>
      <c r="AJ1132" s="84">
        <v>0</v>
      </c>
      <c r="AK1132" s="84">
        <v>954</v>
      </c>
      <c r="AL1132" s="84">
        <v>96</v>
      </c>
      <c r="AM1132" s="84">
        <v>1753</v>
      </c>
      <c r="AN1132" s="84">
        <v>216</v>
      </c>
      <c r="AO1132" s="84">
        <v>8286</v>
      </c>
      <c r="AP1132" s="84">
        <v>747</v>
      </c>
      <c r="AQ1132" s="84">
        <v>1290452</v>
      </c>
      <c r="AR1132" s="84">
        <v>0</v>
      </c>
      <c r="AS1132" s="84">
        <v>994862</v>
      </c>
      <c r="AT1132" s="84">
        <v>55970</v>
      </c>
      <c r="AU1132" s="84">
        <v>0</v>
      </c>
      <c r="AV1132" s="84">
        <v>0</v>
      </c>
      <c r="AW1132" s="84">
        <v>0</v>
      </c>
      <c r="AX1132" s="84">
        <v>0</v>
      </c>
      <c r="AY1132" s="84">
        <v>0</v>
      </c>
      <c r="AZ1132" s="84">
        <v>20148</v>
      </c>
      <c r="BA1132" s="84">
        <v>144</v>
      </c>
      <c r="BB1132" s="84">
        <v>1071123</v>
      </c>
      <c r="BC1132" s="84">
        <v>0</v>
      </c>
      <c r="BD1132" s="84">
        <v>0</v>
      </c>
      <c r="BE1132" s="84">
        <v>0</v>
      </c>
      <c r="BF1132" s="84">
        <v>0</v>
      </c>
      <c r="BG1132" s="84">
        <v>900</v>
      </c>
      <c r="BH1132" s="84">
        <v>900</v>
      </c>
      <c r="BI1132" s="84">
        <v>30000</v>
      </c>
      <c r="BJ1132" s="84">
        <v>50901</v>
      </c>
      <c r="BK1132" s="84">
        <v>0</v>
      </c>
      <c r="BL1132" s="84">
        <v>0</v>
      </c>
      <c r="BM1132" s="84">
        <v>0</v>
      </c>
      <c r="BN1132" s="84">
        <v>0</v>
      </c>
      <c r="BO1132" s="84">
        <v>0</v>
      </c>
      <c r="BP1132" s="84">
        <v>0</v>
      </c>
      <c r="BQ1132" s="84">
        <v>0</v>
      </c>
      <c r="BR1132" s="84">
        <v>9500</v>
      </c>
      <c r="BS1132" s="84">
        <v>9132</v>
      </c>
      <c r="BT1132" s="84">
        <v>0</v>
      </c>
      <c r="BU1132" s="84">
        <v>0</v>
      </c>
      <c r="BV1132" s="84">
        <v>368</v>
      </c>
      <c r="BW1132" s="84">
        <v>128028</v>
      </c>
      <c r="BX1132" s="84">
        <v>188429</v>
      </c>
      <c r="BY1132" s="84">
        <v>1290452</v>
      </c>
      <c r="BZ1132" s="84">
        <v>10177</v>
      </c>
      <c r="CA1132" s="84">
        <v>49590</v>
      </c>
      <c r="CB1132" s="84">
        <v>1</v>
      </c>
      <c r="CC1132" s="84">
        <v>72101</v>
      </c>
      <c r="CD1132" s="84">
        <v>131868</v>
      </c>
      <c r="CE1132" s="84">
        <v>0</v>
      </c>
      <c r="CF1132" s="84">
        <v>0</v>
      </c>
      <c r="CG1132" s="84">
        <v>0</v>
      </c>
      <c r="CH1132" s="84">
        <v>0</v>
      </c>
    </row>
    <row r="1133" spans="1:86" x14ac:dyDescent="0.25">
      <c r="A1133" s="84">
        <v>200512</v>
      </c>
      <c r="B1133" s="84">
        <v>9860</v>
      </c>
      <c r="C1133" s="85" t="s">
        <v>369</v>
      </c>
      <c r="D1133" s="84">
        <v>14360</v>
      </c>
      <c r="E1133" s="84">
        <v>3091</v>
      </c>
      <c r="F1133" s="84">
        <v>11269</v>
      </c>
      <c r="G1133" s="84">
        <v>14</v>
      </c>
      <c r="H1133" s="84">
        <v>5740</v>
      </c>
      <c r="I1133" s="84">
        <v>610</v>
      </c>
      <c r="J1133" s="84">
        <v>16413</v>
      </c>
      <c r="K1133" s="84">
        <v>-277</v>
      </c>
      <c r="L1133" s="84">
        <v>-62</v>
      </c>
      <c r="M1133" s="84">
        <v>14094</v>
      </c>
      <c r="N1133" s="84">
        <v>523</v>
      </c>
      <c r="O1133" s="84">
        <v>989</v>
      </c>
      <c r="P1133" s="84">
        <v>194</v>
      </c>
      <c r="Q1133" s="84">
        <v>0</v>
      </c>
      <c r="R1133" s="84">
        <v>0</v>
      </c>
      <c r="S1133" s="84">
        <v>275</v>
      </c>
      <c r="T1133" s="84">
        <v>118</v>
      </c>
      <c r="U1133" s="84">
        <v>157</v>
      </c>
      <c r="V1133" s="84">
        <v>29169</v>
      </c>
      <c r="W1133" s="84">
        <v>0</v>
      </c>
      <c r="X1133" s="84">
        <v>74519</v>
      </c>
      <c r="Y1133" s="84">
        <v>151278</v>
      </c>
      <c r="Z1133" s="84">
        <v>0</v>
      </c>
      <c r="AA1133" s="84">
        <v>47061</v>
      </c>
      <c r="AB1133" s="84">
        <v>0</v>
      </c>
      <c r="AC1133" s="84">
        <v>8327</v>
      </c>
      <c r="AD1133" s="84">
        <v>0</v>
      </c>
      <c r="AE1133" s="84">
        <v>0</v>
      </c>
      <c r="AF1133" s="84">
        <v>0</v>
      </c>
      <c r="AG1133" s="84">
        <v>0</v>
      </c>
      <c r="AH1133" s="84">
        <v>5185</v>
      </c>
      <c r="AI1133" s="84">
        <v>0</v>
      </c>
      <c r="AJ1133" s="84">
        <v>5185</v>
      </c>
      <c r="AK1133" s="84">
        <v>671</v>
      </c>
      <c r="AL1133" s="84">
        <v>347</v>
      </c>
      <c r="AM1133" s="84">
        <v>0</v>
      </c>
      <c r="AN1133" s="84">
        <v>2453</v>
      </c>
      <c r="AO1133" s="84">
        <v>289</v>
      </c>
      <c r="AP1133" s="84">
        <v>1258</v>
      </c>
      <c r="AQ1133" s="84">
        <v>320558</v>
      </c>
      <c r="AR1133" s="84">
        <v>53348</v>
      </c>
      <c r="AS1133" s="84">
        <v>223755</v>
      </c>
      <c r="AT1133" s="84">
        <v>0</v>
      </c>
      <c r="AU1133" s="84">
        <v>0</v>
      </c>
      <c r="AV1133" s="84">
        <v>0</v>
      </c>
      <c r="AW1133" s="84">
        <v>0</v>
      </c>
      <c r="AX1133" s="84">
        <v>0</v>
      </c>
      <c r="AY1133" s="84">
        <v>0</v>
      </c>
      <c r="AZ1133" s="84">
        <v>3152</v>
      </c>
      <c r="BA1133" s="84">
        <v>80</v>
      </c>
      <c r="BB1133" s="84">
        <v>280335</v>
      </c>
      <c r="BC1133" s="84">
        <v>0</v>
      </c>
      <c r="BD1133" s="84">
        <v>216</v>
      </c>
      <c r="BE1133" s="84">
        <v>0</v>
      </c>
      <c r="BF1133" s="84">
        <v>0</v>
      </c>
      <c r="BG1133" s="84">
        <v>0</v>
      </c>
      <c r="BH1133" s="84">
        <v>216</v>
      </c>
      <c r="BI1133" s="84">
        <v>0</v>
      </c>
      <c r="BJ1133" s="84">
        <v>18673</v>
      </c>
      <c r="BK1133" s="84">
        <v>0</v>
      </c>
      <c r="BL1133" s="84">
        <v>1509</v>
      </c>
      <c r="BM1133" s="84">
        <v>1509</v>
      </c>
      <c r="BN1133" s="84">
        <v>0</v>
      </c>
      <c r="BO1133" s="84">
        <v>0</v>
      </c>
      <c r="BP1133" s="84">
        <v>0</v>
      </c>
      <c r="BQ1133" s="84">
        <v>0</v>
      </c>
      <c r="BR1133" s="84">
        <v>0</v>
      </c>
      <c r="BS1133" s="84">
        <v>0</v>
      </c>
      <c r="BT1133" s="84">
        <v>0</v>
      </c>
      <c r="BU1133" s="84">
        <v>0</v>
      </c>
      <c r="BV1133" s="84">
        <v>0</v>
      </c>
      <c r="BW1133" s="84">
        <v>19825</v>
      </c>
      <c r="BX1133" s="84">
        <v>40007</v>
      </c>
      <c r="BY1133" s="84">
        <v>320558</v>
      </c>
      <c r="BZ1133" s="84">
        <v>47660</v>
      </c>
      <c r="CA1133" s="84">
        <v>35530</v>
      </c>
      <c r="CB1133" s="84">
        <v>24407</v>
      </c>
      <c r="CC1133" s="84">
        <v>9470</v>
      </c>
      <c r="CD1133" s="84">
        <v>117067</v>
      </c>
      <c r="CE1133" s="84">
        <v>0</v>
      </c>
      <c r="CF1133" s="84">
        <v>0</v>
      </c>
      <c r="CG1133" s="84">
        <v>0</v>
      </c>
      <c r="CH1133" s="84">
        <v>0</v>
      </c>
    </row>
    <row r="1134" spans="1:86" x14ac:dyDescent="0.25">
      <c r="A1134" s="84">
        <v>200612</v>
      </c>
      <c r="B1134" s="84">
        <v>9860</v>
      </c>
      <c r="C1134" s="85" t="s">
        <v>369</v>
      </c>
      <c r="D1134" s="84">
        <v>14045</v>
      </c>
      <c r="E1134" s="84">
        <v>2784</v>
      </c>
      <c r="F1134" s="84">
        <v>11261</v>
      </c>
      <c r="G1134" s="84">
        <v>50</v>
      </c>
      <c r="H1134" s="84">
        <v>5606</v>
      </c>
      <c r="I1134" s="84">
        <v>595</v>
      </c>
      <c r="J1134" s="84">
        <v>16322</v>
      </c>
      <c r="K1134" s="84">
        <v>1058</v>
      </c>
      <c r="L1134" s="84">
        <v>8</v>
      </c>
      <c r="M1134" s="84">
        <v>11963</v>
      </c>
      <c r="N1134" s="84">
        <v>492</v>
      </c>
      <c r="O1134" s="84">
        <v>215</v>
      </c>
      <c r="P1134" s="84">
        <v>553</v>
      </c>
      <c r="Q1134" s="84">
        <v>0</v>
      </c>
      <c r="R1134" s="84">
        <v>0</v>
      </c>
      <c r="S1134" s="84">
        <v>4166</v>
      </c>
      <c r="T1134" s="84">
        <v>883</v>
      </c>
      <c r="U1134" s="84">
        <v>3283</v>
      </c>
      <c r="V1134" s="84">
        <v>1820</v>
      </c>
      <c r="W1134" s="84">
        <v>0</v>
      </c>
      <c r="X1134" s="84">
        <v>79096</v>
      </c>
      <c r="Y1134" s="84">
        <v>0</v>
      </c>
      <c r="Z1134" s="84">
        <v>188795</v>
      </c>
      <c r="AA1134" s="84">
        <v>35820</v>
      </c>
      <c r="AB1134" s="84">
        <v>0</v>
      </c>
      <c r="AC1134" s="84">
        <v>8479</v>
      </c>
      <c r="AD1134" s="84">
        <v>0</v>
      </c>
      <c r="AE1134" s="84">
        <v>0</v>
      </c>
      <c r="AF1134" s="84">
        <v>0</v>
      </c>
      <c r="AG1134" s="84">
        <v>0</v>
      </c>
      <c r="AH1134" s="84">
        <v>5070</v>
      </c>
      <c r="AI1134" s="84">
        <v>0</v>
      </c>
      <c r="AJ1134" s="84">
        <v>5070</v>
      </c>
      <c r="AK1134" s="84">
        <v>295</v>
      </c>
      <c r="AL1134" s="84">
        <v>0</v>
      </c>
      <c r="AM1134" s="84">
        <v>0</v>
      </c>
      <c r="AN1134" s="84">
        <v>2533</v>
      </c>
      <c r="AO1134" s="84">
        <v>1136</v>
      </c>
      <c r="AP1134" s="84">
        <v>0</v>
      </c>
      <c r="AQ1134" s="84">
        <v>323044</v>
      </c>
      <c r="AR1134" s="84">
        <v>51409</v>
      </c>
      <c r="AS1134" s="84">
        <v>224901</v>
      </c>
      <c r="AT1134" s="84">
        <v>0</v>
      </c>
      <c r="AU1134" s="84">
        <v>0</v>
      </c>
      <c r="AV1134" s="84">
        <v>0</v>
      </c>
      <c r="AW1134" s="84">
        <v>0</v>
      </c>
      <c r="AX1134" s="84">
        <v>0</v>
      </c>
      <c r="AY1134" s="84">
        <v>0</v>
      </c>
      <c r="AZ1134" s="84">
        <v>3129</v>
      </c>
      <c r="BA1134" s="84">
        <v>0</v>
      </c>
      <c r="BB1134" s="84">
        <v>279439</v>
      </c>
      <c r="BC1134" s="84">
        <v>0</v>
      </c>
      <c r="BD1134" s="84">
        <v>156</v>
      </c>
      <c r="BE1134" s="84">
        <v>0</v>
      </c>
      <c r="BF1134" s="84">
        <v>0</v>
      </c>
      <c r="BG1134" s="84">
        <v>0</v>
      </c>
      <c r="BH1134" s="84">
        <v>156</v>
      </c>
      <c r="BI1134" s="84">
        <v>0</v>
      </c>
      <c r="BJ1134" s="84">
        <v>18831</v>
      </c>
      <c r="BK1134" s="84">
        <v>0</v>
      </c>
      <c r="BL1134" s="84">
        <v>1418</v>
      </c>
      <c r="BM1134" s="84">
        <v>1418</v>
      </c>
      <c r="BN1134" s="84">
        <v>0</v>
      </c>
      <c r="BO1134" s="84">
        <v>0</v>
      </c>
      <c r="BP1134" s="84">
        <v>0</v>
      </c>
      <c r="BQ1134" s="84">
        <v>0</v>
      </c>
      <c r="BR1134" s="84">
        <v>0</v>
      </c>
      <c r="BS1134" s="84">
        <v>0</v>
      </c>
      <c r="BT1134" s="84">
        <v>0</v>
      </c>
      <c r="BU1134" s="84">
        <v>0</v>
      </c>
      <c r="BV1134" s="84">
        <v>0</v>
      </c>
      <c r="BW1134" s="84">
        <v>23199</v>
      </c>
      <c r="BX1134" s="84">
        <v>43448</v>
      </c>
      <c r="BY1134" s="84">
        <v>323044</v>
      </c>
      <c r="BZ1134" s="84">
        <v>26567</v>
      </c>
      <c r="CA1134" s="84">
        <v>40346</v>
      </c>
      <c r="CB1134" s="84">
        <v>89280</v>
      </c>
      <c r="CC1134" s="84">
        <v>9122</v>
      </c>
      <c r="CD1134" s="84">
        <v>165316</v>
      </c>
      <c r="CE1134" s="84">
        <v>0</v>
      </c>
      <c r="CF1134" s="84">
        <v>0</v>
      </c>
      <c r="CG1134" s="84">
        <v>0</v>
      </c>
      <c r="CH1134" s="84">
        <v>0</v>
      </c>
    </row>
    <row r="1135" spans="1:86" x14ac:dyDescent="0.25">
      <c r="A1135" s="84">
        <v>200712</v>
      </c>
      <c r="B1135" s="84">
        <v>9860</v>
      </c>
      <c r="C1135" s="85" t="s">
        <v>369</v>
      </c>
      <c r="D1135" s="84">
        <v>16435</v>
      </c>
      <c r="E1135" s="84">
        <v>4180</v>
      </c>
      <c r="F1135" s="84">
        <v>12255</v>
      </c>
      <c r="G1135" s="84">
        <v>14</v>
      </c>
      <c r="H1135" s="84">
        <v>6509</v>
      </c>
      <c r="I1135" s="84">
        <v>670</v>
      </c>
      <c r="J1135" s="84">
        <v>18108</v>
      </c>
      <c r="K1135" s="84">
        <v>1657</v>
      </c>
      <c r="L1135" s="84">
        <v>-154</v>
      </c>
      <c r="M1135" s="84">
        <v>13759</v>
      </c>
      <c r="N1135" s="84">
        <v>368</v>
      </c>
      <c r="O1135" s="84">
        <v>253</v>
      </c>
      <c r="P1135" s="84">
        <v>-609</v>
      </c>
      <c r="Q1135" s="84">
        <v>0</v>
      </c>
      <c r="R1135" s="84">
        <v>0</v>
      </c>
      <c r="S1135" s="84">
        <v>5841</v>
      </c>
      <c r="T1135" s="84">
        <v>1610</v>
      </c>
      <c r="U1135" s="84">
        <v>4231</v>
      </c>
      <c r="V1135" s="84">
        <v>3871</v>
      </c>
      <c r="W1135" s="84">
        <v>0</v>
      </c>
      <c r="X1135" s="84">
        <v>61397</v>
      </c>
      <c r="Y1135" s="84">
        <v>0</v>
      </c>
      <c r="Z1135" s="84">
        <v>238648</v>
      </c>
      <c r="AA1135" s="84">
        <v>35820</v>
      </c>
      <c r="AB1135" s="84">
        <v>0</v>
      </c>
      <c r="AC1135" s="84">
        <v>9370</v>
      </c>
      <c r="AD1135" s="84">
        <v>0</v>
      </c>
      <c r="AE1135" s="84">
        <v>0</v>
      </c>
      <c r="AF1135" s="84">
        <v>0</v>
      </c>
      <c r="AG1135" s="84">
        <v>0</v>
      </c>
      <c r="AH1135" s="84">
        <v>5955</v>
      </c>
      <c r="AI1135" s="84">
        <v>0</v>
      </c>
      <c r="AJ1135" s="84">
        <v>5955</v>
      </c>
      <c r="AK1135" s="84">
        <v>309</v>
      </c>
      <c r="AL1135" s="84">
        <v>0</v>
      </c>
      <c r="AM1135" s="84">
        <v>0</v>
      </c>
      <c r="AN1135" s="84">
        <v>2533</v>
      </c>
      <c r="AO1135" s="84">
        <v>1788</v>
      </c>
      <c r="AP1135" s="84">
        <v>0</v>
      </c>
      <c r="AQ1135" s="84">
        <v>359692</v>
      </c>
      <c r="AR1135" s="84">
        <v>67576</v>
      </c>
      <c r="AS1135" s="84">
        <v>235654</v>
      </c>
      <c r="AT1135" s="84">
        <v>0</v>
      </c>
      <c r="AU1135" s="84">
        <v>0</v>
      </c>
      <c r="AV1135" s="84">
        <v>0</v>
      </c>
      <c r="AW1135" s="84">
        <v>0</v>
      </c>
      <c r="AX1135" s="84">
        <v>0</v>
      </c>
      <c r="AY1135" s="84">
        <v>0</v>
      </c>
      <c r="AZ1135" s="84">
        <v>6391</v>
      </c>
      <c r="BA1135" s="84">
        <v>0</v>
      </c>
      <c r="BB1135" s="84">
        <v>309621</v>
      </c>
      <c r="BC1135" s="84">
        <v>0</v>
      </c>
      <c r="BD1135" s="84">
        <v>335</v>
      </c>
      <c r="BE1135" s="84">
        <v>0</v>
      </c>
      <c r="BF1135" s="84">
        <v>0</v>
      </c>
      <c r="BG1135" s="84">
        <v>0</v>
      </c>
      <c r="BH1135" s="84">
        <v>335</v>
      </c>
      <c r="BI1135" s="84">
        <v>0</v>
      </c>
      <c r="BJ1135" s="84">
        <v>19470</v>
      </c>
      <c r="BK1135" s="84">
        <v>0</v>
      </c>
      <c r="BL1135" s="84">
        <v>2327</v>
      </c>
      <c r="BM1135" s="84">
        <v>2327</v>
      </c>
      <c r="BN1135" s="84">
        <v>0</v>
      </c>
      <c r="BO1135" s="84">
        <v>0</v>
      </c>
      <c r="BP1135" s="84">
        <v>0</v>
      </c>
      <c r="BQ1135" s="84">
        <v>0</v>
      </c>
      <c r="BR1135" s="84">
        <v>0</v>
      </c>
      <c r="BS1135" s="84">
        <v>0</v>
      </c>
      <c r="BT1135" s="84">
        <v>0</v>
      </c>
      <c r="BU1135" s="84">
        <v>0</v>
      </c>
      <c r="BV1135" s="84">
        <v>0</v>
      </c>
      <c r="BW1135" s="84">
        <v>27939</v>
      </c>
      <c r="BX1135" s="84">
        <v>49736</v>
      </c>
      <c r="BY1135" s="84">
        <v>359692</v>
      </c>
      <c r="BZ1135" s="84">
        <v>9896</v>
      </c>
      <c r="CA1135" s="84">
        <v>53749</v>
      </c>
      <c r="CB1135" s="84">
        <v>78879</v>
      </c>
      <c r="CC1135" s="84">
        <v>6821</v>
      </c>
      <c r="CD1135" s="84">
        <v>149345</v>
      </c>
      <c r="CE1135" s="84">
        <v>0</v>
      </c>
      <c r="CF1135" s="84">
        <v>0</v>
      </c>
      <c r="CG1135" s="84">
        <v>0</v>
      </c>
      <c r="CH1135" s="84">
        <v>0</v>
      </c>
    </row>
    <row r="1136" spans="1:86" x14ac:dyDescent="0.25">
      <c r="A1136" s="84">
        <v>200812</v>
      </c>
      <c r="B1136" s="84">
        <v>9860</v>
      </c>
      <c r="C1136" s="85" t="s">
        <v>369</v>
      </c>
      <c r="D1136" s="84">
        <v>19881</v>
      </c>
      <c r="E1136" s="84">
        <v>6242</v>
      </c>
      <c r="F1136" s="84">
        <v>13639</v>
      </c>
      <c r="G1136" s="84">
        <v>17</v>
      </c>
      <c r="H1136" s="84">
        <v>6131</v>
      </c>
      <c r="I1136" s="84">
        <v>553</v>
      </c>
      <c r="J1136" s="84">
        <v>19234</v>
      </c>
      <c r="K1136" s="84">
        <v>1653</v>
      </c>
      <c r="L1136" s="84">
        <v>-515</v>
      </c>
      <c r="M1136" s="84">
        <v>15963</v>
      </c>
      <c r="N1136" s="84">
        <v>237</v>
      </c>
      <c r="O1136" s="84">
        <v>698</v>
      </c>
      <c r="P1136" s="84">
        <v>862</v>
      </c>
      <c r="Q1136" s="84">
        <v>0</v>
      </c>
      <c r="R1136" s="84">
        <v>0</v>
      </c>
      <c r="S1136" s="84">
        <v>2613</v>
      </c>
      <c r="T1136" s="84">
        <v>501</v>
      </c>
      <c r="U1136" s="84">
        <v>2111</v>
      </c>
      <c r="V1136" s="84">
        <v>1840</v>
      </c>
      <c r="W1136" s="84">
        <v>0</v>
      </c>
      <c r="X1136" s="84">
        <v>66826</v>
      </c>
      <c r="Y1136" s="84">
        <v>0</v>
      </c>
      <c r="Z1136" s="84">
        <v>248914</v>
      </c>
      <c r="AA1136" s="84">
        <v>55877</v>
      </c>
      <c r="AB1136" s="84">
        <v>0</v>
      </c>
      <c r="AC1136" s="84">
        <v>9331</v>
      </c>
      <c r="AD1136" s="84">
        <v>0</v>
      </c>
      <c r="AE1136" s="84">
        <v>0</v>
      </c>
      <c r="AF1136" s="84">
        <v>0</v>
      </c>
      <c r="AG1136" s="84">
        <v>0</v>
      </c>
      <c r="AH1136" s="84">
        <v>9604</v>
      </c>
      <c r="AI1136" s="84">
        <v>3532</v>
      </c>
      <c r="AJ1136" s="84">
        <v>6072</v>
      </c>
      <c r="AK1136" s="84">
        <v>313</v>
      </c>
      <c r="AL1136" s="84">
        <v>0</v>
      </c>
      <c r="AM1136" s="84">
        <v>0</v>
      </c>
      <c r="AN1136" s="84">
        <v>0</v>
      </c>
      <c r="AO1136" s="84">
        <v>3348</v>
      </c>
      <c r="AP1136" s="84">
        <v>0</v>
      </c>
      <c r="AQ1136" s="84">
        <v>396052</v>
      </c>
      <c r="AR1136" s="84">
        <v>93556</v>
      </c>
      <c r="AS1136" s="84">
        <v>243026</v>
      </c>
      <c r="AT1136" s="84">
        <v>0</v>
      </c>
      <c r="AU1136" s="84">
        <v>0</v>
      </c>
      <c r="AV1136" s="84">
        <v>0</v>
      </c>
      <c r="AW1136" s="84">
        <v>0</v>
      </c>
      <c r="AX1136" s="84">
        <v>0</v>
      </c>
      <c r="AY1136" s="84">
        <v>0</v>
      </c>
      <c r="AZ1136" s="84">
        <v>4726</v>
      </c>
      <c r="BA1136" s="84">
        <v>0</v>
      </c>
      <c r="BB1136" s="84">
        <v>341308</v>
      </c>
      <c r="BC1136" s="84">
        <v>0</v>
      </c>
      <c r="BD1136" s="84">
        <v>495</v>
      </c>
      <c r="BE1136" s="84">
        <v>0</v>
      </c>
      <c r="BF1136" s="84">
        <v>262</v>
      </c>
      <c r="BG1136" s="84">
        <v>0</v>
      </c>
      <c r="BH1136" s="84">
        <v>757</v>
      </c>
      <c r="BI1136" s="84">
        <v>0</v>
      </c>
      <c r="BJ1136" s="84">
        <v>20473</v>
      </c>
      <c r="BK1136" s="84">
        <v>0</v>
      </c>
      <c r="BL1136" s="84">
        <v>2077</v>
      </c>
      <c r="BM1136" s="84">
        <v>2077</v>
      </c>
      <c r="BN1136" s="84">
        <v>0</v>
      </c>
      <c r="BO1136" s="84">
        <v>0</v>
      </c>
      <c r="BP1136" s="84">
        <v>0</v>
      </c>
      <c r="BQ1136" s="84">
        <v>0</v>
      </c>
      <c r="BR1136" s="84">
        <v>0</v>
      </c>
      <c r="BS1136" s="84">
        <v>0</v>
      </c>
      <c r="BT1136" s="84">
        <v>0</v>
      </c>
      <c r="BU1136" s="84">
        <v>0</v>
      </c>
      <c r="BV1136" s="84">
        <v>0</v>
      </c>
      <c r="BW1136" s="84">
        <v>31436</v>
      </c>
      <c r="BX1136" s="84">
        <v>53986</v>
      </c>
      <c r="BY1136" s="84">
        <v>396052</v>
      </c>
      <c r="BZ1136" s="84">
        <v>15744</v>
      </c>
      <c r="CA1136" s="84">
        <v>22489</v>
      </c>
      <c r="CB1136" s="84">
        <v>42126</v>
      </c>
      <c r="CC1136" s="84">
        <v>8099</v>
      </c>
      <c r="CD1136" s="84">
        <v>88458</v>
      </c>
      <c r="CE1136" s="84">
        <v>0</v>
      </c>
      <c r="CF1136" s="84">
        <v>0</v>
      </c>
      <c r="CG1136" s="84">
        <v>0</v>
      </c>
      <c r="CH1136" s="84">
        <v>0</v>
      </c>
    </row>
    <row r="1137" spans="1:86" x14ac:dyDescent="0.25">
      <c r="A1137" s="84">
        <v>200912</v>
      </c>
      <c r="B1137" s="84">
        <v>9860</v>
      </c>
      <c r="C1137" s="85" t="s">
        <v>369</v>
      </c>
      <c r="D1137" s="84">
        <v>20638</v>
      </c>
      <c r="E1137" s="84">
        <v>4996</v>
      </c>
      <c r="F1137" s="84">
        <v>15641</v>
      </c>
      <c r="G1137" s="84">
        <v>29</v>
      </c>
      <c r="H1137" s="84">
        <v>6380</v>
      </c>
      <c r="I1137" s="84">
        <v>608</v>
      </c>
      <c r="J1137" s="84">
        <v>21442</v>
      </c>
      <c r="K1137" s="84">
        <v>1879</v>
      </c>
      <c r="L1137" s="84">
        <v>-112</v>
      </c>
      <c r="M1137" s="84">
        <v>16217</v>
      </c>
      <c r="N1137" s="84">
        <v>259</v>
      </c>
      <c r="O1137" s="84">
        <v>1814</v>
      </c>
      <c r="P1137" s="84">
        <v>2690</v>
      </c>
      <c r="Q1137" s="84">
        <v>0</v>
      </c>
      <c r="R1137" s="84">
        <v>0</v>
      </c>
      <c r="S1137" s="84">
        <v>2228</v>
      </c>
      <c r="T1137" s="84">
        <v>-10</v>
      </c>
      <c r="U1137" s="84">
        <v>2238</v>
      </c>
      <c r="V1137" s="84">
        <v>1622</v>
      </c>
      <c r="W1137" s="84">
        <v>0</v>
      </c>
      <c r="X1137" s="84">
        <v>23128</v>
      </c>
      <c r="Y1137" s="84">
        <v>0</v>
      </c>
      <c r="Z1137" s="84">
        <v>263132</v>
      </c>
      <c r="AA1137" s="84">
        <v>105058</v>
      </c>
      <c r="AB1137" s="84">
        <v>0</v>
      </c>
      <c r="AC1137" s="84">
        <v>10744</v>
      </c>
      <c r="AD1137" s="84">
        <v>0</v>
      </c>
      <c r="AE1137" s="84">
        <v>0</v>
      </c>
      <c r="AF1137" s="84">
        <v>0</v>
      </c>
      <c r="AG1137" s="84">
        <v>0</v>
      </c>
      <c r="AH1137" s="84">
        <v>9487</v>
      </c>
      <c r="AI1137" s="84">
        <v>3532</v>
      </c>
      <c r="AJ1137" s="84">
        <v>5955</v>
      </c>
      <c r="AK1137" s="84">
        <v>286</v>
      </c>
      <c r="AL1137" s="84">
        <v>0</v>
      </c>
      <c r="AM1137" s="84">
        <v>0</v>
      </c>
      <c r="AN1137" s="84">
        <v>0</v>
      </c>
      <c r="AO1137" s="84">
        <v>3162</v>
      </c>
      <c r="AP1137" s="84">
        <v>0</v>
      </c>
      <c r="AQ1137" s="84">
        <v>416619</v>
      </c>
      <c r="AR1137" s="84">
        <v>73203</v>
      </c>
      <c r="AS1137" s="84">
        <v>278184</v>
      </c>
      <c r="AT1137" s="84">
        <v>0</v>
      </c>
      <c r="AU1137" s="84">
        <v>0</v>
      </c>
      <c r="AV1137" s="84">
        <v>0</v>
      </c>
      <c r="AW1137" s="84">
        <v>0</v>
      </c>
      <c r="AX1137" s="84">
        <v>0</v>
      </c>
      <c r="AY1137" s="84">
        <v>0</v>
      </c>
      <c r="AZ1137" s="84">
        <v>5131</v>
      </c>
      <c r="BA1137" s="84">
        <v>0</v>
      </c>
      <c r="BB1137" s="84">
        <v>356519</v>
      </c>
      <c r="BC1137" s="84">
        <v>0</v>
      </c>
      <c r="BD1137" s="84">
        <v>495</v>
      </c>
      <c r="BE1137" s="84">
        <v>0</v>
      </c>
      <c r="BF1137" s="84">
        <v>1496</v>
      </c>
      <c r="BG1137" s="84">
        <v>0</v>
      </c>
      <c r="BH1137" s="84">
        <v>1991</v>
      </c>
      <c r="BI1137" s="84">
        <v>0</v>
      </c>
      <c r="BJ1137" s="84">
        <v>22358</v>
      </c>
      <c r="BK1137" s="84">
        <v>0</v>
      </c>
      <c r="BL1137" s="84">
        <v>2077</v>
      </c>
      <c r="BM1137" s="84">
        <v>2077</v>
      </c>
      <c r="BN1137" s="84">
        <v>0</v>
      </c>
      <c r="BO1137" s="84">
        <v>0</v>
      </c>
      <c r="BP1137" s="84">
        <v>0</v>
      </c>
      <c r="BQ1137" s="84">
        <v>0</v>
      </c>
      <c r="BR1137" s="84">
        <v>0</v>
      </c>
      <c r="BS1137" s="84">
        <v>0</v>
      </c>
      <c r="BT1137" s="84">
        <v>0</v>
      </c>
      <c r="BU1137" s="84">
        <v>0</v>
      </c>
      <c r="BV1137" s="84">
        <v>0</v>
      </c>
      <c r="BW1137" s="84">
        <v>33674</v>
      </c>
      <c r="BX1137" s="84">
        <v>58110</v>
      </c>
      <c r="BY1137" s="84">
        <v>416619</v>
      </c>
      <c r="BZ1137" s="84">
        <v>14802</v>
      </c>
      <c r="CA1137" s="84">
        <v>25970</v>
      </c>
      <c r="CB1137" s="84">
        <v>73135</v>
      </c>
      <c r="CC1137" s="84">
        <v>1334</v>
      </c>
      <c r="CD1137" s="84">
        <v>115240</v>
      </c>
      <c r="CE1137" s="84">
        <v>0</v>
      </c>
      <c r="CF1137" s="84">
        <v>0</v>
      </c>
      <c r="CG1137" s="84">
        <v>0</v>
      </c>
      <c r="CH1137" s="84">
        <v>0</v>
      </c>
    </row>
    <row r="1138" spans="1:86" x14ac:dyDescent="0.25">
      <c r="A1138" s="84">
        <v>201012</v>
      </c>
      <c r="B1138" s="84">
        <v>9860</v>
      </c>
      <c r="C1138" s="85" t="s">
        <v>369</v>
      </c>
      <c r="D1138" s="84">
        <v>19792</v>
      </c>
      <c r="E1138" s="84">
        <v>4205</v>
      </c>
      <c r="F1138" s="84">
        <v>15587</v>
      </c>
      <c r="G1138" s="84">
        <v>20</v>
      </c>
      <c r="H1138" s="84">
        <v>7613</v>
      </c>
      <c r="I1138" s="84">
        <v>579</v>
      </c>
      <c r="J1138" s="84">
        <v>22640</v>
      </c>
      <c r="K1138" s="84">
        <v>1055</v>
      </c>
      <c r="L1138" s="84">
        <v>74</v>
      </c>
      <c r="M1138" s="84">
        <v>17617</v>
      </c>
      <c r="N1138" s="84">
        <v>252</v>
      </c>
      <c r="O1138" s="84">
        <v>2394</v>
      </c>
      <c r="P1138" s="84">
        <v>1131</v>
      </c>
      <c r="Q1138" s="84">
        <v>0</v>
      </c>
      <c r="R1138" s="84">
        <v>0</v>
      </c>
      <c r="S1138" s="84">
        <v>2375</v>
      </c>
      <c r="T1138" s="84">
        <v>520</v>
      </c>
      <c r="U1138" s="84">
        <v>1855</v>
      </c>
      <c r="V1138" s="84">
        <v>1979</v>
      </c>
      <c r="W1138" s="84">
        <v>0</v>
      </c>
      <c r="X1138" s="84">
        <v>41409</v>
      </c>
      <c r="Y1138" s="84">
        <v>0</v>
      </c>
      <c r="Z1138" s="84">
        <v>253585</v>
      </c>
      <c r="AA1138" s="84">
        <v>128539</v>
      </c>
      <c r="AB1138" s="84">
        <v>0</v>
      </c>
      <c r="AC1138" s="84">
        <v>11404</v>
      </c>
      <c r="AD1138" s="84">
        <v>0</v>
      </c>
      <c r="AE1138" s="84">
        <v>0</v>
      </c>
      <c r="AF1138" s="84">
        <v>0</v>
      </c>
      <c r="AG1138" s="84">
        <v>0</v>
      </c>
      <c r="AH1138" s="84">
        <v>11210</v>
      </c>
      <c r="AI1138" s="84">
        <v>3532</v>
      </c>
      <c r="AJ1138" s="84">
        <v>7678</v>
      </c>
      <c r="AK1138" s="84">
        <v>305</v>
      </c>
      <c r="AL1138" s="84">
        <v>309</v>
      </c>
      <c r="AM1138" s="84">
        <v>0</v>
      </c>
      <c r="AN1138" s="84">
        <v>964</v>
      </c>
      <c r="AO1138" s="84">
        <v>2390</v>
      </c>
      <c r="AP1138" s="84">
        <v>0</v>
      </c>
      <c r="AQ1138" s="84">
        <v>452094</v>
      </c>
      <c r="AR1138" s="84">
        <v>57815</v>
      </c>
      <c r="AS1138" s="84">
        <v>319848</v>
      </c>
      <c r="AT1138" s="84">
        <v>0</v>
      </c>
      <c r="AU1138" s="84">
        <v>0</v>
      </c>
      <c r="AV1138" s="84">
        <v>0</v>
      </c>
      <c r="AW1138" s="84">
        <v>0</v>
      </c>
      <c r="AX1138" s="84">
        <v>0</v>
      </c>
      <c r="AY1138" s="84">
        <v>0</v>
      </c>
      <c r="AZ1138" s="84">
        <v>9570</v>
      </c>
      <c r="BA1138" s="84">
        <v>0</v>
      </c>
      <c r="BB1138" s="84">
        <v>387233</v>
      </c>
      <c r="BC1138" s="84">
        <v>0</v>
      </c>
      <c r="BD1138" s="84">
        <v>436</v>
      </c>
      <c r="BE1138" s="84">
        <v>0</v>
      </c>
      <c r="BF1138" s="84">
        <v>2570</v>
      </c>
      <c r="BG1138" s="84">
        <v>720</v>
      </c>
      <c r="BH1138" s="84">
        <v>3726</v>
      </c>
      <c r="BI1138" s="84">
        <v>0</v>
      </c>
      <c r="BJ1138" s="84">
        <v>23529</v>
      </c>
      <c r="BK1138" s="84">
        <v>0</v>
      </c>
      <c r="BL1138" s="84">
        <v>2077</v>
      </c>
      <c r="BM1138" s="84">
        <v>2077</v>
      </c>
      <c r="BN1138" s="84">
        <v>0</v>
      </c>
      <c r="BO1138" s="84">
        <v>0</v>
      </c>
      <c r="BP1138" s="84">
        <v>0</v>
      </c>
      <c r="BQ1138" s="84">
        <v>0</v>
      </c>
      <c r="BR1138" s="84">
        <v>0</v>
      </c>
      <c r="BS1138" s="84">
        <v>0</v>
      </c>
      <c r="BT1138" s="84">
        <v>0</v>
      </c>
      <c r="BU1138" s="84">
        <v>0</v>
      </c>
      <c r="BV1138" s="84">
        <v>0</v>
      </c>
      <c r="BW1138" s="84">
        <v>35529</v>
      </c>
      <c r="BX1138" s="84">
        <v>61135</v>
      </c>
      <c r="BY1138" s="84">
        <v>452094</v>
      </c>
      <c r="BZ1138" s="84">
        <v>20126</v>
      </c>
      <c r="CA1138" s="84">
        <v>26435</v>
      </c>
      <c r="CB1138" s="84">
        <v>64385</v>
      </c>
      <c r="CC1138" s="84">
        <v>1410</v>
      </c>
      <c r="CD1138" s="84">
        <v>112356</v>
      </c>
      <c r="CE1138" s="84">
        <v>0</v>
      </c>
      <c r="CF1138" s="84">
        <v>0</v>
      </c>
      <c r="CG1138" s="84">
        <v>0</v>
      </c>
      <c r="CH1138" s="84">
        <v>0</v>
      </c>
    </row>
    <row r="1139" spans="1:86" x14ac:dyDescent="0.25">
      <c r="A1139" s="84">
        <v>201112</v>
      </c>
      <c r="B1139" s="84">
        <v>9860</v>
      </c>
      <c r="C1139" s="85" t="s">
        <v>369</v>
      </c>
      <c r="D1139" s="84">
        <v>20120</v>
      </c>
      <c r="E1139" s="84">
        <v>4011</v>
      </c>
      <c r="F1139" s="84">
        <v>16109</v>
      </c>
      <c r="G1139" s="84">
        <v>14</v>
      </c>
      <c r="H1139" s="84">
        <v>7311</v>
      </c>
      <c r="I1139" s="84">
        <v>605</v>
      </c>
      <c r="J1139" s="84">
        <v>22827</v>
      </c>
      <c r="K1139" s="84">
        <v>1443</v>
      </c>
      <c r="L1139" s="84">
        <v>195</v>
      </c>
      <c r="M1139" s="84">
        <v>21002</v>
      </c>
      <c r="N1139" s="84">
        <v>601</v>
      </c>
      <c r="O1139" s="84">
        <v>243</v>
      </c>
      <c r="P1139" s="84">
        <v>1273</v>
      </c>
      <c r="Q1139" s="84">
        <v>0</v>
      </c>
      <c r="R1139" s="84">
        <v>0</v>
      </c>
      <c r="S1139" s="84">
        <v>1346</v>
      </c>
      <c r="T1139" s="84">
        <v>311</v>
      </c>
      <c r="U1139" s="84">
        <v>1035</v>
      </c>
      <c r="V1139" s="84">
        <v>32437</v>
      </c>
      <c r="W1139" s="84">
        <v>0</v>
      </c>
      <c r="X1139" s="84">
        <v>20589</v>
      </c>
      <c r="Y1139" s="84">
        <v>0</v>
      </c>
      <c r="Z1139" s="84">
        <v>258307</v>
      </c>
      <c r="AA1139" s="84">
        <v>142469</v>
      </c>
      <c r="AB1139" s="84">
        <v>0</v>
      </c>
      <c r="AC1139" s="84">
        <v>11824</v>
      </c>
      <c r="AD1139" s="84">
        <v>0</v>
      </c>
      <c r="AE1139" s="84">
        <v>0</v>
      </c>
      <c r="AF1139" s="84">
        <v>0</v>
      </c>
      <c r="AG1139" s="84">
        <v>0</v>
      </c>
      <c r="AH1139" s="84">
        <v>13246</v>
      </c>
      <c r="AI1139" s="84">
        <v>4496</v>
      </c>
      <c r="AJ1139" s="84">
        <v>8750</v>
      </c>
      <c r="AK1139" s="84">
        <v>1207</v>
      </c>
      <c r="AL1139" s="84">
        <v>258</v>
      </c>
      <c r="AM1139" s="84">
        <v>0</v>
      </c>
      <c r="AN1139" s="84">
        <v>0</v>
      </c>
      <c r="AO1139" s="84">
        <v>4574</v>
      </c>
      <c r="AP1139" s="84">
        <v>0</v>
      </c>
      <c r="AQ1139" s="84">
        <v>484912</v>
      </c>
      <c r="AR1139" s="84">
        <v>58447</v>
      </c>
      <c r="AS1139" s="84">
        <v>357308</v>
      </c>
      <c r="AT1139" s="84">
        <v>0</v>
      </c>
      <c r="AU1139" s="84">
        <v>0</v>
      </c>
      <c r="AV1139" s="84">
        <v>0</v>
      </c>
      <c r="AW1139" s="84">
        <v>0</v>
      </c>
      <c r="AX1139" s="84">
        <v>0</v>
      </c>
      <c r="AY1139" s="84">
        <v>0</v>
      </c>
      <c r="AZ1139" s="84">
        <v>8569</v>
      </c>
      <c r="BA1139" s="84">
        <v>0</v>
      </c>
      <c r="BB1139" s="84">
        <v>424323</v>
      </c>
      <c r="BC1139" s="84">
        <v>0</v>
      </c>
      <c r="BD1139" s="84">
        <v>156</v>
      </c>
      <c r="BE1139" s="84">
        <v>0</v>
      </c>
      <c r="BF1139" s="84">
        <v>0</v>
      </c>
      <c r="BG1139" s="84">
        <v>0</v>
      </c>
      <c r="BH1139" s="84">
        <v>156</v>
      </c>
      <c r="BI1139" s="84">
        <v>0</v>
      </c>
      <c r="BJ1139" s="84">
        <v>23307</v>
      </c>
      <c r="BK1139" s="84">
        <v>0</v>
      </c>
      <c r="BL1139" s="84">
        <v>562</v>
      </c>
      <c r="BM1139" s="84">
        <v>562</v>
      </c>
      <c r="BN1139" s="84">
        <v>0</v>
      </c>
      <c r="BO1139" s="84">
        <v>0</v>
      </c>
      <c r="BP1139" s="84">
        <v>0</v>
      </c>
      <c r="BQ1139" s="84">
        <v>0</v>
      </c>
      <c r="BR1139" s="84">
        <v>0</v>
      </c>
      <c r="BS1139" s="84">
        <v>0</v>
      </c>
      <c r="BT1139" s="84">
        <v>0</v>
      </c>
      <c r="BU1139" s="84">
        <v>0</v>
      </c>
      <c r="BV1139" s="84">
        <v>0</v>
      </c>
      <c r="BW1139" s="84">
        <v>36564</v>
      </c>
      <c r="BX1139" s="84">
        <v>60433</v>
      </c>
      <c r="BY1139" s="84">
        <v>484912</v>
      </c>
      <c r="BZ1139" s="84">
        <v>21231</v>
      </c>
      <c r="CA1139" s="84">
        <v>27735</v>
      </c>
      <c r="CB1139" s="84">
        <v>48972</v>
      </c>
      <c r="CC1139" s="84">
        <v>432</v>
      </c>
      <c r="CD1139" s="84">
        <v>98370</v>
      </c>
      <c r="CE1139" s="84">
        <v>0</v>
      </c>
      <c r="CF1139" s="84">
        <v>0</v>
      </c>
      <c r="CG1139" s="84">
        <v>0</v>
      </c>
      <c r="CH1139" s="84">
        <v>0</v>
      </c>
    </row>
    <row r="1140" spans="1:86" x14ac:dyDescent="0.25">
      <c r="A1140" s="84">
        <v>201212</v>
      </c>
      <c r="B1140" s="84">
        <v>9860</v>
      </c>
      <c r="C1140" s="85" t="s">
        <v>369</v>
      </c>
      <c r="D1140" s="84">
        <v>21978</v>
      </c>
      <c r="E1140" s="84">
        <v>2597</v>
      </c>
      <c r="F1140" s="84">
        <v>19381</v>
      </c>
      <c r="G1140" s="84">
        <v>16</v>
      </c>
      <c r="H1140" s="84">
        <v>9486</v>
      </c>
      <c r="I1140" s="84">
        <v>640</v>
      </c>
      <c r="J1140" s="84">
        <v>28243</v>
      </c>
      <c r="K1140" s="84">
        <v>1570</v>
      </c>
      <c r="L1140" s="84">
        <v>37</v>
      </c>
      <c r="M1140" s="84">
        <v>22320</v>
      </c>
      <c r="N1140" s="84">
        <v>583</v>
      </c>
      <c r="O1140" s="84">
        <v>796</v>
      </c>
      <c r="P1140" s="84">
        <v>3738</v>
      </c>
      <c r="Q1140" s="84">
        <v>0</v>
      </c>
      <c r="R1140" s="84">
        <v>0</v>
      </c>
      <c r="S1140" s="84">
        <v>2414</v>
      </c>
      <c r="T1140" s="84">
        <v>533</v>
      </c>
      <c r="U1140" s="84">
        <v>1881</v>
      </c>
      <c r="V1140" s="84">
        <v>31621</v>
      </c>
      <c r="W1140" s="84">
        <v>0</v>
      </c>
      <c r="X1140" s="84">
        <v>26033</v>
      </c>
      <c r="Y1140" s="84">
        <v>0</v>
      </c>
      <c r="Z1140" s="84">
        <v>269867</v>
      </c>
      <c r="AA1140" s="84">
        <v>170569</v>
      </c>
      <c r="AB1140" s="84">
        <v>0</v>
      </c>
      <c r="AC1140" s="84">
        <v>11867</v>
      </c>
      <c r="AD1140" s="84">
        <v>0</v>
      </c>
      <c r="AE1140" s="84">
        <v>0</v>
      </c>
      <c r="AF1140" s="84">
        <v>0</v>
      </c>
      <c r="AG1140" s="84">
        <v>0</v>
      </c>
      <c r="AH1140" s="84">
        <v>13794</v>
      </c>
      <c r="AI1140" s="84">
        <v>5232</v>
      </c>
      <c r="AJ1140" s="84">
        <v>8563</v>
      </c>
      <c r="AK1140" s="84">
        <v>1500</v>
      </c>
      <c r="AL1140" s="84">
        <v>33</v>
      </c>
      <c r="AM1140" s="84">
        <v>0</v>
      </c>
      <c r="AN1140" s="84">
        <v>0</v>
      </c>
      <c r="AO1140" s="84">
        <v>5159</v>
      </c>
      <c r="AP1140" s="84">
        <v>0</v>
      </c>
      <c r="AQ1140" s="84">
        <v>530444</v>
      </c>
      <c r="AR1140" s="84">
        <v>58843</v>
      </c>
      <c r="AS1140" s="84">
        <v>398532</v>
      </c>
      <c r="AT1140" s="84">
        <v>0</v>
      </c>
      <c r="AU1140" s="84">
        <v>0</v>
      </c>
      <c r="AV1140" s="84">
        <v>0</v>
      </c>
      <c r="AW1140" s="84">
        <v>0</v>
      </c>
      <c r="AX1140" s="84">
        <v>0</v>
      </c>
      <c r="AY1140" s="84">
        <v>0</v>
      </c>
      <c r="AZ1140" s="84">
        <v>8368</v>
      </c>
      <c r="BA1140" s="84">
        <v>66</v>
      </c>
      <c r="BB1140" s="84">
        <v>465808</v>
      </c>
      <c r="BC1140" s="84">
        <v>0</v>
      </c>
      <c r="BD1140" s="84">
        <v>2</v>
      </c>
      <c r="BE1140" s="84">
        <v>0</v>
      </c>
      <c r="BF1140" s="84">
        <v>202</v>
      </c>
      <c r="BG1140" s="84">
        <v>0</v>
      </c>
      <c r="BH1140" s="84">
        <v>204</v>
      </c>
      <c r="BI1140" s="84">
        <v>0</v>
      </c>
      <c r="BJ1140" s="84">
        <v>24627</v>
      </c>
      <c r="BK1140" s="84">
        <v>0</v>
      </c>
      <c r="BL1140" s="84">
        <v>562</v>
      </c>
      <c r="BM1140" s="84">
        <v>562</v>
      </c>
      <c r="BN1140" s="84">
        <v>0</v>
      </c>
      <c r="BO1140" s="84">
        <v>0</v>
      </c>
      <c r="BP1140" s="84">
        <v>0</v>
      </c>
      <c r="BQ1140" s="84">
        <v>0</v>
      </c>
      <c r="BR1140" s="84">
        <v>0</v>
      </c>
      <c r="BS1140" s="84">
        <v>0</v>
      </c>
      <c r="BT1140" s="84">
        <v>0</v>
      </c>
      <c r="BU1140" s="84">
        <v>0</v>
      </c>
      <c r="BV1140" s="84">
        <v>0</v>
      </c>
      <c r="BW1140" s="84">
        <v>39243</v>
      </c>
      <c r="BX1140" s="84">
        <v>64432</v>
      </c>
      <c r="BY1140" s="84">
        <v>530444</v>
      </c>
      <c r="BZ1140" s="84">
        <v>13466</v>
      </c>
      <c r="CA1140" s="84">
        <v>35864</v>
      </c>
      <c r="CB1140" s="84">
        <v>50197</v>
      </c>
      <c r="CC1140" s="84">
        <v>187</v>
      </c>
      <c r="CD1140" s="84">
        <v>99714</v>
      </c>
      <c r="CE1140" s="84">
        <v>0</v>
      </c>
      <c r="CF1140" s="84">
        <v>0</v>
      </c>
      <c r="CG1140" s="84">
        <v>0</v>
      </c>
      <c r="CH1140" s="84">
        <v>0</v>
      </c>
    </row>
    <row r="1141" spans="1:86" x14ac:dyDescent="0.25">
      <c r="A1141" s="84">
        <v>201312</v>
      </c>
      <c r="B1141" s="84">
        <v>9860</v>
      </c>
      <c r="C1141" s="85" t="s">
        <v>369</v>
      </c>
      <c r="D1141" s="84">
        <v>23163</v>
      </c>
      <c r="E1141" s="84">
        <v>1803</v>
      </c>
      <c r="F1141" s="84">
        <v>21360</v>
      </c>
      <c r="G1141" s="84">
        <v>65</v>
      </c>
      <c r="H1141" s="84">
        <v>10037</v>
      </c>
      <c r="I1141" s="84">
        <v>659</v>
      </c>
      <c r="J1141" s="84">
        <v>30803</v>
      </c>
      <c r="K1141" s="84">
        <v>396</v>
      </c>
      <c r="L1141" s="84">
        <v>1203</v>
      </c>
      <c r="M1141" s="84">
        <v>25454</v>
      </c>
      <c r="N1141" s="84">
        <v>699</v>
      </c>
      <c r="O1141" s="84">
        <v>1414</v>
      </c>
      <c r="P1141" s="84">
        <v>2022</v>
      </c>
      <c r="Q1141" s="84">
        <v>0</v>
      </c>
      <c r="R1141" s="84">
        <v>0</v>
      </c>
      <c r="S1141" s="84">
        <v>2813</v>
      </c>
      <c r="T1141" s="84">
        <v>388</v>
      </c>
      <c r="U1141" s="84">
        <v>2425</v>
      </c>
      <c r="V1141" s="84">
        <v>17096</v>
      </c>
      <c r="W1141" s="84">
        <v>0</v>
      </c>
      <c r="X1141" s="84">
        <v>40923</v>
      </c>
      <c r="Y1141" s="84">
        <v>0</v>
      </c>
      <c r="Z1141" s="84">
        <v>319678</v>
      </c>
      <c r="AA1141" s="84">
        <v>143590</v>
      </c>
      <c r="AB1141" s="84">
        <v>49676</v>
      </c>
      <c r="AC1141" s="84">
        <v>11879</v>
      </c>
      <c r="AD1141" s="84">
        <v>0</v>
      </c>
      <c r="AE1141" s="84">
        <v>0</v>
      </c>
      <c r="AF1141" s="84">
        <v>0</v>
      </c>
      <c r="AG1141" s="84">
        <v>0</v>
      </c>
      <c r="AH1141" s="84">
        <v>13529</v>
      </c>
      <c r="AI1141" s="84">
        <v>6658</v>
      </c>
      <c r="AJ1141" s="84">
        <v>6871</v>
      </c>
      <c r="AK1141" s="84">
        <v>1663</v>
      </c>
      <c r="AL1141" s="84">
        <v>129</v>
      </c>
      <c r="AM1141" s="84">
        <v>87</v>
      </c>
      <c r="AN1141" s="84">
        <v>0</v>
      </c>
      <c r="AO1141" s="84">
        <v>2974</v>
      </c>
      <c r="AP1141" s="84">
        <v>853</v>
      </c>
      <c r="AQ1141" s="84">
        <v>602076</v>
      </c>
      <c r="AR1141" s="84">
        <v>53988</v>
      </c>
      <c r="AS1141" s="84">
        <v>453603</v>
      </c>
      <c r="AT1141" s="84">
        <v>0</v>
      </c>
      <c r="AU1141" s="84">
        <v>0</v>
      </c>
      <c r="AV1141" s="84">
        <v>0</v>
      </c>
      <c r="AW1141" s="84">
        <v>0</v>
      </c>
      <c r="AX1141" s="84">
        <v>0</v>
      </c>
      <c r="AY1141" s="84">
        <v>0</v>
      </c>
      <c r="AZ1141" s="84">
        <v>19494</v>
      </c>
      <c r="BA1141" s="84">
        <v>41</v>
      </c>
      <c r="BB1141" s="84">
        <v>527126</v>
      </c>
      <c r="BC1141" s="84">
        <v>0</v>
      </c>
      <c r="BD1141" s="84">
        <v>0</v>
      </c>
      <c r="BE1141" s="84">
        <v>0</v>
      </c>
      <c r="BF1141" s="84">
        <v>0</v>
      </c>
      <c r="BG1141" s="84">
        <v>0</v>
      </c>
      <c r="BH1141" s="84">
        <v>0</v>
      </c>
      <c r="BI1141" s="84">
        <v>0</v>
      </c>
      <c r="BJ1141" s="84">
        <v>24499</v>
      </c>
      <c r="BK1141" s="84">
        <v>0</v>
      </c>
      <c r="BL1141" s="84">
        <v>0</v>
      </c>
      <c r="BM1141" s="84">
        <v>0</v>
      </c>
      <c r="BN1141" s="84">
        <v>0</v>
      </c>
      <c r="BO1141" s="84">
        <v>0</v>
      </c>
      <c r="BP1141" s="84">
        <v>0</v>
      </c>
      <c r="BQ1141" s="84">
        <v>0</v>
      </c>
      <c r="BR1141" s="84">
        <v>0</v>
      </c>
      <c r="BS1141" s="84">
        <v>0</v>
      </c>
      <c r="BT1141" s="84">
        <v>0</v>
      </c>
      <c r="BU1141" s="84">
        <v>0</v>
      </c>
      <c r="BV1141" s="84">
        <v>0</v>
      </c>
      <c r="BW1141" s="84">
        <v>50451</v>
      </c>
      <c r="BX1141" s="84">
        <v>74950</v>
      </c>
      <c r="BY1141" s="84">
        <v>602076</v>
      </c>
      <c r="BZ1141" s="84">
        <v>17774</v>
      </c>
      <c r="CA1141" s="84">
        <v>36170</v>
      </c>
      <c r="CB1141" s="84">
        <v>25746</v>
      </c>
      <c r="CC1141" s="84">
        <v>734</v>
      </c>
      <c r="CD1141" s="84">
        <v>80424</v>
      </c>
      <c r="CE1141" s="84">
        <v>0</v>
      </c>
      <c r="CF1141" s="84">
        <v>0</v>
      </c>
      <c r="CG1141" s="84">
        <v>13554</v>
      </c>
      <c r="CH1141" s="84">
        <v>13554</v>
      </c>
    </row>
    <row r="1142" spans="1:86" x14ac:dyDescent="0.25">
      <c r="A1142" s="84">
        <v>201412</v>
      </c>
      <c r="B1142" s="84">
        <v>9860</v>
      </c>
      <c r="C1142" s="85" t="s">
        <v>369</v>
      </c>
      <c r="D1142" s="84">
        <v>24262</v>
      </c>
      <c r="E1142" s="84">
        <v>912</v>
      </c>
      <c r="F1142" s="84">
        <v>23351</v>
      </c>
      <c r="G1142" s="84">
        <v>42</v>
      </c>
      <c r="H1142" s="84">
        <v>11400</v>
      </c>
      <c r="I1142" s="84">
        <v>554</v>
      </c>
      <c r="J1142" s="84">
        <v>34237</v>
      </c>
      <c r="K1142" s="84">
        <v>-99</v>
      </c>
      <c r="L1142" s="84">
        <v>262</v>
      </c>
      <c r="M1142" s="84">
        <v>27839</v>
      </c>
      <c r="N1142" s="84">
        <v>871</v>
      </c>
      <c r="O1142" s="84">
        <v>1024</v>
      </c>
      <c r="P1142" s="84">
        <v>1127</v>
      </c>
      <c r="Q1142" s="84">
        <v>0</v>
      </c>
      <c r="R1142" s="84">
        <v>0</v>
      </c>
      <c r="S1142" s="84">
        <v>3540</v>
      </c>
      <c r="T1142" s="84">
        <v>798</v>
      </c>
      <c r="U1142" s="84">
        <v>2742</v>
      </c>
      <c r="V1142" s="84">
        <v>51386</v>
      </c>
      <c r="W1142" s="84">
        <v>0</v>
      </c>
      <c r="X1142" s="84">
        <v>41449</v>
      </c>
      <c r="Y1142" s="84">
        <v>0</v>
      </c>
      <c r="Z1142" s="84">
        <v>320647</v>
      </c>
      <c r="AA1142" s="84">
        <v>160859</v>
      </c>
      <c r="AB1142" s="84">
        <v>54638</v>
      </c>
      <c r="AC1142" s="84">
        <v>10756</v>
      </c>
      <c r="AD1142" s="84">
        <v>0</v>
      </c>
      <c r="AE1142" s="84">
        <v>0</v>
      </c>
      <c r="AF1142" s="84">
        <v>559</v>
      </c>
      <c r="AG1142" s="84">
        <v>0</v>
      </c>
      <c r="AH1142" s="84">
        <v>13382</v>
      </c>
      <c r="AI1142" s="84">
        <v>6612</v>
      </c>
      <c r="AJ1142" s="84">
        <v>6770</v>
      </c>
      <c r="AK1142" s="84">
        <v>1452</v>
      </c>
      <c r="AL1142" s="84">
        <v>288</v>
      </c>
      <c r="AM1142" s="84">
        <v>238</v>
      </c>
      <c r="AN1142" s="84">
        <v>0</v>
      </c>
      <c r="AO1142" s="84">
        <v>3128</v>
      </c>
      <c r="AP1142" s="84">
        <v>668</v>
      </c>
      <c r="AQ1142" s="84">
        <v>659451</v>
      </c>
      <c r="AR1142" s="84">
        <v>41512</v>
      </c>
      <c r="AS1142" s="84">
        <v>501036</v>
      </c>
      <c r="AT1142" s="84">
        <v>559</v>
      </c>
      <c r="AU1142" s="84">
        <v>0</v>
      </c>
      <c r="AV1142" s="84">
        <v>0</v>
      </c>
      <c r="AW1142" s="84">
        <v>0</v>
      </c>
      <c r="AX1142" s="84">
        <v>0</v>
      </c>
      <c r="AY1142" s="84">
        <v>0</v>
      </c>
      <c r="AZ1142" s="84">
        <v>18306</v>
      </c>
      <c r="BA1142" s="84">
        <v>4</v>
      </c>
      <c r="BB1142" s="84">
        <v>561417</v>
      </c>
      <c r="BC1142" s="84">
        <v>0</v>
      </c>
      <c r="BD1142" s="84">
        <v>0</v>
      </c>
      <c r="BE1142" s="84">
        <v>0</v>
      </c>
      <c r="BF1142" s="84">
        <v>0</v>
      </c>
      <c r="BG1142" s="84">
        <v>0</v>
      </c>
      <c r="BH1142" s="84">
        <v>0</v>
      </c>
      <c r="BI1142" s="84">
        <v>0</v>
      </c>
      <c r="BJ1142" s="84">
        <v>23661</v>
      </c>
      <c r="BK1142" s="84">
        <v>0</v>
      </c>
      <c r="BL1142" s="84">
        <v>45</v>
      </c>
      <c r="BM1142" s="84">
        <v>45</v>
      </c>
      <c r="BN1142" s="84">
        <v>0</v>
      </c>
      <c r="BO1142" s="84">
        <v>0</v>
      </c>
      <c r="BP1142" s="84">
        <v>0</v>
      </c>
      <c r="BQ1142" s="84">
        <v>0</v>
      </c>
      <c r="BR1142" s="84">
        <v>0</v>
      </c>
      <c r="BS1142" s="84">
        <v>0</v>
      </c>
      <c r="BT1142" s="84">
        <v>0</v>
      </c>
      <c r="BU1142" s="84">
        <v>0</v>
      </c>
      <c r="BV1142" s="84">
        <v>0</v>
      </c>
      <c r="BW1142" s="84">
        <v>74329</v>
      </c>
      <c r="BX1142" s="84">
        <v>98034</v>
      </c>
      <c r="BY1142" s="84">
        <v>659451</v>
      </c>
      <c r="BZ1142" s="84">
        <v>28053</v>
      </c>
      <c r="CA1142" s="84">
        <v>37240</v>
      </c>
      <c r="CB1142" s="84">
        <v>39245</v>
      </c>
      <c r="CC1142" s="84">
        <v>933</v>
      </c>
      <c r="CD1142" s="84">
        <v>105471</v>
      </c>
      <c r="CE1142" s="84">
        <v>0</v>
      </c>
      <c r="CF1142" s="84">
        <v>0</v>
      </c>
      <c r="CG1142" s="84">
        <v>16993</v>
      </c>
      <c r="CH1142" s="84">
        <v>16993</v>
      </c>
    </row>
    <row r="1143" spans="1:86" x14ac:dyDescent="0.25">
      <c r="A1143" s="84">
        <v>201512</v>
      </c>
      <c r="B1143" s="84">
        <v>9860</v>
      </c>
      <c r="C1143" s="85" t="s">
        <v>369</v>
      </c>
      <c r="D1143" s="84">
        <v>21401</v>
      </c>
      <c r="E1143" s="84">
        <v>552</v>
      </c>
      <c r="F1143" s="84">
        <v>20849</v>
      </c>
      <c r="G1143" s="84">
        <v>3</v>
      </c>
      <c r="H1143" s="84">
        <v>13394</v>
      </c>
      <c r="I1143" s="84">
        <v>684</v>
      </c>
      <c r="J1143" s="84">
        <v>33563</v>
      </c>
      <c r="K1143" s="84">
        <v>-1420</v>
      </c>
      <c r="L1143" s="84">
        <v>371</v>
      </c>
      <c r="M1143" s="84">
        <v>27835</v>
      </c>
      <c r="N1143" s="84">
        <v>790</v>
      </c>
      <c r="O1143" s="84">
        <v>1036</v>
      </c>
      <c r="P1143" s="84">
        <v>1247</v>
      </c>
      <c r="Q1143" s="84">
        <v>0</v>
      </c>
      <c r="R1143" s="84">
        <v>0</v>
      </c>
      <c r="S1143" s="84">
        <v>1606</v>
      </c>
      <c r="T1143" s="84">
        <v>324</v>
      </c>
      <c r="U1143" s="84">
        <v>1282</v>
      </c>
      <c r="V1143" s="84">
        <v>125976</v>
      </c>
      <c r="W1143" s="84">
        <v>0</v>
      </c>
      <c r="X1143" s="84">
        <v>4337</v>
      </c>
      <c r="Y1143" s="84">
        <v>0</v>
      </c>
      <c r="Z1143" s="84">
        <v>317919</v>
      </c>
      <c r="AA1143" s="84">
        <v>164113</v>
      </c>
      <c r="AB1143" s="84">
        <v>49690</v>
      </c>
      <c r="AC1143" s="84">
        <v>12832</v>
      </c>
      <c r="AD1143" s="84">
        <v>0</v>
      </c>
      <c r="AE1143" s="84">
        <v>0</v>
      </c>
      <c r="AF1143" s="84">
        <v>7420</v>
      </c>
      <c r="AG1143" s="84">
        <v>0</v>
      </c>
      <c r="AH1143" s="84">
        <v>12276</v>
      </c>
      <c r="AI1143" s="84">
        <v>6612</v>
      </c>
      <c r="AJ1143" s="84">
        <v>5663</v>
      </c>
      <c r="AK1143" s="84">
        <v>1003</v>
      </c>
      <c r="AL1143" s="84">
        <v>661</v>
      </c>
      <c r="AM1143" s="84">
        <v>101</v>
      </c>
      <c r="AN1143" s="84">
        <v>0</v>
      </c>
      <c r="AO1143" s="84">
        <v>3562</v>
      </c>
      <c r="AP1143" s="84">
        <v>877</v>
      </c>
      <c r="AQ1143" s="84">
        <v>700768</v>
      </c>
      <c r="AR1143" s="84">
        <v>40676</v>
      </c>
      <c r="AS1143" s="84">
        <v>531440</v>
      </c>
      <c r="AT1143" s="84">
        <v>7420</v>
      </c>
      <c r="AU1143" s="84">
        <v>0</v>
      </c>
      <c r="AV1143" s="84">
        <v>0</v>
      </c>
      <c r="AW1143" s="84">
        <v>0</v>
      </c>
      <c r="AX1143" s="84">
        <v>0</v>
      </c>
      <c r="AY1143" s="84">
        <v>0</v>
      </c>
      <c r="AZ1143" s="84">
        <v>22131</v>
      </c>
      <c r="BA1143" s="84">
        <v>0</v>
      </c>
      <c r="BB1143" s="84">
        <v>601668</v>
      </c>
      <c r="BC1143" s="84">
        <v>0</v>
      </c>
      <c r="BD1143" s="84">
        <v>0</v>
      </c>
      <c r="BE1143" s="84">
        <v>0</v>
      </c>
      <c r="BF1143" s="84">
        <v>0</v>
      </c>
      <c r="BG1143" s="84">
        <v>0</v>
      </c>
      <c r="BH1143" s="84">
        <v>0</v>
      </c>
      <c r="BI1143" s="84">
        <v>0</v>
      </c>
      <c r="BJ1143" s="84">
        <v>23489</v>
      </c>
      <c r="BK1143" s="84">
        <v>0</v>
      </c>
      <c r="BL1143" s="84">
        <v>0</v>
      </c>
      <c r="BM1143" s="84">
        <v>0</v>
      </c>
      <c r="BN1143" s="84">
        <v>0</v>
      </c>
      <c r="BO1143" s="84">
        <v>0</v>
      </c>
      <c r="BP1143" s="84">
        <v>0</v>
      </c>
      <c r="BQ1143" s="84">
        <v>0</v>
      </c>
      <c r="BR1143" s="84">
        <v>0</v>
      </c>
      <c r="BS1143" s="84">
        <v>0</v>
      </c>
      <c r="BT1143" s="84">
        <v>0</v>
      </c>
      <c r="BU1143" s="84">
        <v>0</v>
      </c>
      <c r="BV1143" s="84">
        <v>0</v>
      </c>
      <c r="BW1143" s="84">
        <v>75611</v>
      </c>
      <c r="BX1143" s="84">
        <v>99100</v>
      </c>
      <c r="BY1143" s="84">
        <v>700768</v>
      </c>
      <c r="BZ1143" s="84">
        <v>61650</v>
      </c>
      <c r="CA1143" s="84">
        <v>62325</v>
      </c>
      <c r="CB1143" s="84">
        <v>18109</v>
      </c>
      <c r="CC1143" s="84">
        <v>706</v>
      </c>
      <c r="CD1143" s="84">
        <v>142791</v>
      </c>
      <c r="CE1143" s="84">
        <v>0</v>
      </c>
      <c r="CF1143" s="84">
        <v>0</v>
      </c>
      <c r="CG1143" s="84">
        <v>18581</v>
      </c>
      <c r="CH1143" s="84">
        <v>18581</v>
      </c>
    </row>
    <row r="1144" spans="1:86" x14ac:dyDescent="0.25">
      <c r="A1144" s="84">
        <v>200512</v>
      </c>
      <c r="B1144" s="84">
        <v>10001</v>
      </c>
      <c r="C1144" s="85" t="s">
        <v>357</v>
      </c>
      <c r="D1144" s="84">
        <v>2624110</v>
      </c>
      <c r="E1144" s="84">
        <v>1770796</v>
      </c>
      <c r="F1144" s="84">
        <v>853314</v>
      </c>
      <c r="G1144" s="84">
        <v>82</v>
      </c>
      <c r="H1144" s="84">
        <v>104078</v>
      </c>
      <c r="I1144" s="84">
        <v>11997</v>
      </c>
      <c r="J1144" s="84">
        <v>945477</v>
      </c>
      <c r="K1144" s="84">
        <v>18074</v>
      </c>
      <c r="L1144" s="84">
        <v>103070</v>
      </c>
      <c r="M1144" s="84">
        <v>267792</v>
      </c>
      <c r="N1144" s="84">
        <v>16873</v>
      </c>
      <c r="O1144" s="84">
        <v>0</v>
      </c>
      <c r="P1144" s="84">
        <v>-6967</v>
      </c>
      <c r="Q1144" s="84">
        <v>94203</v>
      </c>
      <c r="R1144" s="84">
        <v>0</v>
      </c>
      <c r="S1144" s="84">
        <v>883126</v>
      </c>
      <c r="T1144" s="84">
        <v>171110</v>
      </c>
      <c r="U1144" s="84">
        <v>712016</v>
      </c>
      <c r="V1144" s="84">
        <v>973540</v>
      </c>
      <c r="W1144" s="84">
        <v>1798322</v>
      </c>
      <c r="X1144" s="84">
        <v>3519746</v>
      </c>
      <c r="Y1144" s="84">
        <v>0</v>
      </c>
      <c r="Z1144" s="84">
        <v>57816537</v>
      </c>
      <c r="AA1144" s="84">
        <v>11024558</v>
      </c>
      <c r="AB1144" s="84">
        <v>0</v>
      </c>
      <c r="AC1144" s="84">
        <v>356642</v>
      </c>
      <c r="AD1144" s="84">
        <v>89055</v>
      </c>
      <c r="AE1144" s="84">
        <v>1407834</v>
      </c>
      <c r="AF1144" s="84">
        <v>0</v>
      </c>
      <c r="AG1144" s="84">
        <v>21077</v>
      </c>
      <c r="AH1144" s="84">
        <v>1288454</v>
      </c>
      <c r="AI1144" s="84">
        <v>1287066</v>
      </c>
      <c r="AJ1144" s="84">
        <v>1388</v>
      </c>
      <c r="AK1144" s="84">
        <v>25135</v>
      </c>
      <c r="AL1144" s="84">
        <v>169763</v>
      </c>
      <c r="AM1144" s="84">
        <v>0</v>
      </c>
      <c r="AN1144" s="84">
        <v>0</v>
      </c>
      <c r="AO1144" s="84">
        <v>1845133</v>
      </c>
      <c r="AP1144" s="84">
        <v>12569</v>
      </c>
      <c r="AQ1144" s="84">
        <v>80348365</v>
      </c>
      <c r="AR1144" s="84">
        <v>7621088</v>
      </c>
      <c r="AS1144" s="84">
        <v>3915962</v>
      </c>
      <c r="AT1144" s="84">
        <v>0</v>
      </c>
      <c r="AU1144" s="84">
        <v>58889991</v>
      </c>
      <c r="AV1144" s="84">
        <v>0</v>
      </c>
      <c r="AW1144" s="84">
        <v>0</v>
      </c>
      <c r="AX1144" s="84">
        <v>0</v>
      </c>
      <c r="AY1144" s="84">
        <v>0</v>
      </c>
      <c r="AZ1144" s="84">
        <v>1931851</v>
      </c>
      <c r="BA1144" s="84">
        <v>37961</v>
      </c>
      <c r="BB1144" s="84">
        <v>72396853</v>
      </c>
      <c r="BC1144" s="84">
        <v>3500</v>
      </c>
      <c r="BD1144" s="84">
        <v>427234</v>
      </c>
      <c r="BE1144" s="84">
        <v>0</v>
      </c>
      <c r="BF1144" s="84">
        <v>33923</v>
      </c>
      <c r="BG1144" s="84">
        <v>0</v>
      </c>
      <c r="BH1144" s="84">
        <v>464657</v>
      </c>
      <c r="BI1144" s="84">
        <v>1695509</v>
      </c>
      <c r="BJ1144" s="84">
        <v>513573</v>
      </c>
      <c r="BK1144" s="84">
        <v>0</v>
      </c>
      <c r="BL1144" s="84">
        <v>450</v>
      </c>
      <c r="BM1144" s="84">
        <v>450</v>
      </c>
      <c r="BN1144" s="84">
        <v>0</v>
      </c>
      <c r="BO1144" s="84">
        <v>0</v>
      </c>
      <c r="BP1144" s="84">
        <v>0</v>
      </c>
      <c r="BQ1144" s="84">
        <v>0</v>
      </c>
      <c r="BR1144" s="84">
        <v>1617</v>
      </c>
      <c r="BS1144" s="84">
        <v>1617</v>
      </c>
      <c r="BT1144" s="84">
        <v>0</v>
      </c>
      <c r="BU1144" s="84">
        <v>0</v>
      </c>
      <c r="BV1144" s="84">
        <v>0</v>
      </c>
      <c r="BW1144" s="84">
        <v>5275706</v>
      </c>
      <c r="BX1144" s="84">
        <v>5791346</v>
      </c>
      <c r="BY1144" s="84">
        <v>80348365</v>
      </c>
      <c r="BZ1144" s="84">
        <v>427384</v>
      </c>
      <c r="CA1144" s="84">
        <v>1656390</v>
      </c>
      <c r="CB1144" s="84">
        <v>0</v>
      </c>
      <c r="CC1144" s="84">
        <v>341848</v>
      </c>
      <c r="CD1144" s="84">
        <v>2425622</v>
      </c>
      <c r="CE1144" s="84">
        <v>7565232</v>
      </c>
      <c r="CF1144" s="84">
        <v>0</v>
      </c>
      <c r="CG1144" s="84">
        <v>837</v>
      </c>
      <c r="CH1144" s="84">
        <v>7566069</v>
      </c>
    </row>
    <row r="1145" spans="1:86" x14ac:dyDescent="0.25">
      <c r="A1145" s="84">
        <v>200612</v>
      </c>
      <c r="B1145" s="84">
        <v>10001</v>
      </c>
      <c r="C1145" s="85" t="s">
        <v>357</v>
      </c>
      <c r="D1145" s="84">
        <v>3616426</v>
      </c>
      <c r="E1145" s="84">
        <v>2656489</v>
      </c>
      <c r="F1145" s="84">
        <v>959937</v>
      </c>
      <c r="G1145" s="84">
        <v>82</v>
      </c>
      <c r="H1145" s="84">
        <v>121810</v>
      </c>
      <c r="I1145" s="84">
        <v>41650</v>
      </c>
      <c r="J1145" s="84">
        <v>1040179</v>
      </c>
      <c r="K1145" s="84">
        <v>333413</v>
      </c>
      <c r="L1145" s="84">
        <v>131679</v>
      </c>
      <c r="M1145" s="84">
        <v>430345</v>
      </c>
      <c r="N1145" s="84">
        <v>42262</v>
      </c>
      <c r="O1145" s="84">
        <v>0</v>
      </c>
      <c r="P1145" s="84">
        <v>-13610</v>
      </c>
      <c r="Q1145" s="84">
        <v>151557</v>
      </c>
      <c r="R1145" s="84">
        <v>0</v>
      </c>
      <c r="S1145" s="84">
        <v>1197831</v>
      </c>
      <c r="T1145" s="84">
        <v>238985</v>
      </c>
      <c r="U1145" s="84">
        <v>958846</v>
      </c>
      <c r="V1145" s="84">
        <v>124402</v>
      </c>
      <c r="W1145" s="84">
        <v>2596214</v>
      </c>
      <c r="X1145" s="84">
        <v>3910649</v>
      </c>
      <c r="Y1145" s="84">
        <v>0</v>
      </c>
      <c r="Z1145" s="84">
        <v>66833444</v>
      </c>
      <c r="AA1145" s="84">
        <v>11925453</v>
      </c>
      <c r="AB1145" s="84">
        <v>0</v>
      </c>
      <c r="AC1145" s="84">
        <v>336423</v>
      </c>
      <c r="AD1145" s="84">
        <v>66156</v>
      </c>
      <c r="AE1145" s="84">
        <v>1505097</v>
      </c>
      <c r="AF1145" s="84">
        <v>0</v>
      </c>
      <c r="AG1145" s="84">
        <v>27570</v>
      </c>
      <c r="AH1145" s="84">
        <v>1101702</v>
      </c>
      <c r="AI1145" s="84">
        <v>1100326</v>
      </c>
      <c r="AJ1145" s="84">
        <v>1376</v>
      </c>
      <c r="AK1145" s="84">
        <v>39547</v>
      </c>
      <c r="AL1145" s="84">
        <v>0</v>
      </c>
      <c r="AM1145" s="84">
        <v>0</v>
      </c>
      <c r="AN1145" s="84">
        <v>0</v>
      </c>
      <c r="AO1145" s="84">
        <v>7324112</v>
      </c>
      <c r="AP1145" s="84">
        <v>51896</v>
      </c>
      <c r="AQ1145" s="84">
        <v>95842665</v>
      </c>
      <c r="AR1145" s="84">
        <v>16653161</v>
      </c>
      <c r="AS1145" s="84">
        <v>7288700</v>
      </c>
      <c r="AT1145" s="84">
        <v>0</v>
      </c>
      <c r="AU1145" s="84">
        <v>55703628</v>
      </c>
      <c r="AV1145" s="84">
        <v>0</v>
      </c>
      <c r="AW1145" s="84">
        <v>0</v>
      </c>
      <c r="AX1145" s="84">
        <v>107889</v>
      </c>
      <c r="AY1145" s="84">
        <v>0</v>
      </c>
      <c r="AZ1145" s="84">
        <v>7367392</v>
      </c>
      <c r="BA1145" s="84">
        <v>25756</v>
      </c>
      <c r="BB1145" s="84">
        <v>87146526</v>
      </c>
      <c r="BC1145" s="84">
        <v>3500</v>
      </c>
      <c r="BD1145" s="84">
        <v>299367</v>
      </c>
      <c r="BE1145" s="84">
        <v>0</v>
      </c>
      <c r="BF1145" s="84">
        <v>60622</v>
      </c>
      <c r="BG1145" s="84">
        <v>0</v>
      </c>
      <c r="BH1145" s="84">
        <v>363489</v>
      </c>
      <c r="BI1145" s="84">
        <v>1581738</v>
      </c>
      <c r="BJ1145" s="84">
        <v>513573</v>
      </c>
      <c r="BK1145" s="84">
        <v>0</v>
      </c>
      <c r="BL1145" s="84">
        <v>450</v>
      </c>
      <c r="BM1145" s="84">
        <v>450</v>
      </c>
      <c r="BN1145" s="84">
        <v>0</v>
      </c>
      <c r="BO1145" s="84">
        <v>0</v>
      </c>
      <c r="BP1145" s="84">
        <v>0</v>
      </c>
      <c r="BQ1145" s="84">
        <v>0</v>
      </c>
      <c r="BR1145" s="84">
        <v>2731</v>
      </c>
      <c r="BS1145" s="84">
        <v>1891</v>
      </c>
      <c r="BT1145" s="84">
        <v>0</v>
      </c>
      <c r="BU1145" s="84">
        <v>0</v>
      </c>
      <c r="BV1145" s="84">
        <v>840</v>
      </c>
      <c r="BW1145" s="84">
        <v>6234158</v>
      </c>
      <c r="BX1145" s="84">
        <v>6750912</v>
      </c>
      <c r="BY1145" s="84">
        <v>95842665</v>
      </c>
      <c r="BZ1145" s="84">
        <v>1495524</v>
      </c>
      <c r="CA1145" s="84">
        <v>1223593</v>
      </c>
      <c r="CB1145" s="84">
        <v>0</v>
      </c>
      <c r="CC1145" s="84">
        <v>2677</v>
      </c>
      <c r="CD1145" s="84">
        <v>2721794</v>
      </c>
      <c r="CE1145" s="84">
        <v>9301816</v>
      </c>
      <c r="CF1145" s="84">
        <v>0</v>
      </c>
      <c r="CG1145" s="84">
        <v>33869</v>
      </c>
      <c r="CH1145" s="84">
        <v>9335685</v>
      </c>
    </row>
    <row r="1146" spans="1:86" x14ac:dyDescent="0.25">
      <c r="A1146" s="84">
        <v>200712</v>
      </c>
      <c r="B1146" s="84">
        <v>10001</v>
      </c>
      <c r="C1146" s="85" t="s">
        <v>357</v>
      </c>
      <c r="D1146" s="84">
        <v>5197237</v>
      </c>
      <c r="E1146" s="84">
        <v>4300918</v>
      </c>
      <c r="F1146" s="84">
        <v>896319</v>
      </c>
      <c r="G1146" s="84">
        <v>9356</v>
      </c>
      <c r="H1146" s="84">
        <v>129494</v>
      </c>
      <c r="I1146" s="84">
        <v>43157</v>
      </c>
      <c r="J1146" s="84">
        <v>992012</v>
      </c>
      <c r="K1146" s="84">
        <v>-102110</v>
      </c>
      <c r="L1146" s="84">
        <v>156729</v>
      </c>
      <c r="M1146" s="84">
        <v>622681</v>
      </c>
      <c r="N1146" s="84">
        <v>37518</v>
      </c>
      <c r="O1146" s="84">
        <v>0</v>
      </c>
      <c r="P1146" s="84">
        <v>-11279</v>
      </c>
      <c r="Q1146" s="84">
        <v>764729</v>
      </c>
      <c r="R1146" s="84">
        <v>0</v>
      </c>
      <c r="S1146" s="84">
        <v>1162440</v>
      </c>
      <c r="T1146" s="84">
        <v>68023</v>
      </c>
      <c r="U1146" s="84">
        <v>1094417</v>
      </c>
      <c r="V1146" s="84">
        <v>308654</v>
      </c>
      <c r="W1146" s="84">
        <v>0</v>
      </c>
      <c r="X1146" s="84">
        <v>18078492</v>
      </c>
      <c r="Y1146" s="84">
        <v>0</v>
      </c>
      <c r="Z1146" s="84">
        <v>60992648</v>
      </c>
      <c r="AA1146" s="84">
        <v>11739710</v>
      </c>
      <c r="AB1146" s="84">
        <v>0</v>
      </c>
      <c r="AC1146" s="84">
        <v>90183</v>
      </c>
      <c r="AD1146" s="84">
        <v>63340</v>
      </c>
      <c r="AE1146" s="84">
        <v>4001230</v>
      </c>
      <c r="AF1146" s="84">
        <v>0</v>
      </c>
      <c r="AG1146" s="84">
        <v>46704</v>
      </c>
      <c r="AH1146" s="84">
        <v>1131727</v>
      </c>
      <c r="AI1146" s="84">
        <v>1129839</v>
      </c>
      <c r="AJ1146" s="84">
        <v>1888</v>
      </c>
      <c r="AK1146" s="84">
        <v>25534</v>
      </c>
      <c r="AL1146" s="84">
        <v>124938</v>
      </c>
      <c r="AM1146" s="84">
        <v>0</v>
      </c>
      <c r="AN1146" s="84">
        <v>0</v>
      </c>
      <c r="AO1146" s="84">
        <v>17001712</v>
      </c>
      <c r="AP1146" s="84">
        <v>49846</v>
      </c>
      <c r="AQ1146" s="84">
        <v>113654718</v>
      </c>
      <c r="AR1146" s="84">
        <v>31941581</v>
      </c>
      <c r="AS1146" s="84">
        <v>11483151</v>
      </c>
      <c r="AT1146" s="84">
        <v>0</v>
      </c>
      <c r="AU1146" s="84">
        <v>0</v>
      </c>
      <c r="AV1146" s="84">
        <v>53015234</v>
      </c>
      <c r="AW1146" s="84">
        <v>0</v>
      </c>
      <c r="AX1146" s="84">
        <v>0</v>
      </c>
      <c r="AY1146" s="84">
        <v>0</v>
      </c>
      <c r="AZ1146" s="84">
        <v>6018107</v>
      </c>
      <c r="BA1146" s="84">
        <v>16990</v>
      </c>
      <c r="BB1146" s="84">
        <v>102475063</v>
      </c>
      <c r="BC1146" s="84">
        <v>3200</v>
      </c>
      <c r="BD1146" s="84">
        <v>287012</v>
      </c>
      <c r="BE1146" s="84">
        <v>0</v>
      </c>
      <c r="BF1146" s="84">
        <v>29720</v>
      </c>
      <c r="BG1146" s="84">
        <v>0</v>
      </c>
      <c r="BH1146" s="84">
        <v>319932</v>
      </c>
      <c r="BI1146" s="84">
        <v>3010633</v>
      </c>
      <c r="BJ1146" s="84">
        <v>513573</v>
      </c>
      <c r="BK1146" s="84">
        <v>0</v>
      </c>
      <c r="BL1146" s="84">
        <v>974</v>
      </c>
      <c r="BM1146" s="84">
        <v>974</v>
      </c>
      <c r="BN1146" s="84">
        <v>0</v>
      </c>
      <c r="BO1146" s="84">
        <v>0</v>
      </c>
      <c r="BP1146" s="84">
        <v>0</v>
      </c>
      <c r="BQ1146" s="84">
        <v>0</v>
      </c>
      <c r="BR1146" s="84">
        <v>246906</v>
      </c>
      <c r="BS1146" s="84">
        <v>244928</v>
      </c>
      <c r="BT1146" s="84">
        <v>0</v>
      </c>
      <c r="BU1146" s="84">
        <v>0</v>
      </c>
      <c r="BV1146" s="84">
        <v>1978</v>
      </c>
      <c r="BW1146" s="84">
        <v>7087637</v>
      </c>
      <c r="BX1146" s="84">
        <v>7849090</v>
      </c>
      <c r="BY1146" s="84">
        <v>113654718</v>
      </c>
      <c r="BZ1146" s="84">
        <v>1110836</v>
      </c>
      <c r="CA1146" s="84">
        <v>1705098</v>
      </c>
      <c r="CB1146" s="84">
        <v>0</v>
      </c>
      <c r="CC1146" s="84">
        <v>299158</v>
      </c>
      <c r="CD1146" s="84">
        <v>3115092</v>
      </c>
      <c r="CE1146" s="84">
        <v>10506765</v>
      </c>
      <c r="CF1146" s="84">
        <v>0</v>
      </c>
      <c r="CG1146" s="84">
        <v>57808</v>
      </c>
      <c r="CH1146" s="84">
        <v>10564573</v>
      </c>
    </row>
    <row r="1147" spans="1:86" x14ac:dyDescent="0.25">
      <c r="A1147" s="84">
        <v>200812</v>
      </c>
      <c r="B1147" s="84">
        <v>10001</v>
      </c>
      <c r="C1147" s="85" t="s">
        <v>357</v>
      </c>
      <c r="D1147" s="84">
        <v>5539744</v>
      </c>
      <c r="E1147" s="84">
        <v>4506573</v>
      </c>
      <c r="F1147" s="84">
        <v>1033171</v>
      </c>
      <c r="G1147" s="84">
        <v>1290</v>
      </c>
      <c r="H1147" s="84">
        <v>113204</v>
      </c>
      <c r="I1147" s="84">
        <v>27082</v>
      </c>
      <c r="J1147" s="84">
        <v>1120583</v>
      </c>
      <c r="K1147" s="84">
        <v>-170105</v>
      </c>
      <c r="L1147" s="84">
        <v>175711</v>
      </c>
      <c r="M1147" s="84">
        <v>665860</v>
      </c>
      <c r="N1147" s="84">
        <v>58238</v>
      </c>
      <c r="O1147" s="84">
        <v>68100</v>
      </c>
      <c r="P1147" s="84">
        <v>394045</v>
      </c>
      <c r="Q1147" s="84">
        <v>173073</v>
      </c>
      <c r="R1147" s="84">
        <v>0</v>
      </c>
      <c r="S1147" s="84">
        <v>113019</v>
      </c>
      <c r="T1147" s="84">
        <v>-6894</v>
      </c>
      <c r="U1147" s="84">
        <v>119913</v>
      </c>
      <c r="V1147" s="84">
        <v>485006</v>
      </c>
      <c r="W1147" s="84">
        <v>3197398</v>
      </c>
      <c r="X1147" s="84">
        <v>3670685</v>
      </c>
      <c r="Y1147" s="84">
        <v>0</v>
      </c>
      <c r="Z1147" s="84">
        <v>58782554</v>
      </c>
      <c r="AA1147" s="84">
        <v>27801126</v>
      </c>
      <c r="AB1147" s="84">
        <v>0</v>
      </c>
      <c r="AC1147" s="84">
        <v>55724</v>
      </c>
      <c r="AD1147" s="84">
        <v>25584</v>
      </c>
      <c r="AE1147" s="84">
        <v>4315516</v>
      </c>
      <c r="AF1147" s="84">
        <v>0</v>
      </c>
      <c r="AG1147" s="84">
        <v>42315</v>
      </c>
      <c r="AH1147" s="84">
        <v>1156424</v>
      </c>
      <c r="AI1147" s="84">
        <v>1152412</v>
      </c>
      <c r="AJ1147" s="84">
        <v>4012</v>
      </c>
      <c r="AK1147" s="84">
        <v>14605</v>
      </c>
      <c r="AL1147" s="84">
        <v>51214</v>
      </c>
      <c r="AM1147" s="84">
        <v>0</v>
      </c>
      <c r="AN1147" s="84">
        <v>0</v>
      </c>
      <c r="AO1147" s="84">
        <v>11679830</v>
      </c>
      <c r="AP1147" s="84">
        <v>42376</v>
      </c>
      <c r="AQ1147" s="84">
        <v>111320357</v>
      </c>
      <c r="AR1147" s="84">
        <v>37052983</v>
      </c>
      <c r="AS1147" s="84">
        <v>21195275</v>
      </c>
      <c r="AT1147" s="84">
        <v>0</v>
      </c>
      <c r="AU1147" s="84">
        <v>0</v>
      </c>
      <c r="AV1147" s="84">
        <v>32151678</v>
      </c>
      <c r="AW1147" s="84">
        <v>0</v>
      </c>
      <c r="AX1147" s="84">
        <v>0</v>
      </c>
      <c r="AY1147" s="84">
        <v>0</v>
      </c>
      <c r="AZ1147" s="84">
        <v>9550355</v>
      </c>
      <c r="BA1147" s="84">
        <v>12579</v>
      </c>
      <c r="BB1147" s="84">
        <v>99962870</v>
      </c>
      <c r="BC1147" s="84">
        <v>3400</v>
      </c>
      <c r="BD1147" s="84">
        <v>302498</v>
      </c>
      <c r="BE1147" s="84">
        <v>0</v>
      </c>
      <c r="BF1147" s="84">
        <v>56988</v>
      </c>
      <c r="BG1147" s="84">
        <v>0</v>
      </c>
      <c r="BH1147" s="84">
        <v>362886</v>
      </c>
      <c r="BI1147" s="84">
        <v>3027214</v>
      </c>
      <c r="BJ1147" s="84">
        <v>513573</v>
      </c>
      <c r="BK1147" s="84">
        <v>0</v>
      </c>
      <c r="BL1147" s="84">
        <v>1336</v>
      </c>
      <c r="BM1147" s="84">
        <v>1336</v>
      </c>
      <c r="BN1147" s="84">
        <v>0</v>
      </c>
      <c r="BO1147" s="84">
        <v>0</v>
      </c>
      <c r="BP1147" s="84">
        <v>0</v>
      </c>
      <c r="BQ1147" s="84">
        <v>0</v>
      </c>
      <c r="BR1147" s="84">
        <v>413104</v>
      </c>
      <c r="BS1147" s="84">
        <v>413104</v>
      </c>
      <c r="BT1147" s="84">
        <v>0</v>
      </c>
      <c r="BU1147" s="84">
        <v>0</v>
      </c>
      <c r="BV1147" s="84">
        <v>0</v>
      </c>
      <c r="BW1147" s="84">
        <v>7039374</v>
      </c>
      <c r="BX1147" s="84">
        <v>7967387</v>
      </c>
      <c r="BY1147" s="84">
        <v>111320357</v>
      </c>
      <c r="BZ1147" s="84">
        <v>924006</v>
      </c>
      <c r="CA1147" s="84">
        <v>3779216</v>
      </c>
      <c r="CB1147" s="84">
        <v>0</v>
      </c>
      <c r="CC1147" s="84">
        <v>114507</v>
      </c>
      <c r="CD1147" s="84">
        <v>4817729</v>
      </c>
      <c r="CE1147" s="84">
        <v>2764626</v>
      </c>
      <c r="CF1147" s="84">
        <v>0</v>
      </c>
      <c r="CG1147" s="84">
        <v>739434</v>
      </c>
      <c r="CH1147" s="84">
        <v>3504060</v>
      </c>
    </row>
    <row r="1148" spans="1:86" x14ac:dyDescent="0.25">
      <c r="A1148" s="84">
        <v>200912</v>
      </c>
      <c r="B1148" s="84">
        <v>10001</v>
      </c>
      <c r="C1148" s="85" t="s">
        <v>357</v>
      </c>
      <c r="D1148" s="84">
        <v>3787817</v>
      </c>
      <c r="E1148" s="84">
        <v>2759851</v>
      </c>
      <c r="F1148" s="84">
        <v>1027966</v>
      </c>
      <c r="G1148" s="84">
        <v>1520</v>
      </c>
      <c r="H1148" s="84">
        <v>87085</v>
      </c>
      <c r="I1148" s="84">
        <v>26887</v>
      </c>
      <c r="J1148" s="84">
        <v>1089684</v>
      </c>
      <c r="K1148" s="84">
        <v>263292</v>
      </c>
      <c r="L1148" s="84">
        <v>166985</v>
      </c>
      <c r="M1148" s="84">
        <v>612122</v>
      </c>
      <c r="N1148" s="84">
        <v>28161</v>
      </c>
      <c r="O1148" s="84">
        <v>269712</v>
      </c>
      <c r="P1148" s="84">
        <v>946070</v>
      </c>
      <c r="Q1148" s="84">
        <v>271749</v>
      </c>
      <c r="R1148" s="84">
        <v>0</v>
      </c>
      <c r="S1148" s="84">
        <v>-64355</v>
      </c>
      <c r="T1148" s="84">
        <v>-117010</v>
      </c>
      <c r="U1148" s="84">
        <v>52655</v>
      </c>
      <c r="V1148" s="84">
        <v>90097</v>
      </c>
      <c r="W1148" s="84">
        <v>699834</v>
      </c>
      <c r="X1148" s="84">
        <v>14798282</v>
      </c>
      <c r="Y1148" s="84">
        <v>0</v>
      </c>
      <c r="Z1148" s="84">
        <v>52987435</v>
      </c>
      <c r="AA1148" s="84">
        <v>49085988</v>
      </c>
      <c r="AB1148" s="84">
        <v>0</v>
      </c>
      <c r="AC1148" s="84">
        <v>64419</v>
      </c>
      <c r="AD1148" s="84">
        <v>33208</v>
      </c>
      <c r="AE1148" s="84">
        <v>4573270</v>
      </c>
      <c r="AF1148" s="84">
        <v>0</v>
      </c>
      <c r="AG1148" s="84">
        <v>30901</v>
      </c>
      <c r="AH1148" s="84">
        <v>1067436</v>
      </c>
      <c r="AI1148" s="84">
        <v>1063450</v>
      </c>
      <c r="AJ1148" s="84">
        <v>3986</v>
      </c>
      <c r="AK1148" s="84">
        <v>19770</v>
      </c>
      <c r="AL1148" s="84">
        <v>25291</v>
      </c>
      <c r="AM1148" s="84">
        <v>0</v>
      </c>
      <c r="AN1148" s="84">
        <v>0</v>
      </c>
      <c r="AO1148" s="84">
        <v>7994122</v>
      </c>
      <c r="AP1148" s="84">
        <v>76951</v>
      </c>
      <c r="AQ1148" s="84">
        <v>131547004</v>
      </c>
      <c r="AR1148" s="84">
        <v>35489412</v>
      </c>
      <c r="AS1148" s="84">
        <v>21771442</v>
      </c>
      <c r="AT1148" s="84">
        <v>0</v>
      </c>
      <c r="AU1148" s="84">
        <v>0</v>
      </c>
      <c r="AV1148" s="84">
        <v>48723756</v>
      </c>
      <c r="AW1148" s="84">
        <v>0</v>
      </c>
      <c r="AX1148" s="84">
        <v>0</v>
      </c>
      <c r="AY1148" s="84">
        <v>0</v>
      </c>
      <c r="AZ1148" s="84">
        <v>12786101</v>
      </c>
      <c r="BA1148" s="84">
        <v>8125</v>
      </c>
      <c r="BB1148" s="84">
        <v>118778836</v>
      </c>
      <c r="BC1148" s="84">
        <v>3400</v>
      </c>
      <c r="BD1148" s="84">
        <v>191092</v>
      </c>
      <c r="BE1148" s="84">
        <v>0</v>
      </c>
      <c r="BF1148" s="84">
        <v>254311</v>
      </c>
      <c r="BG1148" s="84">
        <v>0</v>
      </c>
      <c r="BH1148" s="84">
        <v>448803</v>
      </c>
      <c r="BI1148" s="84">
        <v>4299357</v>
      </c>
      <c r="BJ1148" s="84">
        <v>513573</v>
      </c>
      <c r="BK1148" s="84">
        <v>0</v>
      </c>
      <c r="BL1148" s="84">
        <v>1336</v>
      </c>
      <c r="BM1148" s="84">
        <v>1336</v>
      </c>
      <c r="BN1148" s="84">
        <v>0</v>
      </c>
      <c r="BO1148" s="84">
        <v>0</v>
      </c>
      <c r="BP1148" s="84">
        <v>0</v>
      </c>
      <c r="BQ1148" s="84">
        <v>0</v>
      </c>
      <c r="BR1148" s="84">
        <v>680132</v>
      </c>
      <c r="BS1148" s="84">
        <v>0</v>
      </c>
      <c r="BT1148" s="84">
        <v>0</v>
      </c>
      <c r="BU1148" s="84">
        <v>0</v>
      </c>
      <c r="BV1148" s="84">
        <v>680132</v>
      </c>
      <c r="BW1148" s="84">
        <v>6824967</v>
      </c>
      <c r="BX1148" s="84">
        <v>8020008</v>
      </c>
      <c r="BY1148" s="84">
        <v>131547004</v>
      </c>
      <c r="BZ1148" s="84">
        <v>464638</v>
      </c>
      <c r="CA1148" s="84">
        <v>3186858</v>
      </c>
      <c r="CB1148" s="84">
        <v>0</v>
      </c>
      <c r="CC1148" s="84">
        <v>114371</v>
      </c>
      <c r="CD1148" s="84">
        <v>3765867</v>
      </c>
      <c r="CE1148" s="84">
        <v>3686162</v>
      </c>
      <c r="CF1148" s="84">
        <v>0</v>
      </c>
      <c r="CG1148" s="84">
        <v>567273</v>
      </c>
      <c r="CH1148" s="84">
        <v>4253435</v>
      </c>
    </row>
    <row r="1149" spans="1:86" x14ac:dyDescent="0.25">
      <c r="A1149" s="84">
        <v>201012</v>
      </c>
      <c r="B1149" s="84">
        <v>10001</v>
      </c>
      <c r="C1149" s="85" t="s">
        <v>357</v>
      </c>
      <c r="D1149" s="84">
        <v>2859225</v>
      </c>
      <c r="E1149" s="84">
        <v>1923967</v>
      </c>
      <c r="F1149" s="84">
        <v>935258</v>
      </c>
      <c r="G1149" s="84">
        <v>82</v>
      </c>
      <c r="H1149" s="84">
        <v>106358</v>
      </c>
      <c r="I1149" s="84">
        <v>23133</v>
      </c>
      <c r="J1149" s="84">
        <v>1018565</v>
      </c>
      <c r="K1149" s="84">
        <v>272007</v>
      </c>
      <c r="L1149" s="84">
        <v>153438</v>
      </c>
      <c r="M1149" s="84">
        <v>521640</v>
      </c>
      <c r="N1149" s="84">
        <v>25182</v>
      </c>
      <c r="O1149" s="84">
        <v>204725</v>
      </c>
      <c r="P1149" s="84">
        <v>1746691</v>
      </c>
      <c r="Q1149" s="84">
        <v>1325877</v>
      </c>
      <c r="R1149" s="84">
        <v>0</v>
      </c>
      <c r="S1149" s="84">
        <v>271649</v>
      </c>
      <c r="T1149" s="84">
        <v>-268436</v>
      </c>
      <c r="U1149" s="84">
        <v>540085</v>
      </c>
      <c r="V1149" s="84">
        <v>90119</v>
      </c>
      <c r="W1149" s="84">
        <v>1499766</v>
      </c>
      <c r="X1149" s="84">
        <v>12967293</v>
      </c>
      <c r="Y1149" s="84">
        <v>0</v>
      </c>
      <c r="Z1149" s="84">
        <v>47249136</v>
      </c>
      <c r="AA1149" s="84">
        <v>30140937</v>
      </c>
      <c r="AB1149" s="84">
        <v>0</v>
      </c>
      <c r="AC1149" s="84">
        <v>94256</v>
      </c>
      <c r="AD1149" s="84">
        <v>165</v>
      </c>
      <c r="AE1149" s="84">
        <v>5891890</v>
      </c>
      <c r="AF1149" s="84">
        <v>0</v>
      </c>
      <c r="AG1149" s="84">
        <v>42002</v>
      </c>
      <c r="AH1149" s="84">
        <v>846602</v>
      </c>
      <c r="AI1149" s="84">
        <v>842642</v>
      </c>
      <c r="AJ1149" s="84">
        <v>3960</v>
      </c>
      <c r="AK1149" s="84">
        <v>14740</v>
      </c>
      <c r="AL1149" s="84">
        <v>41366</v>
      </c>
      <c r="AM1149" s="84">
        <v>47636</v>
      </c>
      <c r="AN1149" s="84">
        <v>0</v>
      </c>
      <c r="AO1149" s="84">
        <v>11638680</v>
      </c>
      <c r="AP1149" s="84">
        <v>106428</v>
      </c>
      <c r="AQ1149" s="84">
        <v>110671016</v>
      </c>
      <c r="AR1149" s="84">
        <v>31105030</v>
      </c>
      <c r="AS1149" s="84">
        <v>8572603</v>
      </c>
      <c r="AT1149" s="84">
        <v>0</v>
      </c>
      <c r="AU1149" s="84">
        <v>0</v>
      </c>
      <c r="AV1149" s="84">
        <v>46622006</v>
      </c>
      <c r="AW1149" s="84">
        <v>0</v>
      </c>
      <c r="AX1149" s="84">
        <v>0</v>
      </c>
      <c r="AY1149" s="84">
        <v>0</v>
      </c>
      <c r="AZ1149" s="84">
        <v>10956545</v>
      </c>
      <c r="BA1149" s="84">
        <v>2635</v>
      </c>
      <c r="BB1149" s="84">
        <v>97258819</v>
      </c>
      <c r="BC1149" s="84">
        <v>4000</v>
      </c>
      <c r="BD1149" s="84">
        <v>0</v>
      </c>
      <c r="BE1149" s="84">
        <v>0</v>
      </c>
      <c r="BF1149" s="84">
        <v>392529</v>
      </c>
      <c r="BG1149" s="84">
        <v>0</v>
      </c>
      <c r="BH1149" s="84">
        <v>396529</v>
      </c>
      <c r="BI1149" s="84">
        <v>4465674</v>
      </c>
      <c r="BJ1149" s="84">
        <v>513573</v>
      </c>
      <c r="BK1149" s="84">
        <v>0</v>
      </c>
      <c r="BL1149" s="84">
        <v>1336</v>
      </c>
      <c r="BM1149" s="84">
        <v>1336</v>
      </c>
      <c r="BN1149" s="84">
        <v>0</v>
      </c>
      <c r="BO1149" s="84">
        <v>0</v>
      </c>
      <c r="BP1149" s="84">
        <v>0</v>
      </c>
      <c r="BQ1149" s="84">
        <v>0</v>
      </c>
      <c r="BR1149" s="84">
        <v>1986678</v>
      </c>
      <c r="BS1149" s="84">
        <v>0</v>
      </c>
      <c r="BT1149" s="84">
        <v>0</v>
      </c>
      <c r="BU1149" s="84">
        <v>0</v>
      </c>
      <c r="BV1149" s="84">
        <v>1986678</v>
      </c>
      <c r="BW1149" s="84">
        <v>6048407</v>
      </c>
      <c r="BX1149" s="84">
        <v>8549994</v>
      </c>
      <c r="BY1149" s="84">
        <v>110671016</v>
      </c>
      <c r="BZ1149" s="84">
        <v>412532</v>
      </c>
      <c r="CA1149" s="84">
        <v>2333365</v>
      </c>
      <c r="CB1149" s="84">
        <v>0</v>
      </c>
      <c r="CC1149" s="84">
        <v>112778</v>
      </c>
      <c r="CD1149" s="84">
        <v>2858675</v>
      </c>
      <c r="CE1149" s="84">
        <v>4532677</v>
      </c>
      <c r="CF1149" s="84">
        <v>0</v>
      </c>
      <c r="CG1149" s="84">
        <v>53743</v>
      </c>
      <c r="CH1149" s="84">
        <v>4586420</v>
      </c>
    </row>
    <row r="1150" spans="1:86" x14ac:dyDescent="0.25">
      <c r="A1150" s="84">
        <v>201112</v>
      </c>
      <c r="B1150" s="84">
        <v>10001</v>
      </c>
      <c r="C1150" s="85" t="s">
        <v>357</v>
      </c>
      <c r="D1150" s="84">
        <v>2586170</v>
      </c>
      <c r="E1150" s="84">
        <v>2045013</v>
      </c>
      <c r="F1150" s="84">
        <v>541157</v>
      </c>
      <c r="G1150" s="84">
        <v>62</v>
      </c>
      <c r="H1150" s="84">
        <v>84244</v>
      </c>
      <c r="I1150" s="84">
        <v>16605</v>
      </c>
      <c r="J1150" s="84">
        <v>608858</v>
      </c>
      <c r="K1150" s="84">
        <v>-656697</v>
      </c>
      <c r="L1150" s="84">
        <v>128561</v>
      </c>
      <c r="M1150" s="84">
        <v>457657</v>
      </c>
      <c r="N1150" s="84">
        <v>40000</v>
      </c>
      <c r="O1150" s="84">
        <v>9739</v>
      </c>
      <c r="P1150" s="84">
        <v>1021242</v>
      </c>
      <c r="Q1150" s="84">
        <v>137513</v>
      </c>
      <c r="R1150" s="84">
        <v>0</v>
      </c>
      <c r="S1150" s="84">
        <v>-1310403</v>
      </c>
      <c r="T1150" s="84">
        <v>-133191</v>
      </c>
      <c r="U1150" s="84">
        <v>-1177212</v>
      </c>
      <c r="V1150" s="84">
        <v>38343</v>
      </c>
      <c r="W1150" s="84">
        <v>2374862</v>
      </c>
      <c r="X1150" s="84">
        <v>9064759</v>
      </c>
      <c r="Y1150" s="84">
        <v>0</v>
      </c>
      <c r="Z1150" s="84">
        <v>33827515</v>
      </c>
      <c r="AA1150" s="84">
        <v>20970279</v>
      </c>
      <c r="AB1150" s="84">
        <v>0</v>
      </c>
      <c r="AC1150" s="84">
        <v>882739</v>
      </c>
      <c r="AD1150" s="84">
        <v>43889</v>
      </c>
      <c r="AE1150" s="84">
        <v>3004759</v>
      </c>
      <c r="AF1150" s="84">
        <v>0</v>
      </c>
      <c r="AG1150" s="84">
        <v>15290</v>
      </c>
      <c r="AH1150" s="84">
        <v>777686</v>
      </c>
      <c r="AI1150" s="84">
        <v>775484</v>
      </c>
      <c r="AJ1150" s="84">
        <v>2202</v>
      </c>
      <c r="AK1150" s="84">
        <v>5716</v>
      </c>
      <c r="AL1150" s="84">
        <v>32890</v>
      </c>
      <c r="AM1150" s="84">
        <v>128625</v>
      </c>
      <c r="AN1150" s="84">
        <v>0</v>
      </c>
      <c r="AO1150" s="84">
        <v>13920301</v>
      </c>
      <c r="AP1150" s="84">
        <v>30367</v>
      </c>
      <c r="AQ1150" s="84">
        <v>85118020</v>
      </c>
      <c r="AR1150" s="84">
        <v>10251321</v>
      </c>
      <c r="AS1150" s="84">
        <v>6754894</v>
      </c>
      <c r="AT1150" s="84">
        <v>0</v>
      </c>
      <c r="AU1150" s="84">
        <v>0</v>
      </c>
      <c r="AV1150" s="84">
        <v>42959820</v>
      </c>
      <c r="AW1150" s="84">
        <v>0</v>
      </c>
      <c r="AX1150" s="84">
        <v>-15</v>
      </c>
      <c r="AY1150" s="84">
        <v>0</v>
      </c>
      <c r="AZ1150" s="84">
        <v>13883361</v>
      </c>
      <c r="BA1150" s="84">
        <v>3818</v>
      </c>
      <c r="BB1150" s="84">
        <v>73853199</v>
      </c>
      <c r="BC1150" s="84">
        <v>4000</v>
      </c>
      <c r="BD1150" s="84">
        <v>0</v>
      </c>
      <c r="BE1150" s="84">
        <v>0</v>
      </c>
      <c r="BF1150" s="84">
        <v>65435</v>
      </c>
      <c r="BG1150" s="84">
        <v>0</v>
      </c>
      <c r="BH1150" s="84">
        <v>69435</v>
      </c>
      <c r="BI1150" s="84">
        <v>3806936</v>
      </c>
      <c r="BJ1150" s="84">
        <v>513573</v>
      </c>
      <c r="BK1150" s="84">
        <v>0</v>
      </c>
      <c r="BL1150" s="84">
        <v>1336</v>
      </c>
      <c r="BM1150" s="84">
        <v>1336</v>
      </c>
      <c r="BN1150" s="84">
        <v>0</v>
      </c>
      <c r="BO1150" s="84">
        <v>0</v>
      </c>
      <c r="BP1150" s="84">
        <v>0</v>
      </c>
      <c r="BQ1150" s="84">
        <v>0</v>
      </c>
      <c r="BR1150" s="84">
        <v>823318</v>
      </c>
      <c r="BS1150" s="84">
        <v>823318</v>
      </c>
      <c r="BT1150" s="84">
        <v>0</v>
      </c>
      <c r="BU1150" s="84">
        <v>0</v>
      </c>
      <c r="BV1150" s="84">
        <v>0</v>
      </c>
      <c r="BW1150" s="84">
        <v>6050223</v>
      </c>
      <c r="BX1150" s="84">
        <v>7388450</v>
      </c>
      <c r="BY1150" s="84">
        <v>85118020</v>
      </c>
      <c r="BZ1150" s="84">
        <v>174790</v>
      </c>
      <c r="CA1150" s="84">
        <v>1789712</v>
      </c>
      <c r="CB1150" s="84">
        <v>0</v>
      </c>
      <c r="CC1150" s="84">
        <v>1973</v>
      </c>
      <c r="CD1150" s="84">
        <v>1966475</v>
      </c>
      <c r="CE1150" s="84">
        <v>2612410</v>
      </c>
      <c r="CF1150" s="84">
        <v>0</v>
      </c>
      <c r="CG1150" s="84">
        <v>4399141</v>
      </c>
      <c r="CH1150" s="84">
        <v>7011551</v>
      </c>
    </row>
    <row r="1151" spans="1:86" x14ac:dyDescent="0.25">
      <c r="A1151" s="84">
        <v>201212</v>
      </c>
      <c r="B1151" s="84">
        <v>10001</v>
      </c>
      <c r="C1151" s="85" t="s">
        <v>357</v>
      </c>
      <c r="D1151" s="84">
        <v>1452574</v>
      </c>
      <c r="E1151" s="84">
        <v>1135083</v>
      </c>
      <c r="F1151" s="84">
        <v>317491</v>
      </c>
      <c r="G1151" s="84">
        <v>0</v>
      </c>
      <c r="H1151" s="84">
        <v>73866</v>
      </c>
      <c r="I1151" s="84">
        <v>8270</v>
      </c>
      <c r="J1151" s="84">
        <v>383087</v>
      </c>
      <c r="K1151" s="84">
        <v>136938</v>
      </c>
      <c r="L1151" s="84">
        <v>141252</v>
      </c>
      <c r="M1151" s="84">
        <v>440144</v>
      </c>
      <c r="N1151" s="84">
        <v>13656</v>
      </c>
      <c r="O1151" s="84">
        <v>15317</v>
      </c>
      <c r="P1151" s="84">
        <v>1130598</v>
      </c>
      <c r="Q1151" s="84">
        <v>-48313</v>
      </c>
      <c r="R1151" s="84">
        <v>-557408</v>
      </c>
      <c r="S1151" s="84">
        <v>-1544159</v>
      </c>
      <c r="T1151" s="84">
        <v>-6778</v>
      </c>
      <c r="U1151" s="84">
        <v>-1537381</v>
      </c>
      <c r="V1151" s="84">
        <v>35161</v>
      </c>
      <c r="W1151" s="84">
        <v>0</v>
      </c>
      <c r="X1151" s="84">
        <v>5157699</v>
      </c>
      <c r="Y1151" s="84">
        <v>0</v>
      </c>
      <c r="Z1151" s="84">
        <v>11590948</v>
      </c>
      <c r="AA1151" s="84">
        <v>16640365</v>
      </c>
      <c r="AB1151" s="84">
        <v>0</v>
      </c>
      <c r="AC1151" s="84">
        <v>0</v>
      </c>
      <c r="AD1151" s="84">
        <v>0</v>
      </c>
      <c r="AE1151" s="84">
        <v>2827847</v>
      </c>
      <c r="AF1151" s="84">
        <v>0</v>
      </c>
      <c r="AG1151" s="84">
        <v>6711</v>
      </c>
      <c r="AH1151" s="84">
        <v>753151</v>
      </c>
      <c r="AI1151" s="84">
        <v>750961</v>
      </c>
      <c r="AJ1151" s="84">
        <v>2190</v>
      </c>
      <c r="AK1151" s="84">
        <v>1440</v>
      </c>
      <c r="AL1151" s="84">
        <v>38</v>
      </c>
      <c r="AM1151" s="84">
        <v>130509</v>
      </c>
      <c r="AN1151" s="84">
        <v>15161600</v>
      </c>
      <c r="AO1151" s="84">
        <v>9247549</v>
      </c>
      <c r="AP1151" s="84">
        <v>24543</v>
      </c>
      <c r="AQ1151" s="84">
        <v>61577561</v>
      </c>
      <c r="AR1151" s="84">
        <v>4414413</v>
      </c>
      <c r="AS1151" s="84">
        <v>14601466</v>
      </c>
      <c r="AT1151" s="84">
        <v>0</v>
      </c>
      <c r="AU1151" s="84">
        <v>0</v>
      </c>
      <c r="AV1151" s="84">
        <v>23158244</v>
      </c>
      <c r="AW1151" s="84">
        <v>0</v>
      </c>
      <c r="AX1151" s="84">
        <v>0</v>
      </c>
      <c r="AY1151" s="84">
        <v>0</v>
      </c>
      <c r="AZ1151" s="84">
        <v>11735568</v>
      </c>
      <c r="BA1151" s="84">
        <v>3213</v>
      </c>
      <c r="BB1151" s="84">
        <v>53912904</v>
      </c>
      <c r="BC1151" s="84">
        <v>4000</v>
      </c>
      <c r="BD1151" s="84">
        <v>0</v>
      </c>
      <c r="BE1151" s="84">
        <v>0</v>
      </c>
      <c r="BF1151" s="84">
        <v>131004</v>
      </c>
      <c r="BG1151" s="84">
        <v>0</v>
      </c>
      <c r="BH1151" s="84">
        <v>135004</v>
      </c>
      <c r="BI1151" s="84">
        <v>1830438</v>
      </c>
      <c r="BJ1151" s="84">
        <v>513573</v>
      </c>
      <c r="BK1151" s="84">
        <v>0</v>
      </c>
      <c r="BL1151" s="84">
        <v>1336</v>
      </c>
      <c r="BM1151" s="84">
        <v>1336</v>
      </c>
      <c r="BN1151" s="84">
        <v>0</v>
      </c>
      <c r="BO1151" s="84">
        <v>0</v>
      </c>
      <c r="BP1151" s="84">
        <v>0</v>
      </c>
      <c r="BQ1151" s="84">
        <v>0</v>
      </c>
      <c r="BR1151" s="84">
        <v>747622</v>
      </c>
      <c r="BS1151" s="84">
        <v>747622</v>
      </c>
      <c r="BT1151" s="84">
        <v>0</v>
      </c>
      <c r="BU1151" s="84">
        <v>0</v>
      </c>
      <c r="BV1151" s="84">
        <v>0</v>
      </c>
      <c r="BW1151" s="84">
        <v>4436684</v>
      </c>
      <c r="BX1151" s="84">
        <v>5699215</v>
      </c>
      <c r="BY1151" s="84">
        <v>61577561</v>
      </c>
      <c r="BZ1151" s="84">
        <v>88271</v>
      </c>
      <c r="CA1151" s="84">
        <v>1266347</v>
      </c>
      <c r="CB1151" s="84">
        <v>0</v>
      </c>
      <c r="CC1151" s="84">
        <v>1945</v>
      </c>
      <c r="CD1151" s="84">
        <v>1356563</v>
      </c>
      <c r="CE1151" s="84">
        <v>2179775</v>
      </c>
      <c r="CF1151" s="84">
        <v>0</v>
      </c>
      <c r="CG1151" s="84">
        <v>8922659</v>
      </c>
      <c r="CH1151" s="84">
        <v>11102434</v>
      </c>
    </row>
    <row r="1152" spans="1:86" x14ac:dyDescent="0.25">
      <c r="A1152" s="84">
        <v>201312</v>
      </c>
      <c r="B1152" s="84">
        <v>10001</v>
      </c>
      <c r="C1152" s="85" t="s">
        <v>357</v>
      </c>
      <c r="D1152" s="84">
        <v>537430</v>
      </c>
      <c r="E1152" s="84">
        <v>466254</v>
      </c>
      <c r="F1152" s="84">
        <v>71176</v>
      </c>
      <c r="G1152" s="84">
        <v>0</v>
      </c>
      <c r="H1152" s="84">
        <v>80532</v>
      </c>
      <c r="I1152" s="84">
        <v>40191</v>
      </c>
      <c r="J1152" s="84">
        <v>111517</v>
      </c>
      <c r="K1152" s="84">
        <v>639916</v>
      </c>
      <c r="L1152" s="84">
        <v>53769</v>
      </c>
      <c r="M1152" s="84">
        <v>339019</v>
      </c>
      <c r="N1152" s="84">
        <v>6081</v>
      </c>
      <c r="O1152" s="84">
        <v>32860</v>
      </c>
      <c r="P1152" s="84">
        <v>139323</v>
      </c>
      <c r="Q1152" s="84">
        <v>24707</v>
      </c>
      <c r="R1152" s="84">
        <v>-24241</v>
      </c>
      <c r="S1152" s="84">
        <v>288385</v>
      </c>
      <c r="T1152" s="84">
        <v>60511</v>
      </c>
      <c r="U1152" s="84">
        <v>227874</v>
      </c>
      <c r="V1152" s="84">
        <v>12568</v>
      </c>
      <c r="W1152" s="84">
        <v>0</v>
      </c>
      <c r="X1152" s="84">
        <v>906607</v>
      </c>
      <c r="Y1152" s="84">
        <v>0</v>
      </c>
      <c r="Z1152" s="84">
        <v>10906527</v>
      </c>
      <c r="AA1152" s="84">
        <v>10928629</v>
      </c>
      <c r="AB1152" s="84">
        <v>0</v>
      </c>
      <c r="AC1152" s="84">
        <v>0</v>
      </c>
      <c r="AD1152" s="84">
        <v>0</v>
      </c>
      <c r="AE1152" s="84">
        <v>571877</v>
      </c>
      <c r="AF1152" s="84">
        <v>0</v>
      </c>
      <c r="AG1152" s="84">
        <v>197074</v>
      </c>
      <c r="AH1152" s="84">
        <v>684962</v>
      </c>
      <c r="AI1152" s="84">
        <v>682784</v>
      </c>
      <c r="AJ1152" s="84">
        <v>2178</v>
      </c>
      <c r="AK1152" s="84">
        <v>1351</v>
      </c>
      <c r="AL1152" s="84">
        <v>0</v>
      </c>
      <c r="AM1152" s="84">
        <v>114376</v>
      </c>
      <c r="AN1152" s="84">
        <v>1682218</v>
      </c>
      <c r="AO1152" s="84">
        <v>2221939</v>
      </c>
      <c r="AP1152" s="84">
        <v>16763</v>
      </c>
      <c r="AQ1152" s="84">
        <v>28244891</v>
      </c>
      <c r="AR1152" s="84">
        <v>3273058</v>
      </c>
      <c r="AS1152" s="84">
        <v>14374081</v>
      </c>
      <c r="AT1152" s="84">
        <v>0</v>
      </c>
      <c r="AU1152" s="84">
        <v>0</v>
      </c>
      <c r="AV1152" s="84">
        <v>1048478</v>
      </c>
      <c r="AW1152" s="84">
        <v>0</v>
      </c>
      <c r="AX1152" s="84">
        <v>23072</v>
      </c>
      <c r="AY1152" s="84">
        <v>86878</v>
      </c>
      <c r="AZ1152" s="84">
        <v>3412417</v>
      </c>
      <c r="BA1152" s="84">
        <v>2591</v>
      </c>
      <c r="BB1152" s="84">
        <v>22220575</v>
      </c>
      <c r="BC1152" s="84">
        <v>3700</v>
      </c>
      <c r="BD1152" s="84">
        <v>0</v>
      </c>
      <c r="BE1152" s="84">
        <v>0</v>
      </c>
      <c r="BF1152" s="84">
        <v>121364</v>
      </c>
      <c r="BG1152" s="84">
        <v>0</v>
      </c>
      <c r="BH1152" s="84">
        <v>125064</v>
      </c>
      <c r="BI1152" s="84">
        <v>0</v>
      </c>
      <c r="BJ1152" s="84">
        <v>513573</v>
      </c>
      <c r="BK1152" s="84">
        <v>0</v>
      </c>
      <c r="BL1152" s="84">
        <v>1336</v>
      </c>
      <c r="BM1152" s="84">
        <v>1336</v>
      </c>
      <c r="BN1152" s="84">
        <v>0</v>
      </c>
      <c r="BO1152" s="84">
        <v>0</v>
      </c>
      <c r="BP1152" s="84">
        <v>0</v>
      </c>
      <c r="BQ1152" s="84">
        <v>0</v>
      </c>
      <c r="BR1152" s="84">
        <v>307169</v>
      </c>
      <c r="BS1152" s="84">
        <v>307169</v>
      </c>
      <c r="BT1152" s="84">
        <v>0</v>
      </c>
      <c r="BU1152" s="84">
        <v>0</v>
      </c>
      <c r="BV1152" s="84">
        <v>0</v>
      </c>
      <c r="BW1152" s="84">
        <v>5077174</v>
      </c>
      <c r="BX1152" s="84">
        <v>5899252</v>
      </c>
      <c r="BY1152" s="84">
        <v>28244891</v>
      </c>
      <c r="BZ1152" s="84">
        <v>121414</v>
      </c>
      <c r="CA1152" s="84">
        <v>1028801</v>
      </c>
      <c r="CB1152" s="84">
        <v>0</v>
      </c>
      <c r="CC1152" s="84">
        <v>54109</v>
      </c>
      <c r="CD1152" s="84">
        <v>1204324</v>
      </c>
      <c r="CE1152" s="84">
        <v>1097455</v>
      </c>
      <c r="CF1152" s="84">
        <v>0</v>
      </c>
      <c r="CG1152" s="84">
        <v>178859</v>
      </c>
      <c r="CH1152" s="84">
        <v>1276314</v>
      </c>
    </row>
    <row r="1153" spans="1:86" x14ac:dyDescent="0.25">
      <c r="A1153" s="84">
        <v>201412</v>
      </c>
      <c r="B1153" s="84">
        <v>10001</v>
      </c>
      <c r="C1153" s="85" t="s">
        <v>357</v>
      </c>
      <c r="D1153" s="84">
        <v>294604</v>
      </c>
      <c r="E1153" s="84">
        <v>326578</v>
      </c>
      <c r="F1153" s="84">
        <v>-31974</v>
      </c>
      <c r="G1153" s="84">
        <v>905667</v>
      </c>
      <c r="H1153" s="84">
        <v>59978</v>
      </c>
      <c r="I1153" s="84">
        <v>3919</v>
      </c>
      <c r="J1153" s="84">
        <v>929752</v>
      </c>
      <c r="K1153" s="84">
        <v>-315929</v>
      </c>
      <c r="L1153" s="84">
        <v>122107</v>
      </c>
      <c r="M1153" s="84">
        <v>322639</v>
      </c>
      <c r="N1153" s="84">
        <v>101805</v>
      </c>
      <c r="O1153" s="84">
        <v>25394</v>
      </c>
      <c r="P1153" s="84">
        <v>212339</v>
      </c>
      <c r="Q1153" s="84">
        <v>-33366</v>
      </c>
      <c r="R1153" s="84">
        <v>0</v>
      </c>
      <c r="S1153" s="84">
        <v>40387</v>
      </c>
      <c r="T1153" s="84">
        <v>78396</v>
      </c>
      <c r="U1153" s="84">
        <v>-38009</v>
      </c>
      <c r="V1153" s="84">
        <v>302000</v>
      </c>
      <c r="W1153" s="84">
        <v>0</v>
      </c>
      <c r="X1153" s="84">
        <v>806516</v>
      </c>
      <c r="Y1153" s="84">
        <v>1017000</v>
      </c>
      <c r="Z1153" s="84">
        <v>5089781</v>
      </c>
      <c r="AA1153" s="84">
        <v>14004461</v>
      </c>
      <c r="AB1153" s="84">
        <v>0</v>
      </c>
      <c r="AC1153" s="84">
        <v>78101</v>
      </c>
      <c r="AD1153" s="84">
        <v>13345</v>
      </c>
      <c r="AE1153" s="84">
        <v>127745</v>
      </c>
      <c r="AF1153" s="84">
        <v>0</v>
      </c>
      <c r="AG1153" s="84">
        <v>93083</v>
      </c>
      <c r="AH1153" s="84">
        <v>652341</v>
      </c>
      <c r="AI1153" s="84">
        <v>650175</v>
      </c>
      <c r="AJ1153" s="84">
        <v>2166</v>
      </c>
      <c r="AK1153" s="84">
        <v>608</v>
      </c>
      <c r="AL1153" s="84">
        <v>0</v>
      </c>
      <c r="AM1153" s="84">
        <v>105353</v>
      </c>
      <c r="AN1153" s="84">
        <v>29357</v>
      </c>
      <c r="AO1153" s="84">
        <v>1241665</v>
      </c>
      <c r="AP1153" s="84">
        <v>13573</v>
      </c>
      <c r="AQ1153" s="84">
        <v>23574929</v>
      </c>
      <c r="AR1153" s="84">
        <v>3662186</v>
      </c>
      <c r="AS1153" s="84">
        <v>10396320</v>
      </c>
      <c r="AT1153" s="84">
        <v>0</v>
      </c>
      <c r="AU1153" s="84">
        <v>0</v>
      </c>
      <c r="AV1153" s="84">
        <v>37511</v>
      </c>
      <c r="AW1153" s="84">
        <v>0</v>
      </c>
      <c r="AX1153" s="84">
        <v>35776</v>
      </c>
      <c r="AY1153" s="84">
        <v>0</v>
      </c>
      <c r="AZ1153" s="84">
        <v>3510308</v>
      </c>
      <c r="BA1153" s="84">
        <v>2930</v>
      </c>
      <c r="BB1153" s="84">
        <v>17645031</v>
      </c>
      <c r="BC1153" s="84">
        <v>0</v>
      </c>
      <c r="BD1153" s="84">
        <v>0</v>
      </c>
      <c r="BE1153" s="84">
        <v>0</v>
      </c>
      <c r="BF1153" s="84">
        <v>68655</v>
      </c>
      <c r="BG1153" s="84">
        <v>0</v>
      </c>
      <c r="BH1153" s="84">
        <v>68655</v>
      </c>
      <c r="BI1153" s="84">
        <v>0</v>
      </c>
      <c r="BJ1153" s="84">
        <v>513573</v>
      </c>
      <c r="BK1153" s="84">
        <v>0</v>
      </c>
      <c r="BL1153" s="84">
        <v>1336</v>
      </c>
      <c r="BM1153" s="84">
        <v>1336</v>
      </c>
      <c r="BN1153" s="84">
        <v>0</v>
      </c>
      <c r="BO1153" s="84">
        <v>0</v>
      </c>
      <c r="BP1153" s="84">
        <v>0</v>
      </c>
      <c r="BQ1153" s="84">
        <v>0</v>
      </c>
      <c r="BR1153" s="84">
        <v>12108</v>
      </c>
      <c r="BS1153" s="84">
        <v>12108</v>
      </c>
      <c r="BT1153" s="84">
        <v>0</v>
      </c>
      <c r="BU1153" s="84">
        <v>0</v>
      </c>
      <c r="BV1153" s="84">
        <v>0</v>
      </c>
      <c r="BW1153" s="84">
        <v>5334226</v>
      </c>
      <c r="BX1153" s="84">
        <v>5861243</v>
      </c>
      <c r="BY1153" s="84">
        <v>23574929</v>
      </c>
      <c r="BZ1153" s="84">
        <v>102912</v>
      </c>
      <c r="CA1153" s="84">
        <v>560070</v>
      </c>
      <c r="CB1153" s="84">
        <v>0</v>
      </c>
      <c r="CC1153" s="84">
        <v>86808</v>
      </c>
      <c r="CD1153" s="84">
        <v>749790</v>
      </c>
      <c r="CE1153" s="84">
        <v>126281</v>
      </c>
      <c r="CF1153" s="84">
        <v>0</v>
      </c>
      <c r="CG1153" s="84">
        <v>69246</v>
      </c>
      <c r="CH1153" s="84">
        <v>195527</v>
      </c>
    </row>
    <row r="1154" spans="1:86" x14ac:dyDescent="0.25">
      <c r="A1154" s="84">
        <v>201512</v>
      </c>
      <c r="B1154" s="84">
        <v>10001</v>
      </c>
      <c r="C1154" s="85" t="s">
        <v>357</v>
      </c>
      <c r="D1154" s="84">
        <v>266341</v>
      </c>
      <c r="E1154" s="84">
        <v>133882</v>
      </c>
      <c r="F1154" s="84">
        <v>132459</v>
      </c>
      <c r="G1154" s="84">
        <v>7450</v>
      </c>
      <c r="H1154" s="84">
        <v>121200</v>
      </c>
      <c r="I1154" s="84">
        <v>2464</v>
      </c>
      <c r="J1154" s="84">
        <v>258644</v>
      </c>
      <c r="K1154" s="84">
        <v>173034</v>
      </c>
      <c r="L1154" s="84">
        <v>57405</v>
      </c>
      <c r="M1154" s="84">
        <v>176463</v>
      </c>
      <c r="N1154" s="84">
        <v>93126</v>
      </c>
      <c r="O1154" s="84">
        <v>24471</v>
      </c>
      <c r="P1154" s="84">
        <v>164605</v>
      </c>
      <c r="Q1154" s="84">
        <v>25091</v>
      </c>
      <c r="R1154" s="84">
        <v>0</v>
      </c>
      <c r="S1154" s="84">
        <v>55509</v>
      </c>
      <c r="T1154" s="84">
        <v>33342</v>
      </c>
      <c r="U1154" s="84">
        <v>22166</v>
      </c>
      <c r="V1154" s="84">
        <v>241409</v>
      </c>
      <c r="W1154" s="84">
        <v>0</v>
      </c>
      <c r="X1154" s="84">
        <v>135894</v>
      </c>
      <c r="Y1154" s="84">
        <v>1278000</v>
      </c>
      <c r="Z1154" s="84">
        <v>3969855</v>
      </c>
      <c r="AA1154" s="84">
        <v>1346347</v>
      </c>
      <c r="AB1154" s="84">
        <v>0</v>
      </c>
      <c r="AC1154" s="84">
        <v>44086</v>
      </c>
      <c r="AD1154" s="84">
        <v>35000</v>
      </c>
      <c r="AE1154" s="84">
        <v>49220</v>
      </c>
      <c r="AF1154" s="84">
        <v>0</v>
      </c>
      <c r="AG1154" s="84">
        <v>0</v>
      </c>
      <c r="AH1154" s="84">
        <v>450524</v>
      </c>
      <c r="AI1154" s="84">
        <v>448364</v>
      </c>
      <c r="AJ1154" s="84">
        <v>2160</v>
      </c>
      <c r="AK1154" s="84">
        <v>612</v>
      </c>
      <c r="AL1154" s="84">
        <v>29017</v>
      </c>
      <c r="AM1154" s="84">
        <v>37439</v>
      </c>
      <c r="AN1154" s="84">
        <v>549001</v>
      </c>
      <c r="AO1154" s="84">
        <v>360068</v>
      </c>
      <c r="AP1154" s="84">
        <v>3266</v>
      </c>
      <c r="AQ1154" s="84">
        <v>8529737</v>
      </c>
      <c r="AR1154" s="84">
        <v>5605</v>
      </c>
      <c r="AS1154" s="84">
        <v>372624</v>
      </c>
      <c r="AT1154" s="84">
        <v>0</v>
      </c>
      <c r="AU1154" s="84">
        <v>0</v>
      </c>
      <c r="AV1154" s="84">
        <v>0</v>
      </c>
      <c r="AW1154" s="84">
        <v>0</v>
      </c>
      <c r="AX1154" s="84">
        <v>0</v>
      </c>
      <c r="AY1154" s="84">
        <v>2120633</v>
      </c>
      <c r="AZ1154" s="84">
        <v>82545</v>
      </c>
      <c r="BA1154" s="84">
        <v>10043</v>
      </c>
      <c r="BB1154" s="84">
        <v>2591450</v>
      </c>
      <c r="BC1154" s="84">
        <v>0</v>
      </c>
      <c r="BD1154" s="84">
        <v>0</v>
      </c>
      <c r="BE1154" s="84">
        <v>0</v>
      </c>
      <c r="BF1154" s="84">
        <v>28538</v>
      </c>
      <c r="BG1154" s="84">
        <v>26340</v>
      </c>
      <c r="BH1154" s="84">
        <v>54878</v>
      </c>
      <c r="BI1154" s="84">
        <v>0</v>
      </c>
      <c r="BJ1154" s="84">
        <v>513573</v>
      </c>
      <c r="BK1154" s="84">
        <v>0</v>
      </c>
      <c r="BL1154" s="84">
        <v>1336</v>
      </c>
      <c r="BM1154" s="84">
        <v>1336</v>
      </c>
      <c r="BN1154" s="84">
        <v>0</v>
      </c>
      <c r="BO1154" s="84">
        <v>0</v>
      </c>
      <c r="BP1154" s="84">
        <v>0</v>
      </c>
      <c r="BQ1154" s="84">
        <v>0</v>
      </c>
      <c r="BR1154" s="84">
        <v>1338</v>
      </c>
      <c r="BS1154" s="84">
        <v>1338</v>
      </c>
      <c r="BT1154" s="84">
        <v>0</v>
      </c>
      <c r="BU1154" s="84">
        <v>0</v>
      </c>
      <c r="BV1154" s="84">
        <v>0</v>
      </c>
      <c r="BW1154" s="84">
        <v>5367162</v>
      </c>
      <c r="BX1154" s="84">
        <v>5883409</v>
      </c>
      <c r="BY1154" s="84">
        <v>8529737</v>
      </c>
      <c r="BZ1154" s="84">
        <v>49242</v>
      </c>
      <c r="CA1154" s="84">
        <v>412682</v>
      </c>
      <c r="CB1154" s="84">
        <v>0</v>
      </c>
      <c r="CC1154" s="84">
        <v>52458</v>
      </c>
      <c r="CD1154" s="84">
        <v>514382</v>
      </c>
      <c r="CE1154" s="84">
        <v>95947</v>
      </c>
      <c r="CF1154" s="84">
        <v>0</v>
      </c>
      <c r="CG1154" s="84">
        <v>64705</v>
      </c>
      <c r="CH1154" s="84">
        <v>160652</v>
      </c>
    </row>
    <row r="1155" spans="1:86" x14ac:dyDescent="0.25">
      <c r="A1155" s="84">
        <v>200512</v>
      </c>
      <c r="B1155" s="84">
        <v>12000</v>
      </c>
      <c r="C1155" s="85" t="s">
        <v>448</v>
      </c>
      <c r="D1155" s="84">
        <v>478391</v>
      </c>
      <c r="E1155" s="84">
        <v>97810</v>
      </c>
      <c r="F1155" s="84">
        <v>380581</v>
      </c>
      <c r="G1155" s="84">
        <v>37</v>
      </c>
      <c r="H1155" s="84">
        <v>126711</v>
      </c>
      <c r="I1155" s="84">
        <v>10680</v>
      </c>
      <c r="J1155" s="84">
        <v>496649</v>
      </c>
      <c r="K1155" s="84">
        <v>3504</v>
      </c>
      <c r="L1155" s="84">
        <v>11023</v>
      </c>
      <c r="M1155" s="84">
        <v>368396</v>
      </c>
      <c r="N1155" s="84">
        <v>22634</v>
      </c>
      <c r="O1155" s="84">
        <v>3659</v>
      </c>
      <c r="P1155" s="84">
        <v>27186</v>
      </c>
      <c r="Q1155" s="84">
        <v>185976</v>
      </c>
      <c r="R1155" s="84">
        <v>0</v>
      </c>
      <c r="S1155" s="84">
        <v>275277</v>
      </c>
      <c r="T1155" s="84">
        <v>27657</v>
      </c>
      <c r="U1155" s="84">
        <v>247620</v>
      </c>
      <c r="V1155" s="84">
        <v>94930</v>
      </c>
      <c r="W1155" s="84">
        <v>0</v>
      </c>
      <c r="X1155" s="84">
        <v>1638258</v>
      </c>
      <c r="Y1155" s="84">
        <v>0</v>
      </c>
      <c r="Z1155" s="84">
        <v>6326651</v>
      </c>
      <c r="AA1155" s="84">
        <v>9</v>
      </c>
      <c r="AB1155" s="84">
        <v>0</v>
      </c>
      <c r="AC1155" s="84">
        <v>3344</v>
      </c>
      <c r="AD1155" s="84">
        <v>6490</v>
      </c>
      <c r="AE1155" s="84">
        <v>827946</v>
      </c>
      <c r="AF1155" s="84">
        <v>0</v>
      </c>
      <c r="AG1155" s="84">
        <v>135</v>
      </c>
      <c r="AH1155" s="84">
        <v>99843</v>
      </c>
      <c r="AI1155" s="84">
        <v>0</v>
      </c>
      <c r="AJ1155" s="84">
        <v>99843</v>
      </c>
      <c r="AK1155" s="84">
        <v>30464</v>
      </c>
      <c r="AL1155" s="84">
        <v>1510</v>
      </c>
      <c r="AM1155" s="84">
        <v>11828</v>
      </c>
      <c r="AN1155" s="84">
        <v>4139</v>
      </c>
      <c r="AO1155" s="84">
        <v>56647</v>
      </c>
      <c r="AP1155" s="84">
        <v>9676</v>
      </c>
      <c r="AQ1155" s="84">
        <v>9111870</v>
      </c>
      <c r="AR1155" s="84">
        <v>261235</v>
      </c>
      <c r="AS1155" s="84">
        <v>7120411</v>
      </c>
      <c r="AT1155" s="84">
        <v>0</v>
      </c>
      <c r="AU1155" s="84">
        <v>0</v>
      </c>
      <c r="AV1155" s="84">
        <v>0</v>
      </c>
      <c r="AW1155" s="84">
        <v>0</v>
      </c>
      <c r="AX1155" s="84">
        <v>0</v>
      </c>
      <c r="AY1155" s="84">
        <v>0</v>
      </c>
      <c r="AZ1155" s="84">
        <v>259833</v>
      </c>
      <c r="BA1155" s="84">
        <v>6</v>
      </c>
      <c r="BB1155" s="84">
        <v>7641485</v>
      </c>
      <c r="BC1155" s="84">
        <v>9673</v>
      </c>
      <c r="BD1155" s="84">
        <v>0</v>
      </c>
      <c r="BE1155" s="84">
        <v>0</v>
      </c>
      <c r="BF1155" s="84">
        <v>2309</v>
      </c>
      <c r="BG1155" s="84">
        <v>5451</v>
      </c>
      <c r="BH1155" s="84">
        <v>17433</v>
      </c>
      <c r="BI1155" s="84">
        <v>0</v>
      </c>
      <c r="BJ1155" s="84">
        <v>27223</v>
      </c>
      <c r="BK1155" s="84">
        <v>0</v>
      </c>
      <c r="BL1155" s="84">
        <v>1109</v>
      </c>
      <c r="BM1155" s="84">
        <v>1109</v>
      </c>
      <c r="BN1155" s="84">
        <v>0</v>
      </c>
      <c r="BO1155" s="84">
        <v>0</v>
      </c>
      <c r="BP1155" s="84">
        <v>0</v>
      </c>
      <c r="BQ1155" s="84">
        <v>0</v>
      </c>
      <c r="BR1155" s="84">
        <v>604714</v>
      </c>
      <c r="BS1155" s="84">
        <v>604714</v>
      </c>
      <c r="BT1155" s="84">
        <v>0</v>
      </c>
      <c r="BU1155" s="84">
        <v>0</v>
      </c>
      <c r="BV1155" s="84">
        <v>0</v>
      </c>
      <c r="BW1155" s="84">
        <v>819906</v>
      </c>
      <c r="BX1155" s="84">
        <v>1452952</v>
      </c>
      <c r="BY1155" s="84">
        <v>9111870</v>
      </c>
      <c r="BZ1155" s="84">
        <v>1682805</v>
      </c>
      <c r="CA1155" s="84">
        <v>1508854</v>
      </c>
      <c r="CB1155" s="84">
        <v>378873</v>
      </c>
      <c r="CC1155" s="84">
        <v>391739</v>
      </c>
      <c r="CD1155" s="84">
        <v>3962271</v>
      </c>
      <c r="CE1155" s="84">
        <v>4028</v>
      </c>
      <c r="CF1155" s="84">
        <v>53</v>
      </c>
      <c r="CG1155" s="84">
        <v>0</v>
      </c>
      <c r="CH1155" s="84">
        <v>4081</v>
      </c>
    </row>
    <row r="1156" spans="1:86" x14ac:dyDescent="0.25">
      <c r="A1156" s="84">
        <v>200612</v>
      </c>
      <c r="B1156" s="84">
        <v>12000</v>
      </c>
      <c r="C1156" s="85" t="s">
        <v>448</v>
      </c>
      <c r="D1156" s="84">
        <v>544543</v>
      </c>
      <c r="E1156" s="84">
        <v>137590</v>
      </c>
      <c r="F1156" s="84">
        <v>406953</v>
      </c>
      <c r="G1156" s="84">
        <v>40</v>
      </c>
      <c r="H1156" s="84">
        <v>143720</v>
      </c>
      <c r="I1156" s="84">
        <v>9147</v>
      </c>
      <c r="J1156" s="84">
        <v>541566</v>
      </c>
      <c r="K1156" s="84">
        <v>2030</v>
      </c>
      <c r="L1156" s="84">
        <v>3152</v>
      </c>
      <c r="M1156" s="84">
        <v>420528</v>
      </c>
      <c r="N1156" s="84">
        <v>43545</v>
      </c>
      <c r="O1156" s="84">
        <v>3720</v>
      </c>
      <c r="P1156" s="84">
        <v>-10729</v>
      </c>
      <c r="Q1156" s="84">
        <v>340117</v>
      </c>
      <c r="R1156" s="84">
        <v>0</v>
      </c>
      <c r="S1156" s="84">
        <v>429801</v>
      </c>
      <c r="T1156" s="84">
        <v>34333</v>
      </c>
      <c r="U1156" s="84">
        <v>395468</v>
      </c>
      <c r="V1156" s="84">
        <v>98607</v>
      </c>
      <c r="W1156" s="84">
        <v>0</v>
      </c>
      <c r="X1156" s="84">
        <v>1691457</v>
      </c>
      <c r="Y1156" s="84">
        <v>0</v>
      </c>
      <c r="Z1156" s="84">
        <v>7649638</v>
      </c>
      <c r="AA1156" s="84">
        <v>9</v>
      </c>
      <c r="AB1156" s="84">
        <v>0</v>
      </c>
      <c r="AC1156" s="84">
        <v>4350</v>
      </c>
      <c r="AD1156" s="84">
        <v>16415</v>
      </c>
      <c r="AE1156" s="84">
        <v>1157665</v>
      </c>
      <c r="AF1156" s="84">
        <v>0</v>
      </c>
      <c r="AG1156" s="84">
        <v>85</v>
      </c>
      <c r="AH1156" s="84">
        <v>99410</v>
      </c>
      <c r="AI1156" s="84">
        <v>0</v>
      </c>
      <c r="AJ1156" s="84">
        <v>99410</v>
      </c>
      <c r="AK1156" s="84">
        <v>31982</v>
      </c>
      <c r="AL1156" s="84">
        <v>9254</v>
      </c>
      <c r="AM1156" s="84">
        <v>13482</v>
      </c>
      <c r="AN1156" s="84">
        <v>1449</v>
      </c>
      <c r="AO1156" s="84">
        <v>79232</v>
      </c>
      <c r="AP1156" s="84">
        <v>9929</v>
      </c>
      <c r="AQ1156" s="84">
        <v>10862964</v>
      </c>
      <c r="AR1156" s="84">
        <v>1181000</v>
      </c>
      <c r="AS1156" s="84">
        <v>7657410</v>
      </c>
      <c r="AT1156" s="84">
        <v>0</v>
      </c>
      <c r="AU1156" s="84">
        <v>0</v>
      </c>
      <c r="AV1156" s="84">
        <v>0</v>
      </c>
      <c r="AW1156" s="84">
        <v>0</v>
      </c>
      <c r="AX1156" s="84">
        <v>0</v>
      </c>
      <c r="AY1156" s="84">
        <v>0</v>
      </c>
      <c r="AZ1156" s="84">
        <v>138556</v>
      </c>
      <c r="BA1156" s="84">
        <v>2</v>
      </c>
      <c r="BB1156" s="84">
        <v>8976968</v>
      </c>
      <c r="BC1156" s="84">
        <v>10584</v>
      </c>
      <c r="BD1156" s="84">
        <v>0</v>
      </c>
      <c r="BE1156" s="84">
        <v>0</v>
      </c>
      <c r="BF1156" s="84">
        <v>2155</v>
      </c>
      <c r="BG1156" s="84">
        <v>16331</v>
      </c>
      <c r="BH1156" s="84">
        <v>29070</v>
      </c>
      <c r="BI1156" s="84">
        <v>0</v>
      </c>
      <c r="BJ1156" s="84">
        <v>27379</v>
      </c>
      <c r="BK1156" s="84">
        <v>0</v>
      </c>
      <c r="BL1156" s="84">
        <v>8796</v>
      </c>
      <c r="BM1156" s="84">
        <v>8796</v>
      </c>
      <c r="BN1156" s="84">
        <v>0</v>
      </c>
      <c r="BO1156" s="84">
        <v>0</v>
      </c>
      <c r="BP1156" s="84">
        <v>0</v>
      </c>
      <c r="BQ1156" s="84">
        <v>0</v>
      </c>
      <c r="BR1156" s="84">
        <v>945968</v>
      </c>
      <c r="BS1156" s="84">
        <v>945968</v>
      </c>
      <c r="BT1156" s="84">
        <v>0</v>
      </c>
      <c r="BU1156" s="84">
        <v>0</v>
      </c>
      <c r="BV1156" s="84">
        <v>0</v>
      </c>
      <c r="BW1156" s="84">
        <v>874783</v>
      </c>
      <c r="BX1156" s="84">
        <v>1856926</v>
      </c>
      <c r="BY1156" s="84">
        <v>10862964</v>
      </c>
      <c r="BZ1156" s="84">
        <v>2012644</v>
      </c>
      <c r="CA1156" s="84">
        <v>1925397</v>
      </c>
      <c r="CB1156" s="84">
        <v>286820</v>
      </c>
      <c r="CC1156" s="84">
        <v>451315</v>
      </c>
      <c r="CD1156" s="84">
        <v>4676176</v>
      </c>
      <c r="CE1156" s="84">
        <v>5200</v>
      </c>
      <c r="CF1156" s="84">
        <v>0</v>
      </c>
      <c r="CG1156" s="84">
        <v>0</v>
      </c>
      <c r="CH1156" s="84">
        <v>5200</v>
      </c>
    </row>
    <row r="1157" spans="1:86" x14ac:dyDescent="0.25">
      <c r="A1157" s="84">
        <v>200712</v>
      </c>
      <c r="B1157" s="84">
        <v>12000</v>
      </c>
      <c r="C1157" s="85" t="s">
        <v>448</v>
      </c>
      <c r="D1157" s="84">
        <v>734393</v>
      </c>
      <c r="E1157" s="84">
        <v>294733</v>
      </c>
      <c r="F1157" s="84">
        <v>439660</v>
      </c>
      <c r="G1157" s="84">
        <v>29</v>
      </c>
      <c r="H1157" s="84">
        <v>149958</v>
      </c>
      <c r="I1157" s="84">
        <v>9140</v>
      </c>
      <c r="J1157" s="84">
        <v>580507</v>
      </c>
      <c r="K1157" s="84">
        <v>2250</v>
      </c>
      <c r="L1157" s="84">
        <v>10795</v>
      </c>
      <c r="M1157" s="84">
        <v>450422</v>
      </c>
      <c r="N1157" s="84">
        <v>34484</v>
      </c>
      <c r="O1157" s="84">
        <v>5960</v>
      </c>
      <c r="P1157" s="84">
        <v>34628</v>
      </c>
      <c r="Q1157" s="84">
        <v>165321</v>
      </c>
      <c r="R1157" s="84">
        <v>0</v>
      </c>
      <c r="S1157" s="84">
        <v>233379</v>
      </c>
      <c r="T1157" s="84">
        <v>24003</v>
      </c>
      <c r="U1157" s="84">
        <v>209376</v>
      </c>
      <c r="V1157" s="84">
        <v>106976</v>
      </c>
      <c r="W1157" s="84">
        <v>0</v>
      </c>
      <c r="X1157" s="84">
        <v>2097643</v>
      </c>
      <c r="Y1157" s="84">
        <v>0</v>
      </c>
      <c r="Z1157" s="84">
        <v>8881398</v>
      </c>
      <c r="AA1157" s="84">
        <v>5</v>
      </c>
      <c r="AB1157" s="84">
        <v>0</v>
      </c>
      <c r="AC1157" s="84">
        <v>4438</v>
      </c>
      <c r="AD1157" s="84">
        <v>19928</v>
      </c>
      <c r="AE1157" s="84">
        <v>1332921</v>
      </c>
      <c r="AF1157" s="84">
        <v>0</v>
      </c>
      <c r="AG1157" s="84">
        <v>35</v>
      </c>
      <c r="AH1157" s="84">
        <v>104755</v>
      </c>
      <c r="AI1157" s="84">
        <v>0</v>
      </c>
      <c r="AJ1157" s="84">
        <v>104755</v>
      </c>
      <c r="AK1157" s="84">
        <v>33874</v>
      </c>
      <c r="AL1157" s="84">
        <v>19386</v>
      </c>
      <c r="AM1157" s="84">
        <v>12394</v>
      </c>
      <c r="AN1157" s="84">
        <v>2260</v>
      </c>
      <c r="AO1157" s="84">
        <v>83612</v>
      </c>
      <c r="AP1157" s="84">
        <v>12284</v>
      </c>
      <c r="AQ1157" s="84">
        <v>12711909</v>
      </c>
      <c r="AR1157" s="84">
        <v>1269234</v>
      </c>
      <c r="AS1157" s="84">
        <v>9135423</v>
      </c>
      <c r="AT1157" s="84">
        <v>0</v>
      </c>
      <c r="AU1157" s="84">
        <v>0</v>
      </c>
      <c r="AV1157" s="84">
        <v>1848</v>
      </c>
      <c r="AW1157" s="84">
        <v>0</v>
      </c>
      <c r="AX1157" s="84">
        <v>0</v>
      </c>
      <c r="AY1157" s="84">
        <v>0</v>
      </c>
      <c r="AZ1157" s="84">
        <v>169620</v>
      </c>
      <c r="BA1157" s="84">
        <v>3</v>
      </c>
      <c r="BB1157" s="84">
        <v>10576128</v>
      </c>
      <c r="BC1157" s="84">
        <v>12307</v>
      </c>
      <c r="BD1157" s="84">
        <v>0</v>
      </c>
      <c r="BE1157" s="84">
        <v>0</v>
      </c>
      <c r="BF1157" s="84">
        <v>4282</v>
      </c>
      <c r="BG1157" s="84">
        <v>6348</v>
      </c>
      <c r="BH1157" s="84">
        <v>22937</v>
      </c>
      <c r="BI1157" s="84">
        <v>0</v>
      </c>
      <c r="BJ1157" s="84">
        <v>28034</v>
      </c>
      <c r="BK1157" s="84">
        <v>0</v>
      </c>
      <c r="BL1157" s="84">
        <v>8599</v>
      </c>
      <c r="BM1157" s="84">
        <v>8599</v>
      </c>
      <c r="BN1157" s="84">
        <v>0</v>
      </c>
      <c r="BO1157" s="84">
        <v>0</v>
      </c>
      <c r="BP1157" s="84">
        <v>0</v>
      </c>
      <c r="BQ1157" s="84">
        <v>0</v>
      </c>
      <c r="BR1157" s="84">
        <v>1154712</v>
      </c>
      <c r="BS1157" s="84">
        <v>1154713</v>
      </c>
      <c r="BT1157" s="84">
        <v>0</v>
      </c>
      <c r="BU1157" s="84">
        <v>0</v>
      </c>
      <c r="BV1157" s="84">
        <v>0</v>
      </c>
      <c r="BW1157" s="84">
        <v>921508</v>
      </c>
      <c r="BX1157" s="84">
        <v>2112844</v>
      </c>
      <c r="BY1157" s="84">
        <v>12711909</v>
      </c>
      <c r="BZ1157" s="84">
        <v>2528407</v>
      </c>
      <c r="CA1157" s="84">
        <v>2245367</v>
      </c>
      <c r="CB1157" s="84">
        <v>193529</v>
      </c>
      <c r="CC1157" s="84">
        <v>578996</v>
      </c>
      <c r="CD1157" s="84">
        <v>5546299</v>
      </c>
      <c r="CE1157" s="84">
        <v>0</v>
      </c>
      <c r="CF1157" s="84">
        <v>0</v>
      </c>
      <c r="CG1157" s="84">
        <v>0</v>
      </c>
      <c r="CH1157" s="84">
        <v>0</v>
      </c>
    </row>
    <row r="1158" spans="1:86" x14ac:dyDescent="0.25">
      <c r="A1158" s="84">
        <v>200812</v>
      </c>
      <c r="B1158" s="84">
        <v>12000</v>
      </c>
      <c r="C1158" s="85" t="s">
        <v>448</v>
      </c>
      <c r="D1158" s="84">
        <v>909403</v>
      </c>
      <c r="E1158" s="84">
        <v>408704</v>
      </c>
      <c r="F1158" s="84">
        <v>500699</v>
      </c>
      <c r="G1158" s="84">
        <v>36</v>
      </c>
      <c r="H1158" s="84">
        <v>157613</v>
      </c>
      <c r="I1158" s="84">
        <v>8790</v>
      </c>
      <c r="J1158" s="84">
        <v>649558</v>
      </c>
      <c r="K1158" s="84">
        <v>4097</v>
      </c>
      <c r="L1158" s="84">
        <v>6624</v>
      </c>
      <c r="M1158" s="84">
        <v>496606</v>
      </c>
      <c r="N1158" s="84">
        <v>23402</v>
      </c>
      <c r="O1158" s="84">
        <v>19109</v>
      </c>
      <c r="P1158" s="84">
        <v>110888</v>
      </c>
      <c r="Q1158" s="84">
        <v>-293111</v>
      </c>
      <c r="R1158" s="84">
        <v>0</v>
      </c>
      <c r="S1158" s="84">
        <v>-282837</v>
      </c>
      <c r="T1158" s="84">
        <v>4894</v>
      </c>
      <c r="U1158" s="84">
        <v>-287731</v>
      </c>
      <c r="V1158" s="84">
        <v>115297</v>
      </c>
      <c r="W1158" s="84">
        <v>0</v>
      </c>
      <c r="X1158" s="84">
        <v>2021312</v>
      </c>
      <c r="Y1158" s="84">
        <v>0</v>
      </c>
      <c r="Z1158" s="84">
        <v>9877994</v>
      </c>
      <c r="AA1158" s="84">
        <v>300051</v>
      </c>
      <c r="AB1158" s="84">
        <v>0</v>
      </c>
      <c r="AC1158" s="84">
        <v>92334</v>
      </c>
      <c r="AD1158" s="84">
        <v>20818</v>
      </c>
      <c r="AE1158" s="84">
        <v>1049921</v>
      </c>
      <c r="AF1158" s="84">
        <v>0</v>
      </c>
      <c r="AG1158" s="84">
        <v>0</v>
      </c>
      <c r="AH1158" s="84">
        <v>103810</v>
      </c>
      <c r="AI1158" s="84">
        <v>0</v>
      </c>
      <c r="AJ1158" s="84">
        <v>103810</v>
      </c>
      <c r="AK1158" s="84">
        <v>35572</v>
      </c>
      <c r="AL1158" s="84">
        <v>21202</v>
      </c>
      <c r="AM1158" s="84">
        <v>12112</v>
      </c>
      <c r="AN1158" s="84">
        <v>7995</v>
      </c>
      <c r="AO1158" s="84">
        <v>54105</v>
      </c>
      <c r="AP1158" s="84">
        <v>13601</v>
      </c>
      <c r="AQ1158" s="84">
        <v>13726124</v>
      </c>
      <c r="AR1158" s="84">
        <v>1505173</v>
      </c>
      <c r="AS1158" s="84">
        <v>10175558</v>
      </c>
      <c r="AT1158" s="84">
        <v>0</v>
      </c>
      <c r="AU1158" s="84">
        <v>0</v>
      </c>
      <c r="AV1158" s="84">
        <v>7691</v>
      </c>
      <c r="AW1158" s="84">
        <v>0</v>
      </c>
      <c r="AX1158" s="84">
        <v>0</v>
      </c>
      <c r="AY1158" s="84">
        <v>0</v>
      </c>
      <c r="AZ1158" s="84">
        <v>181119</v>
      </c>
      <c r="BA1158" s="84">
        <v>467</v>
      </c>
      <c r="BB1158" s="84">
        <v>11870008</v>
      </c>
      <c r="BC1158" s="84">
        <v>12426</v>
      </c>
      <c r="BD1158" s="84">
        <v>0</v>
      </c>
      <c r="BE1158" s="84">
        <v>0</v>
      </c>
      <c r="BF1158" s="84">
        <v>13875</v>
      </c>
      <c r="BG1158" s="84">
        <v>4986</v>
      </c>
      <c r="BH1158" s="84">
        <v>31287</v>
      </c>
      <c r="BI1158" s="84">
        <v>0</v>
      </c>
      <c r="BJ1158" s="84">
        <v>28461</v>
      </c>
      <c r="BK1158" s="84">
        <v>0</v>
      </c>
      <c r="BL1158" s="84">
        <v>8599</v>
      </c>
      <c r="BM1158" s="84">
        <v>8599</v>
      </c>
      <c r="BN1158" s="84">
        <v>0</v>
      </c>
      <c r="BO1158" s="84">
        <v>0</v>
      </c>
      <c r="BP1158" s="84">
        <v>0</v>
      </c>
      <c r="BQ1158" s="84">
        <v>0</v>
      </c>
      <c r="BR1158" s="84">
        <v>861622</v>
      </c>
      <c r="BS1158" s="84">
        <v>861622</v>
      </c>
      <c r="BT1158" s="84">
        <v>0</v>
      </c>
      <c r="BU1158" s="84">
        <v>0</v>
      </c>
      <c r="BV1158" s="84">
        <v>0</v>
      </c>
      <c r="BW1158" s="84">
        <v>926148</v>
      </c>
      <c r="BX1158" s="84">
        <v>1824829</v>
      </c>
      <c r="BY1158" s="84">
        <v>13726124</v>
      </c>
      <c r="BZ1158" s="84">
        <v>2440893</v>
      </c>
      <c r="CA1158" s="84">
        <v>543646</v>
      </c>
      <c r="CB1158" s="84">
        <v>74396</v>
      </c>
      <c r="CC1158" s="84">
        <v>630152</v>
      </c>
      <c r="CD1158" s="84">
        <v>3689087</v>
      </c>
      <c r="CE1158" s="84">
        <v>0</v>
      </c>
      <c r="CF1158" s="84">
        <v>0</v>
      </c>
      <c r="CG1158" s="84">
        <v>0</v>
      </c>
      <c r="CH1158" s="84">
        <v>0</v>
      </c>
    </row>
    <row r="1159" spans="1:86" x14ac:dyDescent="0.25">
      <c r="A1159" s="84">
        <v>200912</v>
      </c>
      <c r="B1159" s="84">
        <v>12000</v>
      </c>
      <c r="C1159" s="85" t="s">
        <v>448</v>
      </c>
      <c r="D1159" s="84">
        <v>816860</v>
      </c>
      <c r="E1159" s="84">
        <v>287080</v>
      </c>
      <c r="F1159" s="84">
        <v>529780</v>
      </c>
      <c r="G1159" s="84">
        <v>0</v>
      </c>
      <c r="H1159" s="84">
        <v>181616</v>
      </c>
      <c r="I1159" s="84">
        <v>8760</v>
      </c>
      <c r="J1159" s="84">
        <v>702636</v>
      </c>
      <c r="K1159" s="84">
        <v>1723</v>
      </c>
      <c r="L1159" s="84">
        <v>7602</v>
      </c>
      <c r="M1159" s="84">
        <v>518364</v>
      </c>
      <c r="N1159" s="84">
        <v>13203</v>
      </c>
      <c r="O1159" s="84">
        <v>73070</v>
      </c>
      <c r="P1159" s="84">
        <v>420938</v>
      </c>
      <c r="Q1159" s="84">
        <v>39812</v>
      </c>
      <c r="R1159" s="84">
        <v>0</v>
      </c>
      <c r="S1159" s="84">
        <v>-273802</v>
      </c>
      <c r="T1159" s="84">
        <v>-78349</v>
      </c>
      <c r="U1159" s="84">
        <v>-195453</v>
      </c>
      <c r="V1159" s="84">
        <v>113077</v>
      </c>
      <c r="W1159" s="84">
        <v>0</v>
      </c>
      <c r="X1159" s="84">
        <v>2919747</v>
      </c>
      <c r="Y1159" s="84">
        <v>0</v>
      </c>
      <c r="Z1159" s="84">
        <v>9246516</v>
      </c>
      <c r="AA1159" s="84">
        <v>8</v>
      </c>
      <c r="AB1159" s="84">
        <v>0</v>
      </c>
      <c r="AC1159" s="84">
        <v>101677</v>
      </c>
      <c r="AD1159" s="84">
        <v>22104</v>
      </c>
      <c r="AE1159" s="84">
        <v>1089943</v>
      </c>
      <c r="AF1159" s="84">
        <v>0</v>
      </c>
      <c r="AG1159" s="84">
        <v>0</v>
      </c>
      <c r="AH1159" s="84">
        <v>97568</v>
      </c>
      <c r="AI1159" s="84">
        <v>0</v>
      </c>
      <c r="AJ1159" s="84">
        <v>97568</v>
      </c>
      <c r="AK1159" s="84">
        <v>39095</v>
      </c>
      <c r="AL1159" s="84">
        <v>14674</v>
      </c>
      <c r="AM1159" s="84">
        <v>90494</v>
      </c>
      <c r="AN1159" s="84">
        <v>19861</v>
      </c>
      <c r="AO1159" s="84">
        <v>42619</v>
      </c>
      <c r="AP1159" s="84">
        <v>14949</v>
      </c>
      <c r="AQ1159" s="84">
        <v>13812332</v>
      </c>
      <c r="AR1159" s="84">
        <v>228503</v>
      </c>
      <c r="AS1159" s="84">
        <v>11312950</v>
      </c>
      <c r="AT1159" s="84">
        <v>0</v>
      </c>
      <c r="AU1159" s="84">
        <v>0</v>
      </c>
      <c r="AV1159" s="84">
        <v>12826</v>
      </c>
      <c r="AW1159" s="84">
        <v>0</v>
      </c>
      <c r="AX1159" s="84">
        <v>0</v>
      </c>
      <c r="AY1159" s="84">
        <v>0</v>
      </c>
      <c r="AZ1159" s="84">
        <v>142072</v>
      </c>
      <c r="BA1159" s="84">
        <v>0</v>
      </c>
      <c r="BB1159" s="84">
        <v>11696351</v>
      </c>
      <c r="BC1159" s="84">
        <v>13408</v>
      </c>
      <c r="BD1159" s="84">
        <v>0</v>
      </c>
      <c r="BE1159" s="84">
        <v>0</v>
      </c>
      <c r="BF1159" s="84">
        <v>74964</v>
      </c>
      <c r="BG1159" s="84">
        <v>5071</v>
      </c>
      <c r="BH1159" s="84">
        <v>93443</v>
      </c>
      <c r="BI1159" s="84">
        <v>397605</v>
      </c>
      <c r="BJ1159" s="84">
        <v>27792</v>
      </c>
      <c r="BK1159" s="84">
        <v>0</v>
      </c>
      <c r="BL1159" s="84">
        <v>4834</v>
      </c>
      <c r="BM1159" s="84">
        <v>4834</v>
      </c>
      <c r="BN1159" s="84">
        <v>0</v>
      </c>
      <c r="BO1159" s="84">
        <v>0</v>
      </c>
      <c r="BP1159" s="84">
        <v>0</v>
      </c>
      <c r="BQ1159" s="84">
        <v>0</v>
      </c>
      <c r="BR1159" s="84">
        <v>901383</v>
      </c>
      <c r="BS1159" s="84">
        <v>901383</v>
      </c>
      <c r="BT1159" s="84">
        <v>0</v>
      </c>
      <c r="BU1159" s="84">
        <v>0</v>
      </c>
      <c r="BV1159" s="84">
        <v>0</v>
      </c>
      <c r="BW1159" s="84">
        <v>690925</v>
      </c>
      <c r="BX1159" s="84">
        <v>1624933</v>
      </c>
      <c r="BY1159" s="84">
        <v>13812332</v>
      </c>
      <c r="BZ1159" s="84">
        <v>2585814</v>
      </c>
      <c r="CA1159" s="84">
        <v>621338</v>
      </c>
      <c r="CB1159" s="84">
        <v>560078</v>
      </c>
      <c r="CC1159" s="84">
        <v>320304</v>
      </c>
      <c r="CD1159" s="84">
        <v>4087534</v>
      </c>
      <c r="CE1159" s="84">
        <v>0</v>
      </c>
      <c r="CF1159" s="84">
        <v>0</v>
      </c>
      <c r="CG1159" s="84">
        <v>0</v>
      </c>
      <c r="CH1159" s="84">
        <v>0</v>
      </c>
    </row>
    <row r="1160" spans="1:86" x14ac:dyDescent="0.25">
      <c r="A1160" s="84">
        <v>201012</v>
      </c>
      <c r="B1160" s="84">
        <v>12000</v>
      </c>
      <c r="C1160" s="85" t="s">
        <v>448</v>
      </c>
      <c r="D1160" s="84">
        <v>680450</v>
      </c>
      <c r="E1160" s="84">
        <v>200093</v>
      </c>
      <c r="F1160" s="84">
        <v>480357</v>
      </c>
      <c r="G1160" s="84">
        <v>3</v>
      </c>
      <c r="H1160" s="84">
        <v>194599</v>
      </c>
      <c r="I1160" s="84">
        <v>8029</v>
      </c>
      <c r="J1160" s="84">
        <v>666930</v>
      </c>
      <c r="K1160" s="84">
        <v>-1124</v>
      </c>
      <c r="L1160" s="84">
        <v>9968</v>
      </c>
      <c r="M1160" s="84">
        <v>512148</v>
      </c>
      <c r="N1160" s="84">
        <v>17315</v>
      </c>
      <c r="O1160" s="84">
        <v>88884</v>
      </c>
      <c r="P1160" s="84">
        <v>401183</v>
      </c>
      <c r="Q1160" s="84">
        <v>72043</v>
      </c>
      <c r="R1160" s="84">
        <v>0</v>
      </c>
      <c r="S1160" s="84">
        <v>-271713</v>
      </c>
      <c r="T1160" s="84">
        <v>-85950</v>
      </c>
      <c r="U1160" s="84">
        <v>-185763</v>
      </c>
      <c r="V1160" s="84">
        <v>100113</v>
      </c>
      <c r="W1160" s="84">
        <v>0</v>
      </c>
      <c r="X1160" s="84">
        <v>2528192</v>
      </c>
      <c r="Y1160" s="84">
        <v>0</v>
      </c>
      <c r="Z1160" s="84">
        <v>8953497</v>
      </c>
      <c r="AA1160" s="84">
        <v>309496</v>
      </c>
      <c r="AB1160" s="84">
        <v>0</v>
      </c>
      <c r="AC1160" s="84">
        <v>105412</v>
      </c>
      <c r="AD1160" s="84">
        <v>22105</v>
      </c>
      <c r="AE1160" s="84">
        <v>1162986</v>
      </c>
      <c r="AF1160" s="84">
        <v>0</v>
      </c>
      <c r="AG1160" s="84">
        <v>0</v>
      </c>
      <c r="AH1160" s="84">
        <v>90774</v>
      </c>
      <c r="AI1160" s="84">
        <v>0</v>
      </c>
      <c r="AJ1160" s="84">
        <v>90774</v>
      </c>
      <c r="AK1160" s="84">
        <v>28170</v>
      </c>
      <c r="AL1160" s="84">
        <v>14330</v>
      </c>
      <c r="AM1160" s="84">
        <v>175428</v>
      </c>
      <c r="AN1160" s="84">
        <v>34490</v>
      </c>
      <c r="AO1160" s="84">
        <v>45725</v>
      </c>
      <c r="AP1160" s="84">
        <v>14811</v>
      </c>
      <c r="AQ1160" s="84">
        <v>13585529</v>
      </c>
      <c r="AR1160" s="84">
        <v>650282</v>
      </c>
      <c r="AS1160" s="84">
        <v>9731842</v>
      </c>
      <c r="AT1160" s="84">
        <v>0</v>
      </c>
      <c r="AU1160" s="84">
        <v>0</v>
      </c>
      <c r="AV1160" s="84">
        <v>1011690</v>
      </c>
      <c r="AW1160" s="84">
        <v>0</v>
      </c>
      <c r="AX1160" s="84">
        <v>0</v>
      </c>
      <c r="AY1160" s="84">
        <v>0</v>
      </c>
      <c r="AZ1160" s="84">
        <v>214500</v>
      </c>
      <c r="BA1160" s="84">
        <v>0</v>
      </c>
      <c r="BB1160" s="84">
        <v>11608314</v>
      </c>
      <c r="BC1160" s="84">
        <v>18942</v>
      </c>
      <c r="BD1160" s="84">
        <v>0</v>
      </c>
      <c r="BE1160" s="84">
        <v>0</v>
      </c>
      <c r="BF1160" s="84">
        <v>110546</v>
      </c>
      <c r="BG1160" s="84">
        <v>12879</v>
      </c>
      <c r="BH1160" s="84">
        <v>142367</v>
      </c>
      <c r="BI1160" s="84">
        <v>398017</v>
      </c>
      <c r="BJ1160" s="84">
        <v>26381</v>
      </c>
      <c r="BK1160" s="84">
        <v>0</v>
      </c>
      <c r="BL1160" s="84">
        <v>3906</v>
      </c>
      <c r="BM1160" s="84">
        <v>3906</v>
      </c>
      <c r="BN1160" s="84">
        <v>0</v>
      </c>
      <c r="BO1160" s="84">
        <v>0</v>
      </c>
      <c r="BP1160" s="84">
        <v>0</v>
      </c>
      <c r="BQ1160" s="84">
        <v>0</v>
      </c>
      <c r="BR1160" s="84">
        <v>973426</v>
      </c>
      <c r="BS1160" s="84">
        <v>0</v>
      </c>
      <c r="BT1160" s="84">
        <v>0</v>
      </c>
      <c r="BU1160" s="84">
        <v>0</v>
      </c>
      <c r="BV1160" s="84">
        <v>973426</v>
      </c>
      <c r="BW1160" s="84">
        <v>433118</v>
      </c>
      <c r="BX1160" s="84">
        <v>1436831</v>
      </c>
      <c r="BY1160" s="84">
        <v>13585529</v>
      </c>
      <c r="BZ1160" s="84">
        <v>1420885</v>
      </c>
      <c r="CA1160" s="84">
        <v>684392</v>
      </c>
      <c r="CB1160" s="84">
        <v>348939</v>
      </c>
      <c r="CC1160" s="84">
        <v>133282</v>
      </c>
      <c r="CD1160" s="84">
        <v>2587498</v>
      </c>
      <c r="CE1160" s="84">
        <v>0</v>
      </c>
      <c r="CF1160" s="84">
        <v>0</v>
      </c>
      <c r="CG1160" s="84">
        <v>0</v>
      </c>
      <c r="CH1160" s="84">
        <v>0</v>
      </c>
    </row>
    <row r="1161" spans="1:86" x14ac:dyDescent="0.25">
      <c r="A1161" s="84">
        <v>200512</v>
      </c>
      <c r="B1161" s="84">
        <v>13000</v>
      </c>
      <c r="C1161" s="85" t="s">
        <v>412</v>
      </c>
      <c r="D1161" s="84">
        <v>4446</v>
      </c>
      <c r="E1161" s="84">
        <v>2167</v>
      </c>
      <c r="F1161" s="84">
        <v>2279</v>
      </c>
      <c r="G1161" s="84">
        <v>67</v>
      </c>
      <c r="H1161" s="84">
        <v>799</v>
      </c>
      <c r="I1161" s="84">
        <v>114</v>
      </c>
      <c r="J1161" s="84">
        <v>3031</v>
      </c>
      <c r="K1161" s="84">
        <v>450</v>
      </c>
      <c r="L1161" s="84">
        <v>0</v>
      </c>
      <c r="M1161" s="84">
        <v>2768</v>
      </c>
      <c r="N1161" s="84">
        <v>54</v>
      </c>
      <c r="O1161" s="84">
        <v>0</v>
      </c>
      <c r="P1161" s="84">
        <v>156</v>
      </c>
      <c r="Q1161" s="84">
        <v>0</v>
      </c>
      <c r="R1161" s="84">
        <v>0</v>
      </c>
      <c r="S1161" s="84">
        <v>503</v>
      </c>
      <c r="T1161" s="84">
        <v>148</v>
      </c>
      <c r="U1161" s="84">
        <v>355</v>
      </c>
      <c r="V1161" s="84">
        <v>10622</v>
      </c>
      <c r="W1161" s="84">
        <v>22990</v>
      </c>
      <c r="X1161" s="84">
        <v>2733</v>
      </c>
      <c r="Y1161" s="84">
        <v>0</v>
      </c>
      <c r="Z1161" s="84">
        <v>37513</v>
      </c>
      <c r="AA1161" s="84">
        <v>22150</v>
      </c>
      <c r="AB1161" s="84">
        <v>0</v>
      </c>
      <c r="AC1161" s="84">
        <v>3756</v>
      </c>
      <c r="AD1161" s="84">
        <v>0</v>
      </c>
      <c r="AE1161" s="84">
        <v>0</v>
      </c>
      <c r="AF1161" s="84">
        <v>0</v>
      </c>
      <c r="AG1161" s="84">
        <v>0</v>
      </c>
      <c r="AH1161" s="84">
        <v>268</v>
      </c>
      <c r="AI1161" s="84">
        <v>0</v>
      </c>
      <c r="AJ1161" s="84">
        <v>268</v>
      </c>
      <c r="AK1161" s="84">
        <v>37</v>
      </c>
      <c r="AL1161" s="84">
        <v>56</v>
      </c>
      <c r="AM1161" s="84">
        <v>65</v>
      </c>
      <c r="AN1161" s="84">
        <v>0</v>
      </c>
      <c r="AO1161" s="84">
        <v>382</v>
      </c>
      <c r="AP1161" s="84">
        <v>65</v>
      </c>
      <c r="AQ1161" s="84">
        <v>100637</v>
      </c>
      <c r="AR1161" s="84">
        <v>614</v>
      </c>
      <c r="AS1161" s="84">
        <v>88907</v>
      </c>
      <c r="AT1161" s="84">
        <v>0</v>
      </c>
      <c r="AU1161" s="84">
        <v>0</v>
      </c>
      <c r="AV1161" s="84">
        <v>0</v>
      </c>
      <c r="AW1161" s="84">
        <v>0</v>
      </c>
      <c r="AX1161" s="84">
        <v>0</v>
      </c>
      <c r="AY1161" s="84">
        <v>0</v>
      </c>
      <c r="AZ1161" s="84">
        <v>443</v>
      </c>
      <c r="BA1161" s="84">
        <v>0</v>
      </c>
      <c r="BB1161" s="84">
        <v>89964</v>
      </c>
      <c r="BC1161" s="84">
        <v>0</v>
      </c>
      <c r="BD1161" s="84">
        <v>0</v>
      </c>
      <c r="BE1161" s="84">
        <v>0</v>
      </c>
      <c r="BF1161" s="84">
        <v>0</v>
      </c>
      <c r="BG1161" s="84">
        <v>0</v>
      </c>
      <c r="BH1161" s="84">
        <v>0</v>
      </c>
      <c r="BI1161" s="84">
        <v>0</v>
      </c>
      <c r="BJ1161" s="84">
        <v>444</v>
      </c>
      <c r="BK1161" s="84">
        <v>0</v>
      </c>
      <c r="BL1161" s="84">
        <v>221</v>
      </c>
      <c r="BM1161" s="84">
        <v>221</v>
      </c>
      <c r="BN1161" s="84">
        <v>0</v>
      </c>
      <c r="BO1161" s="84">
        <v>0</v>
      </c>
      <c r="BP1161" s="84">
        <v>0</v>
      </c>
      <c r="BQ1161" s="84">
        <v>0</v>
      </c>
      <c r="BR1161" s="84">
        <v>0</v>
      </c>
      <c r="BS1161" s="84">
        <v>0</v>
      </c>
      <c r="BT1161" s="84">
        <v>0</v>
      </c>
      <c r="BU1161" s="84">
        <v>0</v>
      </c>
      <c r="BV1161" s="84">
        <v>0</v>
      </c>
      <c r="BW1161" s="84">
        <v>10008</v>
      </c>
      <c r="BX1161" s="84">
        <v>10673</v>
      </c>
      <c r="BY1161" s="84">
        <v>100637</v>
      </c>
      <c r="BZ1161" s="84">
        <v>3580</v>
      </c>
      <c r="CA1161" s="84">
        <v>7746</v>
      </c>
      <c r="CB1161" s="84">
        <v>7391</v>
      </c>
      <c r="CC1161" s="84">
        <v>56</v>
      </c>
      <c r="CD1161" s="84">
        <v>18773</v>
      </c>
      <c r="CE1161" s="84">
        <v>0</v>
      </c>
      <c r="CF1161" s="84">
        <v>0</v>
      </c>
      <c r="CG1161" s="84">
        <v>0</v>
      </c>
      <c r="CH1161" s="84">
        <v>0</v>
      </c>
    </row>
    <row r="1162" spans="1:86" x14ac:dyDescent="0.25">
      <c r="A1162" s="84">
        <v>200612</v>
      </c>
      <c r="B1162" s="84">
        <v>13000</v>
      </c>
      <c r="C1162" s="85" t="s">
        <v>412</v>
      </c>
      <c r="D1162" s="84">
        <v>4549</v>
      </c>
      <c r="E1162" s="84">
        <v>1942</v>
      </c>
      <c r="F1162" s="84">
        <v>2607</v>
      </c>
      <c r="G1162" s="84">
        <v>75</v>
      </c>
      <c r="H1162" s="84">
        <v>877</v>
      </c>
      <c r="I1162" s="84">
        <v>60</v>
      </c>
      <c r="J1162" s="84">
        <v>3499</v>
      </c>
      <c r="K1162" s="84">
        <v>-112</v>
      </c>
      <c r="L1162" s="84">
        <v>0</v>
      </c>
      <c r="M1162" s="84">
        <v>2889</v>
      </c>
      <c r="N1162" s="84">
        <v>21</v>
      </c>
      <c r="O1162" s="84">
        <v>0</v>
      </c>
      <c r="P1162" s="84">
        <v>-3</v>
      </c>
      <c r="Q1162" s="84">
        <v>0</v>
      </c>
      <c r="R1162" s="84">
        <v>0</v>
      </c>
      <c r="S1162" s="84">
        <v>480</v>
      </c>
      <c r="T1162" s="84">
        <v>88</v>
      </c>
      <c r="U1162" s="84">
        <v>392</v>
      </c>
      <c r="V1162" s="84">
        <v>8611</v>
      </c>
      <c r="W1162" s="84">
        <v>5992</v>
      </c>
      <c r="X1162" s="84">
        <v>1971</v>
      </c>
      <c r="Y1162" s="84">
        <v>0</v>
      </c>
      <c r="Z1162" s="84">
        <v>52873</v>
      </c>
      <c r="AA1162" s="84">
        <v>22213</v>
      </c>
      <c r="AB1162" s="84">
        <v>0</v>
      </c>
      <c r="AC1162" s="84">
        <v>1984</v>
      </c>
      <c r="AD1162" s="84">
        <v>0</v>
      </c>
      <c r="AE1162" s="84">
        <v>0</v>
      </c>
      <c r="AF1162" s="84">
        <v>0</v>
      </c>
      <c r="AG1162" s="84">
        <v>0</v>
      </c>
      <c r="AH1162" s="84">
        <v>261</v>
      </c>
      <c r="AI1162" s="84">
        <v>0</v>
      </c>
      <c r="AJ1162" s="84">
        <v>261</v>
      </c>
      <c r="AK1162" s="84">
        <v>23</v>
      </c>
      <c r="AL1162" s="84">
        <v>112</v>
      </c>
      <c r="AM1162" s="84">
        <v>24</v>
      </c>
      <c r="AN1162" s="84">
        <v>0</v>
      </c>
      <c r="AO1162" s="84">
        <v>466</v>
      </c>
      <c r="AP1162" s="84">
        <v>76</v>
      </c>
      <c r="AQ1162" s="84">
        <v>94606</v>
      </c>
      <c r="AR1162" s="84">
        <v>432</v>
      </c>
      <c r="AS1162" s="84">
        <v>82636</v>
      </c>
      <c r="AT1162" s="84">
        <v>0</v>
      </c>
      <c r="AU1162" s="84">
        <v>0</v>
      </c>
      <c r="AV1162" s="84">
        <v>0</v>
      </c>
      <c r="AW1162" s="84">
        <v>0</v>
      </c>
      <c r="AX1162" s="84">
        <v>0</v>
      </c>
      <c r="AY1162" s="84">
        <v>0</v>
      </c>
      <c r="AZ1162" s="84">
        <v>463</v>
      </c>
      <c r="BA1162" s="84">
        <v>0</v>
      </c>
      <c r="BB1162" s="84">
        <v>83531</v>
      </c>
      <c r="BC1162" s="84">
        <v>0</v>
      </c>
      <c r="BD1162" s="84">
        <v>0</v>
      </c>
      <c r="BE1162" s="84">
        <v>0</v>
      </c>
      <c r="BF1162" s="84">
        <v>0</v>
      </c>
      <c r="BG1162" s="84">
        <v>0</v>
      </c>
      <c r="BH1162" s="84">
        <v>0</v>
      </c>
      <c r="BI1162" s="84">
        <v>0</v>
      </c>
      <c r="BJ1162" s="84">
        <v>454</v>
      </c>
      <c r="BK1162" s="84">
        <v>0</v>
      </c>
      <c r="BL1162" s="84">
        <v>221</v>
      </c>
      <c r="BM1162" s="84">
        <v>221</v>
      </c>
      <c r="BN1162" s="84">
        <v>0</v>
      </c>
      <c r="BO1162" s="84">
        <v>0</v>
      </c>
      <c r="BP1162" s="84">
        <v>0</v>
      </c>
      <c r="BQ1162" s="84">
        <v>0</v>
      </c>
      <c r="BR1162" s="84">
        <v>0</v>
      </c>
      <c r="BS1162" s="84">
        <v>0</v>
      </c>
      <c r="BT1162" s="84">
        <v>0</v>
      </c>
      <c r="BU1162" s="84">
        <v>0</v>
      </c>
      <c r="BV1162" s="84">
        <v>0</v>
      </c>
      <c r="BW1162" s="84">
        <v>10400</v>
      </c>
      <c r="BX1162" s="84">
        <v>11075</v>
      </c>
      <c r="BY1162" s="84">
        <v>94606</v>
      </c>
      <c r="BZ1162" s="84">
        <v>6369</v>
      </c>
      <c r="CA1162" s="84">
        <v>10367</v>
      </c>
      <c r="CB1162" s="84">
        <v>2416</v>
      </c>
      <c r="CC1162" s="84">
        <v>105</v>
      </c>
      <c r="CD1162" s="84">
        <v>19257</v>
      </c>
      <c r="CE1162" s="84">
        <v>0</v>
      </c>
      <c r="CF1162" s="84">
        <v>0</v>
      </c>
      <c r="CG1162" s="84">
        <v>0</v>
      </c>
      <c r="CH1162" s="84">
        <v>0</v>
      </c>
    </row>
    <row r="1163" spans="1:86" x14ac:dyDescent="0.25">
      <c r="A1163" s="84">
        <v>200712</v>
      </c>
      <c r="B1163" s="84">
        <v>13000</v>
      </c>
      <c r="C1163" s="85" t="s">
        <v>412</v>
      </c>
      <c r="D1163" s="84">
        <v>5328</v>
      </c>
      <c r="E1163" s="84">
        <v>2563</v>
      </c>
      <c r="F1163" s="84">
        <v>2765</v>
      </c>
      <c r="G1163" s="84">
        <v>7</v>
      </c>
      <c r="H1163" s="84">
        <v>924</v>
      </c>
      <c r="I1163" s="84">
        <v>101</v>
      </c>
      <c r="J1163" s="84">
        <v>3595</v>
      </c>
      <c r="K1163" s="84">
        <v>-387</v>
      </c>
      <c r="L1163" s="84">
        <v>0</v>
      </c>
      <c r="M1163" s="84">
        <v>2973</v>
      </c>
      <c r="N1163" s="84">
        <v>20</v>
      </c>
      <c r="O1163" s="84">
        <v>0</v>
      </c>
      <c r="P1163" s="84">
        <v>138</v>
      </c>
      <c r="Q1163" s="84">
        <v>0</v>
      </c>
      <c r="R1163" s="84">
        <v>0</v>
      </c>
      <c r="S1163" s="84">
        <v>77</v>
      </c>
      <c r="T1163" s="84">
        <v>-48</v>
      </c>
      <c r="U1163" s="84">
        <v>125</v>
      </c>
      <c r="V1163" s="84">
        <v>6077</v>
      </c>
      <c r="W1163" s="84">
        <v>24988</v>
      </c>
      <c r="X1163" s="84">
        <v>983</v>
      </c>
      <c r="Y1163" s="84">
        <v>0</v>
      </c>
      <c r="Z1163" s="84">
        <v>58275</v>
      </c>
      <c r="AA1163" s="84">
        <v>20524</v>
      </c>
      <c r="AB1163" s="84">
        <v>0</v>
      </c>
      <c r="AC1163" s="84">
        <v>2457</v>
      </c>
      <c r="AD1163" s="84">
        <v>0</v>
      </c>
      <c r="AE1163" s="84">
        <v>0</v>
      </c>
      <c r="AF1163" s="84">
        <v>0</v>
      </c>
      <c r="AG1163" s="84">
        <v>0</v>
      </c>
      <c r="AH1163" s="84">
        <v>254</v>
      </c>
      <c r="AI1163" s="84">
        <v>0</v>
      </c>
      <c r="AJ1163" s="84">
        <v>254</v>
      </c>
      <c r="AK1163" s="84">
        <v>11</v>
      </c>
      <c r="AL1163" s="84">
        <v>151</v>
      </c>
      <c r="AM1163" s="84">
        <v>72</v>
      </c>
      <c r="AN1163" s="84">
        <v>0</v>
      </c>
      <c r="AO1163" s="84">
        <v>565</v>
      </c>
      <c r="AP1163" s="84">
        <v>61</v>
      </c>
      <c r="AQ1163" s="84">
        <v>114418</v>
      </c>
      <c r="AR1163" s="84">
        <v>201</v>
      </c>
      <c r="AS1163" s="84">
        <v>102218</v>
      </c>
      <c r="AT1163" s="84">
        <v>0</v>
      </c>
      <c r="AU1163" s="84">
        <v>0</v>
      </c>
      <c r="AV1163" s="84">
        <v>0</v>
      </c>
      <c r="AW1163" s="84">
        <v>0</v>
      </c>
      <c r="AX1163" s="84">
        <v>0</v>
      </c>
      <c r="AY1163" s="84">
        <v>0</v>
      </c>
      <c r="AZ1163" s="84">
        <v>647</v>
      </c>
      <c r="BA1163" s="84">
        <v>0</v>
      </c>
      <c r="BB1163" s="84">
        <v>103066</v>
      </c>
      <c r="BC1163" s="84">
        <v>0</v>
      </c>
      <c r="BD1163" s="84">
        <v>0</v>
      </c>
      <c r="BE1163" s="84">
        <v>0</v>
      </c>
      <c r="BF1163" s="84">
        <v>0</v>
      </c>
      <c r="BG1163" s="84">
        <v>0</v>
      </c>
      <c r="BH1163" s="84">
        <v>0</v>
      </c>
      <c r="BI1163" s="84">
        <v>0</v>
      </c>
      <c r="BJ1163" s="84">
        <v>606</v>
      </c>
      <c r="BK1163" s="84">
        <v>0</v>
      </c>
      <c r="BL1163" s="84">
        <v>221</v>
      </c>
      <c r="BM1163" s="84">
        <v>221</v>
      </c>
      <c r="BN1163" s="84">
        <v>0</v>
      </c>
      <c r="BO1163" s="84">
        <v>0</v>
      </c>
      <c r="BP1163" s="84">
        <v>0</v>
      </c>
      <c r="BQ1163" s="84">
        <v>0</v>
      </c>
      <c r="BR1163" s="84">
        <v>0</v>
      </c>
      <c r="BS1163" s="84">
        <v>0</v>
      </c>
      <c r="BT1163" s="84">
        <v>0</v>
      </c>
      <c r="BU1163" s="84">
        <v>0</v>
      </c>
      <c r="BV1163" s="84">
        <v>0</v>
      </c>
      <c r="BW1163" s="84">
        <v>10525</v>
      </c>
      <c r="BX1163" s="84">
        <v>11352</v>
      </c>
      <c r="BY1163" s="84">
        <v>114418</v>
      </c>
      <c r="BZ1163" s="84">
        <v>2451</v>
      </c>
      <c r="CA1163" s="84">
        <v>14871</v>
      </c>
      <c r="CB1163" s="84">
        <v>1662</v>
      </c>
      <c r="CC1163" s="84">
        <v>21</v>
      </c>
      <c r="CD1163" s="84">
        <v>19005</v>
      </c>
      <c r="CE1163" s="84">
        <v>0</v>
      </c>
      <c r="CF1163" s="84">
        <v>0</v>
      </c>
      <c r="CG1163" s="84">
        <v>0</v>
      </c>
      <c r="CH1163" s="84">
        <v>0</v>
      </c>
    </row>
    <row r="1164" spans="1:86" x14ac:dyDescent="0.25">
      <c r="A1164" s="84">
        <v>200812</v>
      </c>
      <c r="B1164" s="84">
        <v>13000</v>
      </c>
      <c r="C1164" s="85" t="s">
        <v>412</v>
      </c>
      <c r="D1164" s="84">
        <v>6758</v>
      </c>
      <c r="E1164" s="84">
        <v>3465</v>
      </c>
      <c r="F1164" s="84">
        <v>3293</v>
      </c>
      <c r="G1164" s="84">
        <v>22</v>
      </c>
      <c r="H1164" s="84">
        <v>761</v>
      </c>
      <c r="I1164" s="84">
        <v>81</v>
      </c>
      <c r="J1164" s="84">
        <v>3995</v>
      </c>
      <c r="K1164" s="84">
        <v>-929</v>
      </c>
      <c r="L1164" s="84">
        <v>0</v>
      </c>
      <c r="M1164" s="84">
        <v>3361</v>
      </c>
      <c r="N1164" s="84">
        <v>19</v>
      </c>
      <c r="O1164" s="84">
        <v>100</v>
      </c>
      <c r="P1164" s="84">
        <v>416</v>
      </c>
      <c r="Q1164" s="84">
        <v>0</v>
      </c>
      <c r="R1164" s="84">
        <v>0</v>
      </c>
      <c r="S1164" s="84">
        <v>-830</v>
      </c>
      <c r="T1164" s="84">
        <v>-148</v>
      </c>
      <c r="U1164" s="84">
        <v>-682</v>
      </c>
      <c r="V1164" s="84">
        <v>9596</v>
      </c>
      <c r="W1164" s="84">
        <v>15996</v>
      </c>
      <c r="X1164" s="84">
        <v>3124</v>
      </c>
      <c r="Y1164" s="84">
        <v>0</v>
      </c>
      <c r="Z1164" s="84">
        <v>65484</v>
      </c>
      <c r="AA1164" s="84">
        <v>28781</v>
      </c>
      <c r="AB1164" s="84">
        <v>0</v>
      </c>
      <c r="AC1164" s="84">
        <v>2661</v>
      </c>
      <c r="AD1164" s="84">
        <v>0</v>
      </c>
      <c r="AE1164" s="84">
        <v>0</v>
      </c>
      <c r="AF1164" s="84">
        <v>0</v>
      </c>
      <c r="AG1164" s="84">
        <v>0</v>
      </c>
      <c r="AH1164" s="84">
        <v>418</v>
      </c>
      <c r="AI1164" s="84">
        <v>0</v>
      </c>
      <c r="AJ1164" s="84">
        <v>418</v>
      </c>
      <c r="AK1164" s="84">
        <v>0</v>
      </c>
      <c r="AL1164" s="84">
        <v>108</v>
      </c>
      <c r="AM1164" s="84">
        <v>220</v>
      </c>
      <c r="AN1164" s="84">
        <v>0</v>
      </c>
      <c r="AO1164" s="84">
        <v>663</v>
      </c>
      <c r="AP1164" s="84">
        <v>49</v>
      </c>
      <c r="AQ1164" s="84">
        <v>127100</v>
      </c>
      <c r="AR1164" s="84">
        <v>225</v>
      </c>
      <c r="AS1164" s="84">
        <v>115031</v>
      </c>
      <c r="AT1164" s="84">
        <v>0</v>
      </c>
      <c r="AU1164" s="84">
        <v>0</v>
      </c>
      <c r="AV1164" s="84">
        <v>0</v>
      </c>
      <c r="AW1164" s="84">
        <v>0</v>
      </c>
      <c r="AX1164" s="84">
        <v>0</v>
      </c>
      <c r="AY1164" s="84">
        <v>0</v>
      </c>
      <c r="AZ1164" s="84">
        <v>809</v>
      </c>
      <c r="BA1164" s="84">
        <v>0</v>
      </c>
      <c r="BB1164" s="84">
        <v>116065</v>
      </c>
      <c r="BC1164" s="84">
        <v>0</v>
      </c>
      <c r="BD1164" s="84">
        <v>0</v>
      </c>
      <c r="BE1164" s="84">
        <v>0</v>
      </c>
      <c r="BF1164" s="84">
        <v>45</v>
      </c>
      <c r="BG1164" s="84">
        <v>0</v>
      </c>
      <c r="BH1164" s="84">
        <v>45</v>
      </c>
      <c r="BI1164" s="84">
        <v>0</v>
      </c>
      <c r="BJ1164" s="84">
        <v>754</v>
      </c>
      <c r="BK1164" s="84">
        <v>0</v>
      </c>
      <c r="BL1164" s="84">
        <v>393</v>
      </c>
      <c r="BM1164" s="84">
        <v>393</v>
      </c>
      <c r="BN1164" s="84">
        <v>0</v>
      </c>
      <c r="BO1164" s="84">
        <v>0</v>
      </c>
      <c r="BP1164" s="84">
        <v>0</v>
      </c>
      <c r="BQ1164" s="84">
        <v>0</v>
      </c>
      <c r="BR1164" s="84">
        <v>0</v>
      </c>
      <c r="BS1164" s="84">
        <v>0</v>
      </c>
      <c r="BT1164" s="84">
        <v>0</v>
      </c>
      <c r="BU1164" s="84">
        <v>0</v>
      </c>
      <c r="BV1164" s="84">
        <v>0</v>
      </c>
      <c r="BW1164" s="84">
        <v>9843</v>
      </c>
      <c r="BX1164" s="84">
        <v>10990</v>
      </c>
      <c r="BY1164" s="84">
        <v>127100</v>
      </c>
      <c r="BZ1164" s="84">
        <v>2757</v>
      </c>
      <c r="CA1164" s="84">
        <v>18484</v>
      </c>
      <c r="CB1164" s="84">
        <v>960</v>
      </c>
      <c r="CC1164" s="84">
        <v>856</v>
      </c>
      <c r="CD1164" s="84">
        <v>23057</v>
      </c>
      <c r="CE1164" s="84">
        <v>0</v>
      </c>
      <c r="CF1164" s="84">
        <v>0</v>
      </c>
      <c r="CG1164" s="84">
        <v>0</v>
      </c>
      <c r="CH1164" s="84">
        <v>0</v>
      </c>
    </row>
    <row r="1165" spans="1:86" x14ac:dyDescent="0.25">
      <c r="A1165" s="84">
        <v>200912</v>
      </c>
      <c r="B1165" s="84">
        <v>13000</v>
      </c>
      <c r="C1165" s="85" t="s">
        <v>412</v>
      </c>
      <c r="D1165" s="84">
        <v>6871</v>
      </c>
      <c r="E1165" s="84">
        <v>3258</v>
      </c>
      <c r="F1165" s="84">
        <v>3613</v>
      </c>
      <c r="G1165" s="84">
        <v>15</v>
      </c>
      <c r="H1165" s="84">
        <v>850</v>
      </c>
      <c r="I1165" s="84">
        <v>70</v>
      </c>
      <c r="J1165" s="84">
        <v>4408</v>
      </c>
      <c r="K1165" s="84">
        <v>780</v>
      </c>
      <c r="L1165" s="84">
        <v>0</v>
      </c>
      <c r="M1165" s="84">
        <v>3732</v>
      </c>
      <c r="N1165" s="84">
        <v>8</v>
      </c>
      <c r="O1165" s="84">
        <v>362</v>
      </c>
      <c r="P1165" s="84">
        <v>384</v>
      </c>
      <c r="Q1165" s="84">
        <v>0</v>
      </c>
      <c r="R1165" s="84">
        <v>0</v>
      </c>
      <c r="S1165" s="84">
        <v>702</v>
      </c>
      <c r="T1165" s="84">
        <v>198</v>
      </c>
      <c r="U1165" s="84">
        <v>504</v>
      </c>
      <c r="V1165" s="84">
        <v>25820</v>
      </c>
      <c r="W1165" s="84">
        <v>0</v>
      </c>
      <c r="X1165" s="84">
        <v>11120</v>
      </c>
      <c r="Y1165" s="84">
        <v>0</v>
      </c>
      <c r="Z1165" s="84">
        <v>56647</v>
      </c>
      <c r="AA1165" s="84">
        <v>38670</v>
      </c>
      <c r="AB1165" s="84">
        <v>0</v>
      </c>
      <c r="AC1165" s="84">
        <v>3605</v>
      </c>
      <c r="AD1165" s="84">
        <v>0</v>
      </c>
      <c r="AE1165" s="84">
        <v>0</v>
      </c>
      <c r="AF1165" s="84">
        <v>0</v>
      </c>
      <c r="AG1165" s="84">
        <v>0</v>
      </c>
      <c r="AH1165" s="84">
        <v>410</v>
      </c>
      <c r="AI1165" s="84">
        <v>0</v>
      </c>
      <c r="AJ1165" s="84">
        <v>410</v>
      </c>
      <c r="AK1165" s="84">
        <v>0</v>
      </c>
      <c r="AL1165" s="84">
        <v>107</v>
      </c>
      <c r="AM1165" s="84">
        <v>22</v>
      </c>
      <c r="AN1165" s="84">
        <v>0</v>
      </c>
      <c r="AO1165" s="84">
        <v>961</v>
      </c>
      <c r="AP1165" s="84">
        <v>51</v>
      </c>
      <c r="AQ1165" s="84">
        <v>137413</v>
      </c>
      <c r="AR1165" s="84">
        <v>398</v>
      </c>
      <c r="AS1165" s="84">
        <v>123611</v>
      </c>
      <c r="AT1165" s="84">
        <v>0</v>
      </c>
      <c r="AU1165" s="84">
        <v>0</v>
      </c>
      <c r="AV1165" s="84">
        <v>0</v>
      </c>
      <c r="AW1165" s="84">
        <v>0</v>
      </c>
      <c r="AX1165" s="84">
        <v>0</v>
      </c>
      <c r="AY1165" s="84">
        <v>0</v>
      </c>
      <c r="AZ1165" s="84">
        <v>944</v>
      </c>
      <c r="BA1165" s="84">
        <v>0</v>
      </c>
      <c r="BB1165" s="84">
        <v>124953</v>
      </c>
      <c r="BC1165" s="84">
        <v>0</v>
      </c>
      <c r="BD1165" s="84">
        <v>0</v>
      </c>
      <c r="BE1165" s="84">
        <v>0</v>
      </c>
      <c r="BF1165" s="84">
        <v>290</v>
      </c>
      <c r="BG1165" s="84">
        <v>0</v>
      </c>
      <c r="BH1165" s="84">
        <v>290</v>
      </c>
      <c r="BI1165" s="84">
        <v>0</v>
      </c>
      <c r="BJ1165" s="84">
        <v>1430</v>
      </c>
      <c r="BK1165" s="84">
        <v>0</v>
      </c>
      <c r="BL1165" s="84">
        <v>393</v>
      </c>
      <c r="BM1165" s="84">
        <v>393</v>
      </c>
      <c r="BN1165" s="84">
        <v>0</v>
      </c>
      <c r="BO1165" s="84">
        <v>0</v>
      </c>
      <c r="BP1165" s="84">
        <v>0</v>
      </c>
      <c r="BQ1165" s="84">
        <v>0</v>
      </c>
      <c r="BR1165" s="84">
        <v>0</v>
      </c>
      <c r="BS1165" s="84">
        <v>0</v>
      </c>
      <c r="BT1165" s="84">
        <v>0</v>
      </c>
      <c r="BU1165" s="84">
        <v>0</v>
      </c>
      <c r="BV1165" s="84">
        <v>0</v>
      </c>
      <c r="BW1165" s="84">
        <v>10347</v>
      </c>
      <c r="BX1165" s="84">
        <v>12170</v>
      </c>
      <c r="BY1165" s="84">
        <v>137413</v>
      </c>
      <c r="BZ1165" s="84">
        <v>9666</v>
      </c>
      <c r="CA1165" s="84">
        <v>18341</v>
      </c>
      <c r="CB1165" s="84">
        <v>20626</v>
      </c>
      <c r="CC1165" s="84">
        <v>1375</v>
      </c>
      <c r="CD1165" s="84">
        <v>50008</v>
      </c>
      <c r="CE1165" s="84">
        <v>0</v>
      </c>
      <c r="CF1165" s="84">
        <v>0</v>
      </c>
      <c r="CG1165" s="84">
        <v>0</v>
      </c>
      <c r="CH1165" s="84">
        <v>0</v>
      </c>
    </row>
    <row r="1166" spans="1:86" x14ac:dyDescent="0.25">
      <c r="A1166" s="84">
        <v>201012</v>
      </c>
      <c r="B1166" s="84">
        <v>13000</v>
      </c>
      <c r="C1166" s="85" t="s">
        <v>412</v>
      </c>
      <c r="D1166" s="84">
        <v>5921</v>
      </c>
      <c r="E1166" s="84">
        <v>2098</v>
      </c>
      <c r="F1166" s="84">
        <v>3823</v>
      </c>
      <c r="G1166" s="84">
        <v>11</v>
      </c>
      <c r="H1166" s="84">
        <v>1034</v>
      </c>
      <c r="I1166" s="84">
        <v>95</v>
      </c>
      <c r="J1166" s="84">
        <v>4773</v>
      </c>
      <c r="K1166" s="84">
        <v>-956</v>
      </c>
      <c r="L1166" s="84">
        <v>0</v>
      </c>
      <c r="M1166" s="84">
        <v>4857</v>
      </c>
      <c r="N1166" s="84">
        <v>9</v>
      </c>
      <c r="O1166" s="84">
        <v>279</v>
      </c>
      <c r="P1166" s="84">
        <v>217</v>
      </c>
      <c r="Q1166" s="84">
        <v>0</v>
      </c>
      <c r="R1166" s="84">
        <v>0</v>
      </c>
      <c r="S1166" s="84">
        <v>-1545</v>
      </c>
      <c r="T1166" s="84">
        <v>22</v>
      </c>
      <c r="U1166" s="84">
        <v>-1567</v>
      </c>
      <c r="V1166" s="84">
        <v>46581</v>
      </c>
      <c r="W1166" s="84">
        <v>0</v>
      </c>
      <c r="X1166" s="84">
        <v>5226</v>
      </c>
      <c r="Y1166" s="84">
        <v>0</v>
      </c>
      <c r="Z1166" s="84">
        <v>58780</v>
      </c>
      <c r="AA1166" s="84">
        <v>14683</v>
      </c>
      <c r="AB1166" s="84">
        <v>0</v>
      </c>
      <c r="AC1166" s="84">
        <v>2490</v>
      </c>
      <c r="AD1166" s="84">
        <v>0</v>
      </c>
      <c r="AE1166" s="84">
        <v>0</v>
      </c>
      <c r="AF1166" s="84">
        <v>0</v>
      </c>
      <c r="AG1166" s="84">
        <v>0</v>
      </c>
      <c r="AH1166" s="84">
        <v>328</v>
      </c>
      <c r="AI1166" s="84">
        <v>0</v>
      </c>
      <c r="AJ1166" s="84">
        <v>328</v>
      </c>
      <c r="AK1166" s="84">
        <v>0</v>
      </c>
      <c r="AL1166" s="84">
        <v>102</v>
      </c>
      <c r="AM1166" s="84">
        <v>0</v>
      </c>
      <c r="AN1166" s="84">
        <v>0</v>
      </c>
      <c r="AO1166" s="84">
        <v>493</v>
      </c>
      <c r="AP1166" s="84">
        <v>42</v>
      </c>
      <c r="AQ1166" s="84">
        <v>128725</v>
      </c>
      <c r="AR1166" s="84">
        <v>425</v>
      </c>
      <c r="AS1166" s="84">
        <v>115586</v>
      </c>
      <c r="AT1166" s="84">
        <v>0</v>
      </c>
      <c r="AU1166" s="84">
        <v>0</v>
      </c>
      <c r="AV1166" s="84">
        <v>0</v>
      </c>
      <c r="AW1166" s="84">
        <v>0</v>
      </c>
      <c r="AX1166" s="84">
        <v>0</v>
      </c>
      <c r="AY1166" s="84">
        <v>0</v>
      </c>
      <c r="AZ1166" s="84">
        <v>1310</v>
      </c>
      <c r="BA1166" s="84">
        <v>0</v>
      </c>
      <c r="BB1166" s="84">
        <v>117321</v>
      </c>
      <c r="BC1166" s="84">
        <v>0</v>
      </c>
      <c r="BD1166" s="84">
        <v>0</v>
      </c>
      <c r="BE1166" s="84">
        <v>0</v>
      </c>
      <c r="BF1166" s="84">
        <v>490</v>
      </c>
      <c r="BG1166" s="84">
        <v>0</v>
      </c>
      <c r="BH1166" s="84">
        <v>490</v>
      </c>
      <c r="BI1166" s="84">
        <v>0</v>
      </c>
      <c r="BJ1166" s="84">
        <v>1814</v>
      </c>
      <c r="BK1166" s="84">
        <v>0</v>
      </c>
      <c r="BL1166" s="84">
        <v>320</v>
      </c>
      <c r="BM1166" s="84">
        <v>320</v>
      </c>
      <c r="BN1166" s="84">
        <v>0</v>
      </c>
      <c r="BO1166" s="84">
        <v>0</v>
      </c>
      <c r="BP1166" s="84">
        <v>0</v>
      </c>
      <c r="BQ1166" s="84">
        <v>0</v>
      </c>
      <c r="BR1166" s="84">
        <v>0</v>
      </c>
      <c r="BS1166" s="84">
        <v>0</v>
      </c>
      <c r="BT1166" s="84">
        <v>0</v>
      </c>
      <c r="BU1166" s="84">
        <v>0</v>
      </c>
      <c r="BV1166" s="84">
        <v>0</v>
      </c>
      <c r="BW1166" s="84">
        <v>8780</v>
      </c>
      <c r="BX1166" s="84">
        <v>10914</v>
      </c>
      <c r="BY1166" s="84">
        <v>128725</v>
      </c>
      <c r="BZ1166" s="84">
        <v>4924</v>
      </c>
      <c r="CA1166" s="84">
        <v>24682</v>
      </c>
      <c r="CB1166" s="84">
        <v>4883</v>
      </c>
      <c r="CC1166" s="84">
        <v>5274</v>
      </c>
      <c r="CD1166" s="84">
        <v>39763</v>
      </c>
      <c r="CE1166" s="84">
        <v>0</v>
      </c>
      <c r="CF1166" s="84">
        <v>0</v>
      </c>
      <c r="CG1166" s="84">
        <v>0</v>
      </c>
      <c r="CH1166" s="84">
        <v>0</v>
      </c>
    </row>
    <row r="1167" spans="1:86" x14ac:dyDescent="0.25">
      <c r="A1167" s="84">
        <v>200512</v>
      </c>
      <c r="B1167" s="84">
        <v>13020</v>
      </c>
      <c r="C1167" s="85" t="s">
        <v>444</v>
      </c>
      <c r="D1167" s="84">
        <v>8570</v>
      </c>
      <c r="E1167" s="84">
        <v>2971</v>
      </c>
      <c r="F1167" s="84">
        <v>5599</v>
      </c>
      <c r="G1167" s="84">
        <v>70</v>
      </c>
      <c r="H1167" s="84">
        <v>1100</v>
      </c>
      <c r="I1167" s="84">
        <v>73</v>
      </c>
      <c r="J1167" s="84">
        <v>6696</v>
      </c>
      <c r="K1167" s="84">
        <v>1787</v>
      </c>
      <c r="L1167" s="84">
        <v>51</v>
      </c>
      <c r="M1167" s="84">
        <v>4634</v>
      </c>
      <c r="N1167" s="84">
        <v>247</v>
      </c>
      <c r="O1167" s="84">
        <v>373</v>
      </c>
      <c r="P1167" s="84">
        <v>508</v>
      </c>
      <c r="Q1167" s="84">
        <v>0</v>
      </c>
      <c r="R1167" s="84">
        <v>0</v>
      </c>
      <c r="S1167" s="84">
        <v>2772</v>
      </c>
      <c r="T1167" s="84">
        <v>785</v>
      </c>
      <c r="U1167" s="84">
        <v>1987</v>
      </c>
      <c r="V1167" s="84">
        <v>4017</v>
      </c>
      <c r="W1167" s="84">
        <v>0</v>
      </c>
      <c r="X1167" s="84">
        <v>34284</v>
      </c>
      <c r="Y1167" s="84">
        <v>0</v>
      </c>
      <c r="Z1167" s="84">
        <v>52973</v>
      </c>
      <c r="AA1167" s="84">
        <v>95181</v>
      </c>
      <c r="AB1167" s="84">
        <v>0</v>
      </c>
      <c r="AC1167" s="84">
        <v>6242</v>
      </c>
      <c r="AD1167" s="84">
        <v>0</v>
      </c>
      <c r="AE1167" s="84">
        <v>0</v>
      </c>
      <c r="AF1167" s="84">
        <v>0</v>
      </c>
      <c r="AG1167" s="84">
        <v>0</v>
      </c>
      <c r="AH1167" s="84">
        <v>2440</v>
      </c>
      <c r="AI1167" s="84">
        <v>0</v>
      </c>
      <c r="AJ1167" s="84">
        <v>2440</v>
      </c>
      <c r="AK1167" s="84">
        <v>297</v>
      </c>
      <c r="AL1167" s="84">
        <v>0</v>
      </c>
      <c r="AM1167" s="84">
        <v>0</v>
      </c>
      <c r="AN1167" s="84">
        <v>0</v>
      </c>
      <c r="AO1167" s="84">
        <v>1326</v>
      </c>
      <c r="AP1167" s="84">
        <v>0</v>
      </c>
      <c r="AQ1167" s="84">
        <v>196760</v>
      </c>
      <c r="AR1167" s="84">
        <v>0</v>
      </c>
      <c r="AS1167" s="84">
        <v>169116</v>
      </c>
      <c r="AT1167" s="84">
        <v>0</v>
      </c>
      <c r="AU1167" s="84">
        <v>0</v>
      </c>
      <c r="AV1167" s="84">
        <v>0</v>
      </c>
      <c r="AW1167" s="84">
        <v>0</v>
      </c>
      <c r="AX1167" s="84">
        <v>20</v>
      </c>
      <c r="AY1167" s="84">
        <v>0</v>
      </c>
      <c r="AZ1167" s="84">
        <v>2486</v>
      </c>
      <c r="BA1167" s="84">
        <v>0</v>
      </c>
      <c r="BB1167" s="84">
        <v>171622</v>
      </c>
      <c r="BC1167" s="84">
        <v>0</v>
      </c>
      <c r="BD1167" s="84">
        <v>23</v>
      </c>
      <c r="BE1167" s="84">
        <v>0</v>
      </c>
      <c r="BF1167" s="84">
        <v>0</v>
      </c>
      <c r="BG1167" s="84">
        <v>0</v>
      </c>
      <c r="BH1167" s="84">
        <v>23</v>
      </c>
      <c r="BI1167" s="84">
        <v>0</v>
      </c>
      <c r="BJ1167" s="84">
        <v>1253</v>
      </c>
      <c r="BK1167" s="84">
        <v>0</v>
      </c>
      <c r="BL1167" s="84">
        <v>152</v>
      </c>
      <c r="BM1167" s="84">
        <v>152</v>
      </c>
      <c r="BN1167" s="84">
        <v>0</v>
      </c>
      <c r="BO1167" s="84">
        <v>0</v>
      </c>
      <c r="BP1167" s="84">
        <v>0</v>
      </c>
      <c r="BQ1167" s="84">
        <v>0</v>
      </c>
      <c r="BR1167" s="84">
        <v>0</v>
      </c>
      <c r="BS1167" s="84">
        <v>0</v>
      </c>
      <c r="BT1167" s="84">
        <v>0</v>
      </c>
      <c r="BU1167" s="84">
        <v>0</v>
      </c>
      <c r="BV1167" s="84">
        <v>0</v>
      </c>
      <c r="BW1167" s="84">
        <v>23710</v>
      </c>
      <c r="BX1167" s="84">
        <v>25115</v>
      </c>
      <c r="BY1167" s="84">
        <v>196760</v>
      </c>
      <c r="BZ1167" s="84">
        <v>7207</v>
      </c>
      <c r="CA1167" s="84">
        <v>17262</v>
      </c>
      <c r="CB1167" s="84">
        <v>21822</v>
      </c>
      <c r="CC1167" s="84">
        <v>2081</v>
      </c>
      <c r="CD1167" s="84">
        <v>48372</v>
      </c>
      <c r="CE1167" s="84">
        <v>0</v>
      </c>
      <c r="CF1167" s="84">
        <v>0</v>
      </c>
      <c r="CG1167" s="84">
        <v>0</v>
      </c>
      <c r="CH1167" s="84">
        <v>0</v>
      </c>
    </row>
    <row r="1168" spans="1:86" x14ac:dyDescent="0.25">
      <c r="A1168" s="84">
        <v>200612</v>
      </c>
      <c r="B1168" s="84">
        <v>13020</v>
      </c>
      <c r="C1168" s="85" t="s">
        <v>444</v>
      </c>
      <c r="D1168" s="84">
        <v>8783</v>
      </c>
      <c r="E1168" s="84">
        <v>3474</v>
      </c>
      <c r="F1168" s="84">
        <v>5309</v>
      </c>
      <c r="G1168" s="84">
        <v>96</v>
      </c>
      <c r="H1168" s="84">
        <v>927</v>
      </c>
      <c r="I1168" s="84">
        <v>74</v>
      </c>
      <c r="J1168" s="84">
        <v>6258</v>
      </c>
      <c r="K1168" s="84">
        <v>809</v>
      </c>
      <c r="L1168" s="84">
        <v>45</v>
      </c>
      <c r="M1168" s="84">
        <v>4639</v>
      </c>
      <c r="N1168" s="84">
        <v>181</v>
      </c>
      <c r="O1168" s="84">
        <v>380</v>
      </c>
      <c r="P1168" s="84">
        <v>251</v>
      </c>
      <c r="Q1168" s="84">
        <v>0</v>
      </c>
      <c r="R1168" s="84">
        <v>0</v>
      </c>
      <c r="S1168" s="84">
        <v>1661</v>
      </c>
      <c r="T1168" s="84">
        <v>481</v>
      </c>
      <c r="U1168" s="84">
        <v>1180</v>
      </c>
      <c r="V1168" s="84">
        <v>4547</v>
      </c>
      <c r="W1168" s="84">
        <v>0</v>
      </c>
      <c r="X1168" s="84">
        <v>25924</v>
      </c>
      <c r="Y1168" s="84">
        <v>0</v>
      </c>
      <c r="Z1168" s="84">
        <v>59377</v>
      </c>
      <c r="AA1168" s="84">
        <v>85185</v>
      </c>
      <c r="AB1168" s="84">
        <v>0</v>
      </c>
      <c r="AC1168" s="84">
        <v>17872</v>
      </c>
      <c r="AD1168" s="84">
        <v>0</v>
      </c>
      <c r="AE1168" s="84">
        <v>0</v>
      </c>
      <c r="AF1168" s="84">
        <v>0</v>
      </c>
      <c r="AG1168" s="84">
        <v>0</v>
      </c>
      <c r="AH1168" s="84">
        <v>2380</v>
      </c>
      <c r="AI1168" s="84">
        <v>0</v>
      </c>
      <c r="AJ1168" s="84">
        <v>2380</v>
      </c>
      <c r="AK1168" s="84">
        <v>194</v>
      </c>
      <c r="AL1168" s="84">
        <v>0</v>
      </c>
      <c r="AM1168" s="84">
        <v>0</v>
      </c>
      <c r="AN1168" s="84">
        <v>0</v>
      </c>
      <c r="AO1168" s="84">
        <v>1875</v>
      </c>
      <c r="AP1168" s="84">
        <v>0</v>
      </c>
      <c r="AQ1168" s="84">
        <v>197354</v>
      </c>
      <c r="AR1168" s="84">
        <v>28</v>
      </c>
      <c r="AS1168" s="84">
        <v>169497</v>
      </c>
      <c r="AT1168" s="84">
        <v>0</v>
      </c>
      <c r="AU1168" s="84">
        <v>0</v>
      </c>
      <c r="AV1168" s="84">
        <v>0</v>
      </c>
      <c r="AW1168" s="84">
        <v>0</v>
      </c>
      <c r="AX1168" s="84">
        <v>80</v>
      </c>
      <c r="AY1168" s="84">
        <v>0</v>
      </c>
      <c r="AZ1168" s="84">
        <v>1706</v>
      </c>
      <c r="BA1168" s="84">
        <v>0</v>
      </c>
      <c r="BB1168" s="84">
        <v>171311</v>
      </c>
      <c r="BC1168" s="84">
        <v>0</v>
      </c>
      <c r="BD1168" s="84">
        <v>34</v>
      </c>
      <c r="BE1168" s="84">
        <v>0</v>
      </c>
      <c r="BF1168" s="84">
        <v>0</v>
      </c>
      <c r="BG1168" s="84">
        <v>0</v>
      </c>
      <c r="BH1168" s="84">
        <v>34</v>
      </c>
      <c r="BI1168" s="84">
        <v>0</v>
      </c>
      <c r="BJ1168" s="84">
        <v>1269</v>
      </c>
      <c r="BK1168" s="84">
        <v>0</v>
      </c>
      <c r="BL1168" s="84">
        <v>152</v>
      </c>
      <c r="BM1168" s="84">
        <v>152</v>
      </c>
      <c r="BN1168" s="84">
        <v>0</v>
      </c>
      <c r="BO1168" s="84">
        <v>0</v>
      </c>
      <c r="BP1168" s="84">
        <v>0</v>
      </c>
      <c r="BQ1168" s="84">
        <v>0</v>
      </c>
      <c r="BR1168" s="84">
        <v>0</v>
      </c>
      <c r="BS1168" s="84">
        <v>0</v>
      </c>
      <c r="BT1168" s="84">
        <v>0</v>
      </c>
      <c r="BU1168" s="84">
        <v>0</v>
      </c>
      <c r="BV1168" s="84">
        <v>0</v>
      </c>
      <c r="BW1168" s="84">
        <v>24588</v>
      </c>
      <c r="BX1168" s="84">
        <v>26009</v>
      </c>
      <c r="BY1168" s="84">
        <v>197354</v>
      </c>
      <c r="BZ1168" s="84">
        <v>3083</v>
      </c>
      <c r="CA1168" s="84">
        <v>26826</v>
      </c>
      <c r="CB1168" s="84">
        <v>4552</v>
      </c>
      <c r="CC1168" s="84">
        <v>1017</v>
      </c>
      <c r="CD1168" s="84">
        <v>35478</v>
      </c>
      <c r="CE1168" s="84">
        <v>0</v>
      </c>
      <c r="CF1168" s="84">
        <v>0</v>
      </c>
      <c r="CG1168" s="84">
        <v>0</v>
      </c>
      <c r="CH1168" s="84">
        <v>0</v>
      </c>
    </row>
    <row r="1169" spans="1:86" x14ac:dyDescent="0.25">
      <c r="A1169" s="84">
        <v>200712</v>
      </c>
      <c r="B1169" s="84">
        <v>13020</v>
      </c>
      <c r="C1169" s="85" t="s">
        <v>444</v>
      </c>
      <c r="D1169" s="84">
        <v>10283</v>
      </c>
      <c r="E1169" s="84">
        <v>4896</v>
      </c>
      <c r="F1169" s="84">
        <v>5387</v>
      </c>
      <c r="G1169" s="84">
        <v>583</v>
      </c>
      <c r="H1169" s="84">
        <v>969</v>
      </c>
      <c r="I1169" s="84">
        <v>72</v>
      </c>
      <c r="J1169" s="84">
        <v>6867</v>
      </c>
      <c r="K1169" s="84">
        <v>-1655</v>
      </c>
      <c r="L1169" s="84">
        <v>45</v>
      </c>
      <c r="M1169" s="84">
        <v>5035</v>
      </c>
      <c r="N1169" s="84">
        <v>205</v>
      </c>
      <c r="O1169" s="84">
        <v>486</v>
      </c>
      <c r="P1169" s="84">
        <v>0</v>
      </c>
      <c r="Q1169" s="84">
        <v>0</v>
      </c>
      <c r="R1169" s="84">
        <v>0</v>
      </c>
      <c r="S1169" s="84">
        <v>-469</v>
      </c>
      <c r="T1169" s="84">
        <v>-120</v>
      </c>
      <c r="U1169" s="84">
        <v>-349</v>
      </c>
      <c r="V1169" s="84">
        <v>1622</v>
      </c>
      <c r="W1169" s="84">
        <v>0</v>
      </c>
      <c r="X1169" s="84">
        <v>20286</v>
      </c>
      <c r="Y1169" s="84">
        <v>0</v>
      </c>
      <c r="Z1169" s="84">
        <v>69648</v>
      </c>
      <c r="AA1169" s="84">
        <v>86123</v>
      </c>
      <c r="AB1169" s="84">
        <v>0</v>
      </c>
      <c r="AC1169" s="84">
        <v>18894</v>
      </c>
      <c r="AD1169" s="84">
        <v>0</v>
      </c>
      <c r="AE1169" s="84">
        <v>0</v>
      </c>
      <c r="AF1169" s="84">
        <v>0</v>
      </c>
      <c r="AG1169" s="84">
        <v>0</v>
      </c>
      <c r="AH1169" s="84">
        <v>2320</v>
      </c>
      <c r="AI1169" s="84">
        <v>0</v>
      </c>
      <c r="AJ1169" s="84">
        <v>2320</v>
      </c>
      <c r="AK1169" s="84">
        <v>135</v>
      </c>
      <c r="AL1169" s="84">
        <v>458</v>
      </c>
      <c r="AM1169" s="84">
        <v>87</v>
      </c>
      <c r="AN1169" s="84">
        <v>0</v>
      </c>
      <c r="AO1169" s="84">
        <v>2214</v>
      </c>
      <c r="AP1169" s="84">
        <v>0</v>
      </c>
      <c r="AQ1169" s="84">
        <v>201787</v>
      </c>
      <c r="AR1169" s="84">
        <v>0</v>
      </c>
      <c r="AS1169" s="84">
        <v>174385</v>
      </c>
      <c r="AT1169" s="84">
        <v>0</v>
      </c>
      <c r="AU1169" s="84">
        <v>0</v>
      </c>
      <c r="AV1169" s="84">
        <v>0</v>
      </c>
      <c r="AW1169" s="84">
        <v>0</v>
      </c>
      <c r="AX1169" s="84">
        <v>0</v>
      </c>
      <c r="AY1169" s="84">
        <v>0</v>
      </c>
      <c r="AZ1169" s="84">
        <v>1722</v>
      </c>
      <c r="BA1169" s="84">
        <v>0</v>
      </c>
      <c r="BB1169" s="84">
        <v>176107</v>
      </c>
      <c r="BC1169" s="84">
        <v>0</v>
      </c>
      <c r="BD1169" s="84">
        <v>0</v>
      </c>
      <c r="BE1169" s="84">
        <v>0</v>
      </c>
      <c r="BF1169" s="84">
        <v>0</v>
      </c>
      <c r="BG1169" s="84">
        <v>0</v>
      </c>
      <c r="BH1169" s="84">
        <v>0</v>
      </c>
      <c r="BI1169" s="84">
        <v>0</v>
      </c>
      <c r="BJ1169" s="84">
        <v>1290</v>
      </c>
      <c r="BK1169" s="84">
        <v>0</v>
      </c>
      <c r="BL1169" s="84">
        <v>152</v>
      </c>
      <c r="BM1169" s="84">
        <v>152</v>
      </c>
      <c r="BN1169" s="84">
        <v>0</v>
      </c>
      <c r="BO1169" s="84">
        <v>0</v>
      </c>
      <c r="BP1169" s="84">
        <v>0</v>
      </c>
      <c r="BQ1169" s="84">
        <v>0</v>
      </c>
      <c r="BR1169" s="84">
        <v>0</v>
      </c>
      <c r="BS1169" s="84">
        <v>0</v>
      </c>
      <c r="BT1169" s="84">
        <v>0</v>
      </c>
      <c r="BU1169" s="84">
        <v>0</v>
      </c>
      <c r="BV1169" s="84">
        <v>0</v>
      </c>
      <c r="BW1169" s="84">
        <v>24238</v>
      </c>
      <c r="BX1169" s="84">
        <v>25680</v>
      </c>
      <c r="BY1169" s="84">
        <v>201787</v>
      </c>
      <c r="BZ1169" s="84">
        <v>0</v>
      </c>
      <c r="CA1169" s="84">
        <v>27293</v>
      </c>
      <c r="CB1169" s="84">
        <v>19186</v>
      </c>
      <c r="CC1169" s="84">
        <v>4158</v>
      </c>
      <c r="CD1169" s="84">
        <v>50637</v>
      </c>
      <c r="CE1169" s="84">
        <v>0</v>
      </c>
      <c r="CF1169" s="84">
        <v>0</v>
      </c>
      <c r="CG1169" s="84">
        <v>0</v>
      </c>
      <c r="CH1169" s="84">
        <v>0</v>
      </c>
    </row>
    <row r="1170" spans="1:86" x14ac:dyDescent="0.25">
      <c r="A1170" s="84">
        <v>200812</v>
      </c>
      <c r="B1170" s="84">
        <v>13020</v>
      </c>
      <c r="C1170" s="85" t="s">
        <v>444</v>
      </c>
      <c r="D1170" s="84">
        <v>11520</v>
      </c>
      <c r="E1170" s="84">
        <v>5452</v>
      </c>
      <c r="F1170" s="84">
        <v>6068</v>
      </c>
      <c r="G1170" s="84">
        <v>977</v>
      </c>
      <c r="H1170" s="84">
        <v>892</v>
      </c>
      <c r="I1170" s="84">
        <v>63</v>
      </c>
      <c r="J1170" s="84">
        <v>7874</v>
      </c>
      <c r="K1170" s="84">
        <v>-7921</v>
      </c>
      <c r="L1170" s="84">
        <v>48</v>
      </c>
      <c r="M1170" s="84">
        <v>5388</v>
      </c>
      <c r="N1170" s="84">
        <v>162</v>
      </c>
      <c r="O1170" s="84">
        <v>590</v>
      </c>
      <c r="P1170" s="84">
        <v>355</v>
      </c>
      <c r="Q1170" s="84">
        <v>0</v>
      </c>
      <c r="R1170" s="84">
        <v>0</v>
      </c>
      <c r="S1170" s="84">
        <v>-6438</v>
      </c>
      <c r="T1170" s="84">
        <v>-1614</v>
      </c>
      <c r="U1170" s="84">
        <v>-4880</v>
      </c>
      <c r="V1170" s="84">
        <v>1241</v>
      </c>
      <c r="W1170" s="84">
        <v>0</v>
      </c>
      <c r="X1170" s="84">
        <v>6273</v>
      </c>
      <c r="Y1170" s="84">
        <v>0</v>
      </c>
      <c r="Z1170" s="84">
        <v>74892</v>
      </c>
      <c r="AA1170" s="84">
        <v>83826</v>
      </c>
      <c r="AB1170" s="84">
        <v>0</v>
      </c>
      <c r="AC1170" s="84">
        <v>8329</v>
      </c>
      <c r="AD1170" s="84">
        <v>0</v>
      </c>
      <c r="AE1170" s="84">
        <v>0</v>
      </c>
      <c r="AF1170" s="84">
        <v>0</v>
      </c>
      <c r="AG1170" s="84">
        <v>0</v>
      </c>
      <c r="AH1170" s="84">
        <v>2260</v>
      </c>
      <c r="AI1170" s="84">
        <v>0</v>
      </c>
      <c r="AJ1170" s="84">
        <v>2260</v>
      </c>
      <c r="AK1170" s="84">
        <v>74</v>
      </c>
      <c r="AL1170" s="84">
        <v>385</v>
      </c>
      <c r="AM1170" s="84">
        <v>1700</v>
      </c>
      <c r="AN1170" s="84">
        <v>0</v>
      </c>
      <c r="AO1170" s="84">
        <v>1694</v>
      </c>
      <c r="AP1170" s="84">
        <v>0</v>
      </c>
      <c r="AQ1170" s="84">
        <v>180675</v>
      </c>
      <c r="AR1170" s="84">
        <v>0</v>
      </c>
      <c r="AS1170" s="84">
        <v>158224</v>
      </c>
      <c r="AT1170" s="84">
        <v>0</v>
      </c>
      <c r="AU1170" s="84">
        <v>0</v>
      </c>
      <c r="AV1170" s="84">
        <v>0</v>
      </c>
      <c r="AW1170" s="84">
        <v>0</v>
      </c>
      <c r="AX1170" s="84">
        <v>0</v>
      </c>
      <c r="AY1170" s="84">
        <v>0</v>
      </c>
      <c r="AZ1170" s="84">
        <v>1719</v>
      </c>
      <c r="BA1170" s="84">
        <v>0</v>
      </c>
      <c r="BB1170" s="84">
        <v>159943</v>
      </c>
      <c r="BC1170" s="84">
        <v>0</v>
      </c>
      <c r="BD1170" s="84">
        <v>0</v>
      </c>
      <c r="BE1170" s="84">
        <v>0</v>
      </c>
      <c r="BF1170" s="84">
        <v>75</v>
      </c>
      <c r="BG1170" s="84">
        <v>0</v>
      </c>
      <c r="BH1170" s="84">
        <v>75</v>
      </c>
      <c r="BI1170" s="84">
        <v>0</v>
      </c>
      <c r="BJ1170" s="84">
        <v>1302</v>
      </c>
      <c r="BK1170" s="84">
        <v>0</v>
      </c>
      <c r="BL1170" s="84">
        <v>152</v>
      </c>
      <c r="BM1170" s="84">
        <v>152</v>
      </c>
      <c r="BN1170" s="84">
        <v>0</v>
      </c>
      <c r="BO1170" s="84">
        <v>0</v>
      </c>
      <c r="BP1170" s="84">
        <v>0</v>
      </c>
      <c r="BQ1170" s="84">
        <v>0</v>
      </c>
      <c r="BR1170" s="84">
        <v>0</v>
      </c>
      <c r="BS1170" s="84">
        <v>0</v>
      </c>
      <c r="BT1170" s="84">
        <v>0</v>
      </c>
      <c r="BU1170" s="84">
        <v>0</v>
      </c>
      <c r="BV1170" s="84">
        <v>0</v>
      </c>
      <c r="BW1170" s="84">
        <v>19203</v>
      </c>
      <c r="BX1170" s="84">
        <v>20657</v>
      </c>
      <c r="BY1170" s="84">
        <v>180675</v>
      </c>
      <c r="BZ1170" s="84">
        <v>3592</v>
      </c>
      <c r="CA1170" s="84">
        <v>8912</v>
      </c>
      <c r="CB1170" s="84">
        <v>15622</v>
      </c>
      <c r="CC1170" s="84">
        <v>1362</v>
      </c>
      <c r="CD1170" s="84">
        <v>29488</v>
      </c>
      <c r="CE1170" s="84">
        <v>0</v>
      </c>
      <c r="CF1170" s="84">
        <v>0</v>
      </c>
      <c r="CG1170" s="84">
        <v>0</v>
      </c>
      <c r="CH1170" s="84">
        <v>0</v>
      </c>
    </row>
    <row r="1171" spans="1:86" x14ac:dyDescent="0.25">
      <c r="A1171" s="84">
        <v>200912</v>
      </c>
      <c r="B1171" s="84">
        <v>13020</v>
      </c>
      <c r="C1171" s="85" t="s">
        <v>444</v>
      </c>
      <c r="D1171" s="84">
        <v>10593</v>
      </c>
      <c r="E1171" s="84">
        <v>3959</v>
      </c>
      <c r="F1171" s="84">
        <v>6634</v>
      </c>
      <c r="G1171" s="84">
        <v>105</v>
      </c>
      <c r="H1171" s="84">
        <v>1023</v>
      </c>
      <c r="I1171" s="84">
        <v>58</v>
      </c>
      <c r="J1171" s="84">
        <v>7704</v>
      </c>
      <c r="K1171" s="84">
        <v>3216</v>
      </c>
      <c r="L1171" s="84">
        <v>45</v>
      </c>
      <c r="M1171" s="84">
        <v>5697</v>
      </c>
      <c r="N1171" s="84">
        <v>103</v>
      </c>
      <c r="O1171" s="84">
        <v>1119</v>
      </c>
      <c r="P1171" s="84">
        <v>1775</v>
      </c>
      <c r="Q1171" s="84">
        <v>0</v>
      </c>
      <c r="R1171" s="84">
        <v>0</v>
      </c>
      <c r="S1171" s="84">
        <v>2271</v>
      </c>
      <c r="T1171" s="84">
        <v>579</v>
      </c>
      <c r="U1171" s="84">
        <v>1692</v>
      </c>
      <c r="V1171" s="84">
        <v>2154</v>
      </c>
      <c r="W1171" s="84">
        <v>0</v>
      </c>
      <c r="X1171" s="84">
        <v>5732</v>
      </c>
      <c r="Y1171" s="84">
        <v>0</v>
      </c>
      <c r="Z1171" s="84">
        <v>80867</v>
      </c>
      <c r="AA1171" s="84">
        <v>92638</v>
      </c>
      <c r="AB1171" s="84">
        <v>0</v>
      </c>
      <c r="AC1171" s="84">
        <v>11578</v>
      </c>
      <c r="AD1171" s="84">
        <v>0</v>
      </c>
      <c r="AE1171" s="84">
        <v>0</v>
      </c>
      <c r="AF1171" s="84">
        <v>0</v>
      </c>
      <c r="AG1171" s="84">
        <v>0</v>
      </c>
      <c r="AH1171" s="84">
        <v>2200</v>
      </c>
      <c r="AI1171" s="84">
        <v>0</v>
      </c>
      <c r="AJ1171" s="84">
        <v>2200</v>
      </c>
      <c r="AK1171" s="84">
        <v>85</v>
      </c>
      <c r="AL1171" s="84">
        <v>17</v>
      </c>
      <c r="AM1171" s="84">
        <v>1122</v>
      </c>
      <c r="AN1171" s="84">
        <v>0</v>
      </c>
      <c r="AO1171" s="84">
        <v>3529</v>
      </c>
      <c r="AP1171" s="84">
        <v>0</v>
      </c>
      <c r="AQ1171" s="84">
        <v>199924</v>
      </c>
      <c r="AR1171" s="84">
        <v>0</v>
      </c>
      <c r="AS1171" s="84">
        <v>175478</v>
      </c>
      <c r="AT1171" s="84">
        <v>0</v>
      </c>
      <c r="AU1171" s="84">
        <v>0</v>
      </c>
      <c r="AV1171" s="84">
        <v>0</v>
      </c>
      <c r="AW1171" s="84">
        <v>0</v>
      </c>
      <c r="AX1171" s="84">
        <v>0</v>
      </c>
      <c r="AY1171" s="84">
        <v>0</v>
      </c>
      <c r="AZ1171" s="84">
        <v>1599</v>
      </c>
      <c r="BA1171" s="84">
        <v>0</v>
      </c>
      <c r="BB1171" s="84">
        <v>177077</v>
      </c>
      <c r="BC1171" s="84">
        <v>0</v>
      </c>
      <c r="BD1171" s="84">
        <v>0</v>
      </c>
      <c r="BE1171" s="84">
        <v>0</v>
      </c>
      <c r="BF1171" s="84">
        <v>485</v>
      </c>
      <c r="BG1171" s="84">
        <v>0</v>
      </c>
      <c r="BH1171" s="84">
        <v>485</v>
      </c>
      <c r="BI1171" s="84">
        <v>0</v>
      </c>
      <c r="BJ1171" s="84">
        <v>1316</v>
      </c>
      <c r="BK1171" s="84">
        <v>0</v>
      </c>
      <c r="BL1171" s="84">
        <v>152</v>
      </c>
      <c r="BM1171" s="84">
        <v>152</v>
      </c>
      <c r="BN1171" s="84">
        <v>0</v>
      </c>
      <c r="BO1171" s="84">
        <v>0</v>
      </c>
      <c r="BP1171" s="84">
        <v>0</v>
      </c>
      <c r="BQ1171" s="84">
        <v>0</v>
      </c>
      <c r="BR1171" s="84">
        <v>0</v>
      </c>
      <c r="BS1171" s="84">
        <v>0</v>
      </c>
      <c r="BT1171" s="84">
        <v>0</v>
      </c>
      <c r="BU1171" s="84">
        <v>0</v>
      </c>
      <c r="BV1171" s="84">
        <v>0</v>
      </c>
      <c r="BW1171" s="84">
        <v>20894</v>
      </c>
      <c r="BX1171" s="84">
        <v>22362</v>
      </c>
      <c r="BY1171" s="84">
        <v>199924</v>
      </c>
      <c r="BZ1171" s="84">
        <v>1983</v>
      </c>
      <c r="CA1171" s="84">
        <v>9143</v>
      </c>
      <c r="CB1171" s="84">
        <v>14930</v>
      </c>
      <c r="CC1171" s="84">
        <v>642</v>
      </c>
      <c r="CD1171" s="84">
        <v>26698</v>
      </c>
      <c r="CE1171" s="84">
        <v>0</v>
      </c>
      <c r="CF1171" s="84">
        <v>0</v>
      </c>
      <c r="CG1171" s="84">
        <v>0</v>
      </c>
      <c r="CH1171" s="84">
        <v>0</v>
      </c>
    </row>
    <row r="1172" spans="1:86" x14ac:dyDescent="0.25">
      <c r="A1172" s="84">
        <v>201012</v>
      </c>
      <c r="B1172" s="84">
        <v>13020</v>
      </c>
      <c r="C1172" s="85" t="s">
        <v>444</v>
      </c>
      <c r="D1172" s="84">
        <v>9462</v>
      </c>
      <c r="E1172" s="84">
        <v>3206</v>
      </c>
      <c r="F1172" s="84">
        <v>6256</v>
      </c>
      <c r="G1172" s="84">
        <v>141</v>
      </c>
      <c r="H1172" s="84">
        <v>1004</v>
      </c>
      <c r="I1172" s="84">
        <v>74</v>
      </c>
      <c r="J1172" s="84">
        <v>7327</v>
      </c>
      <c r="K1172" s="84">
        <v>2527</v>
      </c>
      <c r="L1172" s="84">
        <v>277</v>
      </c>
      <c r="M1172" s="84">
        <v>6194</v>
      </c>
      <c r="N1172" s="84">
        <v>102</v>
      </c>
      <c r="O1172" s="84">
        <v>1047</v>
      </c>
      <c r="P1172" s="84">
        <v>11600</v>
      </c>
      <c r="Q1172" s="84">
        <v>0</v>
      </c>
      <c r="R1172" s="84">
        <v>0</v>
      </c>
      <c r="S1172" s="84">
        <v>-8812</v>
      </c>
      <c r="T1172" s="84">
        <v>0</v>
      </c>
      <c r="U1172" s="84">
        <v>-8812</v>
      </c>
      <c r="V1172" s="84">
        <v>14927</v>
      </c>
      <c r="W1172" s="84">
        <v>0</v>
      </c>
      <c r="X1172" s="84">
        <v>90</v>
      </c>
      <c r="Y1172" s="84">
        <v>0</v>
      </c>
      <c r="Z1172" s="84">
        <v>75800</v>
      </c>
      <c r="AA1172" s="84">
        <v>90805</v>
      </c>
      <c r="AB1172" s="84">
        <v>0</v>
      </c>
      <c r="AC1172" s="84">
        <v>9107</v>
      </c>
      <c r="AD1172" s="84">
        <v>0</v>
      </c>
      <c r="AE1172" s="84">
        <v>0</v>
      </c>
      <c r="AF1172" s="84">
        <v>0</v>
      </c>
      <c r="AG1172" s="84">
        <v>0</v>
      </c>
      <c r="AH1172" s="84">
        <v>2140</v>
      </c>
      <c r="AI1172" s="84">
        <v>0</v>
      </c>
      <c r="AJ1172" s="84">
        <v>2140</v>
      </c>
      <c r="AK1172" s="84">
        <v>46</v>
      </c>
      <c r="AL1172" s="84">
        <v>34</v>
      </c>
      <c r="AM1172" s="84">
        <v>1122</v>
      </c>
      <c r="AN1172" s="84">
        <v>0</v>
      </c>
      <c r="AO1172" s="84">
        <v>2175</v>
      </c>
      <c r="AP1172" s="84">
        <v>0</v>
      </c>
      <c r="AQ1172" s="84">
        <v>196246</v>
      </c>
      <c r="AR1172" s="84">
        <v>677</v>
      </c>
      <c r="AS1172" s="84">
        <v>176543</v>
      </c>
      <c r="AT1172" s="84">
        <v>0</v>
      </c>
      <c r="AU1172" s="84">
        <v>0</v>
      </c>
      <c r="AV1172" s="84">
        <v>0</v>
      </c>
      <c r="AW1172" s="84">
        <v>0</v>
      </c>
      <c r="AX1172" s="84">
        <v>0</v>
      </c>
      <c r="AY1172" s="84">
        <v>0</v>
      </c>
      <c r="AZ1172" s="84">
        <v>5456</v>
      </c>
      <c r="BA1172" s="84">
        <v>0</v>
      </c>
      <c r="BB1172" s="84">
        <v>182676</v>
      </c>
      <c r="BC1172" s="84">
        <v>0</v>
      </c>
      <c r="BD1172" s="84">
        <v>0</v>
      </c>
      <c r="BE1172" s="84">
        <v>0</v>
      </c>
      <c r="BF1172" s="84">
        <v>0</v>
      </c>
      <c r="BG1172" s="84">
        <v>0</v>
      </c>
      <c r="BH1172" s="84">
        <v>0</v>
      </c>
      <c r="BI1172" s="84">
        <v>0</v>
      </c>
      <c r="BJ1172" s="84">
        <v>1336</v>
      </c>
      <c r="BK1172" s="84">
        <v>0</v>
      </c>
      <c r="BL1172" s="84">
        <v>152</v>
      </c>
      <c r="BM1172" s="84">
        <v>152</v>
      </c>
      <c r="BN1172" s="84">
        <v>0</v>
      </c>
      <c r="BO1172" s="84">
        <v>0</v>
      </c>
      <c r="BP1172" s="84">
        <v>0</v>
      </c>
      <c r="BQ1172" s="84">
        <v>0</v>
      </c>
      <c r="BR1172" s="84">
        <v>0</v>
      </c>
      <c r="BS1172" s="84">
        <v>0</v>
      </c>
      <c r="BT1172" s="84">
        <v>0</v>
      </c>
      <c r="BU1172" s="84">
        <v>0</v>
      </c>
      <c r="BV1172" s="84">
        <v>0</v>
      </c>
      <c r="BW1172" s="84">
        <v>12082</v>
      </c>
      <c r="BX1172" s="84">
        <v>13570</v>
      </c>
      <c r="BY1172" s="84">
        <v>196246</v>
      </c>
      <c r="BZ1172" s="84">
        <v>2385</v>
      </c>
      <c r="CA1172" s="84">
        <v>7694</v>
      </c>
      <c r="CB1172" s="84">
        <v>5226</v>
      </c>
      <c r="CC1172" s="84">
        <v>829</v>
      </c>
      <c r="CD1172" s="84">
        <v>16134</v>
      </c>
      <c r="CE1172" s="84">
        <v>0</v>
      </c>
      <c r="CF1172" s="84">
        <v>0</v>
      </c>
      <c r="CG1172" s="84">
        <v>0</v>
      </c>
      <c r="CH1172" s="84">
        <v>0</v>
      </c>
    </row>
    <row r="1173" spans="1:86" x14ac:dyDescent="0.25">
      <c r="A1173" s="84">
        <v>200512</v>
      </c>
      <c r="B1173" s="84">
        <v>13070</v>
      </c>
      <c r="C1173" s="85" t="s">
        <v>362</v>
      </c>
      <c r="D1173" s="84">
        <v>8913</v>
      </c>
      <c r="E1173" s="84">
        <v>1902</v>
      </c>
      <c r="F1173" s="84">
        <v>7011</v>
      </c>
      <c r="G1173" s="84">
        <v>90</v>
      </c>
      <c r="H1173" s="84">
        <v>2151</v>
      </c>
      <c r="I1173" s="84">
        <v>312</v>
      </c>
      <c r="J1173" s="84">
        <v>8940</v>
      </c>
      <c r="K1173" s="84">
        <v>2154</v>
      </c>
      <c r="L1173" s="84">
        <v>76</v>
      </c>
      <c r="M1173" s="84">
        <v>6801</v>
      </c>
      <c r="N1173" s="84">
        <v>244</v>
      </c>
      <c r="O1173" s="84">
        <v>0</v>
      </c>
      <c r="P1173" s="84">
        <v>-135</v>
      </c>
      <c r="Q1173" s="84">
        <v>0</v>
      </c>
      <c r="R1173" s="84">
        <v>0</v>
      </c>
      <c r="S1173" s="84">
        <v>4260</v>
      </c>
      <c r="T1173" s="84">
        <v>984</v>
      </c>
      <c r="U1173" s="84">
        <v>3276</v>
      </c>
      <c r="V1173" s="84">
        <v>6712</v>
      </c>
      <c r="W1173" s="84">
        <v>0</v>
      </c>
      <c r="X1173" s="84">
        <v>9495</v>
      </c>
      <c r="Y1173" s="84">
        <v>0</v>
      </c>
      <c r="Z1173" s="84">
        <v>77834</v>
      </c>
      <c r="AA1173" s="84">
        <v>80662</v>
      </c>
      <c r="AB1173" s="84">
        <v>0</v>
      </c>
      <c r="AC1173" s="84">
        <v>14496</v>
      </c>
      <c r="AD1173" s="84">
        <v>0</v>
      </c>
      <c r="AE1173" s="84">
        <v>0</v>
      </c>
      <c r="AF1173" s="84">
        <v>0</v>
      </c>
      <c r="AG1173" s="84">
        <v>0</v>
      </c>
      <c r="AH1173" s="84">
        <v>2352</v>
      </c>
      <c r="AI1173" s="84">
        <v>0</v>
      </c>
      <c r="AJ1173" s="84">
        <v>2352</v>
      </c>
      <c r="AK1173" s="84">
        <v>247</v>
      </c>
      <c r="AL1173" s="84">
        <v>589</v>
      </c>
      <c r="AM1173" s="84">
        <v>0</v>
      </c>
      <c r="AN1173" s="84">
        <v>0</v>
      </c>
      <c r="AO1173" s="84">
        <v>1572</v>
      </c>
      <c r="AP1173" s="84">
        <v>207</v>
      </c>
      <c r="AQ1173" s="84">
        <v>194166</v>
      </c>
      <c r="AR1173" s="84">
        <v>0</v>
      </c>
      <c r="AS1173" s="84">
        <v>144773</v>
      </c>
      <c r="AT1173" s="84">
        <v>0</v>
      </c>
      <c r="AU1173" s="84">
        <v>0</v>
      </c>
      <c r="AV1173" s="84">
        <v>0</v>
      </c>
      <c r="AW1173" s="84">
        <v>0</v>
      </c>
      <c r="AX1173" s="84">
        <v>0</v>
      </c>
      <c r="AY1173" s="84">
        <v>0</v>
      </c>
      <c r="AZ1173" s="84">
        <v>3221</v>
      </c>
      <c r="BA1173" s="84">
        <v>30</v>
      </c>
      <c r="BB1173" s="84">
        <v>148024</v>
      </c>
      <c r="BC1173" s="84">
        <v>0</v>
      </c>
      <c r="BD1173" s="84">
        <v>1313</v>
      </c>
      <c r="BE1173" s="84">
        <v>0</v>
      </c>
      <c r="BF1173" s="84">
        <v>0</v>
      </c>
      <c r="BG1173" s="84">
        <v>0</v>
      </c>
      <c r="BH1173" s="84">
        <v>1313</v>
      </c>
      <c r="BI1173" s="84">
        <v>0</v>
      </c>
      <c r="BJ1173" s="84">
        <v>1633</v>
      </c>
      <c r="BK1173" s="84">
        <v>0</v>
      </c>
      <c r="BL1173" s="84">
        <v>389</v>
      </c>
      <c r="BM1173" s="84">
        <v>389</v>
      </c>
      <c r="BN1173" s="84">
        <v>0</v>
      </c>
      <c r="BO1173" s="84">
        <v>0</v>
      </c>
      <c r="BP1173" s="84">
        <v>0</v>
      </c>
      <c r="BQ1173" s="84">
        <v>0</v>
      </c>
      <c r="BR1173" s="84">
        <v>0</v>
      </c>
      <c r="BS1173" s="84">
        <v>0</v>
      </c>
      <c r="BT1173" s="84">
        <v>0</v>
      </c>
      <c r="BU1173" s="84">
        <v>0</v>
      </c>
      <c r="BV1173" s="84">
        <v>0</v>
      </c>
      <c r="BW1173" s="84">
        <v>42808</v>
      </c>
      <c r="BX1173" s="84">
        <v>44829</v>
      </c>
      <c r="BY1173" s="84">
        <v>194166</v>
      </c>
      <c r="BZ1173" s="84">
        <v>26168</v>
      </c>
      <c r="CA1173" s="84">
        <v>15905</v>
      </c>
      <c r="CB1173" s="84">
        <v>1448</v>
      </c>
      <c r="CC1173" s="84">
        <v>4117</v>
      </c>
      <c r="CD1173" s="84">
        <v>47638</v>
      </c>
      <c r="CE1173" s="84">
        <v>0</v>
      </c>
      <c r="CF1173" s="84">
        <v>0</v>
      </c>
      <c r="CG1173" s="84">
        <v>0</v>
      </c>
      <c r="CH1173" s="84">
        <v>0</v>
      </c>
    </row>
    <row r="1174" spans="1:86" x14ac:dyDescent="0.25">
      <c r="A1174" s="84">
        <v>200612</v>
      </c>
      <c r="B1174" s="84">
        <v>13070</v>
      </c>
      <c r="C1174" s="85" t="s">
        <v>362</v>
      </c>
      <c r="D1174" s="84">
        <v>8675</v>
      </c>
      <c r="E1174" s="84">
        <v>2822</v>
      </c>
      <c r="F1174" s="84">
        <v>5853</v>
      </c>
      <c r="G1174" s="84">
        <v>191</v>
      </c>
      <c r="H1174" s="84">
        <v>2286</v>
      </c>
      <c r="I1174" s="84">
        <v>208</v>
      </c>
      <c r="J1174" s="84">
        <v>8122</v>
      </c>
      <c r="K1174" s="84">
        <v>4650</v>
      </c>
      <c r="L1174" s="84">
        <v>80</v>
      </c>
      <c r="M1174" s="84">
        <v>7296</v>
      </c>
      <c r="N1174" s="84">
        <v>178</v>
      </c>
      <c r="O1174" s="84">
        <v>0</v>
      </c>
      <c r="P1174" s="84">
        <v>-2268</v>
      </c>
      <c r="Q1174" s="84">
        <v>0</v>
      </c>
      <c r="R1174" s="84">
        <v>0</v>
      </c>
      <c r="S1174" s="84">
        <v>7646</v>
      </c>
      <c r="T1174" s="84">
        <v>1793</v>
      </c>
      <c r="U1174" s="84">
        <v>5853</v>
      </c>
      <c r="V1174" s="84">
        <v>738</v>
      </c>
      <c r="W1174" s="84">
        <v>0</v>
      </c>
      <c r="X1174" s="84">
        <v>3511</v>
      </c>
      <c r="Y1174" s="84">
        <v>0</v>
      </c>
      <c r="Z1174" s="84">
        <v>88924</v>
      </c>
      <c r="AA1174" s="84">
        <v>99203</v>
      </c>
      <c r="AB1174" s="84">
        <v>0</v>
      </c>
      <c r="AC1174" s="84">
        <v>14432</v>
      </c>
      <c r="AD1174" s="84">
        <v>0</v>
      </c>
      <c r="AE1174" s="84">
        <v>0</v>
      </c>
      <c r="AF1174" s="84">
        <v>0</v>
      </c>
      <c r="AG1174" s="84">
        <v>0</v>
      </c>
      <c r="AH1174" s="84">
        <v>2304</v>
      </c>
      <c r="AI1174" s="84">
        <v>0</v>
      </c>
      <c r="AJ1174" s="84">
        <v>2304</v>
      </c>
      <c r="AK1174" s="84">
        <v>154</v>
      </c>
      <c r="AL1174" s="84">
        <v>0</v>
      </c>
      <c r="AM1174" s="84">
        <v>0</v>
      </c>
      <c r="AN1174" s="84">
        <v>0</v>
      </c>
      <c r="AO1174" s="84">
        <v>1420</v>
      </c>
      <c r="AP1174" s="84">
        <v>220</v>
      </c>
      <c r="AQ1174" s="84">
        <v>210906</v>
      </c>
      <c r="AR1174" s="84">
        <v>0</v>
      </c>
      <c r="AS1174" s="84">
        <v>156256</v>
      </c>
      <c r="AT1174" s="84">
        <v>0</v>
      </c>
      <c r="AU1174" s="84">
        <v>0</v>
      </c>
      <c r="AV1174" s="84">
        <v>0</v>
      </c>
      <c r="AW1174" s="84">
        <v>0</v>
      </c>
      <c r="AX1174" s="84">
        <v>752</v>
      </c>
      <c r="AY1174" s="84">
        <v>0</v>
      </c>
      <c r="AZ1174" s="84">
        <v>1999</v>
      </c>
      <c r="BA1174" s="84">
        <v>1</v>
      </c>
      <c r="BB1174" s="84">
        <v>159008</v>
      </c>
      <c r="BC1174" s="84">
        <v>0</v>
      </c>
      <c r="BD1174" s="84">
        <v>1807</v>
      </c>
      <c r="BE1174" s="84">
        <v>0</v>
      </c>
      <c r="BF1174" s="84">
        <v>0</v>
      </c>
      <c r="BG1174" s="84">
        <v>0</v>
      </c>
      <c r="BH1174" s="84">
        <v>1807</v>
      </c>
      <c r="BI1174" s="84">
        <v>0</v>
      </c>
      <c r="BJ1174" s="84">
        <v>1660</v>
      </c>
      <c r="BK1174" s="84">
        <v>0</v>
      </c>
      <c r="BL1174" s="84">
        <v>389</v>
      </c>
      <c r="BM1174" s="84">
        <v>389</v>
      </c>
      <c r="BN1174" s="84">
        <v>0</v>
      </c>
      <c r="BO1174" s="84">
        <v>0</v>
      </c>
      <c r="BP1174" s="84">
        <v>0</v>
      </c>
      <c r="BQ1174" s="84">
        <v>0</v>
      </c>
      <c r="BR1174" s="84">
        <v>0</v>
      </c>
      <c r="BS1174" s="84">
        <v>0</v>
      </c>
      <c r="BT1174" s="84">
        <v>0</v>
      </c>
      <c r="BU1174" s="84">
        <v>0</v>
      </c>
      <c r="BV1174" s="84">
        <v>0</v>
      </c>
      <c r="BW1174" s="84">
        <v>48042</v>
      </c>
      <c r="BX1174" s="84">
        <v>50091</v>
      </c>
      <c r="BY1174" s="84">
        <v>210906</v>
      </c>
      <c r="BZ1174" s="84">
        <v>26078</v>
      </c>
      <c r="CA1174" s="84">
        <v>19630</v>
      </c>
      <c r="CB1174" s="84">
        <v>0</v>
      </c>
      <c r="CC1174" s="84">
        <v>2146</v>
      </c>
      <c r="CD1174" s="84">
        <v>47854</v>
      </c>
      <c r="CE1174" s="84">
        <v>0</v>
      </c>
      <c r="CF1174" s="84">
        <v>0</v>
      </c>
      <c r="CG1174" s="84">
        <v>0</v>
      </c>
      <c r="CH1174" s="84">
        <v>0</v>
      </c>
    </row>
    <row r="1175" spans="1:86" x14ac:dyDescent="0.25">
      <c r="A1175" s="84">
        <v>200712</v>
      </c>
      <c r="B1175" s="84">
        <v>13070</v>
      </c>
      <c r="C1175" s="85" t="s">
        <v>362</v>
      </c>
      <c r="D1175" s="84">
        <v>8811</v>
      </c>
      <c r="E1175" s="84">
        <v>2402</v>
      </c>
      <c r="F1175" s="84">
        <v>6409</v>
      </c>
      <c r="G1175" s="84">
        <v>11</v>
      </c>
      <c r="H1175" s="84">
        <v>2726</v>
      </c>
      <c r="I1175" s="84">
        <v>181</v>
      </c>
      <c r="J1175" s="84">
        <v>8965</v>
      </c>
      <c r="K1175" s="84">
        <v>-788</v>
      </c>
      <c r="L1175" s="84">
        <v>86</v>
      </c>
      <c r="M1175" s="84">
        <v>7703</v>
      </c>
      <c r="N1175" s="84">
        <v>161</v>
      </c>
      <c r="O1175" s="84">
        <v>0</v>
      </c>
      <c r="P1175" s="84">
        <v>32</v>
      </c>
      <c r="Q1175" s="84">
        <v>0</v>
      </c>
      <c r="R1175" s="84">
        <v>0</v>
      </c>
      <c r="S1175" s="84">
        <v>367</v>
      </c>
      <c r="T1175" s="84">
        <v>-230</v>
      </c>
      <c r="U1175" s="84">
        <v>597</v>
      </c>
      <c r="V1175" s="84">
        <v>8833</v>
      </c>
      <c r="W1175" s="84">
        <v>0</v>
      </c>
      <c r="X1175" s="84">
        <v>12899</v>
      </c>
      <c r="Y1175" s="84">
        <v>0</v>
      </c>
      <c r="Z1175" s="84">
        <v>84617</v>
      </c>
      <c r="AA1175" s="84">
        <v>69273</v>
      </c>
      <c r="AB1175" s="84">
        <v>0</v>
      </c>
      <c r="AC1175" s="84">
        <v>19007</v>
      </c>
      <c r="AD1175" s="84">
        <v>0</v>
      </c>
      <c r="AE1175" s="84">
        <v>0</v>
      </c>
      <c r="AF1175" s="84">
        <v>0</v>
      </c>
      <c r="AG1175" s="84">
        <v>0</v>
      </c>
      <c r="AH1175" s="84">
        <v>2465</v>
      </c>
      <c r="AI1175" s="84">
        <v>0</v>
      </c>
      <c r="AJ1175" s="84">
        <v>2465</v>
      </c>
      <c r="AK1175" s="84">
        <v>251</v>
      </c>
      <c r="AL1175" s="84">
        <v>197</v>
      </c>
      <c r="AM1175" s="84">
        <v>0</v>
      </c>
      <c r="AN1175" s="84">
        <v>0</v>
      </c>
      <c r="AO1175" s="84">
        <v>1699</v>
      </c>
      <c r="AP1175" s="84">
        <v>225</v>
      </c>
      <c r="AQ1175" s="84">
        <v>199466</v>
      </c>
      <c r="AR1175" s="84">
        <v>0</v>
      </c>
      <c r="AS1175" s="84">
        <v>145945</v>
      </c>
      <c r="AT1175" s="84">
        <v>0</v>
      </c>
      <c r="AU1175" s="84">
        <v>0</v>
      </c>
      <c r="AV1175" s="84">
        <v>76</v>
      </c>
      <c r="AW1175" s="84">
        <v>0</v>
      </c>
      <c r="AX1175" s="84">
        <v>0</v>
      </c>
      <c r="AY1175" s="84">
        <v>0</v>
      </c>
      <c r="AZ1175" s="84">
        <v>1471</v>
      </c>
      <c r="BA1175" s="84">
        <v>10</v>
      </c>
      <c r="BB1175" s="84">
        <v>147502</v>
      </c>
      <c r="BC1175" s="84">
        <v>0</v>
      </c>
      <c r="BD1175" s="84">
        <v>1299</v>
      </c>
      <c r="BE1175" s="84">
        <v>0</v>
      </c>
      <c r="BF1175" s="84">
        <v>0</v>
      </c>
      <c r="BG1175" s="84">
        <v>0</v>
      </c>
      <c r="BH1175" s="84">
        <v>1299</v>
      </c>
      <c r="BI1175" s="84">
        <v>0</v>
      </c>
      <c r="BJ1175" s="84">
        <v>1686</v>
      </c>
      <c r="BK1175" s="84">
        <v>0</v>
      </c>
      <c r="BL1175" s="84">
        <v>389</v>
      </c>
      <c r="BM1175" s="84">
        <v>389</v>
      </c>
      <c r="BN1175" s="84">
        <v>0</v>
      </c>
      <c r="BO1175" s="84">
        <v>0</v>
      </c>
      <c r="BP1175" s="84">
        <v>0</v>
      </c>
      <c r="BQ1175" s="84">
        <v>0</v>
      </c>
      <c r="BR1175" s="84">
        <v>0</v>
      </c>
      <c r="BS1175" s="84">
        <v>0</v>
      </c>
      <c r="BT1175" s="84">
        <v>0</v>
      </c>
      <c r="BU1175" s="84">
        <v>0</v>
      </c>
      <c r="BV1175" s="84">
        <v>0</v>
      </c>
      <c r="BW1175" s="84">
        <v>48590</v>
      </c>
      <c r="BX1175" s="84">
        <v>50665</v>
      </c>
      <c r="BY1175" s="84">
        <v>199466</v>
      </c>
      <c r="BZ1175" s="84">
        <v>22402</v>
      </c>
      <c r="CA1175" s="84">
        <v>24843</v>
      </c>
      <c r="CB1175" s="84">
        <v>0</v>
      </c>
      <c r="CC1175" s="84">
        <v>1893</v>
      </c>
      <c r="CD1175" s="84">
        <v>49138</v>
      </c>
      <c r="CE1175" s="84">
        <v>0</v>
      </c>
      <c r="CF1175" s="84">
        <v>0</v>
      </c>
      <c r="CG1175" s="84">
        <v>0</v>
      </c>
      <c r="CH1175" s="84">
        <v>0</v>
      </c>
    </row>
    <row r="1176" spans="1:86" x14ac:dyDescent="0.25">
      <c r="A1176" s="84">
        <v>200812</v>
      </c>
      <c r="B1176" s="84">
        <v>13070</v>
      </c>
      <c r="C1176" s="85" t="s">
        <v>362</v>
      </c>
      <c r="D1176" s="84">
        <v>9805</v>
      </c>
      <c r="E1176" s="84">
        <v>2923</v>
      </c>
      <c r="F1176" s="84">
        <v>6882</v>
      </c>
      <c r="G1176" s="84">
        <v>270</v>
      </c>
      <c r="H1176" s="84">
        <v>2221</v>
      </c>
      <c r="I1176" s="84">
        <v>152</v>
      </c>
      <c r="J1176" s="84">
        <v>9221</v>
      </c>
      <c r="K1176" s="84">
        <v>-6733</v>
      </c>
      <c r="L1176" s="84">
        <v>65</v>
      </c>
      <c r="M1176" s="84">
        <v>7995</v>
      </c>
      <c r="N1176" s="84">
        <v>177</v>
      </c>
      <c r="O1176" s="84">
        <v>165</v>
      </c>
      <c r="P1176" s="84">
        <v>157</v>
      </c>
      <c r="Q1176" s="84">
        <v>0</v>
      </c>
      <c r="R1176" s="84">
        <v>0</v>
      </c>
      <c r="S1176" s="84">
        <v>-5941</v>
      </c>
      <c r="T1176" s="84">
        <v>-1746</v>
      </c>
      <c r="U1176" s="84">
        <v>-4195</v>
      </c>
      <c r="V1176" s="84">
        <v>15674</v>
      </c>
      <c r="W1176" s="84">
        <v>0</v>
      </c>
      <c r="X1176" s="84">
        <v>16154</v>
      </c>
      <c r="Y1176" s="84">
        <v>0</v>
      </c>
      <c r="Z1176" s="84">
        <v>120471</v>
      </c>
      <c r="AA1176" s="84">
        <v>22379</v>
      </c>
      <c r="AB1176" s="84">
        <v>0</v>
      </c>
      <c r="AC1176" s="84">
        <v>13152</v>
      </c>
      <c r="AD1176" s="84">
        <v>0</v>
      </c>
      <c r="AE1176" s="84">
        <v>0</v>
      </c>
      <c r="AF1176" s="84">
        <v>0</v>
      </c>
      <c r="AG1176" s="84">
        <v>0</v>
      </c>
      <c r="AH1176" s="84">
        <v>2417</v>
      </c>
      <c r="AI1176" s="84">
        <v>0</v>
      </c>
      <c r="AJ1176" s="84">
        <v>2417</v>
      </c>
      <c r="AK1176" s="84">
        <v>191</v>
      </c>
      <c r="AL1176" s="84">
        <v>303</v>
      </c>
      <c r="AM1176" s="84">
        <v>644</v>
      </c>
      <c r="AN1176" s="84">
        <v>0</v>
      </c>
      <c r="AO1176" s="84">
        <v>1098</v>
      </c>
      <c r="AP1176" s="84">
        <v>237</v>
      </c>
      <c r="AQ1176" s="84">
        <v>192720</v>
      </c>
      <c r="AR1176" s="84">
        <v>0</v>
      </c>
      <c r="AS1176" s="84">
        <v>144189</v>
      </c>
      <c r="AT1176" s="84">
        <v>0</v>
      </c>
      <c r="AU1176" s="84">
        <v>0</v>
      </c>
      <c r="AV1176" s="84">
        <v>155</v>
      </c>
      <c r="AW1176" s="84">
        <v>0</v>
      </c>
      <c r="AX1176" s="84">
        <v>0</v>
      </c>
      <c r="AY1176" s="84">
        <v>0</v>
      </c>
      <c r="AZ1176" s="84">
        <v>1866</v>
      </c>
      <c r="BA1176" s="84">
        <v>10</v>
      </c>
      <c r="BB1176" s="84">
        <v>146220</v>
      </c>
      <c r="BC1176" s="84">
        <v>0</v>
      </c>
      <c r="BD1176" s="84">
        <v>0</v>
      </c>
      <c r="BE1176" s="84">
        <v>0</v>
      </c>
      <c r="BF1176" s="84">
        <v>90</v>
      </c>
      <c r="BG1176" s="84">
        <v>0</v>
      </c>
      <c r="BH1176" s="84">
        <v>90</v>
      </c>
      <c r="BI1176" s="84">
        <v>0</v>
      </c>
      <c r="BJ1176" s="84">
        <v>1711</v>
      </c>
      <c r="BK1176" s="84">
        <v>0</v>
      </c>
      <c r="BL1176" s="84">
        <v>389</v>
      </c>
      <c r="BM1176" s="84">
        <v>389</v>
      </c>
      <c r="BN1176" s="84">
        <v>0</v>
      </c>
      <c r="BO1176" s="84">
        <v>0</v>
      </c>
      <c r="BP1176" s="84">
        <v>0</v>
      </c>
      <c r="BQ1176" s="84">
        <v>0</v>
      </c>
      <c r="BR1176" s="84">
        <v>0</v>
      </c>
      <c r="BS1176" s="84">
        <v>0</v>
      </c>
      <c r="BT1176" s="84">
        <v>0</v>
      </c>
      <c r="BU1176" s="84">
        <v>0</v>
      </c>
      <c r="BV1176" s="84">
        <v>0</v>
      </c>
      <c r="BW1176" s="84">
        <v>44310</v>
      </c>
      <c r="BX1176" s="84">
        <v>46410</v>
      </c>
      <c r="BY1176" s="84">
        <v>192720</v>
      </c>
      <c r="BZ1176" s="84">
        <v>19056</v>
      </c>
      <c r="CA1176" s="84">
        <v>598</v>
      </c>
      <c r="CB1176" s="84">
        <v>2075</v>
      </c>
      <c r="CC1176" s="84">
        <v>3878</v>
      </c>
      <c r="CD1176" s="84">
        <v>25607</v>
      </c>
      <c r="CE1176" s="84">
        <v>0</v>
      </c>
      <c r="CF1176" s="84">
        <v>0</v>
      </c>
      <c r="CG1176" s="84">
        <v>0</v>
      </c>
      <c r="CH1176" s="84">
        <v>0</v>
      </c>
    </row>
    <row r="1177" spans="1:86" x14ac:dyDescent="0.25">
      <c r="A1177" s="84">
        <v>200912</v>
      </c>
      <c r="B1177" s="84">
        <v>13070</v>
      </c>
      <c r="C1177" s="85" t="s">
        <v>362</v>
      </c>
      <c r="D1177" s="84">
        <v>9821</v>
      </c>
      <c r="E1177" s="84">
        <v>2525</v>
      </c>
      <c r="F1177" s="84">
        <v>7296</v>
      </c>
      <c r="G1177" s="84">
        <v>401</v>
      </c>
      <c r="H1177" s="84">
        <v>2030</v>
      </c>
      <c r="I1177" s="84">
        <v>128</v>
      </c>
      <c r="J1177" s="84">
        <v>9599</v>
      </c>
      <c r="K1177" s="84">
        <v>1870</v>
      </c>
      <c r="L1177" s="84">
        <v>59</v>
      </c>
      <c r="M1177" s="84">
        <v>8501</v>
      </c>
      <c r="N1177" s="84">
        <v>155</v>
      </c>
      <c r="O1177" s="84">
        <v>512</v>
      </c>
      <c r="P1177" s="84">
        <v>519</v>
      </c>
      <c r="Q1177" s="84">
        <v>0</v>
      </c>
      <c r="R1177" s="84">
        <v>0</v>
      </c>
      <c r="S1177" s="84">
        <v>1841</v>
      </c>
      <c r="T1177" s="84">
        <v>427</v>
      </c>
      <c r="U1177" s="84">
        <v>1414</v>
      </c>
      <c r="V1177" s="84">
        <v>25388</v>
      </c>
      <c r="W1177" s="84">
        <v>0</v>
      </c>
      <c r="X1177" s="84">
        <v>4695</v>
      </c>
      <c r="Y1177" s="84">
        <v>0</v>
      </c>
      <c r="Z1177" s="84">
        <v>124313</v>
      </c>
      <c r="AA1177" s="84">
        <v>37803</v>
      </c>
      <c r="AB1177" s="84">
        <v>0</v>
      </c>
      <c r="AC1177" s="84">
        <v>14417</v>
      </c>
      <c r="AD1177" s="84">
        <v>0</v>
      </c>
      <c r="AE1177" s="84">
        <v>0</v>
      </c>
      <c r="AF1177" s="84">
        <v>0</v>
      </c>
      <c r="AG1177" s="84">
        <v>0</v>
      </c>
      <c r="AH1177" s="84">
        <v>2369</v>
      </c>
      <c r="AI1177" s="84">
        <v>0</v>
      </c>
      <c r="AJ1177" s="84">
        <v>2369</v>
      </c>
      <c r="AK1177" s="84">
        <v>102</v>
      </c>
      <c r="AL1177" s="84">
        <v>318</v>
      </c>
      <c r="AM1177" s="84">
        <v>319</v>
      </c>
      <c r="AN1177" s="84">
        <v>0</v>
      </c>
      <c r="AO1177" s="84">
        <v>1272</v>
      </c>
      <c r="AP1177" s="84">
        <v>314</v>
      </c>
      <c r="AQ1177" s="84">
        <v>211310</v>
      </c>
      <c r="AR1177" s="84">
        <v>0</v>
      </c>
      <c r="AS1177" s="84">
        <v>160252</v>
      </c>
      <c r="AT1177" s="84">
        <v>0</v>
      </c>
      <c r="AU1177" s="84">
        <v>0</v>
      </c>
      <c r="AV1177" s="84">
        <v>238</v>
      </c>
      <c r="AW1177" s="84">
        <v>0</v>
      </c>
      <c r="AX1177" s="84">
        <v>0</v>
      </c>
      <c r="AY1177" s="84">
        <v>0</v>
      </c>
      <c r="AZ1177" s="84">
        <v>1896</v>
      </c>
      <c r="BA1177" s="84">
        <v>46</v>
      </c>
      <c r="BB1177" s="84">
        <v>162432</v>
      </c>
      <c r="BC1177" s="84">
        <v>0</v>
      </c>
      <c r="BD1177" s="84">
        <v>0</v>
      </c>
      <c r="BE1177" s="84">
        <v>0</v>
      </c>
      <c r="BF1177" s="84">
        <v>425</v>
      </c>
      <c r="BG1177" s="84">
        <v>0</v>
      </c>
      <c r="BH1177" s="84">
        <v>425</v>
      </c>
      <c r="BI1177" s="84">
        <v>0</v>
      </c>
      <c r="BJ1177" s="84">
        <v>2342</v>
      </c>
      <c r="BK1177" s="84">
        <v>0</v>
      </c>
      <c r="BL1177" s="84">
        <v>389</v>
      </c>
      <c r="BM1177" s="84">
        <v>389</v>
      </c>
      <c r="BN1177" s="84">
        <v>0</v>
      </c>
      <c r="BO1177" s="84">
        <v>0</v>
      </c>
      <c r="BP1177" s="84">
        <v>0</v>
      </c>
      <c r="BQ1177" s="84">
        <v>0</v>
      </c>
      <c r="BR1177" s="84">
        <v>0</v>
      </c>
      <c r="BS1177" s="84">
        <v>0</v>
      </c>
      <c r="BT1177" s="84">
        <v>0</v>
      </c>
      <c r="BU1177" s="84">
        <v>0</v>
      </c>
      <c r="BV1177" s="84">
        <v>0</v>
      </c>
      <c r="BW1177" s="84">
        <v>45723</v>
      </c>
      <c r="BX1177" s="84">
        <v>48453</v>
      </c>
      <c r="BY1177" s="84">
        <v>211310</v>
      </c>
      <c r="BZ1177" s="84">
        <v>22263</v>
      </c>
      <c r="CA1177" s="84">
        <v>598</v>
      </c>
      <c r="CB1177" s="84">
        <v>0</v>
      </c>
      <c r="CC1177" s="84">
        <v>3444</v>
      </c>
      <c r="CD1177" s="84">
        <v>26305</v>
      </c>
      <c r="CE1177" s="84">
        <v>0</v>
      </c>
      <c r="CF1177" s="84">
        <v>0</v>
      </c>
      <c r="CG1177" s="84">
        <v>0</v>
      </c>
      <c r="CH1177" s="84">
        <v>0</v>
      </c>
    </row>
    <row r="1178" spans="1:86" x14ac:dyDescent="0.25">
      <c r="A1178" s="84">
        <v>201012</v>
      </c>
      <c r="B1178" s="84">
        <v>13070</v>
      </c>
      <c r="C1178" s="85" t="s">
        <v>362</v>
      </c>
      <c r="D1178" s="84">
        <v>9247</v>
      </c>
      <c r="E1178" s="84">
        <v>1808</v>
      </c>
      <c r="F1178" s="84">
        <v>7439</v>
      </c>
      <c r="G1178" s="84">
        <v>30</v>
      </c>
      <c r="H1178" s="84">
        <v>2359</v>
      </c>
      <c r="I1178" s="84">
        <v>175</v>
      </c>
      <c r="J1178" s="84">
        <v>9653</v>
      </c>
      <c r="K1178" s="84">
        <v>2312</v>
      </c>
      <c r="L1178" s="84">
        <v>72</v>
      </c>
      <c r="M1178" s="84">
        <v>9197</v>
      </c>
      <c r="N1178" s="84">
        <v>105</v>
      </c>
      <c r="O1178" s="84">
        <v>410</v>
      </c>
      <c r="P1178" s="84">
        <v>927</v>
      </c>
      <c r="Q1178" s="84">
        <v>0</v>
      </c>
      <c r="R1178" s="84">
        <v>0</v>
      </c>
      <c r="S1178" s="84">
        <v>1398</v>
      </c>
      <c r="T1178" s="84">
        <v>0</v>
      </c>
      <c r="U1178" s="84">
        <v>1398</v>
      </c>
      <c r="V1178" s="84">
        <v>44984</v>
      </c>
      <c r="W1178" s="84">
        <v>0</v>
      </c>
      <c r="X1178" s="84">
        <v>784</v>
      </c>
      <c r="Y1178" s="84">
        <v>0</v>
      </c>
      <c r="Z1178" s="84">
        <v>99755</v>
      </c>
      <c r="AA1178" s="84">
        <v>66287</v>
      </c>
      <c r="AB1178" s="84">
        <v>0</v>
      </c>
      <c r="AC1178" s="84">
        <v>15048</v>
      </c>
      <c r="AD1178" s="84">
        <v>0</v>
      </c>
      <c r="AE1178" s="84">
        <v>0</v>
      </c>
      <c r="AF1178" s="84">
        <v>0</v>
      </c>
      <c r="AG1178" s="84">
        <v>0</v>
      </c>
      <c r="AH1178" s="84">
        <v>2321</v>
      </c>
      <c r="AI1178" s="84">
        <v>0</v>
      </c>
      <c r="AJ1178" s="84">
        <v>2321</v>
      </c>
      <c r="AK1178" s="84">
        <v>133</v>
      </c>
      <c r="AL1178" s="84">
        <v>880</v>
      </c>
      <c r="AM1178" s="84">
        <v>319</v>
      </c>
      <c r="AN1178" s="84">
        <v>0</v>
      </c>
      <c r="AO1178" s="84">
        <v>2251</v>
      </c>
      <c r="AP1178" s="84">
        <v>292</v>
      </c>
      <c r="AQ1178" s="84">
        <v>233054</v>
      </c>
      <c r="AR1178" s="84">
        <v>0</v>
      </c>
      <c r="AS1178" s="84">
        <v>176032</v>
      </c>
      <c r="AT1178" s="84">
        <v>0</v>
      </c>
      <c r="AU1178" s="84">
        <v>0</v>
      </c>
      <c r="AV1178" s="84">
        <v>238</v>
      </c>
      <c r="AW1178" s="84">
        <v>0</v>
      </c>
      <c r="AX1178" s="84">
        <v>0</v>
      </c>
      <c r="AY1178" s="84">
        <v>0</v>
      </c>
      <c r="AZ1178" s="84">
        <v>6060</v>
      </c>
      <c r="BA1178" s="84">
        <v>1</v>
      </c>
      <c r="BB1178" s="84">
        <v>182331</v>
      </c>
      <c r="BC1178" s="84">
        <v>0</v>
      </c>
      <c r="BD1178" s="84">
        <v>0</v>
      </c>
      <c r="BE1178" s="84">
        <v>0</v>
      </c>
      <c r="BF1178" s="84">
        <v>480</v>
      </c>
      <c r="BG1178" s="84">
        <v>0</v>
      </c>
      <c r="BH1178" s="84">
        <v>480</v>
      </c>
      <c r="BI1178" s="84">
        <v>0</v>
      </c>
      <c r="BJ1178" s="84">
        <v>2736</v>
      </c>
      <c r="BK1178" s="84">
        <v>0</v>
      </c>
      <c r="BL1178" s="84">
        <v>389</v>
      </c>
      <c r="BM1178" s="84">
        <v>389</v>
      </c>
      <c r="BN1178" s="84">
        <v>0</v>
      </c>
      <c r="BO1178" s="84">
        <v>0</v>
      </c>
      <c r="BP1178" s="84">
        <v>0</v>
      </c>
      <c r="BQ1178" s="84">
        <v>0</v>
      </c>
      <c r="BR1178" s="84">
        <v>0</v>
      </c>
      <c r="BS1178" s="84">
        <v>0</v>
      </c>
      <c r="BT1178" s="84">
        <v>0</v>
      </c>
      <c r="BU1178" s="84">
        <v>0</v>
      </c>
      <c r="BV1178" s="84">
        <v>0</v>
      </c>
      <c r="BW1178" s="84">
        <v>47118</v>
      </c>
      <c r="BX1178" s="84">
        <v>50243</v>
      </c>
      <c r="BY1178" s="84">
        <v>233054</v>
      </c>
      <c r="BZ1178" s="84">
        <v>24721</v>
      </c>
      <c r="CA1178" s="84">
        <v>598</v>
      </c>
      <c r="CB1178" s="84">
        <v>0</v>
      </c>
      <c r="CC1178" s="84">
        <v>5684</v>
      </c>
      <c r="CD1178" s="84">
        <v>31003</v>
      </c>
      <c r="CE1178" s="84">
        <v>0</v>
      </c>
      <c r="CF1178" s="84">
        <v>0</v>
      </c>
      <c r="CG1178" s="84">
        <v>0</v>
      </c>
      <c r="CH1178" s="84">
        <v>0</v>
      </c>
    </row>
    <row r="1179" spans="1:86" x14ac:dyDescent="0.25">
      <c r="A1179" s="84">
        <v>201112</v>
      </c>
      <c r="B1179" s="84">
        <v>13070</v>
      </c>
      <c r="C1179" s="85" t="s">
        <v>362</v>
      </c>
      <c r="D1179" s="84">
        <v>9884</v>
      </c>
      <c r="E1179" s="84">
        <v>2247</v>
      </c>
      <c r="F1179" s="84">
        <v>7637</v>
      </c>
      <c r="G1179" s="84">
        <v>12</v>
      </c>
      <c r="H1179" s="84">
        <v>2438</v>
      </c>
      <c r="I1179" s="84">
        <v>312</v>
      </c>
      <c r="J1179" s="84">
        <v>9775</v>
      </c>
      <c r="K1179" s="84">
        <v>-1962</v>
      </c>
      <c r="L1179" s="84">
        <v>128</v>
      </c>
      <c r="M1179" s="84">
        <v>10046</v>
      </c>
      <c r="N1179" s="84">
        <v>111</v>
      </c>
      <c r="O1179" s="84">
        <v>0</v>
      </c>
      <c r="P1179" s="84">
        <v>3304</v>
      </c>
      <c r="Q1179" s="84">
        <v>0</v>
      </c>
      <c r="R1179" s="84">
        <v>0</v>
      </c>
      <c r="S1179" s="84">
        <v>-5520</v>
      </c>
      <c r="T1179" s="84">
        <v>-1451</v>
      </c>
      <c r="U1179" s="84">
        <v>-4069</v>
      </c>
      <c r="V1179" s="84">
        <v>20636</v>
      </c>
      <c r="W1179" s="84">
        <v>0</v>
      </c>
      <c r="X1179" s="84">
        <v>2243</v>
      </c>
      <c r="Y1179" s="84">
        <v>0</v>
      </c>
      <c r="Z1179" s="84">
        <v>102622</v>
      </c>
      <c r="AA1179" s="84">
        <v>86561</v>
      </c>
      <c r="AB1179" s="84">
        <v>0</v>
      </c>
      <c r="AC1179" s="84">
        <v>12769</v>
      </c>
      <c r="AD1179" s="84">
        <v>0</v>
      </c>
      <c r="AE1179" s="84">
        <v>0</v>
      </c>
      <c r="AF1179" s="84">
        <v>0</v>
      </c>
      <c r="AG1179" s="84">
        <v>0</v>
      </c>
      <c r="AH1179" s="84">
        <v>2273</v>
      </c>
      <c r="AI1179" s="84">
        <v>0</v>
      </c>
      <c r="AJ1179" s="84">
        <v>2273</v>
      </c>
      <c r="AK1179" s="84">
        <v>97</v>
      </c>
      <c r="AL1179" s="84">
        <v>45</v>
      </c>
      <c r="AM1179" s="84">
        <v>1770</v>
      </c>
      <c r="AN1179" s="84">
        <v>0</v>
      </c>
      <c r="AO1179" s="84">
        <v>1838</v>
      </c>
      <c r="AP1179" s="84">
        <v>245</v>
      </c>
      <c r="AQ1179" s="84">
        <v>231099</v>
      </c>
      <c r="AR1179" s="84">
        <v>0</v>
      </c>
      <c r="AS1179" s="84">
        <v>179613</v>
      </c>
      <c r="AT1179" s="84">
        <v>0</v>
      </c>
      <c r="AU1179" s="84">
        <v>0</v>
      </c>
      <c r="AV1179" s="84">
        <v>238</v>
      </c>
      <c r="AW1179" s="84">
        <v>0</v>
      </c>
      <c r="AX1179" s="84">
        <v>0</v>
      </c>
      <c r="AY1179" s="84">
        <v>0</v>
      </c>
      <c r="AZ1179" s="84">
        <v>4218</v>
      </c>
      <c r="BA1179" s="84">
        <v>856</v>
      </c>
      <c r="BB1179" s="84">
        <v>184925</v>
      </c>
      <c r="BC1179" s="84">
        <v>0</v>
      </c>
      <c r="BD1179" s="84">
        <v>0</v>
      </c>
      <c r="BE1179" s="84">
        <v>0</v>
      </c>
      <c r="BF1179" s="84">
        <v>0</v>
      </c>
      <c r="BG1179" s="84">
        <v>0</v>
      </c>
      <c r="BH1179" s="84">
        <v>0</v>
      </c>
      <c r="BI1179" s="84">
        <v>0</v>
      </c>
      <c r="BJ1179" s="84">
        <v>2736</v>
      </c>
      <c r="BK1179" s="84">
        <v>0</v>
      </c>
      <c r="BL1179" s="84">
        <v>389</v>
      </c>
      <c r="BM1179" s="84">
        <v>389</v>
      </c>
      <c r="BN1179" s="84">
        <v>0</v>
      </c>
      <c r="BO1179" s="84">
        <v>0</v>
      </c>
      <c r="BP1179" s="84">
        <v>0</v>
      </c>
      <c r="BQ1179" s="84">
        <v>0</v>
      </c>
      <c r="BR1179" s="84">
        <v>0</v>
      </c>
      <c r="BS1179" s="84">
        <v>0</v>
      </c>
      <c r="BT1179" s="84">
        <v>0</v>
      </c>
      <c r="BU1179" s="84">
        <v>0</v>
      </c>
      <c r="BV1179" s="84">
        <v>0</v>
      </c>
      <c r="BW1179" s="84">
        <v>43050</v>
      </c>
      <c r="BX1179" s="84">
        <v>46174</v>
      </c>
      <c r="BY1179" s="84">
        <v>231099</v>
      </c>
      <c r="BZ1179" s="84">
        <v>17749</v>
      </c>
      <c r="CA1179" s="84">
        <v>598</v>
      </c>
      <c r="CB1179" s="84">
        <v>0</v>
      </c>
      <c r="CC1179" s="84">
        <v>3896</v>
      </c>
      <c r="CD1179" s="84">
        <v>22243</v>
      </c>
      <c r="CE1179" s="84">
        <v>0</v>
      </c>
      <c r="CF1179" s="84">
        <v>0</v>
      </c>
      <c r="CG1179" s="84">
        <v>0</v>
      </c>
      <c r="CH1179" s="84">
        <v>0</v>
      </c>
    </row>
    <row r="1180" spans="1:86" x14ac:dyDescent="0.25">
      <c r="A1180" s="84">
        <v>201212</v>
      </c>
      <c r="B1180" s="84">
        <v>13070</v>
      </c>
      <c r="C1180" s="85" t="s">
        <v>362</v>
      </c>
      <c r="D1180" s="84">
        <v>10482</v>
      </c>
      <c r="E1180" s="84">
        <v>2139</v>
      </c>
      <c r="F1180" s="84">
        <v>8343</v>
      </c>
      <c r="G1180" s="84">
        <v>31</v>
      </c>
      <c r="H1180" s="84">
        <v>3192</v>
      </c>
      <c r="I1180" s="84">
        <v>357</v>
      </c>
      <c r="J1180" s="84">
        <v>11209</v>
      </c>
      <c r="K1180" s="84">
        <v>3466</v>
      </c>
      <c r="L1180" s="84">
        <v>53</v>
      </c>
      <c r="M1180" s="84">
        <v>9829</v>
      </c>
      <c r="N1180" s="84">
        <v>118</v>
      </c>
      <c r="O1180" s="84">
        <v>363</v>
      </c>
      <c r="P1180" s="84">
        <v>2659</v>
      </c>
      <c r="Q1180" s="84">
        <v>0</v>
      </c>
      <c r="R1180" s="84">
        <v>0</v>
      </c>
      <c r="S1180" s="84">
        <v>1759</v>
      </c>
      <c r="T1180" s="84">
        <v>246</v>
      </c>
      <c r="U1180" s="84">
        <v>1513</v>
      </c>
      <c r="V1180" s="84">
        <v>28776</v>
      </c>
      <c r="W1180" s="84">
        <v>0</v>
      </c>
      <c r="X1180" s="84">
        <v>5609</v>
      </c>
      <c r="Y1180" s="84">
        <v>0</v>
      </c>
      <c r="Z1180" s="84">
        <v>111456</v>
      </c>
      <c r="AA1180" s="84">
        <v>84351</v>
      </c>
      <c r="AB1180" s="84">
        <v>0</v>
      </c>
      <c r="AC1180" s="84">
        <v>14279</v>
      </c>
      <c r="AD1180" s="84">
        <v>0</v>
      </c>
      <c r="AE1180" s="84">
        <v>0</v>
      </c>
      <c r="AF1180" s="84">
        <v>0</v>
      </c>
      <c r="AG1180" s="84">
        <v>0</v>
      </c>
      <c r="AH1180" s="84">
        <v>2225</v>
      </c>
      <c r="AI1180" s="84">
        <v>0</v>
      </c>
      <c r="AJ1180" s="84">
        <v>2225</v>
      </c>
      <c r="AK1180" s="84">
        <v>504</v>
      </c>
      <c r="AL1180" s="84">
        <v>0</v>
      </c>
      <c r="AM1180" s="84">
        <v>1524</v>
      </c>
      <c r="AN1180" s="84">
        <v>0</v>
      </c>
      <c r="AO1180" s="84">
        <v>1571</v>
      </c>
      <c r="AP1180" s="84">
        <v>258</v>
      </c>
      <c r="AQ1180" s="84">
        <v>250553</v>
      </c>
      <c r="AR1180" s="84">
        <v>0</v>
      </c>
      <c r="AS1180" s="84">
        <v>196323</v>
      </c>
      <c r="AT1180" s="84">
        <v>0</v>
      </c>
      <c r="AU1180" s="84">
        <v>0</v>
      </c>
      <c r="AV1180" s="84">
        <v>238</v>
      </c>
      <c r="AW1180" s="84">
        <v>0</v>
      </c>
      <c r="AX1180" s="84">
        <v>0</v>
      </c>
      <c r="AY1180" s="84">
        <v>0</v>
      </c>
      <c r="AZ1180" s="84">
        <v>5425</v>
      </c>
      <c r="BA1180" s="84">
        <v>792</v>
      </c>
      <c r="BB1180" s="84">
        <v>202778</v>
      </c>
      <c r="BC1180" s="84">
        <v>0</v>
      </c>
      <c r="BD1180" s="84">
        <v>0</v>
      </c>
      <c r="BE1180" s="84">
        <v>0</v>
      </c>
      <c r="BF1180" s="84">
        <v>0</v>
      </c>
      <c r="BG1180" s="84">
        <v>89</v>
      </c>
      <c r="BH1180" s="84">
        <v>89</v>
      </c>
      <c r="BI1180" s="84">
        <v>0</v>
      </c>
      <c r="BJ1180" s="84">
        <v>2736</v>
      </c>
      <c r="BK1180" s="84">
        <v>0</v>
      </c>
      <c r="BL1180" s="84">
        <v>389</v>
      </c>
      <c r="BM1180" s="84">
        <v>389</v>
      </c>
      <c r="BN1180" s="84">
        <v>0</v>
      </c>
      <c r="BO1180" s="84">
        <v>0</v>
      </c>
      <c r="BP1180" s="84">
        <v>0</v>
      </c>
      <c r="BQ1180" s="84">
        <v>0</v>
      </c>
      <c r="BR1180" s="84">
        <v>0</v>
      </c>
      <c r="BS1180" s="84">
        <v>0</v>
      </c>
      <c r="BT1180" s="84">
        <v>0</v>
      </c>
      <c r="BU1180" s="84">
        <v>0</v>
      </c>
      <c r="BV1180" s="84">
        <v>0</v>
      </c>
      <c r="BW1180" s="84">
        <v>44562</v>
      </c>
      <c r="BX1180" s="84">
        <v>47686</v>
      </c>
      <c r="BY1180" s="84">
        <v>250553</v>
      </c>
      <c r="BZ1180" s="84">
        <v>8655</v>
      </c>
      <c r="CA1180" s="84">
        <v>1063</v>
      </c>
      <c r="CB1180" s="84">
        <v>0</v>
      </c>
      <c r="CC1180" s="84">
        <v>4292</v>
      </c>
      <c r="CD1180" s="84">
        <v>14010</v>
      </c>
      <c r="CE1180" s="84">
        <v>0</v>
      </c>
      <c r="CF1180" s="84">
        <v>0</v>
      </c>
      <c r="CG1180" s="84">
        <v>0</v>
      </c>
      <c r="CH1180" s="84">
        <v>0</v>
      </c>
    </row>
    <row r="1181" spans="1:86" x14ac:dyDescent="0.25">
      <c r="A1181" s="84">
        <v>201312</v>
      </c>
      <c r="B1181" s="84">
        <v>13070</v>
      </c>
      <c r="C1181" s="85" t="s">
        <v>362</v>
      </c>
      <c r="D1181" s="84">
        <v>10741</v>
      </c>
      <c r="E1181" s="84">
        <v>1443</v>
      </c>
      <c r="F1181" s="84">
        <v>9298</v>
      </c>
      <c r="G1181" s="84">
        <v>316</v>
      </c>
      <c r="H1181" s="84">
        <v>3493</v>
      </c>
      <c r="I1181" s="84">
        <v>341</v>
      </c>
      <c r="J1181" s="84">
        <v>12766</v>
      </c>
      <c r="K1181" s="84">
        <v>560</v>
      </c>
      <c r="L1181" s="84">
        <v>52</v>
      </c>
      <c r="M1181" s="84">
        <v>10397</v>
      </c>
      <c r="N1181" s="84">
        <v>160</v>
      </c>
      <c r="O1181" s="84">
        <v>466</v>
      </c>
      <c r="P1181" s="84">
        <v>616</v>
      </c>
      <c r="Q1181" s="84">
        <v>0</v>
      </c>
      <c r="R1181" s="84">
        <v>0</v>
      </c>
      <c r="S1181" s="84">
        <v>1739</v>
      </c>
      <c r="T1181" s="84">
        <v>544</v>
      </c>
      <c r="U1181" s="84">
        <v>1195</v>
      </c>
      <c r="V1181" s="84">
        <v>31802</v>
      </c>
      <c r="W1181" s="84">
        <v>0</v>
      </c>
      <c r="X1181" s="84">
        <v>1082</v>
      </c>
      <c r="Y1181" s="84">
        <v>0</v>
      </c>
      <c r="Z1181" s="84">
        <v>111832</v>
      </c>
      <c r="AA1181" s="84">
        <v>91408</v>
      </c>
      <c r="AB1181" s="84">
        <v>0</v>
      </c>
      <c r="AC1181" s="84">
        <v>10382</v>
      </c>
      <c r="AD1181" s="84">
        <v>0</v>
      </c>
      <c r="AE1181" s="84">
        <v>0</v>
      </c>
      <c r="AF1181" s="84">
        <v>0</v>
      </c>
      <c r="AG1181" s="84">
        <v>0</v>
      </c>
      <c r="AH1181" s="84">
        <v>2177</v>
      </c>
      <c r="AI1181" s="84">
        <v>0</v>
      </c>
      <c r="AJ1181" s="84">
        <v>2177</v>
      </c>
      <c r="AK1181" s="84">
        <v>570</v>
      </c>
      <c r="AL1181" s="84">
        <v>47</v>
      </c>
      <c r="AM1181" s="84">
        <v>980</v>
      </c>
      <c r="AN1181" s="84">
        <v>0</v>
      </c>
      <c r="AO1181" s="84">
        <v>6827</v>
      </c>
      <c r="AP1181" s="84">
        <v>372</v>
      </c>
      <c r="AQ1181" s="84">
        <v>257479</v>
      </c>
      <c r="AR1181" s="84">
        <v>0</v>
      </c>
      <c r="AS1181" s="84">
        <v>200594</v>
      </c>
      <c r="AT1181" s="84">
        <v>0</v>
      </c>
      <c r="AU1181" s="84">
        <v>0</v>
      </c>
      <c r="AV1181" s="84">
        <v>163</v>
      </c>
      <c r="AW1181" s="84">
        <v>0</v>
      </c>
      <c r="AX1181" s="84">
        <v>0</v>
      </c>
      <c r="AY1181" s="84">
        <v>0</v>
      </c>
      <c r="AZ1181" s="84">
        <v>7199</v>
      </c>
      <c r="BA1181" s="84">
        <v>564</v>
      </c>
      <c r="BB1181" s="84">
        <v>208520</v>
      </c>
      <c r="BC1181" s="84">
        <v>0</v>
      </c>
      <c r="BD1181" s="84">
        <v>0</v>
      </c>
      <c r="BE1181" s="84">
        <v>0</v>
      </c>
      <c r="BF1181" s="84">
        <v>0</v>
      </c>
      <c r="BG1181" s="84">
        <v>77</v>
      </c>
      <c r="BH1181" s="84">
        <v>77</v>
      </c>
      <c r="BI1181" s="84">
        <v>0</v>
      </c>
      <c r="BJ1181" s="84">
        <v>2736</v>
      </c>
      <c r="BK1181" s="84">
        <v>0</v>
      </c>
      <c r="BL1181" s="84">
        <v>389</v>
      </c>
      <c r="BM1181" s="84">
        <v>389</v>
      </c>
      <c r="BN1181" s="84">
        <v>0</v>
      </c>
      <c r="BO1181" s="84">
        <v>0</v>
      </c>
      <c r="BP1181" s="84">
        <v>0</v>
      </c>
      <c r="BQ1181" s="84">
        <v>0</v>
      </c>
      <c r="BR1181" s="84">
        <v>0</v>
      </c>
      <c r="BS1181" s="84">
        <v>0</v>
      </c>
      <c r="BT1181" s="84">
        <v>0</v>
      </c>
      <c r="BU1181" s="84">
        <v>0</v>
      </c>
      <c r="BV1181" s="84">
        <v>0</v>
      </c>
      <c r="BW1181" s="84">
        <v>45758</v>
      </c>
      <c r="BX1181" s="84">
        <v>48882</v>
      </c>
      <c r="BY1181" s="84">
        <v>257479</v>
      </c>
      <c r="BZ1181" s="84">
        <v>12105</v>
      </c>
      <c r="CA1181" s="84">
        <v>1522</v>
      </c>
      <c r="CB1181" s="84">
        <v>0</v>
      </c>
      <c r="CC1181" s="84">
        <v>3864</v>
      </c>
      <c r="CD1181" s="84">
        <v>17491</v>
      </c>
      <c r="CE1181" s="84">
        <v>0</v>
      </c>
      <c r="CF1181" s="84">
        <v>0</v>
      </c>
      <c r="CG1181" s="84">
        <v>0</v>
      </c>
      <c r="CH1181" s="84">
        <v>0</v>
      </c>
    </row>
    <row r="1182" spans="1:86" x14ac:dyDescent="0.25">
      <c r="A1182" s="84">
        <v>201412</v>
      </c>
      <c r="B1182" s="84">
        <v>13070</v>
      </c>
      <c r="C1182" s="85" t="s">
        <v>362</v>
      </c>
      <c r="D1182" s="84">
        <v>10016</v>
      </c>
      <c r="E1182" s="84">
        <v>952</v>
      </c>
      <c r="F1182" s="84">
        <v>9064</v>
      </c>
      <c r="G1182" s="84">
        <v>240</v>
      </c>
      <c r="H1182" s="84">
        <v>4066</v>
      </c>
      <c r="I1182" s="84">
        <v>273</v>
      </c>
      <c r="J1182" s="84">
        <v>13097</v>
      </c>
      <c r="K1182" s="84">
        <v>1188</v>
      </c>
      <c r="L1182" s="84">
        <v>49</v>
      </c>
      <c r="M1182" s="84">
        <v>11441</v>
      </c>
      <c r="N1182" s="84">
        <v>243</v>
      </c>
      <c r="O1182" s="84">
        <v>415</v>
      </c>
      <c r="P1182" s="84">
        <v>325</v>
      </c>
      <c r="Q1182" s="84">
        <v>0</v>
      </c>
      <c r="R1182" s="84">
        <v>0</v>
      </c>
      <c r="S1182" s="84">
        <v>1910</v>
      </c>
      <c r="T1182" s="84">
        <v>280</v>
      </c>
      <c r="U1182" s="84">
        <v>1630</v>
      </c>
      <c r="V1182" s="84">
        <v>26163</v>
      </c>
      <c r="W1182" s="84">
        <v>0</v>
      </c>
      <c r="X1182" s="84">
        <v>2533</v>
      </c>
      <c r="Y1182" s="84">
        <v>0</v>
      </c>
      <c r="Z1182" s="84">
        <v>117454</v>
      </c>
      <c r="AA1182" s="84">
        <v>86501</v>
      </c>
      <c r="AB1182" s="84">
        <v>0</v>
      </c>
      <c r="AC1182" s="84">
        <v>12785</v>
      </c>
      <c r="AD1182" s="84">
        <v>0</v>
      </c>
      <c r="AE1182" s="84">
        <v>0</v>
      </c>
      <c r="AF1182" s="84">
        <v>0</v>
      </c>
      <c r="AG1182" s="84">
        <v>0</v>
      </c>
      <c r="AH1182" s="84">
        <v>2129</v>
      </c>
      <c r="AI1182" s="84">
        <v>0</v>
      </c>
      <c r="AJ1182" s="84">
        <v>2129</v>
      </c>
      <c r="AK1182" s="84">
        <v>762</v>
      </c>
      <c r="AL1182" s="84">
        <v>0</v>
      </c>
      <c r="AM1182" s="84">
        <v>837</v>
      </c>
      <c r="AN1182" s="84">
        <v>0</v>
      </c>
      <c r="AO1182" s="84">
        <v>5826</v>
      </c>
      <c r="AP1182" s="84">
        <v>299</v>
      </c>
      <c r="AQ1182" s="84">
        <v>255289</v>
      </c>
      <c r="AR1182" s="84">
        <v>0</v>
      </c>
      <c r="AS1182" s="84">
        <v>196310</v>
      </c>
      <c r="AT1182" s="84">
        <v>0</v>
      </c>
      <c r="AU1182" s="84">
        <v>0</v>
      </c>
      <c r="AV1182" s="84">
        <v>83</v>
      </c>
      <c r="AW1182" s="84">
        <v>0</v>
      </c>
      <c r="AX1182" s="84">
        <v>22</v>
      </c>
      <c r="AY1182" s="84">
        <v>0</v>
      </c>
      <c r="AZ1182" s="84">
        <v>8023</v>
      </c>
      <c r="BA1182" s="84">
        <v>339</v>
      </c>
      <c r="BB1182" s="84">
        <v>204777</v>
      </c>
      <c r="BC1182" s="84">
        <v>0</v>
      </c>
      <c r="BD1182" s="84">
        <v>0</v>
      </c>
      <c r="BE1182" s="84">
        <v>0</v>
      </c>
      <c r="BF1182" s="84">
        <v>0</v>
      </c>
      <c r="BG1182" s="84">
        <v>0</v>
      </c>
      <c r="BH1182" s="84">
        <v>0</v>
      </c>
      <c r="BI1182" s="84">
        <v>0</v>
      </c>
      <c r="BJ1182" s="84">
        <v>2736</v>
      </c>
      <c r="BK1182" s="84">
        <v>0</v>
      </c>
      <c r="BL1182" s="84">
        <v>389</v>
      </c>
      <c r="BM1182" s="84">
        <v>389</v>
      </c>
      <c r="BN1182" s="84">
        <v>0</v>
      </c>
      <c r="BO1182" s="84">
        <v>0</v>
      </c>
      <c r="BP1182" s="84">
        <v>0</v>
      </c>
      <c r="BQ1182" s="84">
        <v>0</v>
      </c>
      <c r="BR1182" s="84">
        <v>0</v>
      </c>
      <c r="BS1182" s="84">
        <v>0</v>
      </c>
      <c r="BT1182" s="84">
        <v>0</v>
      </c>
      <c r="BU1182" s="84">
        <v>0</v>
      </c>
      <c r="BV1182" s="84">
        <v>0</v>
      </c>
      <c r="BW1182" s="84">
        <v>47388</v>
      </c>
      <c r="BX1182" s="84">
        <v>50512</v>
      </c>
      <c r="BY1182" s="84">
        <v>255289</v>
      </c>
      <c r="BZ1182" s="84">
        <v>18896</v>
      </c>
      <c r="CA1182" s="84">
        <v>2760</v>
      </c>
      <c r="CB1182" s="84">
        <v>0</v>
      </c>
      <c r="CC1182" s="84">
        <v>6324</v>
      </c>
      <c r="CD1182" s="84">
        <v>27980</v>
      </c>
      <c r="CE1182" s="84">
        <v>0</v>
      </c>
      <c r="CF1182" s="84">
        <v>0</v>
      </c>
      <c r="CG1182" s="84">
        <v>0</v>
      </c>
      <c r="CH1182" s="84">
        <v>0</v>
      </c>
    </row>
    <row r="1183" spans="1:86" x14ac:dyDescent="0.25">
      <c r="A1183" s="84">
        <v>201512</v>
      </c>
      <c r="B1183" s="84">
        <v>13070</v>
      </c>
      <c r="C1183" s="85" t="s">
        <v>362</v>
      </c>
      <c r="D1183" s="84">
        <v>9854</v>
      </c>
      <c r="E1183" s="84">
        <v>629</v>
      </c>
      <c r="F1183" s="84">
        <v>9225</v>
      </c>
      <c r="G1183" s="84">
        <v>2</v>
      </c>
      <c r="H1183" s="84">
        <v>4717</v>
      </c>
      <c r="I1183" s="84">
        <v>342</v>
      </c>
      <c r="J1183" s="84">
        <v>13602</v>
      </c>
      <c r="K1183" s="84">
        <v>-1103</v>
      </c>
      <c r="L1183" s="84">
        <v>49</v>
      </c>
      <c r="M1183" s="84">
        <v>10715</v>
      </c>
      <c r="N1183" s="84">
        <v>258</v>
      </c>
      <c r="O1183" s="84">
        <v>574</v>
      </c>
      <c r="P1183" s="84">
        <v>-407</v>
      </c>
      <c r="Q1183" s="84">
        <v>0</v>
      </c>
      <c r="R1183" s="84">
        <v>0</v>
      </c>
      <c r="S1183" s="84">
        <v>1408</v>
      </c>
      <c r="T1183" s="84">
        <v>-257</v>
      </c>
      <c r="U1183" s="84">
        <v>1665</v>
      </c>
      <c r="V1183" s="84">
        <v>25791</v>
      </c>
      <c r="W1183" s="84">
        <v>0</v>
      </c>
      <c r="X1183" s="84">
        <v>2826</v>
      </c>
      <c r="Y1183" s="84">
        <v>0</v>
      </c>
      <c r="Z1183" s="84">
        <v>134602</v>
      </c>
      <c r="AA1183" s="84">
        <v>87248</v>
      </c>
      <c r="AB1183" s="84">
        <v>0</v>
      </c>
      <c r="AC1183" s="84">
        <v>13360</v>
      </c>
      <c r="AD1183" s="84">
        <v>0</v>
      </c>
      <c r="AE1183" s="84">
        <v>0</v>
      </c>
      <c r="AF1183" s="84">
        <v>0</v>
      </c>
      <c r="AG1183" s="84">
        <v>0</v>
      </c>
      <c r="AH1183" s="84">
        <v>2081</v>
      </c>
      <c r="AI1183" s="84">
        <v>0</v>
      </c>
      <c r="AJ1183" s="84">
        <v>2081</v>
      </c>
      <c r="AK1183" s="84">
        <v>828</v>
      </c>
      <c r="AL1183" s="84">
        <v>0</v>
      </c>
      <c r="AM1183" s="84">
        <v>1093</v>
      </c>
      <c r="AN1183" s="84">
        <v>0</v>
      </c>
      <c r="AO1183" s="84">
        <v>5626</v>
      </c>
      <c r="AP1183" s="84">
        <v>577</v>
      </c>
      <c r="AQ1183" s="84">
        <v>274032</v>
      </c>
      <c r="AR1183" s="84">
        <v>0</v>
      </c>
      <c r="AS1183" s="84">
        <v>216009</v>
      </c>
      <c r="AT1183" s="84">
        <v>0</v>
      </c>
      <c r="AU1183" s="84">
        <v>0</v>
      </c>
      <c r="AV1183" s="84">
        <v>0</v>
      </c>
      <c r="AW1183" s="84">
        <v>0</v>
      </c>
      <c r="AX1183" s="84">
        <v>0</v>
      </c>
      <c r="AY1183" s="84">
        <v>0</v>
      </c>
      <c r="AZ1183" s="84">
        <v>5735</v>
      </c>
      <c r="BA1183" s="84">
        <v>113</v>
      </c>
      <c r="BB1183" s="84">
        <v>221857</v>
      </c>
      <c r="BC1183" s="84">
        <v>0</v>
      </c>
      <c r="BD1183" s="84">
        <v>0</v>
      </c>
      <c r="BE1183" s="84">
        <v>0</v>
      </c>
      <c r="BF1183" s="84">
        <v>0</v>
      </c>
      <c r="BG1183" s="84">
        <v>0</v>
      </c>
      <c r="BH1183" s="84">
        <v>0</v>
      </c>
      <c r="BI1183" s="84">
        <v>0</v>
      </c>
      <c r="BJ1183" s="84">
        <v>2736</v>
      </c>
      <c r="BK1183" s="84">
        <v>0</v>
      </c>
      <c r="BL1183" s="84">
        <v>389</v>
      </c>
      <c r="BM1183" s="84">
        <v>389</v>
      </c>
      <c r="BN1183" s="84">
        <v>0</v>
      </c>
      <c r="BO1183" s="84">
        <v>0</v>
      </c>
      <c r="BP1183" s="84">
        <v>0</v>
      </c>
      <c r="BQ1183" s="84">
        <v>0</v>
      </c>
      <c r="BR1183" s="84">
        <v>0</v>
      </c>
      <c r="BS1183" s="84">
        <v>0</v>
      </c>
      <c r="BT1183" s="84">
        <v>0</v>
      </c>
      <c r="BU1183" s="84">
        <v>0</v>
      </c>
      <c r="BV1183" s="84">
        <v>0</v>
      </c>
      <c r="BW1183" s="84">
        <v>49050</v>
      </c>
      <c r="BX1183" s="84">
        <v>52175</v>
      </c>
      <c r="BY1183" s="84">
        <v>274032</v>
      </c>
      <c r="BZ1183" s="84">
        <v>28272</v>
      </c>
      <c r="CA1183" s="84">
        <v>8763</v>
      </c>
      <c r="CB1183" s="84">
        <v>0</v>
      </c>
      <c r="CC1183" s="84">
        <v>6188</v>
      </c>
      <c r="CD1183" s="84">
        <v>43223</v>
      </c>
      <c r="CE1183" s="84">
        <v>0</v>
      </c>
      <c r="CF1183" s="84">
        <v>0</v>
      </c>
      <c r="CG1183" s="84">
        <v>0</v>
      </c>
      <c r="CH1183" s="84">
        <v>0</v>
      </c>
    </row>
    <row r="1184" spans="1:86" x14ac:dyDescent="0.25">
      <c r="A1184" s="84">
        <v>200512</v>
      </c>
      <c r="B1184" s="84">
        <v>13080</v>
      </c>
      <c r="C1184" s="85" t="s">
        <v>372</v>
      </c>
      <c r="D1184" s="84">
        <v>22654</v>
      </c>
      <c r="E1184" s="84">
        <v>5911</v>
      </c>
      <c r="F1184" s="84">
        <v>16743</v>
      </c>
      <c r="G1184" s="84">
        <v>225</v>
      </c>
      <c r="H1184" s="84">
        <v>3123</v>
      </c>
      <c r="I1184" s="84">
        <v>88</v>
      </c>
      <c r="J1184" s="84">
        <v>20003</v>
      </c>
      <c r="K1184" s="84">
        <v>5761</v>
      </c>
      <c r="L1184" s="84">
        <v>1961</v>
      </c>
      <c r="M1184" s="84">
        <v>10385</v>
      </c>
      <c r="N1184" s="84">
        <v>370</v>
      </c>
      <c r="O1184" s="84">
        <v>0</v>
      </c>
      <c r="P1184" s="84">
        <v>-542</v>
      </c>
      <c r="Q1184" s="84">
        <v>0</v>
      </c>
      <c r="R1184" s="84">
        <v>0</v>
      </c>
      <c r="S1184" s="84">
        <v>17512</v>
      </c>
      <c r="T1184" s="84">
        <v>4342</v>
      </c>
      <c r="U1184" s="84">
        <v>13170</v>
      </c>
      <c r="V1184" s="84">
        <v>1526</v>
      </c>
      <c r="W1184" s="84">
        <v>0</v>
      </c>
      <c r="X1184" s="84">
        <v>181985</v>
      </c>
      <c r="Y1184" s="84">
        <v>0</v>
      </c>
      <c r="Z1184" s="84">
        <v>214139</v>
      </c>
      <c r="AA1184" s="84">
        <v>96263</v>
      </c>
      <c r="AB1184" s="84">
        <v>0</v>
      </c>
      <c r="AC1184" s="84">
        <v>39165</v>
      </c>
      <c r="AD1184" s="84">
        <v>0</v>
      </c>
      <c r="AE1184" s="84">
        <v>0</v>
      </c>
      <c r="AF1184" s="84">
        <v>0</v>
      </c>
      <c r="AG1184" s="84">
        <v>0</v>
      </c>
      <c r="AH1184" s="84">
        <v>2000</v>
      </c>
      <c r="AI1184" s="84">
        <v>0</v>
      </c>
      <c r="AJ1184" s="84">
        <v>2000</v>
      </c>
      <c r="AK1184" s="84">
        <v>0</v>
      </c>
      <c r="AL1184" s="84">
        <v>0</v>
      </c>
      <c r="AM1184" s="84">
        <v>0</v>
      </c>
      <c r="AN1184" s="84">
        <v>0</v>
      </c>
      <c r="AO1184" s="84">
        <v>1871</v>
      </c>
      <c r="AP1184" s="84">
        <v>479</v>
      </c>
      <c r="AQ1184" s="84">
        <v>537428</v>
      </c>
      <c r="AR1184" s="84">
        <v>26430</v>
      </c>
      <c r="AS1184" s="84">
        <v>383881</v>
      </c>
      <c r="AT1184" s="84">
        <v>0</v>
      </c>
      <c r="AU1184" s="84">
        <v>0</v>
      </c>
      <c r="AV1184" s="84">
        <v>0</v>
      </c>
      <c r="AW1184" s="84">
        <v>0</v>
      </c>
      <c r="AX1184" s="84">
        <v>0</v>
      </c>
      <c r="AY1184" s="84">
        <v>0</v>
      </c>
      <c r="AZ1184" s="84">
        <v>6751</v>
      </c>
      <c r="BA1184" s="84">
        <v>75</v>
      </c>
      <c r="BB1184" s="84">
        <v>417137</v>
      </c>
      <c r="BC1184" s="84">
        <v>0</v>
      </c>
      <c r="BD1184" s="84">
        <v>2200</v>
      </c>
      <c r="BE1184" s="84">
        <v>0</v>
      </c>
      <c r="BF1184" s="84">
        <v>0</v>
      </c>
      <c r="BG1184" s="84">
        <v>0</v>
      </c>
      <c r="BH1184" s="84">
        <v>2200</v>
      </c>
      <c r="BI1184" s="84">
        <v>0</v>
      </c>
      <c r="BJ1184" s="84">
        <v>892</v>
      </c>
      <c r="BK1184" s="84">
        <v>0</v>
      </c>
      <c r="BL1184" s="84">
        <v>0</v>
      </c>
      <c r="BM1184" s="84">
        <v>0</v>
      </c>
      <c r="BN1184" s="84">
        <v>0</v>
      </c>
      <c r="BO1184" s="84">
        <v>0</v>
      </c>
      <c r="BP1184" s="84">
        <v>0</v>
      </c>
      <c r="BQ1184" s="84">
        <v>0</v>
      </c>
      <c r="BR1184" s="84">
        <v>0</v>
      </c>
      <c r="BS1184" s="84">
        <v>0</v>
      </c>
      <c r="BT1184" s="84">
        <v>0</v>
      </c>
      <c r="BU1184" s="84">
        <v>0</v>
      </c>
      <c r="BV1184" s="84">
        <v>0</v>
      </c>
      <c r="BW1184" s="84">
        <v>117198</v>
      </c>
      <c r="BX1184" s="84">
        <v>118091</v>
      </c>
      <c r="BY1184" s="84">
        <v>537428</v>
      </c>
      <c r="BZ1184" s="84">
        <v>113920</v>
      </c>
      <c r="CA1184" s="84">
        <v>42788</v>
      </c>
      <c r="CB1184" s="84">
        <v>0</v>
      </c>
      <c r="CC1184" s="84">
        <v>9598</v>
      </c>
      <c r="CD1184" s="84">
        <v>166306</v>
      </c>
      <c r="CE1184" s="84">
        <v>0</v>
      </c>
      <c r="CF1184" s="84">
        <v>0</v>
      </c>
      <c r="CG1184" s="84">
        <v>0</v>
      </c>
      <c r="CH1184" s="84">
        <v>0</v>
      </c>
    </row>
    <row r="1185" spans="1:86" x14ac:dyDescent="0.25">
      <c r="A1185" s="84">
        <v>200612</v>
      </c>
      <c r="B1185" s="84">
        <v>13080</v>
      </c>
      <c r="C1185" s="85" t="s">
        <v>372</v>
      </c>
      <c r="D1185" s="84">
        <v>25849</v>
      </c>
      <c r="E1185" s="84">
        <v>7978</v>
      </c>
      <c r="F1185" s="84">
        <v>17871</v>
      </c>
      <c r="G1185" s="84">
        <v>453</v>
      </c>
      <c r="H1185" s="84">
        <v>3166</v>
      </c>
      <c r="I1185" s="84">
        <v>86</v>
      </c>
      <c r="J1185" s="84">
        <v>21404</v>
      </c>
      <c r="K1185" s="84">
        <v>13157</v>
      </c>
      <c r="L1185" s="84">
        <v>2043</v>
      </c>
      <c r="M1185" s="84">
        <v>11839</v>
      </c>
      <c r="N1185" s="84">
        <v>109</v>
      </c>
      <c r="O1185" s="84">
        <v>0</v>
      </c>
      <c r="P1185" s="84">
        <v>-283</v>
      </c>
      <c r="Q1185" s="84">
        <v>0</v>
      </c>
      <c r="R1185" s="84">
        <v>0</v>
      </c>
      <c r="S1185" s="84">
        <v>24939</v>
      </c>
      <c r="T1185" s="84">
        <v>4010</v>
      </c>
      <c r="U1185" s="84">
        <v>20929</v>
      </c>
      <c r="V1185" s="84">
        <v>1900</v>
      </c>
      <c r="W1185" s="84">
        <v>0</v>
      </c>
      <c r="X1185" s="84">
        <v>161891</v>
      </c>
      <c r="Y1185" s="84">
        <v>0</v>
      </c>
      <c r="Z1185" s="84">
        <v>250074</v>
      </c>
      <c r="AA1185" s="84">
        <v>112752</v>
      </c>
      <c r="AB1185" s="84">
        <v>0</v>
      </c>
      <c r="AC1185" s="84">
        <v>50654</v>
      </c>
      <c r="AD1185" s="84">
        <v>0</v>
      </c>
      <c r="AE1185" s="84">
        <v>0</v>
      </c>
      <c r="AF1185" s="84">
        <v>0</v>
      </c>
      <c r="AG1185" s="84">
        <v>0</v>
      </c>
      <c r="AH1185" s="84">
        <v>1900</v>
      </c>
      <c r="AI1185" s="84">
        <v>0</v>
      </c>
      <c r="AJ1185" s="84">
        <v>1900</v>
      </c>
      <c r="AK1185" s="84">
        <v>0</v>
      </c>
      <c r="AL1185" s="84">
        <v>0</v>
      </c>
      <c r="AM1185" s="84">
        <v>0</v>
      </c>
      <c r="AN1185" s="84">
        <v>0</v>
      </c>
      <c r="AO1185" s="84">
        <v>2436</v>
      </c>
      <c r="AP1185" s="84">
        <v>542</v>
      </c>
      <c r="AQ1185" s="84">
        <v>582149</v>
      </c>
      <c r="AR1185" s="84">
        <v>9621</v>
      </c>
      <c r="AS1185" s="84">
        <v>427414</v>
      </c>
      <c r="AT1185" s="84">
        <v>0</v>
      </c>
      <c r="AU1185" s="84">
        <v>0</v>
      </c>
      <c r="AV1185" s="84">
        <v>0</v>
      </c>
      <c r="AW1185" s="84">
        <v>0</v>
      </c>
      <c r="AX1185" s="84">
        <v>0</v>
      </c>
      <c r="AY1185" s="84">
        <v>0</v>
      </c>
      <c r="AZ1185" s="84">
        <v>2823</v>
      </c>
      <c r="BA1185" s="84">
        <v>0</v>
      </c>
      <c r="BB1185" s="84">
        <v>439858</v>
      </c>
      <c r="BC1185" s="84">
        <v>0</v>
      </c>
      <c r="BD1185" s="84">
        <v>3300</v>
      </c>
      <c r="BE1185" s="84">
        <v>0</v>
      </c>
      <c r="BF1185" s="84">
        <v>0</v>
      </c>
      <c r="BG1185" s="84">
        <v>0</v>
      </c>
      <c r="BH1185" s="84">
        <v>3300</v>
      </c>
      <c r="BI1185" s="84">
        <v>0</v>
      </c>
      <c r="BJ1185" s="84">
        <v>919</v>
      </c>
      <c r="BK1185" s="84">
        <v>0</v>
      </c>
      <c r="BL1185" s="84">
        <v>0</v>
      </c>
      <c r="BM1185" s="84">
        <v>0</v>
      </c>
      <c r="BN1185" s="84">
        <v>0</v>
      </c>
      <c r="BO1185" s="84">
        <v>0</v>
      </c>
      <c r="BP1185" s="84">
        <v>0</v>
      </c>
      <c r="BQ1185" s="84">
        <v>0</v>
      </c>
      <c r="BR1185" s="84">
        <v>0</v>
      </c>
      <c r="BS1185" s="84">
        <v>0</v>
      </c>
      <c r="BT1185" s="84">
        <v>0</v>
      </c>
      <c r="BU1185" s="84">
        <v>0</v>
      </c>
      <c r="BV1185" s="84">
        <v>0</v>
      </c>
      <c r="BW1185" s="84">
        <v>138073</v>
      </c>
      <c r="BX1185" s="84">
        <v>138991</v>
      </c>
      <c r="BY1185" s="84">
        <v>582149</v>
      </c>
      <c r="BZ1185" s="84">
        <v>114078</v>
      </c>
      <c r="CA1185" s="84">
        <v>59393</v>
      </c>
      <c r="CB1185" s="84">
        <v>0</v>
      </c>
      <c r="CC1185" s="84">
        <v>10024</v>
      </c>
      <c r="CD1185" s="84">
        <v>183495</v>
      </c>
      <c r="CE1185" s="84">
        <v>0</v>
      </c>
      <c r="CF1185" s="84">
        <v>0</v>
      </c>
      <c r="CG1185" s="84">
        <v>0</v>
      </c>
      <c r="CH1185" s="84">
        <v>0</v>
      </c>
    </row>
    <row r="1186" spans="1:86" x14ac:dyDescent="0.25">
      <c r="A1186" s="84">
        <v>200712</v>
      </c>
      <c r="B1186" s="84">
        <v>13080</v>
      </c>
      <c r="C1186" s="85" t="s">
        <v>372</v>
      </c>
      <c r="D1186" s="84">
        <v>31148</v>
      </c>
      <c r="E1186" s="84">
        <v>12174</v>
      </c>
      <c r="F1186" s="84">
        <v>18974</v>
      </c>
      <c r="G1186" s="84">
        <v>362</v>
      </c>
      <c r="H1186" s="84">
        <v>6163</v>
      </c>
      <c r="I1186" s="84">
        <v>88</v>
      </c>
      <c r="J1186" s="84">
        <v>25411</v>
      </c>
      <c r="K1186" s="84">
        <v>584</v>
      </c>
      <c r="L1186" s="84">
        <v>0</v>
      </c>
      <c r="M1186" s="84">
        <v>14802</v>
      </c>
      <c r="N1186" s="84">
        <v>3157</v>
      </c>
      <c r="O1186" s="84">
        <v>0</v>
      </c>
      <c r="P1186" s="84">
        <v>-5689</v>
      </c>
      <c r="Q1186" s="84">
        <v>0</v>
      </c>
      <c r="R1186" s="84">
        <v>0</v>
      </c>
      <c r="S1186" s="84">
        <v>13725</v>
      </c>
      <c r="T1186" s="84">
        <v>2767</v>
      </c>
      <c r="U1186" s="84">
        <v>10958</v>
      </c>
      <c r="V1186" s="84">
        <v>1767</v>
      </c>
      <c r="W1186" s="84">
        <v>0</v>
      </c>
      <c r="X1186" s="84">
        <v>114898</v>
      </c>
      <c r="Y1186" s="84">
        <v>0</v>
      </c>
      <c r="Z1186" s="84">
        <v>301600</v>
      </c>
      <c r="AA1186" s="84">
        <v>144672</v>
      </c>
      <c r="AB1186" s="84">
        <v>0</v>
      </c>
      <c r="AC1186" s="84">
        <v>53458</v>
      </c>
      <c r="AD1186" s="84">
        <v>0</v>
      </c>
      <c r="AE1186" s="84">
        <v>0</v>
      </c>
      <c r="AF1186" s="84">
        <v>0</v>
      </c>
      <c r="AG1186" s="84">
        <v>0</v>
      </c>
      <c r="AH1186" s="84">
        <v>8100</v>
      </c>
      <c r="AI1186" s="84">
        <v>0</v>
      </c>
      <c r="AJ1186" s="84">
        <v>8100</v>
      </c>
      <c r="AK1186" s="84">
        <v>496</v>
      </c>
      <c r="AL1186" s="84">
        <v>333</v>
      </c>
      <c r="AM1186" s="84">
        <v>0</v>
      </c>
      <c r="AN1186" s="84">
        <v>0</v>
      </c>
      <c r="AO1186" s="84">
        <v>2927</v>
      </c>
      <c r="AP1186" s="84">
        <v>530</v>
      </c>
      <c r="AQ1186" s="84">
        <v>628781</v>
      </c>
      <c r="AR1186" s="84">
        <v>653</v>
      </c>
      <c r="AS1186" s="84">
        <v>466844</v>
      </c>
      <c r="AT1186" s="84">
        <v>0</v>
      </c>
      <c r="AU1186" s="84">
        <v>0</v>
      </c>
      <c r="AV1186" s="84">
        <v>0</v>
      </c>
      <c r="AW1186" s="84">
        <v>0</v>
      </c>
      <c r="AX1186" s="84">
        <v>0</v>
      </c>
      <c r="AY1186" s="84">
        <v>0</v>
      </c>
      <c r="AZ1186" s="84">
        <v>8650</v>
      </c>
      <c r="BA1186" s="84">
        <v>0</v>
      </c>
      <c r="BB1186" s="84">
        <v>476147</v>
      </c>
      <c r="BC1186" s="84">
        <v>0</v>
      </c>
      <c r="BD1186" s="84">
        <v>2388</v>
      </c>
      <c r="BE1186" s="84">
        <v>0</v>
      </c>
      <c r="BF1186" s="84">
        <v>0</v>
      </c>
      <c r="BG1186" s="84">
        <v>300</v>
      </c>
      <c r="BH1186" s="84">
        <v>2688</v>
      </c>
      <c r="BI1186" s="84">
        <v>0</v>
      </c>
      <c r="BJ1186" s="84">
        <v>971</v>
      </c>
      <c r="BK1186" s="84">
        <v>0</v>
      </c>
      <c r="BL1186" s="84">
        <v>0</v>
      </c>
      <c r="BM1186" s="84">
        <v>0</v>
      </c>
      <c r="BN1186" s="84">
        <v>0</v>
      </c>
      <c r="BO1186" s="84">
        <v>0</v>
      </c>
      <c r="BP1186" s="84">
        <v>0</v>
      </c>
      <c r="BQ1186" s="84">
        <v>0</v>
      </c>
      <c r="BR1186" s="84">
        <v>0</v>
      </c>
      <c r="BS1186" s="84">
        <v>0</v>
      </c>
      <c r="BT1186" s="84">
        <v>0</v>
      </c>
      <c r="BU1186" s="84">
        <v>0</v>
      </c>
      <c r="BV1186" s="84">
        <v>0</v>
      </c>
      <c r="BW1186" s="84">
        <v>148975</v>
      </c>
      <c r="BX1186" s="84">
        <v>149946</v>
      </c>
      <c r="BY1186" s="84">
        <v>628781</v>
      </c>
      <c r="BZ1186" s="84">
        <v>120730</v>
      </c>
      <c r="CA1186" s="84">
        <v>74548</v>
      </c>
      <c r="CB1186" s="84">
        <v>0</v>
      </c>
      <c r="CC1186" s="84">
        <v>19089</v>
      </c>
      <c r="CD1186" s="84">
        <v>214367</v>
      </c>
      <c r="CE1186" s="84">
        <v>0</v>
      </c>
      <c r="CF1186" s="84">
        <v>0</v>
      </c>
      <c r="CG1186" s="84">
        <v>0</v>
      </c>
      <c r="CH1186" s="84">
        <v>0</v>
      </c>
    </row>
    <row r="1187" spans="1:86" x14ac:dyDescent="0.25">
      <c r="A1187" s="84">
        <v>200812</v>
      </c>
      <c r="B1187" s="84">
        <v>13080</v>
      </c>
      <c r="C1187" s="85" t="s">
        <v>372</v>
      </c>
      <c r="D1187" s="84">
        <v>34995</v>
      </c>
      <c r="E1187" s="84">
        <v>15098</v>
      </c>
      <c r="F1187" s="84">
        <v>19897</v>
      </c>
      <c r="G1187" s="84">
        <v>764</v>
      </c>
      <c r="H1187" s="84">
        <v>5798</v>
      </c>
      <c r="I1187" s="84">
        <v>82</v>
      </c>
      <c r="J1187" s="84">
        <v>26377</v>
      </c>
      <c r="K1187" s="84">
        <v>-22208</v>
      </c>
      <c r="L1187" s="84">
        <v>0</v>
      </c>
      <c r="M1187" s="84">
        <v>12318</v>
      </c>
      <c r="N1187" s="84">
        <v>380</v>
      </c>
      <c r="O1187" s="84">
        <v>551</v>
      </c>
      <c r="P1187" s="84">
        <v>-1800</v>
      </c>
      <c r="Q1187" s="84">
        <v>0</v>
      </c>
      <c r="R1187" s="84">
        <v>0</v>
      </c>
      <c r="S1187" s="84">
        <v>-7280</v>
      </c>
      <c r="T1187" s="84">
        <v>-1283</v>
      </c>
      <c r="U1187" s="84">
        <v>-5997</v>
      </c>
      <c r="V1187" s="84">
        <v>1947</v>
      </c>
      <c r="W1187" s="84">
        <v>0</v>
      </c>
      <c r="X1187" s="84">
        <v>62484</v>
      </c>
      <c r="Y1187" s="84">
        <v>0</v>
      </c>
      <c r="Z1187" s="84">
        <v>313523</v>
      </c>
      <c r="AA1187" s="84">
        <v>115893</v>
      </c>
      <c r="AB1187" s="84">
        <v>59896</v>
      </c>
      <c r="AC1187" s="84">
        <v>37372</v>
      </c>
      <c r="AD1187" s="84">
        <v>0</v>
      </c>
      <c r="AE1187" s="84">
        <v>0</v>
      </c>
      <c r="AF1187" s="84">
        <v>0</v>
      </c>
      <c r="AG1187" s="84">
        <v>0</v>
      </c>
      <c r="AH1187" s="84">
        <v>7938</v>
      </c>
      <c r="AI1187" s="84">
        <v>0</v>
      </c>
      <c r="AJ1187" s="84">
        <v>7938</v>
      </c>
      <c r="AK1187" s="84">
        <v>814</v>
      </c>
      <c r="AL1187" s="84">
        <v>712</v>
      </c>
      <c r="AM1187" s="84">
        <v>339</v>
      </c>
      <c r="AN1187" s="84">
        <v>0</v>
      </c>
      <c r="AO1187" s="84">
        <v>3232</v>
      </c>
      <c r="AP1187" s="84">
        <v>547</v>
      </c>
      <c r="AQ1187" s="84">
        <v>604697</v>
      </c>
      <c r="AR1187" s="84">
        <v>6538</v>
      </c>
      <c r="AS1187" s="84">
        <v>448460</v>
      </c>
      <c r="AT1187" s="84">
        <v>0</v>
      </c>
      <c r="AU1187" s="84">
        <v>0</v>
      </c>
      <c r="AV1187" s="84">
        <v>0</v>
      </c>
      <c r="AW1187" s="84">
        <v>0</v>
      </c>
      <c r="AX1187" s="84">
        <v>0</v>
      </c>
      <c r="AY1187" s="84">
        <v>0</v>
      </c>
      <c r="AZ1187" s="84">
        <v>4905</v>
      </c>
      <c r="BA1187" s="84">
        <v>0</v>
      </c>
      <c r="BB1187" s="84">
        <v>459903</v>
      </c>
      <c r="BC1187" s="84">
        <v>600</v>
      </c>
      <c r="BD1187" s="84">
        <v>0</v>
      </c>
      <c r="BE1187" s="84">
        <v>0</v>
      </c>
      <c r="BF1187" s="84">
        <v>300</v>
      </c>
      <c r="BG1187" s="84">
        <v>0</v>
      </c>
      <c r="BH1187" s="84">
        <v>900</v>
      </c>
      <c r="BI1187" s="84">
        <v>0</v>
      </c>
      <c r="BJ1187" s="84">
        <v>978</v>
      </c>
      <c r="BK1187" s="84">
        <v>0</v>
      </c>
      <c r="BL1187" s="84">
        <v>0</v>
      </c>
      <c r="BM1187" s="84">
        <v>0</v>
      </c>
      <c r="BN1187" s="84">
        <v>0</v>
      </c>
      <c r="BO1187" s="84">
        <v>0</v>
      </c>
      <c r="BP1187" s="84">
        <v>0</v>
      </c>
      <c r="BQ1187" s="84">
        <v>0</v>
      </c>
      <c r="BR1187" s="84">
        <v>0</v>
      </c>
      <c r="BS1187" s="84">
        <v>0</v>
      </c>
      <c r="BT1187" s="84">
        <v>0</v>
      </c>
      <c r="BU1187" s="84">
        <v>0</v>
      </c>
      <c r="BV1187" s="84">
        <v>0</v>
      </c>
      <c r="BW1187" s="84">
        <v>142916</v>
      </c>
      <c r="BX1187" s="84">
        <v>143894</v>
      </c>
      <c r="BY1187" s="84">
        <v>604697</v>
      </c>
      <c r="BZ1187" s="84">
        <v>63436</v>
      </c>
      <c r="CA1187" s="84">
        <v>16349</v>
      </c>
      <c r="CB1187" s="84">
        <v>0</v>
      </c>
      <c r="CC1187" s="84">
        <v>13907</v>
      </c>
      <c r="CD1187" s="84">
        <v>93692</v>
      </c>
      <c r="CE1187" s="84">
        <v>0</v>
      </c>
      <c r="CF1187" s="84">
        <v>0</v>
      </c>
      <c r="CG1187" s="84">
        <v>0</v>
      </c>
      <c r="CH1187" s="84">
        <v>0</v>
      </c>
    </row>
    <row r="1188" spans="1:86" x14ac:dyDescent="0.25">
      <c r="A1188" s="84">
        <v>200912</v>
      </c>
      <c r="B1188" s="84">
        <v>13080</v>
      </c>
      <c r="C1188" s="85" t="s">
        <v>372</v>
      </c>
      <c r="D1188" s="84">
        <v>32732</v>
      </c>
      <c r="E1188" s="84">
        <v>8623</v>
      </c>
      <c r="F1188" s="84">
        <v>24109</v>
      </c>
      <c r="G1188" s="84">
        <v>873</v>
      </c>
      <c r="H1188" s="84">
        <v>5570</v>
      </c>
      <c r="I1188" s="84">
        <v>83</v>
      </c>
      <c r="J1188" s="84">
        <v>30469</v>
      </c>
      <c r="K1188" s="84">
        <v>15108</v>
      </c>
      <c r="L1188" s="84">
        <v>0</v>
      </c>
      <c r="M1188" s="84">
        <v>14705</v>
      </c>
      <c r="N1188" s="84">
        <v>444</v>
      </c>
      <c r="O1188" s="84">
        <v>1667</v>
      </c>
      <c r="P1188" s="84">
        <v>12758</v>
      </c>
      <c r="Q1188" s="84">
        <v>0</v>
      </c>
      <c r="R1188" s="84">
        <v>0</v>
      </c>
      <c r="S1188" s="84">
        <v>16003</v>
      </c>
      <c r="T1188" s="84">
        <v>3157</v>
      </c>
      <c r="U1188" s="84">
        <v>12846</v>
      </c>
      <c r="V1188" s="84">
        <v>1736</v>
      </c>
      <c r="W1188" s="84">
        <v>0</v>
      </c>
      <c r="X1188" s="84">
        <v>109024</v>
      </c>
      <c r="Y1188" s="84">
        <v>0</v>
      </c>
      <c r="Z1188" s="84">
        <v>324832</v>
      </c>
      <c r="AA1188" s="84">
        <v>126325</v>
      </c>
      <c r="AB1188" s="84">
        <v>38265</v>
      </c>
      <c r="AC1188" s="84">
        <v>49184</v>
      </c>
      <c r="AD1188" s="84">
        <v>0</v>
      </c>
      <c r="AE1188" s="84">
        <v>0</v>
      </c>
      <c r="AF1188" s="84">
        <v>0</v>
      </c>
      <c r="AG1188" s="84">
        <v>0</v>
      </c>
      <c r="AH1188" s="84">
        <v>7776</v>
      </c>
      <c r="AI1188" s="84">
        <v>0</v>
      </c>
      <c r="AJ1188" s="84">
        <v>7776</v>
      </c>
      <c r="AK1188" s="84">
        <v>658</v>
      </c>
      <c r="AL1188" s="84">
        <v>2060</v>
      </c>
      <c r="AM1188" s="84">
        <v>0</v>
      </c>
      <c r="AN1188" s="84">
        <v>0</v>
      </c>
      <c r="AO1188" s="84">
        <v>2842</v>
      </c>
      <c r="AP1188" s="84">
        <v>719</v>
      </c>
      <c r="AQ1188" s="84">
        <v>663421</v>
      </c>
      <c r="AR1188" s="84">
        <v>5611</v>
      </c>
      <c r="AS1188" s="84">
        <v>492588</v>
      </c>
      <c r="AT1188" s="84">
        <v>0</v>
      </c>
      <c r="AU1188" s="84">
        <v>0</v>
      </c>
      <c r="AV1188" s="84">
        <v>0</v>
      </c>
      <c r="AW1188" s="84">
        <v>0</v>
      </c>
      <c r="AX1188" s="84">
        <v>0</v>
      </c>
      <c r="AY1188" s="84">
        <v>0</v>
      </c>
      <c r="AZ1188" s="84">
        <v>5261</v>
      </c>
      <c r="BA1188" s="84">
        <v>0</v>
      </c>
      <c r="BB1188" s="84">
        <v>503460</v>
      </c>
      <c r="BC1188" s="84">
        <v>1400</v>
      </c>
      <c r="BD1188" s="84">
        <v>412</v>
      </c>
      <c r="BE1188" s="84">
        <v>0</v>
      </c>
      <c r="BF1188" s="84">
        <v>1391</v>
      </c>
      <c r="BG1188" s="84">
        <v>0</v>
      </c>
      <c r="BH1188" s="84">
        <v>3203</v>
      </c>
      <c r="BI1188" s="84">
        <v>0</v>
      </c>
      <c r="BJ1188" s="84">
        <v>996</v>
      </c>
      <c r="BK1188" s="84">
        <v>0</v>
      </c>
      <c r="BL1188" s="84">
        <v>0</v>
      </c>
      <c r="BM1188" s="84">
        <v>0</v>
      </c>
      <c r="BN1188" s="84">
        <v>0</v>
      </c>
      <c r="BO1188" s="84">
        <v>0</v>
      </c>
      <c r="BP1188" s="84">
        <v>0</v>
      </c>
      <c r="BQ1188" s="84">
        <v>0</v>
      </c>
      <c r="BR1188" s="84">
        <v>0</v>
      </c>
      <c r="BS1188" s="84">
        <v>0</v>
      </c>
      <c r="BT1188" s="84">
        <v>0</v>
      </c>
      <c r="BU1188" s="84">
        <v>0</v>
      </c>
      <c r="BV1188" s="84">
        <v>0</v>
      </c>
      <c r="BW1188" s="84">
        <v>155762</v>
      </c>
      <c r="BX1188" s="84">
        <v>156758</v>
      </c>
      <c r="BY1188" s="84">
        <v>663421</v>
      </c>
      <c r="BZ1188" s="84">
        <v>76212</v>
      </c>
      <c r="CA1188" s="84">
        <v>16760</v>
      </c>
      <c r="CB1188" s="84">
        <v>0</v>
      </c>
      <c r="CC1188" s="84">
        <v>10308</v>
      </c>
      <c r="CD1188" s="84">
        <v>103280</v>
      </c>
      <c r="CE1188" s="84">
        <v>0</v>
      </c>
      <c r="CF1188" s="84">
        <v>0</v>
      </c>
      <c r="CG1188" s="84">
        <v>0</v>
      </c>
      <c r="CH1188" s="84">
        <v>0</v>
      </c>
    </row>
    <row r="1189" spans="1:86" x14ac:dyDescent="0.25">
      <c r="A1189" s="84">
        <v>201012</v>
      </c>
      <c r="B1189" s="84">
        <v>13080</v>
      </c>
      <c r="C1189" s="85" t="s">
        <v>372</v>
      </c>
      <c r="D1189" s="84">
        <v>28557</v>
      </c>
      <c r="E1189" s="84">
        <v>7067</v>
      </c>
      <c r="F1189" s="84">
        <v>21490</v>
      </c>
      <c r="G1189" s="84">
        <v>141</v>
      </c>
      <c r="H1189" s="84">
        <v>6221</v>
      </c>
      <c r="I1189" s="84">
        <v>86</v>
      </c>
      <c r="J1189" s="84">
        <v>27766</v>
      </c>
      <c r="K1189" s="84">
        <v>8853</v>
      </c>
      <c r="L1189" s="84">
        <v>0</v>
      </c>
      <c r="M1189" s="84">
        <v>16631</v>
      </c>
      <c r="N1189" s="84">
        <v>457</v>
      </c>
      <c r="O1189" s="84">
        <v>1344</v>
      </c>
      <c r="P1189" s="84">
        <v>4372</v>
      </c>
      <c r="Q1189" s="84">
        <v>0</v>
      </c>
      <c r="R1189" s="84">
        <v>0</v>
      </c>
      <c r="S1189" s="84">
        <v>13815</v>
      </c>
      <c r="T1189" s="84">
        <v>3485</v>
      </c>
      <c r="U1189" s="84">
        <v>10330</v>
      </c>
      <c r="V1189" s="84">
        <v>2048</v>
      </c>
      <c r="W1189" s="84">
        <v>0</v>
      </c>
      <c r="X1189" s="84">
        <v>175305</v>
      </c>
      <c r="Y1189" s="84">
        <v>0</v>
      </c>
      <c r="Z1189" s="84">
        <v>300535</v>
      </c>
      <c r="AA1189" s="84">
        <v>133940</v>
      </c>
      <c r="AB1189" s="84">
        <v>50693</v>
      </c>
      <c r="AC1189" s="84">
        <v>55035</v>
      </c>
      <c r="AD1189" s="84">
        <v>0</v>
      </c>
      <c r="AE1189" s="84">
        <v>0</v>
      </c>
      <c r="AF1189" s="84">
        <v>0</v>
      </c>
      <c r="AG1189" s="84">
        <v>0</v>
      </c>
      <c r="AH1189" s="84">
        <v>7614</v>
      </c>
      <c r="AI1189" s="84">
        <v>0</v>
      </c>
      <c r="AJ1189" s="84">
        <v>7614</v>
      </c>
      <c r="AK1189" s="84">
        <v>442</v>
      </c>
      <c r="AL1189" s="84">
        <v>0</v>
      </c>
      <c r="AM1189" s="84">
        <v>1015</v>
      </c>
      <c r="AN1189" s="84">
        <v>0</v>
      </c>
      <c r="AO1189" s="84">
        <v>2040</v>
      </c>
      <c r="AP1189" s="84">
        <v>701</v>
      </c>
      <c r="AQ1189" s="84">
        <v>729368</v>
      </c>
      <c r="AR1189" s="84">
        <v>7720</v>
      </c>
      <c r="AS1189" s="84">
        <v>542071</v>
      </c>
      <c r="AT1189" s="84">
        <v>0</v>
      </c>
      <c r="AU1189" s="84">
        <v>0</v>
      </c>
      <c r="AV1189" s="84">
        <v>0</v>
      </c>
      <c r="AW1189" s="84">
        <v>0</v>
      </c>
      <c r="AX1189" s="84">
        <v>604</v>
      </c>
      <c r="AY1189" s="84">
        <v>0</v>
      </c>
      <c r="AZ1189" s="84">
        <v>6389</v>
      </c>
      <c r="BA1189" s="84">
        <v>0</v>
      </c>
      <c r="BB1189" s="84">
        <v>556784</v>
      </c>
      <c r="BC1189" s="84">
        <v>3100</v>
      </c>
      <c r="BD1189" s="84">
        <v>0</v>
      </c>
      <c r="BE1189" s="84">
        <v>0</v>
      </c>
      <c r="BF1189" s="84">
        <v>2390</v>
      </c>
      <c r="BG1189" s="84">
        <v>0</v>
      </c>
      <c r="BH1189" s="84">
        <v>5490</v>
      </c>
      <c r="BI1189" s="84">
        <v>0</v>
      </c>
      <c r="BJ1189" s="84">
        <v>1003</v>
      </c>
      <c r="BK1189" s="84">
        <v>0</v>
      </c>
      <c r="BL1189" s="84">
        <v>0</v>
      </c>
      <c r="BM1189" s="84">
        <v>0</v>
      </c>
      <c r="BN1189" s="84">
        <v>0</v>
      </c>
      <c r="BO1189" s="84">
        <v>0</v>
      </c>
      <c r="BP1189" s="84">
        <v>0</v>
      </c>
      <c r="BQ1189" s="84">
        <v>0</v>
      </c>
      <c r="BR1189" s="84">
        <v>0</v>
      </c>
      <c r="BS1189" s="84">
        <v>0</v>
      </c>
      <c r="BT1189" s="84">
        <v>0</v>
      </c>
      <c r="BU1189" s="84">
        <v>0</v>
      </c>
      <c r="BV1189" s="84">
        <v>0</v>
      </c>
      <c r="BW1189" s="84">
        <v>166091</v>
      </c>
      <c r="BX1189" s="84">
        <v>167094</v>
      </c>
      <c r="BY1189" s="84">
        <v>729368</v>
      </c>
      <c r="BZ1189" s="84">
        <v>41858</v>
      </c>
      <c r="CA1189" s="84">
        <v>17761</v>
      </c>
      <c r="CB1189" s="84">
        <v>0</v>
      </c>
      <c r="CC1189" s="84">
        <v>8400</v>
      </c>
      <c r="CD1189" s="84">
        <v>68019</v>
      </c>
      <c r="CE1189" s="84">
        <v>0</v>
      </c>
      <c r="CF1189" s="84">
        <v>0</v>
      </c>
      <c r="CG1189" s="84">
        <v>0</v>
      </c>
      <c r="CH1189" s="84">
        <v>0</v>
      </c>
    </row>
    <row r="1190" spans="1:86" x14ac:dyDescent="0.25">
      <c r="A1190" s="84">
        <v>201112</v>
      </c>
      <c r="B1190" s="84">
        <v>13080</v>
      </c>
      <c r="C1190" s="85" t="s">
        <v>372</v>
      </c>
      <c r="D1190" s="84">
        <v>28153</v>
      </c>
      <c r="E1190" s="84">
        <v>7225</v>
      </c>
      <c r="F1190" s="84">
        <v>20928</v>
      </c>
      <c r="G1190" s="84">
        <v>119</v>
      </c>
      <c r="H1190" s="84">
        <v>6642</v>
      </c>
      <c r="I1190" s="84">
        <v>87</v>
      </c>
      <c r="J1190" s="84">
        <v>27602</v>
      </c>
      <c r="K1190" s="84">
        <v>-7773</v>
      </c>
      <c r="L1190" s="84">
        <v>0</v>
      </c>
      <c r="M1190" s="84">
        <v>16569</v>
      </c>
      <c r="N1190" s="84">
        <v>470</v>
      </c>
      <c r="O1190" s="84">
        <v>1224</v>
      </c>
      <c r="P1190" s="84">
        <v>3549</v>
      </c>
      <c r="Q1190" s="84">
        <v>0</v>
      </c>
      <c r="R1190" s="84">
        <v>0</v>
      </c>
      <c r="S1190" s="84">
        <v>-1983</v>
      </c>
      <c r="T1190" s="84">
        <v>-439</v>
      </c>
      <c r="U1190" s="84">
        <v>-1544</v>
      </c>
      <c r="V1190" s="84">
        <v>1856</v>
      </c>
      <c r="W1190" s="84">
        <v>0</v>
      </c>
      <c r="X1190" s="84">
        <v>150452</v>
      </c>
      <c r="Y1190" s="84">
        <v>0</v>
      </c>
      <c r="Z1190" s="84">
        <v>294366</v>
      </c>
      <c r="AA1190" s="84">
        <v>158339</v>
      </c>
      <c r="AB1190" s="84">
        <v>46265</v>
      </c>
      <c r="AC1190" s="84">
        <v>51382</v>
      </c>
      <c r="AD1190" s="84">
        <v>0</v>
      </c>
      <c r="AE1190" s="84">
        <v>0</v>
      </c>
      <c r="AF1190" s="84">
        <v>0</v>
      </c>
      <c r="AG1190" s="84">
        <v>0</v>
      </c>
      <c r="AH1190" s="84">
        <v>7452</v>
      </c>
      <c r="AI1190" s="84">
        <v>0</v>
      </c>
      <c r="AJ1190" s="84">
        <v>7452</v>
      </c>
      <c r="AK1190" s="84">
        <v>134</v>
      </c>
      <c r="AL1190" s="84">
        <v>1601</v>
      </c>
      <c r="AM1190" s="84">
        <v>1453</v>
      </c>
      <c r="AN1190" s="84">
        <v>0</v>
      </c>
      <c r="AO1190" s="84">
        <v>2611</v>
      </c>
      <c r="AP1190" s="84">
        <v>682</v>
      </c>
      <c r="AQ1190" s="84">
        <v>716593</v>
      </c>
      <c r="AR1190" s="84">
        <v>5479</v>
      </c>
      <c r="AS1190" s="84">
        <v>535107</v>
      </c>
      <c r="AT1190" s="84">
        <v>0</v>
      </c>
      <c r="AU1190" s="84">
        <v>0</v>
      </c>
      <c r="AV1190" s="84">
        <v>0</v>
      </c>
      <c r="AW1190" s="84">
        <v>0</v>
      </c>
      <c r="AX1190" s="84">
        <v>0</v>
      </c>
      <c r="AY1190" s="84">
        <v>0</v>
      </c>
      <c r="AZ1190" s="84">
        <v>6144</v>
      </c>
      <c r="BA1190" s="84">
        <v>0</v>
      </c>
      <c r="BB1190" s="84">
        <v>546730</v>
      </c>
      <c r="BC1190" s="84">
        <v>4300</v>
      </c>
      <c r="BD1190" s="84">
        <v>0</v>
      </c>
      <c r="BE1190" s="84">
        <v>0</v>
      </c>
      <c r="BF1190" s="84">
        <v>0</v>
      </c>
      <c r="BG1190" s="84">
        <v>0</v>
      </c>
      <c r="BH1190" s="84">
        <v>4300</v>
      </c>
      <c r="BI1190" s="84">
        <v>0</v>
      </c>
      <c r="BJ1190" s="84">
        <v>1016</v>
      </c>
      <c r="BK1190" s="84">
        <v>0</v>
      </c>
      <c r="BL1190" s="84">
        <v>0</v>
      </c>
      <c r="BM1190" s="84">
        <v>0</v>
      </c>
      <c r="BN1190" s="84">
        <v>0</v>
      </c>
      <c r="BO1190" s="84">
        <v>0</v>
      </c>
      <c r="BP1190" s="84">
        <v>0</v>
      </c>
      <c r="BQ1190" s="84">
        <v>0</v>
      </c>
      <c r="BR1190" s="84">
        <v>0</v>
      </c>
      <c r="BS1190" s="84">
        <v>0</v>
      </c>
      <c r="BT1190" s="84">
        <v>0</v>
      </c>
      <c r="BU1190" s="84">
        <v>0</v>
      </c>
      <c r="BV1190" s="84">
        <v>0</v>
      </c>
      <c r="BW1190" s="84">
        <v>164547</v>
      </c>
      <c r="BX1190" s="84">
        <v>165563</v>
      </c>
      <c r="BY1190" s="84">
        <v>716593</v>
      </c>
      <c r="BZ1190" s="84">
        <v>17876</v>
      </c>
      <c r="CA1190" s="84">
        <v>17362</v>
      </c>
      <c r="CB1190" s="84">
        <v>0</v>
      </c>
      <c r="CC1190" s="84">
        <v>13459</v>
      </c>
      <c r="CD1190" s="84">
        <v>48697</v>
      </c>
      <c r="CE1190" s="84">
        <v>0</v>
      </c>
      <c r="CF1190" s="84">
        <v>0</v>
      </c>
      <c r="CG1190" s="84">
        <v>0</v>
      </c>
      <c r="CH1190" s="84">
        <v>0</v>
      </c>
    </row>
    <row r="1191" spans="1:86" x14ac:dyDescent="0.25">
      <c r="A1191" s="84">
        <v>201212</v>
      </c>
      <c r="B1191" s="84">
        <v>13080</v>
      </c>
      <c r="C1191" s="85" t="s">
        <v>372</v>
      </c>
      <c r="D1191" s="84">
        <v>27406</v>
      </c>
      <c r="E1191" s="84">
        <v>6491</v>
      </c>
      <c r="F1191" s="84">
        <v>20915</v>
      </c>
      <c r="G1191" s="84">
        <v>123</v>
      </c>
      <c r="H1191" s="84">
        <v>7186</v>
      </c>
      <c r="I1191" s="84">
        <v>88</v>
      </c>
      <c r="J1191" s="84">
        <v>28136</v>
      </c>
      <c r="K1191" s="84">
        <v>9157</v>
      </c>
      <c r="L1191" s="84">
        <v>0</v>
      </c>
      <c r="M1191" s="84">
        <v>18635</v>
      </c>
      <c r="N1191" s="84">
        <v>300</v>
      </c>
      <c r="O1191" s="84">
        <v>882</v>
      </c>
      <c r="P1191" s="84">
        <v>3903</v>
      </c>
      <c r="Q1191" s="84">
        <v>0</v>
      </c>
      <c r="R1191" s="84">
        <v>0</v>
      </c>
      <c r="S1191" s="84">
        <v>13573</v>
      </c>
      <c r="T1191" s="84">
        <v>3250</v>
      </c>
      <c r="U1191" s="84">
        <v>10323</v>
      </c>
      <c r="V1191" s="84">
        <v>88868</v>
      </c>
      <c r="W1191" s="84">
        <v>0</v>
      </c>
      <c r="X1191" s="84">
        <v>110325</v>
      </c>
      <c r="Y1191" s="84">
        <v>0</v>
      </c>
      <c r="Z1191" s="84">
        <v>280993</v>
      </c>
      <c r="AA1191" s="84">
        <v>179742</v>
      </c>
      <c r="AB1191" s="84">
        <v>38948</v>
      </c>
      <c r="AC1191" s="84">
        <v>55569</v>
      </c>
      <c r="AD1191" s="84">
        <v>0</v>
      </c>
      <c r="AE1191" s="84">
        <v>0</v>
      </c>
      <c r="AF1191" s="84">
        <v>0</v>
      </c>
      <c r="AG1191" s="84">
        <v>0</v>
      </c>
      <c r="AH1191" s="84">
        <v>7290</v>
      </c>
      <c r="AI1191" s="84">
        <v>0</v>
      </c>
      <c r="AJ1191" s="84">
        <v>7290</v>
      </c>
      <c r="AK1191" s="84">
        <v>144</v>
      </c>
      <c r="AL1191" s="84">
        <v>108</v>
      </c>
      <c r="AM1191" s="84">
        <v>1867</v>
      </c>
      <c r="AN1191" s="84">
        <v>0</v>
      </c>
      <c r="AO1191" s="84">
        <v>1669</v>
      </c>
      <c r="AP1191" s="84">
        <v>689</v>
      </c>
      <c r="AQ1191" s="84">
        <v>766212</v>
      </c>
      <c r="AR1191" s="84">
        <v>5559</v>
      </c>
      <c r="AS1191" s="84">
        <v>572455</v>
      </c>
      <c r="AT1191" s="84">
        <v>0</v>
      </c>
      <c r="AU1191" s="84">
        <v>0</v>
      </c>
      <c r="AV1191" s="84">
        <v>0</v>
      </c>
      <c r="AW1191" s="84">
        <v>0</v>
      </c>
      <c r="AX1191" s="84">
        <v>0</v>
      </c>
      <c r="AY1191" s="84">
        <v>0</v>
      </c>
      <c r="AZ1191" s="84">
        <v>6473</v>
      </c>
      <c r="BA1191" s="84">
        <v>0</v>
      </c>
      <c r="BB1191" s="84">
        <v>584487</v>
      </c>
      <c r="BC1191" s="84">
        <v>5800</v>
      </c>
      <c r="BD1191" s="84">
        <v>0</v>
      </c>
      <c r="BE1191" s="84">
        <v>0</v>
      </c>
      <c r="BF1191" s="84">
        <v>93</v>
      </c>
      <c r="BG1191" s="84">
        <v>0</v>
      </c>
      <c r="BH1191" s="84">
        <v>5893</v>
      </c>
      <c r="BI1191" s="84">
        <v>0</v>
      </c>
      <c r="BJ1191" s="84">
        <v>1029</v>
      </c>
      <c r="BK1191" s="84">
        <v>0</v>
      </c>
      <c r="BL1191" s="84">
        <v>0</v>
      </c>
      <c r="BM1191" s="84">
        <v>0</v>
      </c>
      <c r="BN1191" s="84">
        <v>0</v>
      </c>
      <c r="BO1191" s="84">
        <v>0</v>
      </c>
      <c r="BP1191" s="84">
        <v>0</v>
      </c>
      <c r="BQ1191" s="84">
        <v>0</v>
      </c>
      <c r="BR1191" s="84">
        <v>0</v>
      </c>
      <c r="BS1191" s="84">
        <v>0</v>
      </c>
      <c r="BT1191" s="84">
        <v>0</v>
      </c>
      <c r="BU1191" s="84">
        <v>0</v>
      </c>
      <c r="BV1191" s="84">
        <v>0</v>
      </c>
      <c r="BW1191" s="84">
        <v>174803</v>
      </c>
      <c r="BX1191" s="84">
        <v>175832</v>
      </c>
      <c r="BY1191" s="84">
        <v>766212</v>
      </c>
      <c r="BZ1191" s="84">
        <v>28364</v>
      </c>
      <c r="CA1191" s="84">
        <v>18225</v>
      </c>
      <c r="CB1191" s="84">
        <v>0</v>
      </c>
      <c r="CC1191" s="84">
        <v>11906</v>
      </c>
      <c r="CD1191" s="84">
        <v>58495</v>
      </c>
      <c r="CE1191" s="84">
        <v>0</v>
      </c>
      <c r="CF1191" s="84">
        <v>0</v>
      </c>
      <c r="CG1191" s="84">
        <v>0</v>
      </c>
      <c r="CH1191" s="84">
        <v>0</v>
      </c>
    </row>
    <row r="1192" spans="1:86" x14ac:dyDescent="0.25">
      <c r="A1192" s="84">
        <v>201312</v>
      </c>
      <c r="B1192" s="84">
        <v>13080</v>
      </c>
      <c r="C1192" s="85" t="s">
        <v>372</v>
      </c>
      <c r="D1192" s="84">
        <v>22061</v>
      </c>
      <c r="E1192" s="84">
        <v>5873</v>
      </c>
      <c r="F1192" s="84">
        <v>16188</v>
      </c>
      <c r="G1192" s="84">
        <v>818</v>
      </c>
      <c r="H1192" s="84">
        <v>7101</v>
      </c>
      <c r="I1192" s="84">
        <v>92</v>
      </c>
      <c r="J1192" s="84">
        <v>24015</v>
      </c>
      <c r="K1192" s="84">
        <v>7078</v>
      </c>
      <c r="L1192" s="84">
        <v>0</v>
      </c>
      <c r="M1192" s="84">
        <v>18434</v>
      </c>
      <c r="N1192" s="84">
        <v>230</v>
      </c>
      <c r="O1192" s="84">
        <v>1315</v>
      </c>
      <c r="P1192" s="84">
        <v>7286</v>
      </c>
      <c r="Q1192" s="84">
        <v>11338</v>
      </c>
      <c r="R1192" s="84">
        <v>0</v>
      </c>
      <c r="S1192" s="84">
        <v>15166</v>
      </c>
      <c r="T1192" s="84">
        <v>3913</v>
      </c>
      <c r="U1192" s="84">
        <v>11253</v>
      </c>
      <c r="V1192" s="84">
        <v>109032</v>
      </c>
      <c r="W1192" s="84">
        <v>0</v>
      </c>
      <c r="X1192" s="84">
        <v>49338</v>
      </c>
      <c r="Y1192" s="84">
        <v>0</v>
      </c>
      <c r="Z1192" s="84">
        <v>266159</v>
      </c>
      <c r="AA1192" s="84">
        <v>271335</v>
      </c>
      <c r="AB1192" s="84">
        <v>26716</v>
      </c>
      <c r="AC1192" s="84">
        <v>50471</v>
      </c>
      <c r="AD1192" s="84">
        <v>12051</v>
      </c>
      <c r="AE1192" s="84">
        <v>0</v>
      </c>
      <c r="AF1192" s="84">
        <v>0</v>
      </c>
      <c r="AG1192" s="84">
        <v>0</v>
      </c>
      <c r="AH1192" s="84">
        <v>7128</v>
      </c>
      <c r="AI1192" s="84">
        <v>0</v>
      </c>
      <c r="AJ1192" s="84">
        <v>7128</v>
      </c>
      <c r="AK1192" s="84">
        <v>76</v>
      </c>
      <c r="AL1192" s="84">
        <v>2262</v>
      </c>
      <c r="AM1192" s="84">
        <v>555</v>
      </c>
      <c r="AN1192" s="84">
        <v>0</v>
      </c>
      <c r="AO1192" s="84">
        <v>1980</v>
      </c>
      <c r="AP1192" s="84">
        <v>731</v>
      </c>
      <c r="AQ1192" s="84">
        <v>797834</v>
      </c>
      <c r="AR1192" s="84">
        <v>7991</v>
      </c>
      <c r="AS1192" s="84">
        <v>595105</v>
      </c>
      <c r="AT1192" s="84">
        <v>0</v>
      </c>
      <c r="AU1192" s="84">
        <v>0</v>
      </c>
      <c r="AV1192" s="84">
        <v>0</v>
      </c>
      <c r="AW1192" s="84">
        <v>0</v>
      </c>
      <c r="AX1192" s="84">
        <v>0</v>
      </c>
      <c r="AY1192" s="84">
        <v>0</v>
      </c>
      <c r="AZ1192" s="84">
        <v>6381</v>
      </c>
      <c r="BA1192" s="84">
        <v>0</v>
      </c>
      <c r="BB1192" s="84">
        <v>609477</v>
      </c>
      <c r="BC1192" s="84">
        <v>992</v>
      </c>
      <c r="BD1192" s="84">
        <v>0</v>
      </c>
      <c r="BE1192" s="84">
        <v>0</v>
      </c>
      <c r="BF1192" s="84">
        <v>0</v>
      </c>
      <c r="BG1192" s="84">
        <v>340</v>
      </c>
      <c r="BH1192" s="84">
        <v>1332</v>
      </c>
      <c r="BI1192" s="84">
        <v>0</v>
      </c>
      <c r="BJ1192" s="84">
        <v>1038</v>
      </c>
      <c r="BK1192" s="84">
        <v>0</v>
      </c>
      <c r="BL1192" s="84">
        <v>0</v>
      </c>
      <c r="BM1192" s="84">
        <v>0</v>
      </c>
      <c r="BN1192" s="84">
        <v>0</v>
      </c>
      <c r="BO1192" s="84">
        <v>0</v>
      </c>
      <c r="BP1192" s="84">
        <v>0</v>
      </c>
      <c r="BQ1192" s="84">
        <v>0</v>
      </c>
      <c r="BR1192" s="84">
        <v>0</v>
      </c>
      <c r="BS1192" s="84">
        <v>0</v>
      </c>
      <c r="BT1192" s="84">
        <v>0</v>
      </c>
      <c r="BU1192" s="84">
        <v>0</v>
      </c>
      <c r="BV1192" s="84">
        <v>0</v>
      </c>
      <c r="BW1192" s="84">
        <v>185987</v>
      </c>
      <c r="BX1192" s="84">
        <v>187025</v>
      </c>
      <c r="BY1192" s="84">
        <v>797834</v>
      </c>
      <c r="BZ1192" s="84">
        <v>28847</v>
      </c>
      <c r="CA1192" s="84">
        <v>23040</v>
      </c>
      <c r="CB1192" s="84">
        <v>0</v>
      </c>
      <c r="CC1192" s="84">
        <v>22524</v>
      </c>
      <c r="CD1192" s="84">
        <v>74411</v>
      </c>
      <c r="CE1192" s="84">
        <v>0</v>
      </c>
      <c r="CF1192" s="84">
        <v>0</v>
      </c>
      <c r="CG1192" s="84">
        <v>0</v>
      </c>
      <c r="CH1192" s="84">
        <v>0</v>
      </c>
    </row>
    <row r="1193" spans="1:86" x14ac:dyDescent="0.25">
      <c r="A1193" s="84">
        <v>201412</v>
      </c>
      <c r="B1193" s="84">
        <v>13080</v>
      </c>
      <c r="C1193" s="85" t="s">
        <v>372</v>
      </c>
      <c r="D1193" s="84">
        <v>20889</v>
      </c>
      <c r="E1193" s="84">
        <v>5264</v>
      </c>
      <c r="F1193" s="84">
        <v>15625</v>
      </c>
      <c r="G1193" s="84">
        <v>588</v>
      </c>
      <c r="H1193" s="84">
        <v>8151</v>
      </c>
      <c r="I1193" s="84">
        <v>92</v>
      </c>
      <c r="J1193" s="84">
        <v>24272</v>
      </c>
      <c r="K1193" s="84">
        <v>1882</v>
      </c>
      <c r="L1193" s="84">
        <v>5</v>
      </c>
      <c r="M1193" s="84">
        <v>17475</v>
      </c>
      <c r="N1193" s="84">
        <v>230</v>
      </c>
      <c r="O1193" s="84">
        <v>1227</v>
      </c>
      <c r="P1193" s="84">
        <v>51</v>
      </c>
      <c r="Q1193" s="84">
        <v>-243</v>
      </c>
      <c r="R1193" s="84">
        <v>0</v>
      </c>
      <c r="S1193" s="84">
        <v>6933</v>
      </c>
      <c r="T1193" s="84">
        <v>1665</v>
      </c>
      <c r="U1193" s="84">
        <v>5268</v>
      </c>
      <c r="V1193" s="84">
        <v>172755</v>
      </c>
      <c r="W1193" s="84">
        <v>0</v>
      </c>
      <c r="X1193" s="84">
        <v>4078</v>
      </c>
      <c r="Y1193" s="84">
        <v>0</v>
      </c>
      <c r="Z1193" s="84">
        <v>264207</v>
      </c>
      <c r="AA1193" s="84">
        <v>286702</v>
      </c>
      <c r="AB1193" s="84">
        <v>18690</v>
      </c>
      <c r="AC1193" s="84">
        <v>63623</v>
      </c>
      <c r="AD1193" s="84">
        <v>9750</v>
      </c>
      <c r="AE1193" s="84">
        <v>0</v>
      </c>
      <c r="AF1193" s="84">
        <v>19455</v>
      </c>
      <c r="AG1193" s="84">
        <v>0</v>
      </c>
      <c r="AH1193" s="84">
        <v>6966</v>
      </c>
      <c r="AI1193" s="84">
        <v>0</v>
      </c>
      <c r="AJ1193" s="84">
        <v>6966</v>
      </c>
      <c r="AK1193" s="84">
        <v>8</v>
      </c>
      <c r="AL1193" s="84">
        <v>2039</v>
      </c>
      <c r="AM1193" s="84">
        <v>315</v>
      </c>
      <c r="AN1193" s="84">
        <v>0</v>
      </c>
      <c r="AO1193" s="84">
        <v>1842</v>
      </c>
      <c r="AP1193" s="84">
        <v>682</v>
      </c>
      <c r="AQ1193" s="84">
        <v>851112</v>
      </c>
      <c r="AR1193" s="84">
        <v>8206</v>
      </c>
      <c r="AS1193" s="84">
        <v>646958</v>
      </c>
      <c r="AT1193" s="84">
        <v>0</v>
      </c>
      <c r="AU1193" s="84">
        <v>0</v>
      </c>
      <c r="AV1193" s="84">
        <v>0</v>
      </c>
      <c r="AW1193" s="84">
        <v>0</v>
      </c>
      <c r="AX1193" s="84">
        <v>0</v>
      </c>
      <c r="AY1193" s="84">
        <v>0</v>
      </c>
      <c r="AZ1193" s="84">
        <v>3713</v>
      </c>
      <c r="BA1193" s="84">
        <v>0</v>
      </c>
      <c r="BB1193" s="84">
        <v>658877</v>
      </c>
      <c r="BC1193" s="84">
        <v>0</v>
      </c>
      <c r="BD1193" s="84">
        <v>0</v>
      </c>
      <c r="BE1193" s="84">
        <v>0</v>
      </c>
      <c r="BF1193" s="84">
        <v>0</v>
      </c>
      <c r="BG1193" s="84">
        <v>0</v>
      </c>
      <c r="BH1193" s="84">
        <v>0</v>
      </c>
      <c r="BI1193" s="84">
        <v>0</v>
      </c>
      <c r="BJ1193" s="84">
        <v>1049</v>
      </c>
      <c r="BK1193" s="84">
        <v>0</v>
      </c>
      <c r="BL1193" s="84">
        <v>0</v>
      </c>
      <c r="BM1193" s="84">
        <v>0</v>
      </c>
      <c r="BN1193" s="84">
        <v>0</v>
      </c>
      <c r="BO1193" s="84">
        <v>0</v>
      </c>
      <c r="BP1193" s="84">
        <v>0</v>
      </c>
      <c r="BQ1193" s="84">
        <v>0</v>
      </c>
      <c r="BR1193" s="84">
        <v>0</v>
      </c>
      <c r="BS1193" s="84">
        <v>0</v>
      </c>
      <c r="BT1193" s="84">
        <v>0</v>
      </c>
      <c r="BU1193" s="84">
        <v>0</v>
      </c>
      <c r="BV1193" s="84">
        <v>0</v>
      </c>
      <c r="BW1193" s="84">
        <v>191186</v>
      </c>
      <c r="BX1193" s="84">
        <v>192235</v>
      </c>
      <c r="BY1193" s="84">
        <v>851112</v>
      </c>
      <c r="BZ1193" s="84">
        <v>44171</v>
      </c>
      <c r="CA1193" s="84">
        <v>23231</v>
      </c>
      <c r="CB1193" s="84">
        <v>0</v>
      </c>
      <c r="CC1193" s="84">
        <v>15687</v>
      </c>
      <c r="CD1193" s="84">
        <v>83089</v>
      </c>
      <c r="CE1193" s="84">
        <v>0</v>
      </c>
      <c r="CF1193" s="84">
        <v>0</v>
      </c>
      <c r="CG1193" s="84">
        <v>0</v>
      </c>
      <c r="CH1193" s="84">
        <v>0</v>
      </c>
    </row>
    <row r="1194" spans="1:86" x14ac:dyDescent="0.25">
      <c r="A1194" s="84">
        <v>201512</v>
      </c>
      <c r="B1194" s="84">
        <v>13080</v>
      </c>
      <c r="C1194" s="85" t="s">
        <v>372</v>
      </c>
      <c r="D1194" s="84">
        <v>19647</v>
      </c>
      <c r="E1194" s="84">
        <v>3942</v>
      </c>
      <c r="F1194" s="84">
        <v>15705</v>
      </c>
      <c r="G1194" s="84">
        <v>221</v>
      </c>
      <c r="H1194" s="84">
        <v>9282</v>
      </c>
      <c r="I1194" s="84">
        <v>87</v>
      </c>
      <c r="J1194" s="84">
        <v>25121</v>
      </c>
      <c r="K1194" s="84">
        <v>3573</v>
      </c>
      <c r="L1194" s="84">
        <v>0</v>
      </c>
      <c r="M1194" s="84">
        <v>19546</v>
      </c>
      <c r="N1194" s="84">
        <v>1473</v>
      </c>
      <c r="O1194" s="84">
        <v>1466</v>
      </c>
      <c r="P1194" s="84">
        <v>-1856</v>
      </c>
      <c r="Q1194" s="84">
        <v>31</v>
      </c>
      <c r="R1194" s="84">
        <v>0</v>
      </c>
      <c r="S1194" s="84">
        <v>8096</v>
      </c>
      <c r="T1194" s="84">
        <v>2759</v>
      </c>
      <c r="U1194" s="84">
        <v>5337</v>
      </c>
      <c r="V1194" s="84">
        <v>238844</v>
      </c>
      <c r="W1194" s="84">
        <v>0</v>
      </c>
      <c r="X1194" s="84">
        <v>1014</v>
      </c>
      <c r="Y1194" s="84">
        <v>0</v>
      </c>
      <c r="Z1194" s="84">
        <v>275430</v>
      </c>
      <c r="AA1194" s="84">
        <v>295630</v>
      </c>
      <c r="AB1194" s="84">
        <v>6312</v>
      </c>
      <c r="AC1194" s="84">
        <v>68096</v>
      </c>
      <c r="AD1194" s="84">
        <v>10226</v>
      </c>
      <c r="AE1194" s="84">
        <v>0</v>
      </c>
      <c r="AF1194" s="84">
        <v>47375</v>
      </c>
      <c r="AG1194" s="84">
        <v>0</v>
      </c>
      <c r="AH1194" s="84">
        <v>5500</v>
      </c>
      <c r="AI1194" s="84">
        <v>0</v>
      </c>
      <c r="AJ1194" s="84">
        <v>5500</v>
      </c>
      <c r="AK1194" s="84">
        <v>0</v>
      </c>
      <c r="AL1194" s="84">
        <v>1396</v>
      </c>
      <c r="AM1194" s="84">
        <v>109</v>
      </c>
      <c r="AN1194" s="84">
        <v>2000</v>
      </c>
      <c r="AO1194" s="84">
        <v>1592</v>
      </c>
      <c r="AP1194" s="84">
        <v>796</v>
      </c>
      <c r="AQ1194" s="84">
        <v>954320</v>
      </c>
      <c r="AR1194" s="84">
        <v>34315</v>
      </c>
      <c r="AS1194" s="84">
        <v>671687</v>
      </c>
      <c r="AT1194" s="84">
        <v>47375</v>
      </c>
      <c r="AU1194" s="84">
        <v>0</v>
      </c>
      <c r="AV1194" s="84">
        <v>0</v>
      </c>
      <c r="AW1194" s="84">
        <v>0</v>
      </c>
      <c r="AX1194" s="84">
        <v>0</v>
      </c>
      <c r="AY1194" s="84">
        <v>0</v>
      </c>
      <c r="AZ1194" s="84">
        <v>3401</v>
      </c>
      <c r="BA1194" s="84">
        <v>0</v>
      </c>
      <c r="BB1194" s="84">
        <v>756778</v>
      </c>
      <c r="BC1194" s="84">
        <v>0</v>
      </c>
      <c r="BD1194" s="84">
        <v>0</v>
      </c>
      <c r="BE1194" s="84">
        <v>0</v>
      </c>
      <c r="BF1194" s="84">
        <v>0</v>
      </c>
      <c r="BG1194" s="84">
        <v>0</v>
      </c>
      <c r="BH1194" s="84">
        <v>0</v>
      </c>
      <c r="BI1194" s="84">
        <v>0</v>
      </c>
      <c r="BJ1194" s="84">
        <v>1089</v>
      </c>
      <c r="BK1194" s="84">
        <v>0</v>
      </c>
      <c r="BL1194" s="84">
        <v>51</v>
      </c>
      <c r="BM1194" s="84">
        <v>51</v>
      </c>
      <c r="BN1194" s="84">
        <v>0</v>
      </c>
      <c r="BO1194" s="84">
        <v>0</v>
      </c>
      <c r="BP1194" s="84">
        <v>0</v>
      </c>
      <c r="BQ1194" s="84">
        <v>0</v>
      </c>
      <c r="BR1194" s="84">
        <v>0</v>
      </c>
      <c r="BS1194" s="84">
        <v>0</v>
      </c>
      <c r="BT1194" s="84">
        <v>0</v>
      </c>
      <c r="BU1194" s="84">
        <v>0</v>
      </c>
      <c r="BV1194" s="84">
        <v>0</v>
      </c>
      <c r="BW1194" s="84">
        <v>196402</v>
      </c>
      <c r="BX1194" s="84">
        <v>197542</v>
      </c>
      <c r="BY1194" s="84">
        <v>954320</v>
      </c>
      <c r="BZ1194" s="84">
        <v>14908</v>
      </c>
      <c r="CA1194" s="84">
        <v>46746</v>
      </c>
      <c r="CB1194" s="84">
        <v>23156</v>
      </c>
      <c r="CC1194" s="84">
        <v>18028</v>
      </c>
      <c r="CD1194" s="84">
        <v>102838</v>
      </c>
      <c r="CE1194" s="84">
        <v>0</v>
      </c>
      <c r="CF1194" s="84">
        <v>0</v>
      </c>
      <c r="CG1194" s="84">
        <v>0</v>
      </c>
      <c r="CH1194" s="84">
        <v>0</v>
      </c>
    </row>
    <row r="1195" spans="1:86" x14ac:dyDescent="0.25">
      <c r="A1195" s="84">
        <v>200512</v>
      </c>
      <c r="B1195" s="84">
        <v>13100</v>
      </c>
      <c r="C1195" s="85" t="s">
        <v>406</v>
      </c>
      <c r="D1195" s="84">
        <v>4243</v>
      </c>
      <c r="E1195" s="84">
        <v>1085</v>
      </c>
      <c r="F1195" s="84">
        <v>3158</v>
      </c>
      <c r="G1195" s="84">
        <v>46</v>
      </c>
      <c r="H1195" s="84">
        <v>1339</v>
      </c>
      <c r="I1195" s="84">
        <v>102</v>
      </c>
      <c r="J1195" s="84">
        <v>4441</v>
      </c>
      <c r="K1195" s="84">
        <v>-7</v>
      </c>
      <c r="L1195" s="84">
        <v>10</v>
      </c>
      <c r="M1195" s="84">
        <v>3610</v>
      </c>
      <c r="N1195" s="84">
        <v>100</v>
      </c>
      <c r="O1195" s="84">
        <v>0</v>
      </c>
      <c r="P1195" s="84">
        <v>0</v>
      </c>
      <c r="Q1195" s="84">
        <v>0</v>
      </c>
      <c r="R1195" s="84">
        <v>0</v>
      </c>
      <c r="S1195" s="84">
        <v>734</v>
      </c>
      <c r="T1195" s="84">
        <v>1</v>
      </c>
      <c r="U1195" s="84">
        <v>733</v>
      </c>
      <c r="V1195" s="84">
        <v>15502</v>
      </c>
      <c r="W1195" s="84">
        <v>0</v>
      </c>
      <c r="X1195" s="84">
        <v>194</v>
      </c>
      <c r="Y1195" s="84">
        <v>0</v>
      </c>
      <c r="Z1195" s="84">
        <v>52227</v>
      </c>
      <c r="AA1195" s="84">
        <v>10561</v>
      </c>
      <c r="AB1195" s="84">
        <v>0</v>
      </c>
      <c r="AC1195" s="84">
        <v>3193</v>
      </c>
      <c r="AD1195" s="84">
        <v>0</v>
      </c>
      <c r="AE1195" s="84">
        <v>0</v>
      </c>
      <c r="AF1195" s="84">
        <v>0</v>
      </c>
      <c r="AG1195" s="84">
        <v>0</v>
      </c>
      <c r="AH1195" s="84">
        <v>0</v>
      </c>
      <c r="AI1195" s="84">
        <v>0</v>
      </c>
      <c r="AJ1195" s="84">
        <v>0</v>
      </c>
      <c r="AK1195" s="84">
        <v>145</v>
      </c>
      <c r="AL1195" s="84">
        <v>0</v>
      </c>
      <c r="AM1195" s="84">
        <v>0</v>
      </c>
      <c r="AN1195" s="84">
        <v>0</v>
      </c>
      <c r="AO1195" s="84">
        <v>400</v>
      </c>
      <c r="AP1195" s="84">
        <v>99</v>
      </c>
      <c r="AQ1195" s="84">
        <v>82321</v>
      </c>
      <c r="AR1195" s="84">
        <v>0</v>
      </c>
      <c r="AS1195" s="84">
        <v>63783</v>
      </c>
      <c r="AT1195" s="84">
        <v>0</v>
      </c>
      <c r="AU1195" s="84">
        <v>5441</v>
      </c>
      <c r="AV1195" s="84">
        <v>0</v>
      </c>
      <c r="AW1195" s="84">
        <v>0</v>
      </c>
      <c r="AX1195" s="84">
        <v>0</v>
      </c>
      <c r="AY1195" s="84">
        <v>0</v>
      </c>
      <c r="AZ1195" s="84">
        <v>4220</v>
      </c>
      <c r="BA1195" s="84">
        <v>0</v>
      </c>
      <c r="BB1195" s="84">
        <v>73444</v>
      </c>
      <c r="BC1195" s="84">
        <v>0</v>
      </c>
      <c r="BD1195" s="84">
        <v>0</v>
      </c>
      <c r="BE1195" s="84">
        <v>0</v>
      </c>
      <c r="BF1195" s="84">
        <v>0</v>
      </c>
      <c r="BG1195" s="84">
        <v>0</v>
      </c>
      <c r="BH1195" s="84">
        <v>0</v>
      </c>
      <c r="BI1195" s="84">
        <v>2602</v>
      </c>
      <c r="BJ1195" s="84">
        <v>1146</v>
      </c>
      <c r="BK1195" s="84">
        <v>690</v>
      </c>
      <c r="BL1195" s="84">
        <v>57</v>
      </c>
      <c r="BM1195" s="84">
        <v>57</v>
      </c>
      <c r="BN1195" s="84">
        <v>0</v>
      </c>
      <c r="BO1195" s="84">
        <v>0</v>
      </c>
      <c r="BP1195" s="84">
        <v>0</v>
      </c>
      <c r="BQ1195" s="84">
        <v>0</v>
      </c>
      <c r="BR1195" s="84">
        <v>0</v>
      </c>
      <c r="BS1195" s="84">
        <v>0</v>
      </c>
      <c r="BT1195" s="84">
        <v>0</v>
      </c>
      <c r="BU1195" s="84">
        <v>0</v>
      </c>
      <c r="BV1195" s="84">
        <v>0</v>
      </c>
      <c r="BW1195" s="84">
        <v>4381</v>
      </c>
      <c r="BX1195" s="84">
        <v>6275</v>
      </c>
      <c r="BY1195" s="84">
        <v>82321</v>
      </c>
      <c r="BZ1195" s="84">
        <v>180</v>
      </c>
      <c r="CA1195" s="84">
        <v>8409</v>
      </c>
      <c r="CB1195" s="84">
        <v>0</v>
      </c>
      <c r="CC1195" s="84">
        <v>6432</v>
      </c>
      <c r="CD1195" s="84">
        <v>15021</v>
      </c>
      <c r="CE1195" s="84">
        <v>0</v>
      </c>
      <c r="CF1195" s="84">
        <v>0</v>
      </c>
      <c r="CG1195" s="84">
        <v>0</v>
      </c>
      <c r="CH1195" s="84">
        <v>0</v>
      </c>
    </row>
    <row r="1196" spans="1:86" x14ac:dyDescent="0.25">
      <c r="A1196" s="84">
        <v>200612</v>
      </c>
      <c r="B1196" s="84">
        <v>13100</v>
      </c>
      <c r="C1196" s="85" t="s">
        <v>406</v>
      </c>
      <c r="D1196" s="84">
        <v>4748</v>
      </c>
      <c r="E1196" s="84">
        <v>1647</v>
      </c>
      <c r="F1196" s="84">
        <v>3101</v>
      </c>
      <c r="G1196" s="84">
        <v>107</v>
      </c>
      <c r="H1196" s="84">
        <v>1615</v>
      </c>
      <c r="I1196" s="84">
        <v>108</v>
      </c>
      <c r="J1196" s="84">
        <v>4715</v>
      </c>
      <c r="K1196" s="84">
        <v>865</v>
      </c>
      <c r="L1196" s="84">
        <v>9</v>
      </c>
      <c r="M1196" s="84">
        <v>4251</v>
      </c>
      <c r="N1196" s="84">
        <v>110</v>
      </c>
      <c r="O1196" s="84">
        <v>0</v>
      </c>
      <c r="P1196" s="84">
        <v>200</v>
      </c>
      <c r="Q1196" s="84">
        <v>0</v>
      </c>
      <c r="R1196" s="84">
        <v>0</v>
      </c>
      <c r="S1196" s="84">
        <v>1028</v>
      </c>
      <c r="T1196" s="84">
        <v>198</v>
      </c>
      <c r="U1196" s="84">
        <v>830</v>
      </c>
      <c r="V1196" s="84">
        <v>32371</v>
      </c>
      <c r="W1196" s="84">
        <v>0</v>
      </c>
      <c r="X1196" s="84">
        <v>105</v>
      </c>
      <c r="Y1196" s="84">
        <v>0</v>
      </c>
      <c r="Z1196" s="84">
        <v>61819</v>
      </c>
      <c r="AA1196" s="84">
        <v>7993</v>
      </c>
      <c r="AB1196" s="84">
        <v>0</v>
      </c>
      <c r="AC1196" s="84">
        <v>5287</v>
      </c>
      <c r="AD1196" s="84">
        <v>0</v>
      </c>
      <c r="AE1196" s="84">
        <v>0</v>
      </c>
      <c r="AF1196" s="84">
        <v>0</v>
      </c>
      <c r="AG1196" s="84">
        <v>0</v>
      </c>
      <c r="AH1196" s="84">
        <v>0</v>
      </c>
      <c r="AI1196" s="84">
        <v>0</v>
      </c>
      <c r="AJ1196" s="84">
        <v>0</v>
      </c>
      <c r="AK1196" s="84">
        <v>148</v>
      </c>
      <c r="AL1196" s="84">
        <v>0</v>
      </c>
      <c r="AM1196" s="84">
        <v>0</v>
      </c>
      <c r="AN1196" s="84">
        <v>0</v>
      </c>
      <c r="AO1196" s="84">
        <v>557</v>
      </c>
      <c r="AP1196" s="84">
        <v>0</v>
      </c>
      <c r="AQ1196" s="84">
        <v>108280</v>
      </c>
      <c r="AR1196" s="84">
        <v>469</v>
      </c>
      <c r="AS1196" s="84">
        <v>88678</v>
      </c>
      <c r="AT1196" s="84">
        <v>0</v>
      </c>
      <c r="AU1196" s="84">
        <v>5286</v>
      </c>
      <c r="AV1196" s="84">
        <v>0</v>
      </c>
      <c r="AW1196" s="84">
        <v>0</v>
      </c>
      <c r="AX1196" s="84">
        <v>0</v>
      </c>
      <c r="AY1196" s="84">
        <v>0</v>
      </c>
      <c r="AZ1196" s="84">
        <v>1709</v>
      </c>
      <c r="BA1196" s="84">
        <v>0</v>
      </c>
      <c r="BB1196" s="84">
        <v>96142</v>
      </c>
      <c r="BC1196" s="84">
        <v>0</v>
      </c>
      <c r="BD1196" s="84">
        <v>198</v>
      </c>
      <c r="BE1196" s="84">
        <v>0</v>
      </c>
      <c r="BF1196" s="84">
        <v>0</v>
      </c>
      <c r="BG1196" s="84">
        <v>0</v>
      </c>
      <c r="BH1196" s="84">
        <v>198</v>
      </c>
      <c r="BI1196" s="84">
        <v>3326</v>
      </c>
      <c r="BJ1196" s="84">
        <v>1417</v>
      </c>
      <c r="BK1196" s="84">
        <v>1929</v>
      </c>
      <c r="BL1196" s="84">
        <v>57</v>
      </c>
      <c r="BM1196" s="84">
        <v>57</v>
      </c>
      <c r="BN1196" s="84">
        <v>0</v>
      </c>
      <c r="BO1196" s="84">
        <v>0</v>
      </c>
      <c r="BP1196" s="84">
        <v>0</v>
      </c>
      <c r="BQ1196" s="84">
        <v>0</v>
      </c>
      <c r="BR1196" s="84">
        <v>0</v>
      </c>
      <c r="BS1196" s="84">
        <v>0</v>
      </c>
      <c r="BT1196" s="84">
        <v>0</v>
      </c>
      <c r="BU1196" s="84">
        <v>0</v>
      </c>
      <c r="BV1196" s="84">
        <v>0</v>
      </c>
      <c r="BW1196" s="84">
        <v>5211</v>
      </c>
      <c r="BX1196" s="84">
        <v>8614</v>
      </c>
      <c r="BY1196" s="84">
        <v>108280</v>
      </c>
      <c r="BZ1196" s="84">
        <v>0</v>
      </c>
      <c r="CA1196" s="84">
        <v>10770</v>
      </c>
      <c r="CB1196" s="84">
        <v>0</v>
      </c>
      <c r="CC1196" s="84">
        <v>10312</v>
      </c>
      <c r="CD1196" s="84">
        <v>21082</v>
      </c>
      <c r="CE1196" s="84">
        <v>0</v>
      </c>
      <c r="CF1196" s="84">
        <v>0</v>
      </c>
      <c r="CG1196" s="84">
        <v>0</v>
      </c>
      <c r="CH1196" s="84">
        <v>0</v>
      </c>
    </row>
    <row r="1197" spans="1:86" x14ac:dyDescent="0.25">
      <c r="A1197" s="84">
        <v>200712</v>
      </c>
      <c r="B1197" s="84">
        <v>13100</v>
      </c>
      <c r="C1197" s="85" t="s">
        <v>406</v>
      </c>
      <c r="D1197" s="84">
        <v>6466</v>
      </c>
      <c r="E1197" s="84">
        <v>2604</v>
      </c>
      <c r="F1197" s="84">
        <v>3862</v>
      </c>
      <c r="G1197" s="84">
        <v>172</v>
      </c>
      <c r="H1197" s="84">
        <v>1681</v>
      </c>
      <c r="I1197" s="84">
        <v>96</v>
      </c>
      <c r="J1197" s="84">
        <v>5619</v>
      </c>
      <c r="K1197" s="84">
        <v>-292</v>
      </c>
      <c r="L1197" s="84">
        <v>25</v>
      </c>
      <c r="M1197" s="84">
        <v>4916</v>
      </c>
      <c r="N1197" s="84">
        <v>75</v>
      </c>
      <c r="O1197" s="84">
        <v>0</v>
      </c>
      <c r="P1197" s="84">
        <v>-158</v>
      </c>
      <c r="Q1197" s="84">
        <v>0</v>
      </c>
      <c r="R1197" s="84">
        <v>0</v>
      </c>
      <c r="S1197" s="84">
        <v>519</v>
      </c>
      <c r="T1197" s="84">
        <v>249</v>
      </c>
      <c r="U1197" s="84">
        <v>270</v>
      </c>
      <c r="V1197" s="84">
        <v>15360</v>
      </c>
      <c r="W1197" s="84">
        <v>0</v>
      </c>
      <c r="X1197" s="84">
        <v>85</v>
      </c>
      <c r="Y1197" s="84">
        <v>0</v>
      </c>
      <c r="Z1197" s="84">
        <v>90985</v>
      </c>
      <c r="AA1197" s="84">
        <v>7328</v>
      </c>
      <c r="AB1197" s="84">
        <v>0</v>
      </c>
      <c r="AC1197" s="84">
        <v>3701</v>
      </c>
      <c r="AD1197" s="84">
        <v>0</v>
      </c>
      <c r="AE1197" s="84">
        <v>0</v>
      </c>
      <c r="AF1197" s="84">
        <v>0</v>
      </c>
      <c r="AG1197" s="84">
        <v>0</v>
      </c>
      <c r="AH1197" s="84">
        <v>0</v>
      </c>
      <c r="AI1197" s="84">
        <v>0</v>
      </c>
      <c r="AJ1197" s="84">
        <v>0</v>
      </c>
      <c r="AK1197" s="84">
        <v>85</v>
      </c>
      <c r="AL1197" s="84">
        <v>0</v>
      </c>
      <c r="AM1197" s="84">
        <v>0</v>
      </c>
      <c r="AN1197" s="84">
        <v>0</v>
      </c>
      <c r="AO1197" s="84">
        <v>324</v>
      </c>
      <c r="AP1197" s="84">
        <v>197</v>
      </c>
      <c r="AQ1197" s="84">
        <v>118065</v>
      </c>
      <c r="AR1197" s="84">
        <v>641</v>
      </c>
      <c r="AS1197" s="84">
        <v>96927</v>
      </c>
      <c r="AT1197" s="84">
        <v>0</v>
      </c>
      <c r="AU1197" s="84">
        <v>2893</v>
      </c>
      <c r="AV1197" s="84">
        <v>0</v>
      </c>
      <c r="AW1197" s="84">
        <v>0</v>
      </c>
      <c r="AX1197" s="84">
        <v>171</v>
      </c>
      <c r="AY1197" s="84">
        <v>0</v>
      </c>
      <c r="AZ1197" s="84">
        <v>2345</v>
      </c>
      <c r="BA1197" s="84">
        <v>0</v>
      </c>
      <c r="BB1197" s="84">
        <v>102977</v>
      </c>
      <c r="BC1197" s="84">
        <v>0</v>
      </c>
      <c r="BD1197" s="84">
        <v>265</v>
      </c>
      <c r="BE1197" s="84">
        <v>0</v>
      </c>
      <c r="BF1197" s="84">
        <v>0</v>
      </c>
      <c r="BG1197" s="84">
        <v>0</v>
      </c>
      <c r="BH1197" s="84">
        <v>265</v>
      </c>
      <c r="BI1197" s="84">
        <v>2573</v>
      </c>
      <c r="BJ1197" s="84">
        <v>1991</v>
      </c>
      <c r="BK1197" s="84">
        <v>4718</v>
      </c>
      <c r="BL1197" s="84">
        <v>57</v>
      </c>
      <c r="BM1197" s="84">
        <v>57</v>
      </c>
      <c r="BN1197" s="84">
        <v>0</v>
      </c>
      <c r="BO1197" s="84">
        <v>0</v>
      </c>
      <c r="BP1197" s="84">
        <v>0</v>
      </c>
      <c r="BQ1197" s="84">
        <v>0</v>
      </c>
      <c r="BR1197" s="84">
        <v>0</v>
      </c>
      <c r="BS1197" s="84">
        <v>0</v>
      </c>
      <c r="BT1197" s="84">
        <v>0</v>
      </c>
      <c r="BU1197" s="84">
        <v>0</v>
      </c>
      <c r="BV1197" s="84">
        <v>0</v>
      </c>
      <c r="BW1197" s="84">
        <v>5483</v>
      </c>
      <c r="BX1197" s="84">
        <v>12250</v>
      </c>
      <c r="BY1197" s="84">
        <v>118065</v>
      </c>
      <c r="BZ1197" s="84">
        <v>0</v>
      </c>
      <c r="CA1197" s="84">
        <v>13301</v>
      </c>
      <c r="CB1197" s="84">
        <v>0</v>
      </c>
      <c r="CC1197" s="84">
        <v>2230</v>
      </c>
      <c r="CD1197" s="84">
        <v>15531</v>
      </c>
      <c r="CE1197" s="84">
        <v>0</v>
      </c>
      <c r="CF1197" s="84">
        <v>0</v>
      </c>
      <c r="CG1197" s="84">
        <v>0</v>
      </c>
      <c r="CH1197" s="84">
        <v>0</v>
      </c>
    </row>
    <row r="1198" spans="1:86" x14ac:dyDescent="0.25">
      <c r="A1198" s="84">
        <v>200812</v>
      </c>
      <c r="B1198" s="84">
        <v>13100</v>
      </c>
      <c r="C1198" s="85" t="s">
        <v>406</v>
      </c>
      <c r="D1198" s="84">
        <v>8417</v>
      </c>
      <c r="E1198" s="84">
        <v>3876</v>
      </c>
      <c r="F1198" s="84">
        <v>4541</v>
      </c>
      <c r="G1198" s="84">
        <v>69</v>
      </c>
      <c r="H1198" s="84">
        <v>1106</v>
      </c>
      <c r="I1198" s="84">
        <v>127</v>
      </c>
      <c r="J1198" s="84">
        <v>5589</v>
      </c>
      <c r="K1198" s="84">
        <v>-1225</v>
      </c>
      <c r="L1198" s="84">
        <v>211</v>
      </c>
      <c r="M1198" s="84">
        <v>5070</v>
      </c>
      <c r="N1198" s="84">
        <v>34</v>
      </c>
      <c r="O1198" s="84">
        <v>87</v>
      </c>
      <c r="P1198" s="84">
        <v>841</v>
      </c>
      <c r="Q1198" s="84">
        <v>0</v>
      </c>
      <c r="R1198" s="84">
        <v>0</v>
      </c>
      <c r="S1198" s="84">
        <v>-1457</v>
      </c>
      <c r="T1198" s="84">
        <v>-374</v>
      </c>
      <c r="U1198" s="84">
        <v>-1083</v>
      </c>
      <c r="V1198" s="84">
        <v>17249</v>
      </c>
      <c r="W1198" s="84">
        <v>0</v>
      </c>
      <c r="X1198" s="84">
        <v>539</v>
      </c>
      <c r="Y1198" s="84">
        <v>0</v>
      </c>
      <c r="Z1198" s="84">
        <v>102962</v>
      </c>
      <c r="AA1198" s="84">
        <v>5805</v>
      </c>
      <c r="AB1198" s="84">
        <v>0</v>
      </c>
      <c r="AC1198" s="84">
        <v>3872</v>
      </c>
      <c r="AD1198" s="84">
        <v>0</v>
      </c>
      <c r="AE1198" s="84">
        <v>0</v>
      </c>
      <c r="AF1198" s="84">
        <v>0</v>
      </c>
      <c r="AG1198" s="84">
        <v>0</v>
      </c>
      <c r="AH1198" s="84">
        <v>0</v>
      </c>
      <c r="AI1198" s="84">
        <v>0</v>
      </c>
      <c r="AJ1198" s="84">
        <v>0</v>
      </c>
      <c r="AK1198" s="84">
        <v>148</v>
      </c>
      <c r="AL1198" s="84">
        <v>0</v>
      </c>
      <c r="AM1198" s="84">
        <v>110</v>
      </c>
      <c r="AN1198" s="84">
        <v>0</v>
      </c>
      <c r="AO1198" s="84">
        <v>260</v>
      </c>
      <c r="AP1198" s="84">
        <v>238</v>
      </c>
      <c r="AQ1198" s="84">
        <v>131183</v>
      </c>
      <c r="AR1198" s="84">
        <v>1486</v>
      </c>
      <c r="AS1198" s="84">
        <v>108492</v>
      </c>
      <c r="AT1198" s="84">
        <v>0</v>
      </c>
      <c r="AU1198" s="84">
        <v>2807</v>
      </c>
      <c r="AV1198" s="84">
        <v>0</v>
      </c>
      <c r="AW1198" s="84">
        <v>0</v>
      </c>
      <c r="AX1198" s="84">
        <v>0</v>
      </c>
      <c r="AY1198" s="84">
        <v>0</v>
      </c>
      <c r="AZ1198" s="84">
        <v>3164</v>
      </c>
      <c r="BA1198" s="84">
        <v>24</v>
      </c>
      <c r="BB1198" s="84">
        <v>115973</v>
      </c>
      <c r="BC1198" s="84">
        <v>0</v>
      </c>
      <c r="BD1198" s="84">
        <v>0</v>
      </c>
      <c r="BE1198" s="84">
        <v>0</v>
      </c>
      <c r="BF1198" s="84">
        <v>0</v>
      </c>
      <c r="BG1198" s="84">
        <v>0</v>
      </c>
      <c r="BH1198" s="84">
        <v>0</v>
      </c>
      <c r="BI1198" s="84">
        <v>2662</v>
      </c>
      <c r="BJ1198" s="84">
        <v>2223</v>
      </c>
      <c r="BK1198" s="84">
        <v>5867</v>
      </c>
      <c r="BL1198" s="84">
        <v>57</v>
      </c>
      <c r="BM1198" s="84">
        <v>57</v>
      </c>
      <c r="BN1198" s="84">
        <v>0</v>
      </c>
      <c r="BO1198" s="84">
        <v>0</v>
      </c>
      <c r="BP1198" s="84">
        <v>0</v>
      </c>
      <c r="BQ1198" s="84">
        <v>0</v>
      </c>
      <c r="BR1198" s="84">
        <v>0</v>
      </c>
      <c r="BS1198" s="84">
        <v>0</v>
      </c>
      <c r="BT1198" s="84">
        <v>0</v>
      </c>
      <c r="BU1198" s="84">
        <v>0</v>
      </c>
      <c r="BV1198" s="84">
        <v>0</v>
      </c>
      <c r="BW1198" s="84">
        <v>4400</v>
      </c>
      <c r="BX1198" s="84">
        <v>12548</v>
      </c>
      <c r="BY1198" s="84">
        <v>131183</v>
      </c>
      <c r="BZ1198" s="84">
        <v>0</v>
      </c>
      <c r="CA1198" s="84">
        <v>11952</v>
      </c>
      <c r="CB1198" s="84">
        <v>0</v>
      </c>
      <c r="CC1198" s="84">
        <v>1370</v>
      </c>
      <c r="CD1198" s="84">
        <v>13322</v>
      </c>
      <c r="CE1198" s="84">
        <v>0</v>
      </c>
      <c r="CF1198" s="84">
        <v>0</v>
      </c>
      <c r="CG1198" s="84">
        <v>0</v>
      </c>
      <c r="CH1198" s="84">
        <v>0</v>
      </c>
    </row>
    <row r="1199" spans="1:86" x14ac:dyDescent="0.25">
      <c r="A1199" s="84">
        <v>200912</v>
      </c>
      <c r="B1199" s="84">
        <v>13100</v>
      </c>
      <c r="C1199" s="85" t="s">
        <v>406</v>
      </c>
      <c r="D1199" s="84">
        <v>8299</v>
      </c>
      <c r="E1199" s="84">
        <v>2885</v>
      </c>
      <c r="F1199" s="84">
        <v>5414</v>
      </c>
      <c r="G1199" s="84">
        <v>114</v>
      </c>
      <c r="H1199" s="84">
        <v>1129</v>
      </c>
      <c r="I1199" s="84">
        <v>125</v>
      </c>
      <c r="J1199" s="84">
        <v>6532</v>
      </c>
      <c r="K1199" s="84">
        <v>559</v>
      </c>
      <c r="L1199" s="84">
        <v>0</v>
      </c>
      <c r="M1199" s="84">
        <v>5462</v>
      </c>
      <c r="N1199" s="84">
        <v>67</v>
      </c>
      <c r="O1199" s="84">
        <v>396</v>
      </c>
      <c r="P1199" s="84">
        <v>646</v>
      </c>
      <c r="Q1199" s="84">
        <v>0</v>
      </c>
      <c r="R1199" s="84">
        <v>0</v>
      </c>
      <c r="S1199" s="84">
        <v>520</v>
      </c>
      <c r="T1199" s="84">
        <v>61</v>
      </c>
      <c r="U1199" s="84">
        <v>459</v>
      </c>
      <c r="V1199" s="84">
        <v>28956</v>
      </c>
      <c r="W1199" s="84">
        <v>0</v>
      </c>
      <c r="X1199" s="84">
        <v>59</v>
      </c>
      <c r="Y1199" s="84">
        <v>0</v>
      </c>
      <c r="Z1199" s="84">
        <v>89812</v>
      </c>
      <c r="AA1199" s="84">
        <v>16529</v>
      </c>
      <c r="AB1199" s="84">
        <v>0</v>
      </c>
      <c r="AC1199" s="84">
        <v>4467</v>
      </c>
      <c r="AD1199" s="84">
        <v>0</v>
      </c>
      <c r="AE1199" s="84">
        <v>0</v>
      </c>
      <c r="AF1199" s="84">
        <v>0</v>
      </c>
      <c r="AG1199" s="84">
        <v>0</v>
      </c>
      <c r="AH1199" s="84">
        <v>0</v>
      </c>
      <c r="AI1199" s="84">
        <v>0</v>
      </c>
      <c r="AJ1199" s="84">
        <v>0</v>
      </c>
      <c r="AK1199" s="84">
        <v>81</v>
      </c>
      <c r="AL1199" s="84">
        <v>0</v>
      </c>
      <c r="AM1199" s="84">
        <v>49</v>
      </c>
      <c r="AN1199" s="84">
        <v>0</v>
      </c>
      <c r="AO1199" s="84">
        <v>351</v>
      </c>
      <c r="AP1199" s="84">
        <v>422</v>
      </c>
      <c r="AQ1199" s="84">
        <v>140726</v>
      </c>
      <c r="AR1199" s="84">
        <v>103</v>
      </c>
      <c r="AS1199" s="84">
        <v>119876</v>
      </c>
      <c r="AT1199" s="84">
        <v>0</v>
      </c>
      <c r="AU1199" s="84">
        <v>0</v>
      </c>
      <c r="AV1199" s="84">
        <v>0</v>
      </c>
      <c r="AW1199" s="84">
        <v>0</v>
      </c>
      <c r="AX1199" s="84">
        <v>0</v>
      </c>
      <c r="AY1199" s="84">
        <v>0</v>
      </c>
      <c r="AZ1199" s="84">
        <v>3281</v>
      </c>
      <c r="BA1199" s="84">
        <v>0</v>
      </c>
      <c r="BB1199" s="84">
        <v>123260</v>
      </c>
      <c r="BC1199" s="84">
        <v>0</v>
      </c>
      <c r="BD1199" s="84">
        <v>0</v>
      </c>
      <c r="BE1199" s="84">
        <v>0</v>
      </c>
      <c r="BF1199" s="84">
        <v>320</v>
      </c>
      <c r="BG1199" s="84">
        <v>0</v>
      </c>
      <c r="BH1199" s="84">
        <v>320</v>
      </c>
      <c r="BI1199" s="84">
        <v>3640</v>
      </c>
      <c r="BJ1199" s="84">
        <v>2312</v>
      </c>
      <c r="BK1199" s="84">
        <v>6277</v>
      </c>
      <c r="BL1199" s="84">
        <v>57</v>
      </c>
      <c r="BM1199" s="84">
        <v>57</v>
      </c>
      <c r="BN1199" s="84">
        <v>0</v>
      </c>
      <c r="BO1199" s="84">
        <v>0</v>
      </c>
      <c r="BP1199" s="84">
        <v>0</v>
      </c>
      <c r="BQ1199" s="84">
        <v>0</v>
      </c>
      <c r="BR1199" s="84">
        <v>0</v>
      </c>
      <c r="BS1199" s="84">
        <v>0</v>
      </c>
      <c r="BT1199" s="84">
        <v>0</v>
      </c>
      <c r="BU1199" s="84">
        <v>0</v>
      </c>
      <c r="BV1199" s="84">
        <v>0</v>
      </c>
      <c r="BW1199" s="84">
        <v>4860</v>
      </c>
      <c r="BX1199" s="84">
        <v>13506</v>
      </c>
      <c r="BY1199" s="84">
        <v>140726</v>
      </c>
      <c r="BZ1199" s="84">
        <v>0</v>
      </c>
      <c r="CA1199" s="84">
        <v>11995</v>
      </c>
      <c r="CB1199" s="84">
        <v>2743</v>
      </c>
      <c r="CC1199" s="84">
        <v>6946</v>
      </c>
      <c r="CD1199" s="84">
        <v>21684</v>
      </c>
      <c r="CE1199" s="84">
        <v>0</v>
      </c>
      <c r="CF1199" s="84">
        <v>0</v>
      </c>
      <c r="CG1199" s="84">
        <v>0</v>
      </c>
      <c r="CH1199" s="84">
        <v>0</v>
      </c>
    </row>
    <row r="1200" spans="1:86" x14ac:dyDescent="0.25">
      <c r="A1200" s="84">
        <v>201012</v>
      </c>
      <c r="B1200" s="84">
        <v>13100</v>
      </c>
      <c r="C1200" s="85" t="s">
        <v>406</v>
      </c>
      <c r="D1200" s="84">
        <v>7527</v>
      </c>
      <c r="E1200" s="84">
        <v>2050</v>
      </c>
      <c r="F1200" s="84">
        <v>5477</v>
      </c>
      <c r="G1200" s="84">
        <v>67</v>
      </c>
      <c r="H1200" s="84">
        <v>1436</v>
      </c>
      <c r="I1200" s="84">
        <v>232</v>
      </c>
      <c r="J1200" s="84">
        <v>6748</v>
      </c>
      <c r="K1200" s="84">
        <v>111</v>
      </c>
      <c r="L1200" s="84">
        <v>0</v>
      </c>
      <c r="M1200" s="84">
        <v>6450</v>
      </c>
      <c r="N1200" s="84">
        <v>61</v>
      </c>
      <c r="O1200" s="84">
        <v>294</v>
      </c>
      <c r="P1200" s="84">
        <v>622</v>
      </c>
      <c r="Q1200" s="84">
        <v>0</v>
      </c>
      <c r="R1200" s="84">
        <v>0</v>
      </c>
      <c r="S1200" s="84">
        <v>-568</v>
      </c>
      <c r="T1200" s="84">
        <v>-138</v>
      </c>
      <c r="U1200" s="84">
        <v>-430</v>
      </c>
      <c r="V1200" s="84">
        <v>19400</v>
      </c>
      <c r="W1200" s="84">
        <v>0</v>
      </c>
      <c r="X1200" s="84">
        <v>11</v>
      </c>
      <c r="Y1200" s="84">
        <v>0</v>
      </c>
      <c r="Z1200" s="84">
        <v>110780</v>
      </c>
      <c r="AA1200" s="84">
        <v>18674</v>
      </c>
      <c r="AB1200" s="84">
        <v>0</v>
      </c>
      <c r="AC1200" s="84">
        <v>3433</v>
      </c>
      <c r="AD1200" s="84">
        <v>0</v>
      </c>
      <c r="AE1200" s="84">
        <v>0</v>
      </c>
      <c r="AF1200" s="84">
        <v>0</v>
      </c>
      <c r="AG1200" s="84">
        <v>0</v>
      </c>
      <c r="AH1200" s="84">
        <v>0</v>
      </c>
      <c r="AI1200" s="84">
        <v>0</v>
      </c>
      <c r="AJ1200" s="84">
        <v>0</v>
      </c>
      <c r="AK1200" s="84">
        <v>83</v>
      </c>
      <c r="AL1200" s="84">
        <v>42</v>
      </c>
      <c r="AM1200" s="84">
        <v>187</v>
      </c>
      <c r="AN1200" s="84">
        <v>0</v>
      </c>
      <c r="AO1200" s="84">
        <v>565</v>
      </c>
      <c r="AP1200" s="84">
        <v>22</v>
      </c>
      <c r="AQ1200" s="84">
        <v>153197</v>
      </c>
      <c r="AR1200" s="84">
        <v>2080</v>
      </c>
      <c r="AS1200" s="84">
        <v>131427</v>
      </c>
      <c r="AT1200" s="84">
        <v>0</v>
      </c>
      <c r="AU1200" s="84">
        <v>0</v>
      </c>
      <c r="AV1200" s="84">
        <v>0</v>
      </c>
      <c r="AW1200" s="84">
        <v>0</v>
      </c>
      <c r="AX1200" s="84">
        <v>0</v>
      </c>
      <c r="AY1200" s="84">
        <v>0</v>
      </c>
      <c r="AZ1200" s="84">
        <v>2465</v>
      </c>
      <c r="BA1200" s="84">
        <v>0</v>
      </c>
      <c r="BB1200" s="84">
        <v>135972</v>
      </c>
      <c r="BC1200" s="84">
        <v>0</v>
      </c>
      <c r="BD1200" s="84">
        <v>0</v>
      </c>
      <c r="BE1200" s="84">
        <v>0</v>
      </c>
      <c r="BF1200" s="84">
        <v>801</v>
      </c>
      <c r="BG1200" s="84">
        <v>0</v>
      </c>
      <c r="BH1200" s="84">
        <v>801</v>
      </c>
      <c r="BI1200" s="84">
        <v>2985</v>
      </c>
      <c r="BJ1200" s="84">
        <v>2377</v>
      </c>
      <c r="BK1200" s="84">
        <v>6594</v>
      </c>
      <c r="BL1200" s="84">
        <v>57</v>
      </c>
      <c r="BM1200" s="84">
        <v>57</v>
      </c>
      <c r="BN1200" s="84">
        <v>0</v>
      </c>
      <c r="BO1200" s="84">
        <v>0</v>
      </c>
      <c r="BP1200" s="84">
        <v>0</v>
      </c>
      <c r="BQ1200" s="84">
        <v>0</v>
      </c>
      <c r="BR1200" s="84">
        <v>0</v>
      </c>
      <c r="BS1200" s="84">
        <v>0</v>
      </c>
      <c r="BT1200" s="84">
        <v>0</v>
      </c>
      <c r="BU1200" s="84">
        <v>0</v>
      </c>
      <c r="BV1200" s="84">
        <v>0</v>
      </c>
      <c r="BW1200" s="84">
        <v>4411</v>
      </c>
      <c r="BX1200" s="84">
        <v>13439</v>
      </c>
      <c r="BY1200" s="84">
        <v>153197</v>
      </c>
      <c r="BZ1200" s="84">
        <v>0</v>
      </c>
      <c r="CA1200" s="84">
        <v>11486</v>
      </c>
      <c r="CB1200" s="84">
        <v>0</v>
      </c>
      <c r="CC1200" s="84">
        <v>2636</v>
      </c>
      <c r="CD1200" s="84">
        <v>14122</v>
      </c>
      <c r="CE1200" s="84">
        <v>0</v>
      </c>
      <c r="CF1200" s="84">
        <v>0</v>
      </c>
      <c r="CG1200" s="84">
        <v>0</v>
      </c>
      <c r="CH1200" s="84">
        <v>0</v>
      </c>
    </row>
    <row r="1201" spans="1:86" x14ac:dyDescent="0.25">
      <c r="A1201" s="84">
        <v>201112</v>
      </c>
      <c r="B1201" s="84">
        <v>13100</v>
      </c>
      <c r="C1201" s="85" t="s">
        <v>406</v>
      </c>
      <c r="D1201" s="84">
        <v>8997</v>
      </c>
      <c r="E1201" s="84">
        <v>2793</v>
      </c>
      <c r="F1201" s="84">
        <v>6204</v>
      </c>
      <c r="G1201" s="84">
        <v>20</v>
      </c>
      <c r="H1201" s="84">
        <v>1469</v>
      </c>
      <c r="I1201" s="84">
        <v>230</v>
      </c>
      <c r="J1201" s="84">
        <v>7463</v>
      </c>
      <c r="K1201" s="84">
        <v>322</v>
      </c>
      <c r="L1201" s="84">
        <v>0</v>
      </c>
      <c r="M1201" s="84">
        <v>7805</v>
      </c>
      <c r="N1201" s="84">
        <v>84</v>
      </c>
      <c r="O1201" s="84">
        <v>67</v>
      </c>
      <c r="P1201" s="84">
        <v>1464</v>
      </c>
      <c r="Q1201" s="84">
        <v>0</v>
      </c>
      <c r="R1201" s="84">
        <v>0</v>
      </c>
      <c r="S1201" s="84">
        <v>-1635</v>
      </c>
      <c r="T1201" s="84">
        <v>-591</v>
      </c>
      <c r="U1201" s="84">
        <v>-1044</v>
      </c>
      <c r="V1201" s="84">
        <v>32934</v>
      </c>
      <c r="W1201" s="84">
        <v>0</v>
      </c>
      <c r="X1201" s="84">
        <v>0</v>
      </c>
      <c r="Y1201" s="84">
        <v>0</v>
      </c>
      <c r="Z1201" s="84">
        <v>128268</v>
      </c>
      <c r="AA1201" s="84">
        <v>27982</v>
      </c>
      <c r="AB1201" s="84">
        <v>0</v>
      </c>
      <c r="AC1201" s="84">
        <v>4859</v>
      </c>
      <c r="AD1201" s="84">
        <v>0</v>
      </c>
      <c r="AE1201" s="84">
        <v>0</v>
      </c>
      <c r="AF1201" s="84">
        <v>0</v>
      </c>
      <c r="AG1201" s="84">
        <v>0</v>
      </c>
      <c r="AH1201" s="84">
        <v>0</v>
      </c>
      <c r="AI1201" s="84">
        <v>0</v>
      </c>
      <c r="AJ1201" s="84">
        <v>0</v>
      </c>
      <c r="AK1201" s="84">
        <v>941</v>
      </c>
      <c r="AL1201" s="84">
        <v>42</v>
      </c>
      <c r="AM1201" s="84">
        <v>667</v>
      </c>
      <c r="AN1201" s="84">
        <v>0</v>
      </c>
      <c r="AO1201" s="84">
        <v>631</v>
      </c>
      <c r="AP1201" s="84">
        <v>360</v>
      </c>
      <c r="AQ1201" s="84">
        <v>196684</v>
      </c>
      <c r="AR1201" s="84">
        <v>8387</v>
      </c>
      <c r="AS1201" s="84">
        <v>168781</v>
      </c>
      <c r="AT1201" s="84">
        <v>0</v>
      </c>
      <c r="AU1201" s="84">
        <v>0</v>
      </c>
      <c r="AV1201" s="84">
        <v>0</v>
      </c>
      <c r="AW1201" s="84">
        <v>0</v>
      </c>
      <c r="AX1201" s="84">
        <v>0</v>
      </c>
      <c r="AY1201" s="84">
        <v>0</v>
      </c>
      <c r="AZ1201" s="84">
        <v>3870</v>
      </c>
      <c r="BA1201" s="84">
        <v>0</v>
      </c>
      <c r="BB1201" s="84">
        <v>181038</v>
      </c>
      <c r="BC1201" s="84">
        <v>0</v>
      </c>
      <c r="BD1201" s="84">
        <v>0</v>
      </c>
      <c r="BE1201" s="84">
        <v>0</v>
      </c>
      <c r="BF1201" s="84">
        <v>0</v>
      </c>
      <c r="BG1201" s="84">
        <v>0</v>
      </c>
      <c r="BH1201" s="84">
        <v>0</v>
      </c>
      <c r="BI1201" s="84">
        <v>3103</v>
      </c>
      <c r="BJ1201" s="84">
        <v>2403</v>
      </c>
      <c r="BK1201" s="84">
        <v>6716</v>
      </c>
      <c r="BL1201" s="84">
        <v>57</v>
      </c>
      <c r="BM1201" s="84">
        <v>57</v>
      </c>
      <c r="BN1201" s="84">
        <v>0</v>
      </c>
      <c r="BO1201" s="84">
        <v>0</v>
      </c>
      <c r="BP1201" s="84">
        <v>0</v>
      </c>
      <c r="BQ1201" s="84">
        <v>0</v>
      </c>
      <c r="BR1201" s="84">
        <v>0</v>
      </c>
      <c r="BS1201" s="84">
        <v>0</v>
      </c>
      <c r="BT1201" s="84">
        <v>0</v>
      </c>
      <c r="BU1201" s="84">
        <v>0</v>
      </c>
      <c r="BV1201" s="84">
        <v>0</v>
      </c>
      <c r="BW1201" s="84">
        <v>3367</v>
      </c>
      <c r="BX1201" s="84">
        <v>12543</v>
      </c>
      <c r="BY1201" s="84">
        <v>196684</v>
      </c>
      <c r="BZ1201" s="84">
        <v>395</v>
      </c>
      <c r="CA1201" s="84">
        <v>10542</v>
      </c>
      <c r="CB1201" s="84">
        <v>0</v>
      </c>
      <c r="CC1201" s="84">
        <v>8935</v>
      </c>
      <c r="CD1201" s="84">
        <v>19872</v>
      </c>
      <c r="CE1201" s="84">
        <v>0</v>
      </c>
      <c r="CF1201" s="84">
        <v>0</v>
      </c>
      <c r="CG1201" s="84">
        <v>0</v>
      </c>
      <c r="CH1201" s="84">
        <v>0</v>
      </c>
    </row>
    <row r="1202" spans="1:86" x14ac:dyDescent="0.25">
      <c r="A1202" s="84">
        <v>201212</v>
      </c>
      <c r="B1202" s="84">
        <v>13100</v>
      </c>
      <c r="C1202" s="85" t="s">
        <v>406</v>
      </c>
      <c r="D1202" s="84">
        <v>10461</v>
      </c>
      <c r="E1202" s="84">
        <v>3229</v>
      </c>
      <c r="F1202" s="84">
        <v>7232</v>
      </c>
      <c r="G1202" s="84">
        <v>8</v>
      </c>
      <c r="H1202" s="84">
        <v>2127</v>
      </c>
      <c r="I1202" s="84">
        <v>291</v>
      </c>
      <c r="J1202" s="84">
        <v>9076</v>
      </c>
      <c r="K1202" s="84">
        <v>278</v>
      </c>
      <c r="L1202" s="84">
        <v>0</v>
      </c>
      <c r="M1202" s="84">
        <v>8038</v>
      </c>
      <c r="N1202" s="84">
        <v>209</v>
      </c>
      <c r="O1202" s="84">
        <v>266</v>
      </c>
      <c r="P1202" s="84">
        <v>191</v>
      </c>
      <c r="Q1202" s="84">
        <v>0</v>
      </c>
      <c r="R1202" s="84">
        <v>0</v>
      </c>
      <c r="S1202" s="84">
        <v>650</v>
      </c>
      <c r="T1202" s="84">
        <v>107</v>
      </c>
      <c r="U1202" s="84">
        <v>543</v>
      </c>
      <c r="V1202" s="84">
        <v>29659</v>
      </c>
      <c r="W1202" s="84">
        <v>0</v>
      </c>
      <c r="X1202" s="84">
        <v>50</v>
      </c>
      <c r="Y1202" s="84">
        <v>0</v>
      </c>
      <c r="Z1202" s="84">
        <v>152972</v>
      </c>
      <c r="AA1202" s="84">
        <v>21292</v>
      </c>
      <c r="AB1202" s="84">
        <v>0</v>
      </c>
      <c r="AC1202" s="84">
        <v>4247</v>
      </c>
      <c r="AD1202" s="84">
        <v>0</v>
      </c>
      <c r="AE1202" s="84">
        <v>0</v>
      </c>
      <c r="AF1202" s="84">
        <v>0</v>
      </c>
      <c r="AG1202" s="84">
        <v>0</v>
      </c>
      <c r="AH1202" s="84">
        <v>0</v>
      </c>
      <c r="AI1202" s="84">
        <v>0</v>
      </c>
      <c r="AJ1202" s="84">
        <v>0</v>
      </c>
      <c r="AK1202" s="84">
        <v>743</v>
      </c>
      <c r="AL1202" s="84">
        <v>0</v>
      </c>
      <c r="AM1202" s="84">
        <v>489</v>
      </c>
      <c r="AN1202" s="84">
        <v>0</v>
      </c>
      <c r="AO1202" s="84">
        <v>1552</v>
      </c>
      <c r="AP1202" s="84">
        <v>650</v>
      </c>
      <c r="AQ1202" s="84">
        <v>211654</v>
      </c>
      <c r="AR1202" s="84">
        <v>657</v>
      </c>
      <c r="AS1202" s="84">
        <v>188515</v>
      </c>
      <c r="AT1202" s="84">
        <v>0</v>
      </c>
      <c r="AU1202" s="84">
        <v>0</v>
      </c>
      <c r="AV1202" s="84">
        <v>0</v>
      </c>
      <c r="AW1202" s="84">
        <v>0</v>
      </c>
      <c r="AX1202" s="84">
        <v>0</v>
      </c>
      <c r="AY1202" s="84">
        <v>0</v>
      </c>
      <c r="AZ1202" s="84">
        <v>1748</v>
      </c>
      <c r="BA1202" s="84">
        <v>0</v>
      </c>
      <c r="BB1202" s="84">
        <v>190920</v>
      </c>
      <c r="BC1202" s="84">
        <v>0</v>
      </c>
      <c r="BD1202" s="84">
        <v>0</v>
      </c>
      <c r="BE1202" s="84">
        <v>0</v>
      </c>
      <c r="BF1202" s="84">
        <v>0</v>
      </c>
      <c r="BG1202" s="84">
        <v>0</v>
      </c>
      <c r="BH1202" s="84">
        <v>0</v>
      </c>
      <c r="BI1202" s="84">
        <v>7719</v>
      </c>
      <c r="BJ1202" s="84">
        <v>2403</v>
      </c>
      <c r="BK1202" s="84">
        <v>6716</v>
      </c>
      <c r="BL1202" s="84">
        <v>57</v>
      </c>
      <c r="BM1202" s="84">
        <v>57</v>
      </c>
      <c r="BN1202" s="84">
        <v>0</v>
      </c>
      <c r="BO1202" s="84">
        <v>0</v>
      </c>
      <c r="BP1202" s="84">
        <v>0</v>
      </c>
      <c r="BQ1202" s="84">
        <v>0</v>
      </c>
      <c r="BR1202" s="84">
        <v>0</v>
      </c>
      <c r="BS1202" s="84">
        <v>0</v>
      </c>
      <c r="BT1202" s="84">
        <v>0</v>
      </c>
      <c r="BU1202" s="84">
        <v>0</v>
      </c>
      <c r="BV1202" s="84">
        <v>0</v>
      </c>
      <c r="BW1202" s="84">
        <v>3839</v>
      </c>
      <c r="BX1202" s="84">
        <v>13015</v>
      </c>
      <c r="BY1202" s="84">
        <v>211654</v>
      </c>
      <c r="BZ1202" s="84">
        <v>395</v>
      </c>
      <c r="CA1202" s="84">
        <v>10140</v>
      </c>
      <c r="CB1202" s="84">
        <v>0</v>
      </c>
      <c r="CC1202" s="84">
        <v>2688</v>
      </c>
      <c r="CD1202" s="84">
        <v>13223</v>
      </c>
      <c r="CE1202" s="84">
        <v>0</v>
      </c>
      <c r="CF1202" s="84">
        <v>0</v>
      </c>
      <c r="CG1202" s="84">
        <v>0</v>
      </c>
      <c r="CH1202" s="84">
        <v>0</v>
      </c>
    </row>
    <row r="1203" spans="1:86" x14ac:dyDescent="0.25">
      <c r="A1203" s="84">
        <v>201312</v>
      </c>
      <c r="B1203" s="84">
        <v>13100</v>
      </c>
      <c r="C1203" s="85" t="s">
        <v>406</v>
      </c>
      <c r="D1203" s="84">
        <v>12991</v>
      </c>
      <c r="E1203" s="84">
        <v>4004</v>
      </c>
      <c r="F1203" s="84">
        <v>8987</v>
      </c>
      <c r="G1203" s="84">
        <v>101</v>
      </c>
      <c r="H1203" s="84">
        <v>4271</v>
      </c>
      <c r="I1203" s="84">
        <v>603</v>
      </c>
      <c r="J1203" s="84">
        <v>12756</v>
      </c>
      <c r="K1203" s="84">
        <v>-282</v>
      </c>
      <c r="L1203" s="84">
        <v>500</v>
      </c>
      <c r="M1203" s="84">
        <v>9994</v>
      </c>
      <c r="N1203" s="84">
        <v>220</v>
      </c>
      <c r="O1203" s="84">
        <v>477</v>
      </c>
      <c r="P1203" s="84">
        <v>16274</v>
      </c>
      <c r="Q1203" s="84">
        <v>0</v>
      </c>
      <c r="R1203" s="84">
        <v>0</v>
      </c>
      <c r="S1203" s="84">
        <v>-13991</v>
      </c>
      <c r="T1203" s="84">
        <v>488</v>
      </c>
      <c r="U1203" s="84">
        <v>-14479</v>
      </c>
      <c r="V1203" s="84">
        <v>63828</v>
      </c>
      <c r="W1203" s="84">
        <v>0</v>
      </c>
      <c r="X1203" s="84">
        <v>2417</v>
      </c>
      <c r="Y1203" s="84">
        <v>0</v>
      </c>
      <c r="Z1203" s="84">
        <v>287727</v>
      </c>
      <c r="AA1203" s="84">
        <v>3943</v>
      </c>
      <c r="AB1203" s="84">
        <v>0</v>
      </c>
      <c r="AC1203" s="84">
        <v>5247</v>
      </c>
      <c r="AD1203" s="84">
        <v>0</v>
      </c>
      <c r="AE1203" s="84">
        <v>0</v>
      </c>
      <c r="AF1203" s="84">
        <v>0</v>
      </c>
      <c r="AG1203" s="84">
        <v>0</v>
      </c>
      <c r="AH1203" s="84">
        <v>0</v>
      </c>
      <c r="AI1203" s="84">
        <v>0</v>
      </c>
      <c r="AJ1203" s="84">
        <v>0</v>
      </c>
      <c r="AK1203" s="84">
        <v>551</v>
      </c>
      <c r="AL1203" s="84">
        <v>0</v>
      </c>
      <c r="AM1203" s="84">
        <v>1</v>
      </c>
      <c r="AN1203" s="84">
        <v>0</v>
      </c>
      <c r="AO1203" s="84">
        <v>411</v>
      </c>
      <c r="AP1203" s="84">
        <v>127</v>
      </c>
      <c r="AQ1203" s="84">
        <v>364252</v>
      </c>
      <c r="AR1203" s="84">
        <v>721</v>
      </c>
      <c r="AS1203" s="84">
        <v>339691</v>
      </c>
      <c r="AT1203" s="84">
        <v>0</v>
      </c>
      <c r="AU1203" s="84">
        <v>0</v>
      </c>
      <c r="AV1203" s="84">
        <v>0</v>
      </c>
      <c r="AW1203" s="84">
        <v>0</v>
      </c>
      <c r="AX1203" s="84">
        <v>0</v>
      </c>
      <c r="AY1203" s="84">
        <v>0</v>
      </c>
      <c r="AZ1203" s="84">
        <v>4990</v>
      </c>
      <c r="BA1203" s="84">
        <v>0</v>
      </c>
      <c r="BB1203" s="84">
        <v>345402</v>
      </c>
      <c r="BC1203" s="84">
        <v>0</v>
      </c>
      <c r="BD1203" s="84">
        <v>0</v>
      </c>
      <c r="BE1203" s="84">
        <v>0</v>
      </c>
      <c r="BF1203" s="84">
        <v>0</v>
      </c>
      <c r="BG1203" s="84">
        <v>6717</v>
      </c>
      <c r="BH1203" s="84">
        <v>6717</v>
      </c>
      <c r="BI1203" s="84">
        <v>10804</v>
      </c>
      <c r="BJ1203" s="84">
        <v>3120</v>
      </c>
      <c r="BK1203" s="84">
        <v>9997</v>
      </c>
      <c r="BL1203" s="84">
        <v>57</v>
      </c>
      <c r="BM1203" s="84">
        <v>57</v>
      </c>
      <c r="BN1203" s="84">
        <v>0</v>
      </c>
      <c r="BO1203" s="84">
        <v>0</v>
      </c>
      <c r="BP1203" s="84">
        <v>0</v>
      </c>
      <c r="BQ1203" s="84">
        <v>0</v>
      </c>
      <c r="BR1203" s="84">
        <v>0</v>
      </c>
      <c r="BS1203" s="84">
        <v>0</v>
      </c>
      <c r="BT1203" s="84">
        <v>0</v>
      </c>
      <c r="BU1203" s="84">
        <v>0</v>
      </c>
      <c r="BV1203" s="84">
        <v>0</v>
      </c>
      <c r="BW1203" s="84">
        <v>-11845</v>
      </c>
      <c r="BX1203" s="84">
        <v>1329</v>
      </c>
      <c r="BY1203" s="84">
        <v>364252</v>
      </c>
      <c r="BZ1203" s="84">
        <v>395</v>
      </c>
      <c r="CA1203" s="84">
        <v>5838</v>
      </c>
      <c r="CB1203" s="84">
        <v>0</v>
      </c>
      <c r="CC1203" s="84">
        <v>1581</v>
      </c>
      <c r="CD1203" s="84">
        <v>7814</v>
      </c>
      <c r="CE1203" s="84">
        <v>0</v>
      </c>
      <c r="CF1203" s="84">
        <v>0</v>
      </c>
      <c r="CG1203" s="84">
        <v>9463</v>
      </c>
      <c r="CH1203" s="84">
        <v>9463</v>
      </c>
    </row>
    <row r="1204" spans="1:86" x14ac:dyDescent="0.25">
      <c r="A1204" s="84">
        <v>201412</v>
      </c>
      <c r="B1204" s="84">
        <v>13100</v>
      </c>
      <c r="C1204" s="85" t="s">
        <v>406</v>
      </c>
      <c r="D1204" s="84">
        <v>16833</v>
      </c>
      <c r="E1204" s="84">
        <v>5850</v>
      </c>
      <c r="F1204" s="84">
        <v>10983</v>
      </c>
      <c r="G1204" s="84">
        <v>0</v>
      </c>
      <c r="H1204" s="84">
        <v>1679</v>
      </c>
      <c r="I1204" s="84">
        <v>399</v>
      </c>
      <c r="J1204" s="84">
        <v>12263</v>
      </c>
      <c r="K1204" s="84">
        <v>418</v>
      </c>
      <c r="L1204" s="84">
        <v>0</v>
      </c>
      <c r="M1204" s="84">
        <v>15381</v>
      </c>
      <c r="N1204" s="84">
        <v>437</v>
      </c>
      <c r="O1204" s="84">
        <v>840</v>
      </c>
      <c r="P1204" s="84">
        <v>-5599</v>
      </c>
      <c r="Q1204" s="84">
        <v>0</v>
      </c>
      <c r="R1204" s="84">
        <v>0</v>
      </c>
      <c r="S1204" s="84">
        <v>1622</v>
      </c>
      <c r="T1204" s="84">
        <v>23</v>
      </c>
      <c r="U1204" s="84">
        <v>1599</v>
      </c>
      <c r="V1204" s="84">
        <v>83567</v>
      </c>
      <c r="W1204" s="84">
        <v>0</v>
      </c>
      <c r="X1204" s="84">
        <v>3487</v>
      </c>
      <c r="Y1204" s="84">
        <v>0</v>
      </c>
      <c r="Z1204" s="84">
        <v>256770</v>
      </c>
      <c r="AA1204" s="84">
        <v>6554</v>
      </c>
      <c r="AB1204" s="84">
        <v>0</v>
      </c>
      <c r="AC1204" s="84">
        <v>1844</v>
      </c>
      <c r="AD1204" s="84">
        <v>0</v>
      </c>
      <c r="AE1204" s="84">
        <v>0</v>
      </c>
      <c r="AF1204" s="84">
        <v>0</v>
      </c>
      <c r="AG1204" s="84">
        <v>0</v>
      </c>
      <c r="AH1204" s="84">
        <v>0</v>
      </c>
      <c r="AI1204" s="84">
        <v>0</v>
      </c>
      <c r="AJ1204" s="84">
        <v>0</v>
      </c>
      <c r="AK1204" s="84">
        <v>174</v>
      </c>
      <c r="AL1204" s="84">
        <v>0</v>
      </c>
      <c r="AM1204" s="84">
        <v>0</v>
      </c>
      <c r="AN1204" s="84">
        <v>0</v>
      </c>
      <c r="AO1204" s="84">
        <v>5036</v>
      </c>
      <c r="AP1204" s="84">
        <v>296</v>
      </c>
      <c r="AQ1204" s="84">
        <v>357728</v>
      </c>
      <c r="AR1204" s="84">
        <v>146</v>
      </c>
      <c r="AS1204" s="84">
        <v>312086</v>
      </c>
      <c r="AT1204" s="84">
        <v>0</v>
      </c>
      <c r="AU1204" s="84">
        <v>0</v>
      </c>
      <c r="AV1204" s="84">
        <v>0</v>
      </c>
      <c r="AW1204" s="84">
        <v>0</v>
      </c>
      <c r="AX1204" s="84">
        <v>0</v>
      </c>
      <c r="AY1204" s="84">
        <v>0</v>
      </c>
      <c r="AZ1204" s="84">
        <v>7909</v>
      </c>
      <c r="BA1204" s="84">
        <v>9</v>
      </c>
      <c r="BB1204" s="84">
        <v>320150</v>
      </c>
      <c r="BC1204" s="84">
        <v>0</v>
      </c>
      <c r="BD1204" s="84">
        <v>22</v>
      </c>
      <c r="BE1204" s="84">
        <v>0</v>
      </c>
      <c r="BF1204" s="84">
        <v>0</v>
      </c>
      <c r="BG1204" s="84">
        <v>0</v>
      </c>
      <c r="BH1204" s="84">
        <v>22</v>
      </c>
      <c r="BI1204" s="84">
        <v>10804</v>
      </c>
      <c r="BJ1204" s="84">
        <v>26473</v>
      </c>
      <c r="BK1204" s="84">
        <v>0</v>
      </c>
      <c r="BL1204" s="84">
        <v>0</v>
      </c>
      <c r="BM1204" s="84">
        <v>0</v>
      </c>
      <c r="BN1204" s="84">
        <v>0</v>
      </c>
      <c r="BO1204" s="84">
        <v>0</v>
      </c>
      <c r="BP1204" s="84">
        <v>0</v>
      </c>
      <c r="BQ1204" s="84">
        <v>0</v>
      </c>
      <c r="BR1204" s="84">
        <v>0</v>
      </c>
      <c r="BS1204" s="84">
        <v>0</v>
      </c>
      <c r="BT1204" s="84">
        <v>0</v>
      </c>
      <c r="BU1204" s="84">
        <v>0</v>
      </c>
      <c r="BV1204" s="84">
        <v>0</v>
      </c>
      <c r="BW1204" s="84">
        <v>279</v>
      </c>
      <c r="BX1204" s="84">
        <v>26752</v>
      </c>
      <c r="BY1204" s="84">
        <v>357728</v>
      </c>
      <c r="BZ1204" s="84">
        <v>395</v>
      </c>
      <c r="CA1204" s="84">
        <v>4231</v>
      </c>
      <c r="CB1204" s="84">
        <v>0</v>
      </c>
      <c r="CC1204" s="84">
        <v>9378</v>
      </c>
      <c r="CD1204" s="84">
        <v>14004</v>
      </c>
      <c r="CE1204" s="84">
        <v>0</v>
      </c>
      <c r="CF1204" s="84">
        <v>0</v>
      </c>
      <c r="CG1204" s="84">
        <v>0</v>
      </c>
      <c r="CH1204" s="84">
        <v>0</v>
      </c>
    </row>
    <row r="1205" spans="1:86" x14ac:dyDescent="0.25">
      <c r="A1205" s="84">
        <v>201512</v>
      </c>
      <c r="B1205" s="84">
        <v>13100</v>
      </c>
      <c r="C1205" s="85" t="s">
        <v>406</v>
      </c>
      <c r="D1205" s="84">
        <v>15365</v>
      </c>
      <c r="E1205" s="84">
        <v>2938</v>
      </c>
      <c r="F1205" s="84">
        <v>12427</v>
      </c>
      <c r="G1205" s="84">
        <v>2</v>
      </c>
      <c r="H1205" s="84">
        <v>3207</v>
      </c>
      <c r="I1205" s="84">
        <v>601</v>
      </c>
      <c r="J1205" s="84">
        <v>15035</v>
      </c>
      <c r="K1205" s="84">
        <v>20</v>
      </c>
      <c r="L1205" s="84">
        <v>1700</v>
      </c>
      <c r="M1205" s="84">
        <v>11277</v>
      </c>
      <c r="N1205" s="84">
        <v>52</v>
      </c>
      <c r="O1205" s="84">
        <v>1142</v>
      </c>
      <c r="P1205" s="84">
        <v>-78</v>
      </c>
      <c r="Q1205" s="84">
        <v>-48</v>
      </c>
      <c r="R1205" s="84">
        <v>0</v>
      </c>
      <c r="S1205" s="84">
        <v>4314</v>
      </c>
      <c r="T1205" s="84">
        <v>-922</v>
      </c>
      <c r="U1205" s="84">
        <v>5236</v>
      </c>
      <c r="V1205" s="84">
        <v>114309</v>
      </c>
      <c r="W1205" s="84">
        <v>0</v>
      </c>
      <c r="X1205" s="84">
        <v>6839</v>
      </c>
      <c r="Y1205" s="84">
        <v>0</v>
      </c>
      <c r="Z1205" s="84">
        <v>243395</v>
      </c>
      <c r="AA1205" s="84">
        <v>5989</v>
      </c>
      <c r="AB1205" s="84">
        <v>0</v>
      </c>
      <c r="AC1205" s="84">
        <v>2802</v>
      </c>
      <c r="AD1205" s="84">
        <v>0</v>
      </c>
      <c r="AE1205" s="84">
        <v>4452</v>
      </c>
      <c r="AF1205" s="84">
        <v>0</v>
      </c>
      <c r="AG1205" s="84">
        <v>0</v>
      </c>
      <c r="AH1205" s="84">
        <v>0</v>
      </c>
      <c r="AI1205" s="84">
        <v>0</v>
      </c>
      <c r="AJ1205" s="84">
        <v>0</v>
      </c>
      <c r="AK1205" s="84">
        <v>137</v>
      </c>
      <c r="AL1205" s="84">
        <v>0</v>
      </c>
      <c r="AM1205" s="84">
        <v>2006</v>
      </c>
      <c r="AN1205" s="84">
        <v>0</v>
      </c>
      <c r="AO1205" s="84">
        <v>6984</v>
      </c>
      <c r="AP1205" s="84">
        <v>644</v>
      </c>
      <c r="AQ1205" s="84">
        <v>387557</v>
      </c>
      <c r="AR1205" s="84">
        <v>1829</v>
      </c>
      <c r="AS1205" s="84">
        <v>334895</v>
      </c>
      <c r="AT1205" s="84">
        <v>0</v>
      </c>
      <c r="AU1205" s="84">
        <v>0</v>
      </c>
      <c r="AV1205" s="84">
        <v>0</v>
      </c>
      <c r="AW1205" s="84">
        <v>0</v>
      </c>
      <c r="AX1205" s="84">
        <v>0</v>
      </c>
      <c r="AY1205" s="84">
        <v>0</v>
      </c>
      <c r="AZ1205" s="84">
        <v>3752</v>
      </c>
      <c r="BA1205" s="84">
        <v>9</v>
      </c>
      <c r="BB1205" s="84">
        <v>340485</v>
      </c>
      <c r="BC1205" s="84">
        <v>0</v>
      </c>
      <c r="BD1205" s="84">
        <v>0</v>
      </c>
      <c r="BE1205" s="84">
        <v>0</v>
      </c>
      <c r="BF1205" s="84">
        <v>0</v>
      </c>
      <c r="BG1205" s="84">
        <v>0</v>
      </c>
      <c r="BH1205" s="84">
        <v>0</v>
      </c>
      <c r="BI1205" s="84">
        <v>10807</v>
      </c>
      <c r="BJ1205" s="84">
        <v>29117</v>
      </c>
      <c r="BK1205" s="84">
        <v>0</v>
      </c>
      <c r="BL1205" s="84">
        <v>0</v>
      </c>
      <c r="BM1205" s="84">
        <v>0</v>
      </c>
      <c r="BN1205" s="84">
        <v>0</v>
      </c>
      <c r="BO1205" s="84">
        <v>0</v>
      </c>
      <c r="BP1205" s="84">
        <v>0</v>
      </c>
      <c r="BQ1205" s="84">
        <v>0</v>
      </c>
      <c r="BR1205" s="84">
        <v>0</v>
      </c>
      <c r="BS1205" s="84">
        <v>0</v>
      </c>
      <c r="BT1205" s="84">
        <v>0</v>
      </c>
      <c r="BU1205" s="84">
        <v>0</v>
      </c>
      <c r="BV1205" s="84">
        <v>0</v>
      </c>
      <c r="BW1205" s="84">
        <v>7148</v>
      </c>
      <c r="BX1205" s="84">
        <v>36265</v>
      </c>
      <c r="BY1205" s="84">
        <v>387557</v>
      </c>
      <c r="BZ1205" s="84">
        <v>395</v>
      </c>
      <c r="CA1205" s="84">
        <v>3310</v>
      </c>
      <c r="CB1205" s="84">
        <v>0</v>
      </c>
      <c r="CC1205" s="84">
        <v>8957</v>
      </c>
      <c r="CD1205" s="84">
        <v>12662</v>
      </c>
      <c r="CE1205" s="84">
        <v>0</v>
      </c>
      <c r="CF1205" s="84">
        <v>0</v>
      </c>
      <c r="CG1205" s="84">
        <v>0</v>
      </c>
      <c r="CH1205" s="84">
        <v>0</v>
      </c>
    </row>
    <row r="1206" spans="1:86" x14ac:dyDescent="0.25">
      <c r="A1206" s="84">
        <v>200512</v>
      </c>
      <c r="B1206" s="84">
        <v>13220</v>
      </c>
      <c r="C1206" s="85" t="s">
        <v>327</v>
      </c>
      <c r="D1206" s="84">
        <v>1418</v>
      </c>
      <c r="E1206" s="84">
        <v>302</v>
      </c>
      <c r="F1206" s="84">
        <v>1116</v>
      </c>
      <c r="G1206" s="84">
        <v>16</v>
      </c>
      <c r="H1206" s="84">
        <v>147</v>
      </c>
      <c r="I1206" s="84">
        <v>16</v>
      </c>
      <c r="J1206" s="84">
        <v>1263</v>
      </c>
      <c r="K1206" s="84">
        <v>229</v>
      </c>
      <c r="L1206" s="84">
        <v>15</v>
      </c>
      <c r="M1206" s="84">
        <v>1135</v>
      </c>
      <c r="N1206" s="84">
        <v>75</v>
      </c>
      <c r="O1206" s="84">
        <v>0</v>
      </c>
      <c r="P1206" s="84">
        <v>87</v>
      </c>
      <c r="Q1206" s="84">
        <v>0</v>
      </c>
      <c r="R1206" s="84">
        <v>0</v>
      </c>
      <c r="S1206" s="84">
        <v>210</v>
      </c>
      <c r="T1206" s="84">
        <v>9</v>
      </c>
      <c r="U1206" s="84">
        <v>201</v>
      </c>
      <c r="V1206" s="84">
        <v>57</v>
      </c>
      <c r="W1206" s="84">
        <v>0</v>
      </c>
      <c r="X1206" s="84">
        <v>16183</v>
      </c>
      <c r="Y1206" s="84">
        <v>0</v>
      </c>
      <c r="Z1206" s="84">
        <v>22264</v>
      </c>
      <c r="AA1206" s="84">
        <v>4994</v>
      </c>
      <c r="AB1206" s="84">
        <v>0</v>
      </c>
      <c r="AC1206" s="84">
        <v>1159</v>
      </c>
      <c r="AD1206" s="84">
        <v>0</v>
      </c>
      <c r="AE1206" s="84">
        <v>0</v>
      </c>
      <c r="AF1206" s="84">
        <v>0</v>
      </c>
      <c r="AG1206" s="84">
        <v>75</v>
      </c>
      <c r="AH1206" s="84">
        <v>0</v>
      </c>
      <c r="AI1206" s="84">
        <v>0</v>
      </c>
      <c r="AJ1206" s="84">
        <v>0</v>
      </c>
      <c r="AK1206" s="84">
        <v>119</v>
      </c>
      <c r="AL1206" s="84">
        <v>0</v>
      </c>
      <c r="AM1206" s="84">
        <v>0</v>
      </c>
      <c r="AN1206" s="84">
        <v>0</v>
      </c>
      <c r="AO1206" s="84">
        <v>93</v>
      </c>
      <c r="AP1206" s="84">
        <v>33</v>
      </c>
      <c r="AQ1206" s="84">
        <v>44977</v>
      </c>
      <c r="AR1206" s="84">
        <v>0</v>
      </c>
      <c r="AS1206" s="84">
        <v>40078</v>
      </c>
      <c r="AT1206" s="84">
        <v>0</v>
      </c>
      <c r="AU1206" s="84">
        <v>0</v>
      </c>
      <c r="AV1206" s="84">
        <v>0</v>
      </c>
      <c r="AW1206" s="84">
        <v>0</v>
      </c>
      <c r="AX1206" s="84">
        <v>0</v>
      </c>
      <c r="AY1206" s="84">
        <v>0</v>
      </c>
      <c r="AZ1206" s="84">
        <v>131</v>
      </c>
      <c r="BA1206" s="84">
        <v>0</v>
      </c>
      <c r="BB1206" s="84">
        <v>40209</v>
      </c>
      <c r="BC1206" s="84">
        <v>0</v>
      </c>
      <c r="BD1206" s="84">
        <v>0</v>
      </c>
      <c r="BE1206" s="84">
        <v>0</v>
      </c>
      <c r="BF1206" s="84">
        <v>0</v>
      </c>
      <c r="BG1206" s="84">
        <v>0</v>
      </c>
      <c r="BH1206" s="84">
        <v>0</v>
      </c>
      <c r="BI1206" s="84">
        <v>0</v>
      </c>
      <c r="BJ1206" s="84">
        <v>2809</v>
      </c>
      <c r="BK1206" s="84">
        <v>0</v>
      </c>
      <c r="BL1206" s="84">
        <v>0</v>
      </c>
      <c r="BM1206" s="84">
        <v>0</v>
      </c>
      <c r="BN1206" s="84">
        <v>0</v>
      </c>
      <c r="BO1206" s="84">
        <v>0</v>
      </c>
      <c r="BP1206" s="84">
        <v>0</v>
      </c>
      <c r="BQ1206" s="84">
        <v>0</v>
      </c>
      <c r="BR1206" s="84">
        <v>0</v>
      </c>
      <c r="BS1206" s="84">
        <v>0</v>
      </c>
      <c r="BT1206" s="84">
        <v>0</v>
      </c>
      <c r="BU1206" s="84">
        <v>0</v>
      </c>
      <c r="BV1206" s="84">
        <v>0</v>
      </c>
      <c r="BW1206" s="84">
        <v>1959</v>
      </c>
      <c r="BX1206" s="84">
        <v>4768</v>
      </c>
      <c r="BY1206" s="84">
        <v>44977</v>
      </c>
      <c r="BZ1206" s="84">
        <v>0</v>
      </c>
      <c r="CA1206" s="84">
        <v>0</v>
      </c>
      <c r="CB1206" s="84">
        <v>0</v>
      </c>
      <c r="CC1206" s="84">
        <v>1274</v>
      </c>
      <c r="CD1206" s="84">
        <v>1274</v>
      </c>
      <c r="CE1206" s="84">
        <v>0</v>
      </c>
      <c r="CF1206" s="84">
        <v>0</v>
      </c>
      <c r="CG1206" s="84">
        <v>0</v>
      </c>
      <c r="CH1206" s="84">
        <v>0</v>
      </c>
    </row>
    <row r="1207" spans="1:86" x14ac:dyDescent="0.25">
      <c r="A1207" s="84">
        <v>200612</v>
      </c>
      <c r="B1207" s="84">
        <v>13220</v>
      </c>
      <c r="C1207" s="85" t="s">
        <v>327</v>
      </c>
      <c r="D1207" s="84">
        <v>1647</v>
      </c>
      <c r="E1207" s="84">
        <v>308</v>
      </c>
      <c r="F1207" s="84">
        <v>1339</v>
      </c>
      <c r="G1207" s="84">
        <v>36</v>
      </c>
      <c r="H1207" s="84">
        <v>171</v>
      </c>
      <c r="I1207" s="84">
        <v>30</v>
      </c>
      <c r="J1207" s="84">
        <v>1516</v>
      </c>
      <c r="K1207" s="84">
        <v>566</v>
      </c>
      <c r="L1207" s="84">
        <v>5</v>
      </c>
      <c r="M1207" s="84">
        <v>1277</v>
      </c>
      <c r="N1207" s="84">
        <v>73</v>
      </c>
      <c r="O1207" s="84">
        <v>0</v>
      </c>
      <c r="P1207" s="84">
        <v>9</v>
      </c>
      <c r="Q1207" s="84">
        <v>0</v>
      </c>
      <c r="R1207" s="84">
        <v>0</v>
      </c>
      <c r="S1207" s="84">
        <v>729</v>
      </c>
      <c r="T1207" s="84">
        <v>178</v>
      </c>
      <c r="U1207" s="84">
        <v>551</v>
      </c>
      <c r="V1207" s="84">
        <v>34</v>
      </c>
      <c r="W1207" s="84">
        <v>0</v>
      </c>
      <c r="X1207" s="84">
        <v>15644</v>
      </c>
      <c r="Y1207" s="84">
        <v>0</v>
      </c>
      <c r="Z1207" s="84">
        <v>23144</v>
      </c>
      <c r="AA1207" s="84">
        <v>5408</v>
      </c>
      <c r="AB1207" s="84">
        <v>0</v>
      </c>
      <c r="AC1207" s="84">
        <v>2268</v>
      </c>
      <c r="AD1207" s="84">
        <v>0</v>
      </c>
      <c r="AE1207" s="84">
        <v>0</v>
      </c>
      <c r="AF1207" s="84">
        <v>0</v>
      </c>
      <c r="AG1207" s="84">
        <v>52</v>
      </c>
      <c r="AH1207" s="84">
        <v>0</v>
      </c>
      <c r="AI1207" s="84">
        <v>0</v>
      </c>
      <c r="AJ1207" s="84">
        <v>0</v>
      </c>
      <c r="AK1207" s="84">
        <v>95</v>
      </c>
      <c r="AL1207" s="84">
        <v>0</v>
      </c>
      <c r="AM1207" s="84">
        <v>0</v>
      </c>
      <c r="AN1207" s="84">
        <v>0</v>
      </c>
      <c r="AO1207" s="84">
        <v>62</v>
      </c>
      <c r="AP1207" s="84">
        <v>48</v>
      </c>
      <c r="AQ1207" s="84">
        <v>46755</v>
      </c>
      <c r="AR1207" s="84">
        <v>0</v>
      </c>
      <c r="AS1207" s="84">
        <v>41053</v>
      </c>
      <c r="AT1207" s="84">
        <v>0</v>
      </c>
      <c r="AU1207" s="84">
        <v>0</v>
      </c>
      <c r="AV1207" s="84">
        <v>0</v>
      </c>
      <c r="AW1207" s="84">
        <v>0</v>
      </c>
      <c r="AX1207" s="84">
        <v>0</v>
      </c>
      <c r="AY1207" s="84">
        <v>0</v>
      </c>
      <c r="AZ1207" s="84">
        <v>211</v>
      </c>
      <c r="BA1207" s="84">
        <v>0</v>
      </c>
      <c r="BB1207" s="84">
        <v>41264</v>
      </c>
      <c r="BC1207" s="84">
        <v>0</v>
      </c>
      <c r="BD1207" s="84">
        <v>87</v>
      </c>
      <c r="BE1207" s="84">
        <v>0</v>
      </c>
      <c r="BF1207" s="84">
        <v>0</v>
      </c>
      <c r="BG1207" s="84">
        <v>0</v>
      </c>
      <c r="BH1207" s="84">
        <v>87</v>
      </c>
      <c r="BI1207" s="84">
        <v>0</v>
      </c>
      <c r="BJ1207" s="84">
        <v>2895</v>
      </c>
      <c r="BK1207" s="84">
        <v>0</v>
      </c>
      <c r="BL1207" s="84">
        <v>0</v>
      </c>
      <c r="BM1207" s="84">
        <v>0</v>
      </c>
      <c r="BN1207" s="84">
        <v>0</v>
      </c>
      <c r="BO1207" s="84">
        <v>0</v>
      </c>
      <c r="BP1207" s="84">
        <v>0</v>
      </c>
      <c r="BQ1207" s="84">
        <v>0</v>
      </c>
      <c r="BR1207" s="84">
        <v>0</v>
      </c>
      <c r="BS1207" s="84">
        <v>0</v>
      </c>
      <c r="BT1207" s="84">
        <v>0</v>
      </c>
      <c r="BU1207" s="84">
        <v>0</v>
      </c>
      <c r="BV1207" s="84">
        <v>0</v>
      </c>
      <c r="BW1207" s="84">
        <v>2509</v>
      </c>
      <c r="BX1207" s="84">
        <v>5404</v>
      </c>
      <c r="BY1207" s="84">
        <v>46755</v>
      </c>
      <c r="BZ1207" s="84">
        <v>755</v>
      </c>
      <c r="CA1207" s="84">
        <v>0</v>
      </c>
      <c r="CB1207" s="84">
        <v>0</v>
      </c>
      <c r="CC1207" s="84">
        <v>280</v>
      </c>
      <c r="CD1207" s="84">
        <v>1035</v>
      </c>
      <c r="CE1207" s="84">
        <v>0</v>
      </c>
      <c r="CF1207" s="84">
        <v>0</v>
      </c>
      <c r="CG1207" s="84">
        <v>0</v>
      </c>
      <c r="CH1207" s="84">
        <v>0</v>
      </c>
    </row>
    <row r="1208" spans="1:86" x14ac:dyDescent="0.25">
      <c r="A1208" s="84">
        <v>200712</v>
      </c>
      <c r="B1208" s="84">
        <v>13220</v>
      </c>
      <c r="C1208" s="85" t="s">
        <v>327</v>
      </c>
      <c r="D1208" s="84">
        <v>2057</v>
      </c>
      <c r="E1208" s="84">
        <v>420</v>
      </c>
      <c r="F1208" s="84">
        <v>1637</v>
      </c>
      <c r="G1208" s="84">
        <v>49</v>
      </c>
      <c r="H1208" s="84">
        <v>208</v>
      </c>
      <c r="I1208" s="84">
        <v>40</v>
      </c>
      <c r="J1208" s="84">
        <v>1854</v>
      </c>
      <c r="K1208" s="84">
        <v>-391</v>
      </c>
      <c r="L1208" s="84">
        <v>6</v>
      </c>
      <c r="M1208" s="84">
        <v>1530</v>
      </c>
      <c r="N1208" s="84">
        <v>68</v>
      </c>
      <c r="O1208" s="84">
        <v>0</v>
      </c>
      <c r="P1208" s="84">
        <v>26</v>
      </c>
      <c r="Q1208" s="84">
        <v>0</v>
      </c>
      <c r="R1208" s="84">
        <v>0</v>
      </c>
      <c r="S1208" s="84">
        <v>-155</v>
      </c>
      <c r="T1208" s="84">
        <v>-40</v>
      </c>
      <c r="U1208" s="84">
        <v>-115</v>
      </c>
      <c r="V1208" s="84">
        <v>31</v>
      </c>
      <c r="W1208" s="84">
        <v>0</v>
      </c>
      <c r="X1208" s="84">
        <v>13276</v>
      </c>
      <c r="Y1208" s="84">
        <v>0</v>
      </c>
      <c r="Z1208" s="84">
        <v>31289</v>
      </c>
      <c r="AA1208" s="84">
        <v>3952</v>
      </c>
      <c r="AB1208" s="84">
        <v>0</v>
      </c>
      <c r="AC1208" s="84">
        <v>2185</v>
      </c>
      <c r="AD1208" s="84">
        <v>0</v>
      </c>
      <c r="AE1208" s="84">
        <v>0</v>
      </c>
      <c r="AF1208" s="84">
        <v>0</v>
      </c>
      <c r="AG1208" s="84">
        <v>34</v>
      </c>
      <c r="AH1208" s="84">
        <v>0</v>
      </c>
      <c r="AI1208" s="84">
        <v>0</v>
      </c>
      <c r="AJ1208" s="84">
        <v>0</v>
      </c>
      <c r="AK1208" s="84">
        <v>55</v>
      </c>
      <c r="AL1208" s="84">
        <v>0</v>
      </c>
      <c r="AM1208" s="84">
        <v>0</v>
      </c>
      <c r="AN1208" s="84">
        <v>0</v>
      </c>
      <c r="AO1208" s="84">
        <v>90</v>
      </c>
      <c r="AP1208" s="84">
        <v>54</v>
      </c>
      <c r="AQ1208" s="84">
        <v>50966</v>
      </c>
      <c r="AR1208" s="84">
        <v>0</v>
      </c>
      <c r="AS1208" s="84">
        <v>45422</v>
      </c>
      <c r="AT1208" s="84">
        <v>0</v>
      </c>
      <c r="AU1208" s="84">
        <v>0</v>
      </c>
      <c r="AV1208" s="84">
        <v>0</v>
      </c>
      <c r="AW1208" s="84">
        <v>0</v>
      </c>
      <c r="AX1208" s="84">
        <v>0</v>
      </c>
      <c r="AY1208" s="84">
        <v>0</v>
      </c>
      <c r="AZ1208" s="84">
        <v>200</v>
      </c>
      <c r="BA1208" s="84">
        <v>0</v>
      </c>
      <c r="BB1208" s="84">
        <v>45622</v>
      </c>
      <c r="BC1208" s="84">
        <v>0</v>
      </c>
      <c r="BD1208" s="84">
        <v>0</v>
      </c>
      <c r="BE1208" s="84">
        <v>0</v>
      </c>
      <c r="BF1208" s="84">
        <v>0</v>
      </c>
      <c r="BG1208" s="84">
        <v>0</v>
      </c>
      <c r="BH1208" s="84">
        <v>0</v>
      </c>
      <c r="BI1208" s="84">
        <v>0</v>
      </c>
      <c r="BJ1208" s="84">
        <v>2951</v>
      </c>
      <c r="BK1208" s="84">
        <v>0</v>
      </c>
      <c r="BL1208" s="84">
        <v>0</v>
      </c>
      <c r="BM1208" s="84">
        <v>0</v>
      </c>
      <c r="BN1208" s="84">
        <v>0</v>
      </c>
      <c r="BO1208" s="84">
        <v>0</v>
      </c>
      <c r="BP1208" s="84">
        <v>0</v>
      </c>
      <c r="BQ1208" s="84">
        <v>0</v>
      </c>
      <c r="BR1208" s="84">
        <v>0</v>
      </c>
      <c r="BS1208" s="84">
        <v>0</v>
      </c>
      <c r="BT1208" s="84">
        <v>0</v>
      </c>
      <c r="BU1208" s="84">
        <v>0</v>
      </c>
      <c r="BV1208" s="84">
        <v>0</v>
      </c>
      <c r="BW1208" s="84">
        <v>2393</v>
      </c>
      <c r="BX1208" s="84">
        <v>5344</v>
      </c>
      <c r="BY1208" s="84">
        <v>50966</v>
      </c>
      <c r="BZ1208" s="84">
        <v>1685</v>
      </c>
      <c r="CA1208" s="84">
        <v>0</v>
      </c>
      <c r="CB1208" s="84">
        <v>0</v>
      </c>
      <c r="CC1208" s="84">
        <v>332</v>
      </c>
      <c r="CD1208" s="84">
        <v>2017</v>
      </c>
      <c r="CE1208" s="84">
        <v>0</v>
      </c>
      <c r="CF1208" s="84">
        <v>0</v>
      </c>
      <c r="CG1208" s="84">
        <v>0</v>
      </c>
      <c r="CH1208" s="84">
        <v>0</v>
      </c>
    </row>
    <row r="1209" spans="1:86" x14ac:dyDescent="0.25">
      <c r="A1209" s="84">
        <v>200812</v>
      </c>
      <c r="B1209" s="84">
        <v>13220</v>
      </c>
      <c r="C1209" s="85" t="s">
        <v>327</v>
      </c>
      <c r="D1209" s="84">
        <v>2398</v>
      </c>
      <c r="E1209" s="84">
        <v>542</v>
      </c>
      <c r="F1209" s="84">
        <v>1856</v>
      </c>
      <c r="G1209" s="84">
        <v>43</v>
      </c>
      <c r="H1209" s="84">
        <v>257</v>
      </c>
      <c r="I1209" s="84">
        <v>32</v>
      </c>
      <c r="J1209" s="84">
        <v>2124</v>
      </c>
      <c r="K1209" s="84">
        <v>-593</v>
      </c>
      <c r="L1209" s="84">
        <v>25</v>
      </c>
      <c r="M1209" s="84">
        <v>1666</v>
      </c>
      <c r="N1209" s="84">
        <v>64</v>
      </c>
      <c r="O1209" s="84">
        <v>37</v>
      </c>
      <c r="P1209" s="84">
        <v>31</v>
      </c>
      <c r="Q1209" s="84">
        <v>0</v>
      </c>
      <c r="R1209" s="84">
        <v>0</v>
      </c>
      <c r="S1209" s="84">
        <v>-242</v>
      </c>
      <c r="T1209" s="84">
        <v>-74</v>
      </c>
      <c r="U1209" s="84">
        <v>-168</v>
      </c>
      <c r="V1209" s="84">
        <v>100</v>
      </c>
      <c r="W1209" s="84">
        <v>0</v>
      </c>
      <c r="X1209" s="84">
        <v>17254</v>
      </c>
      <c r="Y1209" s="84">
        <v>35589</v>
      </c>
      <c r="Z1209" s="84">
        <v>0</v>
      </c>
      <c r="AA1209" s="84">
        <v>0</v>
      </c>
      <c r="AB1209" s="84">
        <v>0</v>
      </c>
      <c r="AC1209" s="84">
        <v>1366</v>
      </c>
      <c r="AD1209" s="84">
        <v>0</v>
      </c>
      <c r="AE1209" s="84">
        <v>0</v>
      </c>
      <c r="AF1209" s="84">
        <v>0</v>
      </c>
      <c r="AG1209" s="84">
        <v>171</v>
      </c>
      <c r="AH1209" s="84">
        <v>0</v>
      </c>
      <c r="AI1209" s="84">
        <v>0</v>
      </c>
      <c r="AJ1209" s="84">
        <v>0</v>
      </c>
      <c r="AK1209" s="84">
        <v>24</v>
      </c>
      <c r="AL1209" s="84">
        <v>0</v>
      </c>
      <c r="AM1209" s="84">
        <v>104</v>
      </c>
      <c r="AN1209" s="84">
        <v>0</v>
      </c>
      <c r="AO1209" s="84">
        <v>51</v>
      </c>
      <c r="AP1209" s="84">
        <v>38</v>
      </c>
      <c r="AQ1209" s="84">
        <v>54590</v>
      </c>
      <c r="AR1209" s="84">
        <v>0</v>
      </c>
      <c r="AS1209" s="84">
        <v>49131</v>
      </c>
      <c r="AT1209" s="84">
        <v>0</v>
      </c>
      <c r="AU1209" s="84">
        <v>0</v>
      </c>
      <c r="AV1209" s="84">
        <v>0</v>
      </c>
      <c r="AW1209" s="84">
        <v>0</v>
      </c>
      <c r="AX1209" s="84">
        <v>0</v>
      </c>
      <c r="AY1209" s="84">
        <v>0</v>
      </c>
      <c r="AZ1209" s="84">
        <v>340</v>
      </c>
      <c r="BA1209" s="84">
        <v>0</v>
      </c>
      <c r="BB1209" s="84">
        <v>49471</v>
      </c>
      <c r="BC1209" s="84">
        <v>0</v>
      </c>
      <c r="BD1209" s="84">
        <v>0</v>
      </c>
      <c r="BE1209" s="84">
        <v>0</v>
      </c>
      <c r="BF1209" s="84">
        <v>0</v>
      </c>
      <c r="BG1209" s="84">
        <v>0</v>
      </c>
      <c r="BH1209" s="84">
        <v>0</v>
      </c>
      <c r="BI1209" s="84">
        <v>0</v>
      </c>
      <c r="BJ1209" s="84">
        <v>3000</v>
      </c>
      <c r="BK1209" s="84">
        <v>0</v>
      </c>
      <c r="BL1209" s="84">
        <v>0</v>
      </c>
      <c r="BM1209" s="84">
        <v>0</v>
      </c>
      <c r="BN1209" s="84">
        <v>0</v>
      </c>
      <c r="BO1209" s="84">
        <v>0</v>
      </c>
      <c r="BP1209" s="84">
        <v>0</v>
      </c>
      <c r="BQ1209" s="84">
        <v>0</v>
      </c>
      <c r="BR1209" s="84">
        <v>0</v>
      </c>
      <c r="BS1209" s="84">
        <v>0</v>
      </c>
      <c r="BT1209" s="84">
        <v>0</v>
      </c>
      <c r="BU1209" s="84">
        <v>0</v>
      </c>
      <c r="BV1209" s="84">
        <v>0</v>
      </c>
      <c r="BW1209" s="84">
        <v>2226</v>
      </c>
      <c r="BX1209" s="84">
        <v>5226</v>
      </c>
      <c r="BY1209" s="84">
        <v>54590</v>
      </c>
      <c r="BZ1209" s="84">
        <v>1123</v>
      </c>
      <c r="CA1209" s="84">
        <v>0</v>
      </c>
      <c r="CB1209" s="84">
        <v>0</v>
      </c>
      <c r="CC1209" s="84">
        <v>297</v>
      </c>
      <c r="CD1209" s="84">
        <v>1420</v>
      </c>
      <c r="CE1209" s="84">
        <v>0</v>
      </c>
      <c r="CF1209" s="84">
        <v>0</v>
      </c>
      <c r="CG1209" s="84">
        <v>0</v>
      </c>
      <c r="CH1209" s="84">
        <v>0</v>
      </c>
    </row>
    <row r="1210" spans="1:86" x14ac:dyDescent="0.25">
      <c r="A1210" s="84">
        <v>200912</v>
      </c>
      <c r="B1210" s="84">
        <v>13220</v>
      </c>
      <c r="C1210" s="85" t="s">
        <v>327</v>
      </c>
      <c r="D1210" s="84">
        <v>2661</v>
      </c>
      <c r="E1210" s="84">
        <v>628</v>
      </c>
      <c r="F1210" s="84">
        <v>2033</v>
      </c>
      <c r="G1210" s="84">
        <v>16</v>
      </c>
      <c r="H1210" s="84">
        <v>225</v>
      </c>
      <c r="I1210" s="84">
        <v>36</v>
      </c>
      <c r="J1210" s="84">
        <v>2238</v>
      </c>
      <c r="K1210" s="84">
        <v>299</v>
      </c>
      <c r="L1210" s="84">
        <v>6</v>
      </c>
      <c r="M1210" s="84">
        <v>2408</v>
      </c>
      <c r="N1210" s="84">
        <v>110</v>
      </c>
      <c r="O1210" s="84">
        <v>103</v>
      </c>
      <c r="P1210" s="84">
        <v>29</v>
      </c>
      <c r="Q1210" s="84">
        <v>0</v>
      </c>
      <c r="R1210" s="84">
        <v>0</v>
      </c>
      <c r="S1210" s="84">
        <v>-106</v>
      </c>
      <c r="T1210" s="84">
        <v>-25</v>
      </c>
      <c r="U1210" s="84">
        <v>-81</v>
      </c>
      <c r="V1210" s="84">
        <v>86</v>
      </c>
      <c r="W1210" s="84">
        <v>0</v>
      </c>
      <c r="X1210" s="84">
        <v>22476</v>
      </c>
      <c r="Y1210" s="84">
        <v>0</v>
      </c>
      <c r="Z1210" s="84">
        <v>37395</v>
      </c>
      <c r="AA1210" s="84">
        <v>7999</v>
      </c>
      <c r="AB1210" s="84">
        <v>0</v>
      </c>
      <c r="AC1210" s="84">
        <v>1090</v>
      </c>
      <c r="AD1210" s="84">
        <v>0</v>
      </c>
      <c r="AE1210" s="84">
        <v>0</v>
      </c>
      <c r="AF1210" s="84">
        <v>0</v>
      </c>
      <c r="AG1210" s="84">
        <v>438</v>
      </c>
      <c r="AH1210" s="84">
        <v>0</v>
      </c>
      <c r="AI1210" s="84">
        <v>0</v>
      </c>
      <c r="AJ1210" s="84">
        <v>0</v>
      </c>
      <c r="AK1210" s="84">
        <v>209</v>
      </c>
      <c r="AL1210" s="84">
        <v>0</v>
      </c>
      <c r="AM1210" s="84">
        <v>129</v>
      </c>
      <c r="AN1210" s="84">
        <v>0</v>
      </c>
      <c r="AO1210" s="84">
        <v>73</v>
      </c>
      <c r="AP1210" s="84">
        <v>88</v>
      </c>
      <c r="AQ1210" s="84">
        <v>69983</v>
      </c>
      <c r="AR1210" s="84">
        <v>0</v>
      </c>
      <c r="AS1210" s="84">
        <v>63585</v>
      </c>
      <c r="AT1210" s="84">
        <v>0</v>
      </c>
      <c r="AU1210" s="84">
        <v>0</v>
      </c>
      <c r="AV1210" s="84">
        <v>0</v>
      </c>
      <c r="AW1210" s="84">
        <v>0</v>
      </c>
      <c r="AX1210" s="84">
        <v>0</v>
      </c>
      <c r="AY1210" s="84">
        <v>0</v>
      </c>
      <c r="AZ1210" s="84">
        <v>284</v>
      </c>
      <c r="BA1210" s="84">
        <v>0</v>
      </c>
      <c r="BB1210" s="84">
        <v>63869</v>
      </c>
      <c r="BC1210" s="84">
        <v>0</v>
      </c>
      <c r="BD1210" s="84">
        <v>0</v>
      </c>
      <c r="BE1210" s="84">
        <v>0</v>
      </c>
      <c r="BF1210" s="84">
        <v>0</v>
      </c>
      <c r="BG1210" s="84">
        <v>0</v>
      </c>
      <c r="BH1210" s="84">
        <v>0</v>
      </c>
      <c r="BI1210" s="84">
        <v>750</v>
      </c>
      <c r="BJ1210" s="84">
        <v>3220</v>
      </c>
      <c r="BK1210" s="84">
        <v>0</v>
      </c>
      <c r="BL1210" s="84">
        <v>0</v>
      </c>
      <c r="BM1210" s="84">
        <v>0</v>
      </c>
      <c r="BN1210" s="84">
        <v>0</v>
      </c>
      <c r="BO1210" s="84">
        <v>0</v>
      </c>
      <c r="BP1210" s="84">
        <v>0</v>
      </c>
      <c r="BQ1210" s="84">
        <v>0</v>
      </c>
      <c r="BR1210" s="84">
        <v>0</v>
      </c>
      <c r="BS1210" s="84">
        <v>0</v>
      </c>
      <c r="BT1210" s="84">
        <v>0</v>
      </c>
      <c r="BU1210" s="84">
        <v>0</v>
      </c>
      <c r="BV1210" s="84">
        <v>0</v>
      </c>
      <c r="BW1210" s="84">
        <v>2144</v>
      </c>
      <c r="BX1210" s="84">
        <v>5364</v>
      </c>
      <c r="BY1210" s="84">
        <v>69983</v>
      </c>
      <c r="BZ1210" s="84">
        <v>792</v>
      </c>
      <c r="CA1210" s="84">
        <v>0</v>
      </c>
      <c r="CB1210" s="84">
        <v>0</v>
      </c>
      <c r="CC1210" s="84">
        <v>291</v>
      </c>
      <c r="CD1210" s="84">
        <v>1083</v>
      </c>
      <c r="CE1210" s="84">
        <v>0</v>
      </c>
      <c r="CF1210" s="84">
        <v>0</v>
      </c>
      <c r="CG1210" s="84">
        <v>285</v>
      </c>
      <c r="CH1210" s="84">
        <v>285</v>
      </c>
    </row>
    <row r="1211" spans="1:86" x14ac:dyDescent="0.25">
      <c r="A1211" s="84">
        <v>201012</v>
      </c>
      <c r="B1211" s="84">
        <v>13220</v>
      </c>
      <c r="C1211" s="85" t="s">
        <v>327</v>
      </c>
      <c r="D1211" s="84">
        <v>2912</v>
      </c>
      <c r="E1211" s="84">
        <v>697</v>
      </c>
      <c r="F1211" s="84">
        <v>2215</v>
      </c>
      <c r="G1211" s="84">
        <v>13</v>
      </c>
      <c r="H1211" s="84">
        <v>286</v>
      </c>
      <c r="I1211" s="84">
        <v>30</v>
      </c>
      <c r="J1211" s="84">
        <v>2484</v>
      </c>
      <c r="K1211" s="84">
        <v>-98</v>
      </c>
      <c r="L1211" s="84">
        <v>0</v>
      </c>
      <c r="M1211" s="84">
        <v>2335</v>
      </c>
      <c r="N1211" s="84">
        <v>150</v>
      </c>
      <c r="O1211" s="84">
        <v>236</v>
      </c>
      <c r="P1211" s="84">
        <v>33</v>
      </c>
      <c r="Q1211" s="84">
        <v>0</v>
      </c>
      <c r="R1211" s="84">
        <v>0</v>
      </c>
      <c r="S1211" s="84">
        <v>-365</v>
      </c>
      <c r="T1211" s="84">
        <v>0</v>
      </c>
      <c r="U1211" s="84">
        <v>-365</v>
      </c>
      <c r="V1211" s="84">
        <v>115</v>
      </c>
      <c r="W1211" s="84">
        <v>0</v>
      </c>
      <c r="X1211" s="84">
        <v>27697</v>
      </c>
      <c r="Y1211" s="84">
        <v>40484</v>
      </c>
      <c r="Z1211" s="84">
        <v>0</v>
      </c>
      <c r="AA1211" s="84">
        <v>15396</v>
      </c>
      <c r="AB1211" s="84">
        <v>0</v>
      </c>
      <c r="AC1211" s="84">
        <v>1000</v>
      </c>
      <c r="AD1211" s="84">
        <v>0</v>
      </c>
      <c r="AE1211" s="84">
        <v>0</v>
      </c>
      <c r="AF1211" s="84">
        <v>0</v>
      </c>
      <c r="AG1211" s="84">
        <v>333</v>
      </c>
      <c r="AH1211" s="84">
        <v>0</v>
      </c>
      <c r="AI1211" s="84">
        <v>0</v>
      </c>
      <c r="AJ1211" s="84">
        <v>0</v>
      </c>
      <c r="AK1211" s="84">
        <v>147</v>
      </c>
      <c r="AL1211" s="84">
        <v>24</v>
      </c>
      <c r="AM1211" s="84">
        <v>129</v>
      </c>
      <c r="AN1211" s="84">
        <v>0</v>
      </c>
      <c r="AO1211" s="84">
        <v>0</v>
      </c>
      <c r="AP1211" s="84">
        <v>210</v>
      </c>
      <c r="AQ1211" s="84">
        <v>85535</v>
      </c>
      <c r="AR1211" s="84">
        <v>0</v>
      </c>
      <c r="AS1211" s="84">
        <v>78914</v>
      </c>
      <c r="AT1211" s="84">
        <v>0</v>
      </c>
      <c r="AU1211" s="84">
        <v>0</v>
      </c>
      <c r="AV1211" s="84">
        <v>0</v>
      </c>
      <c r="AW1211" s="84">
        <v>0</v>
      </c>
      <c r="AX1211" s="84">
        <v>0</v>
      </c>
      <c r="AY1211" s="84">
        <v>0</v>
      </c>
      <c r="AZ1211" s="84">
        <v>434</v>
      </c>
      <c r="BA1211" s="84">
        <v>0</v>
      </c>
      <c r="BB1211" s="84">
        <v>79348</v>
      </c>
      <c r="BC1211" s="84">
        <v>0</v>
      </c>
      <c r="BD1211" s="84">
        <v>0</v>
      </c>
      <c r="BE1211" s="84">
        <v>0</v>
      </c>
      <c r="BF1211" s="84">
        <v>0</v>
      </c>
      <c r="BG1211" s="84">
        <v>0</v>
      </c>
      <c r="BH1211" s="84">
        <v>0</v>
      </c>
      <c r="BI1211" s="84">
        <v>750</v>
      </c>
      <c r="BJ1211" s="84">
        <v>3658</v>
      </c>
      <c r="BK1211" s="84">
        <v>0</v>
      </c>
      <c r="BL1211" s="84">
        <v>0</v>
      </c>
      <c r="BM1211" s="84">
        <v>0</v>
      </c>
      <c r="BN1211" s="84">
        <v>0</v>
      </c>
      <c r="BO1211" s="84">
        <v>0</v>
      </c>
      <c r="BP1211" s="84">
        <v>0</v>
      </c>
      <c r="BQ1211" s="84">
        <v>0</v>
      </c>
      <c r="BR1211" s="84">
        <v>0</v>
      </c>
      <c r="BS1211" s="84">
        <v>0</v>
      </c>
      <c r="BT1211" s="84">
        <v>0</v>
      </c>
      <c r="BU1211" s="84">
        <v>0</v>
      </c>
      <c r="BV1211" s="84">
        <v>0</v>
      </c>
      <c r="BW1211" s="84">
        <v>1779</v>
      </c>
      <c r="BX1211" s="84">
        <v>5437</v>
      </c>
      <c r="BY1211" s="84">
        <v>85535</v>
      </c>
      <c r="BZ1211" s="84">
        <v>819</v>
      </c>
      <c r="CA1211" s="84">
        <v>0</v>
      </c>
      <c r="CB1211" s="84">
        <v>0</v>
      </c>
      <c r="CC1211" s="84">
        <v>415</v>
      </c>
      <c r="CD1211" s="84">
        <v>1234</v>
      </c>
      <c r="CE1211" s="84">
        <v>0</v>
      </c>
      <c r="CF1211" s="84">
        <v>0</v>
      </c>
      <c r="CG1211" s="84">
        <v>0</v>
      </c>
      <c r="CH1211" s="84">
        <v>0</v>
      </c>
    </row>
    <row r="1212" spans="1:86" x14ac:dyDescent="0.25">
      <c r="A1212" s="84">
        <v>201112</v>
      </c>
      <c r="B1212" s="84">
        <v>13220</v>
      </c>
      <c r="C1212" s="85" t="s">
        <v>327</v>
      </c>
      <c r="D1212" s="84">
        <v>3100</v>
      </c>
      <c r="E1212" s="84">
        <v>447</v>
      </c>
      <c r="F1212" s="84">
        <v>2653</v>
      </c>
      <c r="G1212" s="84">
        <v>8</v>
      </c>
      <c r="H1212" s="84">
        <v>348</v>
      </c>
      <c r="I1212" s="84">
        <v>31</v>
      </c>
      <c r="J1212" s="84">
        <v>2978</v>
      </c>
      <c r="K1212" s="84">
        <v>158</v>
      </c>
      <c r="L1212" s="84">
        <v>4</v>
      </c>
      <c r="M1212" s="84">
        <v>2302</v>
      </c>
      <c r="N1212" s="84">
        <v>125</v>
      </c>
      <c r="O1212" s="84">
        <v>276</v>
      </c>
      <c r="P1212" s="84">
        <v>44</v>
      </c>
      <c r="Q1212" s="84">
        <v>0</v>
      </c>
      <c r="R1212" s="84">
        <v>0</v>
      </c>
      <c r="S1212" s="84">
        <v>392</v>
      </c>
      <c r="T1212" s="84">
        <v>76</v>
      </c>
      <c r="U1212" s="84">
        <v>316</v>
      </c>
      <c r="V1212" s="84">
        <v>71</v>
      </c>
      <c r="W1212" s="84">
        <v>0</v>
      </c>
      <c r="X1212" s="84">
        <v>21813</v>
      </c>
      <c r="Y1212" s="84">
        <v>0</v>
      </c>
      <c r="Z1212" s="84">
        <v>43267</v>
      </c>
      <c r="AA1212" s="84">
        <v>13686</v>
      </c>
      <c r="AB1212" s="84">
        <v>0</v>
      </c>
      <c r="AC1212" s="84">
        <v>980</v>
      </c>
      <c r="AD1212" s="84">
        <v>0</v>
      </c>
      <c r="AE1212" s="84">
        <v>0</v>
      </c>
      <c r="AF1212" s="84">
        <v>0</v>
      </c>
      <c r="AG1212" s="84">
        <v>213</v>
      </c>
      <c r="AH1212" s="84">
        <v>0</v>
      </c>
      <c r="AI1212" s="84">
        <v>0</v>
      </c>
      <c r="AJ1212" s="84">
        <v>0</v>
      </c>
      <c r="AK1212" s="84">
        <v>101</v>
      </c>
      <c r="AL1212" s="84">
        <v>0</v>
      </c>
      <c r="AM1212" s="84">
        <v>53</v>
      </c>
      <c r="AN1212" s="84">
        <v>0</v>
      </c>
      <c r="AO1212" s="84">
        <v>0</v>
      </c>
      <c r="AP1212" s="84">
        <v>230</v>
      </c>
      <c r="AQ1212" s="84">
        <v>80414</v>
      </c>
      <c r="AR1212" s="84">
        <v>0</v>
      </c>
      <c r="AS1212" s="84">
        <v>73448</v>
      </c>
      <c r="AT1212" s="84">
        <v>0</v>
      </c>
      <c r="AU1212" s="84">
        <v>0</v>
      </c>
      <c r="AV1212" s="84">
        <v>0</v>
      </c>
      <c r="AW1212" s="84">
        <v>0</v>
      </c>
      <c r="AX1212" s="84">
        <v>0</v>
      </c>
      <c r="AY1212" s="84">
        <v>0</v>
      </c>
      <c r="AZ1212" s="84">
        <v>383</v>
      </c>
      <c r="BA1212" s="84">
        <v>0</v>
      </c>
      <c r="BB1212" s="84">
        <v>73831</v>
      </c>
      <c r="BC1212" s="84">
        <v>0</v>
      </c>
      <c r="BD1212" s="84">
        <v>0</v>
      </c>
      <c r="BE1212" s="84">
        <v>0</v>
      </c>
      <c r="BF1212" s="84">
        <v>0</v>
      </c>
      <c r="BG1212" s="84">
        <v>0</v>
      </c>
      <c r="BH1212" s="84">
        <v>0</v>
      </c>
      <c r="BI1212" s="84">
        <v>750</v>
      </c>
      <c r="BJ1212" s="84">
        <v>3742</v>
      </c>
      <c r="BK1212" s="84">
        <v>0</v>
      </c>
      <c r="BL1212" s="84">
        <v>0</v>
      </c>
      <c r="BM1212" s="84">
        <v>0</v>
      </c>
      <c r="BN1212" s="84">
        <v>0</v>
      </c>
      <c r="BO1212" s="84">
        <v>0</v>
      </c>
      <c r="BP1212" s="84">
        <v>0</v>
      </c>
      <c r="BQ1212" s="84">
        <v>0</v>
      </c>
      <c r="BR1212" s="84">
        <v>0</v>
      </c>
      <c r="BS1212" s="84">
        <v>0</v>
      </c>
      <c r="BT1212" s="84">
        <v>0</v>
      </c>
      <c r="BU1212" s="84">
        <v>0</v>
      </c>
      <c r="BV1212" s="84">
        <v>0</v>
      </c>
      <c r="BW1212" s="84">
        <v>2091</v>
      </c>
      <c r="BX1212" s="84">
        <v>5833</v>
      </c>
      <c r="BY1212" s="84">
        <v>80414</v>
      </c>
      <c r="BZ1212" s="84">
        <v>698</v>
      </c>
      <c r="CA1212" s="84">
        <v>0</v>
      </c>
      <c r="CB1212" s="84">
        <v>0</v>
      </c>
      <c r="CC1212" s="84">
        <v>1390</v>
      </c>
      <c r="CD1212" s="84">
        <v>2088</v>
      </c>
      <c r="CE1212" s="84">
        <v>0</v>
      </c>
      <c r="CF1212" s="84">
        <v>0</v>
      </c>
      <c r="CG1212" s="84">
        <v>0</v>
      </c>
      <c r="CH1212" s="84">
        <v>0</v>
      </c>
    </row>
    <row r="1213" spans="1:86" x14ac:dyDescent="0.25">
      <c r="A1213" s="84">
        <v>201212</v>
      </c>
      <c r="B1213" s="84">
        <v>13220</v>
      </c>
      <c r="C1213" s="85" t="s">
        <v>327</v>
      </c>
      <c r="D1213" s="84">
        <v>3169</v>
      </c>
      <c r="E1213" s="84">
        <v>377</v>
      </c>
      <c r="F1213" s="84">
        <v>2792</v>
      </c>
      <c r="G1213" s="84">
        <v>9</v>
      </c>
      <c r="H1213" s="84">
        <v>347</v>
      </c>
      <c r="I1213" s="84">
        <v>29</v>
      </c>
      <c r="J1213" s="84">
        <v>3119</v>
      </c>
      <c r="K1213" s="84">
        <v>73</v>
      </c>
      <c r="L1213" s="84">
        <v>1</v>
      </c>
      <c r="M1213" s="84">
        <v>2513</v>
      </c>
      <c r="N1213" s="84">
        <v>87</v>
      </c>
      <c r="O1213" s="84">
        <v>46</v>
      </c>
      <c r="P1213" s="84">
        <v>158</v>
      </c>
      <c r="Q1213" s="84">
        <v>0</v>
      </c>
      <c r="R1213" s="84">
        <v>0</v>
      </c>
      <c r="S1213" s="84">
        <v>389</v>
      </c>
      <c r="T1213" s="84">
        <v>57</v>
      </c>
      <c r="U1213" s="84">
        <v>332</v>
      </c>
      <c r="V1213" s="84">
        <v>11</v>
      </c>
      <c r="W1213" s="84">
        <v>0</v>
      </c>
      <c r="X1213" s="84">
        <v>27068</v>
      </c>
      <c r="Y1213" s="84">
        <v>43579</v>
      </c>
      <c r="Z1213" s="84">
        <v>0</v>
      </c>
      <c r="AA1213" s="84">
        <v>10192</v>
      </c>
      <c r="AB1213" s="84">
        <v>0</v>
      </c>
      <c r="AC1213" s="84">
        <v>1055</v>
      </c>
      <c r="AD1213" s="84">
        <v>0</v>
      </c>
      <c r="AE1213" s="84">
        <v>0</v>
      </c>
      <c r="AF1213" s="84">
        <v>0</v>
      </c>
      <c r="AG1213" s="84">
        <v>185</v>
      </c>
      <c r="AH1213" s="84">
        <v>0</v>
      </c>
      <c r="AI1213" s="84">
        <v>0</v>
      </c>
      <c r="AJ1213" s="84">
        <v>0</v>
      </c>
      <c r="AK1213" s="84">
        <v>65</v>
      </c>
      <c r="AL1213" s="84">
        <v>34</v>
      </c>
      <c r="AM1213" s="84">
        <v>0</v>
      </c>
      <c r="AN1213" s="84">
        <v>0</v>
      </c>
      <c r="AO1213" s="84">
        <v>223</v>
      </c>
      <c r="AP1213" s="84">
        <v>0</v>
      </c>
      <c r="AQ1213" s="84">
        <v>82412</v>
      </c>
      <c r="AR1213" s="84">
        <v>0</v>
      </c>
      <c r="AS1213" s="84">
        <v>75133</v>
      </c>
      <c r="AT1213" s="84">
        <v>0</v>
      </c>
      <c r="AU1213" s="84">
        <v>0</v>
      </c>
      <c r="AV1213" s="84">
        <v>0</v>
      </c>
      <c r="AW1213" s="84">
        <v>0</v>
      </c>
      <c r="AX1213" s="84">
        <v>0</v>
      </c>
      <c r="AY1213" s="84">
        <v>0</v>
      </c>
      <c r="AZ1213" s="84">
        <v>282</v>
      </c>
      <c r="BA1213" s="84">
        <v>0</v>
      </c>
      <c r="BB1213" s="84">
        <v>75415</v>
      </c>
      <c r="BC1213" s="84">
        <v>0</v>
      </c>
      <c r="BD1213" s="84">
        <v>0</v>
      </c>
      <c r="BE1213" s="84">
        <v>0</v>
      </c>
      <c r="BF1213" s="84">
        <v>0</v>
      </c>
      <c r="BG1213" s="84">
        <v>0</v>
      </c>
      <c r="BH1213" s="84">
        <v>0</v>
      </c>
      <c r="BI1213" s="84">
        <v>750</v>
      </c>
      <c r="BJ1213" s="84">
        <v>3824</v>
      </c>
      <c r="BK1213" s="84">
        <v>0</v>
      </c>
      <c r="BL1213" s="84">
        <v>0</v>
      </c>
      <c r="BM1213" s="84">
        <v>0</v>
      </c>
      <c r="BN1213" s="84">
        <v>0</v>
      </c>
      <c r="BO1213" s="84">
        <v>0</v>
      </c>
      <c r="BP1213" s="84">
        <v>0</v>
      </c>
      <c r="BQ1213" s="84">
        <v>0</v>
      </c>
      <c r="BR1213" s="84">
        <v>0</v>
      </c>
      <c r="BS1213" s="84">
        <v>0</v>
      </c>
      <c r="BT1213" s="84">
        <v>0</v>
      </c>
      <c r="BU1213" s="84">
        <v>0</v>
      </c>
      <c r="BV1213" s="84">
        <v>0</v>
      </c>
      <c r="BW1213" s="84">
        <v>2423</v>
      </c>
      <c r="BX1213" s="84">
        <v>6247</v>
      </c>
      <c r="BY1213" s="84">
        <v>82412</v>
      </c>
      <c r="BZ1213" s="84">
        <v>599</v>
      </c>
      <c r="CA1213" s="84">
        <v>0</v>
      </c>
      <c r="CB1213" s="84">
        <v>461</v>
      </c>
      <c r="CC1213" s="84">
        <v>0</v>
      </c>
      <c r="CD1213" s="84">
        <v>1060</v>
      </c>
      <c r="CE1213" s="84">
        <v>0</v>
      </c>
      <c r="CF1213" s="84">
        <v>0</v>
      </c>
      <c r="CG1213" s="84">
        <v>0</v>
      </c>
      <c r="CH1213" s="84">
        <v>0</v>
      </c>
    </row>
    <row r="1214" spans="1:86" x14ac:dyDescent="0.25">
      <c r="A1214" s="84">
        <v>201312</v>
      </c>
      <c r="B1214" s="84">
        <v>13220</v>
      </c>
      <c r="C1214" s="85" t="s">
        <v>327</v>
      </c>
      <c r="D1214" s="84">
        <v>3251</v>
      </c>
      <c r="E1214" s="84">
        <v>291</v>
      </c>
      <c r="F1214" s="84">
        <v>2960</v>
      </c>
      <c r="G1214" s="84">
        <v>19</v>
      </c>
      <c r="H1214" s="84">
        <v>413</v>
      </c>
      <c r="I1214" s="84">
        <v>28</v>
      </c>
      <c r="J1214" s="84">
        <v>3364</v>
      </c>
      <c r="K1214" s="84">
        <v>51</v>
      </c>
      <c r="L1214" s="84">
        <v>0</v>
      </c>
      <c r="M1214" s="84">
        <v>2832</v>
      </c>
      <c r="N1214" s="84">
        <v>73</v>
      </c>
      <c r="O1214" s="84">
        <v>228</v>
      </c>
      <c r="P1214" s="84">
        <v>443</v>
      </c>
      <c r="Q1214" s="84">
        <v>0</v>
      </c>
      <c r="R1214" s="84">
        <v>0</v>
      </c>
      <c r="S1214" s="84">
        <v>-162</v>
      </c>
      <c r="T1214" s="84">
        <v>0</v>
      </c>
      <c r="U1214" s="84">
        <v>-162</v>
      </c>
      <c r="V1214" s="84">
        <v>10</v>
      </c>
      <c r="W1214" s="84">
        <v>0</v>
      </c>
      <c r="X1214" s="84">
        <v>33018</v>
      </c>
      <c r="Y1214" s="84">
        <v>49639</v>
      </c>
      <c r="Z1214" s="84">
        <v>0</v>
      </c>
      <c r="AA1214" s="84">
        <v>2976</v>
      </c>
      <c r="AB1214" s="84">
        <v>0</v>
      </c>
      <c r="AC1214" s="84">
        <v>1172</v>
      </c>
      <c r="AD1214" s="84">
        <v>0</v>
      </c>
      <c r="AE1214" s="84">
        <v>0</v>
      </c>
      <c r="AF1214" s="84">
        <v>0</v>
      </c>
      <c r="AG1214" s="84">
        <v>179</v>
      </c>
      <c r="AH1214" s="84">
        <v>0</v>
      </c>
      <c r="AI1214" s="84">
        <v>0</v>
      </c>
      <c r="AJ1214" s="84">
        <v>0</v>
      </c>
      <c r="AK1214" s="84">
        <v>56</v>
      </c>
      <c r="AL1214" s="84">
        <v>9</v>
      </c>
      <c r="AM1214" s="84">
        <v>34</v>
      </c>
      <c r="AN1214" s="84">
        <v>0</v>
      </c>
      <c r="AO1214" s="84">
        <v>117</v>
      </c>
      <c r="AP1214" s="84">
        <v>0</v>
      </c>
      <c r="AQ1214" s="84">
        <v>87210</v>
      </c>
      <c r="AR1214" s="84">
        <v>0</v>
      </c>
      <c r="AS1214" s="84">
        <v>79749</v>
      </c>
      <c r="AT1214" s="84">
        <v>0</v>
      </c>
      <c r="AU1214" s="84">
        <v>0</v>
      </c>
      <c r="AV1214" s="84">
        <v>0</v>
      </c>
      <c r="AW1214" s="84">
        <v>0</v>
      </c>
      <c r="AX1214" s="84">
        <v>0</v>
      </c>
      <c r="AY1214" s="84">
        <v>0</v>
      </c>
      <c r="AZ1214" s="84">
        <v>0</v>
      </c>
      <c r="BA1214" s="84">
        <v>477</v>
      </c>
      <c r="BB1214" s="84">
        <v>80226</v>
      </c>
      <c r="BC1214" s="84">
        <v>0</v>
      </c>
      <c r="BD1214" s="84">
        <v>0</v>
      </c>
      <c r="BE1214" s="84">
        <v>0</v>
      </c>
      <c r="BF1214" s="84">
        <v>0</v>
      </c>
      <c r="BG1214" s="84">
        <v>0</v>
      </c>
      <c r="BH1214" s="84">
        <v>0</v>
      </c>
      <c r="BI1214" s="84">
        <v>750</v>
      </c>
      <c r="BJ1214" s="84">
        <v>3973</v>
      </c>
      <c r="BK1214" s="84">
        <v>0</v>
      </c>
      <c r="BL1214" s="84">
        <v>0</v>
      </c>
      <c r="BM1214" s="84">
        <v>0</v>
      </c>
      <c r="BN1214" s="84">
        <v>0</v>
      </c>
      <c r="BO1214" s="84">
        <v>0</v>
      </c>
      <c r="BP1214" s="84">
        <v>0</v>
      </c>
      <c r="BQ1214" s="84">
        <v>0</v>
      </c>
      <c r="BR1214" s="84">
        <v>0</v>
      </c>
      <c r="BS1214" s="84">
        <v>0</v>
      </c>
      <c r="BT1214" s="84">
        <v>0</v>
      </c>
      <c r="BU1214" s="84">
        <v>0</v>
      </c>
      <c r="BV1214" s="84">
        <v>0</v>
      </c>
      <c r="BW1214" s="84">
        <v>2261</v>
      </c>
      <c r="BX1214" s="84">
        <v>6234</v>
      </c>
      <c r="BY1214" s="84">
        <v>87210</v>
      </c>
      <c r="BZ1214" s="84">
        <v>599</v>
      </c>
      <c r="CA1214" s="84">
        <v>516</v>
      </c>
      <c r="CB1214" s="84">
        <v>0</v>
      </c>
      <c r="CC1214" s="84">
        <v>0</v>
      </c>
      <c r="CD1214" s="84">
        <v>1115</v>
      </c>
      <c r="CE1214" s="84">
        <v>0</v>
      </c>
      <c r="CF1214" s="84">
        <v>0</v>
      </c>
      <c r="CG1214" s="84">
        <v>0</v>
      </c>
      <c r="CH1214" s="84">
        <v>0</v>
      </c>
    </row>
    <row r="1215" spans="1:86" x14ac:dyDescent="0.25">
      <c r="A1215" s="84">
        <v>201412</v>
      </c>
      <c r="B1215" s="84">
        <v>13220</v>
      </c>
      <c r="C1215" s="85" t="s">
        <v>327</v>
      </c>
      <c r="D1215" s="84">
        <v>3642</v>
      </c>
      <c r="E1215" s="84">
        <v>256</v>
      </c>
      <c r="F1215" s="84">
        <v>3386</v>
      </c>
      <c r="G1215" s="84">
        <v>19</v>
      </c>
      <c r="H1215" s="84">
        <v>483</v>
      </c>
      <c r="I1215" s="84">
        <v>29</v>
      </c>
      <c r="J1215" s="84">
        <v>3859</v>
      </c>
      <c r="K1215" s="84">
        <v>97</v>
      </c>
      <c r="L1215" s="84">
        <v>51</v>
      </c>
      <c r="M1215" s="84">
        <v>3438</v>
      </c>
      <c r="N1215" s="84">
        <v>78</v>
      </c>
      <c r="O1215" s="84">
        <v>161</v>
      </c>
      <c r="P1215" s="84">
        <v>125</v>
      </c>
      <c r="Q1215" s="84">
        <v>0</v>
      </c>
      <c r="R1215" s="84">
        <v>0</v>
      </c>
      <c r="S1215" s="84">
        <v>205</v>
      </c>
      <c r="T1215" s="84">
        <v>11</v>
      </c>
      <c r="U1215" s="84">
        <v>194</v>
      </c>
      <c r="V1215" s="84">
        <v>14</v>
      </c>
      <c r="W1215" s="84">
        <v>0</v>
      </c>
      <c r="X1215" s="84">
        <v>22460</v>
      </c>
      <c r="Y1215" s="84">
        <v>58392</v>
      </c>
      <c r="Z1215" s="84">
        <v>0</v>
      </c>
      <c r="AA1215" s="84">
        <v>2028</v>
      </c>
      <c r="AB1215" s="84">
        <v>0</v>
      </c>
      <c r="AC1215" s="84">
        <v>1265</v>
      </c>
      <c r="AD1215" s="84">
        <v>0</v>
      </c>
      <c r="AE1215" s="84">
        <v>0</v>
      </c>
      <c r="AF1215" s="84">
        <v>0</v>
      </c>
      <c r="AG1215" s="84">
        <v>143</v>
      </c>
      <c r="AH1215" s="84">
        <v>0</v>
      </c>
      <c r="AI1215" s="84">
        <v>0</v>
      </c>
      <c r="AJ1215" s="84">
        <v>0</v>
      </c>
      <c r="AK1215" s="84">
        <v>68</v>
      </c>
      <c r="AL1215" s="84">
        <v>42</v>
      </c>
      <c r="AM1215" s="84">
        <v>67</v>
      </c>
      <c r="AN1215" s="84">
        <v>0</v>
      </c>
      <c r="AO1215" s="84">
        <v>158</v>
      </c>
      <c r="AP1215" s="84">
        <v>0</v>
      </c>
      <c r="AQ1215" s="84">
        <v>84637</v>
      </c>
      <c r="AR1215" s="84">
        <v>0</v>
      </c>
      <c r="AS1215" s="84">
        <v>76601</v>
      </c>
      <c r="AT1215" s="84">
        <v>0</v>
      </c>
      <c r="AU1215" s="84">
        <v>0</v>
      </c>
      <c r="AV1215" s="84">
        <v>0</v>
      </c>
      <c r="AW1215" s="84">
        <v>0</v>
      </c>
      <c r="AX1215" s="84">
        <v>0</v>
      </c>
      <c r="AY1215" s="84">
        <v>0</v>
      </c>
      <c r="AZ1215" s="84">
        <v>405</v>
      </c>
      <c r="BA1215" s="84">
        <v>0</v>
      </c>
      <c r="BB1215" s="84">
        <v>77006</v>
      </c>
      <c r="BC1215" s="84">
        <v>0</v>
      </c>
      <c r="BD1215" s="84">
        <v>0</v>
      </c>
      <c r="BE1215" s="84">
        <v>0</v>
      </c>
      <c r="BF1215" s="84">
        <v>0</v>
      </c>
      <c r="BG1215" s="84">
        <v>0</v>
      </c>
      <c r="BH1215" s="84">
        <v>0</v>
      </c>
      <c r="BI1215" s="84">
        <v>750</v>
      </c>
      <c r="BJ1215" s="84">
        <v>4426</v>
      </c>
      <c r="BK1215" s="84">
        <v>0</v>
      </c>
      <c r="BL1215" s="84">
        <v>0</v>
      </c>
      <c r="BM1215" s="84">
        <v>0</v>
      </c>
      <c r="BN1215" s="84">
        <v>0</v>
      </c>
      <c r="BO1215" s="84">
        <v>0</v>
      </c>
      <c r="BP1215" s="84">
        <v>0</v>
      </c>
      <c r="BQ1215" s="84">
        <v>0</v>
      </c>
      <c r="BR1215" s="84">
        <v>0</v>
      </c>
      <c r="BS1215" s="84">
        <v>0</v>
      </c>
      <c r="BT1215" s="84">
        <v>0</v>
      </c>
      <c r="BU1215" s="84">
        <v>0</v>
      </c>
      <c r="BV1215" s="84">
        <v>0</v>
      </c>
      <c r="BW1215" s="84">
        <v>2455</v>
      </c>
      <c r="BX1215" s="84">
        <v>6881</v>
      </c>
      <c r="BY1215" s="84">
        <v>84637</v>
      </c>
      <c r="BZ1215" s="84">
        <v>517</v>
      </c>
      <c r="CA1215" s="84">
        <v>1514</v>
      </c>
      <c r="CB1215" s="84">
        <v>0</v>
      </c>
      <c r="CC1215" s="84">
        <v>0</v>
      </c>
      <c r="CD1215" s="84">
        <v>2031</v>
      </c>
      <c r="CE1215" s="84">
        <v>0</v>
      </c>
      <c r="CF1215" s="84">
        <v>0</v>
      </c>
      <c r="CG1215" s="84">
        <v>0</v>
      </c>
      <c r="CH1215" s="84">
        <v>0</v>
      </c>
    </row>
    <row r="1216" spans="1:86" x14ac:dyDescent="0.25">
      <c r="A1216" s="84">
        <v>201512</v>
      </c>
      <c r="B1216" s="84">
        <v>13220</v>
      </c>
      <c r="C1216" s="85" t="s">
        <v>327</v>
      </c>
      <c r="D1216" s="84">
        <v>3858</v>
      </c>
      <c r="E1216" s="84">
        <v>208</v>
      </c>
      <c r="F1216" s="84">
        <v>3650</v>
      </c>
      <c r="G1216" s="84">
        <v>26</v>
      </c>
      <c r="H1216" s="84">
        <v>573</v>
      </c>
      <c r="I1216" s="84">
        <v>46</v>
      </c>
      <c r="J1216" s="84">
        <v>4203</v>
      </c>
      <c r="K1216" s="84">
        <v>33</v>
      </c>
      <c r="L1216" s="84">
        <v>32</v>
      </c>
      <c r="M1216" s="84">
        <v>3288</v>
      </c>
      <c r="N1216" s="84">
        <v>70</v>
      </c>
      <c r="O1216" s="84">
        <v>155</v>
      </c>
      <c r="P1216" s="84">
        <v>447</v>
      </c>
      <c r="Q1216" s="84">
        <v>0</v>
      </c>
      <c r="R1216" s="84">
        <v>0</v>
      </c>
      <c r="S1216" s="84">
        <v>308</v>
      </c>
      <c r="T1216" s="84">
        <v>70</v>
      </c>
      <c r="U1216" s="84">
        <v>238</v>
      </c>
      <c r="V1216" s="84">
        <v>110</v>
      </c>
      <c r="W1216" s="84">
        <v>0</v>
      </c>
      <c r="X1216" s="84">
        <v>15743</v>
      </c>
      <c r="Y1216" s="84">
        <v>0</v>
      </c>
      <c r="Z1216" s="84">
        <v>62410</v>
      </c>
      <c r="AA1216" s="84">
        <v>4212</v>
      </c>
      <c r="AB1216" s="84">
        <v>0</v>
      </c>
      <c r="AC1216" s="84">
        <v>524</v>
      </c>
      <c r="AD1216" s="84">
        <v>0</v>
      </c>
      <c r="AE1216" s="84">
        <v>0</v>
      </c>
      <c r="AF1216" s="84">
        <v>0</v>
      </c>
      <c r="AG1216" s="84">
        <v>107</v>
      </c>
      <c r="AH1216" s="84">
        <v>0</v>
      </c>
      <c r="AI1216" s="84">
        <v>0</v>
      </c>
      <c r="AJ1216" s="84">
        <v>0</v>
      </c>
      <c r="AK1216" s="84">
        <v>56</v>
      </c>
      <c r="AL1216" s="84">
        <v>89</v>
      </c>
      <c r="AM1216" s="84">
        <v>0</v>
      </c>
      <c r="AN1216" s="84">
        <v>0</v>
      </c>
      <c r="AO1216" s="84">
        <v>121</v>
      </c>
      <c r="AP1216" s="84">
        <v>0</v>
      </c>
      <c r="AQ1216" s="84">
        <v>83372</v>
      </c>
      <c r="AR1216" s="84">
        <v>0</v>
      </c>
      <c r="AS1216" s="84">
        <v>74806</v>
      </c>
      <c r="AT1216" s="84">
        <v>0</v>
      </c>
      <c r="AU1216" s="84">
        <v>0</v>
      </c>
      <c r="AV1216" s="84">
        <v>0</v>
      </c>
      <c r="AW1216" s="84">
        <v>0</v>
      </c>
      <c r="AX1216" s="84">
        <v>0</v>
      </c>
      <c r="AY1216" s="84">
        <v>0</v>
      </c>
      <c r="AZ1216" s="84">
        <v>327</v>
      </c>
      <c r="BA1216" s="84">
        <v>0</v>
      </c>
      <c r="BB1216" s="84">
        <v>75133</v>
      </c>
      <c r="BC1216" s="84">
        <v>0</v>
      </c>
      <c r="BD1216" s="84">
        <v>0</v>
      </c>
      <c r="BE1216" s="84">
        <v>0</v>
      </c>
      <c r="BF1216" s="84">
        <v>0</v>
      </c>
      <c r="BG1216" s="84">
        <v>0</v>
      </c>
      <c r="BH1216" s="84">
        <v>0</v>
      </c>
      <c r="BI1216" s="84">
        <v>750</v>
      </c>
      <c r="BJ1216" s="84">
        <v>4796</v>
      </c>
      <c r="BK1216" s="84">
        <v>0</v>
      </c>
      <c r="BL1216" s="84">
        <v>0</v>
      </c>
      <c r="BM1216" s="84">
        <v>0</v>
      </c>
      <c r="BN1216" s="84">
        <v>0</v>
      </c>
      <c r="BO1216" s="84">
        <v>0</v>
      </c>
      <c r="BP1216" s="84">
        <v>0</v>
      </c>
      <c r="BQ1216" s="84">
        <v>0</v>
      </c>
      <c r="BR1216" s="84">
        <v>0</v>
      </c>
      <c r="BS1216" s="84">
        <v>0</v>
      </c>
      <c r="BT1216" s="84">
        <v>0</v>
      </c>
      <c r="BU1216" s="84">
        <v>0</v>
      </c>
      <c r="BV1216" s="84">
        <v>0</v>
      </c>
      <c r="BW1216" s="84">
        <v>2693</v>
      </c>
      <c r="BX1216" s="84">
        <v>7489</v>
      </c>
      <c r="BY1216" s="84">
        <v>83372</v>
      </c>
      <c r="BZ1216" s="84">
        <v>517</v>
      </c>
      <c r="CA1216" s="84">
        <v>0</v>
      </c>
      <c r="CB1216" s="84">
        <v>0</v>
      </c>
      <c r="CC1216" s="84">
        <v>458</v>
      </c>
      <c r="CD1216" s="84">
        <v>975</v>
      </c>
      <c r="CE1216" s="84">
        <v>0</v>
      </c>
      <c r="CF1216" s="84">
        <v>0</v>
      </c>
      <c r="CG1216" s="84">
        <v>0</v>
      </c>
      <c r="CH1216" s="84">
        <v>0</v>
      </c>
    </row>
    <row r="1217" spans="1:86" x14ac:dyDescent="0.25">
      <c r="A1217" s="84">
        <v>200512</v>
      </c>
      <c r="B1217" s="84">
        <v>13230</v>
      </c>
      <c r="C1217" s="85" t="s">
        <v>339</v>
      </c>
      <c r="D1217" s="84">
        <v>193</v>
      </c>
      <c r="E1217" s="84">
        <v>26</v>
      </c>
      <c r="F1217" s="84">
        <v>167</v>
      </c>
      <c r="G1217" s="84">
        <v>0</v>
      </c>
      <c r="H1217" s="84">
        <v>38</v>
      </c>
      <c r="I1217" s="84">
        <v>0</v>
      </c>
      <c r="J1217" s="84">
        <v>205</v>
      </c>
      <c r="K1217" s="84">
        <v>0</v>
      </c>
      <c r="L1217" s="84">
        <v>3</v>
      </c>
      <c r="M1217" s="84">
        <v>197</v>
      </c>
      <c r="N1217" s="84">
        <v>10</v>
      </c>
      <c r="O1217" s="84">
        <v>0</v>
      </c>
      <c r="P1217" s="84">
        <v>-55</v>
      </c>
      <c r="Q1217" s="84">
        <v>0</v>
      </c>
      <c r="R1217" s="84">
        <v>0</v>
      </c>
      <c r="S1217" s="84">
        <v>56</v>
      </c>
      <c r="T1217" s="84">
        <v>0</v>
      </c>
      <c r="U1217" s="84">
        <v>56</v>
      </c>
      <c r="V1217" s="84">
        <v>47</v>
      </c>
      <c r="W1217" s="84">
        <v>0</v>
      </c>
      <c r="X1217" s="84">
        <v>2045</v>
      </c>
      <c r="Y1217" s="84">
        <v>1872</v>
      </c>
      <c r="Z1217" s="84">
        <v>0</v>
      </c>
      <c r="AA1217" s="84">
        <v>0</v>
      </c>
      <c r="AB1217" s="84">
        <v>0</v>
      </c>
      <c r="AC1217" s="84">
        <v>80</v>
      </c>
      <c r="AD1217" s="84">
        <v>0</v>
      </c>
      <c r="AE1217" s="84">
        <v>0</v>
      </c>
      <c r="AF1217" s="84">
        <v>0</v>
      </c>
      <c r="AG1217" s="84">
        <v>0</v>
      </c>
      <c r="AH1217" s="84">
        <v>0</v>
      </c>
      <c r="AI1217" s="84">
        <v>0</v>
      </c>
      <c r="AJ1217" s="84">
        <v>0</v>
      </c>
      <c r="AK1217" s="84">
        <v>10</v>
      </c>
      <c r="AL1217" s="84">
        <v>0</v>
      </c>
      <c r="AM1217" s="84">
        <v>0</v>
      </c>
      <c r="AN1217" s="84">
        <v>0</v>
      </c>
      <c r="AO1217" s="84">
        <v>0</v>
      </c>
      <c r="AP1217" s="84">
        <v>0</v>
      </c>
      <c r="AQ1217" s="84">
        <v>4054</v>
      </c>
      <c r="AR1217" s="84">
        <v>0</v>
      </c>
      <c r="AS1217" s="84">
        <v>3328</v>
      </c>
      <c r="AT1217" s="84">
        <v>0</v>
      </c>
      <c r="AU1217" s="84">
        <v>0</v>
      </c>
      <c r="AV1217" s="84">
        <v>0</v>
      </c>
      <c r="AW1217" s="84">
        <v>0</v>
      </c>
      <c r="AX1217" s="84">
        <v>0</v>
      </c>
      <c r="AY1217" s="84">
        <v>0</v>
      </c>
      <c r="AZ1217" s="84">
        <v>42</v>
      </c>
      <c r="BA1217" s="84">
        <v>0</v>
      </c>
      <c r="BB1217" s="84">
        <v>3370</v>
      </c>
      <c r="BC1217" s="84">
        <v>0</v>
      </c>
      <c r="BD1217" s="84">
        <v>0</v>
      </c>
      <c r="BE1217" s="84">
        <v>0</v>
      </c>
      <c r="BF1217" s="84">
        <v>0</v>
      </c>
      <c r="BG1217" s="84">
        <v>0</v>
      </c>
      <c r="BH1217" s="84">
        <v>0</v>
      </c>
      <c r="BI1217" s="84">
        <v>0</v>
      </c>
      <c r="BJ1217" s="84">
        <v>695</v>
      </c>
      <c r="BK1217" s="84">
        <v>0</v>
      </c>
      <c r="BL1217" s="84">
        <v>0</v>
      </c>
      <c r="BM1217" s="84">
        <v>0</v>
      </c>
      <c r="BN1217" s="84">
        <v>0</v>
      </c>
      <c r="BO1217" s="84">
        <v>0</v>
      </c>
      <c r="BP1217" s="84">
        <v>0</v>
      </c>
      <c r="BQ1217" s="84">
        <v>0</v>
      </c>
      <c r="BR1217" s="84">
        <v>0</v>
      </c>
      <c r="BS1217" s="84">
        <v>0</v>
      </c>
      <c r="BT1217" s="84">
        <v>0</v>
      </c>
      <c r="BU1217" s="84">
        <v>0</v>
      </c>
      <c r="BV1217" s="84">
        <v>0</v>
      </c>
      <c r="BW1217" s="84">
        <v>-11</v>
      </c>
      <c r="BX1217" s="84">
        <v>684</v>
      </c>
      <c r="BY1217" s="84">
        <v>4054</v>
      </c>
      <c r="BZ1217" s="84">
        <v>10</v>
      </c>
      <c r="CA1217" s="84">
        <v>0</v>
      </c>
      <c r="CB1217" s="84">
        <v>0</v>
      </c>
      <c r="CC1217" s="84">
        <v>0</v>
      </c>
      <c r="CD1217" s="84">
        <v>10</v>
      </c>
      <c r="CE1217" s="84">
        <v>0</v>
      </c>
      <c r="CF1217" s="84">
        <v>0</v>
      </c>
      <c r="CG1217" s="84">
        <v>0</v>
      </c>
      <c r="CH1217" s="84">
        <v>0</v>
      </c>
    </row>
    <row r="1218" spans="1:86" x14ac:dyDescent="0.25">
      <c r="A1218" s="84">
        <v>200612</v>
      </c>
      <c r="B1218" s="84">
        <v>13230</v>
      </c>
      <c r="C1218" s="85" t="s">
        <v>339</v>
      </c>
      <c r="D1218" s="84">
        <v>205</v>
      </c>
      <c r="E1218" s="84">
        <v>21</v>
      </c>
      <c r="F1218" s="84">
        <v>184</v>
      </c>
      <c r="G1218" s="84">
        <v>0</v>
      </c>
      <c r="H1218" s="84">
        <v>50</v>
      </c>
      <c r="I1218" s="84">
        <v>0</v>
      </c>
      <c r="J1218" s="84">
        <v>234</v>
      </c>
      <c r="K1218" s="84">
        <v>0</v>
      </c>
      <c r="L1218" s="84">
        <v>1</v>
      </c>
      <c r="M1218" s="84">
        <v>188</v>
      </c>
      <c r="N1218" s="84">
        <v>6</v>
      </c>
      <c r="O1218" s="84">
        <v>0</v>
      </c>
      <c r="P1218" s="84">
        <v>-24</v>
      </c>
      <c r="Q1218" s="84">
        <v>0</v>
      </c>
      <c r="R1218" s="84">
        <v>0</v>
      </c>
      <c r="S1218" s="84">
        <v>65</v>
      </c>
      <c r="T1218" s="84">
        <v>0</v>
      </c>
      <c r="U1218" s="84">
        <v>65</v>
      </c>
      <c r="V1218" s="84">
        <v>673</v>
      </c>
      <c r="W1218" s="84">
        <v>0</v>
      </c>
      <c r="X1218" s="84">
        <v>1589</v>
      </c>
      <c r="Y1218" s="84">
        <v>1981</v>
      </c>
      <c r="Z1218" s="84">
        <v>0</v>
      </c>
      <c r="AA1218" s="84">
        <v>0</v>
      </c>
      <c r="AB1218" s="84">
        <v>0</v>
      </c>
      <c r="AC1218" s="84">
        <v>80</v>
      </c>
      <c r="AD1218" s="84">
        <v>0</v>
      </c>
      <c r="AE1218" s="84">
        <v>0</v>
      </c>
      <c r="AF1218" s="84">
        <v>0</v>
      </c>
      <c r="AG1218" s="84">
        <v>0</v>
      </c>
      <c r="AH1218" s="84">
        <v>0</v>
      </c>
      <c r="AI1218" s="84">
        <v>0</v>
      </c>
      <c r="AJ1218" s="84">
        <v>0</v>
      </c>
      <c r="AK1218" s="84">
        <v>11</v>
      </c>
      <c r="AL1218" s="84">
        <v>0</v>
      </c>
      <c r="AM1218" s="84">
        <v>0</v>
      </c>
      <c r="AN1218" s="84">
        <v>0</v>
      </c>
      <c r="AO1218" s="84">
        <v>0</v>
      </c>
      <c r="AP1218" s="84">
        <v>0</v>
      </c>
      <c r="AQ1218" s="84">
        <v>4334</v>
      </c>
      <c r="AR1218" s="84">
        <v>0</v>
      </c>
      <c r="AS1218" s="84">
        <v>3543</v>
      </c>
      <c r="AT1218" s="84">
        <v>0</v>
      </c>
      <c r="AU1218" s="84">
        <v>0</v>
      </c>
      <c r="AV1218" s="84">
        <v>0</v>
      </c>
      <c r="AW1218" s="84">
        <v>0</v>
      </c>
      <c r="AX1218" s="84">
        <v>0</v>
      </c>
      <c r="AY1218" s="84">
        <v>0</v>
      </c>
      <c r="AZ1218" s="84">
        <v>42</v>
      </c>
      <c r="BA1218" s="84">
        <v>0</v>
      </c>
      <c r="BB1218" s="84">
        <v>3585</v>
      </c>
      <c r="BC1218" s="84">
        <v>0</v>
      </c>
      <c r="BD1218" s="84">
        <v>0</v>
      </c>
      <c r="BE1218" s="84">
        <v>0</v>
      </c>
      <c r="BF1218" s="84">
        <v>0</v>
      </c>
      <c r="BG1218" s="84">
        <v>0</v>
      </c>
      <c r="BH1218" s="84">
        <v>0</v>
      </c>
      <c r="BI1218" s="84">
        <v>0</v>
      </c>
      <c r="BJ1218" s="84">
        <v>695</v>
      </c>
      <c r="BK1218" s="84">
        <v>0</v>
      </c>
      <c r="BL1218" s="84">
        <v>0</v>
      </c>
      <c r="BM1218" s="84">
        <v>0</v>
      </c>
      <c r="BN1218" s="84">
        <v>0</v>
      </c>
      <c r="BO1218" s="84">
        <v>0</v>
      </c>
      <c r="BP1218" s="84">
        <v>0</v>
      </c>
      <c r="BQ1218" s="84">
        <v>0</v>
      </c>
      <c r="BR1218" s="84">
        <v>0</v>
      </c>
      <c r="BS1218" s="84">
        <v>0</v>
      </c>
      <c r="BT1218" s="84">
        <v>0</v>
      </c>
      <c r="BU1218" s="84">
        <v>0</v>
      </c>
      <c r="BV1218" s="84">
        <v>0</v>
      </c>
      <c r="BW1218" s="84">
        <v>54</v>
      </c>
      <c r="BX1218" s="84">
        <v>749</v>
      </c>
      <c r="BY1218" s="84">
        <v>4334</v>
      </c>
      <c r="BZ1218" s="84">
        <v>70</v>
      </c>
      <c r="CA1218" s="84">
        <v>0</v>
      </c>
      <c r="CB1218" s="84">
        <v>0</v>
      </c>
      <c r="CC1218" s="84">
        <v>11</v>
      </c>
      <c r="CD1218" s="84">
        <v>81</v>
      </c>
      <c r="CE1218" s="84">
        <v>0</v>
      </c>
      <c r="CF1218" s="84">
        <v>0</v>
      </c>
      <c r="CG1218" s="84">
        <v>0</v>
      </c>
      <c r="CH1218" s="84">
        <v>0</v>
      </c>
    </row>
    <row r="1219" spans="1:86" x14ac:dyDescent="0.25">
      <c r="A1219" s="84">
        <v>200712</v>
      </c>
      <c r="B1219" s="84">
        <v>13230</v>
      </c>
      <c r="C1219" s="85" t="s">
        <v>339</v>
      </c>
      <c r="D1219" s="84">
        <v>233</v>
      </c>
      <c r="E1219" s="84">
        <v>18</v>
      </c>
      <c r="F1219" s="84">
        <v>215</v>
      </c>
      <c r="G1219" s="84">
        <v>0</v>
      </c>
      <c r="H1219" s="84">
        <v>47</v>
      </c>
      <c r="I1219" s="84">
        <v>0</v>
      </c>
      <c r="J1219" s="84">
        <v>262</v>
      </c>
      <c r="K1219" s="84">
        <v>0</v>
      </c>
      <c r="L1219" s="84">
        <v>1</v>
      </c>
      <c r="M1219" s="84">
        <v>192</v>
      </c>
      <c r="N1219" s="84">
        <v>8</v>
      </c>
      <c r="O1219" s="84">
        <v>0</v>
      </c>
      <c r="P1219" s="84">
        <v>142</v>
      </c>
      <c r="Q1219" s="84">
        <v>0</v>
      </c>
      <c r="R1219" s="84">
        <v>0</v>
      </c>
      <c r="S1219" s="84">
        <v>-79</v>
      </c>
      <c r="T1219" s="84">
        <v>0</v>
      </c>
      <c r="U1219" s="84">
        <v>-79</v>
      </c>
      <c r="V1219" s="84">
        <v>54</v>
      </c>
      <c r="W1219" s="84">
        <v>0</v>
      </c>
      <c r="X1219" s="84">
        <v>1022</v>
      </c>
      <c r="Y1219" s="84">
        <v>2116</v>
      </c>
      <c r="Z1219" s="84">
        <v>0</v>
      </c>
      <c r="AA1219" s="84">
        <v>0</v>
      </c>
      <c r="AB1219" s="84">
        <v>0</v>
      </c>
      <c r="AC1219" s="84">
        <v>80</v>
      </c>
      <c r="AD1219" s="84">
        <v>0</v>
      </c>
      <c r="AE1219" s="84">
        <v>0</v>
      </c>
      <c r="AF1219" s="84">
        <v>0</v>
      </c>
      <c r="AG1219" s="84">
        <v>0</v>
      </c>
      <c r="AH1219" s="84">
        <v>0</v>
      </c>
      <c r="AI1219" s="84">
        <v>0</v>
      </c>
      <c r="AJ1219" s="84">
        <v>0</v>
      </c>
      <c r="AK1219" s="84">
        <v>12</v>
      </c>
      <c r="AL1219" s="84">
        <v>0</v>
      </c>
      <c r="AM1219" s="84">
        <v>0</v>
      </c>
      <c r="AN1219" s="84">
        <v>0</v>
      </c>
      <c r="AO1219" s="84">
        <v>0</v>
      </c>
      <c r="AP1219" s="84">
        <v>0</v>
      </c>
      <c r="AQ1219" s="84">
        <v>3284</v>
      </c>
      <c r="AR1219" s="84">
        <v>0</v>
      </c>
      <c r="AS1219" s="84">
        <v>2570</v>
      </c>
      <c r="AT1219" s="84">
        <v>0</v>
      </c>
      <c r="AU1219" s="84">
        <v>0</v>
      </c>
      <c r="AV1219" s="84">
        <v>0</v>
      </c>
      <c r="AW1219" s="84">
        <v>0</v>
      </c>
      <c r="AX1219" s="84">
        <v>0</v>
      </c>
      <c r="AY1219" s="84">
        <v>0</v>
      </c>
      <c r="AZ1219" s="84">
        <v>44</v>
      </c>
      <c r="BA1219" s="84">
        <v>0</v>
      </c>
      <c r="BB1219" s="84">
        <v>2614</v>
      </c>
      <c r="BC1219" s="84">
        <v>0</v>
      </c>
      <c r="BD1219" s="84">
        <v>0</v>
      </c>
      <c r="BE1219" s="84">
        <v>0</v>
      </c>
      <c r="BF1219" s="84">
        <v>0</v>
      </c>
      <c r="BG1219" s="84">
        <v>0</v>
      </c>
      <c r="BH1219" s="84">
        <v>0</v>
      </c>
      <c r="BI1219" s="84">
        <v>0</v>
      </c>
      <c r="BJ1219" s="84">
        <v>695</v>
      </c>
      <c r="BK1219" s="84">
        <v>0</v>
      </c>
      <c r="BL1219" s="84">
        <v>0</v>
      </c>
      <c r="BM1219" s="84">
        <v>0</v>
      </c>
      <c r="BN1219" s="84">
        <v>0</v>
      </c>
      <c r="BO1219" s="84">
        <v>0</v>
      </c>
      <c r="BP1219" s="84">
        <v>0</v>
      </c>
      <c r="BQ1219" s="84">
        <v>0</v>
      </c>
      <c r="BR1219" s="84">
        <v>0</v>
      </c>
      <c r="BS1219" s="84">
        <v>0</v>
      </c>
      <c r="BT1219" s="84">
        <v>0</v>
      </c>
      <c r="BU1219" s="84">
        <v>0</v>
      </c>
      <c r="BV1219" s="84">
        <v>0</v>
      </c>
      <c r="BW1219" s="84">
        <v>-25</v>
      </c>
      <c r="BX1219" s="84">
        <v>670</v>
      </c>
      <c r="BY1219" s="84">
        <v>3284</v>
      </c>
      <c r="BZ1219" s="84">
        <v>13</v>
      </c>
      <c r="CA1219" s="84">
        <v>0</v>
      </c>
      <c r="CB1219" s="84">
        <v>0</v>
      </c>
      <c r="CC1219" s="84">
        <v>70</v>
      </c>
      <c r="CD1219" s="84">
        <v>83</v>
      </c>
      <c r="CE1219" s="84">
        <v>0</v>
      </c>
      <c r="CF1219" s="84">
        <v>0</v>
      </c>
      <c r="CG1219" s="84">
        <v>0</v>
      </c>
      <c r="CH1219" s="84">
        <v>0</v>
      </c>
    </row>
    <row r="1220" spans="1:86" x14ac:dyDescent="0.25">
      <c r="A1220" s="84">
        <v>200812</v>
      </c>
      <c r="B1220" s="84">
        <v>13230</v>
      </c>
      <c r="C1220" s="85" t="s">
        <v>339</v>
      </c>
      <c r="D1220" s="84">
        <v>184</v>
      </c>
      <c r="E1220" s="84">
        <v>18</v>
      </c>
      <c r="F1220" s="84">
        <v>166</v>
      </c>
      <c r="G1220" s="84">
        <v>0</v>
      </c>
      <c r="H1220" s="84">
        <v>32</v>
      </c>
      <c r="I1220" s="84">
        <v>0</v>
      </c>
      <c r="J1220" s="84">
        <v>198</v>
      </c>
      <c r="K1220" s="84">
        <v>0</v>
      </c>
      <c r="L1220" s="84">
        <v>2</v>
      </c>
      <c r="M1220" s="84">
        <v>190</v>
      </c>
      <c r="N1220" s="84">
        <v>3</v>
      </c>
      <c r="O1220" s="84">
        <v>0</v>
      </c>
      <c r="P1220" s="84">
        <v>26</v>
      </c>
      <c r="Q1220" s="84">
        <v>0</v>
      </c>
      <c r="R1220" s="84">
        <v>0</v>
      </c>
      <c r="S1220" s="84">
        <v>-19</v>
      </c>
      <c r="T1220" s="84">
        <v>0</v>
      </c>
      <c r="U1220" s="84">
        <v>-19</v>
      </c>
      <c r="V1220" s="84">
        <v>47</v>
      </c>
      <c r="W1220" s="84">
        <v>0</v>
      </c>
      <c r="X1220" s="84">
        <v>716</v>
      </c>
      <c r="Y1220" s="84">
        <v>1949</v>
      </c>
      <c r="Z1220" s="84">
        <v>0</v>
      </c>
      <c r="AA1220" s="84">
        <v>0</v>
      </c>
      <c r="AB1220" s="84">
        <v>0</v>
      </c>
      <c r="AC1220" s="84">
        <v>80</v>
      </c>
      <c r="AD1220" s="84">
        <v>0</v>
      </c>
      <c r="AE1220" s="84">
        <v>0</v>
      </c>
      <c r="AF1220" s="84">
        <v>0</v>
      </c>
      <c r="AG1220" s="84">
        <v>0</v>
      </c>
      <c r="AH1220" s="84">
        <v>0</v>
      </c>
      <c r="AI1220" s="84">
        <v>0</v>
      </c>
      <c r="AJ1220" s="84">
        <v>0</v>
      </c>
      <c r="AK1220" s="84">
        <v>9</v>
      </c>
      <c r="AL1220" s="84">
        <v>0</v>
      </c>
      <c r="AM1220" s="84">
        <v>0</v>
      </c>
      <c r="AN1220" s="84">
        <v>0</v>
      </c>
      <c r="AO1220" s="84">
        <v>0</v>
      </c>
      <c r="AP1220" s="84">
        <v>0</v>
      </c>
      <c r="AQ1220" s="84">
        <v>2801</v>
      </c>
      <c r="AR1220" s="84">
        <v>0</v>
      </c>
      <c r="AS1220" s="84">
        <v>2087</v>
      </c>
      <c r="AT1220" s="84">
        <v>0</v>
      </c>
      <c r="AU1220" s="84">
        <v>0</v>
      </c>
      <c r="AV1220" s="84">
        <v>0</v>
      </c>
      <c r="AW1220" s="84">
        <v>0</v>
      </c>
      <c r="AX1220" s="84">
        <v>0</v>
      </c>
      <c r="AY1220" s="84">
        <v>0</v>
      </c>
      <c r="AZ1220" s="84">
        <v>51</v>
      </c>
      <c r="BA1220" s="84">
        <v>12</v>
      </c>
      <c r="BB1220" s="84">
        <v>2150</v>
      </c>
      <c r="BC1220" s="84">
        <v>0</v>
      </c>
      <c r="BD1220" s="84">
        <v>0</v>
      </c>
      <c r="BE1220" s="84">
        <v>0</v>
      </c>
      <c r="BF1220" s="84">
        <v>0</v>
      </c>
      <c r="BG1220" s="84">
        <v>0</v>
      </c>
      <c r="BH1220" s="84">
        <v>0</v>
      </c>
      <c r="BI1220" s="84">
        <v>0</v>
      </c>
      <c r="BJ1220" s="84">
        <v>695</v>
      </c>
      <c r="BK1220" s="84">
        <v>0</v>
      </c>
      <c r="BL1220" s="84">
        <v>0</v>
      </c>
      <c r="BM1220" s="84">
        <v>0</v>
      </c>
      <c r="BN1220" s="84">
        <v>0</v>
      </c>
      <c r="BO1220" s="84">
        <v>0</v>
      </c>
      <c r="BP1220" s="84">
        <v>0</v>
      </c>
      <c r="BQ1220" s="84">
        <v>0</v>
      </c>
      <c r="BR1220" s="84">
        <v>0</v>
      </c>
      <c r="BS1220" s="84">
        <v>0</v>
      </c>
      <c r="BT1220" s="84">
        <v>0</v>
      </c>
      <c r="BU1220" s="84">
        <v>0</v>
      </c>
      <c r="BV1220" s="84">
        <v>0</v>
      </c>
      <c r="BW1220" s="84">
        <v>-44</v>
      </c>
      <c r="BX1220" s="84">
        <v>651</v>
      </c>
      <c r="BY1220" s="84">
        <v>2801</v>
      </c>
      <c r="BZ1220" s="84">
        <v>14</v>
      </c>
      <c r="CA1220" s="84">
        <v>70</v>
      </c>
      <c r="CB1220" s="84">
        <v>0</v>
      </c>
      <c r="CC1220" s="84">
        <v>0</v>
      </c>
      <c r="CD1220" s="84">
        <v>84</v>
      </c>
      <c r="CE1220" s="84">
        <v>0</v>
      </c>
      <c r="CF1220" s="84">
        <v>0</v>
      </c>
      <c r="CG1220" s="84">
        <v>0</v>
      </c>
      <c r="CH1220" s="84">
        <v>0</v>
      </c>
    </row>
    <row r="1221" spans="1:86" x14ac:dyDescent="0.25">
      <c r="A1221" s="84">
        <v>200512</v>
      </c>
      <c r="B1221" s="84">
        <v>13240</v>
      </c>
      <c r="C1221" s="85" t="s">
        <v>355</v>
      </c>
      <c r="D1221" s="84">
        <v>2061</v>
      </c>
      <c r="E1221" s="84">
        <v>228</v>
      </c>
      <c r="F1221" s="84">
        <v>1833</v>
      </c>
      <c r="G1221" s="84">
        <v>0</v>
      </c>
      <c r="H1221" s="84">
        <v>0</v>
      </c>
      <c r="I1221" s="84">
        <v>0</v>
      </c>
      <c r="J1221" s="84">
        <v>1833</v>
      </c>
      <c r="K1221" s="84">
        <v>0</v>
      </c>
      <c r="L1221" s="84">
        <v>0</v>
      </c>
      <c r="M1221" s="84">
        <v>1444</v>
      </c>
      <c r="N1221" s="84">
        <v>27</v>
      </c>
      <c r="O1221" s="84">
        <v>0</v>
      </c>
      <c r="P1221" s="84">
        <v>91</v>
      </c>
      <c r="Q1221" s="84">
        <v>0</v>
      </c>
      <c r="R1221" s="84">
        <v>0</v>
      </c>
      <c r="S1221" s="84">
        <v>271</v>
      </c>
      <c r="T1221" s="84">
        <v>79</v>
      </c>
      <c r="U1221" s="84">
        <v>192</v>
      </c>
      <c r="V1221" s="84">
        <v>106</v>
      </c>
      <c r="W1221" s="84">
        <v>0</v>
      </c>
      <c r="X1221" s="84">
        <v>10465</v>
      </c>
      <c r="Y1221" s="84">
        <v>24733</v>
      </c>
      <c r="Z1221" s="84">
        <v>0</v>
      </c>
      <c r="AA1221" s="84">
        <v>0</v>
      </c>
      <c r="AB1221" s="84">
        <v>0</v>
      </c>
      <c r="AC1221" s="84">
        <v>110</v>
      </c>
      <c r="AD1221" s="84">
        <v>0</v>
      </c>
      <c r="AE1221" s="84">
        <v>0</v>
      </c>
      <c r="AF1221" s="84">
        <v>0</v>
      </c>
      <c r="AG1221" s="84">
        <v>0</v>
      </c>
      <c r="AH1221" s="84">
        <v>1067</v>
      </c>
      <c r="AI1221" s="84">
        <v>0</v>
      </c>
      <c r="AJ1221" s="84">
        <v>1067</v>
      </c>
      <c r="AK1221" s="84">
        <v>28</v>
      </c>
      <c r="AL1221" s="84">
        <v>0</v>
      </c>
      <c r="AM1221" s="84">
        <v>0</v>
      </c>
      <c r="AN1221" s="84">
        <v>0</v>
      </c>
      <c r="AO1221" s="84">
        <v>0</v>
      </c>
      <c r="AP1221" s="84">
        <v>61</v>
      </c>
      <c r="AQ1221" s="84">
        <v>36570</v>
      </c>
      <c r="AR1221" s="84">
        <v>0</v>
      </c>
      <c r="AS1221" s="84">
        <v>27309</v>
      </c>
      <c r="AT1221" s="84">
        <v>0</v>
      </c>
      <c r="AU1221" s="84">
        <v>0</v>
      </c>
      <c r="AV1221" s="84">
        <v>0</v>
      </c>
      <c r="AW1221" s="84">
        <v>0</v>
      </c>
      <c r="AX1221" s="84">
        <v>60</v>
      </c>
      <c r="AY1221" s="84">
        <v>0</v>
      </c>
      <c r="AZ1221" s="84">
        <v>62</v>
      </c>
      <c r="BA1221" s="84">
        <v>0</v>
      </c>
      <c r="BB1221" s="84">
        <v>27431</v>
      </c>
      <c r="BC1221" s="84">
        <v>0</v>
      </c>
      <c r="BD1221" s="84">
        <v>0</v>
      </c>
      <c r="BE1221" s="84">
        <v>0</v>
      </c>
      <c r="BF1221" s="84">
        <v>0</v>
      </c>
      <c r="BG1221" s="84">
        <v>0</v>
      </c>
      <c r="BH1221" s="84">
        <v>0</v>
      </c>
      <c r="BI1221" s="84">
        <v>0</v>
      </c>
      <c r="BJ1221" s="84">
        <v>341</v>
      </c>
      <c r="BK1221" s="84">
        <v>0</v>
      </c>
      <c r="BL1221" s="84">
        <v>0</v>
      </c>
      <c r="BM1221" s="84">
        <v>0</v>
      </c>
      <c r="BN1221" s="84">
        <v>0</v>
      </c>
      <c r="BO1221" s="84">
        <v>0</v>
      </c>
      <c r="BP1221" s="84">
        <v>0</v>
      </c>
      <c r="BQ1221" s="84">
        <v>0</v>
      </c>
      <c r="BR1221" s="84">
        <v>8798</v>
      </c>
      <c r="BS1221" s="84">
        <v>0</v>
      </c>
      <c r="BT1221" s="84">
        <v>0</v>
      </c>
      <c r="BU1221" s="84">
        <v>0</v>
      </c>
      <c r="BV1221" s="84">
        <v>8798</v>
      </c>
      <c r="BW1221" s="84">
        <v>0</v>
      </c>
      <c r="BX1221" s="84">
        <v>9139</v>
      </c>
      <c r="BY1221" s="84">
        <v>36570</v>
      </c>
      <c r="BZ1221" s="84">
        <v>4363</v>
      </c>
      <c r="CA1221" s="84">
        <v>0</v>
      </c>
      <c r="CB1221" s="84">
        <v>0</v>
      </c>
      <c r="CC1221" s="84">
        <v>0</v>
      </c>
      <c r="CD1221" s="84">
        <v>4363</v>
      </c>
      <c r="CE1221" s="84">
        <v>0</v>
      </c>
      <c r="CF1221" s="84">
        <v>0</v>
      </c>
      <c r="CG1221" s="84">
        <v>0</v>
      </c>
      <c r="CH1221" s="84">
        <v>0</v>
      </c>
    </row>
    <row r="1222" spans="1:86" x14ac:dyDescent="0.25">
      <c r="A1222" s="84">
        <v>200612</v>
      </c>
      <c r="B1222" s="84">
        <v>13240</v>
      </c>
      <c r="C1222" s="85" t="s">
        <v>355</v>
      </c>
      <c r="D1222" s="84">
        <v>2085</v>
      </c>
      <c r="E1222" s="84">
        <v>214</v>
      </c>
      <c r="F1222" s="84">
        <v>1871</v>
      </c>
      <c r="G1222" s="84">
        <v>0</v>
      </c>
      <c r="H1222" s="84">
        <v>0</v>
      </c>
      <c r="I1222" s="84">
        <v>0</v>
      </c>
      <c r="J1222" s="84">
        <v>1871</v>
      </c>
      <c r="K1222" s="84">
        <v>0</v>
      </c>
      <c r="L1222" s="84">
        <v>0</v>
      </c>
      <c r="M1222" s="84">
        <v>1462</v>
      </c>
      <c r="N1222" s="84">
        <v>33</v>
      </c>
      <c r="O1222" s="84">
        <v>0</v>
      </c>
      <c r="P1222" s="84">
        <v>-34</v>
      </c>
      <c r="Q1222" s="84">
        <v>0</v>
      </c>
      <c r="R1222" s="84">
        <v>0</v>
      </c>
      <c r="S1222" s="84">
        <v>410</v>
      </c>
      <c r="T1222" s="84">
        <v>126</v>
      </c>
      <c r="U1222" s="84">
        <v>284</v>
      </c>
      <c r="V1222" s="84">
        <v>84</v>
      </c>
      <c r="W1222" s="84">
        <v>0</v>
      </c>
      <c r="X1222" s="84">
        <v>15135</v>
      </c>
      <c r="Y1222" s="84">
        <v>21617</v>
      </c>
      <c r="Z1222" s="84">
        <v>0</v>
      </c>
      <c r="AA1222" s="84">
        <v>0</v>
      </c>
      <c r="AB1222" s="84">
        <v>0</v>
      </c>
      <c r="AC1222" s="84">
        <v>110</v>
      </c>
      <c r="AD1222" s="84">
        <v>0</v>
      </c>
      <c r="AE1222" s="84">
        <v>0</v>
      </c>
      <c r="AF1222" s="84">
        <v>0</v>
      </c>
      <c r="AG1222" s="84">
        <v>0</v>
      </c>
      <c r="AH1222" s="84">
        <v>1051</v>
      </c>
      <c r="AI1222" s="84">
        <v>0</v>
      </c>
      <c r="AJ1222" s="84">
        <v>1051</v>
      </c>
      <c r="AK1222" s="84">
        <v>11</v>
      </c>
      <c r="AL1222" s="84">
        <v>0</v>
      </c>
      <c r="AM1222" s="84">
        <v>0</v>
      </c>
      <c r="AN1222" s="84">
        <v>0</v>
      </c>
      <c r="AO1222" s="84">
        <v>0</v>
      </c>
      <c r="AP1222" s="84">
        <v>24</v>
      </c>
      <c r="AQ1222" s="84">
        <v>38032</v>
      </c>
      <c r="AR1222" s="84">
        <v>0</v>
      </c>
      <c r="AS1222" s="84">
        <v>28435</v>
      </c>
      <c r="AT1222" s="84">
        <v>0</v>
      </c>
      <c r="AU1222" s="84">
        <v>0</v>
      </c>
      <c r="AV1222" s="84">
        <v>0</v>
      </c>
      <c r="AW1222" s="84">
        <v>0</v>
      </c>
      <c r="AX1222" s="84">
        <v>169</v>
      </c>
      <c r="AY1222" s="84">
        <v>0</v>
      </c>
      <c r="AZ1222" s="84">
        <v>0</v>
      </c>
      <c r="BA1222" s="84">
        <v>0</v>
      </c>
      <c r="BB1222" s="84">
        <v>28604</v>
      </c>
      <c r="BC1222" s="84">
        <v>0</v>
      </c>
      <c r="BD1222" s="84">
        <v>0</v>
      </c>
      <c r="BE1222" s="84">
        <v>0</v>
      </c>
      <c r="BF1222" s="84">
        <v>0</v>
      </c>
      <c r="BG1222" s="84">
        <v>0</v>
      </c>
      <c r="BH1222" s="84">
        <v>0</v>
      </c>
      <c r="BI1222" s="84">
        <v>0</v>
      </c>
      <c r="BJ1222" s="84">
        <v>346</v>
      </c>
      <c r="BK1222" s="84">
        <v>0</v>
      </c>
      <c r="BL1222" s="84">
        <v>0</v>
      </c>
      <c r="BM1222" s="84">
        <v>0</v>
      </c>
      <c r="BN1222" s="84">
        <v>0</v>
      </c>
      <c r="BO1222" s="84">
        <v>0</v>
      </c>
      <c r="BP1222" s="84">
        <v>0</v>
      </c>
      <c r="BQ1222" s="84">
        <v>0</v>
      </c>
      <c r="BR1222" s="84">
        <v>9082</v>
      </c>
      <c r="BS1222" s="84">
        <v>0</v>
      </c>
      <c r="BT1222" s="84">
        <v>0</v>
      </c>
      <c r="BU1222" s="84">
        <v>0</v>
      </c>
      <c r="BV1222" s="84">
        <v>9082</v>
      </c>
      <c r="BW1222" s="84">
        <v>0</v>
      </c>
      <c r="BX1222" s="84">
        <v>9428</v>
      </c>
      <c r="BY1222" s="84">
        <v>38032</v>
      </c>
      <c r="BZ1222" s="84">
        <v>8418</v>
      </c>
      <c r="CA1222" s="84">
        <v>0</v>
      </c>
      <c r="CB1222" s="84">
        <v>0</v>
      </c>
      <c r="CC1222" s="84">
        <v>919</v>
      </c>
      <c r="CD1222" s="84">
        <v>9337</v>
      </c>
      <c r="CE1222" s="84">
        <v>0</v>
      </c>
      <c r="CF1222" s="84">
        <v>0</v>
      </c>
      <c r="CG1222" s="84">
        <v>0</v>
      </c>
      <c r="CH1222" s="84">
        <v>0</v>
      </c>
    </row>
    <row r="1223" spans="1:86" x14ac:dyDescent="0.25">
      <c r="A1223" s="84">
        <v>200712</v>
      </c>
      <c r="B1223" s="84">
        <v>13240</v>
      </c>
      <c r="C1223" s="85" t="s">
        <v>355</v>
      </c>
      <c r="D1223" s="84">
        <v>2184</v>
      </c>
      <c r="E1223" s="84">
        <v>259</v>
      </c>
      <c r="F1223" s="84">
        <v>1925</v>
      </c>
      <c r="G1223" s="84">
        <v>0</v>
      </c>
      <c r="H1223" s="84">
        <v>0</v>
      </c>
      <c r="I1223" s="84">
        <v>0</v>
      </c>
      <c r="J1223" s="84">
        <v>1925</v>
      </c>
      <c r="K1223" s="84">
        <v>0</v>
      </c>
      <c r="L1223" s="84">
        <v>0</v>
      </c>
      <c r="M1223" s="84">
        <v>1524</v>
      </c>
      <c r="N1223" s="84">
        <v>23</v>
      </c>
      <c r="O1223" s="84">
        <v>0</v>
      </c>
      <c r="P1223" s="84">
        <v>-362</v>
      </c>
      <c r="Q1223" s="84">
        <v>0</v>
      </c>
      <c r="R1223" s="84">
        <v>0</v>
      </c>
      <c r="S1223" s="84">
        <v>740</v>
      </c>
      <c r="T1223" s="84">
        <v>193</v>
      </c>
      <c r="U1223" s="84">
        <v>547</v>
      </c>
      <c r="V1223" s="84">
        <v>167</v>
      </c>
      <c r="W1223" s="84">
        <v>0</v>
      </c>
      <c r="X1223" s="84">
        <v>7179</v>
      </c>
      <c r="Y1223" s="84">
        <v>29367</v>
      </c>
      <c r="Z1223" s="84">
        <v>0</v>
      </c>
      <c r="AA1223" s="84">
        <v>0</v>
      </c>
      <c r="AB1223" s="84">
        <v>0</v>
      </c>
      <c r="AC1223" s="84">
        <v>110</v>
      </c>
      <c r="AD1223" s="84">
        <v>0</v>
      </c>
      <c r="AE1223" s="84">
        <v>0</v>
      </c>
      <c r="AF1223" s="84">
        <v>0</v>
      </c>
      <c r="AG1223" s="84">
        <v>0</v>
      </c>
      <c r="AH1223" s="84">
        <v>1036</v>
      </c>
      <c r="AI1223" s="84">
        <v>0</v>
      </c>
      <c r="AJ1223" s="84">
        <v>1036</v>
      </c>
      <c r="AK1223" s="84">
        <v>3</v>
      </c>
      <c r="AL1223" s="84">
        <v>0</v>
      </c>
      <c r="AM1223" s="84">
        <v>0</v>
      </c>
      <c r="AN1223" s="84">
        <v>0</v>
      </c>
      <c r="AO1223" s="84">
        <v>0</v>
      </c>
      <c r="AP1223" s="84">
        <v>99</v>
      </c>
      <c r="AQ1223" s="84">
        <v>37961</v>
      </c>
      <c r="AR1223" s="84">
        <v>0</v>
      </c>
      <c r="AS1223" s="84">
        <v>27821</v>
      </c>
      <c r="AT1223" s="84">
        <v>0</v>
      </c>
      <c r="AU1223" s="84">
        <v>0</v>
      </c>
      <c r="AV1223" s="84">
        <v>0</v>
      </c>
      <c r="AW1223" s="84">
        <v>0</v>
      </c>
      <c r="AX1223" s="84">
        <v>0</v>
      </c>
      <c r="AY1223" s="84">
        <v>0</v>
      </c>
      <c r="AZ1223" s="84">
        <v>158</v>
      </c>
      <c r="BA1223" s="84">
        <v>0</v>
      </c>
      <c r="BB1223" s="84">
        <v>27979</v>
      </c>
      <c r="BC1223" s="84">
        <v>0</v>
      </c>
      <c r="BD1223" s="84">
        <v>0</v>
      </c>
      <c r="BE1223" s="84">
        <v>0</v>
      </c>
      <c r="BF1223" s="84">
        <v>0</v>
      </c>
      <c r="BG1223" s="84">
        <v>0</v>
      </c>
      <c r="BH1223" s="84">
        <v>0</v>
      </c>
      <c r="BI1223" s="84">
        <v>0</v>
      </c>
      <c r="BJ1223" s="84">
        <v>353</v>
      </c>
      <c r="BK1223" s="84">
        <v>0</v>
      </c>
      <c r="BL1223" s="84">
        <v>0</v>
      </c>
      <c r="BM1223" s="84">
        <v>0</v>
      </c>
      <c r="BN1223" s="84">
        <v>0</v>
      </c>
      <c r="BO1223" s="84">
        <v>0</v>
      </c>
      <c r="BP1223" s="84">
        <v>0</v>
      </c>
      <c r="BQ1223" s="84">
        <v>0</v>
      </c>
      <c r="BR1223" s="84">
        <v>0</v>
      </c>
      <c r="BS1223" s="84">
        <v>0</v>
      </c>
      <c r="BT1223" s="84">
        <v>0</v>
      </c>
      <c r="BU1223" s="84">
        <v>0</v>
      </c>
      <c r="BV1223" s="84">
        <v>0</v>
      </c>
      <c r="BW1223" s="84">
        <v>9629</v>
      </c>
      <c r="BX1223" s="84">
        <v>9982</v>
      </c>
      <c r="BY1223" s="84">
        <v>37961</v>
      </c>
      <c r="BZ1223" s="84">
        <v>7085</v>
      </c>
      <c r="CA1223" s="84">
        <v>0</v>
      </c>
      <c r="CB1223" s="84">
        <v>0</v>
      </c>
      <c r="CC1223" s="84">
        <v>0</v>
      </c>
      <c r="CD1223" s="84">
        <v>7085</v>
      </c>
      <c r="CE1223" s="84">
        <v>0</v>
      </c>
      <c r="CF1223" s="84">
        <v>0</v>
      </c>
      <c r="CG1223" s="84">
        <v>0</v>
      </c>
      <c r="CH1223" s="84">
        <v>0</v>
      </c>
    </row>
    <row r="1224" spans="1:86" x14ac:dyDescent="0.25">
      <c r="A1224" s="84">
        <v>200812</v>
      </c>
      <c r="B1224" s="84">
        <v>13240</v>
      </c>
      <c r="C1224" s="85" t="s">
        <v>355</v>
      </c>
      <c r="D1224" s="84">
        <v>2067</v>
      </c>
      <c r="E1224" s="84">
        <v>399</v>
      </c>
      <c r="F1224" s="84">
        <v>1668</v>
      </c>
      <c r="G1224" s="84">
        <v>0</v>
      </c>
      <c r="H1224" s="84">
        <v>276</v>
      </c>
      <c r="I1224" s="84">
        <v>0</v>
      </c>
      <c r="J1224" s="84">
        <v>1944</v>
      </c>
      <c r="K1224" s="84">
        <v>0</v>
      </c>
      <c r="L1224" s="84">
        <v>0</v>
      </c>
      <c r="M1224" s="84">
        <v>1659</v>
      </c>
      <c r="N1224" s="84">
        <v>19</v>
      </c>
      <c r="O1224" s="84">
        <v>36</v>
      </c>
      <c r="P1224" s="84">
        <v>140</v>
      </c>
      <c r="Q1224" s="84">
        <v>0</v>
      </c>
      <c r="R1224" s="84">
        <v>0</v>
      </c>
      <c r="S1224" s="84">
        <v>90</v>
      </c>
      <c r="T1224" s="84">
        <v>13</v>
      </c>
      <c r="U1224" s="84">
        <v>77</v>
      </c>
      <c r="V1224" s="84">
        <v>149</v>
      </c>
      <c r="W1224" s="84">
        <v>0</v>
      </c>
      <c r="X1224" s="84">
        <v>4936</v>
      </c>
      <c r="Y1224" s="84">
        <v>0</v>
      </c>
      <c r="Z1224" s="84">
        <v>27785</v>
      </c>
      <c r="AA1224" s="84">
        <v>0</v>
      </c>
      <c r="AB1224" s="84">
        <v>0</v>
      </c>
      <c r="AC1224" s="84">
        <v>110</v>
      </c>
      <c r="AD1224" s="84">
        <v>0</v>
      </c>
      <c r="AE1224" s="84">
        <v>0</v>
      </c>
      <c r="AF1224" s="84">
        <v>0</v>
      </c>
      <c r="AG1224" s="84">
        <v>0</v>
      </c>
      <c r="AH1224" s="84">
        <v>1020</v>
      </c>
      <c r="AI1224" s="84">
        <v>0</v>
      </c>
      <c r="AJ1224" s="84">
        <v>1020</v>
      </c>
      <c r="AK1224" s="84">
        <v>0</v>
      </c>
      <c r="AL1224" s="84">
        <v>147</v>
      </c>
      <c r="AM1224" s="84">
        <v>13</v>
      </c>
      <c r="AN1224" s="84">
        <v>0</v>
      </c>
      <c r="AO1224" s="84">
        <v>0</v>
      </c>
      <c r="AP1224" s="84">
        <v>0</v>
      </c>
      <c r="AQ1224" s="84">
        <v>34160</v>
      </c>
      <c r="AR1224" s="84">
        <v>0</v>
      </c>
      <c r="AS1224" s="84">
        <v>23704</v>
      </c>
      <c r="AT1224" s="84">
        <v>0</v>
      </c>
      <c r="AU1224" s="84">
        <v>0</v>
      </c>
      <c r="AV1224" s="84">
        <v>0</v>
      </c>
      <c r="AW1224" s="84">
        <v>0</v>
      </c>
      <c r="AX1224" s="84">
        <v>0</v>
      </c>
      <c r="AY1224" s="84">
        <v>0</v>
      </c>
      <c r="AZ1224" s="84">
        <v>371</v>
      </c>
      <c r="BA1224" s="84">
        <v>0</v>
      </c>
      <c r="BB1224" s="84">
        <v>24075</v>
      </c>
      <c r="BC1224" s="84">
        <v>0</v>
      </c>
      <c r="BD1224" s="84">
        <v>0</v>
      </c>
      <c r="BE1224" s="84">
        <v>0</v>
      </c>
      <c r="BF1224" s="84">
        <v>20</v>
      </c>
      <c r="BG1224" s="84">
        <v>0</v>
      </c>
      <c r="BH1224" s="84">
        <v>20</v>
      </c>
      <c r="BI1224" s="84">
        <v>0</v>
      </c>
      <c r="BJ1224" s="84">
        <v>358</v>
      </c>
      <c r="BK1224" s="84">
        <v>0</v>
      </c>
      <c r="BL1224" s="84">
        <v>0</v>
      </c>
      <c r="BM1224" s="84">
        <v>0</v>
      </c>
      <c r="BN1224" s="84">
        <v>0</v>
      </c>
      <c r="BO1224" s="84">
        <v>0</v>
      </c>
      <c r="BP1224" s="84">
        <v>0</v>
      </c>
      <c r="BQ1224" s="84">
        <v>0</v>
      </c>
      <c r="BR1224" s="84">
        <v>0</v>
      </c>
      <c r="BS1224" s="84">
        <v>0</v>
      </c>
      <c r="BT1224" s="84">
        <v>0</v>
      </c>
      <c r="BU1224" s="84">
        <v>0</v>
      </c>
      <c r="BV1224" s="84">
        <v>0</v>
      </c>
      <c r="BW1224" s="84">
        <v>9707</v>
      </c>
      <c r="BX1224" s="84">
        <v>10065</v>
      </c>
      <c r="BY1224" s="84">
        <v>34160</v>
      </c>
      <c r="BZ1224" s="84">
        <v>0</v>
      </c>
      <c r="CA1224" s="84">
        <v>5193</v>
      </c>
      <c r="CB1224" s="84">
        <v>1505</v>
      </c>
      <c r="CC1224" s="84">
        <v>597</v>
      </c>
      <c r="CD1224" s="84">
        <v>7295</v>
      </c>
      <c r="CE1224" s="84">
        <v>0</v>
      </c>
      <c r="CF1224" s="84">
        <v>0</v>
      </c>
      <c r="CG1224" s="84">
        <v>0</v>
      </c>
      <c r="CH1224" s="84">
        <v>0</v>
      </c>
    </row>
    <row r="1225" spans="1:86" x14ac:dyDescent="0.25">
      <c r="A1225" s="84">
        <v>200912</v>
      </c>
      <c r="B1225" s="84">
        <v>13240</v>
      </c>
      <c r="C1225" s="85" t="s">
        <v>355</v>
      </c>
      <c r="D1225" s="84">
        <v>2022</v>
      </c>
      <c r="E1225" s="84">
        <v>360</v>
      </c>
      <c r="F1225" s="84">
        <v>1662</v>
      </c>
      <c r="G1225" s="84">
        <v>0</v>
      </c>
      <c r="H1225" s="84">
        <v>286</v>
      </c>
      <c r="I1225" s="84">
        <v>0</v>
      </c>
      <c r="J1225" s="84">
        <v>1948</v>
      </c>
      <c r="K1225" s="84">
        <v>0</v>
      </c>
      <c r="L1225" s="84">
        <v>0</v>
      </c>
      <c r="M1225" s="84">
        <v>1687</v>
      </c>
      <c r="N1225" s="84">
        <v>16</v>
      </c>
      <c r="O1225" s="84">
        <v>0</v>
      </c>
      <c r="P1225" s="84">
        <v>139</v>
      </c>
      <c r="Q1225" s="84">
        <v>0</v>
      </c>
      <c r="R1225" s="84">
        <v>0</v>
      </c>
      <c r="S1225" s="84">
        <v>106</v>
      </c>
      <c r="T1225" s="84">
        <v>31</v>
      </c>
      <c r="U1225" s="84">
        <v>75</v>
      </c>
      <c r="V1225" s="84">
        <v>150</v>
      </c>
      <c r="W1225" s="84">
        <v>0</v>
      </c>
      <c r="X1225" s="84">
        <v>11449</v>
      </c>
      <c r="Y1225" s="84">
        <v>0</v>
      </c>
      <c r="Z1225" s="84">
        <v>25713</v>
      </c>
      <c r="AA1225" s="84">
        <v>0</v>
      </c>
      <c r="AB1225" s="84">
        <v>0</v>
      </c>
      <c r="AC1225" s="84">
        <v>110</v>
      </c>
      <c r="AD1225" s="84">
        <v>0</v>
      </c>
      <c r="AE1225" s="84">
        <v>0</v>
      </c>
      <c r="AF1225" s="84">
        <v>0</v>
      </c>
      <c r="AG1225" s="84">
        <v>0</v>
      </c>
      <c r="AH1225" s="84">
        <v>1004</v>
      </c>
      <c r="AI1225" s="84">
        <v>0</v>
      </c>
      <c r="AJ1225" s="84">
        <v>1004</v>
      </c>
      <c r="AK1225" s="84">
        <v>0</v>
      </c>
      <c r="AL1225" s="84">
        <v>86</v>
      </c>
      <c r="AM1225" s="84">
        <v>10</v>
      </c>
      <c r="AN1225" s="84">
        <v>0</v>
      </c>
      <c r="AO1225" s="84">
        <v>0</v>
      </c>
      <c r="AP1225" s="84">
        <v>0</v>
      </c>
      <c r="AQ1225" s="84">
        <v>38522</v>
      </c>
      <c r="AR1225" s="84">
        <v>0</v>
      </c>
      <c r="AS1225" s="84">
        <v>28009</v>
      </c>
      <c r="AT1225" s="84">
        <v>0</v>
      </c>
      <c r="AU1225" s="84">
        <v>0</v>
      </c>
      <c r="AV1225" s="84">
        <v>0</v>
      </c>
      <c r="AW1225" s="84">
        <v>0</v>
      </c>
      <c r="AX1225" s="84">
        <v>0</v>
      </c>
      <c r="AY1225" s="84">
        <v>0</v>
      </c>
      <c r="AZ1225" s="84">
        <v>253</v>
      </c>
      <c r="BA1225" s="84">
        <v>0</v>
      </c>
      <c r="BB1225" s="84">
        <v>28262</v>
      </c>
      <c r="BC1225" s="84">
        <v>0</v>
      </c>
      <c r="BD1225" s="84">
        <v>0</v>
      </c>
      <c r="BE1225" s="84">
        <v>0</v>
      </c>
      <c r="BF1225" s="84">
        <v>112</v>
      </c>
      <c r="BG1225" s="84">
        <v>0</v>
      </c>
      <c r="BH1225" s="84">
        <v>112</v>
      </c>
      <c r="BI1225" s="84">
        <v>0</v>
      </c>
      <c r="BJ1225" s="84">
        <v>366</v>
      </c>
      <c r="BK1225" s="84">
        <v>0</v>
      </c>
      <c r="BL1225" s="84">
        <v>0</v>
      </c>
      <c r="BM1225" s="84">
        <v>0</v>
      </c>
      <c r="BN1225" s="84">
        <v>0</v>
      </c>
      <c r="BO1225" s="84">
        <v>0</v>
      </c>
      <c r="BP1225" s="84">
        <v>0</v>
      </c>
      <c r="BQ1225" s="84">
        <v>0</v>
      </c>
      <c r="BR1225" s="84">
        <v>0</v>
      </c>
      <c r="BS1225" s="84">
        <v>0</v>
      </c>
      <c r="BT1225" s="84">
        <v>0</v>
      </c>
      <c r="BU1225" s="84">
        <v>0</v>
      </c>
      <c r="BV1225" s="84">
        <v>0</v>
      </c>
      <c r="BW1225" s="84">
        <v>9782</v>
      </c>
      <c r="BX1225" s="84">
        <v>10148</v>
      </c>
      <c r="BY1225" s="84">
        <v>38522</v>
      </c>
      <c r="BZ1225" s="84">
        <v>0</v>
      </c>
      <c r="CA1225" s="84">
        <v>7825</v>
      </c>
      <c r="CB1225" s="84">
        <v>1607</v>
      </c>
      <c r="CC1225" s="84">
        <v>575</v>
      </c>
      <c r="CD1225" s="84">
        <v>10007</v>
      </c>
      <c r="CE1225" s="84">
        <v>0</v>
      </c>
      <c r="CF1225" s="84">
        <v>0</v>
      </c>
      <c r="CG1225" s="84">
        <v>0</v>
      </c>
      <c r="CH1225" s="84">
        <v>0</v>
      </c>
    </row>
    <row r="1226" spans="1:86" x14ac:dyDescent="0.25">
      <c r="A1226" s="84">
        <v>201012</v>
      </c>
      <c r="B1226" s="84">
        <v>13240</v>
      </c>
      <c r="C1226" s="85" t="s">
        <v>355</v>
      </c>
      <c r="D1226" s="84">
        <v>1945</v>
      </c>
      <c r="E1226" s="84">
        <v>273</v>
      </c>
      <c r="F1226" s="84">
        <v>1672</v>
      </c>
      <c r="G1226" s="84">
        <v>0</v>
      </c>
      <c r="H1226" s="84">
        <v>328</v>
      </c>
      <c r="I1226" s="84">
        <v>0</v>
      </c>
      <c r="J1226" s="84">
        <v>2000</v>
      </c>
      <c r="K1226" s="84">
        <v>0</v>
      </c>
      <c r="L1226" s="84">
        <v>0</v>
      </c>
      <c r="M1226" s="84">
        <v>1723</v>
      </c>
      <c r="N1226" s="84">
        <v>16</v>
      </c>
      <c r="O1226" s="84">
        <v>0</v>
      </c>
      <c r="P1226" s="84">
        <v>576</v>
      </c>
      <c r="Q1226" s="84">
        <v>0</v>
      </c>
      <c r="R1226" s="84">
        <v>0</v>
      </c>
      <c r="S1226" s="84">
        <v>-315</v>
      </c>
      <c r="T1226" s="84">
        <v>-75</v>
      </c>
      <c r="U1226" s="84">
        <v>-240</v>
      </c>
      <c r="V1226" s="84">
        <v>164</v>
      </c>
      <c r="W1226" s="84">
        <v>0</v>
      </c>
      <c r="X1226" s="84">
        <v>13688</v>
      </c>
      <c r="Y1226" s="84">
        <v>0</v>
      </c>
      <c r="Z1226" s="84">
        <v>26960</v>
      </c>
      <c r="AA1226" s="84">
        <v>0</v>
      </c>
      <c r="AB1226" s="84">
        <v>0</v>
      </c>
      <c r="AC1226" s="84">
        <v>110</v>
      </c>
      <c r="AD1226" s="84">
        <v>0</v>
      </c>
      <c r="AE1226" s="84">
        <v>0</v>
      </c>
      <c r="AF1226" s="84">
        <v>0</v>
      </c>
      <c r="AG1226" s="84">
        <v>0</v>
      </c>
      <c r="AH1226" s="84">
        <v>989</v>
      </c>
      <c r="AI1226" s="84">
        <v>0</v>
      </c>
      <c r="AJ1226" s="84">
        <v>989</v>
      </c>
      <c r="AK1226" s="84">
        <v>0</v>
      </c>
      <c r="AL1226" s="84">
        <v>74</v>
      </c>
      <c r="AM1226" s="84">
        <v>84</v>
      </c>
      <c r="AN1226" s="84">
        <v>0</v>
      </c>
      <c r="AO1226" s="84">
        <v>0</v>
      </c>
      <c r="AP1226" s="84">
        <v>0</v>
      </c>
      <c r="AQ1226" s="84">
        <v>42069</v>
      </c>
      <c r="AR1226" s="84">
        <v>0</v>
      </c>
      <c r="AS1226" s="84">
        <v>31610</v>
      </c>
      <c r="AT1226" s="84">
        <v>0</v>
      </c>
      <c r="AU1226" s="84">
        <v>0</v>
      </c>
      <c r="AV1226" s="84">
        <v>0</v>
      </c>
      <c r="AW1226" s="84">
        <v>0</v>
      </c>
      <c r="AX1226" s="84">
        <v>0</v>
      </c>
      <c r="AY1226" s="84">
        <v>0</v>
      </c>
      <c r="AZ1226" s="84">
        <v>261</v>
      </c>
      <c r="BA1226" s="84">
        <v>0</v>
      </c>
      <c r="BB1226" s="84">
        <v>31871</v>
      </c>
      <c r="BC1226" s="84">
        <v>0</v>
      </c>
      <c r="BD1226" s="84">
        <v>0</v>
      </c>
      <c r="BE1226" s="84">
        <v>0</v>
      </c>
      <c r="BF1226" s="84">
        <v>279</v>
      </c>
      <c r="BG1226" s="84">
        <v>0</v>
      </c>
      <c r="BH1226" s="84">
        <v>279</v>
      </c>
      <c r="BI1226" s="84">
        <v>0</v>
      </c>
      <c r="BJ1226" s="84">
        <v>377</v>
      </c>
      <c r="BK1226" s="84">
        <v>0</v>
      </c>
      <c r="BL1226" s="84">
        <v>0</v>
      </c>
      <c r="BM1226" s="84">
        <v>0</v>
      </c>
      <c r="BN1226" s="84">
        <v>0</v>
      </c>
      <c r="BO1226" s="84">
        <v>0</v>
      </c>
      <c r="BP1226" s="84">
        <v>0</v>
      </c>
      <c r="BQ1226" s="84">
        <v>0</v>
      </c>
      <c r="BR1226" s="84">
        <v>0</v>
      </c>
      <c r="BS1226" s="84">
        <v>0</v>
      </c>
      <c r="BT1226" s="84">
        <v>0</v>
      </c>
      <c r="BU1226" s="84">
        <v>0</v>
      </c>
      <c r="BV1226" s="84">
        <v>0</v>
      </c>
      <c r="BW1226" s="84">
        <v>9542</v>
      </c>
      <c r="BX1226" s="84">
        <v>9919</v>
      </c>
      <c r="BY1226" s="84">
        <v>42069</v>
      </c>
      <c r="BZ1226" s="84">
        <v>0</v>
      </c>
      <c r="CA1226" s="84">
        <v>8218</v>
      </c>
      <c r="CB1226" s="84">
        <v>3326</v>
      </c>
      <c r="CC1226" s="84">
        <v>404</v>
      </c>
      <c r="CD1226" s="84">
        <v>11948</v>
      </c>
      <c r="CE1226" s="84">
        <v>0</v>
      </c>
      <c r="CF1226" s="84">
        <v>0</v>
      </c>
      <c r="CG1226" s="84">
        <v>0</v>
      </c>
      <c r="CH1226" s="84">
        <v>0</v>
      </c>
    </row>
    <row r="1227" spans="1:86" x14ac:dyDescent="0.25">
      <c r="A1227" s="84">
        <v>201112</v>
      </c>
      <c r="B1227" s="84">
        <v>13240</v>
      </c>
      <c r="C1227" s="85" t="s">
        <v>355</v>
      </c>
      <c r="D1227" s="84">
        <v>2348</v>
      </c>
      <c r="E1227" s="84">
        <v>272</v>
      </c>
      <c r="F1227" s="84">
        <v>2076</v>
      </c>
      <c r="G1227" s="84">
        <v>0</v>
      </c>
      <c r="H1227" s="84">
        <v>321</v>
      </c>
      <c r="I1227" s="84">
        <v>0</v>
      </c>
      <c r="J1227" s="84">
        <v>2397</v>
      </c>
      <c r="K1227" s="84">
        <v>0</v>
      </c>
      <c r="L1227" s="84">
        <v>47</v>
      </c>
      <c r="M1227" s="84">
        <v>1698</v>
      </c>
      <c r="N1227" s="84">
        <v>16</v>
      </c>
      <c r="O1227" s="84">
        <v>0</v>
      </c>
      <c r="P1227" s="84">
        <v>506</v>
      </c>
      <c r="Q1227" s="84">
        <v>0</v>
      </c>
      <c r="R1227" s="84">
        <v>0</v>
      </c>
      <c r="S1227" s="84">
        <v>224</v>
      </c>
      <c r="T1227" s="84">
        <v>60</v>
      </c>
      <c r="U1227" s="84">
        <v>164</v>
      </c>
      <c r="V1227" s="84">
        <v>164</v>
      </c>
      <c r="W1227" s="84">
        <v>0</v>
      </c>
      <c r="X1227" s="84">
        <v>6959</v>
      </c>
      <c r="Y1227" s="84">
        <v>0</v>
      </c>
      <c r="Z1227" s="84">
        <v>34102</v>
      </c>
      <c r="AA1227" s="84">
        <v>0</v>
      </c>
      <c r="AB1227" s="84">
        <v>6991</v>
      </c>
      <c r="AC1227" s="84">
        <v>110</v>
      </c>
      <c r="AD1227" s="84">
        <v>0</v>
      </c>
      <c r="AE1227" s="84">
        <v>0</v>
      </c>
      <c r="AF1227" s="84">
        <v>0</v>
      </c>
      <c r="AG1227" s="84">
        <v>0</v>
      </c>
      <c r="AH1227" s="84">
        <v>973</v>
      </c>
      <c r="AI1227" s="84">
        <v>0</v>
      </c>
      <c r="AJ1227" s="84">
        <v>973</v>
      </c>
      <c r="AK1227" s="84">
        <v>0</v>
      </c>
      <c r="AL1227" s="84">
        <v>140</v>
      </c>
      <c r="AM1227" s="84">
        <v>24</v>
      </c>
      <c r="AN1227" s="84">
        <v>0</v>
      </c>
      <c r="AO1227" s="84">
        <v>168</v>
      </c>
      <c r="AP1227" s="84">
        <v>0</v>
      </c>
      <c r="AQ1227" s="84">
        <v>49631</v>
      </c>
      <c r="AR1227" s="84">
        <v>0</v>
      </c>
      <c r="AS1227" s="84">
        <v>39290</v>
      </c>
      <c r="AT1227" s="84">
        <v>0</v>
      </c>
      <c r="AU1227" s="84">
        <v>0</v>
      </c>
      <c r="AV1227" s="84">
        <v>0</v>
      </c>
      <c r="AW1227" s="84">
        <v>0</v>
      </c>
      <c r="AX1227" s="84">
        <v>0</v>
      </c>
      <c r="AY1227" s="84">
        <v>0</v>
      </c>
      <c r="AZ1227" s="84">
        <v>254</v>
      </c>
      <c r="BA1227" s="84">
        <v>0</v>
      </c>
      <c r="BB1227" s="84">
        <v>39544</v>
      </c>
      <c r="BC1227" s="84">
        <v>0</v>
      </c>
      <c r="BD1227" s="84">
        <v>0</v>
      </c>
      <c r="BE1227" s="84">
        <v>0</v>
      </c>
      <c r="BF1227" s="84">
        <v>0</v>
      </c>
      <c r="BG1227" s="84">
        <v>0</v>
      </c>
      <c r="BH1227" s="84">
        <v>0</v>
      </c>
      <c r="BI1227" s="84">
        <v>0</v>
      </c>
      <c r="BJ1227" s="84">
        <v>381</v>
      </c>
      <c r="BK1227" s="84">
        <v>0</v>
      </c>
      <c r="BL1227" s="84">
        <v>0</v>
      </c>
      <c r="BM1227" s="84">
        <v>0</v>
      </c>
      <c r="BN1227" s="84">
        <v>0</v>
      </c>
      <c r="BO1227" s="84">
        <v>0</v>
      </c>
      <c r="BP1227" s="84">
        <v>0</v>
      </c>
      <c r="BQ1227" s="84">
        <v>0</v>
      </c>
      <c r="BR1227" s="84">
        <v>0</v>
      </c>
      <c r="BS1227" s="84">
        <v>0</v>
      </c>
      <c r="BT1227" s="84">
        <v>0</v>
      </c>
      <c r="BU1227" s="84">
        <v>0</v>
      </c>
      <c r="BV1227" s="84">
        <v>0</v>
      </c>
      <c r="BW1227" s="84">
        <v>9706</v>
      </c>
      <c r="BX1227" s="84">
        <v>10087</v>
      </c>
      <c r="BY1227" s="84">
        <v>49631</v>
      </c>
      <c r="BZ1227" s="84">
        <v>0</v>
      </c>
      <c r="CA1227" s="84">
        <v>9874</v>
      </c>
      <c r="CB1227" s="84">
        <v>1795</v>
      </c>
      <c r="CC1227" s="84">
        <v>501</v>
      </c>
      <c r="CD1227" s="84">
        <v>12170</v>
      </c>
      <c r="CE1227" s="84">
        <v>0</v>
      </c>
      <c r="CF1227" s="84">
        <v>0</v>
      </c>
      <c r="CG1227" s="84">
        <v>0</v>
      </c>
      <c r="CH1227" s="84">
        <v>0</v>
      </c>
    </row>
    <row r="1228" spans="1:86" x14ac:dyDescent="0.25">
      <c r="A1228" s="84">
        <v>201212</v>
      </c>
      <c r="B1228" s="84">
        <v>13240</v>
      </c>
      <c r="C1228" s="85" t="s">
        <v>355</v>
      </c>
      <c r="D1228" s="84">
        <v>2141</v>
      </c>
      <c r="E1228" s="84">
        <v>211</v>
      </c>
      <c r="F1228" s="84">
        <v>1930</v>
      </c>
      <c r="G1228" s="84">
        <v>0</v>
      </c>
      <c r="H1228" s="84">
        <v>271</v>
      </c>
      <c r="I1228" s="84">
        <v>0</v>
      </c>
      <c r="J1228" s="84">
        <v>2201</v>
      </c>
      <c r="K1228" s="84">
        <v>0</v>
      </c>
      <c r="L1228" s="84">
        <v>0</v>
      </c>
      <c r="M1228" s="84">
        <v>1841</v>
      </c>
      <c r="N1228" s="84">
        <v>22</v>
      </c>
      <c r="O1228" s="84">
        <v>87</v>
      </c>
      <c r="P1228" s="84">
        <v>650</v>
      </c>
      <c r="Q1228" s="84">
        <v>0</v>
      </c>
      <c r="R1228" s="84">
        <v>0</v>
      </c>
      <c r="S1228" s="84">
        <v>-399</v>
      </c>
      <c r="T1228" s="84">
        <v>-36</v>
      </c>
      <c r="U1228" s="84">
        <v>-363</v>
      </c>
      <c r="V1228" s="84">
        <v>175</v>
      </c>
      <c r="W1228" s="84">
        <v>0</v>
      </c>
      <c r="X1228" s="84">
        <v>5531</v>
      </c>
      <c r="Y1228" s="84">
        <v>0</v>
      </c>
      <c r="Z1228" s="84">
        <v>29800</v>
      </c>
      <c r="AA1228" s="84">
        <v>0</v>
      </c>
      <c r="AB1228" s="84">
        <v>7000</v>
      </c>
      <c r="AC1228" s="84">
        <v>110</v>
      </c>
      <c r="AD1228" s="84">
        <v>0</v>
      </c>
      <c r="AE1228" s="84">
        <v>0</v>
      </c>
      <c r="AF1228" s="84">
        <v>0</v>
      </c>
      <c r="AG1228" s="84">
        <v>0</v>
      </c>
      <c r="AH1228" s="84">
        <v>3073</v>
      </c>
      <c r="AI1228" s="84">
        <v>2075</v>
      </c>
      <c r="AJ1228" s="84">
        <v>998</v>
      </c>
      <c r="AK1228" s="84">
        <v>18</v>
      </c>
      <c r="AL1228" s="84">
        <v>32</v>
      </c>
      <c r="AM1228" s="84">
        <v>60</v>
      </c>
      <c r="AN1228" s="84">
        <v>0</v>
      </c>
      <c r="AO1228" s="84">
        <v>140</v>
      </c>
      <c r="AP1228" s="84">
        <v>0</v>
      </c>
      <c r="AQ1228" s="84">
        <v>45939</v>
      </c>
      <c r="AR1228" s="84">
        <v>0</v>
      </c>
      <c r="AS1228" s="84">
        <v>35953</v>
      </c>
      <c r="AT1228" s="84">
        <v>0</v>
      </c>
      <c r="AU1228" s="84">
        <v>0</v>
      </c>
      <c r="AV1228" s="84">
        <v>0</v>
      </c>
      <c r="AW1228" s="84">
        <v>0</v>
      </c>
      <c r="AX1228" s="84">
        <v>0</v>
      </c>
      <c r="AY1228" s="84">
        <v>0</v>
      </c>
      <c r="AZ1228" s="84">
        <v>261</v>
      </c>
      <c r="BA1228" s="84">
        <v>0</v>
      </c>
      <c r="BB1228" s="84">
        <v>36214</v>
      </c>
      <c r="BC1228" s="84">
        <v>0</v>
      </c>
      <c r="BD1228" s="84">
        <v>0</v>
      </c>
      <c r="BE1228" s="84">
        <v>0</v>
      </c>
      <c r="BF1228" s="84">
        <v>0</v>
      </c>
      <c r="BG1228" s="84">
        <v>0</v>
      </c>
      <c r="BH1228" s="84">
        <v>0</v>
      </c>
      <c r="BI1228" s="84">
        <v>0</v>
      </c>
      <c r="BJ1228" s="84">
        <v>382</v>
      </c>
      <c r="BK1228" s="84">
        <v>0</v>
      </c>
      <c r="BL1228" s="84">
        <v>0</v>
      </c>
      <c r="BM1228" s="84">
        <v>0</v>
      </c>
      <c r="BN1228" s="84">
        <v>0</v>
      </c>
      <c r="BO1228" s="84">
        <v>0</v>
      </c>
      <c r="BP1228" s="84">
        <v>0</v>
      </c>
      <c r="BQ1228" s="84">
        <v>0</v>
      </c>
      <c r="BR1228" s="84">
        <v>0</v>
      </c>
      <c r="BS1228" s="84">
        <v>0</v>
      </c>
      <c r="BT1228" s="84">
        <v>0</v>
      </c>
      <c r="BU1228" s="84">
        <v>0</v>
      </c>
      <c r="BV1228" s="84">
        <v>0</v>
      </c>
      <c r="BW1228" s="84">
        <v>9343</v>
      </c>
      <c r="BX1228" s="84">
        <v>9725</v>
      </c>
      <c r="BY1228" s="84">
        <v>45939</v>
      </c>
      <c r="BZ1228" s="84">
        <v>0</v>
      </c>
      <c r="CA1228" s="84">
        <v>8655</v>
      </c>
      <c r="CB1228" s="84">
        <v>0</v>
      </c>
      <c r="CC1228" s="84">
        <v>385</v>
      </c>
      <c r="CD1228" s="84">
        <v>9040</v>
      </c>
      <c r="CE1228" s="84">
        <v>0</v>
      </c>
      <c r="CF1228" s="84">
        <v>0</v>
      </c>
      <c r="CG1228" s="84">
        <v>0</v>
      </c>
      <c r="CH1228" s="84">
        <v>0</v>
      </c>
    </row>
    <row r="1229" spans="1:86" x14ac:dyDescent="0.25">
      <c r="A1229" s="84">
        <v>200512</v>
      </c>
      <c r="B1229" s="84">
        <v>13290</v>
      </c>
      <c r="C1229" s="85" t="s">
        <v>326</v>
      </c>
      <c r="D1229" s="84">
        <v>12342</v>
      </c>
      <c r="E1229" s="84">
        <v>814</v>
      </c>
      <c r="F1229" s="84">
        <v>11528</v>
      </c>
      <c r="G1229" s="84">
        <v>0</v>
      </c>
      <c r="H1229" s="84">
        <v>3586</v>
      </c>
      <c r="I1229" s="84">
        <v>558</v>
      </c>
      <c r="J1229" s="84">
        <v>14556</v>
      </c>
      <c r="K1229" s="84">
        <v>-375</v>
      </c>
      <c r="L1229" s="84">
        <v>0</v>
      </c>
      <c r="M1229" s="84">
        <v>9628</v>
      </c>
      <c r="N1229" s="84">
        <v>756</v>
      </c>
      <c r="O1229" s="84">
        <v>44</v>
      </c>
      <c r="P1229" s="84">
        <v>-1106</v>
      </c>
      <c r="Q1229" s="84">
        <v>0</v>
      </c>
      <c r="R1229" s="84">
        <v>0</v>
      </c>
      <c r="S1229" s="84">
        <v>4859</v>
      </c>
      <c r="T1229" s="84">
        <v>1273</v>
      </c>
      <c r="U1229" s="84">
        <v>3586</v>
      </c>
      <c r="V1229" s="84">
        <v>868</v>
      </c>
      <c r="W1229" s="84">
        <v>0</v>
      </c>
      <c r="X1229" s="84">
        <v>70153</v>
      </c>
      <c r="Y1229" s="84">
        <v>0</v>
      </c>
      <c r="Z1229" s="84">
        <v>134024</v>
      </c>
      <c r="AA1229" s="84">
        <v>48833</v>
      </c>
      <c r="AB1229" s="84">
        <v>0</v>
      </c>
      <c r="AC1229" s="84">
        <v>1662</v>
      </c>
      <c r="AD1229" s="84">
        <v>0</v>
      </c>
      <c r="AE1229" s="84">
        <v>0</v>
      </c>
      <c r="AF1229" s="84">
        <v>0</v>
      </c>
      <c r="AG1229" s="84">
        <v>2026</v>
      </c>
      <c r="AH1229" s="84">
        <v>0</v>
      </c>
      <c r="AI1229" s="84">
        <v>0</v>
      </c>
      <c r="AJ1229" s="84">
        <v>0</v>
      </c>
      <c r="AK1229" s="84">
        <v>71</v>
      </c>
      <c r="AL1229" s="84">
        <v>0</v>
      </c>
      <c r="AM1229" s="84">
        <v>0</v>
      </c>
      <c r="AN1229" s="84">
        <v>0</v>
      </c>
      <c r="AO1229" s="84">
        <v>20</v>
      </c>
      <c r="AP1229" s="84">
        <v>790</v>
      </c>
      <c r="AQ1229" s="84">
        <v>258447</v>
      </c>
      <c r="AR1229" s="84">
        <v>6624</v>
      </c>
      <c r="AS1229" s="84">
        <v>216836</v>
      </c>
      <c r="AT1229" s="84">
        <v>0</v>
      </c>
      <c r="AU1229" s="84">
        <v>0</v>
      </c>
      <c r="AV1229" s="84">
        <v>0</v>
      </c>
      <c r="AW1229" s="84">
        <v>0</v>
      </c>
      <c r="AX1229" s="84">
        <v>177</v>
      </c>
      <c r="AY1229" s="84">
        <v>0</v>
      </c>
      <c r="AZ1229" s="84">
        <v>4051</v>
      </c>
      <c r="BA1229" s="84">
        <v>0</v>
      </c>
      <c r="BB1229" s="84">
        <v>227688</v>
      </c>
      <c r="BC1229" s="84">
        <v>0</v>
      </c>
      <c r="BD1229" s="84">
        <v>0</v>
      </c>
      <c r="BE1229" s="84">
        <v>0</v>
      </c>
      <c r="BF1229" s="84">
        <v>0</v>
      </c>
      <c r="BG1229" s="84">
        <v>0</v>
      </c>
      <c r="BH1229" s="84">
        <v>0</v>
      </c>
      <c r="BI1229" s="84">
        <v>0</v>
      </c>
      <c r="BJ1229" s="84">
        <v>19346</v>
      </c>
      <c r="BK1229" s="84">
        <v>0</v>
      </c>
      <c r="BL1229" s="84">
        <v>0</v>
      </c>
      <c r="BM1229" s="84">
        <v>0</v>
      </c>
      <c r="BN1229" s="84">
        <v>0</v>
      </c>
      <c r="BO1229" s="84">
        <v>0</v>
      </c>
      <c r="BP1229" s="84">
        <v>0</v>
      </c>
      <c r="BQ1229" s="84">
        <v>0</v>
      </c>
      <c r="BR1229" s="84">
        <v>0</v>
      </c>
      <c r="BS1229" s="84">
        <v>0</v>
      </c>
      <c r="BT1229" s="84">
        <v>0</v>
      </c>
      <c r="BU1229" s="84">
        <v>0</v>
      </c>
      <c r="BV1229" s="84">
        <v>0</v>
      </c>
      <c r="BW1229" s="84">
        <v>11413</v>
      </c>
      <c r="BX1229" s="84">
        <v>30759</v>
      </c>
      <c r="BY1229" s="84">
        <v>258447</v>
      </c>
      <c r="BZ1229" s="84">
        <v>0</v>
      </c>
      <c r="CA1229" s="84">
        <v>0</v>
      </c>
      <c r="CB1229" s="84">
        <v>0</v>
      </c>
      <c r="CC1229" s="84">
        <v>11201</v>
      </c>
      <c r="CD1229" s="84">
        <v>11201</v>
      </c>
      <c r="CE1229" s="84">
        <v>0</v>
      </c>
      <c r="CF1229" s="84">
        <v>0</v>
      </c>
      <c r="CG1229" s="84">
        <v>0</v>
      </c>
      <c r="CH1229" s="84">
        <v>0</v>
      </c>
    </row>
    <row r="1230" spans="1:86" x14ac:dyDescent="0.25">
      <c r="A1230" s="84">
        <v>200612</v>
      </c>
      <c r="B1230" s="84">
        <v>13290</v>
      </c>
      <c r="C1230" s="85" t="s">
        <v>326</v>
      </c>
      <c r="D1230" s="84">
        <v>14272</v>
      </c>
      <c r="E1230" s="84">
        <v>1071</v>
      </c>
      <c r="F1230" s="84">
        <v>13201</v>
      </c>
      <c r="G1230" s="84">
        <v>0</v>
      </c>
      <c r="H1230" s="84">
        <v>4153</v>
      </c>
      <c r="I1230" s="84">
        <v>618</v>
      </c>
      <c r="J1230" s="84">
        <v>16736</v>
      </c>
      <c r="K1230" s="84">
        <v>-413</v>
      </c>
      <c r="L1230" s="84">
        <v>0</v>
      </c>
      <c r="M1230" s="84">
        <v>10696</v>
      </c>
      <c r="N1230" s="84">
        <v>707</v>
      </c>
      <c r="O1230" s="84">
        <v>0</v>
      </c>
      <c r="P1230" s="84">
        <v>-1283</v>
      </c>
      <c r="Q1230" s="84">
        <v>0</v>
      </c>
      <c r="R1230" s="84">
        <v>0</v>
      </c>
      <c r="S1230" s="84">
        <v>6203</v>
      </c>
      <c r="T1230" s="84">
        <v>1005</v>
      </c>
      <c r="U1230" s="84">
        <v>5198</v>
      </c>
      <c r="V1230" s="84">
        <v>526</v>
      </c>
      <c r="W1230" s="84">
        <v>0</v>
      </c>
      <c r="X1230" s="84">
        <v>63706</v>
      </c>
      <c r="Y1230" s="84">
        <v>0</v>
      </c>
      <c r="Z1230" s="84">
        <v>181421</v>
      </c>
      <c r="AA1230" s="84">
        <v>26395</v>
      </c>
      <c r="AB1230" s="84">
        <v>0</v>
      </c>
      <c r="AC1230" s="84">
        <v>1879</v>
      </c>
      <c r="AD1230" s="84">
        <v>0</v>
      </c>
      <c r="AE1230" s="84">
        <v>0</v>
      </c>
      <c r="AF1230" s="84">
        <v>0</v>
      </c>
      <c r="AG1230" s="84">
        <v>1361</v>
      </c>
      <c r="AH1230" s="84">
        <v>0</v>
      </c>
      <c r="AI1230" s="84">
        <v>0</v>
      </c>
      <c r="AJ1230" s="84">
        <v>0</v>
      </c>
      <c r="AK1230" s="84">
        <v>316</v>
      </c>
      <c r="AL1230" s="84">
        <v>0</v>
      </c>
      <c r="AM1230" s="84">
        <v>540</v>
      </c>
      <c r="AN1230" s="84">
        <v>0</v>
      </c>
      <c r="AO1230" s="84">
        <v>699</v>
      </c>
      <c r="AP1230" s="84">
        <v>0</v>
      </c>
      <c r="AQ1230" s="84">
        <v>276843</v>
      </c>
      <c r="AR1230" s="84">
        <v>2619</v>
      </c>
      <c r="AS1230" s="84">
        <v>229157</v>
      </c>
      <c r="AT1230" s="84">
        <v>0</v>
      </c>
      <c r="AU1230" s="84">
        <v>0</v>
      </c>
      <c r="AV1230" s="84">
        <v>0</v>
      </c>
      <c r="AW1230" s="84">
        <v>0</v>
      </c>
      <c r="AX1230" s="84">
        <v>45</v>
      </c>
      <c r="AY1230" s="84">
        <v>0</v>
      </c>
      <c r="AZ1230" s="84">
        <v>6418</v>
      </c>
      <c r="BA1230" s="84">
        <v>0</v>
      </c>
      <c r="BB1230" s="84">
        <v>238239</v>
      </c>
      <c r="BC1230" s="84">
        <v>0</v>
      </c>
      <c r="BD1230" s="84">
        <v>0</v>
      </c>
      <c r="BE1230" s="84">
        <v>0</v>
      </c>
      <c r="BF1230" s="84">
        <v>0</v>
      </c>
      <c r="BG1230" s="84">
        <v>0</v>
      </c>
      <c r="BH1230" s="84">
        <v>0</v>
      </c>
      <c r="BI1230" s="84">
        <v>0</v>
      </c>
      <c r="BJ1230" s="84">
        <v>21992</v>
      </c>
      <c r="BK1230" s="84">
        <v>0</v>
      </c>
      <c r="BL1230" s="84">
        <v>0</v>
      </c>
      <c r="BM1230" s="84">
        <v>0</v>
      </c>
      <c r="BN1230" s="84">
        <v>0</v>
      </c>
      <c r="BO1230" s="84">
        <v>0</v>
      </c>
      <c r="BP1230" s="84">
        <v>0</v>
      </c>
      <c r="BQ1230" s="84">
        <v>0</v>
      </c>
      <c r="BR1230" s="84">
        <v>0</v>
      </c>
      <c r="BS1230" s="84">
        <v>0</v>
      </c>
      <c r="BT1230" s="84">
        <v>0</v>
      </c>
      <c r="BU1230" s="84">
        <v>0</v>
      </c>
      <c r="BV1230" s="84">
        <v>0</v>
      </c>
      <c r="BW1230" s="84">
        <v>16612</v>
      </c>
      <c r="BX1230" s="84">
        <v>38604</v>
      </c>
      <c r="BY1230" s="84">
        <v>276843</v>
      </c>
      <c r="BZ1230" s="84">
        <v>0</v>
      </c>
      <c r="CA1230" s="84">
        <v>0</v>
      </c>
      <c r="CB1230" s="84">
        <v>0</v>
      </c>
      <c r="CC1230" s="84">
        <v>24123</v>
      </c>
      <c r="CD1230" s="84">
        <v>24123</v>
      </c>
      <c r="CE1230" s="84">
        <v>0</v>
      </c>
      <c r="CF1230" s="84">
        <v>0</v>
      </c>
      <c r="CG1230" s="84">
        <v>0</v>
      </c>
      <c r="CH1230" s="84">
        <v>0</v>
      </c>
    </row>
    <row r="1231" spans="1:86" x14ac:dyDescent="0.25">
      <c r="A1231" s="84">
        <v>200712</v>
      </c>
      <c r="B1231" s="84">
        <v>13290</v>
      </c>
      <c r="C1231" s="85" t="s">
        <v>326</v>
      </c>
      <c r="D1231" s="84">
        <v>19099</v>
      </c>
      <c r="E1231" s="84">
        <v>2242</v>
      </c>
      <c r="F1231" s="84">
        <v>16857</v>
      </c>
      <c r="G1231" s="84">
        <v>0</v>
      </c>
      <c r="H1231" s="84">
        <v>4740</v>
      </c>
      <c r="I1231" s="84">
        <v>804</v>
      </c>
      <c r="J1231" s="84">
        <v>20793</v>
      </c>
      <c r="K1231" s="84">
        <v>-330</v>
      </c>
      <c r="L1231" s="84">
        <v>0</v>
      </c>
      <c r="M1231" s="84">
        <v>11476</v>
      </c>
      <c r="N1231" s="84">
        <v>871</v>
      </c>
      <c r="O1231" s="84">
        <v>0</v>
      </c>
      <c r="P1231" s="84">
        <v>951</v>
      </c>
      <c r="Q1231" s="84">
        <v>0</v>
      </c>
      <c r="R1231" s="84">
        <v>0</v>
      </c>
      <c r="S1231" s="84">
        <v>7165</v>
      </c>
      <c r="T1231" s="84">
        <v>1875</v>
      </c>
      <c r="U1231" s="84">
        <v>5290</v>
      </c>
      <c r="V1231" s="84">
        <v>0</v>
      </c>
      <c r="W1231" s="84">
        <v>0</v>
      </c>
      <c r="X1231" s="84">
        <v>47853</v>
      </c>
      <c r="Y1231" s="84">
        <v>0</v>
      </c>
      <c r="Z1231" s="84">
        <v>242687</v>
      </c>
      <c r="AA1231" s="84">
        <v>20813</v>
      </c>
      <c r="AB1231" s="84">
        <v>0</v>
      </c>
      <c r="AC1231" s="84">
        <v>3652</v>
      </c>
      <c r="AD1231" s="84">
        <v>0</v>
      </c>
      <c r="AE1231" s="84">
        <v>0</v>
      </c>
      <c r="AF1231" s="84">
        <v>0</v>
      </c>
      <c r="AG1231" s="84">
        <v>703</v>
      </c>
      <c r="AH1231" s="84">
        <v>0</v>
      </c>
      <c r="AI1231" s="84">
        <v>0</v>
      </c>
      <c r="AJ1231" s="84">
        <v>0</v>
      </c>
      <c r="AK1231" s="84">
        <v>193</v>
      </c>
      <c r="AL1231" s="84">
        <v>0</v>
      </c>
      <c r="AM1231" s="84">
        <v>407</v>
      </c>
      <c r="AN1231" s="84">
        <v>0</v>
      </c>
      <c r="AO1231" s="84">
        <v>1179</v>
      </c>
      <c r="AP1231" s="84">
        <v>0</v>
      </c>
      <c r="AQ1231" s="84">
        <v>317487</v>
      </c>
      <c r="AR1231" s="84">
        <v>20186</v>
      </c>
      <c r="AS1231" s="84">
        <v>244663</v>
      </c>
      <c r="AT1231" s="84">
        <v>0</v>
      </c>
      <c r="AU1231" s="84">
        <v>0</v>
      </c>
      <c r="AV1231" s="84">
        <v>0</v>
      </c>
      <c r="AW1231" s="84">
        <v>0</v>
      </c>
      <c r="AX1231" s="84">
        <v>492</v>
      </c>
      <c r="AY1231" s="84">
        <v>0</v>
      </c>
      <c r="AZ1231" s="84">
        <v>6442</v>
      </c>
      <c r="BA1231" s="84">
        <v>0</v>
      </c>
      <c r="BB1231" s="84">
        <v>271783</v>
      </c>
      <c r="BC1231" s="84">
        <v>0</v>
      </c>
      <c r="BD1231" s="84">
        <v>0</v>
      </c>
      <c r="BE1231" s="84">
        <v>0</v>
      </c>
      <c r="BF1231" s="84">
        <v>0</v>
      </c>
      <c r="BG1231" s="84">
        <v>0</v>
      </c>
      <c r="BH1231" s="84">
        <v>0</v>
      </c>
      <c r="BI1231" s="84">
        <v>0</v>
      </c>
      <c r="BJ1231" s="84">
        <v>23804</v>
      </c>
      <c r="BK1231" s="84">
        <v>0</v>
      </c>
      <c r="BL1231" s="84">
        <v>0</v>
      </c>
      <c r="BM1231" s="84">
        <v>0</v>
      </c>
      <c r="BN1231" s="84">
        <v>0</v>
      </c>
      <c r="BO1231" s="84">
        <v>0</v>
      </c>
      <c r="BP1231" s="84">
        <v>0</v>
      </c>
      <c r="BQ1231" s="84">
        <v>0</v>
      </c>
      <c r="BR1231" s="84">
        <v>0</v>
      </c>
      <c r="BS1231" s="84">
        <v>0</v>
      </c>
      <c r="BT1231" s="84">
        <v>0</v>
      </c>
      <c r="BU1231" s="84">
        <v>0</v>
      </c>
      <c r="BV1231" s="84">
        <v>0</v>
      </c>
      <c r="BW1231" s="84">
        <v>21900</v>
      </c>
      <c r="BX1231" s="84">
        <v>45704</v>
      </c>
      <c r="BY1231" s="84">
        <v>317487</v>
      </c>
      <c r="BZ1231" s="84">
        <v>35008</v>
      </c>
      <c r="CA1231" s="84">
        <v>0</v>
      </c>
      <c r="CB1231" s="84">
        <v>0</v>
      </c>
      <c r="CC1231" s="84">
        <v>20971</v>
      </c>
      <c r="CD1231" s="84">
        <v>55979</v>
      </c>
      <c r="CE1231" s="84">
        <v>0</v>
      </c>
      <c r="CF1231" s="84">
        <v>0</v>
      </c>
      <c r="CG1231" s="84">
        <v>0</v>
      </c>
      <c r="CH1231" s="84">
        <v>0</v>
      </c>
    </row>
    <row r="1232" spans="1:86" x14ac:dyDescent="0.25">
      <c r="A1232" s="84">
        <v>200812</v>
      </c>
      <c r="B1232" s="84">
        <v>13290</v>
      </c>
      <c r="C1232" s="85" t="s">
        <v>326</v>
      </c>
      <c r="D1232" s="84">
        <v>24566</v>
      </c>
      <c r="E1232" s="84">
        <v>5398</v>
      </c>
      <c r="F1232" s="84">
        <v>19168</v>
      </c>
      <c r="G1232" s="84">
        <v>0</v>
      </c>
      <c r="H1232" s="84">
        <v>4498</v>
      </c>
      <c r="I1232" s="84">
        <v>726</v>
      </c>
      <c r="J1232" s="84">
        <v>22940</v>
      </c>
      <c r="K1232" s="84">
        <v>-18</v>
      </c>
      <c r="L1232" s="84">
        <v>0</v>
      </c>
      <c r="M1232" s="84">
        <v>11761</v>
      </c>
      <c r="N1232" s="84">
        <v>532</v>
      </c>
      <c r="O1232" s="84">
        <v>338</v>
      </c>
      <c r="P1232" s="84">
        <v>4275</v>
      </c>
      <c r="Q1232" s="84">
        <v>0</v>
      </c>
      <c r="R1232" s="84">
        <v>0</v>
      </c>
      <c r="S1232" s="84">
        <v>6016</v>
      </c>
      <c r="T1232" s="84">
        <v>1540</v>
      </c>
      <c r="U1232" s="84">
        <v>4476</v>
      </c>
      <c r="V1232" s="84">
        <v>7499</v>
      </c>
      <c r="W1232" s="84">
        <v>0</v>
      </c>
      <c r="X1232" s="84">
        <v>79684</v>
      </c>
      <c r="Y1232" s="84">
        <v>0</v>
      </c>
      <c r="Z1232" s="84">
        <v>269123</v>
      </c>
      <c r="AA1232" s="84">
        <v>21363</v>
      </c>
      <c r="AB1232" s="84">
        <v>0</v>
      </c>
      <c r="AC1232" s="84">
        <v>5253</v>
      </c>
      <c r="AD1232" s="84">
        <v>0</v>
      </c>
      <c r="AE1232" s="84">
        <v>0</v>
      </c>
      <c r="AF1232" s="84">
        <v>0</v>
      </c>
      <c r="AG1232" s="84">
        <v>256</v>
      </c>
      <c r="AH1232" s="84">
        <v>0</v>
      </c>
      <c r="AI1232" s="84">
        <v>0</v>
      </c>
      <c r="AJ1232" s="84">
        <v>0</v>
      </c>
      <c r="AK1232" s="84">
        <v>97</v>
      </c>
      <c r="AL1232" s="84">
        <v>0</v>
      </c>
      <c r="AM1232" s="84">
        <v>312</v>
      </c>
      <c r="AN1232" s="84">
        <v>0</v>
      </c>
      <c r="AO1232" s="84">
        <v>1824</v>
      </c>
      <c r="AP1232" s="84">
        <v>0</v>
      </c>
      <c r="AQ1232" s="84">
        <v>385411</v>
      </c>
      <c r="AR1232" s="84">
        <v>16505</v>
      </c>
      <c r="AS1232" s="84">
        <v>312145</v>
      </c>
      <c r="AT1232" s="84">
        <v>0</v>
      </c>
      <c r="AU1232" s="84">
        <v>0</v>
      </c>
      <c r="AV1232" s="84">
        <v>0</v>
      </c>
      <c r="AW1232" s="84">
        <v>0</v>
      </c>
      <c r="AX1232" s="84">
        <v>869</v>
      </c>
      <c r="AY1232" s="84">
        <v>0</v>
      </c>
      <c r="AZ1232" s="84">
        <v>4534</v>
      </c>
      <c r="BA1232" s="84">
        <v>0</v>
      </c>
      <c r="BB1232" s="84">
        <v>334053</v>
      </c>
      <c r="BC1232" s="84">
        <v>0</v>
      </c>
      <c r="BD1232" s="84">
        <v>0</v>
      </c>
      <c r="BE1232" s="84">
        <v>0</v>
      </c>
      <c r="BF1232" s="84">
        <v>185</v>
      </c>
      <c r="BG1232" s="84">
        <v>400</v>
      </c>
      <c r="BH1232" s="84">
        <v>585</v>
      </c>
      <c r="BI1232" s="84">
        <v>0</v>
      </c>
      <c r="BJ1232" s="84">
        <v>24396</v>
      </c>
      <c r="BK1232" s="84">
        <v>0</v>
      </c>
      <c r="BL1232" s="84">
        <v>0</v>
      </c>
      <c r="BM1232" s="84">
        <v>0</v>
      </c>
      <c r="BN1232" s="84">
        <v>0</v>
      </c>
      <c r="BO1232" s="84">
        <v>0</v>
      </c>
      <c r="BP1232" s="84">
        <v>0</v>
      </c>
      <c r="BQ1232" s="84">
        <v>0</v>
      </c>
      <c r="BR1232" s="84">
        <v>0</v>
      </c>
      <c r="BS1232" s="84">
        <v>0</v>
      </c>
      <c r="BT1232" s="84">
        <v>0</v>
      </c>
      <c r="BU1232" s="84">
        <v>0</v>
      </c>
      <c r="BV1232" s="84">
        <v>0</v>
      </c>
      <c r="BW1232" s="84">
        <v>26377</v>
      </c>
      <c r="BX1232" s="84">
        <v>50773</v>
      </c>
      <c r="BY1232" s="84">
        <v>385411</v>
      </c>
      <c r="BZ1232" s="84">
        <v>0</v>
      </c>
      <c r="CA1232" s="84">
        <v>941</v>
      </c>
      <c r="CB1232" s="84">
        <v>0</v>
      </c>
      <c r="CC1232" s="84">
        <v>30179</v>
      </c>
      <c r="CD1232" s="84">
        <v>31120</v>
      </c>
      <c r="CE1232" s="84">
        <v>0</v>
      </c>
      <c r="CF1232" s="84">
        <v>0</v>
      </c>
      <c r="CG1232" s="84">
        <v>3425</v>
      </c>
      <c r="CH1232" s="84">
        <v>3425</v>
      </c>
    </row>
    <row r="1233" spans="1:86" x14ac:dyDescent="0.25">
      <c r="A1233" s="84">
        <v>200912</v>
      </c>
      <c r="B1233" s="84">
        <v>13290</v>
      </c>
      <c r="C1233" s="85" t="s">
        <v>326</v>
      </c>
      <c r="D1233" s="84">
        <v>26078</v>
      </c>
      <c r="E1233" s="84">
        <v>5896</v>
      </c>
      <c r="F1233" s="84">
        <v>20182</v>
      </c>
      <c r="G1233" s="84">
        <v>93</v>
      </c>
      <c r="H1233" s="84">
        <v>4362</v>
      </c>
      <c r="I1233" s="84">
        <v>925</v>
      </c>
      <c r="J1233" s="84">
        <v>23712</v>
      </c>
      <c r="K1233" s="84">
        <v>-146</v>
      </c>
      <c r="L1233" s="84">
        <v>0</v>
      </c>
      <c r="M1233" s="84">
        <v>12251</v>
      </c>
      <c r="N1233" s="84">
        <v>-1653</v>
      </c>
      <c r="O1233" s="84">
        <v>1210</v>
      </c>
      <c r="P1233" s="84">
        <v>6994</v>
      </c>
      <c r="Q1233" s="84">
        <v>0</v>
      </c>
      <c r="R1233" s="84">
        <v>0</v>
      </c>
      <c r="S1233" s="84">
        <v>4764</v>
      </c>
      <c r="T1233" s="84">
        <v>1205</v>
      </c>
      <c r="U1233" s="84">
        <v>3559</v>
      </c>
      <c r="V1233" s="84">
        <v>84</v>
      </c>
      <c r="W1233" s="84">
        <v>0</v>
      </c>
      <c r="X1233" s="84">
        <v>75412</v>
      </c>
      <c r="Y1233" s="84">
        <v>0</v>
      </c>
      <c r="Z1233" s="84">
        <v>274967</v>
      </c>
      <c r="AA1233" s="84">
        <v>36973</v>
      </c>
      <c r="AB1233" s="84">
        <v>0</v>
      </c>
      <c r="AC1233" s="84">
        <v>6535</v>
      </c>
      <c r="AD1233" s="84">
        <v>0</v>
      </c>
      <c r="AE1233" s="84">
        <v>0</v>
      </c>
      <c r="AF1233" s="84">
        <v>0</v>
      </c>
      <c r="AG1233" s="84">
        <v>81</v>
      </c>
      <c r="AH1233" s="84">
        <v>0</v>
      </c>
      <c r="AI1233" s="84">
        <v>0</v>
      </c>
      <c r="AJ1233" s="84">
        <v>0</v>
      </c>
      <c r="AK1233" s="84">
        <v>0</v>
      </c>
      <c r="AL1233" s="84">
        <v>0</v>
      </c>
      <c r="AM1233" s="84">
        <v>113</v>
      </c>
      <c r="AN1233" s="84">
        <v>0</v>
      </c>
      <c r="AO1233" s="84">
        <v>1157</v>
      </c>
      <c r="AP1233" s="84">
        <v>0</v>
      </c>
      <c r="AQ1233" s="84">
        <v>395322</v>
      </c>
      <c r="AR1233" s="84">
        <v>7151</v>
      </c>
      <c r="AS1233" s="84">
        <v>324571</v>
      </c>
      <c r="AT1233" s="84">
        <v>0</v>
      </c>
      <c r="AU1233" s="84">
        <v>0</v>
      </c>
      <c r="AV1233" s="84">
        <v>0</v>
      </c>
      <c r="AW1233" s="84">
        <v>0</v>
      </c>
      <c r="AX1233" s="84">
        <v>277</v>
      </c>
      <c r="AY1233" s="84">
        <v>0</v>
      </c>
      <c r="AZ1233" s="84">
        <v>3270</v>
      </c>
      <c r="BA1233" s="84">
        <v>2737</v>
      </c>
      <c r="BB1233" s="84">
        <v>338006</v>
      </c>
      <c r="BC1233" s="84">
        <v>0</v>
      </c>
      <c r="BD1233" s="84">
        <v>0</v>
      </c>
      <c r="BE1233" s="84">
        <v>0</v>
      </c>
      <c r="BF1233" s="84">
        <v>1155</v>
      </c>
      <c r="BG1233" s="84">
        <v>400</v>
      </c>
      <c r="BH1233" s="84">
        <v>1555</v>
      </c>
      <c r="BI1233" s="84">
        <v>0</v>
      </c>
      <c r="BJ1233" s="84">
        <v>25826</v>
      </c>
      <c r="BK1233" s="84">
        <v>0</v>
      </c>
      <c r="BL1233" s="84">
        <v>0</v>
      </c>
      <c r="BM1233" s="84">
        <v>0</v>
      </c>
      <c r="BN1233" s="84">
        <v>0</v>
      </c>
      <c r="BO1233" s="84">
        <v>0</v>
      </c>
      <c r="BP1233" s="84">
        <v>0</v>
      </c>
      <c r="BQ1233" s="84">
        <v>0</v>
      </c>
      <c r="BR1233" s="84">
        <v>0</v>
      </c>
      <c r="BS1233" s="84">
        <v>0</v>
      </c>
      <c r="BT1233" s="84">
        <v>0</v>
      </c>
      <c r="BU1233" s="84">
        <v>0</v>
      </c>
      <c r="BV1233" s="84">
        <v>0</v>
      </c>
      <c r="BW1233" s="84">
        <v>29935</v>
      </c>
      <c r="BX1233" s="84">
        <v>55761</v>
      </c>
      <c r="BY1233" s="84">
        <v>395322</v>
      </c>
      <c r="BZ1233" s="84">
        <v>0</v>
      </c>
      <c r="CA1233" s="84">
        <v>1926</v>
      </c>
      <c r="CB1233" s="84">
        <v>0</v>
      </c>
      <c r="CC1233" s="84">
        <v>39589</v>
      </c>
      <c r="CD1233" s="84">
        <v>41515</v>
      </c>
      <c r="CE1233" s="84">
        <v>0</v>
      </c>
      <c r="CF1233" s="84">
        <v>0</v>
      </c>
      <c r="CG1233" s="84">
        <v>3425</v>
      </c>
      <c r="CH1233" s="84">
        <v>3425</v>
      </c>
    </row>
    <row r="1234" spans="1:86" x14ac:dyDescent="0.25">
      <c r="A1234" s="84">
        <v>201012</v>
      </c>
      <c r="B1234" s="84">
        <v>13290</v>
      </c>
      <c r="C1234" s="85" t="s">
        <v>326</v>
      </c>
      <c r="D1234" s="84">
        <v>24638</v>
      </c>
      <c r="E1234" s="84">
        <v>3050</v>
      </c>
      <c r="F1234" s="84">
        <v>21588</v>
      </c>
      <c r="G1234" s="84">
        <v>0</v>
      </c>
      <c r="H1234" s="84">
        <v>4597</v>
      </c>
      <c r="I1234" s="84">
        <v>1142</v>
      </c>
      <c r="J1234" s="84">
        <v>25043</v>
      </c>
      <c r="K1234" s="84">
        <v>-482</v>
      </c>
      <c r="L1234" s="84">
        <v>0</v>
      </c>
      <c r="M1234" s="84">
        <v>16993</v>
      </c>
      <c r="N1234" s="84">
        <v>0</v>
      </c>
      <c r="O1234" s="84">
        <v>938</v>
      </c>
      <c r="P1234" s="84">
        <v>5742</v>
      </c>
      <c r="Q1234" s="84">
        <v>0</v>
      </c>
      <c r="R1234" s="84">
        <v>0</v>
      </c>
      <c r="S1234" s="84">
        <v>888</v>
      </c>
      <c r="T1234" s="84">
        <v>376</v>
      </c>
      <c r="U1234" s="84">
        <v>512</v>
      </c>
      <c r="V1234" s="84">
        <v>39440</v>
      </c>
      <c r="W1234" s="84">
        <v>0</v>
      </c>
      <c r="X1234" s="84">
        <v>43838</v>
      </c>
      <c r="Y1234" s="84">
        <v>0</v>
      </c>
      <c r="Z1234" s="84">
        <v>270571</v>
      </c>
      <c r="AA1234" s="84">
        <v>42738</v>
      </c>
      <c r="AB1234" s="84">
        <v>0</v>
      </c>
      <c r="AC1234" s="84">
        <v>7180</v>
      </c>
      <c r="AD1234" s="84">
        <v>0</v>
      </c>
      <c r="AE1234" s="84">
        <v>0</v>
      </c>
      <c r="AF1234" s="84">
        <v>0</v>
      </c>
      <c r="AG1234" s="84">
        <v>81</v>
      </c>
      <c r="AH1234" s="84">
        <v>0</v>
      </c>
      <c r="AI1234" s="84">
        <v>0</v>
      </c>
      <c r="AJ1234" s="84">
        <v>0</v>
      </c>
      <c r="AK1234" s="84">
        <v>0</v>
      </c>
      <c r="AL1234" s="84">
        <v>869</v>
      </c>
      <c r="AM1234" s="84">
        <v>22</v>
      </c>
      <c r="AN1234" s="84">
        <v>0</v>
      </c>
      <c r="AO1234" s="84">
        <v>1463</v>
      </c>
      <c r="AP1234" s="84">
        <v>0</v>
      </c>
      <c r="AQ1234" s="84">
        <v>406202</v>
      </c>
      <c r="AR1234" s="84">
        <v>14070</v>
      </c>
      <c r="AS1234" s="84">
        <v>325847</v>
      </c>
      <c r="AT1234" s="84">
        <v>0</v>
      </c>
      <c r="AU1234" s="84">
        <v>0</v>
      </c>
      <c r="AV1234" s="84">
        <v>0</v>
      </c>
      <c r="AW1234" s="84">
        <v>0</v>
      </c>
      <c r="AX1234" s="84">
        <v>0</v>
      </c>
      <c r="AY1234" s="84">
        <v>0</v>
      </c>
      <c r="AZ1234" s="84">
        <v>4139</v>
      </c>
      <c r="BA1234" s="84">
        <v>25</v>
      </c>
      <c r="BB1234" s="84">
        <v>344081</v>
      </c>
      <c r="BC1234" s="84">
        <v>0</v>
      </c>
      <c r="BD1234" s="84">
        <v>0</v>
      </c>
      <c r="BE1234" s="84">
        <v>0</v>
      </c>
      <c r="BF1234" s="84">
        <v>2770</v>
      </c>
      <c r="BG1234" s="84">
        <v>2643</v>
      </c>
      <c r="BH1234" s="84">
        <v>5413</v>
      </c>
      <c r="BI1234" s="84">
        <v>0</v>
      </c>
      <c r="BJ1234" s="84">
        <v>26260</v>
      </c>
      <c r="BK1234" s="84">
        <v>0</v>
      </c>
      <c r="BL1234" s="84">
        <v>0</v>
      </c>
      <c r="BM1234" s="84">
        <v>0</v>
      </c>
      <c r="BN1234" s="84">
        <v>0</v>
      </c>
      <c r="BO1234" s="84">
        <v>0</v>
      </c>
      <c r="BP1234" s="84">
        <v>0</v>
      </c>
      <c r="BQ1234" s="84">
        <v>0</v>
      </c>
      <c r="BR1234" s="84">
        <v>0</v>
      </c>
      <c r="BS1234" s="84">
        <v>0</v>
      </c>
      <c r="BT1234" s="84">
        <v>0</v>
      </c>
      <c r="BU1234" s="84">
        <v>0</v>
      </c>
      <c r="BV1234" s="84">
        <v>0</v>
      </c>
      <c r="BW1234" s="84">
        <v>30448</v>
      </c>
      <c r="BX1234" s="84">
        <v>56708</v>
      </c>
      <c r="BY1234" s="84">
        <v>406202</v>
      </c>
      <c r="BZ1234" s="84">
        <v>0</v>
      </c>
      <c r="CA1234" s="84">
        <v>1829</v>
      </c>
      <c r="CB1234" s="84">
        <v>0</v>
      </c>
      <c r="CC1234" s="84">
        <v>46967</v>
      </c>
      <c r="CD1234" s="84">
        <v>48796</v>
      </c>
      <c r="CE1234" s="84">
        <v>0</v>
      </c>
      <c r="CF1234" s="84">
        <v>0</v>
      </c>
      <c r="CG1234" s="84">
        <v>1758</v>
      </c>
      <c r="CH1234" s="84">
        <v>1758</v>
      </c>
    </row>
    <row r="1235" spans="1:86" x14ac:dyDescent="0.25">
      <c r="A1235" s="84">
        <v>201112</v>
      </c>
      <c r="B1235" s="84">
        <v>13290</v>
      </c>
      <c r="C1235" s="85" t="s">
        <v>326</v>
      </c>
      <c r="D1235" s="84">
        <v>23940</v>
      </c>
      <c r="E1235" s="84">
        <v>2625</v>
      </c>
      <c r="F1235" s="84">
        <v>21315</v>
      </c>
      <c r="G1235" s="84">
        <v>1</v>
      </c>
      <c r="H1235" s="84">
        <v>4783</v>
      </c>
      <c r="I1235" s="84">
        <v>1189</v>
      </c>
      <c r="J1235" s="84">
        <v>24910</v>
      </c>
      <c r="K1235" s="84">
        <v>-891</v>
      </c>
      <c r="L1235" s="84">
        <v>848</v>
      </c>
      <c r="M1235" s="84">
        <v>14950</v>
      </c>
      <c r="N1235" s="84">
        <v>0</v>
      </c>
      <c r="O1235" s="84">
        <v>1676</v>
      </c>
      <c r="P1235" s="84">
        <v>5075</v>
      </c>
      <c r="Q1235" s="84">
        <v>0</v>
      </c>
      <c r="R1235" s="84">
        <v>0</v>
      </c>
      <c r="S1235" s="84">
        <v>3166</v>
      </c>
      <c r="T1235" s="84">
        <v>786</v>
      </c>
      <c r="U1235" s="84">
        <v>2380</v>
      </c>
      <c r="V1235" s="84">
        <v>77159</v>
      </c>
      <c r="W1235" s="84">
        <v>0</v>
      </c>
      <c r="X1235" s="84">
        <v>11195</v>
      </c>
      <c r="Y1235" s="84">
        <v>0</v>
      </c>
      <c r="Z1235" s="84">
        <v>266232</v>
      </c>
      <c r="AA1235" s="84">
        <v>46748</v>
      </c>
      <c r="AB1235" s="84">
        <v>0</v>
      </c>
      <c r="AC1235" s="84">
        <v>10036</v>
      </c>
      <c r="AD1235" s="84">
        <v>0</v>
      </c>
      <c r="AE1235" s="84">
        <v>0</v>
      </c>
      <c r="AF1235" s="84">
        <v>0</v>
      </c>
      <c r="AG1235" s="84">
        <v>0</v>
      </c>
      <c r="AH1235" s="84">
        <v>0</v>
      </c>
      <c r="AI1235" s="84">
        <v>0</v>
      </c>
      <c r="AJ1235" s="84">
        <v>0</v>
      </c>
      <c r="AK1235" s="84">
        <v>0</v>
      </c>
      <c r="AL1235" s="84">
        <v>0</v>
      </c>
      <c r="AM1235" s="84">
        <v>11</v>
      </c>
      <c r="AN1235" s="84">
        <v>0</v>
      </c>
      <c r="AO1235" s="84">
        <v>1432</v>
      </c>
      <c r="AP1235" s="84">
        <v>0</v>
      </c>
      <c r="AQ1235" s="84">
        <v>412813</v>
      </c>
      <c r="AR1235" s="84">
        <v>11186</v>
      </c>
      <c r="AS1235" s="84">
        <v>338163</v>
      </c>
      <c r="AT1235" s="84">
        <v>0</v>
      </c>
      <c r="AU1235" s="84">
        <v>0</v>
      </c>
      <c r="AV1235" s="84">
        <v>0</v>
      </c>
      <c r="AW1235" s="84">
        <v>0</v>
      </c>
      <c r="AX1235" s="84">
        <v>87</v>
      </c>
      <c r="AY1235" s="84">
        <v>0</v>
      </c>
      <c r="AZ1235" s="84">
        <v>3333</v>
      </c>
      <c r="BA1235" s="84">
        <v>0</v>
      </c>
      <c r="BB1235" s="84">
        <v>352769</v>
      </c>
      <c r="BC1235" s="84">
        <v>0</v>
      </c>
      <c r="BD1235" s="84">
        <v>0</v>
      </c>
      <c r="BE1235" s="84">
        <v>0</v>
      </c>
      <c r="BF1235" s="84">
        <v>0</v>
      </c>
      <c r="BG1235" s="84">
        <v>753</v>
      </c>
      <c r="BH1235" s="84">
        <v>753</v>
      </c>
      <c r="BI1235" s="84">
        <v>0</v>
      </c>
      <c r="BJ1235" s="84">
        <v>26462</v>
      </c>
      <c r="BK1235" s="84">
        <v>0</v>
      </c>
      <c r="BL1235" s="84">
        <v>0</v>
      </c>
      <c r="BM1235" s="84">
        <v>0</v>
      </c>
      <c r="BN1235" s="84">
        <v>0</v>
      </c>
      <c r="BO1235" s="84">
        <v>0</v>
      </c>
      <c r="BP1235" s="84">
        <v>0</v>
      </c>
      <c r="BQ1235" s="84">
        <v>0</v>
      </c>
      <c r="BR1235" s="84">
        <v>0</v>
      </c>
      <c r="BS1235" s="84">
        <v>0</v>
      </c>
      <c r="BT1235" s="84">
        <v>0</v>
      </c>
      <c r="BU1235" s="84">
        <v>0</v>
      </c>
      <c r="BV1235" s="84">
        <v>0</v>
      </c>
      <c r="BW1235" s="84">
        <v>32829</v>
      </c>
      <c r="BX1235" s="84">
        <v>59291</v>
      </c>
      <c r="BY1235" s="84">
        <v>412813</v>
      </c>
      <c r="BZ1235" s="84">
        <v>0</v>
      </c>
      <c r="CA1235" s="84">
        <v>2543</v>
      </c>
      <c r="CB1235" s="84">
        <v>0</v>
      </c>
      <c r="CC1235" s="84">
        <v>65427</v>
      </c>
      <c r="CD1235" s="84">
        <v>67970</v>
      </c>
      <c r="CE1235" s="84">
        <v>0</v>
      </c>
      <c r="CF1235" s="84">
        <v>0</v>
      </c>
      <c r="CG1235" s="84">
        <v>0</v>
      </c>
      <c r="CH1235" s="84">
        <v>0</v>
      </c>
    </row>
    <row r="1236" spans="1:86" x14ac:dyDescent="0.25">
      <c r="A1236" s="84">
        <v>201212</v>
      </c>
      <c r="B1236" s="84">
        <v>13290</v>
      </c>
      <c r="C1236" s="85" t="s">
        <v>326</v>
      </c>
      <c r="D1236" s="84">
        <v>23698</v>
      </c>
      <c r="E1236" s="84">
        <v>2769</v>
      </c>
      <c r="F1236" s="84">
        <v>20929</v>
      </c>
      <c r="G1236" s="84">
        <v>2</v>
      </c>
      <c r="H1236" s="84">
        <v>5225</v>
      </c>
      <c r="I1236" s="84">
        <v>1274</v>
      </c>
      <c r="J1236" s="84">
        <v>24882</v>
      </c>
      <c r="K1236" s="84">
        <v>-131</v>
      </c>
      <c r="L1236" s="84">
        <v>145</v>
      </c>
      <c r="M1236" s="84">
        <v>18080</v>
      </c>
      <c r="N1236" s="84">
        <v>0</v>
      </c>
      <c r="O1236" s="84">
        <v>596</v>
      </c>
      <c r="P1236" s="84">
        <v>2869</v>
      </c>
      <c r="Q1236" s="84">
        <v>0</v>
      </c>
      <c r="R1236" s="84">
        <v>0</v>
      </c>
      <c r="S1236" s="84">
        <v>3351</v>
      </c>
      <c r="T1236" s="84">
        <v>866</v>
      </c>
      <c r="U1236" s="84">
        <v>2485</v>
      </c>
      <c r="V1236" s="84">
        <v>59811</v>
      </c>
      <c r="W1236" s="84">
        <v>0</v>
      </c>
      <c r="X1236" s="84">
        <v>70280</v>
      </c>
      <c r="Y1236" s="84">
        <v>0</v>
      </c>
      <c r="Z1236" s="84">
        <v>253923</v>
      </c>
      <c r="AA1236" s="84">
        <v>47716</v>
      </c>
      <c r="AB1236" s="84">
        <v>0</v>
      </c>
      <c r="AC1236" s="84">
        <v>10359</v>
      </c>
      <c r="AD1236" s="84">
        <v>0</v>
      </c>
      <c r="AE1236" s="84">
        <v>0</v>
      </c>
      <c r="AF1236" s="84">
        <v>0</v>
      </c>
      <c r="AG1236" s="84">
        <v>0</v>
      </c>
      <c r="AH1236" s="84">
        <v>0</v>
      </c>
      <c r="AI1236" s="84">
        <v>0</v>
      </c>
      <c r="AJ1236" s="84">
        <v>0</v>
      </c>
      <c r="AK1236" s="84">
        <v>0</v>
      </c>
      <c r="AL1236" s="84">
        <v>149</v>
      </c>
      <c r="AM1236" s="84">
        <v>3</v>
      </c>
      <c r="AN1236" s="84">
        <v>0</v>
      </c>
      <c r="AO1236" s="84">
        <v>1346</v>
      </c>
      <c r="AP1236" s="84">
        <v>0</v>
      </c>
      <c r="AQ1236" s="84">
        <v>443587</v>
      </c>
      <c r="AR1236" s="84">
        <v>10927</v>
      </c>
      <c r="AS1236" s="84">
        <v>366016</v>
      </c>
      <c r="AT1236" s="84">
        <v>0</v>
      </c>
      <c r="AU1236" s="84">
        <v>0</v>
      </c>
      <c r="AV1236" s="84">
        <v>0</v>
      </c>
      <c r="AW1236" s="84">
        <v>0</v>
      </c>
      <c r="AX1236" s="84">
        <v>0</v>
      </c>
      <c r="AY1236" s="84">
        <v>0</v>
      </c>
      <c r="AZ1236" s="84">
        <v>4821</v>
      </c>
      <c r="BA1236" s="84">
        <v>0</v>
      </c>
      <c r="BB1236" s="84">
        <v>381764</v>
      </c>
      <c r="BC1236" s="84">
        <v>0</v>
      </c>
      <c r="BD1236" s="84">
        <v>0</v>
      </c>
      <c r="BE1236" s="84">
        <v>0</v>
      </c>
      <c r="BF1236" s="84">
        <v>0</v>
      </c>
      <c r="BG1236" s="84">
        <v>48</v>
      </c>
      <c r="BH1236" s="84">
        <v>48</v>
      </c>
      <c r="BI1236" s="84">
        <v>0</v>
      </c>
      <c r="BJ1236" s="84">
        <v>26462</v>
      </c>
      <c r="BK1236" s="84">
        <v>0</v>
      </c>
      <c r="BL1236" s="84">
        <v>0</v>
      </c>
      <c r="BM1236" s="84">
        <v>0</v>
      </c>
      <c r="BN1236" s="84">
        <v>0</v>
      </c>
      <c r="BO1236" s="84">
        <v>0</v>
      </c>
      <c r="BP1236" s="84">
        <v>0</v>
      </c>
      <c r="BQ1236" s="84">
        <v>0</v>
      </c>
      <c r="BR1236" s="84">
        <v>0</v>
      </c>
      <c r="BS1236" s="84">
        <v>0</v>
      </c>
      <c r="BT1236" s="84">
        <v>0</v>
      </c>
      <c r="BU1236" s="84">
        <v>0</v>
      </c>
      <c r="BV1236" s="84">
        <v>0</v>
      </c>
      <c r="BW1236" s="84">
        <v>35313</v>
      </c>
      <c r="BX1236" s="84">
        <v>61775</v>
      </c>
      <c r="BY1236" s="84">
        <v>443587</v>
      </c>
      <c r="BZ1236" s="84">
        <v>0</v>
      </c>
      <c r="CA1236" s="84">
        <v>2189</v>
      </c>
      <c r="CB1236" s="84">
        <v>0</v>
      </c>
      <c r="CC1236" s="84">
        <v>40854</v>
      </c>
      <c r="CD1236" s="84">
        <v>43043</v>
      </c>
      <c r="CE1236" s="84">
        <v>0</v>
      </c>
      <c r="CF1236" s="84">
        <v>0</v>
      </c>
      <c r="CG1236" s="84">
        <v>0</v>
      </c>
      <c r="CH1236" s="84">
        <v>0</v>
      </c>
    </row>
    <row r="1237" spans="1:86" x14ac:dyDescent="0.25">
      <c r="A1237" s="84">
        <v>201312</v>
      </c>
      <c r="B1237" s="84">
        <v>13290</v>
      </c>
      <c r="C1237" s="85" t="s">
        <v>326</v>
      </c>
      <c r="D1237" s="84">
        <v>23778</v>
      </c>
      <c r="E1237" s="84">
        <v>1606</v>
      </c>
      <c r="F1237" s="84">
        <v>22172</v>
      </c>
      <c r="G1237" s="84">
        <v>131</v>
      </c>
      <c r="H1237" s="84">
        <v>5238</v>
      </c>
      <c r="I1237" s="84">
        <v>965</v>
      </c>
      <c r="J1237" s="84">
        <v>26576</v>
      </c>
      <c r="K1237" s="84">
        <v>-584</v>
      </c>
      <c r="L1237" s="84">
        <v>347</v>
      </c>
      <c r="M1237" s="84">
        <v>19116</v>
      </c>
      <c r="N1237" s="84">
        <v>0</v>
      </c>
      <c r="O1237" s="84">
        <v>891</v>
      </c>
      <c r="P1237" s="84">
        <v>3448</v>
      </c>
      <c r="Q1237" s="84">
        <v>0</v>
      </c>
      <c r="R1237" s="84">
        <v>0</v>
      </c>
      <c r="S1237" s="84">
        <v>2884</v>
      </c>
      <c r="T1237" s="84">
        <v>727</v>
      </c>
      <c r="U1237" s="84">
        <v>2157</v>
      </c>
      <c r="V1237" s="84">
        <v>68300</v>
      </c>
      <c r="W1237" s="84">
        <v>0</v>
      </c>
      <c r="X1237" s="84">
        <v>53180</v>
      </c>
      <c r="Y1237" s="84">
        <v>0</v>
      </c>
      <c r="Z1237" s="84">
        <v>255197</v>
      </c>
      <c r="AA1237" s="84">
        <v>62497</v>
      </c>
      <c r="AB1237" s="84">
        <v>0</v>
      </c>
      <c r="AC1237" s="84">
        <v>11125</v>
      </c>
      <c r="AD1237" s="84">
        <v>0</v>
      </c>
      <c r="AE1237" s="84">
        <v>0</v>
      </c>
      <c r="AF1237" s="84">
        <v>0</v>
      </c>
      <c r="AG1237" s="84">
        <v>0</v>
      </c>
      <c r="AH1237" s="84">
        <v>0</v>
      </c>
      <c r="AI1237" s="84">
        <v>0</v>
      </c>
      <c r="AJ1237" s="84">
        <v>0</v>
      </c>
      <c r="AK1237" s="84">
        <v>0</v>
      </c>
      <c r="AL1237" s="84">
        <v>0</v>
      </c>
      <c r="AM1237" s="84">
        <v>0</v>
      </c>
      <c r="AN1237" s="84">
        <v>0</v>
      </c>
      <c r="AO1237" s="84">
        <v>1081</v>
      </c>
      <c r="AP1237" s="84">
        <v>141</v>
      </c>
      <c r="AQ1237" s="84">
        <v>451521</v>
      </c>
      <c r="AR1237" s="84">
        <v>16001</v>
      </c>
      <c r="AS1237" s="84">
        <v>366833</v>
      </c>
      <c r="AT1237" s="84">
        <v>0</v>
      </c>
      <c r="AU1237" s="84">
        <v>0</v>
      </c>
      <c r="AV1237" s="84">
        <v>0</v>
      </c>
      <c r="AW1237" s="84">
        <v>0</v>
      </c>
      <c r="AX1237" s="84">
        <v>537</v>
      </c>
      <c r="AY1237" s="84">
        <v>0</v>
      </c>
      <c r="AZ1237" s="84">
        <v>4189</v>
      </c>
      <c r="BA1237" s="84">
        <v>0</v>
      </c>
      <c r="BB1237" s="84">
        <v>387560</v>
      </c>
      <c r="BC1237" s="84">
        <v>0</v>
      </c>
      <c r="BD1237" s="84">
        <v>0</v>
      </c>
      <c r="BE1237" s="84">
        <v>0</v>
      </c>
      <c r="BF1237" s="84">
        <v>0</v>
      </c>
      <c r="BG1237" s="84">
        <v>13</v>
      </c>
      <c r="BH1237" s="84">
        <v>13</v>
      </c>
      <c r="BI1237" s="84">
        <v>0</v>
      </c>
      <c r="BJ1237" s="84">
        <v>26478</v>
      </c>
      <c r="BK1237" s="84">
        <v>0</v>
      </c>
      <c r="BL1237" s="84">
        <v>0</v>
      </c>
      <c r="BM1237" s="84">
        <v>0</v>
      </c>
      <c r="BN1237" s="84">
        <v>0</v>
      </c>
      <c r="BO1237" s="84">
        <v>0</v>
      </c>
      <c r="BP1237" s="84">
        <v>0</v>
      </c>
      <c r="BQ1237" s="84">
        <v>0</v>
      </c>
      <c r="BR1237" s="84">
        <v>0</v>
      </c>
      <c r="BS1237" s="84">
        <v>0</v>
      </c>
      <c r="BT1237" s="84">
        <v>0</v>
      </c>
      <c r="BU1237" s="84">
        <v>0</v>
      </c>
      <c r="BV1237" s="84">
        <v>0</v>
      </c>
      <c r="BW1237" s="84">
        <v>37470</v>
      </c>
      <c r="BX1237" s="84">
        <v>63948</v>
      </c>
      <c r="BY1237" s="84">
        <v>451521</v>
      </c>
      <c r="BZ1237" s="84">
        <v>0</v>
      </c>
      <c r="CA1237" s="84">
        <v>2159</v>
      </c>
      <c r="CB1237" s="84">
        <v>0</v>
      </c>
      <c r="CC1237" s="84">
        <v>32402</v>
      </c>
      <c r="CD1237" s="84">
        <v>34561</v>
      </c>
      <c r="CE1237" s="84">
        <v>0</v>
      </c>
      <c r="CF1237" s="84">
        <v>0</v>
      </c>
      <c r="CG1237" s="84">
        <v>0</v>
      </c>
      <c r="CH1237" s="84">
        <v>0</v>
      </c>
    </row>
    <row r="1238" spans="1:86" x14ac:dyDescent="0.25">
      <c r="A1238" s="84">
        <v>201412</v>
      </c>
      <c r="B1238" s="84">
        <v>13290</v>
      </c>
      <c r="C1238" s="85" t="s">
        <v>326</v>
      </c>
      <c r="D1238" s="84">
        <v>22218</v>
      </c>
      <c r="E1238" s="84">
        <v>1605</v>
      </c>
      <c r="F1238" s="84">
        <v>20613</v>
      </c>
      <c r="G1238" s="84">
        <v>107</v>
      </c>
      <c r="H1238" s="84">
        <v>6260</v>
      </c>
      <c r="I1238" s="84">
        <v>996</v>
      </c>
      <c r="J1238" s="84">
        <v>25984</v>
      </c>
      <c r="K1238" s="84">
        <v>1051</v>
      </c>
      <c r="L1238" s="84">
        <v>158</v>
      </c>
      <c r="M1238" s="84">
        <v>19176</v>
      </c>
      <c r="N1238" s="84">
        <v>8</v>
      </c>
      <c r="O1238" s="84">
        <v>1019</v>
      </c>
      <c r="P1238" s="84">
        <v>3875</v>
      </c>
      <c r="Q1238" s="84">
        <v>0</v>
      </c>
      <c r="R1238" s="84">
        <v>0</v>
      </c>
      <c r="S1238" s="84">
        <v>3115</v>
      </c>
      <c r="T1238" s="84">
        <v>331</v>
      </c>
      <c r="U1238" s="84">
        <v>2784</v>
      </c>
      <c r="V1238" s="84">
        <v>88293</v>
      </c>
      <c r="W1238" s="84">
        <v>0</v>
      </c>
      <c r="X1238" s="84">
        <v>55585</v>
      </c>
      <c r="Y1238" s="84">
        <v>0</v>
      </c>
      <c r="Z1238" s="84">
        <v>249639</v>
      </c>
      <c r="AA1238" s="84">
        <v>63897</v>
      </c>
      <c r="AB1238" s="84">
        <v>0</v>
      </c>
      <c r="AC1238" s="84">
        <v>13212</v>
      </c>
      <c r="AD1238" s="84">
        <v>0</v>
      </c>
      <c r="AE1238" s="84">
        <v>0</v>
      </c>
      <c r="AF1238" s="84">
        <v>0</v>
      </c>
      <c r="AG1238" s="84">
        <v>0</v>
      </c>
      <c r="AH1238" s="84">
        <v>0</v>
      </c>
      <c r="AI1238" s="84">
        <v>0</v>
      </c>
      <c r="AJ1238" s="84">
        <v>0</v>
      </c>
      <c r="AK1238" s="84">
        <v>320</v>
      </c>
      <c r="AL1238" s="84">
        <v>881</v>
      </c>
      <c r="AM1238" s="84">
        <v>0</v>
      </c>
      <c r="AN1238" s="84">
        <v>640</v>
      </c>
      <c r="AO1238" s="84">
        <v>784</v>
      </c>
      <c r="AP1238" s="84">
        <v>795</v>
      </c>
      <c r="AQ1238" s="84">
        <v>474046</v>
      </c>
      <c r="AR1238" s="84">
        <v>11890</v>
      </c>
      <c r="AS1238" s="84">
        <v>391705</v>
      </c>
      <c r="AT1238" s="84">
        <v>0</v>
      </c>
      <c r="AU1238" s="84">
        <v>0</v>
      </c>
      <c r="AV1238" s="84">
        <v>0</v>
      </c>
      <c r="AW1238" s="84">
        <v>0</v>
      </c>
      <c r="AX1238" s="84">
        <v>0</v>
      </c>
      <c r="AY1238" s="84">
        <v>0</v>
      </c>
      <c r="AZ1238" s="84">
        <v>3664</v>
      </c>
      <c r="BA1238" s="84">
        <v>0</v>
      </c>
      <c r="BB1238" s="84">
        <v>407259</v>
      </c>
      <c r="BC1238" s="84">
        <v>0</v>
      </c>
      <c r="BD1238" s="84">
        <v>18</v>
      </c>
      <c r="BE1238" s="84">
        <v>0</v>
      </c>
      <c r="BF1238" s="84">
        <v>0</v>
      </c>
      <c r="BG1238" s="84">
        <v>0</v>
      </c>
      <c r="BH1238" s="84">
        <v>18</v>
      </c>
      <c r="BI1238" s="84">
        <v>0</v>
      </c>
      <c r="BJ1238" s="84">
        <v>26515</v>
      </c>
      <c r="BK1238" s="84">
        <v>0</v>
      </c>
      <c r="BL1238" s="84">
        <v>0</v>
      </c>
      <c r="BM1238" s="84">
        <v>0</v>
      </c>
      <c r="BN1238" s="84">
        <v>0</v>
      </c>
      <c r="BO1238" s="84">
        <v>0</v>
      </c>
      <c r="BP1238" s="84">
        <v>0</v>
      </c>
      <c r="BQ1238" s="84">
        <v>0</v>
      </c>
      <c r="BR1238" s="84">
        <v>0</v>
      </c>
      <c r="BS1238" s="84">
        <v>0</v>
      </c>
      <c r="BT1238" s="84">
        <v>0</v>
      </c>
      <c r="BU1238" s="84">
        <v>0</v>
      </c>
      <c r="BV1238" s="84">
        <v>0</v>
      </c>
      <c r="BW1238" s="84">
        <v>40254</v>
      </c>
      <c r="BX1238" s="84">
        <v>66769</v>
      </c>
      <c r="BY1238" s="84">
        <v>474046</v>
      </c>
      <c r="BZ1238" s="84">
        <v>0</v>
      </c>
      <c r="CA1238" s="84">
        <v>2334</v>
      </c>
      <c r="CB1238" s="84">
        <v>0</v>
      </c>
      <c r="CC1238" s="84">
        <v>54135</v>
      </c>
      <c r="CD1238" s="84">
        <v>56469</v>
      </c>
      <c r="CE1238" s="84">
        <v>0</v>
      </c>
      <c r="CF1238" s="84">
        <v>0</v>
      </c>
      <c r="CG1238" s="84">
        <v>0</v>
      </c>
      <c r="CH1238" s="84">
        <v>0</v>
      </c>
    </row>
    <row r="1239" spans="1:86" x14ac:dyDescent="0.25">
      <c r="A1239" s="84">
        <v>201512</v>
      </c>
      <c r="B1239" s="84">
        <v>13290</v>
      </c>
      <c r="C1239" s="85" t="s">
        <v>326</v>
      </c>
      <c r="D1239" s="84">
        <v>20183</v>
      </c>
      <c r="E1239" s="84">
        <v>15</v>
      </c>
      <c r="F1239" s="84">
        <v>20168</v>
      </c>
      <c r="G1239" s="84">
        <v>0</v>
      </c>
      <c r="H1239" s="84">
        <v>7303</v>
      </c>
      <c r="I1239" s="84">
        <v>1346</v>
      </c>
      <c r="J1239" s="84">
        <v>26125</v>
      </c>
      <c r="K1239" s="84">
        <v>-659</v>
      </c>
      <c r="L1239" s="84">
        <v>46</v>
      </c>
      <c r="M1239" s="84">
        <v>19396</v>
      </c>
      <c r="N1239" s="84">
        <v>93</v>
      </c>
      <c r="O1239" s="84">
        <v>792</v>
      </c>
      <c r="P1239" s="84">
        <v>-502</v>
      </c>
      <c r="Q1239" s="84">
        <v>0</v>
      </c>
      <c r="R1239" s="84">
        <v>0</v>
      </c>
      <c r="S1239" s="84">
        <v>5733</v>
      </c>
      <c r="T1239" s="84">
        <v>1127</v>
      </c>
      <c r="U1239" s="84">
        <v>4606</v>
      </c>
      <c r="V1239" s="84">
        <v>142683</v>
      </c>
      <c r="W1239" s="84">
        <v>0</v>
      </c>
      <c r="X1239" s="84">
        <v>11991</v>
      </c>
      <c r="Y1239" s="84">
        <v>0</v>
      </c>
      <c r="Z1239" s="84">
        <v>245261</v>
      </c>
      <c r="AA1239" s="84">
        <v>87663</v>
      </c>
      <c r="AB1239" s="84">
        <v>0</v>
      </c>
      <c r="AC1239" s="84">
        <v>6326</v>
      </c>
      <c r="AD1239" s="84">
        <v>0</v>
      </c>
      <c r="AE1239" s="84">
        <v>0</v>
      </c>
      <c r="AF1239" s="84">
        <v>0</v>
      </c>
      <c r="AG1239" s="84">
        <v>0</v>
      </c>
      <c r="AH1239" s="84">
        <v>0</v>
      </c>
      <c r="AI1239" s="84">
        <v>0</v>
      </c>
      <c r="AJ1239" s="84">
        <v>0</v>
      </c>
      <c r="AK1239" s="84">
        <v>227</v>
      </c>
      <c r="AL1239" s="84">
        <v>757</v>
      </c>
      <c r="AM1239" s="84">
        <v>0</v>
      </c>
      <c r="AN1239" s="84">
        <v>0</v>
      </c>
      <c r="AO1239" s="84">
        <v>11348</v>
      </c>
      <c r="AP1239" s="84">
        <v>743</v>
      </c>
      <c r="AQ1239" s="84">
        <v>506999</v>
      </c>
      <c r="AR1239" s="84">
        <v>8401</v>
      </c>
      <c r="AS1239" s="84">
        <v>424559</v>
      </c>
      <c r="AT1239" s="84">
        <v>0</v>
      </c>
      <c r="AU1239" s="84">
        <v>0</v>
      </c>
      <c r="AV1239" s="84">
        <v>0</v>
      </c>
      <c r="AW1239" s="84">
        <v>0</v>
      </c>
      <c r="AX1239" s="84">
        <v>0</v>
      </c>
      <c r="AY1239" s="84">
        <v>0</v>
      </c>
      <c r="AZ1239" s="84">
        <v>2654</v>
      </c>
      <c r="BA1239" s="84">
        <v>0</v>
      </c>
      <c r="BB1239" s="84">
        <v>435614</v>
      </c>
      <c r="BC1239" s="84">
        <v>0</v>
      </c>
      <c r="BD1239" s="84">
        <v>10</v>
      </c>
      <c r="BE1239" s="84">
        <v>0</v>
      </c>
      <c r="BF1239" s="84">
        <v>0</v>
      </c>
      <c r="BG1239" s="84">
        <v>0</v>
      </c>
      <c r="BH1239" s="84">
        <v>10</v>
      </c>
      <c r="BI1239" s="84">
        <v>0</v>
      </c>
      <c r="BJ1239" s="84">
        <v>26515</v>
      </c>
      <c r="BK1239" s="84">
        <v>0</v>
      </c>
      <c r="BL1239" s="84">
        <v>0</v>
      </c>
      <c r="BM1239" s="84">
        <v>0</v>
      </c>
      <c r="BN1239" s="84">
        <v>0</v>
      </c>
      <c r="BO1239" s="84">
        <v>0</v>
      </c>
      <c r="BP1239" s="84">
        <v>0</v>
      </c>
      <c r="BQ1239" s="84">
        <v>0</v>
      </c>
      <c r="BR1239" s="84">
        <v>0</v>
      </c>
      <c r="BS1239" s="84">
        <v>0</v>
      </c>
      <c r="BT1239" s="84">
        <v>0</v>
      </c>
      <c r="BU1239" s="84">
        <v>0</v>
      </c>
      <c r="BV1239" s="84">
        <v>0</v>
      </c>
      <c r="BW1239" s="84">
        <v>44860</v>
      </c>
      <c r="BX1239" s="84">
        <v>71375</v>
      </c>
      <c r="BY1239" s="84">
        <v>506999</v>
      </c>
      <c r="BZ1239" s="84">
        <v>0</v>
      </c>
      <c r="CA1239" s="84">
        <v>9654</v>
      </c>
      <c r="CB1239" s="84">
        <v>0</v>
      </c>
      <c r="CC1239" s="84">
        <v>35638</v>
      </c>
      <c r="CD1239" s="84">
        <v>45292</v>
      </c>
      <c r="CE1239" s="84">
        <v>0</v>
      </c>
      <c r="CF1239" s="84">
        <v>0</v>
      </c>
      <c r="CG1239" s="84">
        <v>0</v>
      </c>
      <c r="CH1239" s="84">
        <v>0</v>
      </c>
    </row>
    <row r="1240" spans="1:86" x14ac:dyDescent="0.25">
      <c r="A1240" s="84">
        <v>200512</v>
      </c>
      <c r="B1240" s="84">
        <v>13330</v>
      </c>
      <c r="C1240" s="85" t="s">
        <v>458</v>
      </c>
      <c r="D1240" s="84">
        <v>9447</v>
      </c>
      <c r="E1240" s="84">
        <v>2183</v>
      </c>
      <c r="F1240" s="84">
        <v>7264</v>
      </c>
      <c r="G1240" s="84">
        <v>0</v>
      </c>
      <c r="H1240" s="84">
        <v>757</v>
      </c>
      <c r="I1240" s="84">
        <v>20</v>
      </c>
      <c r="J1240" s="84">
        <v>8001</v>
      </c>
      <c r="K1240" s="84">
        <v>99</v>
      </c>
      <c r="L1240" s="84">
        <v>22</v>
      </c>
      <c r="M1240" s="84">
        <v>6263</v>
      </c>
      <c r="N1240" s="84">
        <v>378</v>
      </c>
      <c r="O1240" s="84">
        <v>0</v>
      </c>
      <c r="P1240" s="84">
        <v>815</v>
      </c>
      <c r="Q1240" s="84">
        <v>0</v>
      </c>
      <c r="R1240" s="84">
        <v>0</v>
      </c>
      <c r="S1240" s="84">
        <v>666</v>
      </c>
      <c r="T1240" s="84">
        <v>114</v>
      </c>
      <c r="U1240" s="84">
        <v>552</v>
      </c>
      <c r="V1240" s="84">
        <v>448</v>
      </c>
      <c r="W1240" s="84">
        <v>0</v>
      </c>
      <c r="X1240" s="84">
        <v>27783</v>
      </c>
      <c r="Y1240" s="84">
        <v>0</v>
      </c>
      <c r="Z1240" s="84">
        <v>107809</v>
      </c>
      <c r="AA1240" s="84">
        <v>16022</v>
      </c>
      <c r="AB1240" s="84">
        <v>0</v>
      </c>
      <c r="AC1240" s="84">
        <v>2223</v>
      </c>
      <c r="AD1240" s="84">
        <v>0</v>
      </c>
      <c r="AE1240" s="84">
        <v>0</v>
      </c>
      <c r="AF1240" s="84">
        <v>0</v>
      </c>
      <c r="AG1240" s="84">
        <v>236</v>
      </c>
      <c r="AH1240" s="84">
        <v>544</v>
      </c>
      <c r="AI1240" s="84">
        <v>544</v>
      </c>
      <c r="AJ1240" s="84">
        <v>0</v>
      </c>
      <c r="AK1240" s="84">
        <v>591</v>
      </c>
      <c r="AL1240" s="84">
        <v>0</v>
      </c>
      <c r="AM1240" s="84">
        <v>0</v>
      </c>
      <c r="AN1240" s="84">
        <v>0</v>
      </c>
      <c r="AO1240" s="84">
        <v>484</v>
      </c>
      <c r="AP1240" s="84">
        <v>391</v>
      </c>
      <c r="AQ1240" s="84">
        <v>156531</v>
      </c>
      <c r="AR1240" s="84">
        <v>5383</v>
      </c>
      <c r="AS1240" s="84">
        <v>136274</v>
      </c>
      <c r="AT1240" s="84">
        <v>0</v>
      </c>
      <c r="AU1240" s="84">
        <v>0</v>
      </c>
      <c r="AV1240" s="84">
        <v>0</v>
      </c>
      <c r="AW1240" s="84">
        <v>0</v>
      </c>
      <c r="AX1240" s="84">
        <v>0</v>
      </c>
      <c r="AY1240" s="84">
        <v>0</v>
      </c>
      <c r="AZ1240" s="84">
        <v>868</v>
      </c>
      <c r="BA1240" s="84">
        <v>0</v>
      </c>
      <c r="BB1240" s="84">
        <v>142525</v>
      </c>
      <c r="BC1240" s="84">
        <v>0</v>
      </c>
      <c r="BD1240" s="84">
        <v>19</v>
      </c>
      <c r="BE1240" s="84">
        <v>0</v>
      </c>
      <c r="BF1240" s="84">
        <v>0</v>
      </c>
      <c r="BG1240" s="84">
        <v>0</v>
      </c>
      <c r="BH1240" s="84">
        <v>19</v>
      </c>
      <c r="BI1240" s="84">
        <v>0</v>
      </c>
      <c r="BJ1240" s="84">
        <v>9665</v>
      </c>
      <c r="BK1240" s="84">
        <v>0</v>
      </c>
      <c r="BL1240" s="84">
        <v>0</v>
      </c>
      <c r="BM1240" s="84">
        <v>0</v>
      </c>
      <c r="BN1240" s="84">
        <v>0</v>
      </c>
      <c r="BO1240" s="84">
        <v>0</v>
      </c>
      <c r="BP1240" s="84">
        <v>0</v>
      </c>
      <c r="BQ1240" s="84">
        <v>0</v>
      </c>
      <c r="BR1240" s="84">
        <v>0</v>
      </c>
      <c r="BS1240" s="84">
        <v>0</v>
      </c>
      <c r="BT1240" s="84">
        <v>0</v>
      </c>
      <c r="BU1240" s="84">
        <v>0</v>
      </c>
      <c r="BV1240" s="84">
        <v>0</v>
      </c>
      <c r="BW1240" s="84">
        <v>4322</v>
      </c>
      <c r="BX1240" s="84">
        <v>13987</v>
      </c>
      <c r="BY1240" s="84">
        <v>156531</v>
      </c>
      <c r="BZ1240" s="84">
        <v>2994</v>
      </c>
      <c r="CA1240" s="84">
        <v>4062</v>
      </c>
      <c r="CB1240" s="84">
        <v>3342</v>
      </c>
      <c r="CC1240" s="84">
        <v>10669</v>
      </c>
      <c r="CD1240" s="84">
        <v>21067</v>
      </c>
      <c r="CE1240" s="84">
        <v>0</v>
      </c>
      <c r="CF1240" s="84">
        <v>0</v>
      </c>
      <c r="CG1240" s="84">
        <v>0</v>
      </c>
      <c r="CH1240" s="84">
        <v>0</v>
      </c>
    </row>
    <row r="1241" spans="1:86" x14ac:dyDescent="0.25">
      <c r="A1241" s="84">
        <v>200612</v>
      </c>
      <c r="B1241" s="84">
        <v>13330</v>
      </c>
      <c r="C1241" s="85" t="s">
        <v>458</v>
      </c>
      <c r="D1241" s="84">
        <v>10176</v>
      </c>
      <c r="E1241" s="84">
        <v>2539</v>
      </c>
      <c r="F1241" s="84">
        <v>7637</v>
      </c>
      <c r="G1241" s="84">
        <v>0</v>
      </c>
      <c r="H1241" s="84">
        <v>1354</v>
      </c>
      <c r="I1241" s="84">
        <v>67</v>
      </c>
      <c r="J1241" s="84">
        <v>8924</v>
      </c>
      <c r="K1241" s="84">
        <v>246</v>
      </c>
      <c r="L1241" s="84">
        <v>28</v>
      </c>
      <c r="M1241" s="84">
        <v>7371</v>
      </c>
      <c r="N1241" s="84">
        <v>480</v>
      </c>
      <c r="O1241" s="84">
        <v>0</v>
      </c>
      <c r="P1241" s="84">
        <v>1974</v>
      </c>
      <c r="Q1241" s="84">
        <v>0</v>
      </c>
      <c r="R1241" s="84">
        <v>0</v>
      </c>
      <c r="S1241" s="84">
        <v>-627</v>
      </c>
      <c r="T1241" s="84">
        <v>-251</v>
      </c>
      <c r="U1241" s="84">
        <v>-376</v>
      </c>
      <c r="V1241" s="84">
        <v>821</v>
      </c>
      <c r="W1241" s="84">
        <v>0</v>
      </c>
      <c r="X1241" s="84">
        <v>9045</v>
      </c>
      <c r="Y1241" s="84">
        <v>0</v>
      </c>
      <c r="Z1241" s="84">
        <v>153019</v>
      </c>
      <c r="AA1241" s="84">
        <v>16022</v>
      </c>
      <c r="AB1241" s="84">
        <v>0</v>
      </c>
      <c r="AC1241" s="84">
        <v>2612</v>
      </c>
      <c r="AD1241" s="84">
        <v>0</v>
      </c>
      <c r="AE1241" s="84">
        <v>0</v>
      </c>
      <c r="AF1241" s="84">
        <v>0</v>
      </c>
      <c r="AG1241" s="84">
        <v>304</v>
      </c>
      <c r="AH1241" s="84">
        <v>544</v>
      </c>
      <c r="AI1241" s="84">
        <v>544</v>
      </c>
      <c r="AJ1241" s="84">
        <v>0</v>
      </c>
      <c r="AK1241" s="84">
        <v>604</v>
      </c>
      <c r="AL1241" s="84">
        <v>9</v>
      </c>
      <c r="AM1241" s="84">
        <v>0</v>
      </c>
      <c r="AN1241" s="84">
        <v>0</v>
      </c>
      <c r="AO1241" s="84">
        <v>567</v>
      </c>
      <c r="AP1241" s="84">
        <v>383</v>
      </c>
      <c r="AQ1241" s="84">
        <v>183930</v>
      </c>
      <c r="AR1241" s="84">
        <v>4374</v>
      </c>
      <c r="AS1241" s="84">
        <v>156852</v>
      </c>
      <c r="AT1241" s="84">
        <v>0</v>
      </c>
      <c r="AU1241" s="84">
        <v>0</v>
      </c>
      <c r="AV1241" s="84">
        <v>0</v>
      </c>
      <c r="AW1241" s="84">
        <v>0</v>
      </c>
      <c r="AX1241" s="84">
        <v>0</v>
      </c>
      <c r="AY1241" s="84">
        <v>0</v>
      </c>
      <c r="AZ1241" s="84">
        <v>1378</v>
      </c>
      <c r="BA1241" s="84">
        <v>0</v>
      </c>
      <c r="BB1241" s="84">
        <v>162604</v>
      </c>
      <c r="BC1241" s="84">
        <v>0</v>
      </c>
      <c r="BD1241" s="84">
        <v>1818</v>
      </c>
      <c r="BE1241" s="84">
        <v>0</v>
      </c>
      <c r="BF1241" s="84">
        <v>0</v>
      </c>
      <c r="BG1241" s="84">
        <v>0</v>
      </c>
      <c r="BH1241" s="84">
        <v>1818</v>
      </c>
      <c r="BI1241" s="84">
        <v>0</v>
      </c>
      <c r="BJ1241" s="84">
        <v>9832</v>
      </c>
      <c r="BK1241" s="84">
        <v>0</v>
      </c>
      <c r="BL1241" s="84">
        <v>0</v>
      </c>
      <c r="BM1241" s="84">
        <v>0</v>
      </c>
      <c r="BN1241" s="84">
        <v>0</v>
      </c>
      <c r="BO1241" s="84">
        <v>0</v>
      </c>
      <c r="BP1241" s="84">
        <v>0</v>
      </c>
      <c r="BQ1241" s="84">
        <v>0</v>
      </c>
      <c r="BR1241" s="84">
        <v>0</v>
      </c>
      <c r="BS1241" s="84">
        <v>0</v>
      </c>
      <c r="BT1241" s="84">
        <v>0</v>
      </c>
      <c r="BU1241" s="84">
        <v>0</v>
      </c>
      <c r="BV1241" s="84">
        <v>0</v>
      </c>
      <c r="BW1241" s="84">
        <v>9676</v>
      </c>
      <c r="BX1241" s="84">
        <v>19508</v>
      </c>
      <c r="BY1241" s="84">
        <v>183930</v>
      </c>
      <c r="BZ1241" s="84">
        <v>4863</v>
      </c>
      <c r="CA1241" s="84">
        <v>8629</v>
      </c>
      <c r="CB1241" s="84">
        <v>6481</v>
      </c>
      <c r="CC1241" s="84">
        <v>10343</v>
      </c>
      <c r="CD1241" s="84">
        <v>30316</v>
      </c>
      <c r="CE1241" s="84">
        <v>0</v>
      </c>
      <c r="CF1241" s="84">
        <v>0</v>
      </c>
      <c r="CG1241" s="84">
        <v>0</v>
      </c>
      <c r="CH1241" s="84">
        <v>0</v>
      </c>
    </row>
    <row r="1242" spans="1:86" x14ac:dyDescent="0.25">
      <c r="A1242" s="84">
        <v>200712</v>
      </c>
      <c r="B1242" s="84">
        <v>13330</v>
      </c>
      <c r="C1242" s="85" t="s">
        <v>458</v>
      </c>
      <c r="D1242" s="84">
        <v>13967</v>
      </c>
      <c r="E1242" s="84">
        <v>4769</v>
      </c>
      <c r="F1242" s="84">
        <v>9198</v>
      </c>
      <c r="G1242" s="84">
        <v>0</v>
      </c>
      <c r="H1242" s="84">
        <v>1731</v>
      </c>
      <c r="I1242" s="84">
        <v>105</v>
      </c>
      <c r="J1242" s="84">
        <v>10824</v>
      </c>
      <c r="K1242" s="84">
        <v>104</v>
      </c>
      <c r="L1242" s="84">
        <v>146</v>
      </c>
      <c r="M1242" s="84">
        <v>8634</v>
      </c>
      <c r="N1242" s="84">
        <v>495</v>
      </c>
      <c r="O1242" s="84">
        <v>16</v>
      </c>
      <c r="P1242" s="84">
        <v>-380</v>
      </c>
      <c r="Q1242" s="84">
        <v>0</v>
      </c>
      <c r="R1242" s="84">
        <v>0</v>
      </c>
      <c r="S1242" s="84">
        <v>2309</v>
      </c>
      <c r="T1242" s="84">
        <v>586</v>
      </c>
      <c r="U1242" s="84">
        <v>1723</v>
      </c>
      <c r="V1242" s="84">
        <v>719</v>
      </c>
      <c r="W1242" s="84">
        <v>0</v>
      </c>
      <c r="X1242" s="84">
        <v>16291</v>
      </c>
      <c r="Y1242" s="84">
        <v>0</v>
      </c>
      <c r="Z1242" s="84">
        <v>186693</v>
      </c>
      <c r="AA1242" s="84">
        <v>15773</v>
      </c>
      <c r="AB1242" s="84">
        <v>0</v>
      </c>
      <c r="AC1242" s="84">
        <v>2992</v>
      </c>
      <c r="AD1242" s="84">
        <v>0</v>
      </c>
      <c r="AE1242" s="84">
        <v>0</v>
      </c>
      <c r="AF1242" s="84">
        <v>0</v>
      </c>
      <c r="AG1242" s="84">
        <v>439</v>
      </c>
      <c r="AH1242" s="84">
        <v>2224</v>
      </c>
      <c r="AI1242" s="84">
        <v>544</v>
      </c>
      <c r="AJ1242" s="84">
        <v>1680</v>
      </c>
      <c r="AK1242" s="84">
        <v>717</v>
      </c>
      <c r="AL1242" s="84">
        <v>0</v>
      </c>
      <c r="AM1242" s="84">
        <v>0</v>
      </c>
      <c r="AN1242" s="84">
        <v>0</v>
      </c>
      <c r="AO1242" s="84">
        <v>1757</v>
      </c>
      <c r="AP1242" s="84">
        <v>422</v>
      </c>
      <c r="AQ1242" s="84">
        <v>228027</v>
      </c>
      <c r="AR1242" s="84">
        <v>14059</v>
      </c>
      <c r="AS1242" s="84">
        <v>184975</v>
      </c>
      <c r="AT1242" s="84">
        <v>0</v>
      </c>
      <c r="AU1242" s="84">
        <v>0</v>
      </c>
      <c r="AV1242" s="84">
        <v>0</v>
      </c>
      <c r="AW1242" s="84">
        <v>0</v>
      </c>
      <c r="AX1242" s="84">
        <v>378</v>
      </c>
      <c r="AY1242" s="84">
        <v>0</v>
      </c>
      <c r="AZ1242" s="84">
        <v>1512</v>
      </c>
      <c r="BA1242" s="84">
        <v>0</v>
      </c>
      <c r="BB1242" s="84">
        <v>200924</v>
      </c>
      <c r="BC1242" s="84">
        <v>0</v>
      </c>
      <c r="BD1242" s="84">
        <v>1864</v>
      </c>
      <c r="BE1242" s="84">
        <v>0</v>
      </c>
      <c r="BF1242" s="84">
        <v>0</v>
      </c>
      <c r="BG1242" s="84">
        <v>0</v>
      </c>
      <c r="BH1242" s="84">
        <v>1864</v>
      </c>
      <c r="BI1242" s="84">
        <v>0</v>
      </c>
      <c r="BJ1242" s="84">
        <v>12868</v>
      </c>
      <c r="BK1242" s="84">
        <v>0</v>
      </c>
      <c r="BL1242" s="84">
        <v>419</v>
      </c>
      <c r="BM1242" s="84">
        <v>419</v>
      </c>
      <c r="BN1242" s="84">
        <v>0</v>
      </c>
      <c r="BO1242" s="84">
        <v>0</v>
      </c>
      <c r="BP1242" s="84">
        <v>0</v>
      </c>
      <c r="BQ1242" s="84">
        <v>0</v>
      </c>
      <c r="BR1242" s="84">
        <v>0</v>
      </c>
      <c r="BS1242" s="84">
        <v>0</v>
      </c>
      <c r="BT1242" s="84">
        <v>0</v>
      </c>
      <c r="BU1242" s="84">
        <v>0</v>
      </c>
      <c r="BV1242" s="84">
        <v>0</v>
      </c>
      <c r="BW1242" s="84">
        <v>11952</v>
      </c>
      <c r="BX1242" s="84">
        <v>25239</v>
      </c>
      <c r="BY1242" s="84">
        <v>228027</v>
      </c>
      <c r="BZ1242" s="84">
        <v>7085</v>
      </c>
      <c r="CA1242" s="84">
        <v>12684</v>
      </c>
      <c r="CB1242" s="84">
        <v>4302</v>
      </c>
      <c r="CC1242" s="84">
        <v>11911</v>
      </c>
      <c r="CD1242" s="84">
        <v>35982</v>
      </c>
      <c r="CE1242" s="84">
        <v>0</v>
      </c>
      <c r="CF1242" s="84">
        <v>0</v>
      </c>
      <c r="CG1242" s="84">
        <v>0</v>
      </c>
      <c r="CH1242" s="84">
        <v>0</v>
      </c>
    </row>
    <row r="1243" spans="1:86" x14ac:dyDescent="0.25">
      <c r="A1243" s="84">
        <v>200812</v>
      </c>
      <c r="B1243" s="84">
        <v>13330</v>
      </c>
      <c r="C1243" s="85" t="s">
        <v>458</v>
      </c>
      <c r="D1243" s="84">
        <v>18124</v>
      </c>
      <c r="E1243" s="84">
        <v>7709</v>
      </c>
      <c r="F1243" s="84">
        <v>10415</v>
      </c>
      <c r="G1243" s="84">
        <v>0</v>
      </c>
      <c r="H1243" s="84">
        <v>1490</v>
      </c>
      <c r="I1243" s="84">
        <v>36</v>
      </c>
      <c r="J1243" s="84">
        <v>11869</v>
      </c>
      <c r="K1243" s="84">
        <v>126</v>
      </c>
      <c r="L1243" s="84">
        <v>166</v>
      </c>
      <c r="M1243" s="84">
        <v>8708</v>
      </c>
      <c r="N1243" s="84">
        <v>585</v>
      </c>
      <c r="O1243" s="84">
        <v>305</v>
      </c>
      <c r="P1243" s="84">
        <v>2499</v>
      </c>
      <c r="Q1243" s="84">
        <v>0</v>
      </c>
      <c r="R1243" s="84">
        <v>0</v>
      </c>
      <c r="S1243" s="84">
        <v>64</v>
      </c>
      <c r="T1243" s="84">
        <v>16</v>
      </c>
      <c r="U1243" s="84">
        <v>48</v>
      </c>
      <c r="V1243" s="84">
        <v>707</v>
      </c>
      <c r="W1243" s="84">
        <v>0</v>
      </c>
      <c r="X1243" s="84">
        <v>51175</v>
      </c>
      <c r="Y1243" s="84">
        <v>0</v>
      </c>
      <c r="Z1243" s="84">
        <v>215627</v>
      </c>
      <c r="AA1243" s="84">
        <v>16368</v>
      </c>
      <c r="AB1243" s="84">
        <v>0</v>
      </c>
      <c r="AC1243" s="84">
        <v>3117</v>
      </c>
      <c r="AD1243" s="84">
        <v>0</v>
      </c>
      <c r="AE1243" s="84">
        <v>0</v>
      </c>
      <c r="AF1243" s="84">
        <v>0</v>
      </c>
      <c r="AG1243" s="84">
        <v>1221</v>
      </c>
      <c r="AH1243" s="84">
        <v>2204</v>
      </c>
      <c r="AI1243" s="84">
        <v>544</v>
      </c>
      <c r="AJ1243" s="84">
        <v>1660</v>
      </c>
      <c r="AK1243" s="84">
        <v>550</v>
      </c>
      <c r="AL1243" s="84">
        <v>116</v>
      </c>
      <c r="AM1243" s="84">
        <v>0</v>
      </c>
      <c r="AN1243" s="84">
        <v>0</v>
      </c>
      <c r="AO1243" s="84">
        <v>505</v>
      </c>
      <c r="AP1243" s="84">
        <v>510</v>
      </c>
      <c r="AQ1243" s="84">
        <v>292100</v>
      </c>
      <c r="AR1243" s="84">
        <v>11163</v>
      </c>
      <c r="AS1243" s="84">
        <v>248832</v>
      </c>
      <c r="AT1243" s="84">
        <v>0</v>
      </c>
      <c r="AU1243" s="84">
        <v>0</v>
      </c>
      <c r="AV1243" s="84">
        <v>0</v>
      </c>
      <c r="AW1243" s="84">
        <v>0</v>
      </c>
      <c r="AX1243" s="84">
        <v>0</v>
      </c>
      <c r="AY1243" s="84">
        <v>0</v>
      </c>
      <c r="AZ1243" s="84">
        <v>4100</v>
      </c>
      <c r="BA1243" s="84">
        <v>257</v>
      </c>
      <c r="BB1243" s="84">
        <v>264352</v>
      </c>
      <c r="BC1243" s="84">
        <v>0</v>
      </c>
      <c r="BD1243" s="84">
        <v>1880</v>
      </c>
      <c r="BE1243" s="84">
        <v>0</v>
      </c>
      <c r="BF1243" s="84">
        <v>0</v>
      </c>
      <c r="BG1243" s="84">
        <v>0</v>
      </c>
      <c r="BH1243" s="84">
        <v>1880</v>
      </c>
      <c r="BI1243" s="84">
        <v>0</v>
      </c>
      <c r="BJ1243" s="84">
        <v>13451</v>
      </c>
      <c r="BK1243" s="84">
        <v>0</v>
      </c>
      <c r="BL1243" s="84">
        <v>419</v>
      </c>
      <c r="BM1243" s="84">
        <v>419</v>
      </c>
      <c r="BN1243" s="84">
        <v>0</v>
      </c>
      <c r="BO1243" s="84">
        <v>0</v>
      </c>
      <c r="BP1243" s="84">
        <v>0</v>
      </c>
      <c r="BQ1243" s="84">
        <v>0</v>
      </c>
      <c r="BR1243" s="84">
        <v>0</v>
      </c>
      <c r="BS1243" s="84">
        <v>0</v>
      </c>
      <c r="BT1243" s="84">
        <v>0</v>
      </c>
      <c r="BU1243" s="84">
        <v>0</v>
      </c>
      <c r="BV1243" s="84">
        <v>0</v>
      </c>
      <c r="BW1243" s="84">
        <v>11998</v>
      </c>
      <c r="BX1243" s="84">
        <v>25868</v>
      </c>
      <c r="BY1243" s="84">
        <v>292100</v>
      </c>
      <c r="BZ1243" s="84">
        <v>5309</v>
      </c>
      <c r="CA1243" s="84">
        <v>13549</v>
      </c>
      <c r="CB1243" s="84">
        <v>1438</v>
      </c>
      <c r="CC1243" s="84">
        <v>12023</v>
      </c>
      <c r="CD1243" s="84">
        <v>32319</v>
      </c>
      <c r="CE1243" s="84">
        <v>0</v>
      </c>
      <c r="CF1243" s="84">
        <v>0</v>
      </c>
      <c r="CG1243" s="84">
        <v>0</v>
      </c>
      <c r="CH1243" s="84">
        <v>0</v>
      </c>
    </row>
    <row r="1244" spans="1:86" x14ac:dyDescent="0.25">
      <c r="A1244" s="84">
        <v>200912</v>
      </c>
      <c r="B1244" s="84">
        <v>13330</v>
      </c>
      <c r="C1244" s="85" t="s">
        <v>458</v>
      </c>
      <c r="D1244" s="84">
        <v>21873</v>
      </c>
      <c r="E1244" s="84">
        <v>9169</v>
      </c>
      <c r="F1244" s="84">
        <v>12704</v>
      </c>
      <c r="G1244" s="84">
        <v>0</v>
      </c>
      <c r="H1244" s="84">
        <v>1371</v>
      </c>
      <c r="I1244" s="84">
        <v>86</v>
      </c>
      <c r="J1244" s="84">
        <v>13989</v>
      </c>
      <c r="K1244" s="84">
        <v>-37</v>
      </c>
      <c r="L1244" s="84">
        <v>254</v>
      </c>
      <c r="M1244" s="84">
        <v>10292</v>
      </c>
      <c r="N1244" s="84">
        <v>902</v>
      </c>
      <c r="O1244" s="84">
        <v>974</v>
      </c>
      <c r="P1244" s="84">
        <v>4473</v>
      </c>
      <c r="Q1244" s="84">
        <v>0</v>
      </c>
      <c r="R1244" s="84">
        <v>0</v>
      </c>
      <c r="S1244" s="84">
        <v>-2435</v>
      </c>
      <c r="T1244" s="84">
        <v>-666</v>
      </c>
      <c r="U1244" s="84">
        <v>-1769</v>
      </c>
      <c r="V1244" s="84">
        <v>667</v>
      </c>
      <c r="W1244" s="84">
        <v>0</v>
      </c>
      <c r="X1244" s="84">
        <v>10842</v>
      </c>
      <c r="Y1244" s="84">
        <v>0</v>
      </c>
      <c r="Z1244" s="84">
        <v>245638</v>
      </c>
      <c r="AA1244" s="84">
        <v>48332</v>
      </c>
      <c r="AB1244" s="84">
        <v>0</v>
      </c>
      <c r="AC1244" s="84">
        <v>3888</v>
      </c>
      <c r="AD1244" s="84">
        <v>0</v>
      </c>
      <c r="AE1244" s="84">
        <v>0</v>
      </c>
      <c r="AF1244" s="84">
        <v>0</v>
      </c>
      <c r="AG1244" s="84">
        <v>1086</v>
      </c>
      <c r="AH1244" s="84">
        <v>4930</v>
      </c>
      <c r="AI1244" s="84">
        <v>2152</v>
      </c>
      <c r="AJ1244" s="84">
        <v>2778</v>
      </c>
      <c r="AK1244" s="84">
        <v>355</v>
      </c>
      <c r="AL1244" s="84">
        <v>160</v>
      </c>
      <c r="AM1244" s="84">
        <v>0</v>
      </c>
      <c r="AN1244" s="84">
        <v>0</v>
      </c>
      <c r="AO1244" s="84">
        <v>2918</v>
      </c>
      <c r="AP1244" s="84">
        <v>514</v>
      </c>
      <c r="AQ1244" s="84">
        <v>319330</v>
      </c>
      <c r="AR1244" s="84">
        <v>8600</v>
      </c>
      <c r="AS1244" s="84">
        <v>275618</v>
      </c>
      <c r="AT1244" s="84">
        <v>0</v>
      </c>
      <c r="AU1244" s="84">
        <v>0</v>
      </c>
      <c r="AV1244" s="84">
        <v>0</v>
      </c>
      <c r="AW1244" s="84">
        <v>0</v>
      </c>
      <c r="AX1244" s="84">
        <v>0</v>
      </c>
      <c r="AY1244" s="84">
        <v>0</v>
      </c>
      <c r="AZ1244" s="84">
        <v>1514</v>
      </c>
      <c r="BA1244" s="84">
        <v>0</v>
      </c>
      <c r="BB1244" s="84">
        <v>285732</v>
      </c>
      <c r="BC1244" s="84">
        <v>0</v>
      </c>
      <c r="BD1244" s="84">
        <v>89</v>
      </c>
      <c r="BE1244" s="84">
        <v>0</v>
      </c>
      <c r="BF1244" s="84">
        <v>582</v>
      </c>
      <c r="BG1244" s="84">
        <v>0</v>
      </c>
      <c r="BH1244" s="84">
        <v>671</v>
      </c>
      <c r="BI1244" s="84">
        <v>0</v>
      </c>
      <c r="BJ1244" s="84">
        <v>18375</v>
      </c>
      <c r="BK1244" s="84">
        <v>0</v>
      </c>
      <c r="BL1244" s="84">
        <v>419</v>
      </c>
      <c r="BM1244" s="84">
        <v>419</v>
      </c>
      <c r="BN1244" s="84">
        <v>0</v>
      </c>
      <c r="BO1244" s="84">
        <v>0</v>
      </c>
      <c r="BP1244" s="84">
        <v>0</v>
      </c>
      <c r="BQ1244" s="84">
        <v>0</v>
      </c>
      <c r="BR1244" s="84">
        <v>0</v>
      </c>
      <c r="BS1244" s="84">
        <v>0</v>
      </c>
      <c r="BT1244" s="84">
        <v>0</v>
      </c>
      <c r="BU1244" s="84">
        <v>0</v>
      </c>
      <c r="BV1244" s="84">
        <v>0</v>
      </c>
      <c r="BW1244" s="84">
        <v>14133</v>
      </c>
      <c r="BX1244" s="84">
        <v>32927</v>
      </c>
      <c r="BY1244" s="84">
        <v>319330</v>
      </c>
      <c r="BZ1244" s="84">
        <v>1000</v>
      </c>
      <c r="CA1244" s="84">
        <v>15952</v>
      </c>
      <c r="CB1244" s="84">
        <v>1546</v>
      </c>
      <c r="CC1244" s="84">
        <v>18011</v>
      </c>
      <c r="CD1244" s="84">
        <v>36509</v>
      </c>
      <c r="CE1244" s="84">
        <v>0</v>
      </c>
      <c r="CF1244" s="84">
        <v>0</v>
      </c>
      <c r="CG1244" s="84">
        <v>0</v>
      </c>
      <c r="CH1244" s="84">
        <v>0</v>
      </c>
    </row>
    <row r="1245" spans="1:86" x14ac:dyDescent="0.25">
      <c r="A1245" s="84">
        <v>201012</v>
      </c>
      <c r="B1245" s="84">
        <v>13330</v>
      </c>
      <c r="C1245" s="85" t="s">
        <v>458</v>
      </c>
      <c r="D1245" s="84">
        <v>21130</v>
      </c>
      <c r="E1245" s="84">
        <v>6618</v>
      </c>
      <c r="F1245" s="84">
        <v>14512</v>
      </c>
      <c r="G1245" s="84">
        <v>0</v>
      </c>
      <c r="H1245" s="84">
        <v>1351</v>
      </c>
      <c r="I1245" s="84">
        <v>121</v>
      </c>
      <c r="J1245" s="84">
        <v>15742</v>
      </c>
      <c r="K1245" s="84">
        <v>346</v>
      </c>
      <c r="L1245" s="84">
        <v>576</v>
      </c>
      <c r="M1245" s="84">
        <v>11072</v>
      </c>
      <c r="N1245" s="84">
        <v>823</v>
      </c>
      <c r="O1245" s="84">
        <v>735</v>
      </c>
      <c r="P1245" s="84">
        <v>5303</v>
      </c>
      <c r="Q1245" s="84">
        <v>0</v>
      </c>
      <c r="R1245" s="84">
        <v>0</v>
      </c>
      <c r="S1245" s="84">
        <v>-1269</v>
      </c>
      <c r="T1245" s="84">
        <v>-301</v>
      </c>
      <c r="U1245" s="84">
        <v>-968</v>
      </c>
      <c r="V1245" s="84">
        <v>808</v>
      </c>
      <c r="W1245" s="84">
        <v>0</v>
      </c>
      <c r="X1245" s="84">
        <v>16402</v>
      </c>
      <c r="Y1245" s="84">
        <v>0</v>
      </c>
      <c r="Z1245" s="84">
        <v>252383</v>
      </c>
      <c r="AA1245" s="84">
        <v>51788</v>
      </c>
      <c r="AB1245" s="84">
        <v>0</v>
      </c>
      <c r="AC1245" s="84">
        <v>3926</v>
      </c>
      <c r="AD1245" s="84">
        <v>0</v>
      </c>
      <c r="AE1245" s="84">
        <v>21</v>
      </c>
      <c r="AF1245" s="84">
        <v>0</v>
      </c>
      <c r="AG1245" s="84">
        <v>926</v>
      </c>
      <c r="AH1245" s="84">
        <v>11114</v>
      </c>
      <c r="AI1245" s="84">
        <v>3344</v>
      </c>
      <c r="AJ1245" s="84">
        <v>7770</v>
      </c>
      <c r="AK1245" s="84">
        <v>476</v>
      </c>
      <c r="AL1245" s="84">
        <v>110</v>
      </c>
      <c r="AM1245" s="84">
        <v>1006</v>
      </c>
      <c r="AN1245" s="84">
        <v>0</v>
      </c>
      <c r="AO1245" s="84">
        <v>896</v>
      </c>
      <c r="AP1245" s="84">
        <v>502</v>
      </c>
      <c r="AQ1245" s="84">
        <v>340358</v>
      </c>
      <c r="AR1245" s="84">
        <v>11542</v>
      </c>
      <c r="AS1245" s="84">
        <v>292035</v>
      </c>
      <c r="AT1245" s="84">
        <v>0</v>
      </c>
      <c r="AU1245" s="84">
        <v>0</v>
      </c>
      <c r="AV1245" s="84">
        <v>0</v>
      </c>
      <c r="AW1245" s="84">
        <v>0</v>
      </c>
      <c r="AX1245" s="84">
        <v>0</v>
      </c>
      <c r="AY1245" s="84">
        <v>0</v>
      </c>
      <c r="AZ1245" s="84">
        <v>1921</v>
      </c>
      <c r="BA1245" s="84">
        <v>0</v>
      </c>
      <c r="BB1245" s="84">
        <v>305498</v>
      </c>
      <c r="BC1245" s="84">
        <v>0</v>
      </c>
      <c r="BD1245" s="84">
        <v>126</v>
      </c>
      <c r="BE1245" s="84">
        <v>0</v>
      </c>
      <c r="BF1245" s="84">
        <v>1314</v>
      </c>
      <c r="BG1245" s="84">
        <v>0</v>
      </c>
      <c r="BH1245" s="84">
        <v>1440</v>
      </c>
      <c r="BI1245" s="84">
        <v>0</v>
      </c>
      <c r="BJ1245" s="84">
        <v>19579</v>
      </c>
      <c r="BK1245" s="84">
        <v>0</v>
      </c>
      <c r="BL1245" s="84">
        <v>679</v>
      </c>
      <c r="BM1245" s="84">
        <v>679</v>
      </c>
      <c r="BN1245" s="84">
        <v>0</v>
      </c>
      <c r="BO1245" s="84">
        <v>0</v>
      </c>
      <c r="BP1245" s="84">
        <v>0</v>
      </c>
      <c r="BQ1245" s="84">
        <v>0</v>
      </c>
      <c r="BR1245" s="84">
        <v>0</v>
      </c>
      <c r="BS1245" s="84">
        <v>0</v>
      </c>
      <c r="BT1245" s="84">
        <v>0</v>
      </c>
      <c r="BU1245" s="84">
        <v>0</v>
      </c>
      <c r="BV1245" s="84">
        <v>0</v>
      </c>
      <c r="BW1245" s="84">
        <v>13162</v>
      </c>
      <c r="BX1245" s="84">
        <v>33420</v>
      </c>
      <c r="BY1245" s="84">
        <v>340358</v>
      </c>
      <c r="BZ1245" s="84">
        <v>1000</v>
      </c>
      <c r="CA1245" s="84">
        <v>16897</v>
      </c>
      <c r="CB1245" s="84">
        <v>2314</v>
      </c>
      <c r="CC1245" s="84">
        <v>7592</v>
      </c>
      <c r="CD1245" s="84">
        <v>27803</v>
      </c>
      <c r="CE1245" s="84">
        <v>0</v>
      </c>
      <c r="CF1245" s="84">
        <v>0</v>
      </c>
      <c r="CG1245" s="84">
        <v>0</v>
      </c>
      <c r="CH1245" s="84">
        <v>0</v>
      </c>
    </row>
    <row r="1246" spans="1:86" x14ac:dyDescent="0.25">
      <c r="A1246" s="84">
        <v>201112</v>
      </c>
      <c r="B1246" s="84">
        <v>13330</v>
      </c>
      <c r="C1246" s="85" t="s">
        <v>458</v>
      </c>
      <c r="D1246" s="84">
        <v>20798</v>
      </c>
      <c r="E1246" s="84">
        <v>6194</v>
      </c>
      <c r="F1246" s="84">
        <v>14604</v>
      </c>
      <c r="G1246" s="84">
        <v>0</v>
      </c>
      <c r="H1246" s="84">
        <v>1258</v>
      </c>
      <c r="I1246" s="84">
        <v>68</v>
      </c>
      <c r="J1246" s="84">
        <v>15794</v>
      </c>
      <c r="K1246" s="84">
        <v>398</v>
      </c>
      <c r="L1246" s="84">
        <v>423</v>
      </c>
      <c r="M1246" s="84">
        <v>12108</v>
      </c>
      <c r="N1246" s="84">
        <v>895</v>
      </c>
      <c r="O1246" s="84">
        <v>348</v>
      </c>
      <c r="P1246" s="84">
        <v>10199</v>
      </c>
      <c r="Q1246" s="84">
        <v>-21</v>
      </c>
      <c r="R1246" s="84">
        <v>0</v>
      </c>
      <c r="S1246" s="84">
        <v>-6956</v>
      </c>
      <c r="T1246" s="84">
        <v>170</v>
      </c>
      <c r="U1246" s="84">
        <v>-7126</v>
      </c>
      <c r="V1246" s="84">
        <v>757</v>
      </c>
      <c r="W1246" s="84">
        <v>0</v>
      </c>
      <c r="X1246" s="84">
        <v>26414</v>
      </c>
      <c r="Y1246" s="84">
        <v>0</v>
      </c>
      <c r="Z1246" s="84">
        <v>238711</v>
      </c>
      <c r="AA1246" s="84">
        <v>38013</v>
      </c>
      <c r="AB1246" s="84">
        <v>0</v>
      </c>
      <c r="AC1246" s="84">
        <v>3727</v>
      </c>
      <c r="AD1246" s="84">
        <v>0</v>
      </c>
      <c r="AE1246" s="84">
        <v>0</v>
      </c>
      <c r="AF1246" s="84">
        <v>0</v>
      </c>
      <c r="AG1246" s="84">
        <v>788</v>
      </c>
      <c r="AH1246" s="84">
        <v>10594</v>
      </c>
      <c r="AI1246" s="84">
        <v>2645</v>
      </c>
      <c r="AJ1246" s="84">
        <v>7949</v>
      </c>
      <c r="AK1246" s="84">
        <v>507</v>
      </c>
      <c r="AL1246" s="84">
        <v>80</v>
      </c>
      <c r="AM1246" s="84">
        <v>735</v>
      </c>
      <c r="AN1246" s="84">
        <v>0</v>
      </c>
      <c r="AO1246" s="84">
        <v>1186</v>
      </c>
      <c r="AP1246" s="84">
        <v>270</v>
      </c>
      <c r="AQ1246" s="84">
        <v>321782</v>
      </c>
      <c r="AR1246" s="84">
        <v>8749</v>
      </c>
      <c r="AS1246" s="84">
        <v>279241</v>
      </c>
      <c r="AT1246" s="84">
        <v>0</v>
      </c>
      <c r="AU1246" s="84">
        <v>0</v>
      </c>
      <c r="AV1246" s="84">
        <v>0</v>
      </c>
      <c r="AW1246" s="84">
        <v>0</v>
      </c>
      <c r="AX1246" s="84">
        <v>0</v>
      </c>
      <c r="AY1246" s="84">
        <v>0</v>
      </c>
      <c r="AZ1246" s="84">
        <v>2210</v>
      </c>
      <c r="BA1246" s="84">
        <v>0</v>
      </c>
      <c r="BB1246" s="84">
        <v>290200</v>
      </c>
      <c r="BC1246" s="84">
        <v>0</v>
      </c>
      <c r="BD1246" s="84">
        <v>0</v>
      </c>
      <c r="BE1246" s="84">
        <v>0</v>
      </c>
      <c r="BF1246" s="84">
        <v>0</v>
      </c>
      <c r="BG1246" s="84">
        <v>0</v>
      </c>
      <c r="BH1246" s="84">
        <v>0</v>
      </c>
      <c r="BI1246" s="84">
        <v>3758</v>
      </c>
      <c r="BJ1246" s="84">
        <v>21109</v>
      </c>
      <c r="BK1246" s="84">
        <v>0</v>
      </c>
      <c r="BL1246" s="84">
        <v>679</v>
      </c>
      <c r="BM1246" s="84">
        <v>679</v>
      </c>
      <c r="BN1246" s="84">
        <v>0</v>
      </c>
      <c r="BO1246" s="84">
        <v>0</v>
      </c>
      <c r="BP1246" s="84">
        <v>0</v>
      </c>
      <c r="BQ1246" s="84">
        <v>0</v>
      </c>
      <c r="BR1246" s="84">
        <v>0</v>
      </c>
      <c r="BS1246" s="84">
        <v>0</v>
      </c>
      <c r="BT1246" s="84">
        <v>0</v>
      </c>
      <c r="BU1246" s="84">
        <v>0</v>
      </c>
      <c r="BV1246" s="84">
        <v>0</v>
      </c>
      <c r="BW1246" s="84">
        <v>6036</v>
      </c>
      <c r="BX1246" s="84">
        <v>27824</v>
      </c>
      <c r="BY1246" s="84">
        <v>321782</v>
      </c>
      <c r="BZ1246" s="84">
        <v>1000</v>
      </c>
      <c r="CA1246" s="84">
        <v>20917</v>
      </c>
      <c r="CB1246" s="84">
        <v>0</v>
      </c>
      <c r="CC1246" s="84">
        <v>5037</v>
      </c>
      <c r="CD1246" s="84">
        <v>26954</v>
      </c>
      <c r="CE1246" s="84">
        <v>0</v>
      </c>
      <c r="CF1246" s="84">
        <v>0</v>
      </c>
      <c r="CG1246" s="84">
        <v>0</v>
      </c>
      <c r="CH1246" s="84">
        <v>0</v>
      </c>
    </row>
    <row r="1247" spans="1:86" x14ac:dyDescent="0.25">
      <c r="A1247" s="84">
        <v>201212</v>
      </c>
      <c r="B1247" s="84">
        <v>13330</v>
      </c>
      <c r="C1247" s="85" t="s">
        <v>458</v>
      </c>
      <c r="D1247" s="84">
        <v>19435</v>
      </c>
      <c r="E1247" s="84">
        <v>5141</v>
      </c>
      <c r="F1247" s="84">
        <v>14294</v>
      </c>
      <c r="G1247" s="84">
        <v>0</v>
      </c>
      <c r="H1247" s="84">
        <v>1217</v>
      </c>
      <c r="I1247" s="84">
        <v>186</v>
      </c>
      <c r="J1247" s="84">
        <v>15325</v>
      </c>
      <c r="K1247" s="84">
        <v>165</v>
      </c>
      <c r="L1247" s="84">
        <v>516</v>
      </c>
      <c r="M1247" s="84">
        <v>13172</v>
      </c>
      <c r="N1247" s="84">
        <v>679</v>
      </c>
      <c r="O1247" s="84">
        <v>86</v>
      </c>
      <c r="P1247" s="84">
        <v>4506</v>
      </c>
      <c r="Q1247" s="84">
        <v>136</v>
      </c>
      <c r="R1247" s="84">
        <v>0</v>
      </c>
      <c r="S1247" s="84">
        <v>-2301</v>
      </c>
      <c r="T1247" s="84">
        <v>-519</v>
      </c>
      <c r="U1247" s="84">
        <v>-1782</v>
      </c>
      <c r="V1247" s="84">
        <v>651</v>
      </c>
      <c r="W1247" s="84">
        <v>0</v>
      </c>
      <c r="X1247" s="84">
        <v>24901</v>
      </c>
      <c r="Y1247" s="84">
        <v>0</v>
      </c>
      <c r="Z1247" s="84">
        <v>231583</v>
      </c>
      <c r="AA1247" s="84">
        <v>32965</v>
      </c>
      <c r="AB1247" s="84">
        <v>0</v>
      </c>
      <c r="AC1247" s="84">
        <v>2949</v>
      </c>
      <c r="AD1247" s="84">
        <v>0</v>
      </c>
      <c r="AE1247" s="84">
        <v>0</v>
      </c>
      <c r="AF1247" s="84">
        <v>0</v>
      </c>
      <c r="AG1247" s="84">
        <v>862</v>
      </c>
      <c r="AH1247" s="84">
        <v>10516</v>
      </c>
      <c r="AI1247" s="84">
        <v>2645</v>
      </c>
      <c r="AJ1247" s="84">
        <v>7871</v>
      </c>
      <c r="AK1247" s="84">
        <v>307</v>
      </c>
      <c r="AL1247" s="84">
        <v>0</v>
      </c>
      <c r="AM1247" s="84">
        <v>1356</v>
      </c>
      <c r="AN1247" s="84">
        <v>0</v>
      </c>
      <c r="AO1247" s="84">
        <v>658</v>
      </c>
      <c r="AP1247" s="84">
        <v>404</v>
      </c>
      <c r="AQ1247" s="84">
        <v>307152</v>
      </c>
      <c r="AR1247" s="84">
        <v>8754</v>
      </c>
      <c r="AS1247" s="84">
        <v>265088</v>
      </c>
      <c r="AT1247" s="84">
        <v>0</v>
      </c>
      <c r="AU1247" s="84">
        <v>0</v>
      </c>
      <c r="AV1247" s="84">
        <v>0</v>
      </c>
      <c r="AW1247" s="84">
        <v>0</v>
      </c>
      <c r="AX1247" s="84">
        <v>0</v>
      </c>
      <c r="AY1247" s="84">
        <v>0</v>
      </c>
      <c r="AZ1247" s="84">
        <v>2176</v>
      </c>
      <c r="BA1247" s="84">
        <v>0</v>
      </c>
      <c r="BB1247" s="84">
        <v>276018</v>
      </c>
      <c r="BC1247" s="84">
        <v>0</v>
      </c>
      <c r="BD1247" s="84">
        <v>0</v>
      </c>
      <c r="BE1247" s="84">
        <v>0</v>
      </c>
      <c r="BF1247" s="84">
        <v>418</v>
      </c>
      <c r="BG1247" s="84">
        <v>0</v>
      </c>
      <c r="BH1247" s="84">
        <v>418</v>
      </c>
      <c r="BI1247" s="84">
        <v>3940</v>
      </c>
      <c r="BJ1247" s="84">
        <v>21843</v>
      </c>
      <c r="BK1247" s="84">
        <v>0</v>
      </c>
      <c r="BL1247" s="84">
        <v>679</v>
      </c>
      <c r="BM1247" s="84">
        <v>679</v>
      </c>
      <c r="BN1247" s="84">
        <v>0</v>
      </c>
      <c r="BO1247" s="84">
        <v>0</v>
      </c>
      <c r="BP1247" s="84">
        <v>0</v>
      </c>
      <c r="BQ1247" s="84">
        <v>0</v>
      </c>
      <c r="BR1247" s="84">
        <v>0</v>
      </c>
      <c r="BS1247" s="84">
        <v>0</v>
      </c>
      <c r="BT1247" s="84">
        <v>0</v>
      </c>
      <c r="BU1247" s="84">
        <v>0</v>
      </c>
      <c r="BV1247" s="84">
        <v>0</v>
      </c>
      <c r="BW1247" s="84">
        <v>4254</v>
      </c>
      <c r="BX1247" s="84">
        <v>26776</v>
      </c>
      <c r="BY1247" s="84">
        <v>307152</v>
      </c>
      <c r="BZ1247" s="84">
        <v>1000</v>
      </c>
      <c r="CA1247" s="84">
        <v>12172</v>
      </c>
      <c r="CB1247" s="84">
        <v>800</v>
      </c>
      <c r="CC1247" s="84">
        <v>6964</v>
      </c>
      <c r="CD1247" s="84">
        <v>20936</v>
      </c>
      <c r="CE1247" s="84">
        <v>0</v>
      </c>
      <c r="CF1247" s="84">
        <v>0</v>
      </c>
      <c r="CG1247" s="84">
        <v>0</v>
      </c>
      <c r="CH1247" s="84">
        <v>0</v>
      </c>
    </row>
    <row r="1248" spans="1:86" x14ac:dyDescent="0.25">
      <c r="A1248" s="84">
        <v>201312</v>
      </c>
      <c r="B1248" s="84">
        <v>13330</v>
      </c>
      <c r="C1248" s="85" t="s">
        <v>458</v>
      </c>
      <c r="D1248" s="84">
        <v>18903</v>
      </c>
      <c r="E1248" s="84">
        <v>3686</v>
      </c>
      <c r="F1248" s="84">
        <v>15217</v>
      </c>
      <c r="G1248" s="84">
        <v>0</v>
      </c>
      <c r="H1248" s="84">
        <v>1397</v>
      </c>
      <c r="I1248" s="84">
        <v>251</v>
      </c>
      <c r="J1248" s="84">
        <v>16363</v>
      </c>
      <c r="K1248" s="84">
        <v>97</v>
      </c>
      <c r="L1248" s="84">
        <v>846</v>
      </c>
      <c r="M1248" s="84">
        <v>14189</v>
      </c>
      <c r="N1248" s="84">
        <v>697</v>
      </c>
      <c r="O1248" s="84">
        <v>275</v>
      </c>
      <c r="P1248" s="84">
        <v>12802</v>
      </c>
      <c r="Q1248" s="84">
        <v>0</v>
      </c>
      <c r="R1248" s="84">
        <v>0</v>
      </c>
      <c r="S1248" s="84">
        <v>-10657</v>
      </c>
      <c r="T1248" s="84">
        <v>0</v>
      </c>
      <c r="U1248" s="84">
        <v>-10657</v>
      </c>
      <c r="V1248" s="84">
        <v>1130</v>
      </c>
      <c r="W1248" s="84">
        <v>0</v>
      </c>
      <c r="X1248" s="84">
        <v>22724</v>
      </c>
      <c r="Y1248" s="84">
        <v>0</v>
      </c>
      <c r="Z1248" s="84">
        <v>213889</v>
      </c>
      <c r="AA1248" s="84">
        <v>25000</v>
      </c>
      <c r="AB1248" s="84">
        <v>0</v>
      </c>
      <c r="AC1248" s="84">
        <v>3126</v>
      </c>
      <c r="AD1248" s="84">
        <v>0</v>
      </c>
      <c r="AE1248" s="84">
        <v>0</v>
      </c>
      <c r="AF1248" s="84">
        <v>0</v>
      </c>
      <c r="AG1248" s="84">
        <v>944</v>
      </c>
      <c r="AH1248" s="84">
        <v>10821</v>
      </c>
      <c r="AI1248" s="84">
        <v>3030</v>
      </c>
      <c r="AJ1248" s="84">
        <v>7791</v>
      </c>
      <c r="AK1248" s="84">
        <v>307</v>
      </c>
      <c r="AL1248" s="84">
        <v>0</v>
      </c>
      <c r="AM1248" s="84">
        <v>1253</v>
      </c>
      <c r="AN1248" s="84">
        <v>0</v>
      </c>
      <c r="AO1248" s="84">
        <v>668</v>
      </c>
      <c r="AP1248" s="84">
        <v>484</v>
      </c>
      <c r="AQ1248" s="84">
        <v>280346</v>
      </c>
      <c r="AR1248" s="84">
        <v>6154</v>
      </c>
      <c r="AS1248" s="84">
        <v>251075</v>
      </c>
      <c r="AT1248" s="84">
        <v>0</v>
      </c>
      <c r="AU1248" s="84">
        <v>0</v>
      </c>
      <c r="AV1248" s="84">
        <v>0</v>
      </c>
      <c r="AW1248" s="84">
        <v>0</v>
      </c>
      <c r="AX1248" s="84">
        <v>0</v>
      </c>
      <c r="AY1248" s="84">
        <v>0</v>
      </c>
      <c r="AZ1248" s="84">
        <v>1929</v>
      </c>
      <c r="BA1248" s="84">
        <v>111</v>
      </c>
      <c r="BB1248" s="84">
        <v>259269</v>
      </c>
      <c r="BC1248" s="84">
        <v>0</v>
      </c>
      <c r="BD1248" s="84">
        <v>0</v>
      </c>
      <c r="BE1248" s="84">
        <v>0</v>
      </c>
      <c r="BF1248" s="84">
        <v>0</v>
      </c>
      <c r="BG1248" s="84">
        <v>0</v>
      </c>
      <c r="BH1248" s="84">
        <v>0</v>
      </c>
      <c r="BI1248" s="84">
        <v>4052</v>
      </c>
      <c r="BJ1248" s="84">
        <v>22364</v>
      </c>
      <c r="BK1248" s="84">
        <v>0</v>
      </c>
      <c r="BL1248" s="84">
        <v>1064</v>
      </c>
      <c r="BM1248" s="84">
        <v>1064</v>
      </c>
      <c r="BN1248" s="84">
        <v>0</v>
      </c>
      <c r="BO1248" s="84">
        <v>0</v>
      </c>
      <c r="BP1248" s="84">
        <v>0</v>
      </c>
      <c r="BQ1248" s="84">
        <v>0</v>
      </c>
      <c r="BR1248" s="84">
        <v>0</v>
      </c>
      <c r="BS1248" s="84">
        <v>0</v>
      </c>
      <c r="BT1248" s="84">
        <v>0</v>
      </c>
      <c r="BU1248" s="84">
        <v>0</v>
      </c>
      <c r="BV1248" s="84">
        <v>0</v>
      </c>
      <c r="BW1248" s="84">
        <v>-6403</v>
      </c>
      <c r="BX1248" s="84">
        <v>17025</v>
      </c>
      <c r="BY1248" s="84">
        <v>280346</v>
      </c>
      <c r="BZ1248" s="84">
        <v>1000</v>
      </c>
      <c r="CA1248" s="84">
        <v>9897</v>
      </c>
      <c r="CB1248" s="84">
        <v>3236</v>
      </c>
      <c r="CC1248" s="84">
        <v>6552</v>
      </c>
      <c r="CD1248" s="84">
        <v>20685</v>
      </c>
      <c r="CE1248" s="84">
        <v>0</v>
      </c>
      <c r="CF1248" s="84">
        <v>0</v>
      </c>
      <c r="CG1248" s="84">
        <v>0</v>
      </c>
      <c r="CH1248" s="84">
        <v>0</v>
      </c>
    </row>
    <row r="1249" spans="1:86" x14ac:dyDescent="0.25">
      <c r="A1249" s="84">
        <v>201412</v>
      </c>
      <c r="B1249" s="84">
        <v>13330</v>
      </c>
      <c r="C1249" s="85" t="s">
        <v>458</v>
      </c>
      <c r="D1249" s="84">
        <v>18391</v>
      </c>
      <c r="E1249" s="84">
        <v>4218</v>
      </c>
      <c r="F1249" s="84">
        <v>14173</v>
      </c>
      <c r="G1249" s="84">
        <v>0</v>
      </c>
      <c r="H1249" s="84">
        <v>1698</v>
      </c>
      <c r="I1249" s="84">
        <v>553</v>
      </c>
      <c r="J1249" s="84">
        <v>15318</v>
      </c>
      <c r="K1249" s="84">
        <v>-335</v>
      </c>
      <c r="L1249" s="84">
        <v>0</v>
      </c>
      <c r="M1249" s="84">
        <v>14154</v>
      </c>
      <c r="N1249" s="84">
        <v>1059</v>
      </c>
      <c r="O1249" s="84">
        <v>0</v>
      </c>
      <c r="P1249" s="84">
        <v>2691</v>
      </c>
      <c r="Q1249" s="84">
        <v>0</v>
      </c>
      <c r="R1249" s="84">
        <v>0</v>
      </c>
      <c r="S1249" s="84">
        <v>-2921</v>
      </c>
      <c r="T1249" s="84">
        <v>1253</v>
      </c>
      <c r="U1249" s="84">
        <v>-4174</v>
      </c>
      <c r="V1249" s="84">
        <v>856</v>
      </c>
      <c r="W1249" s="84">
        <v>0</v>
      </c>
      <c r="X1249" s="84">
        <v>25735</v>
      </c>
      <c r="Y1249" s="84">
        <v>0</v>
      </c>
      <c r="Z1249" s="84">
        <v>227925</v>
      </c>
      <c r="AA1249" s="84">
        <v>29959</v>
      </c>
      <c r="AB1249" s="84">
        <v>0</v>
      </c>
      <c r="AC1249" s="84">
        <v>1548</v>
      </c>
      <c r="AD1249" s="84">
        <v>0</v>
      </c>
      <c r="AE1249" s="84">
        <v>0</v>
      </c>
      <c r="AF1249" s="84">
        <v>0</v>
      </c>
      <c r="AG1249" s="84">
        <v>0</v>
      </c>
      <c r="AH1249" s="84">
        <v>12577</v>
      </c>
      <c r="AI1249" s="84">
        <v>5334</v>
      </c>
      <c r="AJ1249" s="84">
        <v>7243</v>
      </c>
      <c r="AK1249" s="84">
        <v>192</v>
      </c>
      <c r="AL1249" s="84">
        <v>0</v>
      </c>
      <c r="AM1249" s="84">
        <v>0</v>
      </c>
      <c r="AN1249" s="84">
        <v>0</v>
      </c>
      <c r="AO1249" s="84">
        <v>475</v>
      </c>
      <c r="AP1249" s="84">
        <v>475</v>
      </c>
      <c r="AQ1249" s="84">
        <v>299741</v>
      </c>
      <c r="AR1249" s="84">
        <v>8538</v>
      </c>
      <c r="AS1249" s="84">
        <v>260251</v>
      </c>
      <c r="AT1249" s="84">
        <v>0</v>
      </c>
      <c r="AU1249" s="84">
        <v>0</v>
      </c>
      <c r="AV1249" s="84">
        <v>0</v>
      </c>
      <c r="AW1249" s="84">
        <v>0</v>
      </c>
      <c r="AX1249" s="84">
        <v>0</v>
      </c>
      <c r="AY1249" s="84">
        <v>0</v>
      </c>
      <c r="AZ1249" s="84">
        <v>2644</v>
      </c>
      <c r="BA1249" s="84">
        <v>41</v>
      </c>
      <c r="BB1249" s="84">
        <v>271474</v>
      </c>
      <c r="BC1249" s="84">
        <v>0</v>
      </c>
      <c r="BD1249" s="84">
        <v>0</v>
      </c>
      <c r="BE1249" s="84">
        <v>0</v>
      </c>
      <c r="BF1249" s="84">
        <v>0</v>
      </c>
      <c r="BG1249" s="84">
        <v>0</v>
      </c>
      <c r="BH1249" s="84">
        <v>0</v>
      </c>
      <c r="BI1249" s="84">
        <v>16235</v>
      </c>
      <c r="BJ1249" s="84">
        <v>22488</v>
      </c>
      <c r="BK1249" s="84">
        <v>0</v>
      </c>
      <c r="BL1249" s="84">
        <v>679</v>
      </c>
      <c r="BM1249" s="84">
        <v>679</v>
      </c>
      <c r="BN1249" s="84">
        <v>0</v>
      </c>
      <c r="BO1249" s="84">
        <v>0</v>
      </c>
      <c r="BP1249" s="84">
        <v>0</v>
      </c>
      <c r="BQ1249" s="84">
        <v>0</v>
      </c>
      <c r="BR1249" s="84">
        <v>0</v>
      </c>
      <c r="BS1249" s="84">
        <v>0</v>
      </c>
      <c r="BT1249" s="84">
        <v>0</v>
      </c>
      <c r="BU1249" s="84">
        <v>0</v>
      </c>
      <c r="BV1249" s="84">
        <v>0</v>
      </c>
      <c r="BW1249" s="84">
        <v>-11135</v>
      </c>
      <c r="BX1249" s="84">
        <v>12032</v>
      </c>
      <c r="BY1249" s="84">
        <v>299741</v>
      </c>
      <c r="BZ1249" s="84">
        <v>794</v>
      </c>
      <c r="CA1249" s="84">
        <v>7771</v>
      </c>
      <c r="CB1249" s="84">
        <v>0</v>
      </c>
      <c r="CC1249" s="84">
        <v>14082</v>
      </c>
      <c r="CD1249" s="84">
        <v>22647</v>
      </c>
      <c r="CE1249" s="84">
        <v>0</v>
      </c>
      <c r="CF1249" s="84">
        <v>0</v>
      </c>
      <c r="CG1249" s="84">
        <v>0</v>
      </c>
      <c r="CH1249" s="84">
        <v>0</v>
      </c>
    </row>
    <row r="1250" spans="1:86" x14ac:dyDescent="0.25">
      <c r="A1250" s="84">
        <v>201512</v>
      </c>
      <c r="B1250" s="84">
        <v>13330</v>
      </c>
      <c r="C1250" s="85" t="s">
        <v>458</v>
      </c>
      <c r="D1250" s="84">
        <v>16698</v>
      </c>
      <c r="E1250" s="84">
        <v>3322</v>
      </c>
      <c r="F1250" s="84">
        <v>13376</v>
      </c>
      <c r="G1250" s="84">
        <v>0</v>
      </c>
      <c r="H1250" s="84">
        <v>1154</v>
      </c>
      <c r="I1250" s="84">
        <v>606</v>
      </c>
      <c r="J1250" s="84">
        <v>13924</v>
      </c>
      <c r="K1250" s="84">
        <v>-567</v>
      </c>
      <c r="L1250" s="84">
        <v>96563</v>
      </c>
      <c r="M1250" s="84">
        <v>38084</v>
      </c>
      <c r="N1250" s="84">
        <v>2331</v>
      </c>
      <c r="O1250" s="84">
        <v>0</v>
      </c>
      <c r="P1250" s="84">
        <v>44233</v>
      </c>
      <c r="Q1250" s="84">
        <v>0</v>
      </c>
      <c r="R1250" s="84">
        <v>0</v>
      </c>
      <c r="S1250" s="84">
        <v>25272</v>
      </c>
      <c r="T1250" s="84">
        <v>4374</v>
      </c>
      <c r="U1250" s="84">
        <v>20898</v>
      </c>
      <c r="V1250" s="84">
        <v>673</v>
      </c>
      <c r="W1250" s="84">
        <v>0</v>
      </c>
      <c r="X1250" s="84">
        <v>48387</v>
      </c>
      <c r="Y1250" s="84">
        <v>171111</v>
      </c>
      <c r="Z1250" s="84">
        <v>0</v>
      </c>
      <c r="AA1250" s="84">
        <v>0</v>
      </c>
      <c r="AB1250" s="84">
        <v>0</v>
      </c>
      <c r="AC1250" s="84">
        <v>1036</v>
      </c>
      <c r="AD1250" s="84">
        <v>0</v>
      </c>
      <c r="AE1250" s="84">
        <v>0</v>
      </c>
      <c r="AF1250" s="84">
        <v>0</v>
      </c>
      <c r="AG1250" s="84">
        <v>0</v>
      </c>
      <c r="AH1250" s="84">
        <v>7410</v>
      </c>
      <c r="AI1250" s="84">
        <v>3000</v>
      </c>
      <c r="AJ1250" s="84">
        <v>4410</v>
      </c>
      <c r="AK1250" s="84">
        <v>0</v>
      </c>
      <c r="AL1250" s="84">
        <v>0</v>
      </c>
      <c r="AM1250" s="84">
        <v>0</v>
      </c>
      <c r="AN1250" s="84">
        <v>0</v>
      </c>
      <c r="AO1250" s="84">
        <v>76705</v>
      </c>
      <c r="AP1250" s="84">
        <v>1089</v>
      </c>
      <c r="AQ1250" s="84">
        <v>306411</v>
      </c>
      <c r="AR1250" s="84">
        <v>6102</v>
      </c>
      <c r="AS1250" s="84">
        <v>205909</v>
      </c>
      <c r="AT1250" s="84">
        <v>0</v>
      </c>
      <c r="AU1250" s="84">
        <v>0</v>
      </c>
      <c r="AV1250" s="84">
        <v>0</v>
      </c>
      <c r="AW1250" s="84">
        <v>0</v>
      </c>
      <c r="AX1250" s="84">
        <v>0</v>
      </c>
      <c r="AY1250" s="84">
        <v>0</v>
      </c>
      <c r="AZ1250" s="84">
        <v>13080</v>
      </c>
      <c r="BA1250" s="84">
        <v>0</v>
      </c>
      <c r="BB1250" s="84">
        <v>225091</v>
      </c>
      <c r="BC1250" s="84">
        <v>0</v>
      </c>
      <c r="BD1250" s="84">
        <v>0</v>
      </c>
      <c r="BE1250" s="84">
        <v>0</v>
      </c>
      <c r="BF1250" s="84">
        <v>0</v>
      </c>
      <c r="BG1250" s="84">
        <v>11525</v>
      </c>
      <c r="BH1250" s="84">
        <v>11525</v>
      </c>
      <c r="BI1250" s="84">
        <v>0</v>
      </c>
      <c r="BJ1250" s="84">
        <v>37500</v>
      </c>
      <c r="BK1250" s="84">
        <v>0</v>
      </c>
      <c r="BL1250" s="84">
        <v>0</v>
      </c>
      <c r="BM1250" s="84">
        <v>0</v>
      </c>
      <c r="BN1250" s="84">
        <v>0</v>
      </c>
      <c r="BO1250" s="84">
        <v>0</v>
      </c>
      <c r="BP1250" s="84">
        <v>0</v>
      </c>
      <c r="BQ1250" s="84">
        <v>0</v>
      </c>
      <c r="BR1250" s="84">
        <v>0</v>
      </c>
      <c r="BS1250" s="84">
        <v>0</v>
      </c>
      <c r="BT1250" s="84">
        <v>0</v>
      </c>
      <c r="BU1250" s="84">
        <v>0</v>
      </c>
      <c r="BV1250" s="84">
        <v>0</v>
      </c>
      <c r="BW1250" s="84">
        <v>32295</v>
      </c>
      <c r="BX1250" s="84">
        <v>69795</v>
      </c>
      <c r="BY1250" s="84">
        <v>306411</v>
      </c>
      <c r="BZ1250" s="84">
        <v>685</v>
      </c>
      <c r="CA1250" s="84">
        <v>52</v>
      </c>
      <c r="CB1250" s="84">
        <v>310</v>
      </c>
      <c r="CC1250" s="84">
        <v>0</v>
      </c>
      <c r="CD1250" s="84">
        <v>1047</v>
      </c>
      <c r="CE1250" s="84">
        <v>0</v>
      </c>
      <c r="CF1250" s="84">
        <v>0</v>
      </c>
      <c r="CG1250" s="84">
        <v>0</v>
      </c>
      <c r="CH1250" s="84">
        <v>0</v>
      </c>
    </row>
    <row r="1251" spans="1:86" x14ac:dyDescent="0.25">
      <c r="A1251" s="84">
        <v>200512</v>
      </c>
      <c r="B1251" s="84">
        <v>13350</v>
      </c>
      <c r="C1251" s="85" t="s">
        <v>507</v>
      </c>
      <c r="D1251" s="84">
        <v>2221</v>
      </c>
      <c r="E1251" s="84">
        <v>244</v>
      </c>
      <c r="F1251" s="84">
        <v>1977</v>
      </c>
      <c r="G1251" s="84">
        <v>0</v>
      </c>
      <c r="H1251" s="84">
        <v>176</v>
      </c>
      <c r="I1251" s="84">
        <v>0</v>
      </c>
      <c r="J1251" s="84">
        <v>2153</v>
      </c>
      <c r="K1251" s="84">
        <v>0</v>
      </c>
      <c r="L1251" s="84">
        <v>0</v>
      </c>
      <c r="M1251" s="84">
        <v>1309</v>
      </c>
      <c r="N1251" s="84">
        <v>19</v>
      </c>
      <c r="O1251" s="84">
        <v>0</v>
      </c>
      <c r="P1251" s="84">
        <v>-100</v>
      </c>
      <c r="Q1251" s="84">
        <v>0</v>
      </c>
      <c r="R1251" s="84">
        <v>0</v>
      </c>
      <c r="S1251" s="84">
        <v>925</v>
      </c>
      <c r="T1251" s="84">
        <v>268</v>
      </c>
      <c r="U1251" s="84">
        <v>657</v>
      </c>
      <c r="V1251" s="84">
        <v>375</v>
      </c>
      <c r="W1251" s="84">
        <v>0</v>
      </c>
      <c r="X1251" s="84">
        <v>3464</v>
      </c>
      <c r="Y1251" s="84">
        <v>0</v>
      </c>
      <c r="Z1251" s="84">
        <v>39838</v>
      </c>
      <c r="AA1251" s="84">
        <v>0</v>
      </c>
      <c r="AB1251" s="84">
        <v>0</v>
      </c>
      <c r="AC1251" s="84">
        <v>438</v>
      </c>
      <c r="AD1251" s="84">
        <v>0</v>
      </c>
      <c r="AE1251" s="84">
        <v>0</v>
      </c>
      <c r="AF1251" s="84">
        <v>0</v>
      </c>
      <c r="AG1251" s="84">
        <v>0</v>
      </c>
      <c r="AH1251" s="84">
        <v>0</v>
      </c>
      <c r="AI1251" s="84">
        <v>0</v>
      </c>
      <c r="AJ1251" s="84">
        <v>0</v>
      </c>
      <c r="AK1251" s="84">
        <v>62</v>
      </c>
      <c r="AL1251" s="84">
        <v>143</v>
      </c>
      <c r="AM1251" s="84">
        <v>0</v>
      </c>
      <c r="AN1251" s="84">
        <v>0</v>
      </c>
      <c r="AO1251" s="84">
        <v>0</v>
      </c>
      <c r="AP1251" s="84">
        <v>0</v>
      </c>
      <c r="AQ1251" s="84">
        <v>44321</v>
      </c>
      <c r="AR1251" s="84">
        <v>9137</v>
      </c>
      <c r="AS1251" s="84">
        <v>21093</v>
      </c>
      <c r="AT1251" s="84">
        <v>0</v>
      </c>
      <c r="AU1251" s="84">
        <v>0</v>
      </c>
      <c r="AV1251" s="84">
        <v>0</v>
      </c>
      <c r="AW1251" s="84">
        <v>0</v>
      </c>
      <c r="AX1251" s="84">
        <v>0</v>
      </c>
      <c r="AY1251" s="84">
        <v>0</v>
      </c>
      <c r="AZ1251" s="84">
        <v>141</v>
      </c>
      <c r="BA1251" s="84">
        <v>0</v>
      </c>
      <c r="BB1251" s="84">
        <v>30371</v>
      </c>
      <c r="BC1251" s="84">
        <v>0</v>
      </c>
      <c r="BD1251" s="84">
        <v>0</v>
      </c>
      <c r="BE1251" s="84">
        <v>0</v>
      </c>
      <c r="BF1251" s="84">
        <v>0</v>
      </c>
      <c r="BG1251" s="84">
        <v>0</v>
      </c>
      <c r="BH1251" s="84">
        <v>0</v>
      </c>
      <c r="BI1251" s="84">
        <v>760</v>
      </c>
      <c r="BJ1251" s="84">
        <v>2694</v>
      </c>
      <c r="BK1251" s="84">
        <v>0</v>
      </c>
      <c r="BL1251" s="84">
        <v>0</v>
      </c>
      <c r="BM1251" s="84">
        <v>0</v>
      </c>
      <c r="BN1251" s="84">
        <v>0</v>
      </c>
      <c r="BO1251" s="84">
        <v>0</v>
      </c>
      <c r="BP1251" s="84">
        <v>0</v>
      </c>
      <c r="BQ1251" s="84">
        <v>0</v>
      </c>
      <c r="BR1251" s="84">
        <v>9832</v>
      </c>
      <c r="BS1251" s="84">
        <v>0</v>
      </c>
      <c r="BT1251" s="84">
        <v>0</v>
      </c>
      <c r="BU1251" s="84">
        <v>0</v>
      </c>
      <c r="BV1251" s="84">
        <v>9832</v>
      </c>
      <c r="BW1251" s="84">
        <v>664</v>
      </c>
      <c r="BX1251" s="84">
        <v>13190</v>
      </c>
      <c r="BY1251" s="84">
        <v>44321</v>
      </c>
      <c r="BZ1251" s="84">
        <v>59</v>
      </c>
      <c r="CA1251" s="84">
        <v>0</v>
      </c>
      <c r="CB1251" s="84">
        <v>0</v>
      </c>
      <c r="CC1251" s="84">
        <v>180</v>
      </c>
      <c r="CD1251" s="84">
        <v>239</v>
      </c>
      <c r="CE1251" s="84">
        <v>0</v>
      </c>
      <c r="CF1251" s="84">
        <v>0</v>
      </c>
      <c r="CG1251" s="84">
        <v>0</v>
      </c>
      <c r="CH1251" s="84">
        <v>0</v>
      </c>
    </row>
    <row r="1252" spans="1:86" x14ac:dyDescent="0.25">
      <c r="A1252" s="84">
        <v>200612</v>
      </c>
      <c r="B1252" s="84">
        <v>13350</v>
      </c>
      <c r="C1252" s="85" t="s">
        <v>507</v>
      </c>
      <c r="D1252" s="84">
        <v>2829</v>
      </c>
      <c r="E1252" s="84">
        <v>535</v>
      </c>
      <c r="F1252" s="84">
        <v>2294</v>
      </c>
      <c r="G1252" s="84">
        <v>0</v>
      </c>
      <c r="H1252" s="84">
        <v>264</v>
      </c>
      <c r="I1252" s="84">
        <v>0</v>
      </c>
      <c r="J1252" s="84">
        <v>2558</v>
      </c>
      <c r="K1252" s="84">
        <v>0</v>
      </c>
      <c r="L1252" s="84">
        <v>34</v>
      </c>
      <c r="M1252" s="84">
        <v>1392</v>
      </c>
      <c r="N1252" s="84">
        <v>35</v>
      </c>
      <c r="O1252" s="84">
        <v>0</v>
      </c>
      <c r="P1252" s="84">
        <v>-820</v>
      </c>
      <c r="Q1252" s="84">
        <v>0</v>
      </c>
      <c r="R1252" s="84">
        <v>0</v>
      </c>
      <c r="S1252" s="84">
        <v>1985</v>
      </c>
      <c r="T1252" s="84">
        <v>553</v>
      </c>
      <c r="U1252" s="84">
        <v>1432</v>
      </c>
      <c r="V1252" s="84">
        <v>138</v>
      </c>
      <c r="W1252" s="84">
        <v>0</v>
      </c>
      <c r="X1252" s="84">
        <v>2443</v>
      </c>
      <c r="Y1252" s="84">
        <v>51250</v>
      </c>
      <c r="Z1252" s="84">
        <v>0</v>
      </c>
      <c r="AA1252" s="84">
        <v>0</v>
      </c>
      <c r="AB1252" s="84">
        <v>0</v>
      </c>
      <c r="AC1252" s="84">
        <v>438</v>
      </c>
      <c r="AD1252" s="84">
        <v>0</v>
      </c>
      <c r="AE1252" s="84">
        <v>0</v>
      </c>
      <c r="AF1252" s="84">
        <v>0</v>
      </c>
      <c r="AG1252" s="84">
        <v>0</v>
      </c>
      <c r="AH1252" s="84">
        <v>1372</v>
      </c>
      <c r="AI1252" s="84">
        <v>0</v>
      </c>
      <c r="AJ1252" s="84">
        <v>1372</v>
      </c>
      <c r="AK1252" s="84">
        <v>138</v>
      </c>
      <c r="AL1252" s="84">
        <v>0</v>
      </c>
      <c r="AM1252" s="84">
        <v>0</v>
      </c>
      <c r="AN1252" s="84">
        <v>0</v>
      </c>
      <c r="AO1252" s="84">
        <v>0</v>
      </c>
      <c r="AP1252" s="84">
        <v>0</v>
      </c>
      <c r="AQ1252" s="84">
        <v>55779</v>
      </c>
      <c r="AR1252" s="84">
        <v>15264</v>
      </c>
      <c r="AS1252" s="84">
        <v>24704</v>
      </c>
      <c r="AT1252" s="84">
        <v>0</v>
      </c>
      <c r="AU1252" s="84">
        <v>0</v>
      </c>
      <c r="AV1252" s="84">
        <v>0</v>
      </c>
      <c r="AW1252" s="84">
        <v>0</v>
      </c>
      <c r="AX1252" s="84">
        <v>252</v>
      </c>
      <c r="AY1252" s="84">
        <v>0</v>
      </c>
      <c r="AZ1252" s="84">
        <v>177</v>
      </c>
      <c r="BA1252" s="84">
        <v>0</v>
      </c>
      <c r="BB1252" s="84">
        <v>40397</v>
      </c>
      <c r="BC1252" s="84">
        <v>0</v>
      </c>
      <c r="BD1252" s="84">
        <v>0</v>
      </c>
      <c r="BE1252" s="84">
        <v>0</v>
      </c>
      <c r="BF1252" s="84">
        <v>0</v>
      </c>
      <c r="BG1252" s="84">
        <v>0</v>
      </c>
      <c r="BH1252" s="84">
        <v>0</v>
      </c>
      <c r="BI1252" s="84">
        <v>760</v>
      </c>
      <c r="BJ1252" s="84">
        <v>2694</v>
      </c>
      <c r="BK1252" s="84">
        <v>0</v>
      </c>
      <c r="BL1252" s="84">
        <v>0</v>
      </c>
      <c r="BM1252" s="84">
        <v>0</v>
      </c>
      <c r="BN1252" s="84">
        <v>0</v>
      </c>
      <c r="BO1252" s="84">
        <v>0</v>
      </c>
      <c r="BP1252" s="84">
        <v>0</v>
      </c>
      <c r="BQ1252" s="84">
        <v>0</v>
      </c>
      <c r="BR1252" s="84">
        <v>11209</v>
      </c>
      <c r="BS1252" s="84">
        <v>0</v>
      </c>
      <c r="BT1252" s="84">
        <v>0</v>
      </c>
      <c r="BU1252" s="84">
        <v>0</v>
      </c>
      <c r="BV1252" s="84">
        <v>11209</v>
      </c>
      <c r="BW1252" s="84">
        <v>719</v>
      </c>
      <c r="BX1252" s="84">
        <v>14622</v>
      </c>
      <c r="BY1252" s="84">
        <v>55779</v>
      </c>
      <c r="BZ1252" s="84">
        <v>76</v>
      </c>
      <c r="CA1252" s="84">
        <v>0</v>
      </c>
      <c r="CB1252" s="84">
        <v>0</v>
      </c>
      <c r="CC1252" s="84">
        <v>2441</v>
      </c>
      <c r="CD1252" s="84">
        <v>2517</v>
      </c>
      <c r="CE1252" s="84">
        <v>0</v>
      </c>
      <c r="CF1252" s="84">
        <v>0</v>
      </c>
      <c r="CG1252" s="84">
        <v>0</v>
      </c>
      <c r="CH1252" s="84">
        <v>0</v>
      </c>
    </row>
    <row r="1253" spans="1:86" x14ac:dyDescent="0.25">
      <c r="A1253" s="84">
        <v>200712</v>
      </c>
      <c r="B1253" s="84">
        <v>13350</v>
      </c>
      <c r="C1253" s="85" t="s">
        <v>507</v>
      </c>
      <c r="D1253" s="84">
        <v>3968</v>
      </c>
      <c r="E1253" s="84">
        <v>1383</v>
      </c>
      <c r="F1253" s="84">
        <v>2585</v>
      </c>
      <c r="G1253" s="84">
        <v>0</v>
      </c>
      <c r="H1253" s="84">
        <v>272</v>
      </c>
      <c r="I1253" s="84">
        <v>0</v>
      </c>
      <c r="J1253" s="84">
        <v>2857</v>
      </c>
      <c r="K1253" s="84">
        <v>0</v>
      </c>
      <c r="L1253" s="84">
        <v>83</v>
      </c>
      <c r="M1253" s="84">
        <v>1374</v>
      </c>
      <c r="N1253" s="84">
        <v>52</v>
      </c>
      <c r="O1253" s="84">
        <v>0</v>
      </c>
      <c r="P1253" s="84">
        <v>270</v>
      </c>
      <c r="Q1253" s="84">
        <v>0</v>
      </c>
      <c r="R1253" s="84">
        <v>0</v>
      </c>
      <c r="S1253" s="84">
        <v>1244</v>
      </c>
      <c r="T1253" s="84">
        <v>320</v>
      </c>
      <c r="U1253" s="84">
        <v>924</v>
      </c>
      <c r="V1253" s="84">
        <v>137</v>
      </c>
      <c r="W1253" s="84">
        <v>0</v>
      </c>
      <c r="X1253" s="84">
        <v>7212</v>
      </c>
      <c r="Y1253" s="84">
        <v>66314</v>
      </c>
      <c r="Z1253" s="84">
        <v>0</v>
      </c>
      <c r="AA1253" s="84">
        <v>0</v>
      </c>
      <c r="AB1253" s="84">
        <v>0</v>
      </c>
      <c r="AC1253" s="84">
        <v>438</v>
      </c>
      <c r="AD1253" s="84">
        <v>0</v>
      </c>
      <c r="AE1253" s="84">
        <v>0</v>
      </c>
      <c r="AF1253" s="84">
        <v>0</v>
      </c>
      <c r="AG1253" s="84">
        <v>0</v>
      </c>
      <c r="AH1253" s="84">
        <v>1360</v>
      </c>
      <c r="AI1253" s="84">
        <v>0</v>
      </c>
      <c r="AJ1253" s="84">
        <v>1360</v>
      </c>
      <c r="AK1253" s="84">
        <v>97</v>
      </c>
      <c r="AL1253" s="84">
        <v>0</v>
      </c>
      <c r="AM1253" s="84">
        <v>0</v>
      </c>
      <c r="AN1253" s="84">
        <v>0</v>
      </c>
      <c r="AO1253" s="84">
        <v>81</v>
      </c>
      <c r="AP1253" s="84">
        <v>0</v>
      </c>
      <c r="AQ1253" s="84">
        <v>75639</v>
      </c>
      <c r="AR1253" s="84">
        <v>7836</v>
      </c>
      <c r="AS1253" s="84">
        <v>50716</v>
      </c>
      <c r="AT1253" s="84">
        <v>0</v>
      </c>
      <c r="AU1253" s="84">
        <v>0</v>
      </c>
      <c r="AV1253" s="84">
        <v>0</v>
      </c>
      <c r="AW1253" s="84">
        <v>0</v>
      </c>
      <c r="AX1253" s="84">
        <v>0</v>
      </c>
      <c r="AY1253" s="84">
        <v>0</v>
      </c>
      <c r="AZ1253" s="84">
        <v>629</v>
      </c>
      <c r="BA1253" s="84">
        <v>0</v>
      </c>
      <c r="BB1253" s="84">
        <v>59181</v>
      </c>
      <c r="BC1253" s="84">
        <v>0</v>
      </c>
      <c r="BD1253" s="84">
        <v>0</v>
      </c>
      <c r="BE1253" s="84">
        <v>0</v>
      </c>
      <c r="BF1253" s="84">
        <v>0</v>
      </c>
      <c r="BG1253" s="84">
        <v>0</v>
      </c>
      <c r="BH1253" s="84">
        <v>0</v>
      </c>
      <c r="BI1253" s="84">
        <v>760</v>
      </c>
      <c r="BJ1253" s="84">
        <v>2845</v>
      </c>
      <c r="BK1253" s="84">
        <v>0</v>
      </c>
      <c r="BL1253" s="84">
        <v>0</v>
      </c>
      <c r="BM1253" s="84">
        <v>0</v>
      </c>
      <c r="BN1253" s="84">
        <v>0</v>
      </c>
      <c r="BO1253" s="84">
        <v>0</v>
      </c>
      <c r="BP1253" s="84">
        <v>0</v>
      </c>
      <c r="BQ1253" s="84">
        <v>0</v>
      </c>
      <c r="BR1253" s="84">
        <v>0</v>
      </c>
      <c r="BS1253" s="84">
        <v>0</v>
      </c>
      <c r="BT1253" s="84">
        <v>0</v>
      </c>
      <c r="BU1253" s="84">
        <v>0</v>
      </c>
      <c r="BV1253" s="84">
        <v>0</v>
      </c>
      <c r="BW1253" s="84">
        <v>12853</v>
      </c>
      <c r="BX1253" s="84">
        <v>15698</v>
      </c>
      <c r="BY1253" s="84">
        <v>75639</v>
      </c>
      <c r="BZ1253" s="84">
        <v>396</v>
      </c>
      <c r="CA1253" s="84">
        <v>0</v>
      </c>
      <c r="CB1253" s="84">
        <v>0</v>
      </c>
      <c r="CC1253" s="84">
        <v>4458</v>
      </c>
      <c r="CD1253" s="84">
        <v>4854</v>
      </c>
      <c r="CE1253" s="84">
        <v>0</v>
      </c>
      <c r="CF1253" s="84">
        <v>0</v>
      </c>
      <c r="CG1253" s="84">
        <v>0</v>
      </c>
      <c r="CH1253" s="84">
        <v>0</v>
      </c>
    </row>
    <row r="1254" spans="1:86" x14ac:dyDescent="0.25">
      <c r="A1254" s="84">
        <v>200812</v>
      </c>
      <c r="B1254" s="84">
        <v>13350</v>
      </c>
      <c r="C1254" s="85" t="s">
        <v>507</v>
      </c>
      <c r="D1254" s="84">
        <v>4779</v>
      </c>
      <c r="E1254" s="84">
        <v>2172</v>
      </c>
      <c r="F1254" s="84">
        <v>2607</v>
      </c>
      <c r="G1254" s="84">
        <v>0</v>
      </c>
      <c r="H1254" s="84">
        <v>272</v>
      </c>
      <c r="I1254" s="84">
        <v>0</v>
      </c>
      <c r="J1254" s="84">
        <v>2879</v>
      </c>
      <c r="K1254" s="84">
        <v>0</v>
      </c>
      <c r="L1254" s="84">
        <v>78</v>
      </c>
      <c r="M1254" s="84">
        <v>1885</v>
      </c>
      <c r="N1254" s="84">
        <v>44</v>
      </c>
      <c r="O1254" s="84">
        <v>0</v>
      </c>
      <c r="P1254" s="84">
        <v>342</v>
      </c>
      <c r="Q1254" s="84">
        <v>0</v>
      </c>
      <c r="R1254" s="84">
        <v>0</v>
      </c>
      <c r="S1254" s="84">
        <v>686</v>
      </c>
      <c r="T1254" s="84">
        <v>177</v>
      </c>
      <c r="U1254" s="84">
        <v>509</v>
      </c>
      <c r="V1254" s="84">
        <v>106</v>
      </c>
      <c r="W1254" s="84">
        <v>0</v>
      </c>
      <c r="X1254" s="84">
        <v>19565</v>
      </c>
      <c r="Y1254" s="84">
        <v>0</v>
      </c>
      <c r="Z1254" s="84">
        <v>59908</v>
      </c>
      <c r="AA1254" s="84">
        <v>0</v>
      </c>
      <c r="AB1254" s="84">
        <v>0</v>
      </c>
      <c r="AC1254" s="84">
        <v>588</v>
      </c>
      <c r="AD1254" s="84">
        <v>0</v>
      </c>
      <c r="AE1254" s="84">
        <v>0</v>
      </c>
      <c r="AF1254" s="84">
        <v>0</v>
      </c>
      <c r="AG1254" s="84">
        <v>0</v>
      </c>
      <c r="AH1254" s="84">
        <v>1349</v>
      </c>
      <c r="AI1254" s="84">
        <v>0</v>
      </c>
      <c r="AJ1254" s="84">
        <v>1349</v>
      </c>
      <c r="AK1254" s="84">
        <v>65</v>
      </c>
      <c r="AL1254" s="84">
        <v>0</v>
      </c>
      <c r="AM1254" s="84">
        <v>0</v>
      </c>
      <c r="AN1254" s="84">
        <v>0</v>
      </c>
      <c r="AO1254" s="84">
        <v>317</v>
      </c>
      <c r="AP1254" s="84">
        <v>0</v>
      </c>
      <c r="AQ1254" s="84">
        <v>81898</v>
      </c>
      <c r="AR1254" s="84">
        <v>2258</v>
      </c>
      <c r="AS1254" s="84">
        <v>61472</v>
      </c>
      <c r="AT1254" s="84">
        <v>0</v>
      </c>
      <c r="AU1254" s="84">
        <v>0</v>
      </c>
      <c r="AV1254" s="84">
        <v>0</v>
      </c>
      <c r="AW1254" s="84">
        <v>0</v>
      </c>
      <c r="AX1254" s="84">
        <v>0</v>
      </c>
      <c r="AY1254" s="84">
        <v>0</v>
      </c>
      <c r="AZ1254" s="84">
        <v>1349</v>
      </c>
      <c r="BA1254" s="84">
        <v>0</v>
      </c>
      <c r="BB1254" s="84">
        <v>65079</v>
      </c>
      <c r="BC1254" s="84">
        <v>0</v>
      </c>
      <c r="BD1254" s="84">
        <v>0</v>
      </c>
      <c r="BE1254" s="84">
        <v>0</v>
      </c>
      <c r="BF1254" s="84">
        <v>0</v>
      </c>
      <c r="BG1254" s="84">
        <v>0</v>
      </c>
      <c r="BH1254" s="84">
        <v>0</v>
      </c>
      <c r="BI1254" s="84">
        <v>760</v>
      </c>
      <c r="BJ1254" s="84">
        <v>2697</v>
      </c>
      <c r="BK1254" s="84">
        <v>0</v>
      </c>
      <c r="BL1254" s="84">
        <v>0</v>
      </c>
      <c r="BM1254" s="84">
        <v>0</v>
      </c>
      <c r="BN1254" s="84">
        <v>0</v>
      </c>
      <c r="BO1254" s="84">
        <v>0</v>
      </c>
      <c r="BP1254" s="84">
        <v>0</v>
      </c>
      <c r="BQ1254" s="84">
        <v>0</v>
      </c>
      <c r="BR1254" s="84">
        <v>13182</v>
      </c>
      <c r="BS1254" s="84">
        <v>0</v>
      </c>
      <c r="BT1254" s="84">
        <v>0</v>
      </c>
      <c r="BU1254" s="84">
        <v>0</v>
      </c>
      <c r="BV1254" s="84">
        <v>13182</v>
      </c>
      <c r="BW1254" s="84">
        <v>180</v>
      </c>
      <c r="BX1254" s="84">
        <v>16059</v>
      </c>
      <c r="BY1254" s="84">
        <v>81898</v>
      </c>
      <c r="BZ1254" s="84">
        <v>94</v>
      </c>
      <c r="CA1254" s="84">
        <v>47</v>
      </c>
      <c r="CB1254" s="84">
        <v>0</v>
      </c>
      <c r="CC1254" s="84">
        <v>1550</v>
      </c>
      <c r="CD1254" s="84">
        <v>1691</v>
      </c>
      <c r="CE1254" s="84">
        <v>0</v>
      </c>
      <c r="CF1254" s="84">
        <v>0</v>
      </c>
      <c r="CG1254" s="84">
        <v>0</v>
      </c>
      <c r="CH1254" s="84">
        <v>0</v>
      </c>
    </row>
    <row r="1255" spans="1:86" x14ac:dyDescent="0.25">
      <c r="A1255" s="84">
        <v>200912</v>
      </c>
      <c r="B1255" s="84">
        <v>13350</v>
      </c>
      <c r="C1255" s="85" t="s">
        <v>507</v>
      </c>
      <c r="D1255" s="84">
        <v>4704</v>
      </c>
      <c r="E1255" s="84">
        <v>2007</v>
      </c>
      <c r="F1255" s="84">
        <v>2697</v>
      </c>
      <c r="G1255" s="84">
        <v>0</v>
      </c>
      <c r="H1255" s="84">
        <v>139</v>
      </c>
      <c r="I1255" s="84">
        <v>0</v>
      </c>
      <c r="J1255" s="84">
        <v>2836</v>
      </c>
      <c r="K1255" s="84">
        <v>0</v>
      </c>
      <c r="L1255" s="84">
        <v>73</v>
      </c>
      <c r="M1255" s="84">
        <v>2234</v>
      </c>
      <c r="N1255" s="84">
        <v>44</v>
      </c>
      <c r="O1255" s="84">
        <v>0</v>
      </c>
      <c r="P1255" s="84">
        <v>1135</v>
      </c>
      <c r="Q1255" s="84">
        <v>0</v>
      </c>
      <c r="R1255" s="84">
        <v>0</v>
      </c>
      <c r="S1255" s="84">
        <v>-504</v>
      </c>
      <c r="T1255" s="84">
        <v>-130</v>
      </c>
      <c r="U1255" s="84">
        <v>-374</v>
      </c>
      <c r="V1255" s="84">
        <v>183</v>
      </c>
      <c r="W1255" s="84">
        <v>0</v>
      </c>
      <c r="X1255" s="84">
        <v>19745</v>
      </c>
      <c r="Y1255" s="84">
        <v>0</v>
      </c>
      <c r="Z1255" s="84">
        <v>53857</v>
      </c>
      <c r="AA1255" s="84">
        <v>0</v>
      </c>
      <c r="AB1255" s="84">
        <v>0</v>
      </c>
      <c r="AC1255" s="84">
        <v>588</v>
      </c>
      <c r="AD1255" s="84">
        <v>0</v>
      </c>
      <c r="AE1255" s="84">
        <v>0</v>
      </c>
      <c r="AF1255" s="84">
        <v>0</v>
      </c>
      <c r="AG1255" s="84">
        <v>0</v>
      </c>
      <c r="AH1255" s="84">
        <v>1338</v>
      </c>
      <c r="AI1255" s="84">
        <v>0</v>
      </c>
      <c r="AJ1255" s="84">
        <v>1338</v>
      </c>
      <c r="AK1255" s="84">
        <v>32</v>
      </c>
      <c r="AL1255" s="84">
        <v>188</v>
      </c>
      <c r="AM1255" s="84">
        <v>130</v>
      </c>
      <c r="AN1255" s="84">
        <v>0</v>
      </c>
      <c r="AO1255" s="84">
        <v>0</v>
      </c>
      <c r="AP1255" s="84">
        <v>0</v>
      </c>
      <c r="AQ1255" s="84">
        <v>76061</v>
      </c>
      <c r="AR1255" s="84">
        <v>370</v>
      </c>
      <c r="AS1255" s="84">
        <v>58894</v>
      </c>
      <c r="AT1255" s="84">
        <v>0</v>
      </c>
      <c r="AU1255" s="84">
        <v>0</v>
      </c>
      <c r="AV1255" s="84">
        <v>0</v>
      </c>
      <c r="AW1255" s="84">
        <v>0</v>
      </c>
      <c r="AX1255" s="84">
        <v>0</v>
      </c>
      <c r="AY1255" s="84">
        <v>0</v>
      </c>
      <c r="AZ1255" s="84">
        <v>349</v>
      </c>
      <c r="BA1255" s="84">
        <v>0</v>
      </c>
      <c r="BB1255" s="84">
        <v>59613</v>
      </c>
      <c r="BC1255" s="84">
        <v>0</v>
      </c>
      <c r="BD1255" s="84">
        <v>0</v>
      </c>
      <c r="BE1255" s="84">
        <v>0</v>
      </c>
      <c r="BF1255" s="84">
        <v>0</v>
      </c>
      <c r="BG1255" s="84">
        <v>0</v>
      </c>
      <c r="BH1255" s="84">
        <v>0</v>
      </c>
      <c r="BI1255" s="84">
        <v>760</v>
      </c>
      <c r="BJ1255" s="84">
        <v>2701</v>
      </c>
      <c r="BK1255" s="84">
        <v>0</v>
      </c>
      <c r="BL1255" s="84">
        <v>0</v>
      </c>
      <c r="BM1255" s="84">
        <v>0</v>
      </c>
      <c r="BN1255" s="84">
        <v>0</v>
      </c>
      <c r="BO1255" s="84">
        <v>0</v>
      </c>
      <c r="BP1255" s="84">
        <v>0</v>
      </c>
      <c r="BQ1255" s="84">
        <v>0</v>
      </c>
      <c r="BR1255" s="84">
        <v>13181</v>
      </c>
      <c r="BS1255" s="84">
        <v>0</v>
      </c>
      <c r="BT1255" s="84">
        <v>0</v>
      </c>
      <c r="BU1255" s="84">
        <v>0</v>
      </c>
      <c r="BV1255" s="84">
        <v>13181</v>
      </c>
      <c r="BW1255" s="84">
        <v>-194</v>
      </c>
      <c r="BX1255" s="84">
        <v>15688</v>
      </c>
      <c r="BY1255" s="84">
        <v>76061</v>
      </c>
      <c r="BZ1255" s="84">
        <v>3087</v>
      </c>
      <c r="CA1255" s="84">
        <v>0</v>
      </c>
      <c r="CB1255" s="84">
        <v>0</v>
      </c>
      <c r="CC1255" s="84">
        <v>150</v>
      </c>
      <c r="CD1255" s="84">
        <v>3237</v>
      </c>
      <c r="CE1255" s="84">
        <v>0</v>
      </c>
      <c r="CF1255" s="84">
        <v>0</v>
      </c>
      <c r="CG1255" s="84">
        <v>0</v>
      </c>
      <c r="CH1255" s="84">
        <v>0</v>
      </c>
    </row>
    <row r="1256" spans="1:86" x14ac:dyDescent="0.25">
      <c r="A1256" s="84">
        <v>201012</v>
      </c>
      <c r="B1256" s="84">
        <v>13350</v>
      </c>
      <c r="C1256" s="85" t="s">
        <v>507</v>
      </c>
      <c r="D1256" s="84">
        <v>3512</v>
      </c>
      <c r="E1256" s="84">
        <v>1354</v>
      </c>
      <c r="F1256" s="84">
        <v>2158</v>
      </c>
      <c r="G1256" s="84">
        <v>0</v>
      </c>
      <c r="H1256" s="84">
        <v>138</v>
      </c>
      <c r="I1256" s="84">
        <v>15</v>
      </c>
      <c r="J1256" s="84">
        <v>2281</v>
      </c>
      <c r="K1256" s="84">
        <v>-152</v>
      </c>
      <c r="L1256" s="84">
        <v>31</v>
      </c>
      <c r="M1256" s="84">
        <v>1868</v>
      </c>
      <c r="N1256" s="84">
        <v>33</v>
      </c>
      <c r="O1256" s="84">
        <v>443</v>
      </c>
      <c r="P1256" s="84">
        <v>2322</v>
      </c>
      <c r="Q1256" s="84">
        <v>0</v>
      </c>
      <c r="R1256" s="84">
        <v>0</v>
      </c>
      <c r="S1256" s="84">
        <v>-2506</v>
      </c>
      <c r="T1256" s="84">
        <v>-245</v>
      </c>
      <c r="U1256" s="84">
        <v>-2261</v>
      </c>
      <c r="V1256" s="84">
        <v>118</v>
      </c>
      <c r="W1256" s="84">
        <v>0</v>
      </c>
      <c r="X1256" s="84">
        <v>13622</v>
      </c>
      <c r="Y1256" s="84">
        <v>0</v>
      </c>
      <c r="Z1256" s="84">
        <v>50894</v>
      </c>
      <c r="AA1256" s="84">
        <v>0</v>
      </c>
      <c r="AB1256" s="84">
        <v>5741</v>
      </c>
      <c r="AC1256" s="84">
        <v>588</v>
      </c>
      <c r="AD1256" s="84">
        <v>0</v>
      </c>
      <c r="AE1256" s="84">
        <v>0</v>
      </c>
      <c r="AF1256" s="84">
        <v>0</v>
      </c>
      <c r="AG1256" s="84">
        <v>0</v>
      </c>
      <c r="AH1256" s="84">
        <v>1326</v>
      </c>
      <c r="AI1256" s="84">
        <v>0</v>
      </c>
      <c r="AJ1256" s="84">
        <v>1326</v>
      </c>
      <c r="AK1256" s="84">
        <v>11</v>
      </c>
      <c r="AL1256" s="84">
        <v>175</v>
      </c>
      <c r="AM1256" s="84">
        <v>375</v>
      </c>
      <c r="AN1256" s="84">
        <v>0</v>
      </c>
      <c r="AO1256" s="84">
        <v>15</v>
      </c>
      <c r="AP1256" s="84">
        <v>0</v>
      </c>
      <c r="AQ1256" s="84">
        <v>72865</v>
      </c>
      <c r="AR1256" s="84">
        <v>0</v>
      </c>
      <c r="AS1256" s="84">
        <v>55181</v>
      </c>
      <c r="AT1256" s="84">
        <v>0</v>
      </c>
      <c r="AU1256" s="84">
        <v>0</v>
      </c>
      <c r="AV1256" s="84">
        <v>0</v>
      </c>
      <c r="AW1256" s="84">
        <v>0</v>
      </c>
      <c r="AX1256" s="84">
        <v>0</v>
      </c>
      <c r="AY1256" s="84">
        <v>0</v>
      </c>
      <c r="AZ1256" s="84">
        <v>1018</v>
      </c>
      <c r="BA1256" s="84">
        <v>0</v>
      </c>
      <c r="BB1256" s="84">
        <v>56200</v>
      </c>
      <c r="BC1256" s="84">
        <v>0</v>
      </c>
      <c r="BD1256" s="84">
        <v>0</v>
      </c>
      <c r="BE1256" s="84">
        <v>0</v>
      </c>
      <c r="BF1256" s="84">
        <v>1000</v>
      </c>
      <c r="BG1256" s="84">
        <v>0</v>
      </c>
      <c r="BH1256" s="84">
        <v>1000</v>
      </c>
      <c r="BI1256" s="84">
        <v>1865</v>
      </c>
      <c r="BJ1256" s="84">
        <v>3074</v>
      </c>
      <c r="BK1256" s="84">
        <v>0</v>
      </c>
      <c r="BL1256" s="84">
        <v>0</v>
      </c>
      <c r="BM1256" s="84">
        <v>0</v>
      </c>
      <c r="BN1256" s="84">
        <v>0</v>
      </c>
      <c r="BO1256" s="84">
        <v>0</v>
      </c>
      <c r="BP1256" s="84">
        <v>0</v>
      </c>
      <c r="BQ1256" s="84">
        <v>0</v>
      </c>
      <c r="BR1256" s="84">
        <v>655</v>
      </c>
      <c r="BS1256" s="84">
        <v>0</v>
      </c>
      <c r="BT1256" s="84">
        <v>655</v>
      </c>
      <c r="BU1256" s="84">
        <v>0</v>
      </c>
      <c r="BV1256" s="84">
        <v>0</v>
      </c>
      <c r="BW1256" s="84">
        <v>10072</v>
      </c>
      <c r="BX1256" s="84">
        <v>13801</v>
      </c>
      <c r="BY1256" s="84">
        <v>72865</v>
      </c>
      <c r="BZ1256" s="84">
        <v>2268</v>
      </c>
      <c r="CA1256" s="84">
        <v>0</v>
      </c>
      <c r="CB1256" s="84">
        <v>0</v>
      </c>
      <c r="CC1256" s="84">
        <v>47</v>
      </c>
      <c r="CD1256" s="84">
        <v>2315</v>
      </c>
      <c r="CE1256" s="84">
        <v>0</v>
      </c>
      <c r="CF1256" s="84">
        <v>0</v>
      </c>
      <c r="CG1256" s="84">
        <v>0</v>
      </c>
      <c r="CH1256" s="84">
        <v>0</v>
      </c>
    </row>
    <row r="1257" spans="1:86" x14ac:dyDescent="0.25">
      <c r="A1257" s="84">
        <v>201112</v>
      </c>
      <c r="B1257" s="84">
        <v>13350</v>
      </c>
      <c r="C1257" s="85" t="s">
        <v>507</v>
      </c>
      <c r="D1257" s="84">
        <v>3483</v>
      </c>
      <c r="E1257" s="84">
        <v>1013</v>
      </c>
      <c r="F1257" s="84">
        <v>2470</v>
      </c>
      <c r="G1257" s="84">
        <v>0</v>
      </c>
      <c r="H1257" s="84">
        <v>193</v>
      </c>
      <c r="I1257" s="84">
        <v>20</v>
      </c>
      <c r="J1257" s="84">
        <v>2643</v>
      </c>
      <c r="K1257" s="84">
        <v>243</v>
      </c>
      <c r="L1257" s="84">
        <v>60</v>
      </c>
      <c r="M1257" s="84">
        <v>1840</v>
      </c>
      <c r="N1257" s="84">
        <v>23</v>
      </c>
      <c r="O1257" s="84">
        <v>0</v>
      </c>
      <c r="P1257" s="84">
        <v>866</v>
      </c>
      <c r="Q1257" s="84">
        <v>0</v>
      </c>
      <c r="R1257" s="84">
        <v>0</v>
      </c>
      <c r="S1257" s="84">
        <v>218</v>
      </c>
      <c r="T1257" s="84">
        <v>52</v>
      </c>
      <c r="U1257" s="84">
        <v>166</v>
      </c>
      <c r="V1257" s="84">
        <v>91</v>
      </c>
      <c r="W1257" s="84">
        <v>0</v>
      </c>
      <c r="X1257" s="84">
        <v>15206</v>
      </c>
      <c r="Y1257" s="84">
        <v>0</v>
      </c>
      <c r="Z1257" s="84">
        <v>54208</v>
      </c>
      <c r="AA1257" s="84">
        <v>0</v>
      </c>
      <c r="AB1257" s="84">
        <v>0</v>
      </c>
      <c r="AC1257" s="84">
        <v>588</v>
      </c>
      <c r="AD1257" s="84">
        <v>0</v>
      </c>
      <c r="AE1257" s="84">
        <v>0</v>
      </c>
      <c r="AF1257" s="84">
        <v>0</v>
      </c>
      <c r="AG1257" s="84">
        <v>0</v>
      </c>
      <c r="AH1257" s="84">
        <v>1314</v>
      </c>
      <c r="AI1257" s="84">
        <v>0</v>
      </c>
      <c r="AJ1257" s="84">
        <v>1314</v>
      </c>
      <c r="AK1257" s="84">
        <v>0</v>
      </c>
      <c r="AL1257" s="84">
        <v>82</v>
      </c>
      <c r="AM1257" s="84">
        <v>323</v>
      </c>
      <c r="AN1257" s="84">
        <v>0</v>
      </c>
      <c r="AO1257" s="84">
        <v>0</v>
      </c>
      <c r="AP1257" s="84">
        <v>0</v>
      </c>
      <c r="AQ1257" s="84">
        <v>71812</v>
      </c>
      <c r="AR1257" s="84">
        <v>0</v>
      </c>
      <c r="AS1257" s="84">
        <v>55561</v>
      </c>
      <c r="AT1257" s="84">
        <v>0</v>
      </c>
      <c r="AU1257" s="84">
        <v>0</v>
      </c>
      <c r="AV1257" s="84">
        <v>0</v>
      </c>
      <c r="AW1257" s="84">
        <v>0</v>
      </c>
      <c r="AX1257" s="84">
        <v>0</v>
      </c>
      <c r="AY1257" s="84">
        <v>0</v>
      </c>
      <c r="AZ1257" s="84">
        <v>773</v>
      </c>
      <c r="BA1257" s="84">
        <v>0</v>
      </c>
      <c r="BB1257" s="84">
        <v>56334</v>
      </c>
      <c r="BC1257" s="84">
        <v>0</v>
      </c>
      <c r="BD1257" s="84">
        <v>0</v>
      </c>
      <c r="BE1257" s="84">
        <v>0</v>
      </c>
      <c r="BF1257" s="84">
        <v>0</v>
      </c>
      <c r="BG1257" s="84">
        <v>0</v>
      </c>
      <c r="BH1257" s="84">
        <v>0</v>
      </c>
      <c r="BI1257" s="84">
        <v>1500</v>
      </c>
      <c r="BJ1257" s="84">
        <v>3085</v>
      </c>
      <c r="BK1257" s="84">
        <v>0</v>
      </c>
      <c r="BL1257" s="84">
        <v>0</v>
      </c>
      <c r="BM1257" s="84">
        <v>0</v>
      </c>
      <c r="BN1257" s="84">
        <v>0</v>
      </c>
      <c r="BO1257" s="84">
        <v>0</v>
      </c>
      <c r="BP1257" s="84">
        <v>0</v>
      </c>
      <c r="BQ1257" s="84">
        <v>0</v>
      </c>
      <c r="BR1257" s="84">
        <v>0</v>
      </c>
      <c r="BS1257" s="84">
        <v>0</v>
      </c>
      <c r="BT1257" s="84">
        <v>0</v>
      </c>
      <c r="BU1257" s="84">
        <v>0</v>
      </c>
      <c r="BV1257" s="84">
        <v>0</v>
      </c>
      <c r="BW1257" s="84">
        <v>10893</v>
      </c>
      <c r="BX1257" s="84">
        <v>13978</v>
      </c>
      <c r="BY1257" s="84">
        <v>71812</v>
      </c>
      <c r="BZ1257" s="84">
        <v>3600</v>
      </c>
      <c r="CA1257" s="84">
        <v>0</v>
      </c>
      <c r="CB1257" s="84">
        <v>0</v>
      </c>
      <c r="CC1257" s="84">
        <v>47</v>
      </c>
      <c r="CD1257" s="84">
        <v>3647</v>
      </c>
      <c r="CE1257" s="84">
        <v>0</v>
      </c>
      <c r="CF1257" s="84">
        <v>0</v>
      </c>
      <c r="CG1257" s="84">
        <v>0</v>
      </c>
      <c r="CH1257" s="84">
        <v>0</v>
      </c>
    </row>
    <row r="1258" spans="1:86" x14ac:dyDescent="0.25">
      <c r="A1258" s="84">
        <v>201212</v>
      </c>
      <c r="B1258" s="84">
        <v>13350</v>
      </c>
      <c r="C1258" s="85" t="s">
        <v>507</v>
      </c>
      <c r="D1258" s="84">
        <v>3666</v>
      </c>
      <c r="E1258" s="84">
        <v>805</v>
      </c>
      <c r="F1258" s="84">
        <v>2861</v>
      </c>
      <c r="G1258" s="84">
        <v>0</v>
      </c>
      <c r="H1258" s="84">
        <v>279</v>
      </c>
      <c r="I1258" s="84">
        <v>0</v>
      </c>
      <c r="J1258" s="84">
        <v>3140</v>
      </c>
      <c r="K1258" s="84">
        <v>76</v>
      </c>
      <c r="L1258" s="84">
        <v>0</v>
      </c>
      <c r="M1258" s="84">
        <v>2023</v>
      </c>
      <c r="N1258" s="84">
        <v>27</v>
      </c>
      <c r="O1258" s="84">
        <v>0</v>
      </c>
      <c r="P1258" s="84">
        <v>692</v>
      </c>
      <c r="Q1258" s="84">
        <v>0</v>
      </c>
      <c r="R1258" s="84">
        <v>0</v>
      </c>
      <c r="S1258" s="84">
        <v>474</v>
      </c>
      <c r="T1258" s="84">
        <v>0</v>
      </c>
      <c r="U1258" s="84">
        <v>474</v>
      </c>
      <c r="V1258" s="84">
        <v>274</v>
      </c>
      <c r="W1258" s="84">
        <v>0</v>
      </c>
      <c r="X1258" s="84">
        <v>19059</v>
      </c>
      <c r="Y1258" s="84">
        <v>54154</v>
      </c>
      <c r="Z1258" s="84">
        <v>0</v>
      </c>
      <c r="AA1258" s="84">
        <v>0</v>
      </c>
      <c r="AB1258" s="84">
        <v>0</v>
      </c>
      <c r="AC1258" s="84">
        <v>1532</v>
      </c>
      <c r="AD1258" s="84">
        <v>0</v>
      </c>
      <c r="AE1258" s="84">
        <v>0</v>
      </c>
      <c r="AF1258" s="84">
        <v>0</v>
      </c>
      <c r="AG1258" s="84">
        <v>0</v>
      </c>
      <c r="AH1258" s="84">
        <v>2105</v>
      </c>
      <c r="AI1258" s="84">
        <v>0</v>
      </c>
      <c r="AJ1258" s="84">
        <v>2105</v>
      </c>
      <c r="AK1258" s="84">
        <v>0</v>
      </c>
      <c r="AL1258" s="84">
        <v>0</v>
      </c>
      <c r="AM1258" s="84">
        <v>323</v>
      </c>
      <c r="AN1258" s="84">
        <v>0</v>
      </c>
      <c r="AO1258" s="84">
        <v>49</v>
      </c>
      <c r="AP1258" s="84">
        <v>0</v>
      </c>
      <c r="AQ1258" s="84">
        <v>77496</v>
      </c>
      <c r="AR1258" s="84">
        <v>0</v>
      </c>
      <c r="AS1258" s="84">
        <v>60836</v>
      </c>
      <c r="AT1258" s="84">
        <v>0</v>
      </c>
      <c r="AU1258" s="84">
        <v>0</v>
      </c>
      <c r="AV1258" s="84">
        <v>0</v>
      </c>
      <c r="AW1258" s="84">
        <v>0</v>
      </c>
      <c r="AX1258" s="84">
        <v>0</v>
      </c>
      <c r="AY1258" s="84">
        <v>0</v>
      </c>
      <c r="AZ1258" s="84">
        <v>667</v>
      </c>
      <c r="BA1258" s="84">
        <v>30</v>
      </c>
      <c r="BB1258" s="84">
        <v>61533</v>
      </c>
      <c r="BC1258" s="84">
        <v>0</v>
      </c>
      <c r="BD1258" s="84">
        <v>0</v>
      </c>
      <c r="BE1258" s="84">
        <v>0</v>
      </c>
      <c r="BF1258" s="84">
        <v>0</v>
      </c>
      <c r="BG1258" s="84">
        <v>0</v>
      </c>
      <c r="BH1258" s="84">
        <v>0</v>
      </c>
      <c r="BI1258" s="84">
        <v>1500</v>
      </c>
      <c r="BJ1258" s="84">
        <v>3096</v>
      </c>
      <c r="BK1258" s="84">
        <v>0</v>
      </c>
      <c r="BL1258" s="84">
        <v>655</v>
      </c>
      <c r="BM1258" s="84">
        <v>655</v>
      </c>
      <c r="BN1258" s="84">
        <v>0</v>
      </c>
      <c r="BO1258" s="84">
        <v>0</v>
      </c>
      <c r="BP1258" s="84">
        <v>0</v>
      </c>
      <c r="BQ1258" s="84">
        <v>0</v>
      </c>
      <c r="BR1258" s="84">
        <v>0</v>
      </c>
      <c r="BS1258" s="84">
        <v>0</v>
      </c>
      <c r="BT1258" s="84">
        <v>0</v>
      </c>
      <c r="BU1258" s="84">
        <v>0</v>
      </c>
      <c r="BV1258" s="84">
        <v>0</v>
      </c>
      <c r="BW1258" s="84">
        <v>10712</v>
      </c>
      <c r="BX1258" s="84">
        <v>14463</v>
      </c>
      <c r="BY1258" s="84">
        <v>77496</v>
      </c>
      <c r="BZ1258" s="84">
        <v>2800</v>
      </c>
      <c r="CA1258" s="84">
        <v>0</v>
      </c>
      <c r="CB1258" s="84">
        <v>0</v>
      </c>
      <c r="CC1258" s="84">
        <v>253</v>
      </c>
      <c r="CD1258" s="84">
        <v>3053</v>
      </c>
      <c r="CE1258" s="84">
        <v>0</v>
      </c>
      <c r="CF1258" s="84">
        <v>0</v>
      </c>
      <c r="CG1258" s="84">
        <v>0</v>
      </c>
      <c r="CH1258" s="84">
        <v>0</v>
      </c>
    </row>
    <row r="1259" spans="1:86" x14ac:dyDescent="0.25">
      <c r="A1259" s="84">
        <v>201312</v>
      </c>
      <c r="B1259" s="84">
        <v>13350</v>
      </c>
      <c r="C1259" s="85" t="s">
        <v>507</v>
      </c>
      <c r="D1259" s="84">
        <v>4215</v>
      </c>
      <c r="E1259" s="84">
        <v>758</v>
      </c>
      <c r="F1259" s="84">
        <v>3457</v>
      </c>
      <c r="G1259" s="84">
        <v>0</v>
      </c>
      <c r="H1259" s="84">
        <v>319</v>
      </c>
      <c r="I1259" s="84">
        <v>29</v>
      </c>
      <c r="J1259" s="84">
        <v>3747</v>
      </c>
      <c r="K1259" s="84">
        <v>51</v>
      </c>
      <c r="L1259" s="84">
        <v>171</v>
      </c>
      <c r="M1259" s="84">
        <v>2028</v>
      </c>
      <c r="N1259" s="84">
        <v>30</v>
      </c>
      <c r="O1259" s="84">
        <v>125</v>
      </c>
      <c r="P1259" s="84">
        <v>278</v>
      </c>
      <c r="Q1259" s="84">
        <v>0</v>
      </c>
      <c r="R1259" s="84">
        <v>0</v>
      </c>
      <c r="S1259" s="84">
        <v>1508</v>
      </c>
      <c r="T1259" s="84">
        <v>323</v>
      </c>
      <c r="U1259" s="84">
        <v>1185</v>
      </c>
      <c r="V1259" s="84">
        <v>146</v>
      </c>
      <c r="W1259" s="84">
        <v>0</v>
      </c>
      <c r="X1259" s="84">
        <v>21762</v>
      </c>
      <c r="Y1259" s="84">
        <v>61224</v>
      </c>
      <c r="Z1259" s="84">
        <v>0</v>
      </c>
      <c r="AA1259" s="84">
        <v>0</v>
      </c>
      <c r="AB1259" s="84">
        <v>0</v>
      </c>
      <c r="AC1259" s="84">
        <v>1534</v>
      </c>
      <c r="AD1259" s="84">
        <v>0</v>
      </c>
      <c r="AE1259" s="84">
        <v>0</v>
      </c>
      <c r="AF1259" s="84">
        <v>0</v>
      </c>
      <c r="AG1259" s="84">
        <v>0</v>
      </c>
      <c r="AH1259" s="84">
        <v>2075</v>
      </c>
      <c r="AI1259" s="84">
        <v>0</v>
      </c>
      <c r="AJ1259" s="84">
        <v>2075</v>
      </c>
      <c r="AK1259" s="84">
        <v>0</v>
      </c>
      <c r="AL1259" s="84">
        <v>0</v>
      </c>
      <c r="AM1259" s="84">
        <v>25</v>
      </c>
      <c r="AN1259" s="84">
        <v>0</v>
      </c>
      <c r="AO1259" s="84">
        <v>39</v>
      </c>
      <c r="AP1259" s="84">
        <v>0</v>
      </c>
      <c r="AQ1259" s="84">
        <v>86805</v>
      </c>
      <c r="AR1259" s="84">
        <v>5000</v>
      </c>
      <c r="AS1259" s="84">
        <v>63939</v>
      </c>
      <c r="AT1259" s="84">
        <v>0</v>
      </c>
      <c r="AU1259" s="84">
        <v>0</v>
      </c>
      <c r="AV1259" s="84">
        <v>0</v>
      </c>
      <c r="AW1259" s="84">
        <v>0</v>
      </c>
      <c r="AX1259" s="84">
        <v>0</v>
      </c>
      <c r="AY1259" s="84">
        <v>0</v>
      </c>
      <c r="AZ1259" s="84">
        <v>718</v>
      </c>
      <c r="BA1259" s="84">
        <v>0</v>
      </c>
      <c r="BB1259" s="84">
        <v>69657</v>
      </c>
      <c r="BC1259" s="84">
        <v>0</v>
      </c>
      <c r="BD1259" s="84">
        <v>0</v>
      </c>
      <c r="BE1259" s="84">
        <v>0</v>
      </c>
      <c r="BF1259" s="84">
        <v>0</v>
      </c>
      <c r="BG1259" s="84">
        <v>0</v>
      </c>
      <c r="BH1259" s="84">
        <v>0</v>
      </c>
      <c r="BI1259" s="84">
        <v>1500</v>
      </c>
      <c r="BJ1259" s="84">
        <v>3096</v>
      </c>
      <c r="BK1259" s="84">
        <v>0</v>
      </c>
      <c r="BL1259" s="84">
        <v>0</v>
      </c>
      <c r="BM1259" s="84">
        <v>0</v>
      </c>
      <c r="BN1259" s="84">
        <v>0</v>
      </c>
      <c r="BO1259" s="84">
        <v>0</v>
      </c>
      <c r="BP1259" s="84">
        <v>0</v>
      </c>
      <c r="BQ1259" s="84">
        <v>0</v>
      </c>
      <c r="BR1259" s="84">
        <v>655</v>
      </c>
      <c r="BS1259" s="84">
        <v>0</v>
      </c>
      <c r="BT1259" s="84">
        <v>0</v>
      </c>
      <c r="BU1259" s="84">
        <v>0</v>
      </c>
      <c r="BV1259" s="84">
        <v>655</v>
      </c>
      <c r="BW1259" s="84">
        <v>11897</v>
      </c>
      <c r="BX1259" s="84">
        <v>15648</v>
      </c>
      <c r="BY1259" s="84">
        <v>86805</v>
      </c>
      <c r="BZ1259" s="84">
        <v>2745</v>
      </c>
      <c r="CA1259" s="84">
        <v>0</v>
      </c>
      <c r="CB1259" s="84">
        <v>0</v>
      </c>
      <c r="CC1259" s="84">
        <v>221</v>
      </c>
      <c r="CD1259" s="84">
        <v>2966</v>
      </c>
      <c r="CE1259" s="84">
        <v>0</v>
      </c>
      <c r="CF1259" s="84">
        <v>0</v>
      </c>
      <c r="CG1259" s="84">
        <v>0</v>
      </c>
      <c r="CH1259" s="84">
        <v>0</v>
      </c>
    </row>
    <row r="1260" spans="1:86" x14ac:dyDescent="0.25">
      <c r="A1260" s="84">
        <v>201412</v>
      </c>
      <c r="B1260" s="84">
        <v>13350</v>
      </c>
      <c r="C1260" s="85" t="s">
        <v>507</v>
      </c>
      <c r="D1260" s="84">
        <v>4733</v>
      </c>
      <c r="E1260" s="84">
        <v>829</v>
      </c>
      <c r="F1260" s="84">
        <v>3904</v>
      </c>
      <c r="G1260" s="84">
        <v>0</v>
      </c>
      <c r="H1260" s="84">
        <v>426</v>
      </c>
      <c r="I1260" s="84">
        <v>64</v>
      </c>
      <c r="J1260" s="84">
        <v>4266</v>
      </c>
      <c r="K1260" s="84">
        <v>18</v>
      </c>
      <c r="L1260" s="84">
        <v>141</v>
      </c>
      <c r="M1260" s="84">
        <v>2428</v>
      </c>
      <c r="N1260" s="84">
        <v>30</v>
      </c>
      <c r="O1260" s="84">
        <v>99</v>
      </c>
      <c r="P1260" s="84">
        <v>593</v>
      </c>
      <c r="Q1260" s="84">
        <v>0</v>
      </c>
      <c r="R1260" s="84">
        <v>0</v>
      </c>
      <c r="S1260" s="84">
        <v>1275</v>
      </c>
      <c r="T1260" s="84">
        <v>224</v>
      </c>
      <c r="U1260" s="84">
        <v>1051</v>
      </c>
      <c r="V1260" s="84">
        <v>216</v>
      </c>
      <c r="W1260" s="84">
        <v>0</v>
      </c>
      <c r="X1260" s="84">
        <v>27409</v>
      </c>
      <c r="Y1260" s="84">
        <v>73056</v>
      </c>
      <c r="Z1260" s="84">
        <v>0</v>
      </c>
      <c r="AA1260" s="84">
        <v>0</v>
      </c>
      <c r="AB1260" s="84">
        <v>0</v>
      </c>
      <c r="AC1260" s="84">
        <v>1479</v>
      </c>
      <c r="AD1260" s="84">
        <v>0</v>
      </c>
      <c r="AE1260" s="84">
        <v>0</v>
      </c>
      <c r="AF1260" s="84">
        <v>0</v>
      </c>
      <c r="AG1260" s="84">
        <v>0</v>
      </c>
      <c r="AH1260" s="84">
        <v>2045</v>
      </c>
      <c r="AI1260" s="84">
        <v>0</v>
      </c>
      <c r="AJ1260" s="84">
        <v>2045</v>
      </c>
      <c r="AK1260" s="84">
        <v>0</v>
      </c>
      <c r="AL1260" s="84">
        <v>0</v>
      </c>
      <c r="AM1260" s="84">
        <v>0</v>
      </c>
      <c r="AN1260" s="84">
        <v>0</v>
      </c>
      <c r="AO1260" s="84">
        <v>83</v>
      </c>
      <c r="AP1260" s="84">
        <v>0</v>
      </c>
      <c r="AQ1260" s="84">
        <v>104288</v>
      </c>
      <c r="AR1260" s="84">
        <v>0</v>
      </c>
      <c r="AS1260" s="84">
        <v>85786</v>
      </c>
      <c r="AT1260" s="84">
        <v>0</v>
      </c>
      <c r="AU1260" s="84">
        <v>0</v>
      </c>
      <c r="AV1260" s="84">
        <v>0</v>
      </c>
      <c r="AW1260" s="84">
        <v>0</v>
      </c>
      <c r="AX1260" s="84">
        <v>24</v>
      </c>
      <c r="AY1260" s="84">
        <v>0</v>
      </c>
      <c r="AZ1260" s="84">
        <v>284</v>
      </c>
      <c r="BA1260" s="84">
        <v>0</v>
      </c>
      <c r="BB1260" s="84">
        <v>86091</v>
      </c>
      <c r="BC1260" s="84">
        <v>0</v>
      </c>
      <c r="BD1260" s="84">
        <v>0</v>
      </c>
      <c r="BE1260" s="84">
        <v>0</v>
      </c>
      <c r="BF1260" s="84">
        <v>0</v>
      </c>
      <c r="BG1260" s="84">
        <v>0</v>
      </c>
      <c r="BH1260" s="84">
        <v>0</v>
      </c>
      <c r="BI1260" s="84">
        <v>1500</v>
      </c>
      <c r="BJ1260" s="84">
        <v>3096</v>
      </c>
      <c r="BK1260" s="84">
        <v>0</v>
      </c>
      <c r="BL1260" s="84">
        <v>0</v>
      </c>
      <c r="BM1260" s="84">
        <v>0</v>
      </c>
      <c r="BN1260" s="84">
        <v>0</v>
      </c>
      <c r="BO1260" s="84">
        <v>0</v>
      </c>
      <c r="BP1260" s="84">
        <v>0</v>
      </c>
      <c r="BQ1260" s="84">
        <v>0</v>
      </c>
      <c r="BR1260" s="84">
        <v>655</v>
      </c>
      <c r="BS1260" s="84">
        <v>0</v>
      </c>
      <c r="BT1260" s="84">
        <v>0</v>
      </c>
      <c r="BU1260" s="84">
        <v>0</v>
      </c>
      <c r="BV1260" s="84">
        <v>655</v>
      </c>
      <c r="BW1260" s="84">
        <v>12946</v>
      </c>
      <c r="BX1260" s="84">
        <v>16697</v>
      </c>
      <c r="BY1260" s="84">
        <v>104288</v>
      </c>
      <c r="BZ1260" s="84">
        <v>5229</v>
      </c>
      <c r="CA1260" s="84">
        <v>0</v>
      </c>
      <c r="CB1260" s="84">
        <v>0</v>
      </c>
      <c r="CC1260" s="84">
        <v>188</v>
      </c>
      <c r="CD1260" s="84">
        <v>5417</v>
      </c>
      <c r="CE1260" s="84">
        <v>0</v>
      </c>
      <c r="CF1260" s="84">
        <v>0</v>
      </c>
      <c r="CG1260" s="84">
        <v>0</v>
      </c>
      <c r="CH1260" s="84">
        <v>0</v>
      </c>
    </row>
    <row r="1261" spans="1:86" x14ac:dyDescent="0.25">
      <c r="A1261" s="84">
        <v>201512</v>
      </c>
      <c r="B1261" s="84">
        <v>13350</v>
      </c>
      <c r="C1261" s="85" t="s">
        <v>507</v>
      </c>
      <c r="D1261" s="84">
        <v>6041</v>
      </c>
      <c r="E1261" s="84">
        <v>1159</v>
      </c>
      <c r="F1261" s="84">
        <v>4882</v>
      </c>
      <c r="G1261" s="84">
        <v>0</v>
      </c>
      <c r="H1261" s="84">
        <v>391</v>
      </c>
      <c r="I1261" s="84">
        <v>64</v>
      </c>
      <c r="J1261" s="84">
        <v>5209</v>
      </c>
      <c r="K1261" s="84">
        <v>-75</v>
      </c>
      <c r="L1261" s="84">
        <v>131</v>
      </c>
      <c r="M1261" s="84">
        <v>3184</v>
      </c>
      <c r="N1261" s="84">
        <v>40</v>
      </c>
      <c r="O1261" s="84">
        <v>141</v>
      </c>
      <c r="P1261" s="84">
        <v>3095</v>
      </c>
      <c r="Q1261" s="84">
        <v>0</v>
      </c>
      <c r="R1261" s="84">
        <v>0</v>
      </c>
      <c r="S1261" s="84">
        <v>-1194</v>
      </c>
      <c r="T1261" s="84">
        <v>-200</v>
      </c>
      <c r="U1261" s="84">
        <v>-994</v>
      </c>
      <c r="V1261" s="84">
        <v>166</v>
      </c>
      <c r="W1261" s="84">
        <v>0</v>
      </c>
      <c r="X1261" s="84">
        <v>15596</v>
      </c>
      <c r="Y1261" s="84">
        <v>84878</v>
      </c>
      <c r="Z1261" s="84">
        <v>0</v>
      </c>
      <c r="AA1261" s="84">
        <v>6938</v>
      </c>
      <c r="AB1261" s="84">
        <v>0</v>
      </c>
      <c r="AC1261" s="84">
        <v>1323</v>
      </c>
      <c r="AD1261" s="84">
        <v>0</v>
      </c>
      <c r="AE1261" s="84">
        <v>0</v>
      </c>
      <c r="AF1261" s="84">
        <v>0</v>
      </c>
      <c r="AG1261" s="84">
        <v>0</v>
      </c>
      <c r="AH1261" s="84">
        <v>2015</v>
      </c>
      <c r="AI1261" s="84">
        <v>0</v>
      </c>
      <c r="AJ1261" s="84">
        <v>2015</v>
      </c>
      <c r="AK1261" s="84">
        <v>39</v>
      </c>
      <c r="AL1261" s="84">
        <v>15</v>
      </c>
      <c r="AM1261" s="84">
        <v>200</v>
      </c>
      <c r="AN1261" s="84">
        <v>0</v>
      </c>
      <c r="AO1261" s="84">
        <v>52</v>
      </c>
      <c r="AP1261" s="84">
        <v>0</v>
      </c>
      <c r="AQ1261" s="84">
        <v>111222</v>
      </c>
      <c r="AR1261" s="84">
        <v>0</v>
      </c>
      <c r="AS1261" s="84">
        <v>95115</v>
      </c>
      <c r="AT1261" s="84">
        <v>0</v>
      </c>
      <c r="AU1261" s="84">
        <v>0</v>
      </c>
      <c r="AV1261" s="84">
        <v>0</v>
      </c>
      <c r="AW1261" s="84">
        <v>0</v>
      </c>
      <c r="AX1261" s="84">
        <v>0</v>
      </c>
      <c r="AY1261" s="84">
        <v>0</v>
      </c>
      <c r="AZ1261" s="84">
        <v>404</v>
      </c>
      <c r="BA1261" s="84">
        <v>0</v>
      </c>
      <c r="BB1261" s="84">
        <v>95519</v>
      </c>
      <c r="BC1261" s="84">
        <v>0</v>
      </c>
      <c r="BD1261" s="84">
        <v>0</v>
      </c>
      <c r="BE1261" s="84">
        <v>0</v>
      </c>
      <c r="BF1261" s="84">
        <v>0</v>
      </c>
      <c r="BG1261" s="84">
        <v>0</v>
      </c>
      <c r="BH1261" s="84">
        <v>0</v>
      </c>
      <c r="BI1261" s="84">
        <v>0</v>
      </c>
      <c r="BJ1261" s="84">
        <v>3096</v>
      </c>
      <c r="BK1261" s="84">
        <v>0</v>
      </c>
      <c r="BL1261" s="84">
        <v>0</v>
      </c>
      <c r="BM1261" s="84">
        <v>0</v>
      </c>
      <c r="BN1261" s="84">
        <v>0</v>
      </c>
      <c r="BO1261" s="84">
        <v>0</v>
      </c>
      <c r="BP1261" s="84">
        <v>0</v>
      </c>
      <c r="BQ1261" s="84">
        <v>0</v>
      </c>
      <c r="BR1261" s="84">
        <v>655</v>
      </c>
      <c r="BS1261" s="84">
        <v>0</v>
      </c>
      <c r="BT1261" s="84">
        <v>0</v>
      </c>
      <c r="BU1261" s="84">
        <v>0</v>
      </c>
      <c r="BV1261" s="84">
        <v>655</v>
      </c>
      <c r="BW1261" s="84">
        <v>11952</v>
      </c>
      <c r="BX1261" s="84">
        <v>15703</v>
      </c>
      <c r="BY1261" s="84">
        <v>111222</v>
      </c>
      <c r="BZ1261" s="84">
        <v>7731</v>
      </c>
      <c r="CA1261" s="84">
        <v>0</v>
      </c>
      <c r="CB1261" s="84">
        <v>0</v>
      </c>
      <c r="CC1261" s="84">
        <v>248</v>
      </c>
      <c r="CD1261" s="84">
        <v>7979</v>
      </c>
      <c r="CE1261" s="84">
        <v>0</v>
      </c>
      <c r="CF1261" s="84">
        <v>0</v>
      </c>
      <c r="CG1261" s="84">
        <v>0</v>
      </c>
      <c r="CH1261" s="84">
        <v>0</v>
      </c>
    </row>
    <row r="1262" spans="1:86" x14ac:dyDescent="0.25">
      <c r="A1262" s="84">
        <v>200512</v>
      </c>
      <c r="B1262" s="84">
        <v>13360</v>
      </c>
      <c r="C1262" s="85" t="s">
        <v>423</v>
      </c>
      <c r="D1262" s="84">
        <v>873</v>
      </c>
      <c r="E1262" s="84">
        <v>133</v>
      </c>
      <c r="F1262" s="84">
        <v>740</v>
      </c>
      <c r="G1262" s="84">
        <v>0</v>
      </c>
      <c r="H1262" s="84">
        <v>92</v>
      </c>
      <c r="I1262" s="84">
        <v>0</v>
      </c>
      <c r="J1262" s="84">
        <v>832</v>
      </c>
      <c r="K1262" s="84">
        <v>0</v>
      </c>
      <c r="L1262" s="84">
        <v>82</v>
      </c>
      <c r="M1262" s="84">
        <v>681</v>
      </c>
      <c r="N1262" s="84">
        <v>31</v>
      </c>
      <c r="O1262" s="84">
        <v>0</v>
      </c>
      <c r="P1262" s="84">
        <v>48</v>
      </c>
      <c r="Q1262" s="84">
        <v>0</v>
      </c>
      <c r="R1262" s="84">
        <v>0</v>
      </c>
      <c r="S1262" s="84">
        <v>154</v>
      </c>
      <c r="T1262" s="84">
        <v>35</v>
      </c>
      <c r="U1262" s="84">
        <v>119</v>
      </c>
      <c r="V1262" s="84">
        <v>17</v>
      </c>
      <c r="W1262" s="84">
        <v>0</v>
      </c>
      <c r="X1262" s="84">
        <v>1912</v>
      </c>
      <c r="Y1262" s="84">
        <v>0</v>
      </c>
      <c r="Z1262" s="84">
        <v>6770</v>
      </c>
      <c r="AA1262" s="84">
        <v>0</v>
      </c>
      <c r="AB1262" s="84">
        <v>0</v>
      </c>
      <c r="AC1262" s="84">
        <v>186</v>
      </c>
      <c r="AD1262" s="84">
        <v>0</v>
      </c>
      <c r="AE1262" s="84">
        <v>0</v>
      </c>
      <c r="AF1262" s="84">
        <v>0</v>
      </c>
      <c r="AG1262" s="84">
        <v>0</v>
      </c>
      <c r="AH1262" s="84">
        <v>1121</v>
      </c>
      <c r="AI1262" s="84">
        <v>0</v>
      </c>
      <c r="AJ1262" s="84">
        <v>1121</v>
      </c>
      <c r="AK1262" s="84">
        <v>30</v>
      </c>
      <c r="AL1262" s="84">
        <v>0</v>
      </c>
      <c r="AM1262" s="84">
        <v>10</v>
      </c>
      <c r="AN1262" s="84">
        <v>0</v>
      </c>
      <c r="AO1262" s="84">
        <v>23</v>
      </c>
      <c r="AP1262" s="84">
        <v>0</v>
      </c>
      <c r="AQ1262" s="84">
        <v>10069</v>
      </c>
      <c r="AR1262" s="84">
        <v>975</v>
      </c>
      <c r="AS1262" s="84">
        <v>7164</v>
      </c>
      <c r="AT1262" s="84">
        <v>0</v>
      </c>
      <c r="AU1262" s="84">
        <v>0</v>
      </c>
      <c r="AV1262" s="84">
        <v>0</v>
      </c>
      <c r="AW1262" s="84">
        <v>0</v>
      </c>
      <c r="AX1262" s="84">
        <v>29</v>
      </c>
      <c r="AY1262" s="84">
        <v>0</v>
      </c>
      <c r="AZ1262" s="84">
        <v>94</v>
      </c>
      <c r="BA1262" s="84">
        <v>0</v>
      </c>
      <c r="BB1262" s="84">
        <v>8262</v>
      </c>
      <c r="BC1262" s="84">
        <v>0</v>
      </c>
      <c r="BD1262" s="84">
        <v>0</v>
      </c>
      <c r="BE1262" s="84">
        <v>0</v>
      </c>
      <c r="BF1262" s="84">
        <v>0</v>
      </c>
      <c r="BG1262" s="84">
        <v>0</v>
      </c>
      <c r="BH1262" s="84">
        <v>0</v>
      </c>
      <c r="BI1262" s="84">
        <v>0</v>
      </c>
      <c r="BJ1262" s="84">
        <v>702</v>
      </c>
      <c r="BK1262" s="84">
        <v>0</v>
      </c>
      <c r="BL1262" s="84">
        <v>110</v>
      </c>
      <c r="BM1262" s="84">
        <v>110</v>
      </c>
      <c r="BN1262" s="84">
        <v>0</v>
      </c>
      <c r="BO1262" s="84">
        <v>0</v>
      </c>
      <c r="BP1262" s="84">
        <v>0</v>
      </c>
      <c r="BQ1262" s="84">
        <v>0</v>
      </c>
      <c r="BR1262" s="84">
        <v>0</v>
      </c>
      <c r="BS1262" s="84">
        <v>0</v>
      </c>
      <c r="BT1262" s="84">
        <v>0</v>
      </c>
      <c r="BU1262" s="84">
        <v>0</v>
      </c>
      <c r="BV1262" s="84">
        <v>0</v>
      </c>
      <c r="BW1262" s="84">
        <v>995</v>
      </c>
      <c r="BX1262" s="84">
        <v>1807</v>
      </c>
      <c r="BY1262" s="84">
        <v>10069</v>
      </c>
      <c r="BZ1262" s="84">
        <v>165</v>
      </c>
      <c r="CA1262" s="84">
        <v>0</v>
      </c>
      <c r="CB1262" s="84">
        <v>0</v>
      </c>
      <c r="CC1262" s="84">
        <v>51</v>
      </c>
      <c r="CD1262" s="84">
        <v>216</v>
      </c>
      <c r="CE1262" s="84">
        <v>0</v>
      </c>
      <c r="CF1262" s="84">
        <v>0</v>
      </c>
      <c r="CG1262" s="84">
        <v>0</v>
      </c>
      <c r="CH1262" s="84">
        <v>0</v>
      </c>
    </row>
    <row r="1263" spans="1:86" x14ac:dyDescent="0.25">
      <c r="A1263" s="84">
        <v>200612</v>
      </c>
      <c r="B1263" s="84">
        <v>13360</v>
      </c>
      <c r="C1263" s="85" t="s">
        <v>423</v>
      </c>
      <c r="D1263" s="84">
        <v>856</v>
      </c>
      <c r="E1263" s="84">
        <v>140</v>
      </c>
      <c r="F1263" s="84">
        <v>716</v>
      </c>
      <c r="G1263" s="84">
        <v>0</v>
      </c>
      <c r="H1263" s="84">
        <v>127</v>
      </c>
      <c r="I1263" s="84">
        <v>36</v>
      </c>
      <c r="J1263" s="84">
        <v>807</v>
      </c>
      <c r="K1263" s="84">
        <v>0</v>
      </c>
      <c r="L1263" s="84">
        <v>78</v>
      </c>
      <c r="M1263" s="84">
        <v>765</v>
      </c>
      <c r="N1263" s="84">
        <v>43</v>
      </c>
      <c r="O1263" s="84">
        <v>0</v>
      </c>
      <c r="P1263" s="84">
        <v>510</v>
      </c>
      <c r="Q1263" s="84">
        <v>0</v>
      </c>
      <c r="R1263" s="84">
        <v>0</v>
      </c>
      <c r="S1263" s="84">
        <v>-433</v>
      </c>
      <c r="T1263" s="84">
        <v>10</v>
      </c>
      <c r="U1263" s="84">
        <v>-443</v>
      </c>
      <c r="V1263" s="84">
        <v>136</v>
      </c>
      <c r="W1263" s="84">
        <v>0</v>
      </c>
      <c r="X1263" s="84">
        <v>2031</v>
      </c>
      <c r="Y1263" s="84">
        <v>0</v>
      </c>
      <c r="Z1263" s="84">
        <v>7153</v>
      </c>
      <c r="AA1263" s="84">
        <v>0</v>
      </c>
      <c r="AB1263" s="84">
        <v>0</v>
      </c>
      <c r="AC1263" s="84">
        <v>192</v>
      </c>
      <c r="AD1263" s="84">
        <v>0</v>
      </c>
      <c r="AE1263" s="84">
        <v>0</v>
      </c>
      <c r="AF1263" s="84">
        <v>0</v>
      </c>
      <c r="AG1263" s="84">
        <v>0</v>
      </c>
      <c r="AH1263" s="84">
        <v>1400</v>
      </c>
      <c r="AI1263" s="84">
        <v>0</v>
      </c>
      <c r="AJ1263" s="84">
        <v>1400</v>
      </c>
      <c r="AK1263" s="84">
        <v>18</v>
      </c>
      <c r="AL1263" s="84">
        <v>0</v>
      </c>
      <c r="AM1263" s="84">
        <v>0</v>
      </c>
      <c r="AN1263" s="84">
        <v>0</v>
      </c>
      <c r="AO1263" s="84">
        <v>15</v>
      </c>
      <c r="AP1263" s="84">
        <v>0</v>
      </c>
      <c r="AQ1263" s="84">
        <v>10945</v>
      </c>
      <c r="AR1263" s="84">
        <v>955</v>
      </c>
      <c r="AS1263" s="84">
        <v>8225</v>
      </c>
      <c r="AT1263" s="84">
        <v>0</v>
      </c>
      <c r="AU1263" s="84">
        <v>0</v>
      </c>
      <c r="AV1263" s="84">
        <v>0</v>
      </c>
      <c r="AW1263" s="84">
        <v>0</v>
      </c>
      <c r="AX1263" s="84">
        <v>0</v>
      </c>
      <c r="AY1263" s="84">
        <v>0</v>
      </c>
      <c r="AZ1263" s="84">
        <v>95</v>
      </c>
      <c r="BA1263" s="84">
        <v>0</v>
      </c>
      <c r="BB1263" s="84">
        <v>9275</v>
      </c>
      <c r="BC1263" s="84">
        <v>0</v>
      </c>
      <c r="BD1263" s="84">
        <v>0</v>
      </c>
      <c r="BE1263" s="84">
        <v>0</v>
      </c>
      <c r="BF1263" s="84">
        <v>0</v>
      </c>
      <c r="BG1263" s="84">
        <v>0</v>
      </c>
      <c r="BH1263" s="84">
        <v>0</v>
      </c>
      <c r="BI1263" s="84">
        <v>0</v>
      </c>
      <c r="BJ1263" s="84">
        <v>699</v>
      </c>
      <c r="BK1263" s="84">
        <v>0</v>
      </c>
      <c r="BL1263" s="84">
        <v>419</v>
      </c>
      <c r="BM1263" s="84">
        <v>419</v>
      </c>
      <c r="BN1263" s="84">
        <v>0</v>
      </c>
      <c r="BO1263" s="84">
        <v>0</v>
      </c>
      <c r="BP1263" s="84">
        <v>0</v>
      </c>
      <c r="BQ1263" s="84">
        <v>0</v>
      </c>
      <c r="BR1263" s="84">
        <v>0</v>
      </c>
      <c r="BS1263" s="84">
        <v>0</v>
      </c>
      <c r="BT1263" s="84">
        <v>0</v>
      </c>
      <c r="BU1263" s="84">
        <v>0</v>
      </c>
      <c r="BV1263" s="84">
        <v>0</v>
      </c>
      <c r="BW1263" s="84">
        <v>552</v>
      </c>
      <c r="BX1263" s="84">
        <v>1670</v>
      </c>
      <c r="BY1263" s="84">
        <v>10945</v>
      </c>
      <c r="BZ1263" s="84">
        <v>0</v>
      </c>
      <c r="CA1263" s="84">
        <v>0</v>
      </c>
      <c r="CB1263" s="84">
        <v>258</v>
      </c>
      <c r="CC1263" s="84">
        <v>28</v>
      </c>
      <c r="CD1263" s="84">
        <v>286</v>
      </c>
      <c r="CE1263" s="84">
        <v>0</v>
      </c>
      <c r="CF1263" s="84">
        <v>0</v>
      </c>
      <c r="CG1263" s="84">
        <v>0</v>
      </c>
      <c r="CH1263" s="84">
        <v>0</v>
      </c>
    </row>
    <row r="1264" spans="1:86" x14ac:dyDescent="0.25">
      <c r="A1264" s="84">
        <v>200512</v>
      </c>
      <c r="B1264" s="84">
        <v>13370</v>
      </c>
      <c r="C1264" s="85" t="s">
        <v>394</v>
      </c>
      <c r="D1264" s="84">
        <v>819</v>
      </c>
      <c r="E1264" s="84">
        <v>0</v>
      </c>
      <c r="F1264" s="84">
        <v>819</v>
      </c>
      <c r="G1264" s="84">
        <v>0</v>
      </c>
      <c r="H1264" s="84">
        <v>102</v>
      </c>
      <c r="I1264" s="84">
        <v>5</v>
      </c>
      <c r="J1264" s="84">
        <v>916</v>
      </c>
      <c r="K1264" s="84">
        <v>0</v>
      </c>
      <c r="L1264" s="84">
        <v>38</v>
      </c>
      <c r="M1264" s="84">
        <v>784</v>
      </c>
      <c r="N1264" s="84">
        <v>23</v>
      </c>
      <c r="O1264" s="84">
        <v>0</v>
      </c>
      <c r="P1264" s="84">
        <v>-91</v>
      </c>
      <c r="Q1264" s="84">
        <v>0</v>
      </c>
      <c r="R1264" s="84">
        <v>0</v>
      </c>
      <c r="S1264" s="84">
        <v>238</v>
      </c>
      <c r="T1264" s="84">
        <v>70</v>
      </c>
      <c r="U1264" s="84">
        <v>167</v>
      </c>
      <c r="V1264" s="84">
        <v>142</v>
      </c>
      <c r="W1264" s="84">
        <v>0</v>
      </c>
      <c r="X1264" s="84">
        <v>6771</v>
      </c>
      <c r="Y1264" s="84">
        <v>13680</v>
      </c>
      <c r="Z1264" s="84">
        <v>0</v>
      </c>
      <c r="AA1264" s="84">
        <v>1</v>
      </c>
      <c r="AB1264" s="84">
        <v>0</v>
      </c>
      <c r="AC1264" s="84">
        <v>228</v>
      </c>
      <c r="AD1264" s="84">
        <v>0</v>
      </c>
      <c r="AE1264" s="84">
        <v>0</v>
      </c>
      <c r="AF1264" s="84">
        <v>0</v>
      </c>
      <c r="AG1264" s="84">
        <v>0</v>
      </c>
      <c r="AH1264" s="84">
        <v>730</v>
      </c>
      <c r="AI1264" s="84">
        <v>0</v>
      </c>
      <c r="AJ1264" s="84">
        <v>730</v>
      </c>
      <c r="AK1264" s="84">
        <v>0</v>
      </c>
      <c r="AL1264" s="84">
        <v>0</v>
      </c>
      <c r="AM1264" s="84">
        <v>0</v>
      </c>
      <c r="AN1264" s="84">
        <v>0</v>
      </c>
      <c r="AO1264" s="84">
        <v>2</v>
      </c>
      <c r="AP1264" s="84">
        <v>0</v>
      </c>
      <c r="AQ1264" s="84">
        <v>21554</v>
      </c>
      <c r="AR1264" s="84">
        <v>8</v>
      </c>
      <c r="AS1264" s="84">
        <v>17353</v>
      </c>
      <c r="AT1264" s="84">
        <v>0</v>
      </c>
      <c r="AU1264" s="84">
        <v>0</v>
      </c>
      <c r="AV1264" s="84">
        <v>0</v>
      </c>
      <c r="AW1264" s="84">
        <v>0</v>
      </c>
      <c r="AX1264" s="84">
        <v>0</v>
      </c>
      <c r="AY1264" s="84">
        <v>0</v>
      </c>
      <c r="AZ1264" s="84">
        <v>161</v>
      </c>
      <c r="BA1264" s="84">
        <v>0</v>
      </c>
      <c r="BB1264" s="84">
        <v>17522</v>
      </c>
      <c r="BC1264" s="84">
        <v>0</v>
      </c>
      <c r="BD1264" s="84">
        <v>0</v>
      </c>
      <c r="BE1264" s="84">
        <v>0</v>
      </c>
      <c r="BF1264" s="84">
        <v>0</v>
      </c>
      <c r="BG1264" s="84">
        <v>0</v>
      </c>
      <c r="BH1264" s="84">
        <v>0</v>
      </c>
      <c r="BI1264" s="84">
        <v>0</v>
      </c>
      <c r="BJ1264" s="84">
        <v>2702</v>
      </c>
      <c r="BK1264" s="84">
        <v>0</v>
      </c>
      <c r="BL1264" s="84">
        <v>0</v>
      </c>
      <c r="BM1264" s="84">
        <v>0</v>
      </c>
      <c r="BN1264" s="84">
        <v>0</v>
      </c>
      <c r="BO1264" s="84">
        <v>0</v>
      </c>
      <c r="BP1264" s="84">
        <v>0</v>
      </c>
      <c r="BQ1264" s="84">
        <v>0</v>
      </c>
      <c r="BR1264" s="84">
        <v>1163</v>
      </c>
      <c r="BS1264" s="84">
        <v>0</v>
      </c>
      <c r="BT1264" s="84">
        <v>0</v>
      </c>
      <c r="BU1264" s="84">
        <v>0</v>
      </c>
      <c r="BV1264" s="84">
        <v>1163</v>
      </c>
      <c r="BW1264" s="84">
        <v>167</v>
      </c>
      <c r="BX1264" s="84">
        <v>4032</v>
      </c>
      <c r="BY1264" s="84">
        <v>21554</v>
      </c>
      <c r="BZ1264" s="84">
        <v>65</v>
      </c>
      <c r="CA1264" s="84">
        <v>2731</v>
      </c>
      <c r="CB1264" s="84">
        <v>0</v>
      </c>
      <c r="CC1264" s="84">
        <v>18</v>
      </c>
      <c r="CD1264" s="84">
        <v>2814</v>
      </c>
      <c r="CE1264" s="84">
        <v>0</v>
      </c>
      <c r="CF1264" s="84">
        <v>0</v>
      </c>
      <c r="CG1264" s="84">
        <v>0</v>
      </c>
      <c r="CH1264" s="84">
        <v>0</v>
      </c>
    </row>
    <row r="1265" spans="1:86" x14ac:dyDescent="0.25">
      <c r="A1265" s="84">
        <v>200612</v>
      </c>
      <c r="B1265" s="84">
        <v>13370</v>
      </c>
      <c r="C1265" s="85" t="s">
        <v>394</v>
      </c>
      <c r="D1265" s="84">
        <v>864</v>
      </c>
      <c r="E1265" s="84">
        <v>0</v>
      </c>
      <c r="F1265" s="84">
        <v>864</v>
      </c>
      <c r="G1265" s="84">
        <v>0</v>
      </c>
      <c r="H1265" s="84">
        <v>123</v>
      </c>
      <c r="I1265" s="84">
        <v>5</v>
      </c>
      <c r="J1265" s="84">
        <v>982</v>
      </c>
      <c r="K1265" s="84">
        <v>0</v>
      </c>
      <c r="L1265" s="84">
        <v>42</v>
      </c>
      <c r="M1265" s="84">
        <v>830</v>
      </c>
      <c r="N1265" s="84">
        <v>15</v>
      </c>
      <c r="O1265" s="84">
        <v>0</v>
      </c>
      <c r="P1265" s="84">
        <v>-20</v>
      </c>
      <c r="Q1265" s="84">
        <v>0</v>
      </c>
      <c r="R1265" s="84">
        <v>0</v>
      </c>
      <c r="S1265" s="84">
        <v>199</v>
      </c>
      <c r="T1265" s="84">
        <v>56</v>
      </c>
      <c r="U1265" s="84">
        <v>143</v>
      </c>
      <c r="V1265" s="84">
        <v>233</v>
      </c>
      <c r="W1265" s="84">
        <v>0</v>
      </c>
      <c r="X1265" s="84">
        <v>4051</v>
      </c>
      <c r="Y1265" s="84">
        <v>15934</v>
      </c>
      <c r="Z1265" s="84">
        <v>0</v>
      </c>
      <c r="AA1265" s="84">
        <v>1</v>
      </c>
      <c r="AB1265" s="84">
        <v>0</v>
      </c>
      <c r="AC1265" s="84">
        <v>228</v>
      </c>
      <c r="AD1265" s="84">
        <v>0</v>
      </c>
      <c r="AE1265" s="84">
        <v>0</v>
      </c>
      <c r="AF1265" s="84">
        <v>0</v>
      </c>
      <c r="AG1265" s="84">
        <v>0</v>
      </c>
      <c r="AH1265" s="84">
        <v>716</v>
      </c>
      <c r="AI1265" s="84">
        <v>0</v>
      </c>
      <c r="AJ1265" s="84">
        <v>716</v>
      </c>
      <c r="AK1265" s="84">
        <v>0</v>
      </c>
      <c r="AL1265" s="84">
        <v>0</v>
      </c>
      <c r="AM1265" s="84">
        <v>0</v>
      </c>
      <c r="AN1265" s="84">
        <v>0</v>
      </c>
      <c r="AO1265" s="84">
        <v>0</v>
      </c>
      <c r="AP1265" s="84">
        <v>0</v>
      </c>
      <c r="AQ1265" s="84">
        <v>21163</v>
      </c>
      <c r="AR1265" s="84">
        <v>8</v>
      </c>
      <c r="AS1265" s="84">
        <v>16826</v>
      </c>
      <c r="AT1265" s="84">
        <v>0</v>
      </c>
      <c r="AU1265" s="84">
        <v>0</v>
      </c>
      <c r="AV1265" s="84">
        <v>0</v>
      </c>
      <c r="AW1265" s="84">
        <v>0</v>
      </c>
      <c r="AX1265" s="84">
        <v>0</v>
      </c>
      <c r="AY1265" s="84">
        <v>0</v>
      </c>
      <c r="AZ1265" s="84">
        <v>155</v>
      </c>
      <c r="BA1265" s="84">
        <v>0</v>
      </c>
      <c r="BB1265" s="84">
        <v>16989</v>
      </c>
      <c r="BC1265" s="84">
        <v>0</v>
      </c>
      <c r="BD1265" s="84">
        <v>0</v>
      </c>
      <c r="BE1265" s="84">
        <v>0</v>
      </c>
      <c r="BF1265" s="84">
        <v>0</v>
      </c>
      <c r="BG1265" s="84">
        <v>0</v>
      </c>
      <c r="BH1265" s="84">
        <v>0</v>
      </c>
      <c r="BI1265" s="84">
        <v>0</v>
      </c>
      <c r="BJ1265" s="84">
        <v>2702</v>
      </c>
      <c r="BK1265" s="84">
        <v>0</v>
      </c>
      <c r="BL1265" s="84">
        <v>0</v>
      </c>
      <c r="BM1265" s="84">
        <v>0</v>
      </c>
      <c r="BN1265" s="84">
        <v>0</v>
      </c>
      <c r="BO1265" s="84">
        <v>0</v>
      </c>
      <c r="BP1265" s="84">
        <v>0</v>
      </c>
      <c r="BQ1265" s="84">
        <v>0</v>
      </c>
      <c r="BR1265" s="84">
        <v>0</v>
      </c>
      <c r="BS1265" s="84">
        <v>0</v>
      </c>
      <c r="BT1265" s="84">
        <v>0</v>
      </c>
      <c r="BU1265" s="84">
        <v>0</v>
      </c>
      <c r="BV1265" s="84">
        <v>0</v>
      </c>
      <c r="BW1265" s="84">
        <v>1472</v>
      </c>
      <c r="BX1265" s="84">
        <v>4174</v>
      </c>
      <c r="BY1265" s="84">
        <v>21163</v>
      </c>
      <c r="BZ1265" s="84">
        <v>63</v>
      </c>
      <c r="CA1265" s="84">
        <v>2969</v>
      </c>
      <c r="CB1265" s="84">
        <v>0</v>
      </c>
      <c r="CC1265" s="84">
        <v>71</v>
      </c>
      <c r="CD1265" s="84">
        <v>3103</v>
      </c>
      <c r="CE1265" s="84">
        <v>0</v>
      </c>
      <c r="CF1265" s="84">
        <v>0</v>
      </c>
      <c r="CG1265" s="84">
        <v>0</v>
      </c>
      <c r="CH1265" s="84">
        <v>0</v>
      </c>
    </row>
    <row r="1266" spans="1:86" x14ac:dyDescent="0.25">
      <c r="A1266" s="84">
        <v>200712</v>
      </c>
      <c r="B1266" s="84">
        <v>13370</v>
      </c>
      <c r="C1266" s="85" t="s">
        <v>394</v>
      </c>
      <c r="D1266" s="84">
        <v>969</v>
      </c>
      <c r="E1266" s="84">
        <v>3</v>
      </c>
      <c r="F1266" s="84">
        <v>966</v>
      </c>
      <c r="G1266" s="84">
        <v>0</v>
      </c>
      <c r="H1266" s="84">
        <v>107</v>
      </c>
      <c r="I1266" s="84">
        <v>5</v>
      </c>
      <c r="J1266" s="84">
        <v>1068</v>
      </c>
      <c r="K1266" s="84">
        <v>140</v>
      </c>
      <c r="L1266" s="84">
        <v>42</v>
      </c>
      <c r="M1266" s="84">
        <v>831</v>
      </c>
      <c r="N1266" s="84">
        <v>89</v>
      </c>
      <c r="O1266" s="84">
        <v>0</v>
      </c>
      <c r="P1266" s="84">
        <v>18</v>
      </c>
      <c r="Q1266" s="84">
        <v>0</v>
      </c>
      <c r="R1266" s="84">
        <v>0</v>
      </c>
      <c r="S1266" s="84">
        <v>312</v>
      </c>
      <c r="T1266" s="84">
        <v>65</v>
      </c>
      <c r="U1266" s="84">
        <v>247</v>
      </c>
      <c r="V1266" s="84">
        <v>154</v>
      </c>
      <c r="W1266" s="84">
        <v>0</v>
      </c>
      <c r="X1266" s="84">
        <v>2268</v>
      </c>
      <c r="Y1266" s="84">
        <v>17041</v>
      </c>
      <c r="Z1266" s="84">
        <v>0</v>
      </c>
      <c r="AA1266" s="84">
        <v>1</v>
      </c>
      <c r="AB1266" s="84">
        <v>0</v>
      </c>
      <c r="AC1266" s="84">
        <v>228</v>
      </c>
      <c r="AD1266" s="84">
        <v>0</v>
      </c>
      <c r="AE1266" s="84">
        <v>0</v>
      </c>
      <c r="AF1266" s="84">
        <v>0</v>
      </c>
      <c r="AG1266" s="84">
        <v>0</v>
      </c>
      <c r="AH1266" s="84">
        <v>776</v>
      </c>
      <c r="AI1266" s="84">
        <v>346</v>
      </c>
      <c r="AJ1266" s="84">
        <v>430</v>
      </c>
      <c r="AK1266" s="84">
        <v>37</v>
      </c>
      <c r="AL1266" s="84">
        <v>0</v>
      </c>
      <c r="AM1266" s="84">
        <v>0</v>
      </c>
      <c r="AN1266" s="84">
        <v>0</v>
      </c>
      <c r="AO1266" s="84">
        <v>0</v>
      </c>
      <c r="AP1266" s="84">
        <v>0</v>
      </c>
      <c r="AQ1266" s="84">
        <v>20505</v>
      </c>
      <c r="AR1266" s="84">
        <v>661</v>
      </c>
      <c r="AS1266" s="84">
        <v>15198</v>
      </c>
      <c r="AT1266" s="84">
        <v>0</v>
      </c>
      <c r="AU1266" s="84">
        <v>0</v>
      </c>
      <c r="AV1266" s="84">
        <v>0</v>
      </c>
      <c r="AW1266" s="84">
        <v>0</v>
      </c>
      <c r="AX1266" s="84">
        <v>0</v>
      </c>
      <c r="AY1266" s="84">
        <v>0</v>
      </c>
      <c r="AZ1266" s="84">
        <v>225</v>
      </c>
      <c r="BA1266" s="84">
        <v>0</v>
      </c>
      <c r="BB1266" s="84">
        <v>16084</v>
      </c>
      <c r="BC1266" s="84">
        <v>0</v>
      </c>
      <c r="BD1266" s="84">
        <v>0</v>
      </c>
      <c r="BE1266" s="84">
        <v>0</v>
      </c>
      <c r="BF1266" s="84">
        <v>0</v>
      </c>
      <c r="BG1266" s="84">
        <v>0</v>
      </c>
      <c r="BH1266" s="84">
        <v>0</v>
      </c>
      <c r="BI1266" s="84">
        <v>0</v>
      </c>
      <c r="BJ1266" s="84">
        <v>2702</v>
      </c>
      <c r="BK1266" s="84">
        <v>0</v>
      </c>
      <c r="BL1266" s="84">
        <v>0</v>
      </c>
      <c r="BM1266" s="84">
        <v>0</v>
      </c>
      <c r="BN1266" s="84">
        <v>0</v>
      </c>
      <c r="BO1266" s="84">
        <v>0</v>
      </c>
      <c r="BP1266" s="84">
        <v>0</v>
      </c>
      <c r="BQ1266" s="84">
        <v>0</v>
      </c>
      <c r="BR1266" s="84">
        <v>0</v>
      </c>
      <c r="BS1266" s="84">
        <v>0</v>
      </c>
      <c r="BT1266" s="84">
        <v>0</v>
      </c>
      <c r="BU1266" s="84">
        <v>0</v>
      </c>
      <c r="BV1266" s="84">
        <v>0</v>
      </c>
      <c r="BW1266" s="84">
        <v>1719</v>
      </c>
      <c r="BX1266" s="84">
        <v>4421</v>
      </c>
      <c r="BY1266" s="84">
        <v>20505</v>
      </c>
      <c r="BZ1266" s="84">
        <v>58</v>
      </c>
      <c r="CA1266" s="84">
        <v>2766</v>
      </c>
      <c r="CB1266" s="84">
        <v>0</v>
      </c>
      <c r="CC1266" s="84">
        <v>0</v>
      </c>
      <c r="CD1266" s="84">
        <v>2824</v>
      </c>
      <c r="CE1266" s="84">
        <v>0</v>
      </c>
      <c r="CF1266" s="84">
        <v>0</v>
      </c>
      <c r="CG1266" s="84">
        <v>0</v>
      </c>
      <c r="CH1266" s="84">
        <v>0</v>
      </c>
    </row>
    <row r="1267" spans="1:86" x14ac:dyDescent="0.25">
      <c r="A1267" s="84">
        <v>200812</v>
      </c>
      <c r="B1267" s="84">
        <v>13370</v>
      </c>
      <c r="C1267" s="85" t="s">
        <v>394</v>
      </c>
      <c r="D1267" s="84">
        <v>981</v>
      </c>
      <c r="E1267" s="84">
        <v>22</v>
      </c>
      <c r="F1267" s="84">
        <v>959</v>
      </c>
      <c r="G1267" s="84">
        <v>0</v>
      </c>
      <c r="H1267" s="84">
        <v>80</v>
      </c>
      <c r="I1267" s="84">
        <v>3</v>
      </c>
      <c r="J1267" s="84">
        <v>1036</v>
      </c>
      <c r="K1267" s="84">
        <v>0</v>
      </c>
      <c r="L1267" s="84">
        <v>42</v>
      </c>
      <c r="M1267" s="84">
        <v>856</v>
      </c>
      <c r="N1267" s="84">
        <v>19</v>
      </c>
      <c r="O1267" s="84">
        <v>1</v>
      </c>
      <c r="P1267" s="84">
        <v>-41</v>
      </c>
      <c r="Q1267" s="84">
        <v>0</v>
      </c>
      <c r="R1267" s="84">
        <v>0</v>
      </c>
      <c r="S1267" s="84">
        <v>243</v>
      </c>
      <c r="T1267" s="84">
        <v>62</v>
      </c>
      <c r="U1267" s="84">
        <v>181</v>
      </c>
      <c r="V1267" s="84">
        <v>174</v>
      </c>
      <c r="W1267" s="84">
        <v>0</v>
      </c>
      <c r="X1267" s="84">
        <v>3010</v>
      </c>
      <c r="Y1267" s="84">
        <v>16203</v>
      </c>
      <c r="Z1267" s="84">
        <v>0</v>
      </c>
      <c r="AA1267" s="84">
        <v>1</v>
      </c>
      <c r="AB1267" s="84">
        <v>0</v>
      </c>
      <c r="AC1267" s="84">
        <v>228</v>
      </c>
      <c r="AD1267" s="84">
        <v>0</v>
      </c>
      <c r="AE1267" s="84">
        <v>0</v>
      </c>
      <c r="AF1267" s="84">
        <v>0</v>
      </c>
      <c r="AG1267" s="84">
        <v>0</v>
      </c>
      <c r="AH1267" s="84">
        <v>766</v>
      </c>
      <c r="AI1267" s="84">
        <v>346</v>
      </c>
      <c r="AJ1267" s="84">
        <v>420</v>
      </c>
      <c r="AK1267" s="84">
        <v>28</v>
      </c>
      <c r="AL1267" s="84">
        <v>0</v>
      </c>
      <c r="AM1267" s="84">
        <v>0</v>
      </c>
      <c r="AN1267" s="84">
        <v>0</v>
      </c>
      <c r="AO1267" s="84">
        <v>28</v>
      </c>
      <c r="AP1267" s="84">
        <v>0</v>
      </c>
      <c r="AQ1267" s="84">
        <v>20439</v>
      </c>
      <c r="AR1267" s="84">
        <v>794</v>
      </c>
      <c r="AS1267" s="84">
        <v>14788</v>
      </c>
      <c r="AT1267" s="84">
        <v>0</v>
      </c>
      <c r="AU1267" s="84">
        <v>0</v>
      </c>
      <c r="AV1267" s="84">
        <v>0</v>
      </c>
      <c r="AW1267" s="84">
        <v>0</v>
      </c>
      <c r="AX1267" s="84">
        <v>0</v>
      </c>
      <c r="AY1267" s="84">
        <v>0</v>
      </c>
      <c r="AZ1267" s="84">
        <v>255</v>
      </c>
      <c r="BA1267" s="84">
        <v>0</v>
      </c>
      <c r="BB1267" s="84">
        <v>15838</v>
      </c>
      <c r="BC1267" s="84">
        <v>0</v>
      </c>
      <c r="BD1267" s="84">
        <v>0</v>
      </c>
      <c r="BE1267" s="84">
        <v>0</v>
      </c>
      <c r="BF1267" s="84">
        <v>0</v>
      </c>
      <c r="BG1267" s="84">
        <v>0</v>
      </c>
      <c r="BH1267" s="84">
        <v>0</v>
      </c>
      <c r="BI1267" s="84">
        <v>0</v>
      </c>
      <c r="BJ1267" s="84">
        <v>2702</v>
      </c>
      <c r="BK1267" s="84">
        <v>0</v>
      </c>
      <c r="BL1267" s="84">
        <v>0</v>
      </c>
      <c r="BM1267" s="84">
        <v>0</v>
      </c>
      <c r="BN1267" s="84">
        <v>0</v>
      </c>
      <c r="BO1267" s="84">
        <v>0</v>
      </c>
      <c r="BP1267" s="84">
        <v>0</v>
      </c>
      <c r="BQ1267" s="84">
        <v>0</v>
      </c>
      <c r="BR1267" s="84">
        <v>0</v>
      </c>
      <c r="BS1267" s="84">
        <v>0</v>
      </c>
      <c r="BT1267" s="84">
        <v>0</v>
      </c>
      <c r="BU1267" s="84">
        <v>0</v>
      </c>
      <c r="BV1267" s="84">
        <v>0</v>
      </c>
      <c r="BW1267" s="84">
        <v>1900</v>
      </c>
      <c r="BX1267" s="84">
        <v>4602</v>
      </c>
      <c r="BY1267" s="84">
        <v>20439</v>
      </c>
      <c r="BZ1267" s="84">
        <v>56</v>
      </c>
      <c r="CA1267" s="84">
        <v>2506</v>
      </c>
      <c r="CB1267" s="84">
        <v>0</v>
      </c>
      <c r="CC1267" s="84">
        <v>0</v>
      </c>
      <c r="CD1267" s="84">
        <v>2562</v>
      </c>
      <c r="CE1267" s="84">
        <v>0</v>
      </c>
      <c r="CF1267" s="84">
        <v>0</v>
      </c>
      <c r="CG1267" s="84">
        <v>0</v>
      </c>
      <c r="CH1267" s="84">
        <v>0</v>
      </c>
    </row>
    <row r="1268" spans="1:86" x14ac:dyDescent="0.25">
      <c r="A1268" s="84">
        <v>200912</v>
      </c>
      <c r="B1268" s="84">
        <v>13370</v>
      </c>
      <c r="C1268" s="85" t="s">
        <v>394</v>
      </c>
      <c r="D1268" s="84">
        <v>844</v>
      </c>
      <c r="E1268" s="84">
        <v>7</v>
      </c>
      <c r="F1268" s="84">
        <v>839</v>
      </c>
      <c r="G1268" s="84">
        <v>0</v>
      </c>
      <c r="H1268" s="84">
        <v>100</v>
      </c>
      <c r="I1268" s="84">
        <v>4</v>
      </c>
      <c r="J1268" s="84">
        <v>935</v>
      </c>
      <c r="K1268" s="84">
        <v>0</v>
      </c>
      <c r="L1268" s="84">
        <v>40</v>
      </c>
      <c r="M1268" s="84">
        <v>809</v>
      </c>
      <c r="N1268" s="84">
        <v>32</v>
      </c>
      <c r="O1268" s="84">
        <v>0</v>
      </c>
      <c r="P1268" s="84">
        <v>84</v>
      </c>
      <c r="Q1268" s="84">
        <v>0</v>
      </c>
      <c r="R1268" s="84">
        <v>0</v>
      </c>
      <c r="S1268" s="84">
        <v>50</v>
      </c>
      <c r="T1268" s="84">
        <v>15</v>
      </c>
      <c r="U1268" s="84">
        <v>35</v>
      </c>
      <c r="V1268" s="84">
        <v>191</v>
      </c>
      <c r="W1268" s="84">
        <v>0</v>
      </c>
      <c r="X1268" s="84">
        <v>4377</v>
      </c>
      <c r="Y1268" s="84">
        <v>14322</v>
      </c>
      <c r="Z1268" s="84">
        <v>0</v>
      </c>
      <c r="AA1268" s="84">
        <v>1</v>
      </c>
      <c r="AB1268" s="84">
        <v>0</v>
      </c>
      <c r="AC1268" s="84">
        <v>228</v>
      </c>
      <c r="AD1268" s="84">
        <v>0</v>
      </c>
      <c r="AE1268" s="84">
        <v>0</v>
      </c>
      <c r="AF1268" s="84">
        <v>0</v>
      </c>
      <c r="AG1268" s="84">
        <v>0</v>
      </c>
      <c r="AH1268" s="84">
        <v>756</v>
      </c>
      <c r="AI1268" s="84">
        <v>346</v>
      </c>
      <c r="AJ1268" s="84">
        <v>410</v>
      </c>
      <c r="AK1268" s="84">
        <v>58</v>
      </c>
      <c r="AL1268" s="84">
        <v>0</v>
      </c>
      <c r="AM1268" s="84">
        <v>0</v>
      </c>
      <c r="AN1268" s="84">
        <v>0</v>
      </c>
      <c r="AO1268" s="84">
        <v>15</v>
      </c>
      <c r="AP1268" s="84">
        <v>0</v>
      </c>
      <c r="AQ1268" s="84">
        <v>19948</v>
      </c>
      <c r="AR1268" s="84">
        <v>9</v>
      </c>
      <c r="AS1268" s="84">
        <v>15141</v>
      </c>
      <c r="AT1268" s="84">
        <v>0</v>
      </c>
      <c r="AU1268" s="84">
        <v>0</v>
      </c>
      <c r="AV1268" s="84">
        <v>0</v>
      </c>
      <c r="AW1268" s="84">
        <v>0</v>
      </c>
      <c r="AX1268" s="84">
        <v>0</v>
      </c>
      <c r="AY1268" s="84">
        <v>0</v>
      </c>
      <c r="AZ1268" s="84">
        <v>160</v>
      </c>
      <c r="BA1268" s="84">
        <v>0</v>
      </c>
      <c r="BB1268" s="84">
        <v>15310</v>
      </c>
      <c r="BC1268" s="84">
        <v>0</v>
      </c>
      <c r="BD1268" s="84">
        <v>0</v>
      </c>
      <c r="BE1268" s="84">
        <v>0</v>
      </c>
      <c r="BF1268" s="84">
        <v>0</v>
      </c>
      <c r="BG1268" s="84">
        <v>0</v>
      </c>
      <c r="BH1268" s="84">
        <v>0</v>
      </c>
      <c r="BI1268" s="84">
        <v>0</v>
      </c>
      <c r="BJ1268" s="84">
        <v>2702</v>
      </c>
      <c r="BK1268" s="84">
        <v>0</v>
      </c>
      <c r="BL1268" s="84">
        <v>0</v>
      </c>
      <c r="BM1268" s="84">
        <v>0</v>
      </c>
      <c r="BN1268" s="84">
        <v>0</v>
      </c>
      <c r="BO1268" s="84">
        <v>0</v>
      </c>
      <c r="BP1268" s="84">
        <v>0</v>
      </c>
      <c r="BQ1268" s="84">
        <v>0</v>
      </c>
      <c r="BR1268" s="84">
        <v>0</v>
      </c>
      <c r="BS1268" s="84">
        <v>0</v>
      </c>
      <c r="BT1268" s="84">
        <v>0</v>
      </c>
      <c r="BU1268" s="84">
        <v>0</v>
      </c>
      <c r="BV1268" s="84">
        <v>0</v>
      </c>
      <c r="BW1268" s="84">
        <v>1936</v>
      </c>
      <c r="BX1268" s="84">
        <v>4638</v>
      </c>
      <c r="BY1268" s="84">
        <v>19948</v>
      </c>
      <c r="BZ1268" s="84">
        <v>50</v>
      </c>
      <c r="CA1268" s="84">
        <v>3194</v>
      </c>
      <c r="CB1268" s="84">
        <v>0</v>
      </c>
      <c r="CC1268" s="84">
        <v>0</v>
      </c>
      <c r="CD1268" s="84">
        <v>3244</v>
      </c>
      <c r="CE1268" s="84">
        <v>0</v>
      </c>
      <c r="CF1268" s="84">
        <v>0</v>
      </c>
      <c r="CG1268" s="84">
        <v>0</v>
      </c>
      <c r="CH1268" s="84">
        <v>0</v>
      </c>
    </row>
    <row r="1269" spans="1:86" x14ac:dyDescent="0.25">
      <c r="A1269" s="84">
        <v>201012</v>
      </c>
      <c r="B1269" s="84">
        <v>13370</v>
      </c>
      <c r="C1269" s="85" t="s">
        <v>394</v>
      </c>
      <c r="D1269" s="84">
        <v>750</v>
      </c>
      <c r="E1269" s="84">
        <v>1</v>
      </c>
      <c r="F1269" s="84">
        <v>749</v>
      </c>
      <c r="G1269" s="84">
        <v>0</v>
      </c>
      <c r="H1269" s="84">
        <v>103</v>
      </c>
      <c r="I1269" s="84">
        <v>4</v>
      </c>
      <c r="J1269" s="84">
        <v>848</v>
      </c>
      <c r="K1269" s="84">
        <v>34</v>
      </c>
      <c r="L1269" s="84">
        <v>40</v>
      </c>
      <c r="M1269" s="84">
        <v>845</v>
      </c>
      <c r="N1269" s="84">
        <v>32</v>
      </c>
      <c r="O1269" s="84">
        <v>3</v>
      </c>
      <c r="P1269" s="84">
        <v>142</v>
      </c>
      <c r="Q1269" s="84">
        <v>0</v>
      </c>
      <c r="R1269" s="84">
        <v>0</v>
      </c>
      <c r="S1269" s="84">
        <v>-100</v>
      </c>
      <c r="T1269" s="84">
        <v>-22</v>
      </c>
      <c r="U1269" s="84">
        <v>-78</v>
      </c>
      <c r="V1269" s="84">
        <v>217</v>
      </c>
      <c r="W1269" s="84">
        <v>0</v>
      </c>
      <c r="X1269" s="84">
        <v>4676</v>
      </c>
      <c r="Y1269" s="84">
        <v>13199</v>
      </c>
      <c r="Z1269" s="84">
        <v>0</v>
      </c>
      <c r="AA1269" s="84">
        <v>1019</v>
      </c>
      <c r="AB1269" s="84">
        <v>0</v>
      </c>
      <c r="AC1269" s="84">
        <v>773</v>
      </c>
      <c r="AD1269" s="84">
        <v>0</v>
      </c>
      <c r="AE1269" s="84">
        <v>0</v>
      </c>
      <c r="AF1269" s="84">
        <v>0</v>
      </c>
      <c r="AG1269" s="84">
        <v>0</v>
      </c>
      <c r="AH1269" s="84">
        <v>746</v>
      </c>
      <c r="AI1269" s="84">
        <v>346</v>
      </c>
      <c r="AJ1269" s="84">
        <v>400</v>
      </c>
      <c r="AK1269" s="84">
        <v>36</v>
      </c>
      <c r="AL1269" s="84">
        <v>0</v>
      </c>
      <c r="AM1269" s="84">
        <v>22</v>
      </c>
      <c r="AN1269" s="84">
        <v>0</v>
      </c>
      <c r="AO1269" s="84">
        <v>28</v>
      </c>
      <c r="AP1269" s="84">
        <v>0</v>
      </c>
      <c r="AQ1269" s="84">
        <v>20716</v>
      </c>
      <c r="AR1269" s="84">
        <v>8</v>
      </c>
      <c r="AS1269" s="84">
        <v>15965</v>
      </c>
      <c r="AT1269" s="84">
        <v>0</v>
      </c>
      <c r="AU1269" s="84">
        <v>0</v>
      </c>
      <c r="AV1269" s="84">
        <v>0</v>
      </c>
      <c r="AW1269" s="84">
        <v>0</v>
      </c>
      <c r="AX1269" s="84">
        <v>0</v>
      </c>
      <c r="AY1269" s="84">
        <v>0</v>
      </c>
      <c r="AZ1269" s="84">
        <v>183</v>
      </c>
      <c r="BA1269" s="84">
        <v>0</v>
      </c>
      <c r="BB1269" s="84">
        <v>16156</v>
      </c>
      <c r="BC1269" s="84">
        <v>0</v>
      </c>
      <c r="BD1269" s="84">
        <v>0</v>
      </c>
      <c r="BE1269" s="84">
        <v>0</v>
      </c>
      <c r="BF1269" s="84">
        <v>0</v>
      </c>
      <c r="BG1269" s="84">
        <v>0</v>
      </c>
      <c r="BH1269" s="84">
        <v>0</v>
      </c>
      <c r="BI1269" s="84">
        <v>0</v>
      </c>
      <c r="BJ1269" s="84">
        <v>2702</v>
      </c>
      <c r="BK1269" s="84">
        <v>0</v>
      </c>
      <c r="BL1269" s="84">
        <v>0</v>
      </c>
      <c r="BM1269" s="84">
        <v>0</v>
      </c>
      <c r="BN1269" s="84">
        <v>0</v>
      </c>
      <c r="BO1269" s="84">
        <v>0</v>
      </c>
      <c r="BP1269" s="84">
        <v>0</v>
      </c>
      <c r="BQ1269" s="84">
        <v>0</v>
      </c>
      <c r="BR1269" s="84">
        <v>0</v>
      </c>
      <c r="BS1269" s="84">
        <v>0</v>
      </c>
      <c r="BT1269" s="84">
        <v>0</v>
      </c>
      <c r="BU1269" s="84">
        <v>0</v>
      </c>
      <c r="BV1269" s="84">
        <v>0</v>
      </c>
      <c r="BW1269" s="84">
        <v>1858</v>
      </c>
      <c r="BX1269" s="84">
        <v>4560</v>
      </c>
      <c r="BY1269" s="84">
        <v>20716</v>
      </c>
      <c r="BZ1269" s="84">
        <v>131</v>
      </c>
      <c r="CA1269" s="84">
        <v>3030</v>
      </c>
      <c r="CB1269" s="84">
        <v>0</v>
      </c>
      <c r="CC1269" s="84">
        <v>0</v>
      </c>
      <c r="CD1269" s="84">
        <v>3161</v>
      </c>
      <c r="CE1269" s="84">
        <v>0</v>
      </c>
      <c r="CF1269" s="84">
        <v>0</v>
      </c>
      <c r="CG1269" s="84">
        <v>0</v>
      </c>
      <c r="CH1269" s="84">
        <v>0</v>
      </c>
    </row>
    <row r="1270" spans="1:86" x14ac:dyDescent="0.25">
      <c r="A1270" s="84">
        <v>201112</v>
      </c>
      <c r="B1270" s="84">
        <v>13370</v>
      </c>
      <c r="C1270" s="85" t="s">
        <v>394</v>
      </c>
      <c r="D1270" s="84">
        <v>773</v>
      </c>
      <c r="E1270" s="84">
        <v>0</v>
      </c>
      <c r="F1270" s="84">
        <v>773</v>
      </c>
      <c r="G1270" s="84">
        <v>0</v>
      </c>
      <c r="H1270" s="84">
        <v>81</v>
      </c>
      <c r="I1270" s="84">
        <v>4</v>
      </c>
      <c r="J1270" s="84">
        <v>850</v>
      </c>
      <c r="K1270" s="84">
        <v>-53</v>
      </c>
      <c r="L1270" s="84">
        <v>40</v>
      </c>
      <c r="M1270" s="84">
        <v>853</v>
      </c>
      <c r="N1270" s="84">
        <v>35</v>
      </c>
      <c r="O1270" s="84">
        <v>74</v>
      </c>
      <c r="P1270" s="84">
        <v>520</v>
      </c>
      <c r="Q1270" s="84">
        <v>0</v>
      </c>
      <c r="R1270" s="84">
        <v>0</v>
      </c>
      <c r="S1270" s="84">
        <v>-645</v>
      </c>
      <c r="T1270" s="84">
        <v>22</v>
      </c>
      <c r="U1270" s="84">
        <v>-647</v>
      </c>
      <c r="V1270" s="84">
        <v>217</v>
      </c>
      <c r="W1270" s="84">
        <v>0</v>
      </c>
      <c r="X1270" s="84">
        <v>4742</v>
      </c>
      <c r="Y1270" s="84">
        <v>11658</v>
      </c>
      <c r="Z1270" s="84">
        <v>0</v>
      </c>
      <c r="AA1270" s="84">
        <v>2153</v>
      </c>
      <c r="AB1270" s="84">
        <v>0</v>
      </c>
      <c r="AC1270" s="84">
        <v>724</v>
      </c>
      <c r="AD1270" s="84">
        <v>0</v>
      </c>
      <c r="AE1270" s="84">
        <v>0</v>
      </c>
      <c r="AF1270" s="84">
        <v>0</v>
      </c>
      <c r="AG1270" s="84">
        <v>0</v>
      </c>
      <c r="AH1270" s="84">
        <v>736</v>
      </c>
      <c r="AI1270" s="84">
        <v>346</v>
      </c>
      <c r="AJ1270" s="84">
        <v>390</v>
      </c>
      <c r="AK1270" s="84">
        <v>50</v>
      </c>
      <c r="AL1270" s="84">
        <v>22</v>
      </c>
      <c r="AM1270" s="84">
        <v>0</v>
      </c>
      <c r="AN1270" s="84">
        <v>0</v>
      </c>
      <c r="AO1270" s="84">
        <v>2</v>
      </c>
      <c r="AP1270" s="84">
        <v>0</v>
      </c>
      <c r="AQ1270" s="84">
        <v>20304</v>
      </c>
      <c r="AR1270" s="84">
        <v>47</v>
      </c>
      <c r="AS1270" s="84">
        <v>16001</v>
      </c>
      <c r="AT1270" s="84">
        <v>0</v>
      </c>
      <c r="AU1270" s="84">
        <v>0</v>
      </c>
      <c r="AV1270" s="84">
        <v>0</v>
      </c>
      <c r="AW1270" s="84">
        <v>0</v>
      </c>
      <c r="AX1270" s="84">
        <v>0</v>
      </c>
      <c r="AY1270" s="84">
        <v>0</v>
      </c>
      <c r="AZ1270" s="84">
        <v>199</v>
      </c>
      <c r="BA1270" s="84">
        <v>0</v>
      </c>
      <c r="BB1270" s="84">
        <v>16247</v>
      </c>
      <c r="BC1270" s="84">
        <v>0</v>
      </c>
      <c r="BD1270" s="84">
        <v>0</v>
      </c>
      <c r="BE1270" s="84">
        <v>0</v>
      </c>
      <c r="BF1270" s="84">
        <v>165</v>
      </c>
      <c r="BG1270" s="84">
        <v>0</v>
      </c>
      <c r="BH1270" s="84">
        <v>165</v>
      </c>
      <c r="BI1270" s="84">
        <v>0</v>
      </c>
      <c r="BJ1270" s="84">
        <v>2702</v>
      </c>
      <c r="BK1270" s="84">
        <v>0</v>
      </c>
      <c r="BL1270" s="84">
        <v>0</v>
      </c>
      <c r="BM1270" s="84">
        <v>0</v>
      </c>
      <c r="BN1270" s="84">
        <v>0</v>
      </c>
      <c r="BO1270" s="84">
        <v>0</v>
      </c>
      <c r="BP1270" s="84">
        <v>0</v>
      </c>
      <c r="BQ1270" s="84">
        <v>0</v>
      </c>
      <c r="BR1270" s="84">
        <v>0</v>
      </c>
      <c r="BS1270" s="84">
        <v>0</v>
      </c>
      <c r="BT1270" s="84">
        <v>0</v>
      </c>
      <c r="BU1270" s="84">
        <v>0</v>
      </c>
      <c r="BV1270" s="84">
        <v>0</v>
      </c>
      <c r="BW1270" s="84">
        <v>1190</v>
      </c>
      <c r="BX1270" s="84">
        <v>3892</v>
      </c>
      <c r="BY1270" s="84">
        <v>20304</v>
      </c>
      <c r="BZ1270" s="84">
        <v>123</v>
      </c>
      <c r="CA1270" s="84">
        <v>2200</v>
      </c>
      <c r="CB1270" s="84">
        <v>0</v>
      </c>
      <c r="CC1270" s="84">
        <v>0</v>
      </c>
      <c r="CD1270" s="84">
        <v>2323</v>
      </c>
      <c r="CE1270" s="84">
        <v>0</v>
      </c>
      <c r="CF1270" s="84">
        <v>0</v>
      </c>
      <c r="CG1270" s="84">
        <v>0</v>
      </c>
      <c r="CH1270" s="84">
        <v>0</v>
      </c>
    </row>
    <row r="1271" spans="1:86" x14ac:dyDescent="0.25">
      <c r="A1271" s="84">
        <v>200512</v>
      </c>
      <c r="B1271" s="84">
        <v>13390</v>
      </c>
      <c r="C1271" s="85" t="s">
        <v>395</v>
      </c>
      <c r="D1271" s="84">
        <v>62</v>
      </c>
      <c r="E1271" s="84">
        <v>0</v>
      </c>
      <c r="F1271" s="84">
        <v>62</v>
      </c>
      <c r="G1271" s="84">
        <v>0</v>
      </c>
      <c r="H1271" s="84">
        <v>4</v>
      </c>
      <c r="I1271" s="84">
        <v>0</v>
      </c>
      <c r="J1271" s="84">
        <v>66</v>
      </c>
      <c r="K1271" s="84">
        <v>0</v>
      </c>
      <c r="L1271" s="84">
        <v>0</v>
      </c>
      <c r="M1271" s="84">
        <v>67</v>
      </c>
      <c r="N1271" s="84">
        <v>3</v>
      </c>
      <c r="O1271" s="84">
        <v>0</v>
      </c>
      <c r="P1271" s="84">
        <v>0</v>
      </c>
      <c r="Q1271" s="84">
        <v>0</v>
      </c>
      <c r="R1271" s="84">
        <v>0</v>
      </c>
      <c r="S1271" s="84">
        <v>-4</v>
      </c>
      <c r="T1271" s="84">
        <v>0</v>
      </c>
      <c r="U1271" s="84">
        <v>-4</v>
      </c>
      <c r="V1271" s="84">
        <v>0</v>
      </c>
      <c r="W1271" s="84">
        <v>0</v>
      </c>
      <c r="X1271" s="84">
        <v>1262</v>
      </c>
      <c r="Y1271" s="84">
        <v>938</v>
      </c>
      <c r="Z1271" s="84">
        <v>0</v>
      </c>
      <c r="AA1271" s="84">
        <v>0</v>
      </c>
      <c r="AB1271" s="84">
        <v>0</v>
      </c>
      <c r="AC1271" s="84">
        <v>60</v>
      </c>
      <c r="AD1271" s="84">
        <v>0</v>
      </c>
      <c r="AE1271" s="84">
        <v>0</v>
      </c>
      <c r="AF1271" s="84">
        <v>0</v>
      </c>
      <c r="AG1271" s="84">
        <v>0</v>
      </c>
      <c r="AH1271" s="84">
        <v>0</v>
      </c>
      <c r="AI1271" s="84">
        <v>0</v>
      </c>
      <c r="AJ1271" s="84">
        <v>0</v>
      </c>
      <c r="AK1271" s="84">
        <v>2</v>
      </c>
      <c r="AL1271" s="84">
        <v>0</v>
      </c>
      <c r="AM1271" s="84">
        <v>0</v>
      </c>
      <c r="AN1271" s="84">
        <v>0</v>
      </c>
      <c r="AO1271" s="84">
        <v>5</v>
      </c>
      <c r="AP1271" s="84">
        <v>0</v>
      </c>
      <c r="AQ1271" s="84">
        <v>2267</v>
      </c>
      <c r="AR1271" s="84">
        <v>0</v>
      </c>
      <c r="AS1271" s="84">
        <v>1512</v>
      </c>
      <c r="AT1271" s="84">
        <v>0</v>
      </c>
      <c r="AU1271" s="84">
        <v>0</v>
      </c>
      <c r="AV1271" s="84">
        <v>0</v>
      </c>
      <c r="AW1271" s="84">
        <v>0</v>
      </c>
      <c r="AX1271" s="84">
        <v>0</v>
      </c>
      <c r="AY1271" s="84">
        <v>0</v>
      </c>
      <c r="AZ1271" s="84">
        <v>26</v>
      </c>
      <c r="BA1271" s="84">
        <v>10</v>
      </c>
      <c r="BB1271" s="84">
        <v>1548</v>
      </c>
      <c r="BC1271" s="84">
        <v>0</v>
      </c>
      <c r="BD1271" s="84">
        <v>0</v>
      </c>
      <c r="BE1271" s="84">
        <v>0</v>
      </c>
      <c r="BF1271" s="84">
        <v>0</v>
      </c>
      <c r="BG1271" s="84">
        <v>0</v>
      </c>
      <c r="BH1271" s="84">
        <v>0</v>
      </c>
      <c r="BI1271" s="84">
        <v>0</v>
      </c>
      <c r="BJ1271" s="84">
        <v>301</v>
      </c>
      <c r="BK1271" s="84">
        <v>0</v>
      </c>
      <c r="BL1271" s="84">
        <v>0</v>
      </c>
      <c r="BM1271" s="84">
        <v>0</v>
      </c>
      <c r="BN1271" s="84">
        <v>0</v>
      </c>
      <c r="BO1271" s="84">
        <v>0</v>
      </c>
      <c r="BP1271" s="84">
        <v>0</v>
      </c>
      <c r="BQ1271" s="84">
        <v>0</v>
      </c>
      <c r="BR1271" s="84">
        <v>0</v>
      </c>
      <c r="BS1271" s="84">
        <v>0</v>
      </c>
      <c r="BT1271" s="84">
        <v>0</v>
      </c>
      <c r="BU1271" s="84">
        <v>0</v>
      </c>
      <c r="BV1271" s="84">
        <v>0</v>
      </c>
      <c r="BW1271" s="84">
        <v>418</v>
      </c>
      <c r="BX1271" s="84">
        <v>719</v>
      </c>
      <c r="BY1271" s="84">
        <v>2267</v>
      </c>
      <c r="BZ1271" s="84">
        <v>0</v>
      </c>
      <c r="CA1271" s="84">
        <v>0</v>
      </c>
      <c r="CB1271" s="84">
        <v>0</v>
      </c>
      <c r="CC1271" s="84">
        <v>7</v>
      </c>
      <c r="CD1271" s="84">
        <v>7</v>
      </c>
      <c r="CE1271" s="84">
        <v>0</v>
      </c>
      <c r="CF1271" s="84">
        <v>0</v>
      </c>
      <c r="CG1271" s="84">
        <v>0</v>
      </c>
      <c r="CH1271" s="84">
        <v>0</v>
      </c>
    </row>
    <row r="1272" spans="1:86" x14ac:dyDescent="0.25">
      <c r="A1272" s="84">
        <v>200612</v>
      </c>
      <c r="B1272" s="84">
        <v>13390</v>
      </c>
      <c r="C1272" s="85" t="s">
        <v>395</v>
      </c>
      <c r="D1272" s="84">
        <v>70</v>
      </c>
      <c r="E1272" s="84">
        <v>0</v>
      </c>
      <c r="F1272" s="84">
        <v>70</v>
      </c>
      <c r="G1272" s="84">
        <v>0</v>
      </c>
      <c r="H1272" s="84">
        <v>5</v>
      </c>
      <c r="I1272" s="84">
        <v>0</v>
      </c>
      <c r="J1272" s="84">
        <v>75</v>
      </c>
      <c r="K1272" s="84">
        <v>0</v>
      </c>
      <c r="L1272" s="84">
        <v>0</v>
      </c>
      <c r="M1272" s="84">
        <v>73</v>
      </c>
      <c r="N1272" s="84">
        <v>2</v>
      </c>
      <c r="O1272" s="84">
        <v>0</v>
      </c>
      <c r="P1272" s="84">
        <v>0</v>
      </c>
      <c r="Q1272" s="84">
        <v>0</v>
      </c>
      <c r="R1272" s="84">
        <v>0</v>
      </c>
      <c r="S1272" s="84">
        <v>0</v>
      </c>
      <c r="T1272" s="84">
        <v>0</v>
      </c>
      <c r="U1272" s="84">
        <v>0</v>
      </c>
      <c r="V1272" s="84">
        <v>0</v>
      </c>
      <c r="W1272" s="84">
        <v>0</v>
      </c>
      <c r="X1272" s="84">
        <v>1560</v>
      </c>
      <c r="Y1272" s="84">
        <v>703</v>
      </c>
      <c r="Z1272" s="84">
        <v>0</v>
      </c>
      <c r="AA1272" s="84">
        <v>0</v>
      </c>
      <c r="AB1272" s="84">
        <v>0</v>
      </c>
      <c r="AC1272" s="84">
        <v>60</v>
      </c>
      <c r="AD1272" s="84">
        <v>0</v>
      </c>
      <c r="AE1272" s="84">
        <v>0</v>
      </c>
      <c r="AF1272" s="84">
        <v>0</v>
      </c>
      <c r="AG1272" s="84">
        <v>0</v>
      </c>
      <c r="AH1272" s="84">
        <v>0</v>
      </c>
      <c r="AI1272" s="84">
        <v>0</v>
      </c>
      <c r="AJ1272" s="84">
        <v>0</v>
      </c>
      <c r="AK1272" s="84">
        <v>0</v>
      </c>
      <c r="AL1272" s="84">
        <v>0</v>
      </c>
      <c r="AM1272" s="84">
        <v>0</v>
      </c>
      <c r="AN1272" s="84">
        <v>0</v>
      </c>
      <c r="AO1272" s="84">
        <v>5</v>
      </c>
      <c r="AP1272" s="84">
        <v>0</v>
      </c>
      <c r="AQ1272" s="84">
        <v>2328</v>
      </c>
      <c r="AR1272" s="84">
        <v>0</v>
      </c>
      <c r="AS1272" s="84">
        <v>1565</v>
      </c>
      <c r="AT1272" s="84">
        <v>0</v>
      </c>
      <c r="AU1272" s="84">
        <v>0</v>
      </c>
      <c r="AV1272" s="84">
        <v>0</v>
      </c>
      <c r="AW1272" s="84">
        <v>0</v>
      </c>
      <c r="AX1272" s="84">
        <v>0</v>
      </c>
      <c r="AY1272" s="84">
        <v>0</v>
      </c>
      <c r="AZ1272" s="84">
        <v>37</v>
      </c>
      <c r="BA1272" s="84">
        <v>7</v>
      </c>
      <c r="BB1272" s="84">
        <v>1609</v>
      </c>
      <c r="BC1272" s="84">
        <v>0</v>
      </c>
      <c r="BD1272" s="84">
        <v>0</v>
      </c>
      <c r="BE1272" s="84">
        <v>0</v>
      </c>
      <c r="BF1272" s="84">
        <v>0</v>
      </c>
      <c r="BG1272" s="84">
        <v>0</v>
      </c>
      <c r="BH1272" s="84">
        <v>0</v>
      </c>
      <c r="BI1272" s="84">
        <v>0</v>
      </c>
      <c r="BJ1272" s="84">
        <v>301</v>
      </c>
      <c r="BK1272" s="84">
        <v>0</v>
      </c>
      <c r="BL1272" s="84">
        <v>0</v>
      </c>
      <c r="BM1272" s="84">
        <v>0</v>
      </c>
      <c r="BN1272" s="84">
        <v>0</v>
      </c>
      <c r="BO1272" s="84">
        <v>0</v>
      </c>
      <c r="BP1272" s="84">
        <v>0</v>
      </c>
      <c r="BQ1272" s="84">
        <v>0</v>
      </c>
      <c r="BR1272" s="84">
        <v>0</v>
      </c>
      <c r="BS1272" s="84">
        <v>0</v>
      </c>
      <c r="BT1272" s="84">
        <v>0</v>
      </c>
      <c r="BU1272" s="84">
        <v>0</v>
      </c>
      <c r="BV1272" s="84">
        <v>0</v>
      </c>
      <c r="BW1272" s="84">
        <v>418</v>
      </c>
      <c r="BX1272" s="84">
        <v>719</v>
      </c>
      <c r="BY1272" s="84">
        <v>2328</v>
      </c>
      <c r="BZ1272" s="84">
        <v>0</v>
      </c>
      <c r="CA1272" s="84">
        <v>0</v>
      </c>
      <c r="CB1272" s="84">
        <v>0</v>
      </c>
      <c r="CC1272" s="84">
        <v>6</v>
      </c>
      <c r="CD1272" s="84">
        <v>6</v>
      </c>
      <c r="CE1272" s="84">
        <v>0</v>
      </c>
      <c r="CF1272" s="84">
        <v>0</v>
      </c>
      <c r="CG1272" s="84">
        <v>0</v>
      </c>
      <c r="CH1272" s="84">
        <v>0</v>
      </c>
    </row>
    <row r="1273" spans="1:86" x14ac:dyDescent="0.25">
      <c r="A1273" s="84">
        <v>200512</v>
      </c>
      <c r="B1273" s="84">
        <v>13420</v>
      </c>
      <c r="C1273" s="85" t="s">
        <v>487</v>
      </c>
      <c r="D1273" s="84">
        <v>822</v>
      </c>
      <c r="E1273" s="84">
        <v>186</v>
      </c>
      <c r="F1273" s="84">
        <v>636</v>
      </c>
      <c r="G1273" s="84">
        <v>0</v>
      </c>
      <c r="H1273" s="84">
        <v>146</v>
      </c>
      <c r="I1273" s="84">
        <v>0</v>
      </c>
      <c r="J1273" s="84">
        <v>782</v>
      </c>
      <c r="K1273" s="84">
        <v>0</v>
      </c>
      <c r="L1273" s="84">
        <v>78</v>
      </c>
      <c r="M1273" s="84">
        <v>618</v>
      </c>
      <c r="N1273" s="84">
        <v>32</v>
      </c>
      <c r="O1273" s="84">
        <v>0</v>
      </c>
      <c r="P1273" s="84">
        <v>150</v>
      </c>
      <c r="Q1273" s="84">
        <v>0</v>
      </c>
      <c r="R1273" s="84">
        <v>0</v>
      </c>
      <c r="S1273" s="84">
        <v>60</v>
      </c>
      <c r="T1273" s="84">
        <v>30</v>
      </c>
      <c r="U1273" s="84">
        <v>30</v>
      </c>
      <c r="V1273" s="84">
        <v>23</v>
      </c>
      <c r="W1273" s="84">
        <v>0</v>
      </c>
      <c r="X1273" s="84">
        <v>2505</v>
      </c>
      <c r="Y1273" s="84">
        <v>0</v>
      </c>
      <c r="Z1273" s="84">
        <v>11768</v>
      </c>
      <c r="AA1273" s="84">
        <v>0</v>
      </c>
      <c r="AB1273" s="84">
        <v>0</v>
      </c>
      <c r="AC1273" s="84">
        <v>70</v>
      </c>
      <c r="AD1273" s="84">
        <v>0</v>
      </c>
      <c r="AE1273" s="84">
        <v>0</v>
      </c>
      <c r="AF1273" s="84">
        <v>0</v>
      </c>
      <c r="AG1273" s="84">
        <v>0</v>
      </c>
      <c r="AH1273" s="84">
        <v>1266</v>
      </c>
      <c r="AI1273" s="84">
        <v>0</v>
      </c>
      <c r="AJ1273" s="84">
        <v>1266</v>
      </c>
      <c r="AK1273" s="84">
        <v>0</v>
      </c>
      <c r="AL1273" s="84">
        <v>2</v>
      </c>
      <c r="AM1273" s="84">
        <v>0</v>
      </c>
      <c r="AN1273" s="84">
        <v>0</v>
      </c>
      <c r="AO1273" s="84">
        <v>0</v>
      </c>
      <c r="AP1273" s="84">
        <v>0</v>
      </c>
      <c r="AQ1273" s="84">
        <v>15634</v>
      </c>
      <c r="AR1273" s="84">
        <v>19</v>
      </c>
      <c r="AS1273" s="84">
        <v>13500</v>
      </c>
      <c r="AT1273" s="84">
        <v>0</v>
      </c>
      <c r="AU1273" s="84">
        <v>0</v>
      </c>
      <c r="AV1273" s="84">
        <v>0</v>
      </c>
      <c r="AW1273" s="84">
        <v>0</v>
      </c>
      <c r="AX1273" s="84">
        <v>0</v>
      </c>
      <c r="AY1273" s="84">
        <v>0</v>
      </c>
      <c r="AZ1273" s="84">
        <v>87</v>
      </c>
      <c r="BA1273" s="84">
        <v>0</v>
      </c>
      <c r="BB1273" s="84">
        <v>13606</v>
      </c>
      <c r="BC1273" s="84">
        <v>0</v>
      </c>
      <c r="BD1273" s="84">
        <v>0</v>
      </c>
      <c r="BE1273" s="84">
        <v>0</v>
      </c>
      <c r="BF1273" s="84">
        <v>0</v>
      </c>
      <c r="BG1273" s="84">
        <v>0</v>
      </c>
      <c r="BH1273" s="84">
        <v>0</v>
      </c>
      <c r="BI1273" s="84">
        <v>0</v>
      </c>
      <c r="BJ1273" s="84">
        <v>286</v>
      </c>
      <c r="BK1273" s="84">
        <v>0</v>
      </c>
      <c r="BL1273" s="84">
        <v>0</v>
      </c>
      <c r="BM1273" s="84">
        <v>0</v>
      </c>
      <c r="BN1273" s="84">
        <v>0</v>
      </c>
      <c r="BO1273" s="84">
        <v>0</v>
      </c>
      <c r="BP1273" s="84">
        <v>0</v>
      </c>
      <c r="BQ1273" s="84">
        <v>0</v>
      </c>
      <c r="BR1273" s="84">
        <v>1742</v>
      </c>
      <c r="BS1273" s="84">
        <v>0</v>
      </c>
      <c r="BT1273" s="84">
        <v>0</v>
      </c>
      <c r="BU1273" s="84">
        <v>0</v>
      </c>
      <c r="BV1273" s="84">
        <v>1742</v>
      </c>
      <c r="BW1273" s="84">
        <v>0</v>
      </c>
      <c r="BX1273" s="84">
        <v>2028</v>
      </c>
      <c r="BY1273" s="84">
        <v>15634</v>
      </c>
      <c r="BZ1273" s="84">
        <v>494</v>
      </c>
      <c r="CA1273" s="84">
        <v>0</v>
      </c>
      <c r="CB1273" s="84">
        <v>0</v>
      </c>
      <c r="CC1273" s="84">
        <v>0</v>
      </c>
      <c r="CD1273" s="84">
        <v>494</v>
      </c>
      <c r="CE1273" s="84">
        <v>0</v>
      </c>
      <c r="CF1273" s="84">
        <v>0</v>
      </c>
      <c r="CG1273" s="84">
        <v>0</v>
      </c>
      <c r="CH1273" s="84">
        <v>0</v>
      </c>
    </row>
    <row r="1274" spans="1:86" x14ac:dyDescent="0.25">
      <c r="A1274" s="84">
        <v>200612</v>
      </c>
      <c r="B1274" s="84">
        <v>13420</v>
      </c>
      <c r="C1274" s="85" t="s">
        <v>487</v>
      </c>
      <c r="D1274" s="84">
        <v>962</v>
      </c>
      <c r="E1274" s="84">
        <v>217</v>
      </c>
      <c r="F1274" s="84">
        <v>745</v>
      </c>
      <c r="G1274" s="84">
        <v>0</v>
      </c>
      <c r="H1274" s="84">
        <v>194</v>
      </c>
      <c r="I1274" s="84">
        <v>0</v>
      </c>
      <c r="J1274" s="84">
        <v>939</v>
      </c>
      <c r="K1274" s="84">
        <v>0</v>
      </c>
      <c r="L1274" s="84">
        <v>102</v>
      </c>
      <c r="M1274" s="84">
        <v>666</v>
      </c>
      <c r="N1274" s="84">
        <v>32</v>
      </c>
      <c r="O1274" s="84">
        <v>0</v>
      </c>
      <c r="P1274" s="84">
        <v>0</v>
      </c>
      <c r="Q1274" s="84">
        <v>0</v>
      </c>
      <c r="R1274" s="84">
        <v>0</v>
      </c>
      <c r="S1274" s="84">
        <v>343</v>
      </c>
      <c r="T1274" s="84">
        <v>105</v>
      </c>
      <c r="U1274" s="84">
        <v>238</v>
      </c>
      <c r="V1274" s="84">
        <v>22</v>
      </c>
      <c r="W1274" s="84">
        <v>0</v>
      </c>
      <c r="X1274" s="84">
        <v>1756</v>
      </c>
      <c r="Y1274" s="84">
        <v>14712</v>
      </c>
      <c r="Z1274" s="84">
        <v>0</v>
      </c>
      <c r="AA1274" s="84">
        <v>0</v>
      </c>
      <c r="AB1274" s="84">
        <v>0</v>
      </c>
      <c r="AC1274" s="84">
        <v>70</v>
      </c>
      <c r="AD1274" s="84">
        <v>0</v>
      </c>
      <c r="AE1274" s="84">
        <v>0</v>
      </c>
      <c r="AF1274" s="84">
        <v>0</v>
      </c>
      <c r="AG1274" s="84">
        <v>0</v>
      </c>
      <c r="AH1274" s="84">
        <v>1234</v>
      </c>
      <c r="AI1274" s="84">
        <v>0</v>
      </c>
      <c r="AJ1274" s="84">
        <v>1234</v>
      </c>
      <c r="AK1274" s="84">
        <v>0</v>
      </c>
      <c r="AL1274" s="84">
        <v>0</v>
      </c>
      <c r="AM1274" s="84">
        <v>0</v>
      </c>
      <c r="AN1274" s="84">
        <v>0</v>
      </c>
      <c r="AO1274" s="84">
        <v>0</v>
      </c>
      <c r="AP1274" s="84">
        <v>0</v>
      </c>
      <c r="AQ1274" s="84">
        <v>17794</v>
      </c>
      <c r="AR1274" s="84">
        <v>1516</v>
      </c>
      <c r="AS1274" s="84">
        <v>13910</v>
      </c>
      <c r="AT1274" s="84">
        <v>0</v>
      </c>
      <c r="AU1274" s="84">
        <v>0</v>
      </c>
      <c r="AV1274" s="84">
        <v>0</v>
      </c>
      <c r="AW1274" s="84">
        <v>0</v>
      </c>
      <c r="AX1274" s="84">
        <v>0</v>
      </c>
      <c r="AY1274" s="84">
        <v>0</v>
      </c>
      <c r="AZ1274" s="84">
        <v>103</v>
      </c>
      <c r="BA1274" s="84">
        <v>0</v>
      </c>
      <c r="BB1274" s="84">
        <v>15529</v>
      </c>
      <c r="BC1274" s="84">
        <v>0</v>
      </c>
      <c r="BD1274" s="84">
        <v>0</v>
      </c>
      <c r="BE1274" s="84">
        <v>0</v>
      </c>
      <c r="BF1274" s="84">
        <v>0</v>
      </c>
      <c r="BG1274" s="84">
        <v>0</v>
      </c>
      <c r="BH1274" s="84">
        <v>0</v>
      </c>
      <c r="BI1274" s="84">
        <v>0</v>
      </c>
      <c r="BJ1274" s="84">
        <v>286</v>
      </c>
      <c r="BK1274" s="84">
        <v>0</v>
      </c>
      <c r="BL1274" s="84">
        <v>0</v>
      </c>
      <c r="BM1274" s="84">
        <v>0</v>
      </c>
      <c r="BN1274" s="84">
        <v>0</v>
      </c>
      <c r="BO1274" s="84">
        <v>0</v>
      </c>
      <c r="BP1274" s="84">
        <v>0</v>
      </c>
      <c r="BQ1274" s="84">
        <v>0</v>
      </c>
      <c r="BR1274" s="84">
        <v>1979</v>
      </c>
      <c r="BS1274" s="84">
        <v>0</v>
      </c>
      <c r="BT1274" s="84">
        <v>0</v>
      </c>
      <c r="BU1274" s="84">
        <v>0</v>
      </c>
      <c r="BV1274" s="84">
        <v>1979</v>
      </c>
      <c r="BW1274" s="84">
        <v>0</v>
      </c>
      <c r="BX1274" s="84">
        <v>2265</v>
      </c>
      <c r="BY1274" s="84">
        <v>17794</v>
      </c>
      <c r="BZ1274" s="84">
        <v>664</v>
      </c>
      <c r="CA1274" s="84">
        <v>0</v>
      </c>
      <c r="CB1274" s="84">
        <v>0</v>
      </c>
      <c r="CC1274" s="84">
        <v>0</v>
      </c>
      <c r="CD1274" s="84">
        <v>664</v>
      </c>
      <c r="CE1274" s="84">
        <v>0</v>
      </c>
      <c r="CF1274" s="84">
        <v>0</v>
      </c>
      <c r="CG1274" s="84">
        <v>0</v>
      </c>
      <c r="CH1274" s="84">
        <v>0</v>
      </c>
    </row>
    <row r="1275" spans="1:86" x14ac:dyDescent="0.25">
      <c r="A1275" s="84">
        <v>200712</v>
      </c>
      <c r="B1275" s="84">
        <v>13420</v>
      </c>
      <c r="C1275" s="85" t="s">
        <v>487</v>
      </c>
      <c r="D1275" s="84">
        <v>1092</v>
      </c>
      <c r="E1275" s="84">
        <v>344</v>
      </c>
      <c r="F1275" s="84">
        <v>748</v>
      </c>
      <c r="G1275" s="84">
        <v>0</v>
      </c>
      <c r="H1275" s="84">
        <v>176</v>
      </c>
      <c r="I1275" s="84">
        <v>0</v>
      </c>
      <c r="J1275" s="84">
        <v>924</v>
      </c>
      <c r="K1275" s="84">
        <v>0</v>
      </c>
      <c r="L1275" s="84">
        <v>46</v>
      </c>
      <c r="M1275" s="84">
        <v>613</v>
      </c>
      <c r="N1275" s="84">
        <v>35</v>
      </c>
      <c r="O1275" s="84">
        <v>0</v>
      </c>
      <c r="P1275" s="84">
        <v>161</v>
      </c>
      <c r="Q1275" s="84">
        <v>0</v>
      </c>
      <c r="R1275" s="84">
        <v>0</v>
      </c>
      <c r="S1275" s="84">
        <v>161</v>
      </c>
      <c r="T1275" s="84">
        <v>49</v>
      </c>
      <c r="U1275" s="84">
        <v>112</v>
      </c>
      <c r="V1275" s="84">
        <v>24</v>
      </c>
      <c r="W1275" s="84">
        <v>0</v>
      </c>
      <c r="X1275" s="84">
        <v>1895</v>
      </c>
      <c r="Y1275" s="84">
        <v>15613</v>
      </c>
      <c r="Z1275" s="84">
        <v>0</v>
      </c>
      <c r="AA1275" s="84">
        <v>0</v>
      </c>
      <c r="AB1275" s="84">
        <v>0</v>
      </c>
      <c r="AC1275" s="84">
        <v>70</v>
      </c>
      <c r="AD1275" s="84">
        <v>0</v>
      </c>
      <c r="AE1275" s="84">
        <v>0</v>
      </c>
      <c r="AF1275" s="84">
        <v>0</v>
      </c>
      <c r="AG1275" s="84">
        <v>0</v>
      </c>
      <c r="AH1275" s="84">
        <v>1202</v>
      </c>
      <c r="AI1275" s="84">
        <v>0</v>
      </c>
      <c r="AJ1275" s="84">
        <v>1202</v>
      </c>
      <c r="AK1275" s="84">
        <v>13</v>
      </c>
      <c r="AL1275" s="84">
        <v>0</v>
      </c>
      <c r="AM1275" s="84">
        <v>0</v>
      </c>
      <c r="AN1275" s="84">
        <v>0</v>
      </c>
      <c r="AO1275" s="84">
        <v>0</v>
      </c>
      <c r="AP1275" s="84">
        <v>0</v>
      </c>
      <c r="AQ1275" s="84">
        <v>18817</v>
      </c>
      <c r="AR1275" s="84">
        <v>2001</v>
      </c>
      <c r="AS1275" s="84">
        <v>14342</v>
      </c>
      <c r="AT1275" s="84">
        <v>0</v>
      </c>
      <c r="AU1275" s="84">
        <v>0</v>
      </c>
      <c r="AV1275" s="84">
        <v>0</v>
      </c>
      <c r="AW1275" s="84">
        <v>0</v>
      </c>
      <c r="AX1275" s="84">
        <v>0</v>
      </c>
      <c r="AY1275" s="84">
        <v>0</v>
      </c>
      <c r="AZ1275" s="84">
        <v>97</v>
      </c>
      <c r="BA1275" s="84">
        <v>0</v>
      </c>
      <c r="BB1275" s="84">
        <v>16440</v>
      </c>
      <c r="BC1275" s="84">
        <v>0</v>
      </c>
      <c r="BD1275" s="84">
        <v>0</v>
      </c>
      <c r="BE1275" s="84">
        <v>0</v>
      </c>
      <c r="BF1275" s="84">
        <v>0</v>
      </c>
      <c r="BG1275" s="84">
        <v>0</v>
      </c>
      <c r="BH1275" s="84">
        <v>0</v>
      </c>
      <c r="BI1275" s="84">
        <v>0</v>
      </c>
      <c r="BJ1275" s="84">
        <v>286</v>
      </c>
      <c r="BK1275" s="84">
        <v>0</v>
      </c>
      <c r="BL1275" s="84">
        <v>0</v>
      </c>
      <c r="BM1275" s="84">
        <v>0</v>
      </c>
      <c r="BN1275" s="84">
        <v>0</v>
      </c>
      <c r="BO1275" s="84">
        <v>0</v>
      </c>
      <c r="BP1275" s="84">
        <v>0</v>
      </c>
      <c r="BQ1275" s="84">
        <v>0</v>
      </c>
      <c r="BR1275" s="84">
        <v>2091</v>
      </c>
      <c r="BS1275" s="84">
        <v>0</v>
      </c>
      <c r="BT1275" s="84">
        <v>0</v>
      </c>
      <c r="BU1275" s="84">
        <v>0</v>
      </c>
      <c r="BV1275" s="84">
        <v>2091</v>
      </c>
      <c r="BW1275" s="84">
        <v>0</v>
      </c>
      <c r="BX1275" s="84">
        <v>2377</v>
      </c>
      <c r="BY1275" s="84">
        <v>18817</v>
      </c>
      <c r="BZ1275" s="84">
        <v>52</v>
      </c>
      <c r="CA1275" s="84">
        <v>622</v>
      </c>
      <c r="CB1275" s="84">
        <v>0</v>
      </c>
      <c r="CC1275" s="84">
        <v>0</v>
      </c>
      <c r="CD1275" s="84">
        <v>674</v>
      </c>
      <c r="CE1275" s="84">
        <v>0</v>
      </c>
      <c r="CF1275" s="84">
        <v>0</v>
      </c>
      <c r="CG1275" s="84">
        <v>0</v>
      </c>
      <c r="CH1275" s="84">
        <v>0</v>
      </c>
    </row>
    <row r="1276" spans="1:86" x14ac:dyDescent="0.25">
      <c r="A1276" s="84">
        <v>200812</v>
      </c>
      <c r="B1276" s="84">
        <v>13420</v>
      </c>
      <c r="C1276" s="85" t="s">
        <v>487</v>
      </c>
      <c r="D1276" s="84">
        <v>1320</v>
      </c>
      <c r="E1276" s="84">
        <v>512</v>
      </c>
      <c r="F1276" s="84">
        <v>808</v>
      </c>
      <c r="G1276" s="84">
        <v>0</v>
      </c>
      <c r="H1276" s="84">
        <v>176</v>
      </c>
      <c r="I1276" s="84">
        <v>0</v>
      </c>
      <c r="J1276" s="84">
        <v>984</v>
      </c>
      <c r="K1276" s="84">
        <v>0</v>
      </c>
      <c r="L1276" s="84">
        <v>17</v>
      </c>
      <c r="M1276" s="84">
        <v>680</v>
      </c>
      <c r="N1276" s="84">
        <v>35</v>
      </c>
      <c r="O1276" s="84">
        <v>0</v>
      </c>
      <c r="P1276" s="84">
        <v>194</v>
      </c>
      <c r="Q1276" s="84">
        <v>0</v>
      </c>
      <c r="R1276" s="84">
        <v>0</v>
      </c>
      <c r="S1276" s="84">
        <v>92</v>
      </c>
      <c r="T1276" s="84">
        <v>31</v>
      </c>
      <c r="U1276" s="84">
        <v>61</v>
      </c>
      <c r="V1276" s="84">
        <v>28</v>
      </c>
      <c r="W1276" s="84">
        <v>0</v>
      </c>
      <c r="X1276" s="84">
        <v>1920</v>
      </c>
      <c r="Y1276" s="84">
        <v>16903</v>
      </c>
      <c r="Z1276" s="84">
        <v>0</v>
      </c>
      <c r="AA1276" s="84">
        <v>0</v>
      </c>
      <c r="AB1276" s="84">
        <v>0</v>
      </c>
      <c r="AC1276" s="84">
        <v>70</v>
      </c>
      <c r="AD1276" s="84">
        <v>0</v>
      </c>
      <c r="AE1276" s="84">
        <v>0</v>
      </c>
      <c r="AF1276" s="84">
        <v>0</v>
      </c>
      <c r="AG1276" s="84">
        <v>0</v>
      </c>
      <c r="AH1276" s="84">
        <v>1170</v>
      </c>
      <c r="AI1276" s="84">
        <v>0</v>
      </c>
      <c r="AJ1276" s="84">
        <v>1170</v>
      </c>
      <c r="AK1276" s="84">
        <v>10</v>
      </c>
      <c r="AL1276" s="84">
        <v>31</v>
      </c>
      <c r="AM1276" s="84">
        <v>0</v>
      </c>
      <c r="AN1276" s="84">
        <v>0</v>
      </c>
      <c r="AO1276" s="84">
        <v>0</v>
      </c>
      <c r="AP1276" s="84">
        <v>5</v>
      </c>
      <c r="AQ1276" s="84">
        <v>20137</v>
      </c>
      <c r="AR1276" s="84">
        <v>3941</v>
      </c>
      <c r="AS1276" s="84">
        <v>13614</v>
      </c>
      <c r="AT1276" s="84">
        <v>0</v>
      </c>
      <c r="AU1276" s="84">
        <v>0</v>
      </c>
      <c r="AV1276" s="84">
        <v>0</v>
      </c>
      <c r="AW1276" s="84">
        <v>0</v>
      </c>
      <c r="AX1276" s="84">
        <v>0</v>
      </c>
      <c r="AY1276" s="84">
        <v>0</v>
      </c>
      <c r="AZ1276" s="84">
        <v>144</v>
      </c>
      <c r="BA1276" s="84">
        <v>0</v>
      </c>
      <c r="BB1276" s="84">
        <v>17699</v>
      </c>
      <c r="BC1276" s="84">
        <v>0</v>
      </c>
      <c r="BD1276" s="84">
        <v>0</v>
      </c>
      <c r="BE1276" s="84">
        <v>0</v>
      </c>
      <c r="BF1276" s="84">
        <v>0</v>
      </c>
      <c r="BG1276" s="84">
        <v>0</v>
      </c>
      <c r="BH1276" s="84">
        <v>0</v>
      </c>
      <c r="BI1276" s="84">
        <v>0</v>
      </c>
      <c r="BJ1276" s="84">
        <v>286</v>
      </c>
      <c r="BK1276" s="84">
        <v>0</v>
      </c>
      <c r="BL1276" s="84">
        <v>0</v>
      </c>
      <c r="BM1276" s="84">
        <v>0</v>
      </c>
      <c r="BN1276" s="84">
        <v>0</v>
      </c>
      <c r="BO1276" s="84">
        <v>0</v>
      </c>
      <c r="BP1276" s="84">
        <v>0</v>
      </c>
      <c r="BQ1276" s="84">
        <v>0</v>
      </c>
      <c r="BR1276" s="84">
        <v>2152</v>
      </c>
      <c r="BS1276" s="84">
        <v>0</v>
      </c>
      <c r="BT1276" s="84">
        <v>0</v>
      </c>
      <c r="BU1276" s="84">
        <v>0</v>
      </c>
      <c r="BV1276" s="84">
        <v>2152</v>
      </c>
      <c r="BW1276" s="84">
        <v>0</v>
      </c>
      <c r="BX1276" s="84">
        <v>2438</v>
      </c>
      <c r="BY1276" s="84">
        <v>20137</v>
      </c>
      <c r="BZ1276" s="84">
        <v>47</v>
      </c>
      <c r="CA1276" s="84">
        <v>730</v>
      </c>
      <c r="CB1276" s="84">
        <v>0</v>
      </c>
      <c r="CC1276" s="84">
        <v>0</v>
      </c>
      <c r="CD1276" s="84">
        <v>777</v>
      </c>
      <c r="CE1276" s="84">
        <v>0</v>
      </c>
      <c r="CF1276" s="84">
        <v>0</v>
      </c>
      <c r="CG1276" s="84">
        <v>0</v>
      </c>
      <c r="CH1276" s="84">
        <v>0</v>
      </c>
    </row>
    <row r="1277" spans="1:86" x14ac:dyDescent="0.25">
      <c r="A1277" s="84">
        <v>200512</v>
      </c>
      <c r="B1277" s="84">
        <v>13430</v>
      </c>
      <c r="C1277" s="85" t="s">
        <v>445</v>
      </c>
      <c r="D1277" s="84">
        <v>211</v>
      </c>
      <c r="E1277" s="84">
        <v>0</v>
      </c>
      <c r="F1277" s="84">
        <v>211</v>
      </c>
      <c r="G1277" s="84">
        <v>0</v>
      </c>
      <c r="H1277" s="84">
        <v>20</v>
      </c>
      <c r="I1277" s="84">
        <v>0</v>
      </c>
      <c r="J1277" s="84">
        <v>231</v>
      </c>
      <c r="K1277" s="84">
        <v>-23</v>
      </c>
      <c r="L1277" s="84">
        <v>10</v>
      </c>
      <c r="M1277" s="84">
        <v>218</v>
      </c>
      <c r="N1277" s="84">
        <v>0</v>
      </c>
      <c r="O1277" s="84">
        <v>0</v>
      </c>
      <c r="P1277" s="84">
        <v>0</v>
      </c>
      <c r="Q1277" s="84">
        <v>0</v>
      </c>
      <c r="R1277" s="84">
        <v>0</v>
      </c>
      <c r="S1277" s="84">
        <v>0</v>
      </c>
      <c r="T1277" s="84">
        <v>0</v>
      </c>
      <c r="U1277" s="84">
        <v>0</v>
      </c>
      <c r="V1277" s="84">
        <v>0</v>
      </c>
      <c r="W1277" s="84">
        <v>0</v>
      </c>
      <c r="X1277" s="84">
        <v>1694</v>
      </c>
      <c r="Y1277" s="84">
        <v>2493</v>
      </c>
      <c r="Z1277" s="84">
        <v>0</v>
      </c>
      <c r="AA1277" s="84">
        <v>799</v>
      </c>
      <c r="AB1277" s="84">
        <v>0</v>
      </c>
      <c r="AC1277" s="84">
        <v>165</v>
      </c>
      <c r="AD1277" s="84">
        <v>0</v>
      </c>
      <c r="AE1277" s="84">
        <v>0</v>
      </c>
      <c r="AF1277" s="84">
        <v>0</v>
      </c>
      <c r="AG1277" s="84">
        <v>0</v>
      </c>
      <c r="AH1277" s="84">
        <v>0</v>
      </c>
      <c r="AI1277" s="84">
        <v>0</v>
      </c>
      <c r="AJ1277" s="84">
        <v>0</v>
      </c>
      <c r="AK1277" s="84">
        <v>0</v>
      </c>
      <c r="AL1277" s="84">
        <v>0</v>
      </c>
      <c r="AM1277" s="84">
        <v>0</v>
      </c>
      <c r="AN1277" s="84">
        <v>0</v>
      </c>
      <c r="AO1277" s="84">
        <v>10</v>
      </c>
      <c r="AP1277" s="84">
        <v>13</v>
      </c>
      <c r="AQ1277" s="84">
        <v>5175</v>
      </c>
      <c r="AR1277" s="84">
        <v>0</v>
      </c>
      <c r="AS1277" s="84">
        <v>3126</v>
      </c>
      <c r="AT1277" s="84">
        <v>0</v>
      </c>
      <c r="AU1277" s="84">
        <v>0</v>
      </c>
      <c r="AV1277" s="84">
        <v>0</v>
      </c>
      <c r="AW1277" s="84">
        <v>0</v>
      </c>
      <c r="AX1277" s="84">
        <v>0</v>
      </c>
      <c r="AY1277" s="84">
        <v>0</v>
      </c>
      <c r="AZ1277" s="84">
        <v>33</v>
      </c>
      <c r="BA1277" s="84">
        <v>0</v>
      </c>
      <c r="BB1277" s="84">
        <v>3149</v>
      </c>
      <c r="BC1277" s="84">
        <v>0</v>
      </c>
      <c r="BD1277" s="84">
        <v>0</v>
      </c>
      <c r="BE1277" s="84">
        <v>0</v>
      </c>
      <c r="BF1277" s="84">
        <v>0</v>
      </c>
      <c r="BG1277" s="84">
        <v>0</v>
      </c>
      <c r="BH1277" s="84">
        <v>0</v>
      </c>
      <c r="BI1277" s="84">
        <v>0</v>
      </c>
      <c r="BJ1277" s="84">
        <v>779</v>
      </c>
      <c r="BK1277" s="84">
        <v>0</v>
      </c>
      <c r="BL1277" s="84">
        <v>0</v>
      </c>
      <c r="BM1277" s="84">
        <v>0</v>
      </c>
      <c r="BN1277" s="84">
        <v>0</v>
      </c>
      <c r="BO1277" s="84">
        <v>0</v>
      </c>
      <c r="BP1277" s="84">
        <v>0</v>
      </c>
      <c r="BQ1277" s="84">
        <v>0</v>
      </c>
      <c r="BR1277" s="84">
        <v>0</v>
      </c>
      <c r="BS1277" s="84">
        <v>0</v>
      </c>
      <c r="BT1277" s="84">
        <v>0</v>
      </c>
      <c r="BU1277" s="84">
        <v>0</v>
      </c>
      <c r="BV1277" s="84">
        <v>0</v>
      </c>
      <c r="BW1277" s="84">
        <v>1236</v>
      </c>
      <c r="BX1277" s="84">
        <v>2016</v>
      </c>
      <c r="BY1277" s="84">
        <v>5175</v>
      </c>
      <c r="BZ1277" s="84">
        <v>14</v>
      </c>
      <c r="CA1277" s="84">
        <v>0</v>
      </c>
      <c r="CB1277" s="84">
        <v>0</v>
      </c>
      <c r="CC1277" s="84">
        <v>0</v>
      </c>
      <c r="CD1277" s="84">
        <v>14</v>
      </c>
      <c r="CE1277" s="84">
        <v>0</v>
      </c>
      <c r="CF1277" s="84">
        <v>0</v>
      </c>
      <c r="CG1277" s="84">
        <v>0</v>
      </c>
      <c r="CH1277" s="84">
        <v>0</v>
      </c>
    </row>
    <row r="1278" spans="1:86" x14ac:dyDescent="0.25">
      <c r="A1278" s="84">
        <v>200612</v>
      </c>
      <c r="B1278" s="84">
        <v>13430</v>
      </c>
      <c r="C1278" s="85" t="s">
        <v>445</v>
      </c>
      <c r="D1278" s="84">
        <v>202</v>
      </c>
      <c r="E1278" s="84">
        <v>0</v>
      </c>
      <c r="F1278" s="84">
        <v>202</v>
      </c>
      <c r="G1278" s="84">
        <v>0</v>
      </c>
      <c r="H1278" s="84">
        <v>15</v>
      </c>
      <c r="I1278" s="84">
        <v>0</v>
      </c>
      <c r="J1278" s="84">
        <v>217</v>
      </c>
      <c r="K1278" s="84">
        <v>-11</v>
      </c>
      <c r="L1278" s="84">
        <v>8</v>
      </c>
      <c r="M1278" s="84">
        <v>187</v>
      </c>
      <c r="N1278" s="84">
        <v>0</v>
      </c>
      <c r="O1278" s="84">
        <v>0</v>
      </c>
      <c r="P1278" s="84">
        <v>0</v>
      </c>
      <c r="Q1278" s="84">
        <v>0</v>
      </c>
      <c r="R1278" s="84">
        <v>0</v>
      </c>
      <c r="S1278" s="84">
        <v>27</v>
      </c>
      <c r="T1278" s="84">
        <v>5</v>
      </c>
      <c r="U1278" s="84">
        <v>22</v>
      </c>
      <c r="V1278" s="84">
        <v>0</v>
      </c>
      <c r="W1278" s="84">
        <v>0</v>
      </c>
      <c r="X1278" s="84">
        <v>3003</v>
      </c>
      <c r="Y1278" s="84">
        <v>2213</v>
      </c>
      <c r="Z1278" s="84">
        <v>0</v>
      </c>
      <c r="AA1278" s="84">
        <v>1189</v>
      </c>
      <c r="AB1278" s="84">
        <v>0</v>
      </c>
      <c r="AC1278" s="84">
        <v>165</v>
      </c>
      <c r="AD1278" s="84">
        <v>0</v>
      </c>
      <c r="AE1278" s="84">
        <v>0</v>
      </c>
      <c r="AF1278" s="84">
        <v>0</v>
      </c>
      <c r="AG1278" s="84">
        <v>0</v>
      </c>
      <c r="AH1278" s="84">
        <v>0</v>
      </c>
      <c r="AI1278" s="84">
        <v>0</v>
      </c>
      <c r="AJ1278" s="84">
        <v>0</v>
      </c>
      <c r="AK1278" s="84">
        <v>0</v>
      </c>
      <c r="AL1278" s="84">
        <v>0</v>
      </c>
      <c r="AM1278" s="84">
        <v>0</v>
      </c>
      <c r="AN1278" s="84">
        <v>0</v>
      </c>
      <c r="AO1278" s="84">
        <v>15</v>
      </c>
      <c r="AP1278" s="84">
        <v>0</v>
      </c>
      <c r="AQ1278" s="84">
        <v>6585</v>
      </c>
      <c r="AR1278" s="84">
        <v>0</v>
      </c>
      <c r="AS1278" s="84">
        <v>4516</v>
      </c>
      <c r="AT1278" s="84">
        <v>0</v>
      </c>
      <c r="AU1278" s="84">
        <v>0</v>
      </c>
      <c r="AV1278" s="84">
        <v>0</v>
      </c>
      <c r="AW1278" s="84">
        <v>0</v>
      </c>
      <c r="AX1278" s="84">
        <v>0</v>
      </c>
      <c r="AY1278" s="84">
        <v>0</v>
      </c>
      <c r="AZ1278" s="84">
        <v>31</v>
      </c>
      <c r="BA1278" s="84">
        <v>0</v>
      </c>
      <c r="BB1278" s="84">
        <v>4547</v>
      </c>
      <c r="BC1278" s="84">
        <v>0</v>
      </c>
      <c r="BD1278" s="84">
        <v>0</v>
      </c>
      <c r="BE1278" s="84">
        <v>0</v>
      </c>
      <c r="BF1278" s="84">
        <v>0</v>
      </c>
      <c r="BG1278" s="84">
        <v>0</v>
      </c>
      <c r="BH1278" s="84">
        <v>0</v>
      </c>
      <c r="BI1278" s="84">
        <v>0</v>
      </c>
      <c r="BJ1278" s="84">
        <v>779</v>
      </c>
      <c r="BK1278" s="84">
        <v>0</v>
      </c>
      <c r="BL1278" s="84">
        <v>0</v>
      </c>
      <c r="BM1278" s="84">
        <v>0</v>
      </c>
      <c r="BN1278" s="84">
        <v>0</v>
      </c>
      <c r="BO1278" s="84">
        <v>0</v>
      </c>
      <c r="BP1278" s="84">
        <v>0</v>
      </c>
      <c r="BQ1278" s="84">
        <v>0</v>
      </c>
      <c r="BR1278" s="84">
        <v>0</v>
      </c>
      <c r="BS1278" s="84">
        <v>0</v>
      </c>
      <c r="BT1278" s="84">
        <v>0</v>
      </c>
      <c r="BU1278" s="84">
        <v>0</v>
      </c>
      <c r="BV1278" s="84">
        <v>0</v>
      </c>
      <c r="BW1278" s="84">
        <v>1259</v>
      </c>
      <c r="BX1278" s="84">
        <v>2038</v>
      </c>
      <c r="BY1278" s="84">
        <v>6585</v>
      </c>
      <c r="BZ1278" s="84">
        <v>0</v>
      </c>
      <c r="CA1278" s="84">
        <v>0</v>
      </c>
      <c r="CB1278" s="84">
        <v>0</v>
      </c>
      <c r="CC1278" s="84">
        <v>11</v>
      </c>
      <c r="CD1278" s="84">
        <v>11</v>
      </c>
      <c r="CE1278" s="84">
        <v>0</v>
      </c>
      <c r="CF1278" s="84">
        <v>0</v>
      </c>
      <c r="CG1278" s="84">
        <v>0</v>
      </c>
      <c r="CH1278" s="84">
        <v>0</v>
      </c>
    </row>
    <row r="1279" spans="1:86" x14ac:dyDescent="0.25">
      <c r="A1279" s="84">
        <v>200712</v>
      </c>
      <c r="B1279" s="84">
        <v>13430</v>
      </c>
      <c r="C1279" s="85" t="s">
        <v>445</v>
      </c>
      <c r="D1279" s="84">
        <v>213</v>
      </c>
      <c r="E1279" s="84">
        <v>0</v>
      </c>
      <c r="F1279" s="84">
        <v>213</v>
      </c>
      <c r="G1279" s="84">
        <v>0</v>
      </c>
      <c r="H1279" s="84">
        <v>11</v>
      </c>
      <c r="I1279" s="84">
        <v>0</v>
      </c>
      <c r="J1279" s="84">
        <v>224</v>
      </c>
      <c r="K1279" s="84">
        <v>-4</v>
      </c>
      <c r="L1279" s="84">
        <v>4</v>
      </c>
      <c r="M1279" s="84">
        <v>312</v>
      </c>
      <c r="N1279" s="84">
        <v>0</v>
      </c>
      <c r="O1279" s="84">
        <v>0</v>
      </c>
      <c r="P1279" s="84">
        <v>35</v>
      </c>
      <c r="Q1279" s="84">
        <v>0</v>
      </c>
      <c r="R1279" s="84">
        <v>0</v>
      </c>
      <c r="S1279" s="84">
        <v>-123</v>
      </c>
      <c r="T1279" s="84">
        <v>0</v>
      </c>
      <c r="U1279" s="84">
        <v>-123</v>
      </c>
      <c r="V1279" s="84">
        <v>0</v>
      </c>
      <c r="W1279" s="84">
        <v>0</v>
      </c>
      <c r="X1279" s="84">
        <v>714</v>
      </c>
      <c r="Y1279" s="84">
        <v>2361</v>
      </c>
      <c r="Z1279" s="84">
        <v>0</v>
      </c>
      <c r="AA1279" s="84">
        <v>1482</v>
      </c>
      <c r="AB1279" s="84">
        <v>0</v>
      </c>
      <c r="AC1279" s="84">
        <v>165</v>
      </c>
      <c r="AD1279" s="84">
        <v>0</v>
      </c>
      <c r="AE1279" s="84">
        <v>0</v>
      </c>
      <c r="AF1279" s="84">
        <v>0</v>
      </c>
      <c r="AG1279" s="84">
        <v>0</v>
      </c>
      <c r="AH1279" s="84">
        <v>0</v>
      </c>
      <c r="AI1279" s="84">
        <v>0</v>
      </c>
      <c r="AJ1279" s="84">
        <v>0</v>
      </c>
      <c r="AK1279" s="84">
        <v>0</v>
      </c>
      <c r="AL1279" s="84">
        <v>0</v>
      </c>
      <c r="AM1279" s="84">
        <v>0</v>
      </c>
      <c r="AN1279" s="84">
        <v>0</v>
      </c>
      <c r="AO1279" s="84">
        <v>16</v>
      </c>
      <c r="AP1279" s="84">
        <v>0</v>
      </c>
      <c r="AQ1279" s="84">
        <v>4738</v>
      </c>
      <c r="AR1279" s="84">
        <v>0</v>
      </c>
      <c r="AS1279" s="84">
        <v>2733</v>
      </c>
      <c r="AT1279" s="84">
        <v>0</v>
      </c>
      <c r="AU1279" s="84">
        <v>0</v>
      </c>
      <c r="AV1279" s="84">
        <v>0</v>
      </c>
      <c r="AW1279" s="84">
        <v>0</v>
      </c>
      <c r="AX1279" s="84">
        <v>0</v>
      </c>
      <c r="AY1279" s="84">
        <v>0</v>
      </c>
      <c r="AZ1279" s="84">
        <v>84</v>
      </c>
      <c r="BA1279" s="84">
        <v>6</v>
      </c>
      <c r="BB1279" s="84">
        <v>2823</v>
      </c>
      <c r="BC1279" s="84">
        <v>0</v>
      </c>
      <c r="BD1279" s="84">
        <v>0</v>
      </c>
      <c r="BE1279" s="84">
        <v>0</v>
      </c>
      <c r="BF1279" s="84">
        <v>0</v>
      </c>
      <c r="BG1279" s="84">
        <v>0</v>
      </c>
      <c r="BH1279" s="84">
        <v>0</v>
      </c>
      <c r="BI1279" s="84">
        <v>0</v>
      </c>
      <c r="BJ1279" s="84">
        <v>779</v>
      </c>
      <c r="BK1279" s="84">
        <v>0</v>
      </c>
      <c r="BL1279" s="84">
        <v>0</v>
      </c>
      <c r="BM1279" s="84">
        <v>0</v>
      </c>
      <c r="BN1279" s="84">
        <v>0</v>
      </c>
      <c r="BO1279" s="84">
        <v>0</v>
      </c>
      <c r="BP1279" s="84">
        <v>0</v>
      </c>
      <c r="BQ1279" s="84">
        <v>0</v>
      </c>
      <c r="BR1279" s="84">
        <v>0</v>
      </c>
      <c r="BS1279" s="84">
        <v>0</v>
      </c>
      <c r="BT1279" s="84">
        <v>0</v>
      </c>
      <c r="BU1279" s="84">
        <v>0</v>
      </c>
      <c r="BV1279" s="84">
        <v>0</v>
      </c>
      <c r="BW1279" s="84">
        <v>1136</v>
      </c>
      <c r="BX1279" s="84">
        <v>1915</v>
      </c>
      <c r="BY1279" s="84">
        <v>4738</v>
      </c>
      <c r="BZ1279" s="84">
        <v>0</v>
      </c>
      <c r="CA1279" s="84">
        <v>0</v>
      </c>
      <c r="CB1279" s="84">
        <v>0</v>
      </c>
      <c r="CC1279" s="84">
        <v>13</v>
      </c>
      <c r="CD1279" s="84">
        <v>13</v>
      </c>
      <c r="CE1279" s="84">
        <v>0</v>
      </c>
      <c r="CF1279" s="84">
        <v>0</v>
      </c>
      <c r="CG1279" s="84">
        <v>0</v>
      </c>
      <c r="CH1279" s="84">
        <v>0</v>
      </c>
    </row>
    <row r="1280" spans="1:86" x14ac:dyDescent="0.25">
      <c r="A1280" s="84">
        <v>200512</v>
      </c>
      <c r="B1280" s="84">
        <v>13450</v>
      </c>
      <c r="C1280" s="85" t="s">
        <v>375</v>
      </c>
      <c r="D1280" s="84">
        <v>683</v>
      </c>
      <c r="E1280" s="84">
        <v>2</v>
      </c>
      <c r="F1280" s="84">
        <v>681</v>
      </c>
      <c r="G1280" s="84">
        <v>0</v>
      </c>
      <c r="H1280" s="84">
        <v>38</v>
      </c>
      <c r="I1280" s="84">
        <v>0</v>
      </c>
      <c r="J1280" s="84">
        <v>719</v>
      </c>
      <c r="K1280" s="84">
        <v>-5</v>
      </c>
      <c r="L1280" s="84">
        <v>0</v>
      </c>
      <c r="M1280" s="84">
        <v>276</v>
      </c>
      <c r="N1280" s="84">
        <v>1</v>
      </c>
      <c r="O1280" s="84">
        <v>0</v>
      </c>
      <c r="P1280" s="84">
        <v>0</v>
      </c>
      <c r="Q1280" s="84">
        <v>0</v>
      </c>
      <c r="R1280" s="84">
        <v>0</v>
      </c>
      <c r="S1280" s="84">
        <v>437</v>
      </c>
      <c r="T1280" s="84">
        <v>121</v>
      </c>
      <c r="U1280" s="84">
        <v>316</v>
      </c>
      <c r="V1280" s="84">
        <v>0</v>
      </c>
      <c r="W1280" s="84">
        <v>0</v>
      </c>
      <c r="X1280" s="84">
        <v>13585</v>
      </c>
      <c r="Y1280" s="84">
        <v>12838</v>
      </c>
      <c r="Z1280" s="84">
        <v>0</v>
      </c>
      <c r="AA1280" s="84">
        <v>75</v>
      </c>
      <c r="AB1280" s="84">
        <v>0</v>
      </c>
      <c r="AC1280" s="84">
        <v>1420</v>
      </c>
      <c r="AD1280" s="84">
        <v>0</v>
      </c>
      <c r="AE1280" s="84">
        <v>0</v>
      </c>
      <c r="AF1280" s="84">
        <v>0</v>
      </c>
      <c r="AG1280" s="84">
        <v>0</v>
      </c>
      <c r="AH1280" s="84">
        <v>0</v>
      </c>
      <c r="AI1280" s="84">
        <v>0</v>
      </c>
      <c r="AJ1280" s="84">
        <v>0</v>
      </c>
      <c r="AK1280" s="84">
        <v>3</v>
      </c>
      <c r="AL1280" s="84">
        <v>0</v>
      </c>
      <c r="AM1280" s="84">
        <v>0</v>
      </c>
      <c r="AN1280" s="84">
        <v>0</v>
      </c>
      <c r="AO1280" s="84">
        <v>88</v>
      </c>
      <c r="AP1280" s="84">
        <v>0</v>
      </c>
      <c r="AQ1280" s="84">
        <v>28009</v>
      </c>
      <c r="AR1280" s="84">
        <v>0</v>
      </c>
      <c r="AS1280" s="84">
        <v>7795</v>
      </c>
      <c r="AT1280" s="84">
        <v>0</v>
      </c>
      <c r="AU1280" s="84">
        <v>0</v>
      </c>
      <c r="AV1280" s="84">
        <v>0</v>
      </c>
      <c r="AW1280" s="84">
        <v>0</v>
      </c>
      <c r="AX1280" s="84">
        <v>0</v>
      </c>
      <c r="AY1280" s="84">
        <v>0</v>
      </c>
      <c r="AZ1280" s="84">
        <v>71</v>
      </c>
      <c r="BA1280" s="84">
        <v>0</v>
      </c>
      <c r="BB1280" s="84">
        <v>7866</v>
      </c>
      <c r="BC1280" s="84">
        <v>0</v>
      </c>
      <c r="BD1280" s="84">
        <v>0</v>
      </c>
      <c r="BE1280" s="84">
        <v>0</v>
      </c>
      <c r="BF1280" s="84">
        <v>0</v>
      </c>
      <c r="BG1280" s="84">
        <v>0</v>
      </c>
      <c r="BH1280" s="84">
        <v>0</v>
      </c>
      <c r="BI1280" s="84">
        <v>0</v>
      </c>
      <c r="BJ1280" s="84">
        <v>533</v>
      </c>
      <c r="BK1280" s="84">
        <v>0</v>
      </c>
      <c r="BL1280" s="84">
        <v>0</v>
      </c>
      <c r="BM1280" s="84">
        <v>0</v>
      </c>
      <c r="BN1280" s="84">
        <v>0</v>
      </c>
      <c r="BO1280" s="84">
        <v>0</v>
      </c>
      <c r="BP1280" s="84">
        <v>0</v>
      </c>
      <c r="BQ1280" s="84">
        <v>0</v>
      </c>
      <c r="BR1280" s="84">
        <v>19293</v>
      </c>
      <c r="BS1280" s="84">
        <v>0</v>
      </c>
      <c r="BT1280" s="84">
        <v>0</v>
      </c>
      <c r="BU1280" s="84">
        <v>0</v>
      </c>
      <c r="BV1280" s="84">
        <v>19293</v>
      </c>
      <c r="BW1280" s="84">
        <v>316</v>
      </c>
      <c r="BX1280" s="84">
        <v>20142</v>
      </c>
      <c r="BY1280" s="84">
        <v>28009</v>
      </c>
      <c r="BZ1280" s="84">
        <v>3031</v>
      </c>
      <c r="CA1280" s="84">
        <v>0</v>
      </c>
      <c r="CB1280" s="84">
        <v>0</v>
      </c>
      <c r="CC1280" s="84">
        <v>0</v>
      </c>
      <c r="CD1280" s="84">
        <v>3031</v>
      </c>
      <c r="CE1280" s="84">
        <v>0</v>
      </c>
      <c r="CF1280" s="84">
        <v>0</v>
      </c>
      <c r="CG1280" s="84">
        <v>0</v>
      </c>
      <c r="CH1280" s="84">
        <v>0</v>
      </c>
    </row>
    <row r="1281" spans="1:86" x14ac:dyDescent="0.25">
      <c r="A1281" s="84">
        <v>200612</v>
      </c>
      <c r="B1281" s="84">
        <v>13450</v>
      </c>
      <c r="C1281" s="85" t="s">
        <v>375</v>
      </c>
      <c r="D1281" s="84">
        <v>714</v>
      </c>
      <c r="E1281" s="84">
        <v>0</v>
      </c>
      <c r="F1281" s="84">
        <v>714</v>
      </c>
      <c r="G1281" s="84">
        <v>0</v>
      </c>
      <c r="H1281" s="84">
        <v>56</v>
      </c>
      <c r="I1281" s="84">
        <v>0</v>
      </c>
      <c r="J1281" s="84">
        <v>770</v>
      </c>
      <c r="K1281" s="84">
        <v>0</v>
      </c>
      <c r="L1281" s="84">
        <v>0</v>
      </c>
      <c r="M1281" s="84">
        <v>294</v>
      </c>
      <c r="N1281" s="84">
        <v>1</v>
      </c>
      <c r="O1281" s="84">
        <v>0</v>
      </c>
      <c r="P1281" s="84">
        <v>0</v>
      </c>
      <c r="Q1281" s="84">
        <v>0</v>
      </c>
      <c r="R1281" s="84">
        <v>0</v>
      </c>
      <c r="S1281" s="84">
        <v>475</v>
      </c>
      <c r="T1281" s="84">
        <v>131</v>
      </c>
      <c r="U1281" s="84">
        <v>344</v>
      </c>
      <c r="V1281" s="84">
        <v>0</v>
      </c>
      <c r="W1281" s="84">
        <v>0</v>
      </c>
      <c r="X1281" s="84">
        <v>13691</v>
      </c>
      <c r="Y1281" s="84">
        <v>0</v>
      </c>
      <c r="Z1281" s="84">
        <v>12678</v>
      </c>
      <c r="AA1281" s="84">
        <v>63</v>
      </c>
      <c r="AB1281" s="84">
        <v>0</v>
      </c>
      <c r="AC1281" s="84">
        <v>1420</v>
      </c>
      <c r="AD1281" s="84">
        <v>0</v>
      </c>
      <c r="AE1281" s="84">
        <v>0</v>
      </c>
      <c r="AF1281" s="84">
        <v>0</v>
      </c>
      <c r="AG1281" s="84">
        <v>0</v>
      </c>
      <c r="AH1281" s="84">
        <v>0</v>
      </c>
      <c r="AI1281" s="84">
        <v>0</v>
      </c>
      <c r="AJ1281" s="84">
        <v>0</v>
      </c>
      <c r="AK1281" s="84">
        <v>1</v>
      </c>
      <c r="AL1281" s="84">
        <v>0</v>
      </c>
      <c r="AM1281" s="84">
        <v>0</v>
      </c>
      <c r="AN1281" s="84">
        <v>0</v>
      </c>
      <c r="AO1281" s="84">
        <v>88</v>
      </c>
      <c r="AP1281" s="84">
        <v>0</v>
      </c>
      <c r="AQ1281" s="84">
        <v>27941</v>
      </c>
      <c r="AR1281" s="84">
        <v>0</v>
      </c>
      <c r="AS1281" s="84">
        <v>7404</v>
      </c>
      <c r="AT1281" s="84">
        <v>0</v>
      </c>
      <c r="AU1281" s="84">
        <v>0</v>
      </c>
      <c r="AV1281" s="84">
        <v>0</v>
      </c>
      <c r="AW1281" s="84">
        <v>0</v>
      </c>
      <c r="AX1281" s="84">
        <v>0</v>
      </c>
      <c r="AY1281" s="84">
        <v>0</v>
      </c>
      <c r="AZ1281" s="84">
        <v>46</v>
      </c>
      <c r="BA1281" s="84">
        <v>0</v>
      </c>
      <c r="BB1281" s="84">
        <v>7450</v>
      </c>
      <c r="BC1281" s="84">
        <v>0</v>
      </c>
      <c r="BD1281" s="84">
        <v>0</v>
      </c>
      <c r="BE1281" s="84">
        <v>0</v>
      </c>
      <c r="BF1281" s="84">
        <v>0</v>
      </c>
      <c r="BG1281" s="84">
        <v>0</v>
      </c>
      <c r="BH1281" s="84">
        <v>0</v>
      </c>
      <c r="BI1281" s="84">
        <v>0</v>
      </c>
      <c r="BJ1281" s="84">
        <v>538</v>
      </c>
      <c r="BK1281" s="84">
        <v>0</v>
      </c>
      <c r="BL1281" s="84">
        <v>0</v>
      </c>
      <c r="BM1281" s="84">
        <v>0</v>
      </c>
      <c r="BN1281" s="84">
        <v>0</v>
      </c>
      <c r="BO1281" s="84">
        <v>0</v>
      </c>
      <c r="BP1281" s="84">
        <v>0</v>
      </c>
      <c r="BQ1281" s="84">
        <v>0</v>
      </c>
      <c r="BR1281" s="84">
        <v>0</v>
      </c>
      <c r="BS1281" s="84">
        <v>0</v>
      </c>
      <c r="BT1281" s="84">
        <v>0</v>
      </c>
      <c r="BU1281" s="84">
        <v>0</v>
      </c>
      <c r="BV1281" s="84">
        <v>0</v>
      </c>
      <c r="BW1281" s="84">
        <v>19953</v>
      </c>
      <c r="BX1281" s="84">
        <v>20491</v>
      </c>
      <c r="BY1281" s="84">
        <v>27941</v>
      </c>
      <c r="BZ1281" s="84">
        <v>11031</v>
      </c>
      <c r="CA1281" s="84">
        <v>0</v>
      </c>
      <c r="CB1281" s="84">
        <v>0</v>
      </c>
      <c r="CC1281" s="84">
        <v>0</v>
      </c>
      <c r="CD1281" s="84">
        <v>11031</v>
      </c>
      <c r="CE1281" s="84">
        <v>0</v>
      </c>
      <c r="CF1281" s="84">
        <v>0</v>
      </c>
      <c r="CG1281" s="84">
        <v>0</v>
      </c>
      <c r="CH1281" s="84">
        <v>0</v>
      </c>
    </row>
    <row r="1282" spans="1:86" x14ac:dyDescent="0.25">
      <c r="A1282" s="84">
        <v>200712</v>
      </c>
      <c r="B1282" s="84">
        <v>13450</v>
      </c>
      <c r="C1282" s="85" t="s">
        <v>375</v>
      </c>
      <c r="D1282" s="84">
        <v>909</v>
      </c>
      <c r="E1282" s="84">
        <v>2</v>
      </c>
      <c r="F1282" s="84">
        <v>907</v>
      </c>
      <c r="G1282" s="84">
        <v>0</v>
      </c>
      <c r="H1282" s="84">
        <v>87</v>
      </c>
      <c r="I1282" s="84">
        <v>0</v>
      </c>
      <c r="J1282" s="84">
        <v>994</v>
      </c>
      <c r="K1282" s="84">
        <v>-1</v>
      </c>
      <c r="L1282" s="84">
        <v>0</v>
      </c>
      <c r="M1282" s="84">
        <v>302</v>
      </c>
      <c r="N1282" s="84">
        <v>1</v>
      </c>
      <c r="O1282" s="84">
        <v>0</v>
      </c>
      <c r="P1282" s="84">
        <v>0</v>
      </c>
      <c r="Q1282" s="84">
        <v>0</v>
      </c>
      <c r="R1282" s="84">
        <v>0</v>
      </c>
      <c r="S1282" s="84">
        <v>690</v>
      </c>
      <c r="T1282" s="84">
        <v>194</v>
      </c>
      <c r="U1282" s="84">
        <v>496</v>
      </c>
      <c r="V1282" s="84">
        <v>0</v>
      </c>
      <c r="W1282" s="84">
        <v>0</v>
      </c>
      <c r="X1282" s="84">
        <v>12411</v>
      </c>
      <c r="Y1282" s="84">
        <v>0</v>
      </c>
      <c r="Z1282" s="84">
        <v>15371</v>
      </c>
      <c r="AA1282" s="84">
        <v>53</v>
      </c>
      <c r="AB1282" s="84">
        <v>0</v>
      </c>
      <c r="AC1282" s="84">
        <v>1420</v>
      </c>
      <c r="AD1282" s="84">
        <v>0</v>
      </c>
      <c r="AE1282" s="84">
        <v>0</v>
      </c>
      <c r="AF1282" s="84">
        <v>0</v>
      </c>
      <c r="AG1282" s="84">
        <v>0</v>
      </c>
      <c r="AH1282" s="84">
        <v>0</v>
      </c>
      <c r="AI1282" s="84">
        <v>0</v>
      </c>
      <c r="AJ1282" s="84">
        <v>0</v>
      </c>
      <c r="AK1282" s="84">
        <v>1</v>
      </c>
      <c r="AL1282" s="84">
        <v>0</v>
      </c>
      <c r="AM1282" s="84">
        <v>0</v>
      </c>
      <c r="AN1282" s="84">
        <v>0</v>
      </c>
      <c r="AO1282" s="84">
        <v>104</v>
      </c>
      <c r="AP1282" s="84">
        <v>0</v>
      </c>
      <c r="AQ1282" s="84">
        <v>29360</v>
      </c>
      <c r="AR1282" s="84">
        <v>0</v>
      </c>
      <c r="AS1282" s="84">
        <v>8301</v>
      </c>
      <c r="AT1282" s="84">
        <v>0</v>
      </c>
      <c r="AU1282" s="84">
        <v>0</v>
      </c>
      <c r="AV1282" s="84">
        <v>0</v>
      </c>
      <c r="AW1282" s="84">
        <v>0</v>
      </c>
      <c r="AX1282" s="84">
        <v>36</v>
      </c>
      <c r="AY1282" s="84">
        <v>0</v>
      </c>
      <c r="AZ1282" s="84">
        <v>36</v>
      </c>
      <c r="BA1282" s="84">
        <v>0</v>
      </c>
      <c r="BB1282" s="84">
        <v>8373</v>
      </c>
      <c r="BC1282" s="84">
        <v>0</v>
      </c>
      <c r="BD1282" s="84">
        <v>0</v>
      </c>
      <c r="BE1282" s="84">
        <v>0</v>
      </c>
      <c r="BF1282" s="84">
        <v>0</v>
      </c>
      <c r="BG1282" s="84">
        <v>0</v>
      </c>
      <c r="BH1282" s="84">
        <v>0</v>
      </c>
      <c r="BI1282" s="84">
        <v>0</v>
      </c>
      <c r="BJ1282" s="84">
        <v>538</v>
      </c>
      <c r="BK1282" s="84">
        <v>0</v>
      </c>
      <c r="BL1282" s="84">
        <v>0</v>
      </c>
      <c r="BM1282" s="84">
        <v>0</v>
      </c>
      <c r="BN1282" s="84">
        <v>0</v>
      </c>
      <c r="BO1282" s="84">
        <v>0</v>
      </c>
      <c r="BP1282" s="84">
        <v>0</v>
      </c>
      <c r="BQ1282" s="84">
        <v>0</v>
      </c>
      <c r="BR1282" s="84">
        <v>0</v>
      </c>
      <c r="BS1282" s="84">
        <v>0</v>
      </c>
      <c r="BT1282" s="84">
        <v>0</v>
      </c>
      <c r="BU1282" s="84">
        <v>0</v>
      </c>
      <c r="BV1282" s="84">
        <v>0</v>
      </c>
      <c r="BW1282" s="84">
        <v>20449</v>
      </c>
      <c r="BX1282" s="84">
        <v>20987</v>
      </c>
      <c r="BY1282" s="84">
        <v>29360</v>
      </c>
      <c r="BZ1282" s="84">
        <v>3535</v>
      </c>
      <c r="CA1282" s="84">
        <v>0</v>
      </c>
      <c r="CB1282" s="84">
        <v>0</v>
      </c>
      <c r="CC1282" s="84">
        <v>0</v>
      </c>
      <c r="CD1282" s="84">
        <v>3535</v>
      </c>
      <c r="CE1282" s="84">
        <v>0</v>
      </c>
      <c r="CF1282" s="84">
        <v>0</v>
      </c>
      <c r="CG1282" s="84">
        <v>0</v>
      </c>
      <c r="CH1282" s="84">
        <v>0</v>
      </c>
    </row>
    <row r="1283" spans="1:86" x14ac:dyDescent="0.25">
      <c r="A1283" s="84">
        <v>200812</v>
      </c>
      <c r="B1283" s="84">
        <v>13450</v>
      </c>
      <c r="C1283" s="85" t="s">
        <v>375</v>
      </c>
      <c r="D1283" s="84">
        <v>952</v>
      </c>
      <c r="E1283" s="84">
        <v>0</v>
      </c>
      <c r="F1283" s="84">
        <v>952</v>
      </c>
      <c r="G1283" s="84">
        <v>0</v>
      </c>
      <c r="H1283" s="84">
        <v>39</v>
      </c>
      <c r="I1283" s="84">
        <v>0</v>
      </c>
      <c r="J1283" s="84">
        <v>991</v>
      </c>
      <c r="K1283" s="84">
        <v>-3</v>
      </c>
      <c r="L1283" s="84">
        <v>0</v>
      </c>
      <c r="M1283" s="84">
        <v>370</v>
      </c>
      <c r="N1283" s="84">
        <v>3</v>
      </c>
      <c r="O1283" s="84">
        <v>0</v>
      </c>
      <c r="P1283" s="84">
        <v>0</v>
      </c>
      <c r="Q1283" s="84">
        <v>0</v>
      </c>
      <c r="R1283" s="84">
        <v>0</v>
      </c>
      <c r="S1283" s="84">
        <v>615</v>
      </c>
      <c r="T1283" s="84">
        <v>132</v>
      </c>
      <c r="U1283" s="84">
        <v>483</v>
      </c>
      <c r="V1283" s="84">
        <v>0</v>
      </c>
      <c r="W1283" s="84">
        <v>0</v>
      </c>
      <c r="X1283" s="84">
        <v>11334</v>
      </c>
      <c r="Y1283" s="84">
        <v>0</v>
      </c>
      <c r="Z1283" s="84">
        <v>16995</v>
      </c>
      <c r="AA1283" s="84">
        <v>49</v>
      </c>
      <c r="AB1283" s="84">
        <v>0</v>
      </c>
      <c r="AC1283" s="84">
        <v>1420</v>
      </c>
      <c r="AD1283" s="84">
        <v>0</v>
      </c>
      <c r="AE1283" s="84">
        <v>0</v>
      </c>
      <c r="AF1283" s="84">
        <v>0</v>
      </c>
      <c r="AG1283" s="84">
        <v>0</v>
      </c>
      <c r="AH1283" s="84">
        <v>0</v>
      </c>
      <c r="AI1283" s="84">
        <v>0</v>
      </c>
      <c r="AJ1283" s="84">
        <v>0</v>
      </c>
      <c r="AK1283" s="84">
        <v>4</v>
      </c>
      <c r="AL1283" s="84">
        <v>0</v>
      </c>
      <c r="AM1283" s="84">
        <v>0</v>
      </c>
      <c r="AN1283" s="84">
        <v>0</v>
      </c>
      <c r="AO1283" s="84">
        <v>140</v>
      </c>
      <c r="AP1283" s="84">
        <v>0</v>
      </c>
      <c r="AQ1283" s="84">
        <v>29942</v>
      </c>
      <c r="AR1283" s="84">
        <v>0</v>
      </c>
      <c r="AS1283" s="84">
        <v>8381</v>
      </c>
      <c r="AT1283" s="84">
        <v>0</v>
      </c>
      <c r="AU1283" s="84">
        <v>0</v>
      </c>
      <c r="AV1283" s="84">
        <v>0</v>
      </c>
      <c r="AW1283" s="84">
        <v>0</v>
      </c>
      <c r="AX1283" s="84">
        <v>4</v>
      </c>
      <c r="AY1283" s="84">
        <v>0</v>
      </c>
      <c r="AZ1283" s="84">
        <v>81</v>
      </c>
      <c r="BA1283" s="84">
        <v>0</v>
      </c>
      <c r="BB1283" s="84">
        <v>8466</v>
      </c>
      <c r="BC1283" s="84">
        <v>0</v>
      </c>
      <c r="BD1283" s="84">
        <v>0</v>
      </c>
      <c r="BE1283" s="84">
        <v>0</v>
      </c>
      <c r="BF1283" s="84">
        <v>0</v>
      </c>
      <c r="BG1283" s="84">
        <v>0</v>
      </c>
      <c r="BH1283" s="84">
        <v>0</v>
      </c>
      <c r="BI1283" s="84">
        <v>0</v>
      </c>
      <c r="BJ1283" s="84">
        <v>543</v>
      </c>
      <c r="BK1283" s="84">
        <v>0</v>
      </c>
      <c r="BL1283" s="84">
        <v>0</v>
      </c>
      <c r="BM1283" s="84">
        <v>0</v>
      </c>
      <c r="BN1283" s="84">
        <v>0</v>
      </c>
      <c r="BO1283" s="84">
        <v>0</v>
      </c>
      <c r="BP1283" s="84">
        <v>0</v>
      </c>
      <c r="BQ1283" s="84">
        <v>0</v>
      </c>
      <c r="BR1283" s="84">
        <v>0</v>
      </c>
      <c r="BS1283" s="84">
        <v>0</v>
      </c>
      <c r="BT1283" s="84">
        <v>0</v>
      </c>
      <c r="BU1283" s="84">
        <v>0</v>
      </c>
      <c r="BV1283" s="84">
        <v>0</v>
      </c>
      <c r="BW1283" s="84">
        <v>20933</v>
      </c>
      <c r="BX1283" s="84">
        <v>21476</v>
      </c>
      <c r="BY1283" s="84">
        <v>29942</v>
      </c>
      <c r="BZ1283" s="84">
        <v>533</v>
      </c>
      <c r="CA1283" s="84">
        <v>0</v>
      </c>
      <c r="CB1283" s="84">
        <v>0</v>
      </c>
      <c r="CC1283" s="84">
        <v>0</v>
      </c>
      <c r="CD1283" s="84">
        <v>533</v>
      </c>
      <c r="CE1283" s="84">
        <v>0</v>
      </c>
      <c r="CF1283" s="84">
        <v>0</v>
      </c>
      <c r="CG1283" s="84">
        <v>0</v>
      </c>
      <c r="CH1283" s="84">
        <v>0</v>
      </c>
    </row>
    <row r="1284" spans="1:86" x14ac:dyDescent="0.25">
      <c r="A1284" s="84">
        <v>200912</v>
      </c>
      <c r="B1284" s="84">
        <v>13450</v>
      </c>
      <c r="C1284" s="85" t="s">
        <v>375</v>
      </c>
      <c r="D1284" s="84">
        <v>701</v>
      </c>
      <c r="E1284" s="84">
        <v>0</v>
      </c>
      <c r="F1284" s="84">
        <v>701</v>
      </c>
      <c r="G1284" s="84">
        <v>0</v>
      </c>
      <c r="H1284" s="84">
        <v>15</v>
      </c>
      <c r="I1284" s="84">
        <v>0</v>
      </c>
      <c r="J1284" s="84">
        <v>716</v>
      </c>
      <c r="K1284" s="84">
        <v>-2</v>
      </c>
      <c r="L1284" s="84">
        <v>0</v>
      </c>
      <c r="M1284" s="84">
        <v>380</v>
      </c>
      <c r="N1284" s="84">
        <v>2</v>
      </c>
      <c r="O1284" s="84">
        <v>0</v>
      </c>
      <c r="P1284" s="84">
        <v>0</v>
      </c>
      <c r="Q1284" s="84">
        <v>0</v>
      </c>
      <c r="R1284" s="84">
        <v>0</v>
      </c>
      <c r="S1284" s="84">
        <v>332</v>
      </c>
      <c r="T1284" s="84">
        <v>84</v>
      </c>
      <c r="U1284" s="84">
        <v>248</v>
      </c>
      <c r="V1284" s="84">
        <v>0</v>
      </c>
      <c r="W1284" s="84">
        <v>0</v>
      </c>
      <c r="X1284" s="84">
        <v>12150</v>
      </c>
      <c r="Y1284" s="84">
        <v>0</v>
      </c>
      <c r="Z1284" s="84">
        <v>16536</v>
      </c>
      <c r="AA1284" s="84">
        <v>0</v>
      </c>
      <c r="AB1284" s="84">
        <v>0</v>
      </c>
      <c r="AC1284" s="84">
        <v>1420</v>
      </c>
      <c r="AD1284" s="84">
        <v>0</v>
      </c>
      <c r="AE1284" s="84">
        <v>0</v>
      </c>
      <c r="AF1284" s="84">
        <v>0</v>
      </c>
      <c r="AG1284" s="84">
        <v>0</v>
      </c>
      <c r="AH1284" s="84">
        <v>0</v>
      </c>
      <c r="AI1284" s="84">
        <v>0</v>
      </c>
      <c r="AJ1284" s="84">
        <v>0</v>
      </c>
      <c r="AK1284" s="84">
        <v>2</v>
      </c>
      <c r="AL1284" s="84">
        <v>0</v>
      </c>
      <c r="AM1284" s="84">
        <v>0</v>
      </c>
      <c r="AN1284" s="84">
        <v>0</v>
      </c>
      <c r="AO1284" s="84">
        <v>152</v>
      </c>
      <c r="AP1284" s="84">
        <v>0</v>
      </c>
      <c r="AQ1284" s="84">
        <v>30260</v>
      </c>
      <c r="AR1284" s="84">
        <v>0</v>
      </c>
      <c r="AS1284" s="84">
        <v>8481</v>
      </c>
      <c r="AT1284" s="84">
        <v>0</v>
      </c>
      <c r="AU1284" s="84">
        <v>0</v>
      </c>
      <c r="AV1284" s="84">
        <v>0</v>
      </c>
      <c r="AW1284" s="84">
        <v>0</v>
      </c>
      <c r="AX1284" s="84">
        <v>0</v>
      </c>
      <c r="AY1284" s="84">
        <v>0</v>
      </c>
      <c r="AZ1284" s="84">
        <v>49</v>
      </c>
      <c r="BA1284" s="84">
        <v>0</v>
      </c>
      <c r="BB1284" s="84">
        <v>8530</v>
      </c>
      <c r="BC1284" s="84">
        <v>0</v>
      </c>
      <c r="BD1284" s="84">
        <v>0</v>
      </c>
      <c r="BE1284" s="84">
        <v>0</v>
      </c>
      <c r="BF1284" s="84">
        <v>0</v>
      </c>
      <c r="BG1284" s="84">
        <v>0</v>
      </c>
      <c r="BH1284" s="84">
        <v>0</v>
      </c>
      <c r="BI1284" s="84">
        <v>0</v>
      </c>
      <c r="BJ1284" s="84">
        <v>549</v>
      </c>
      <c r="BK1284" s="84">
        <v>0</v>
      </c>
      <c r="BL1284" s="84">
        <v>0</v>
      </c>
      <c r="BM1284" s="84">
        <v>0</v>
      </c>
      <c r="BN1284" s="84">
        <v>0</v>
      </c>
      <c r="BO1284" s="84">
        <v>0</v>
      </c>
      <c r="BP1284" s="84">
        <v>0</v>
      </c>
      <c r="BQ1284" s="84">
        <v>0</v>
      </c>
      <c r="BR1284" s="84">
        <v>0</v>
      </c>
      <c r="BS1284" s="84">
        <v>0</v>
      </c>
      <c r="BT1284" s="84">
        <v>0</v>
      </c>
      <c r="BU1284" s="84">
        <v>0</v>
      </c>
      <c r="BV1284" s="84">
        <v>0</v>
      </c>
      <c r="BW1284" s="84">
        <v>21181</v>
      </c>
      <c r="BX1284" s="84">
        <v>21730</v>
      </c>
      <c r="BY1284" s="84">
        <v>30260</v>
      </c>
      <c r="BZ1284" s="84">
        <v>533</v>
      </c>
      <c r="CA1284" s="84">
        <v>0</v>
      </c>
      <c r="CB1284" s="84">
        <v>0</v>
      </c>
      <c r="CC1284" s="84">
        <v>0</v>
      </c>
      <c r="CD1284" s="84">
        <v>533</v>
      </c>
      <c r="CE1284" s="84">
        <v>0</v>
      </c>
      <c r="CF1284" s="84">
        <v>0</v>
      </c>
      <c r="CG1284" s="84">
        <v>0</v>
      </c>
      <c r="CH1284" s="84">
        <v>0</v>
      </c>
    </row>
    <row r="1285" spans="1:86" x14ac:dyDescent="0.25">
      <c r="A1285" s="84">
        <v>201012</v>
      </c>
      <c r="B1285" s="84">
        <v>13450</v>
      </c>
      <c r="C1285" s="85" t="s">
        <v>375</v>
      </c>
      <c r="D1285" s="84">
        <v>614</v>
      </c>
      <c r="E1285" s="84">
        <v>1</v>
      </c>
      <c r="F1285" s="84">
        <v>613</v>
      </c>
      <c r="G1285" s="84">
        <v>0</v>
      </c>
      <c r="H1285" s="84">
        <v>7</v>
      </c>
      <c r="I1285" s="84">
        <v>0</v>
      </c>
      <c r="J1285" s="84">
        <v>620</v>
      </c>
      <c r="K1285" s="84">
        <v>0</v>
      </c>
      <c r="L1285" s="84">
        <v>0</v>
      </c>
      <c r="M1285" s="84">
        <v>394</v>
      </c>
      <c r="N1285" s="84">
        <v>2</v>
      </c>
      <c r="O1285" s="84">
        <v>0</v>
      </c>
      <c r="P1285" s="84">
        <v>0</v>
      </c>
      <c r="Q1285" s="84">
        <v>0</v>
      </c>
      <c r="R1285" s="84">
        <v>0</v>
      </c>
      <c r="S1285" s="84">
        <v>224</v>
      </c>
      <c r="T1285" s="84">
        <v>57</v>
      </c>
      <c r="U1285" s="84">
        <v>167</v>
      </c>
      <c r="V1285" s="84">
        <v>0</v>
      </c>
      <c r="W1285" s="84">
        <v>0</v>
      </c>
      <c r="X1285" s="84">
        <v>10246</v>
      </c>
      <c r="Y1285" s="84">
        <v>0</v>
      </c>
      <c r="Z1285" s="84">
        <v>14382</v>
      </c>
      <c r="AA1285" s="84">
        <v>0</v>
      </c>
      <c r="AB1285" s="84">
        <v>4773</v>
      </c>
      <c r="AC1285" s="84">
        <v>1420</v>
      </c>
      <c r="AD1285" s="84">
        <v>0</v>
      </c>
      <c r="AE1285" s="84">
        <v>0</v>
      </c>
      <c r="AF1285" s="84">
        <v>0</v>
      </c>
      <c r="AG1285" s="84">
        <v>0</v>
      </c>
      <c r="AH1285" s="84">
        <v>0</v>
      </c>
      <c r="AI1285" s="84">
        <v>0</v>
      </c>
      <c r="AJ1285" s="84">
        <v>0</v>
      </c>
      <c r="AK1285" s="84">
        <v>0</v>
      </c>
      <c r="AL1285" s="84">
        <v>0</v>
      </c>
      <c r="AM1285" s="84">
        <v>0</v>
      </c>
      <c r="AN1285" s="84">
        <v>0</v>
      </c>
      <c r="AO1285" s="84">
        <v>138</v>
      </c>
      <c r="AP1285" s="84">
        <v>9</v>
      </c>
      <c r="AQ1285" s="84">
        <v>30968</v>
      </c>
      <c r="AR1285" s="84">
        <v>0</v>
      </c>
      <c r="AS1285" s="84">
        <v>9003</v>
      </c>
      <c r="AT1285" s="84">
        <v>0</v>
      </c>
      <c r="AU1285" s="84">
        <v>0</v>
      </c>
      <c r="AV1285" s="84">
        <v>0</v>
      </c>
      <c r="AW1285" s="84">
        <v>0</v>
      </c>
      <c r="AX1285" s="84">
        <v>0</v>
      </c>
      <c r="AY1285" s="84">
        <v>0</v>
      </c>
      <c r="AZ1285" s="84">
        <v>65</v>
      </c>
      <c r="BA1285" s="84">
        <v>0</v>
      </c>
      <c r="BB1285" s="84">
        <v>9068</v>
      </c>
      <c r="BC1285" s="84">
        <v>0</v>
      </c>
      <c r="BD1285" s="84">
        <v>0</v>
      </c>
      <c r="BE1285" s="84">
        <v>0</v>
      </c>
      <c r="BF1285" s="84">
        <v>0</v>
      </c>
      <c r="BG1285" s="84">
        <v>0</v>
      </c>
      <c r="BH1285" s="84">
        <v>0</v>
      </c>
      <c r="BI1285" s="84">
        <v>0</v>
      </c>
      <c r="BJ1285" s="84">
        <v>552</v>
      </c>
      <c r="BK1285" s="84">
        <v>0</v>
      </c>
      <c r="BL1285" s="84">
        <v>0</v>
      </c>
      <c r="BM1285" s="84">
        <v>0</v>
      </c>
      <c r="BN1285" s="84">
        <v>0</v>
      </c>
      <c r="BO1285" s="84">
        <v>0</v>
      </c>
      <c r="BP1285" s="84">
        <v>0</v>
      </c>
      <c r="BQ1285" s="84">
        <v>0</v>
      </c>
      <c r="BR1285" s="84">
        <v>0</v>
      </c>
      <c r="BS1285" s="84">
        <v>0</v>
      </c>
      <c r="BT1285" s="84">
        <v>0</v>
      </c>
      <c r="BU1285" s="84">
        <v>0</v>
      </c>
      <c r="BV1285" s="84">
        <v>0</v>
      </c>
      <c r="BW1285" s="84">
        <v>21348</v>
      </c>
      <c r="BX1285" s="84">
        <v>21900</v>
      </c>
      <c r="BY1285" s="84">
        <v>30968</v>
      </c>
      <c r="BZ1285" s="84">
        <v>533</v>
      </c>
      <c r="CA1285" s="84">
        <v>0</v>
      </c>
      <c r="CB1285" s="84">
        <v>0</v>
      </c>
      <c r="CC1285" s="84">
        <v>0</v>
      </c>
      <c r="CD1285" s="84">
        <v>533</v>
      </c>
      <c r="CE1285" s="84">
        <v>0</v>
      </c>
      <c r="CF1285" s="84">
        <v>0</v>
      </c>
      <c r="CG1285" s="84">
        <v>0</v>
      </c>
      <c r="CH1285" s="84">
        <v>0</v>
      </c>
    </row>
    <row r="1286" spans="1:86" x14ac:dyDescent="0.25">
      <c r="A1286" s="84">
        <v>201112</v>
      </c>
      <c r="B1286" s="84">
        <v>13450</v>
      </c>
      <c r="C1286" s="85" t="s">
        <v>375</v>
      </c>
      <c r="D1286" s="84">
        <v>636</v>
      </c>
      <c r="E1286" s="84">
        <v>0</v>
      </c>
      <c r="F1286" s="84">
        <v>636</v>
      </c>
      <c r="G1286" s="84">
        <v>0</v>
      </c>
      <c r="H1286" s="84">
        <v>18</v>
      </c>
      <c r="I1286" s="84">
        <v>0</v>
      </c>
      <c r="J1286" s="84">
        <v>654</v>
      </c>
      <c r="K1286" s="84">
        <v>0</v>
      </c>
      <c r="L1286" s="84">
        <v>0</v>
      </c>
      <c r="M1286" s="84">
        <v>442</v>
      </c>
      <c r="N1286" s="84">
        <v>4</v>
      </c>
      <c r="O1286" s="84">
        <v>18</v>
      </c>
      <c r="P1286" s="84">
        <v>0</v>
      </c>
      <c r="Q1286" s="84">
        <v>0</v>
      </c>
      <c r="R1286" s="84">
        <v>0</v>
      </c>
      <c r="S1286" s="84">
        <v>190</v>
      </c>
      <c r="T1286" s="84">
        <v>47</v>
      </c>
      <c r="U1286" s="84">
        <v>143</v>
      </c>
      <c r="V1286" s="84">
        <v>0</v>
      </c>
      <c r="W1286" s="84">
        <v>0</v>
      </c>
      <c r="X1286" s="84">
        <v>10160</v>
      </c>
      <c r="Y1286" s="84">
        <v>0</v>
      </c>
      <c r="Z1286" s="84">
        <v>14044</v>
      </c>
      <c r="AA1286" s="84">
        <v>0</v>
      </c>
      <c r="AB1286" s="84">
        <v>4819</v>
      </c>
      <c r="AC1286" s="84">
        <v>1420</v>
      </c>
      <c r="AD1286" s="84">
        <v>0</v>
      </c>
      <c r="AE1286" s="84">
        <v>0</v>
      </c>
      <c r="AF1286" s="84">
        <v>0</v>
      </c>
      <c r="AG1286" s="84">
        <v>0</v>
      </c>
      <c r="AH1286" s="84">
        <v>0</v>
      </c>
      <c r="AI1286" s="84">
        <v>0</v>
      </c>
      <c r="AJ1286" s="84">
        <v>0</v>
      </c>
      <c r="AK1286" s="84">
        <v>16</v>
      </c>
      <c r="AL1286" s="84">
        <v>0</v>
      </c>
      <c r="AM1286" s="84">
        <v>0</v>
      </c>
      <c r="AN1286" s="84">
        <v>0</v>
      </c>
      <c r="AO1286" s="84">
        <v>150</v>
      </c>
      <c r="AP1286" s="84">
        <v>8</v>
      </c>
      <c r="AQ1286" s="84">
        <v>30617</v>
      </c>
      <c r="AR1286" s="84">
        <v>0</v>
      </c>
      <c r="AS1286" s="84">
        <v>8480</v>
      </c>
      <c r="AT1286" s="84">
        <v>0</v>
      </c>
      <c r="AU1286" s="84">
        <v>0</v>
      </c>
      <c r="AV1286" s="84">
        <v>0</v>
      </c>
      <c r="AW1286" s="84">
        <v>0</v>
      </c>
      <c r="AX1286" s="84">
        <v>0</v>
      </c>
      <c r="AY1286" s="84">
        <v>0</v>
      </c>
      <c r="AZ1286" s="84">
        <v>90</v>
      </c>
      <c r="BA1286" s="84">
        <v>0</v>
      </c>
      <c r="BB1286" s="84">
        <v>8570</v>
      </c>
      <c r="BC1286" s="84">
        <v>0</v>
      </c>
      <c r="BD1286" s="84">
        <v>0</v>
      </c>
      <c r="BE1286" s="84">
        <v>0</v>
      </c>
      <c r="BF1286" s="84">
        <v>0</v>
      </c>
      <c r="BG1286" s="84">
        <v>0</v>
      </c>
      <c r="BH1286" s="84">
        <v>0</v>
      </c>
      <c r="BI1286" s="84">
        <v>0</v>
      </c>
      <c r="BJ1286" s="84">
        <v>556</v>
      </c>
      <c r="BK1286" s="84">
        <v>0</v>
      </c>
      <c r="BL1286" s="84">
        <v>0</v>
      </c>
      <c r="BM1286" s="84">
        <v>0</v>
      </c>
      <c r="BN1286" s="84">
        <v>0</v>
      </c>
      <c r="BO1286" s="84">
        <v>0</v>
      </c>
      <c r="BP1286" s="84">
        <v>0</v>
      </c>
      <c r="BQ1286" s="84">
        <v>0</v>
      </c>
      <c r="BR1286" s="84">
        <v>0</v>
      </c>
      <c r="BS1286" s="84">
        <v>0</v>
      </c>
      <c r="BT1286" s="84">
        <v>0</v>
      </c>
      <c r="BU1286" s="84">
        <v>0</v>
      </c>
      <c r="BV1286" s="84">
        <v>0</v>
      </c>
      <c r="BW1286" s="84">
        <v>21491</v>
      </c>
      <c r="BX1286" s="84">
        <v>22047</v>
      </c>
      <c r="BY1286" s="84">
        <v>30617</v>
      </c>
      <c r="BZ1286" s="84">
        <v>63</v>
      </c>
      <c r="CA1286" s="84">
        <v>0</v>
      </c>
      <c r="CB1286" s="84">
        <v>0</v>
      </c>
      <c r="CC1286" s="84">
        <v>0</v>
      </c>
      <c r="CD1286" s="84">
        <v>63</v>
      </c>
      <c r="CE1286" s="84">
        <v>0</v>
      </c>
      <c r="CF1286" s="84">
        <v>0</v>
      </c>
      <c r="CG1286" s="84">
        <v>0</v>
      </c>
      <c r="CH1286" s="84">
        <v>0</v>
      </c>
    </row>
    <row r="1287" spans="1:86" x14ac:dyDescent="0.25">
      <c r="A1287" s="84">
        <v>201212</v>
      </c>
      <c r="B1287" s="84">
        <v>13450</v>
      </c>
      <c r="C1287" s="85" t="s">
        <v>375</v>
      </c>
      <c r="D1287" s="84">
        <v>536</v>
      </c>
      <c r="E1287" s="84">
        <v>0</v>
      </c>
      <c r="F1287" s="84">
        <v>536</v>
      </c>
      <c r="G1287" s="84">
        <v>0</v>
      </c>
      <c r="H1287" s="84">
        <v>26</v>
      </c>
      <c r="I1287" s="84">
        <v>0</v>
      </c>
      <c r="J1287" s="84">
        <v>562</v>
      </c>
      <c r="K1287" s="84">
        <v>0</v>
      </c>
      <c r="L1287" s="84">
        <v>0</v>
      </c>
      <c r="M1287" s="84">
        <v>420</v>
      </c>
      <c r="N1287" s="84">
        <v>4</v>
      </c>
      <c r="O1287" s="84">
        <v>16</v>
      </c>
      <c r="P1287" s="84">
        <v>0</v>
      </c>
      <c r="Q1287" s="84">
        <v>0</v>
      </c>
      <c r="R1287" s="84">
        <v>0</v>
      </c>
      <c r="S1287" s="84">
        <v>122</v>
      </c>
      <c r="T1287" s="84">
        <v>30</v>
      </c>
      <c r="U1287" s="84">
        <v>92</v>
      </c>
      <c r="V1287" s="84">
        <v>0</v>
      </c>
      <c r="W1287" s="84">
        <v>0</v>
      </c>
      <c r="X1287" s="84">
        <v>8608</v>
      </c>
      <c r="Y1287" s="84">
        <v>0</v>
      </c>
      <c r="Z1287" s="84">
        <v>14613</v>
      </c>
      <c r="AA1287" s="84">
        <v>0</v>
      </c>
      <c r="AB1287" s="84">
        <v>4864</v>
      </c>
      <c r="AC1287" s="84">
        <v>1420</v>
      </c>
      <c r="AD1287" s="84">
        <v>0</v>
      </c>
      <c r="AE1287" s="84">
        <v>0</v>
      </c>
      <c r="AF1287" s="84">
        <v>0</v>
      </c>
      <c r="AG1287" s="84">
        <v>0</v>
      </c>
      <c r="AH1287" s="84">
        <v>0</v>
      </c>
      <c r="AI1287" s="84">
        <v>0</v>
      </c>
      <c r="AJ1287" s="84">
        <v>0</v>
      </c>
      <c r="AK1287" s="84">
        <v>12</v>
      </c>
      <c r="AL1287" s="84">
        <v>0</v>
      </c>
      <c r="AM1287" s="84">
        <v>0</v>
      </c>
      <c r="AN1287" s="84">
        <v>0</v>
      </c>
      <c r="AO1287" s="84">
        <v>161</v>
      </c>
      <c r="AP1287" s="84">
        <v>0</v>
      </c>
      <c r="AQ1287" s="84">
        <v>29678</v>
      </c>
      <c r="AR1287" s="84">
        <v>0</v>
      </c>
      <c r="AS1287" s="84">
        <v>7475</v>
      </c>
      <c r="AT1287" s="84">
        <v>0</v>
      </c>
      <c r="AU1287" s="84">
        <v>0</v>
      </c>
      <c r="AV1287" s="84">
        <v>0</v>
      </c>
      <c r="AW1287" s="84">
        <v>0</v>
      </c>
      <c r="AX1287" s="84">
        <v>0</v>
      </c>
      <c r="AY1287" s="84">
        <v>0</v>
      </c>
      <c r="AZ1287" s="84">
        <v>57</v>
      </c>
      <c r="BA1287" s="84">
        <v>0</v>
      </c>
      <c r="BB1287" s="84">
        <v>7532</v>
      </c>
      <c r="BC1287" s="84">
        <v>0</v>
      </c>
      <c r="BD1287" s="84">
        <v>0</v>
      </c>
      <c r="BE1287" s="84">
        <v>0</v>
      </c>
      <c r="BF1287" s="84">
        <v>0</v>
      </c>
      <c r="BG1287" s="84">
        <v>0</v>
      </c>
      <c r="BH1287" s="84">
        <v>0</v>
      </c>
      <c r="BI1287" s="84">
        <v>0</v>
      </c>
      <c r="BJ1287" s="84">
        <v>563</v>
      </c>
      <c r="BK1287" s="84">
        <v>0</v>
      </c>
      <c r="BL1287" s="84">
        <v>0</v>
      </c>
      <c r="BM1287" s="84">
        <v>0</v>
      </c>
      <c r="BN1287" s="84">
        <v>0</v>
      </c>
      <c r="BO1287" s="84">
        <v>0</v>
      </c>
      <c r="BP1287" s="84">
        <v>0</v>
      </c>
      <c r="BQ1287" s="84">
        <v>0</v>
      </c>
      <c r="BR1287" s="84">
        <v>0</v>
      </c>
      <c r="BS1287" s="84">
        <v>0</v>
      </c>
      <c r="BT1287" s="84">
        <v>0</v>
      </c>
      <c r="BU1287" s="84">
        <v>0</v>
      </c>
      <c r="BV1287" s="84">
        <v>0</v>
      </c>
      <c r="BW1287" s="84">
        <v>21583</v>
      </c>
      <c r="BX1287" s="84">
        <v>22146</v>
      </c>
      <c r="BY1287" s="84">
        <v>29678</v>
      </c>
      <c r="BZ1287" s="84">
        <v>43</v>
      </c>
      <c r="CA1287" s="84">
        <v>0</v>
      </c>
      <c r="CB1287" s="84">
        <v>0</v>
      </c>
      <c r="CC1287" s="84">
        <v>0</v>
      </c>
      <c r="CD1287" s="84">
        <v>43</v>
      </c>
      <c r="CE1287" s="84">
        <v>0</v>
      </c>
      <c r="CF1287" s="84">
        <v>0</v>
      </c>
      <c r="CG1287" s="84">
        <v>0</v>
      </c>
      <c r="CH1287" s="84">
        <v>0</v>
      </c>
    </row>
    <row r="1288" spans="1:86" x14ac:dyDescent="0.25">
      <c r="A1288" s="84">
        <v>201312</v>
      </c>
      <c r="B1288" s="84">
        <v>13450</v>
      </c>
      <c r="C1288" s="85" t="s">
        <v>375</v>
      </c>
      <c r="D1288" s="84">
        <v>517</v>
      </c>
      <c r="E1288" s="84">
        <v>0</v>
      </c>
      <c r="F1288" s="84">
        <v>517</v>
      </c>
      <c r="G1288" s="84">
        <v>0</v>
      </c>
      <c r="H1288" s="84">
        <v>14</v>
      </c>
      <c r="I1288" s="84">
        <v>0</v>
      </c>
      <c r="J1288" s="84">
        <v>531</v>
      </c>
      <c r="K1288" s="84">
        <v>0</v>
      </c>
      <c r="L1288" s="84">
        <v>0</v>
      </c>
      <c r="M1288" s="84">
        <v>435</v>
      </c>
      <c r="N1288" s="84">
        <v>4</v>
      </c>
      <c r="O1288" s="84">
        <v>22</v>
      </c>
      <c r="P1288" s="84">
        <v>0</v>
      </c>
      <c r="Q1288" s="84">
        <v>0</v>
      </c>
      <c r="R1288" s="84">
        <v>0</v>
      </c>
      <c r="S1288" s="84">
        <v>70</v>
      </c>
      <c r="T1288" s="84">
        <v>18</v>
      </c>
      <c r="U1288" s="84">
        <v>52</v>
      </c>
      <c r="V1288" s="84">
        <v>0</v>
      </c>
      <c r="W1288" s="84">
        <v>0</v>
      </c>
      <c r="X1288" s="84">
        <v>10145</v>
      </c>
      <c r="Y1288" s="84">
        <v>0</v>
      </c>
      <c r="Z1288" s="84">
        <v>13650</v>
      </c>
      <c r="AA1288" s="84">
        <v>0</v>
      </c>
      <c r="AB1288" s="84">
        <v>4909</v>
      </c>
      <c r="AC1288" s="84">
        <v>1420</v>
      </c>
      <c r="AD1288" s="84">
        <v>0</v>
      </c>
      <c r="AE1288" s="84">
        <v>0</v>
      </c>
      <c r="AF1288" s="84">
        <v>0</v>
      </c>
      <c r="AG1288" s="84">
        <v>0</v>
      </c>
      <c r="AH1288" s="84">
        <v>0</v>
      </c>
      <c r="AI1288" s="84">
        <v>0</v>
      </c>
      <c r="AJ1288" s="84">
        <v>0</v>
      </c>
      <c r="AK1288" s="84">
        <v>8</v>
      </c>
      <c r="AL1288" s="84">
        <v>0</v>
      </c>
      <c r="AM1288" s="84">
        <v>56</v>
      </c>
      <c r="AN1288" s="84">
        <v>0</v>
      </c>
      <c r="AO1288" s="84">
        <v>124</v>
      </c>
      <c r="AP1288" s="84">
        <v>10</v>
      </c>
      <c r="AQ1288" s="84">
        <v>30322</v>
      </c>
      <c r="AR1288" s="84">
        <v>0</v>
      </c>
      <c r="AS1288" s="84">
        <v>7942</v>
      </c>
      <c r="AT1288" s="84">
        <v>0</v>
      </c>
      <c r="AU1288" s="84">
        <v>0</v>
      </c>
      <c r="AV1288" s="84">
        <v>0</v>
      </c>
      <c r="AW1288" s="84">
        <v>0</v>
      </c>
      <c r="AX1288" s="84">
        <v>74</v>
      </c>
      <c r="AY1288" s="84">
        <v>0</v>
      </c>
      <c r="AZ1288" s="84">
        <v>107</v>
      </c>
      <c r="BA1288" s="84">
        <v>0</v>
      </c>
      <c r="BB1288" s="84">
        <v>8123</v>
      </c>
      <c r="BC1288" s="84">
        <v>0</v>
      </c>
      <c r="BD1288" s="84">
        <v>0</v>
      </c>
      <c r="BE1288" s="84">
        <v>0</v>
      </c>
      <c r="BF1288" s="84">
        <v>0</v>
      </c>
      <c r="BG1288" s="84">
        <v>0</v>
      </c>
      <c r="BH1288" s="84">
        <v>0</v>
      </c>
      <c r="BI1288" s="84">
        <v>0</v>
      </c>
      <c r="BJ1288" s="84">
        <v>564</v>
      </c>
      <c r="BK1288" s="84">
        <v>0</v>
      </c>
      <c r="BL1288" s="84">
        <v>0</v>
      </c>
      <c r="BM1288" s="84">
        <v>0</v>
      </c>
      <c r="BN1288" s="84">
        <v>0</v>
      </c>
      <c r="BO1288" s="84">
        <v>0</v>
      </c>
      <c r="BP1288" s="84">
        <v>0</v>
      </c>
      <c r="BQ1288" s="84">
        <v>0</v>
      </c>
      <c r="BR1288" s="84">
        <v>0</v>
      </c>
      <c r="BS1288" s="84">
        <v>0</v>
      </c>
      <c r="BT1288" s="84">
        <v>0</v>
      </c>
      <c r="BU1288" s="84">
        <v>0</v>
      </c>
      <c r="BV1288" s="84">
        <v>0</v>
      </c>
      <c r="BW1288" s="84">
        <v>21635</v>
      </c>
      <c r="BX1288" s="84">
        <v>22199</v>
      </c>
      <c r="BY1288" s="84">
        <v>30322</v>
      </c>
      <c r="BZ1288" s="84">
        <v>38</v>
      </c>
      <c r="CA1288" s="84">
        <v>0</v>
      </c>
      <c r="CB1288" s="84">
        <v>0</v>
      </c>
      <c r="CC1288" s="84">
        <v>0</v>
      </c>
      <c r="CD1288" s="84">
        <v>38</v>
      </c>
      <c r="CE1288" s="84">
        <v>0</v>
      </c>
      <c r="CF1288" s="84">
        <v>0</v>
      </c>
      <c r="CG1288" s="84">
        <v>0</v>
      </c>
      <c r="CH1288" s="84">
        <v>0</v>
      </c>
    </row>
    <row r="1289" spans="1:86" x14ac:dyDescent="0.25">
      <c r="A1289" s="84">
        <v>200512</v>
      </c>
      <c r="B1289" s="84">
        <v>13460</v>
      </c>
      <c r="C1289" s="85" t="s">
        <v>418</v>
      </c>
      <c r="D1289" s="84">
        <v>36595</v>
      </c>
      <c r="E1289" s="84">
        <v>8318</v>
      </c>
      <c r="F1289" s="84">
        <v>28277</v>
      </c>
      <c r="G1289" s="84">
        <v>16</v>
      </c>
      <c r="H1289" s="84">
        <v>7367</v>
      </c>
      <c r="I1289" s="84">
        <v>0</v>
      </c>
      <c r="J1289" s="84">
        <v>35660</v>
      </c>
      <c r="K1289" s="84">
        <v>-537</v>
      </c>
      <c r="L1289" s="84">
        <v>415</v>
      </c>
      <c r="M1289" s="84">
        <v>25791</v>
      </c>
      <c r="N1289" s="84">
        <v>413</v>
      </c>
      <c r="O1289" s="84">
        <v>1270</v>
      </c>
      <c r="P1289" s="84">
        <v>1348</v>
      </c>
      <c r="Q1289" s="84">
        <v>0</v>
      </c>
      <c r="R1289" s="84">
        <v>0</v>
      </c>
      <c r="S1289" s="84">
        <v>6716</v>
      </c>
      <c r="T1289" s="84">
        <v>1425</v>
      </c>
      <c r="U1289" s="84">
        <v>5291</v>
      </c>
      <c r="V1289" s="84">
        <v>25788</v>
      </c>
      <c r="W1289" s="84">
        <v>0</v>
      </c>
      <c r="X1289" s="84">
        <v>153069</v>
      </c>
      <c r="Y1289" s="84">
        <v>0</v>
      </c>
      <c r="Z1289" s="84">
        <v>429245</v>
      </c>
      <c r="AA1289" s="84">
        <v>122857</v>
      </c>
      <c r="AB1289" s="84">
        <v>0</v>
      </c>
      <c r="AC1289" s="84">
        <v>16205</v>
      </c>
      <c r="AD1289" s="84">
        <v>0</v>
      </c>
      <c r="AE1289" s="84">
        <v>0</v>
      </c>
      <c r="AF1289" s="84">
        <v>0</v>
      </c>
      <c r="AG1289" s="84">
        <v>0</v>
      </c>
      <c r="AH1289" s="84">
        <v>4830</v>
      </c>
      <c r="AI1289" s="84">
        <v>0</v>
      </c>
      <c r="AJ1289" s="84">
        <v>4830</v>
      </c>
      <c r="AK1289" s="84">
        <v>632</v>
      </c>
      <c r="AL1289" s="84">
        <v>0</v>
      </c>
      <c r="AM1289" s="84">
        <v>204</v>
      </c>
      <c r="AN1289" s="84">
        <v>0</v>
      </c>
      <c r="AO1289" s="84">
        <v>4176</v>
      </c>
      <c r="AP1289" s="84">
        <v>0</v>
      </c>
      <c r="AQ1289" s="84">
        <v>757006</v>
      </c>
      <c r="AR1289" s="84">
        <v>39060</v>
      </c>
      <c r="AS1289" s="84">
        <v>577419</v>
      </c>
      <c r="AT1289" s="84">
        <v>0</v>
      </c>
      <c r="AU1289" s="84">
        <v>0</v>
      </c>
      <c r="AV1289" s="84">
        <v>0</v>
      </c>
      <c r="AW1289" s="84">
        <v>0</v>
      </c>
      <c r="AX1289" s="84">
        <v>259</v>
      </c>
      <c r="AY1289" s="84">
        <v>0</v>
      </c>
      <c r="AZ1289" s="84">
        <v>40210</v>
      </c>
      <c r="BA1289" s="84">
        <v>0</v>
      </c>
      <c r="BB1289" s="84">
        <v>656948</v>
      </c>
      <c r="BC1289" s="84">
        <v>0</v>
      </c>
      <c r="BD1289" s="84">
        <v>0</v>
      </c>
      <c r="BE1289" s="84">
        <v>0</v>
      </c>
      <c r="BF1289" s="84">
        <v>0</v>
      </c>
      <c r="BG1289" s="84">
        <v>1358</v>
      </c>
      <c r="BH1289" s="84">
        <v>1358</v>
      </c>
      <c r="BI1289" s="84">
        <v>3389</v>
      </c>
      <c r="BJ1289" s="84">
        <v>58678</v>
      </c>
      <c r="BK1289" s="84">
        <v>7848</v>
      </c>
      <c r="BL1289" s="84">
        <v>0</v>
      </c>
      <c r="BM1289" s="84">
        <v>0</v>
      </c>
      <c r="BN1289" s="84">
        <v>0</v>
      </c>
      <c r="BO1289" s="84">
        <v>0</v>
      </c>
      <c r="BP1289" s="84">
        <v>0</v>
      </c>
      <c r="BQ1289" s="84">
        <v>0</v>
      </c>
      <c r="BR1289" s="84">
        <v>4569</v>
      </c>
      <c r="BS1289" s="84">
        <v>0</v>
      </c>
      <c r="BT1289" s="84">
        <v>0</v>
      </c>
      <c r="BU1289" s="84">
        <v>0</v>
      </c>
      <c r="BV1289" s="84">
        <v>4569</v>
      </c>
      <c r="BW1289" s="84">
        <v>24216</v>
      </c>
      <c r="BX1289" s="84">
        <v>95311</v>
      </c>
      <c r="BY1289" s="84">
        <v>757006</v>
      </c>
      <c r="BZ1289" s="84">
        <v>190884</v>
      </c>
      <c r="CA1289" s="84">
        <v>117751</v>
      </c>
      <c r="CB1289" s="84">
        <v>218</v>
      </c>
      <c r="CC1289" s="84">
        <v>5758</v>
      </c>
      <c r="CD1289" s="84">
        <v>314611</v>
      </c>
      <c r="CE1289" s="84">
        <v>0</v>
      </c>
      <c r="CF1289" s="84">
        <v>0</v>
      </c>
      <c r="CG1289" s="84">
        <v>0</v>
      </c>
      <c r="CH1289" s="84">
        <v>0</v>
      </c>
    </row>
    <row r="1290" spans="1:86" x14ac:dyDescent="0.25">
      <c r="A1290" s="84">
        <v>200612</v>
      </c>
      <c r="B1290" s="84">
        <v>13460</v>
      </c>
      <c r="C1290" s="85" t="s">
        <v>418</v>
      </c>
      <c r="D1290" s="84">
        <v>41709</v>
      </c>
      <c r="E1290" s="84">
        <v>10920</v>
      </c>
      <c r="F1290" s="84">
        <v>30789</v>
      </c>
      <c r="G1290" s="84">
        <v>18</v>
      </c>
      <c r="H1290" s="84">
        <v>7947</v>
      </c>
      <c r="I1290" s="84">
        <v>0</v>
      </c>
      <c r="J1290" s="84">
        <v>38754</v>
      </c>
      <c r="K1290" s="84">
        <v>-1370</v>
      </c>
      <c r="L1290" s="84">
        <v>0</v>
      </c>
      <c r="M1290" s="84">
        <v>28142</v>
      </c>
      <c r="N1290" s="84">
        <v>591</v>
      </c>
      <c r="O1290" s="84">
        <v>1221</v>
      </c>
      <c r="P1290" s="84">
        <v>2833</v>
      </c>
      <c r="Q1290" s="84">
        <v>0</v>
      </c>
      <c r="R1290" s="84">
        <v>0</v>
      </c>
      <c r="S1290" s="84">
        <v>4597</v>
      </c>
      <c r="T1290" s="84">
        <v>1023</v>
      </c>
      <c r="U1290" s="84">
        <v>3574</v>
      </c>
      <c r="V1290" s="84">
        <v>31375</v>
      </c>
      <c r="W1290" s="84">
        <v>0</v>
      </c>
      <c r="X1290" s="84">
        <v>46223</v>
      </c>
      <c r="Y1290" s="84">
        <v>0</v>
      </c>
      <c r="Z1290" s="84">
        <v>521713</v>
      </c>
      <c r="AA1290" s="84">
        <v>209036</v>
      </c>
      <c r="AB1290" s="84">
        <v>0</v>
      </c>
      <c r="AC1290" s="84">
        <v>19802</v>
      </c>
      <c r="AD1290" s="84">
        <v>0</v>
      </c>
      <c r="AE1290" s="84">
        <v>0</v>
      </c>
      <c r="AF1290" s="84">
        <v>0</v>
      </c>
      <c r="AG1290" s="84">
        <v>0</v>
      </c>
      <c r="AH1290" s="84">
        <v>4742</v>
      </c>
      <c r="AI1290" s="84">
        <v>0</v>
      </c>
      <c r="AJ1290" s="84">
        <v>4742</v>
      </c>
      <c r="AK1290" s="84">
        <v>1187</v>
      </c>
      <c r="AL1290" s="84">
        <v>0</v>
      </c>
      <c r="AM1290" s="84">
        <v>822</v>
      </c>
      <c r="AN1290" s="84">
        <v>0</v>
      </c>
      <c r="AO1290" s="84">
        <v>7345</v>
      </c>
      <c r="AP1290" s="84">
        <v>912</v>
      </c>
      <c r="AQ1290" s="84">
        <v>843157</v>
      </c>
      <c r="AR1290" s="84">
        <v>61255</v>
      </c>
      <c r="AS1290" s="84">
        <v>647054</v>
      </c>
      <c r="AT1290" s="84">
        <v>0</v>
      </c>
      <c r="AU1290" s="84">
        <v>0</v>
      </c>
      <c r="AV1290" s="84">
        <v>0</v>
      </c>
      <c r="AW1290" s="84">
        <v>0</v>
      </c>
      <c r="AX1290" s="84">
        <v>337</v>
      </c>
      <c r="AY1290" s="84">
        <v>0</v>
      </c>
      <c r="AZ1290" s="84">
        <v>16697</v>
      </c>
      <c r="BA1290" s="84">
        <v>0</v>
      </c>
      <c r="BB1290" s="84">
        <v>725343</v>
      </c>
      <c r="BC1290" s="84">
        <v>0</v>
      </c>
      <c r="BD1290" s="84">
        <v>0</v>
      </c>
      <c r="BE1290" s="84">
        <v>0</v>
      </c>
      <c r="BF1290" s="84">
        <v>0</v>
      </c>
      <c r="BG1290" s="84">
        <v>0</v>
      </c>
      <c r="BH1290" s="84">
        <v>0</v>
      </c>
      <c r="BI1290" s="84">
        <v>3107</v>
      </c>
      <c r="BJ1290" s="84">
        <v>67847</v>
      </c>
      <c r="BK1290" s="84">
        <v>12799</v>
      </c>
      <c r="BL1290" s="84">
        <v>0</v>
      </c>
      <c r="BM1290" s="84">
        <v>0</v>
      </c>
      <c r="BN1290" s="84">
        <v>0</v>
      </c>
      <c r="BO1290" s="84">
        <v>0</v>
      </c>
      <c r="BP1290" s="84">
        <v>0</v>
      </c>
      <c r="BQ1290" s="84">
        <v>0</v>
      </c>
      <c r="BR1290" s="84">
        <v>4708</v>
      </c>
      <c r="BS1290" s="84">
        <v>0</v>
      </c>
      <c r="BT1290" s="84">
        <v>0</v>
      </c>
      <c r="BU1290" s="84">
        <v>0</v>
      </c>
      <c r="BV1290" s="84">
        <v>4708</v>
      </c>
      <c r="BW1290" s="84">
        <v>29353</v>
      </c>
      <c r="BX1290" s="84">
        <v>114707</v>
      </c>
      <c r="BY1290" s="84">
        <v>843157</v>
      </c>
      <c r="BZ1290" s="84">
        <v>196460</v>
      </c>
      <c r="CA1290" s="84">
        <v>169619</v>
      </c>
      <c r="CB1290" s="84">
        <v>2529</v>
      </c>
      <c r="CC1290" s="84">
        <v>5466</v>
      </c>
      <c r="CD1290" s="84">
        <v>374074</v>
      </c>
      <c r="CE1290" s="84">
        <v>0</v>
      </c>
      <c r="CF1290" s="84">
        <v>0</v>
      </c>
      <c r="CG1290" s="84">
        <v>0</v>
      </c>
      <c r="CH1290" s="84">
        <v>0</v>
      </c>
    </row>
    <row r="1291" spans="1:86" x14ac:dyDescent="0.25">
      <c r="A1291" s="84">
        <v>200712</v>
      </c>
      <c r="B1291" s="84">
        <v>13460</v>
      </c>
      <c r="C1291" s="85" t="s">
        <v>418</v>
      </c>
      <c r="D1291" s="84">
        <v>56403</v>
      </c>
      <c r="E1291" s="84">
        <v>19064</v>
      </c>
      <c r="F1291" s="84">
        <v>37339</v>
      </c>
      <c r="G1291" s="84">
        <v>20</v>
      </c>
      <c r="H1291" s="84">
        <v>8915</v>
      </c>
      <c r="I1291" s="84">
        <v>0</v>
      </c>
      <c r="J1291" s="84">
        <v>46274</v>
      </c>
      <c r="K1291" s="84">
        <v>385</v>
      </c>
      <c r="L1291" s="84">
        <v>0</v>
      </c>
      <c r="M1291" s="84">
        <v>33266</v>
      </c>
      <c r="N1291" s="84">
        <v>712</v>
      </c>
      <c r="O1291" s="84">
        <v>1247</v>
      </c>
      <c r="P1291" s="84">
        <v>652</v>
      </c>
      <c r="Q1291" s="84">
        <v>0</v>
      </c>
      <c r="R1291" s="84">
        <v>0</v>
      </c>
      <c r="S1291" s="84">
        <v>10782</v>
      </c>
      <c r="T1291" s="84">
        <v>2512</v>
      </c>
      <c r="U1291" s="84">
        <v>8270</v>
      </c>
      <c r="V1291" s="84">
        <v>1205</v>
      </c>
      <c r="W1291" s="84">
        <v>0</v>
      </c>
      <c r="X1291" s="84">
        <v>38608</v>
      </c>
      <c r="Y1291" s="84">
        <v>0</v>
      </c>
      <c r="Z1291" s="84">
        <v>722674</v>
      </c>
      <c r="AA1291" s="84">
        <v>191087</v>
      </c>
      <c r="AB1291" s="84">
        <v>0</v>
      </c>
      <c r="AC1291" s="84">
        <v>22316</v>
      </c>
      <c r="AD1291" s="84">
        <v>125</v>
      </c>
      <c r="AE1291" s="84">
        <v>0</v>
      </c>
      <c r="AF1291" s="84">
        <v>0</v>
      </c>
      <c r="AG1291" s="84">
        <v>0</v>
      </c>
      <c r="AH1291" s="84">
        <v>4653</v>
      </c>
      <c r="AI1291" s="84">
        <v>0</v>
      </c>
      <c r="AJ1291" s="84">
        <v>4653</v>
      </c>
      <c r="AK1291" s="84">
        <v>1189</v>
      </c>
      <c r="AL1291" s="84">
        <v>134</v>
      </c>
      <c r="AM1291" s="84">
        <v>877</v>
      </c>
      <c r="AN1291" s="84">
        <v>0</v>
      </c>
      <c r="AO1291" s="84">
        <v>6124</v>
      </c>
      <c r="AP1291" s="84">
        <v>1579</v>
      </c>
      <c r="AQ1291" s="84">
        <v>990571</v>
      </c>
      <c r="AR1291" s="84">
        <v>64197</v>
      </c>
      <c r="AS1291" s="84">
        <v>770343</v>
      </c>
      <c r="AT1291" s="84">
        <v>0</v>
      </c>
      <c r="AU1291" s="84">
        <v>0</v>
      </c>
      <c r="AV1291" s="84">
        <v>0</v>
      </c>
      <c r="AW1291" s="84">
        <v>0</v>
      </c>
      <c r="AX1291" s="84">
        <v>0</v>
      </c>
      <c r="AY1291" s="84">
        <v>0</v>
      </c>
      <c r="AZ1291" s="84">
        <v>16048</v>
      </c>
      <c r="BA1291" s="84">
        <v>0</v>
      </c>
      <c r="BB1291" s="84">
        <v>850588</v>
      </c>
      <c r="BC1291" s="84">
        <v>101</v>
      </c>
      <c r="BD1291" s="84">
        <v>0</v>
      </c>
      <c r="BE1291" s="84">
        <v>0</v>
      </c>
      <c r="BF1291" s="84">
        <v>0</v>
      </c>
      <c r="BG1291" s="84">
        <v>0</v>
      </c>
      <c r="BH1291" s="84">
        <v>101</v>
      </c>
      <c r="BI1291" s="84">
        <v>3093</v>
      </c>
      <c r="BJ1291" s="84">
        <v>76533</v>
      </c>
      <c r="BK1291" s="84">
        <v>17924</v>
      </c>
      <c r="BL1291" s="84">
        <v>0</v>
      </c>
      <c r="BM1291" s="84">
        <v>0</v>
      </c>
      <c r="BN1291" s="84">
        <v>0</v>
      </c>
      <c r="BO1291" s="84">
        <v>0</v>
      </c>
      <c r="BP1291" s="84">
        <v>0</v>
      </c>
      <c r="BQ1291" s="84">
        <v>0</v>
      </c>
      <c r="BR1291" s="84">
        <v>4708</v>
      </c>
      <c r="BS1291" s="84">
        <v>0</v>
      </c>
      <c r="BT1291" s="84">
        <v>0</v>
      </c>
      <c r="BU1291" s="84">
        <v>0</v>
      </c>
      <c r="BV1291" s="84">
        <v>4708</v>
      </c>
      <c r="BW1291" s="84">
        <v>37623</v>
      </c>
      <c r="BX1291" s="84">
        <v>136789</v>
      </c>
      <c r="BY1291" s="84">
        <v>990571</v>
      </c>
      <c r="BZ1291" s="84">
        <v>187998</v>
      </c>
      <c r="CA1291" s="84">
        <v>215278</v>
      </c>
      <c r="CB1291" s="84">
        <v>2079</v>
      </c>
      <c r="CC1291" s="84">
        <v>6518</v>
      </c>
      <c r="CD1291" s="84">
        <v>411873</v>
      </c>
      <c r="CE1291" s="84">
        <v>0</v>
      </c>
      <c r="CF1291" s="84">
        <v>0</v>
      </c>
      <c r="CG1291" s="84">
        <v>0</v>
      </c>
      <c r="CH1291" s="84">
        <v>0</v>
      </c>
    </row>
    <row r="1292" spans="1:86" x14ac:dyDescent="0.25">
      <c r="A1292" s="84">
        <v>200812</v>
      </c>
      <c r="B1292" s="84">
        <v>13460</v>
      </c>
      <c r="C1292" s="85" t="s">
        <v>418</v>
      </c>
      <c r="D1292" s="84">
        <v>70429</v>
      </c>
      <c r="E1292" s="84">
        <v>25491</v>
      </c>
      <c r="F1292" s="84">
        <v>44938</v>
      </c>
      <c r="G1292" s="84">
        <v>27</v>
      </c>
      <c r="H1292" s="84">
        <v>9517</v>
      </c>
      <c r="I1292" s="84">
        <v>700</v>
      </c>
      <c r="J1292" s="84">
        <v>53782</v>
      </c>
      <c r="K1292" s="84">
        <v>448</v>
      </c>
      <c r="L1292" s="84">
        <v>0</v>
      </c>
      <c r="M1292" s="84">
        <v>40126</v>
      </c>
      <c r="N1292" s="84">
        <v>1031</v>
      </c>
      <c r="O1292" s="84">
        <v>1766</v>
      </c>
      <c r="P1292" s="84">
        <v>4360</v>
      </c>
      <c r="Q1292" s="84">
        <v>-95</v>
      </c>
      <c r="R1292" s="84">
        <v>0</v>
      </c>
      <c r="S1292" s="84">
        <v>6852</v>
      </c>
      <c r="T1292" s="84">
        <v>1619</v>
      </c>
      <c r="U1292" s="84">
        <v>5233</v>
      </c>
      <c r="V1292" s="84">
        <v>40505</v>
      </c>
      <c r="W1292" s="84">
        <v>0</v>
      </c>
      <c r="X1292" s="84">
        <v>60995</v>
      </c>
      <c r="Y1292" s="84">
        <v>0</v>
      </c>
      <c r="Z1292" s="84">
        <v>897148</v>
      </c>
      <c r="AA1292" s="84">
        <v>79021</v>
      </c>
      <c r="AB1292" s="84">
        <v>49262</v>
      </c>
      <c r="AC1292" s="84">
        <v>25953</v>
      </c>
      <c r="AD1292" s="84">
        <v>30</v>
      </c>
      <c r="AE1292" s="84">
        <v>0</v>
      </c>
      <c r="AF1292" s="84">
        <v>0</v>
      </c>
      <c r="AG1292" s="84">
        <v>0</v>
      </c>
      <c r="AH1292" s="84">
        <v>5673</v>
      </c>
      <c r="AI1292" s="84">
        <v>0</v>
      </c>
      <c r="AJ1292" s="84">
        <v>5673</v>
      </c>
      <c r="AK1292" s="84">
        <v>1526</v>
      </c>
      <c r="AL1292" s="84">
        <v>550</v>
      </c>
      <c r="AM1292" s="84">
        <v>584</v>
      </c>
      <c r="AN1292" s="84">
        <v>0</v>
      </c>
      <c r="AO1292" s="84">
        <v>4539</v>
      </c>
      <c r="AP1292" s="84">
        <v>2003</v>
      </c>
      <c r="AQ1292" s="84">
        <v>1167789</v>
      </c>
      <c r="AR1292" s="84">
        <v>89621</v>
      </c>
      <c r="AS1292" s="84">
        <v>879401</v>
      </c>
      <c r="AT1292" s="84">
        <v>0</v>
      </c>
      <c r="AU1292" s="84">
        <v>0</v>
      </c>
      <c r="AV1292" s="84">
        <v>0</v>
      </c>
      <c r="AW1292" s="84">
        <v>0</v>
      </c>
      <c r="AX1292" s="84">
        <v>0</v>
      </c>
      <c r="AY1292" s="84">
        <v>0</v>
      </c>
      <c r="AZ1292" s="84">
        <v>17073</v>
      </c>
      <c r="BA1292" s="84">
        <v>0</v>
      </c>
      <c r="BB1292" s="84">
        <v>986095</v>
      </c>
      <c r="BC1292" s="84">
        <v>114</v>
      </c>
      <c r="BD1292" s="84">
        <v>0</v>
      </c>
      <c r="BE1292" s="84">
        <v>0</v>
      </c>
      <c r="BF1292" s="84">
        <v>500</v>
      </c>
      <c r="BG1292" s="84">
        <v>0</v>
      </c>
      <c r="BH1292" s="84">
        <v>614</v>
      </c>
      <c r="BI1292" s="84">
        <v>27553</v>
      </c>
      <c r="BJ1292" s="84">
        <v>83591</v>
      </c>
      <c r="BK1292" s="84">
        <v>21763</v>
      </c>
      <c r="BL1292" s="84">
        <v>859</v>
      </c>
      <c r="BM1292" s="84">
        <v>859</v>
      </c>
      <c r="BN1292" s="84">
        <v>0</v>
      </c>
      <c r="BO1292" s="84">
        <v>0</v>
      </c>
      <c r="BP1292" s="84">
        <v>0</v>
      </c>
      <c r="BQ1292" s="84">
        <v>0</v>
      </c>
      <c r="BR1292" s="84">
        <v>4708</v>
      </c>
      <c r="BS1292" s="84">
        <v>0</v>
      </c>
      <c r="BT1292" s="84">
        <v>0</v>
      </c>
      <c r="BU1292" s="84">
        <v>0</v>
      </c>
      <c r="BV1292" s="84">
        <v>4708</v>
      </c>
      <c r="BW1292" s="84">
        <v>42606</v>
      </c>
      <c r="BX1292" s="84">
        <v>153527</v>
      </c>
      <c r="BY1292" s="84">
        <v>1167789</v>
      </c>
      <c r="BZ1292" s="84">
        <v>190718</v>
      </c>
      <c r="CA1292" s="84">
        <v>157157</v>
      </c>
      <c r="CB1292" s="84">
        <v>0</v>
      </c>
      <c r="CC1292" s="84">
        <v>6542</v>
      </c>
      <c r="CD1292" s="84">
        <v>354417</v>
      </c>
      <c r="CE1292" s="84">
        <v>0</v>
      </c>
      <c r="CF1292" s="84">
        <v>0</v>
      </c>
      <c r="CG1292" s="84">
        <v>0</v>
      </c>
      <c r="CH1292" s="84">
        <v>0</v>
      </c>
    </row>
    <row r="1293" spans="1:86" x14ac:dyDescent="0.25">
      <c r="A1293" s="84">
        <v>200912</v>
      </c>
      <c r="B1293" s="84">
        <v>13460</v>
      </c>
      <c r="C1293" s="85" t="s">
        <v>418</v>
      </c>
      <c r="D1293" s="84">
        <v>77743</v>
      </c>
      <c r="E1293" s="84">
        <v>20126</v>
      </c>
      <c r="F1293" s="84">
        <v>57617</v>
      </c>
      <c r="G1293" s="84">
        <v>51</v>
      </c>
      <c r="H1293" s="84">
        <v>11112</v>
      </c>
      <c r="I1293" s="84">
        <v>963</v>
      </c>
      <c r="J1293" s="84">
        <v>67817</v>
      </c>
      <c r="K1293" s="84">
        <v>2254</v>
      </c>
      <c r="L1293" s="84">
        <v>100</v>
      </c>
      <c r="M1293" s="84">
        <v>46803</v>
      </c>
      <c r="N1293" s="84">
        <v>1132</v>
      </c>
      <c r="O1293" s="84">
        <v>5558</v>
      </c>
      <c r="P1293" s="84">
        <v>12608</v>
      </c>
      <c r="Q1293" s="84">
        <v>26</v>
      </c>
      <c r="R1293" s="84">
        <v>0</v>
      </c>
      <c r="S1293" s="84">
        <v>4096</v>
      </c>
      <c r="T1293" s="84">
        <v>1243</v>
      </c>
      <c r="U1293" s="84">
        <v>2853</v>
      </c>
      <c r="V1293" s="84">
        <v>148405</v>
      </c>
      <c r="W1293" s="84">
        <v>0</v>
      </c>
      <c r="X1293" s="84">
        <v>6644</v>
      </c>
      <c r="Y1293" s="84">
        <v>0</v>
      </c>
      <c r="Z1293" s="84">
        <v>998698</v>
      </c>
      <c r="AA1293" s="84">
        <v>240162</v>
      </c>
      <c r="AB1293" s="84">
        <v>49344</v>
      </c>
      <c r="AC1293" s="84">
        <v>32998</v>
      </c>
      <c r="AD1293" s="84">
        <v>56</v>
      </c>
      <c r="AE1293" s="84">
        <v>0</v>
      </c>
      <c r="AF1293" s="84">
        <v>0</v>
      </c>
      <c r="AG1293" s="84">
        <v>0</v>
      </c>
      <c r="AH1293" s="84">
        <v>5550</v>
      </c>
      <c r="AI1293" s="84">
        <v>0</v>
      </c>
      <c r="AJ1293" s="84">
        <v>5550</v>
      </c>
      <c r="AK1293" s="84">
        <v>1656</v>
      </c>
      <c r="AL1293" s="84">
        <v>433</v>
      </c>
      <c r="AM1293" s="84">
        <v>631</v>
      </c>
      <c r="AN1293" s="84">
        <v>3900</v>
      </c>
      <c r="AO1293" s="84">
        <v>6310</v>
      </c>
      <c r="AP1293" s="84">
        <v>1672</v>
      </c>
      <c r="AQ1293" s="84">
        <v>1496459</v>
      </c>
      <c r="AR1293" s="84">
        <v>114076</v>
      </c>
      <c r="AS1293" s="84">
        <v>1170454</v>
      </c>
      <c r="AT1293" s="84">
        <v>0</v>
      </c>
      <c r="AU1293" s="84">
        <v>0</v>
      </c>
      <c r="AV1293" s="84">
        <v>0</v>
      </c>
      <c r="AW1293" s="84">
        <v>0</v>
      </c>
      <c r="AX1293" s="84">
        <v>0</v>
      </c>
      <c r="AY1293" s="84">
        <v>0</v>
      </c>
      <c r="AZ1293" s="84">
        <v>15716</v>
      </c>
      <c r="BA1293" s="84">
        <v>0</v>
      </c>
      <c r="BB1293" s="84">
        <v>1300246</v>
      </c>
      <c r="BC1293" s="84">
        <v>200</v>
      </c>
      <c r="BD1293" s="84">
        <v>0</v>
      </c>
      <c r="BE1293" s="84">
        <v>0</v>
      </c>
      <c r="BF1293" s="84">
        <v>3608</v>
      </c>
      <c r="BG1293" s="84">
        <v>0</v>
      </c>
      <c r="BH1293" s="84">
        <v>3808</v>
      </c>
      <c r="BI1293" s="84">
        <v>29524</v>
      </c>
      <c r="BJ1293" s="84">
        <v>89009</v>
      </c>
      <c r="BK1293" s="84">
        <v>22846</v>
      </c>
      <c r="BL1293" s="84">
        <v>859</v>
      </c>
      <c r="BM1293" s="84">
        <v>859</v>
      </c>
      <c r="BN1293" s="84">
        <v>0</v>
      </c>
      <c r="BO1293" s="84">
        <v>0</v>
      </c>
      <c r="BP1293" s="84">
        <v>0</v>
      </c>
      <c r="BQ1293" s="84">
        <v>0</v>
      </c>
      <c r="BR1293" s="84">
        <v>4708</v>
      </c>
      <c r="BS1293" s="84">
        <v>0</v>
      </c>
      <c r="BT1293" s="84">
        <v>0</v>
      </c>
      <c r="BU1293" s="84">
        <v>0</v>
      </c>
      <c r="BV1293" s="84">
        <v>4708</v>
      </c>
      <c r="BW1293" s="84">
        <v>45459</v>
      </c>
      <c r="BX1293" s="84">
        <v>162881</v>
      </c>
      <c r="BY1293" s="84">
        <v>1496459</v>
      </c>
      <c r="BZ1293" s="84">
        <v>222028</v>
      </c>
      <c r="CA1293" s="84">
        <v>178126</v>
      </c>
      <c r="CB1293" s="84">
        <v>0</v>
      </c>
      <c r="CC1293" s="84">
        <v>7248</v>
      </c>
      <c r="CD1293" s="84">
        <v>407402</v>
      </c>
      <c r="CE1293" s="84">
        <v>0</v>
      </c>
      <c r="CF1293" s="84">
        <v>0</v>
      </c>
      <c r="CG1293" s="84">
        <v>0</v>
      </c>
      <c r="CH1293" s="84">
        <v>0</v>
      </c>
    </row>
    <row r="1294" spans="1:86" x14ac:dyDescent="0.25">
      <c r="A1294" s="84">
        <v>201012</v>
      </c>
      <c r="B1294" s="84">
        <v>13460</v>
      </c>
      <c r="C1294" s="85" t="s">
        <v>418</v>
      </c>
      <c r="D1294" s="84">
        <v>82138</v>
      </c>
      <c r="E1294" s="84">
        <v>17825</v>
      </c>
      <c r="F1294" s="84">
        <v>64313</v>
      </c>
      <c r="G1294" s="84">
        <v>39</v>
      </c>
      <c r="H1294" s="84">
        <v>16183</v>
      </c>
      <c r="I1294" s="84">
        <v>1087</v>
      </c>
      <c r="J1294" s="84">
        <v>79448</v>
      </c>
      <c r="K1294" s="84">
        <v>2744</v>
      </c>
      <c r="L1294" s="84">
        <v>139</v>
      </c>
      <c r="M1294" s="84">
        <v>55649</v>
      </c>
      <c r="N1294" s="84">
        <v>1328</v>
      </c>
      <c r="O1294" s="84">
        <v>5438</v>
      </c>
      <c r="P1294" s="84">
        <v>19118</v>
      </c>
      <c r="Q1294" s="84">
        <v>-30</v>
      </c>
      <c r="R1294" s="84">
        <v>0</v>
      </c>
      <c r="S1294" s="84">
        <v>768</v>
      </c>
      <c r="T1294" s="84">
        <v>200</v>
      </c>
      <c r="U1294" s="84">
        <v>568</v>
      </c>
      <c r="V1294" s="84">
        <v>112860</v>
      </c>
      <c r="W1294" s="84">
        <v>0</v>
      </c>
      <c r="X1294" s="84">
        <v>37317</v>
      </c>
      <c r="Y1294" s="84">
        <v>0</v>
      </c>
      <c r="Z1294" s="84">
        <v>1091726</v>
      </c>
      <c r="AA1294" s="84">
        <v>345169</v>
      </c>
      <c r="AB1294" s="84">
        <v>49426</v>
      </c>
      <c r="AC1294" s="84">
        <v>37032</v>
      </c>
      <c r="AD1294" s="84">
        <v>637</v>
      </c>
      <c r="AE1294" s="84">
        <v>0</v>
      </c>
      <c r="AF1294" s="84">
        <v>0</v>
      </c>
      <c r="AG1294" s="84">
        <v>0</v>
      </c>
      <c r="AH1294" s="84">
        <v>5470</v>
      </c>
      <c r="AI1294" s="84">
        <v>0</v>
      </c>
      <c r="AJ1294" s="84">
        <v>5470</v>
      </c>
      <c r="AK1294" s="84">
        <v>1947</v>
      </c>
      <c r="AL1294" s="84">
        <v>646</v>
      </c>
      <c r="AM1294" s="84">
        <v>865</v>
      </c>
      <c r="AN1294" s="84">
        <v>9550</v>
      </c>
      <c r="AO1294" s="84">
        <v>7619</v>
      </c>
      <c r="AP1294" s="84">
        <v>1842</v>
      </c>
      <c r="AQ1294" s="84">
        <v>1702106</v>
      </c>
      <c r="AR1294" s="84">
        <v>59352</v>
      </c>
      <c r="AS1294" s="84">
        <v>1386894</v>
      </c>
      <c r="AT1294" s="84">
        <v>0</v>
      </c>
      <c r="AU1294" s="84">
        <v>0</v>
      </c>
      <c r="AV1294" s="84">
        <v>0</v>
      </c>
      <c r="AW1294" s="84">
        <v>0</v>
      </c>
      <c r="AX1294" s="84">
        <v>0</v>
      </c>
      <c r="AY1294" s="84">
        <v>0</v>
      </c>
      <c r="AZ1294" s="84">
        <v>31897</v>
      </c>
      <c r="BA1294" s="84">
        <v>0</v>
      </c>
      <c r="BB1294" s="84">
        <v>1478143</v>
      </c>
      <c r="BC1294" s="84">
        <v>234</v>
      </c>
      <c r="BD1294" s="84">
        <v>0</v>
      </c>
      <c r="BE1294" s="84">
        <v>0</v>
      </c>
      <c r="BF1294" s="84">
        <v>0</v>
      </c>
      <c r="BG1294" s="84">
        <v>0</v>
      </c>
      <c r="BH1294" s="84">
        <v>234</v>
      </c>
      <c r="BI1294" s="84">
        <v>44285</v>
      </c>
      <c r="BJ1294" s="84">
        <v>96260</v>
      </c>
      <c r="BK1294" s="84">
        <v>31590</v>
      </c>
      <c r="BL1294" s="84">
        <v>859</v>
      </c>
      <c r="BM1294" s="84">
        <v>859</v>
      </c>
      <c r="BN1294" s="84">
        <v>0</v>
      </c>
      <c r="BO1294" s="84">
        <v>0</v>
      </c>
      <c r="BP1294" s="84">
        <v>0</v>
      </c>
      <c r="BQ1294" s="84">
        <v>0</v>
      </c>
      <c r="BR1294" s="84">
        <v>4708</v>
      </c>
      <c r="BS1294" s="84">
        <v>0</v>
      </c>
      <c r="BT1294" s="84">
        <v>0</v>
      </c>
      <c r="BU1294" s="84">
        <v>0</v>
      </c>
      <c r="BV1294" s="84">
        <v>4708</v>
      </c>
      <c r="BW1294" s="84">
        <v>46027</v>
      </c>
      <c r="BX1294" s="84">
        <v>179444</v>
      </c>
      <c r="BY1294" s="84">
        <v>1702106</v>
      </c>
      <c r="BZ1294" s="84">
        <v>169605</v>
      </c>
      <c r="CA1294" s="84">
        <v>214776</v>
      </c>
      <c r="CB1294" s="84">
        <v>0</v>
      </c>
      <c r="CC1294" s="84">
        <v>54044</v>
      </c>
      <c r="CD1294" s="84">
        <v>438425</v>
      </c>
      <c r="CE1294" s="84">
        <v>0</v>
      </c>
      <c r="CF1294" s="84">
        <v>0</v>
      </c>
      <c r="CG1294" s="84">
        <v>0</v>
      </c>
      <c r="CH1294" s="84">
        <v>0</v>
      </c>
    </row>
    <row r="1295" spans="1:86" x14ac:dyDescent="0.25">
      <c r="A1295" s="84">
        <v>201112</v>
      </c>
      <c r="B1295" s="84">
        <v>13460</v>
      </c>
      <c r="C1295" s="85" t="s">
        <v>418</v>
      </c>
      <c r="D1295" s="84">
        <v>92138</v>
      </c>
      <c r="E1295" s="84">
        <v>20883</v>
      </c>
      <c r="F1295" s="84">
        <v>71255</v>
      </c>
      <c r="G1295" s="84">
        <v>74</v>
      </c>
      <c r="H1295" s="84">
        <v>19453</v>
      </c>
      <c r="I1295" s="84">
        <v>1516</v>
      </c>
      <c r="J1295" s="84">
        <v>89266</v>
      </c>
      <c r="K1295" s="84">
        <v>574</v>
      </c>
      <c r="L1295" s="84">
        <v>143</v>
      </c>
      <c r="M1295" s="84">
        <v>59787</v>
      </c>
      <c r="N1295" s="84">
        <v>1095</v>
      </c>
      <c r="O1295" s="84">
        <v>5871</v>
      </c>
      <c r="P1295" s="84">
        <v>36856</v>
      </c>
      <c r="Q1295" s="84">
        <v>-26</v>
      </c>
      <c r="R1295" s="84">
        <v>0</v>
      </c>
      <c r="S1295" s="84">
        <v>-13652</v>
      </c>
      <c r="T1295" s="84">
        <v>-3433</v>
      </c>
      <c r="U1295" s="84">
        <v>-10219</v>
      </c>
      <c r="V1295" s="84">
        <v>69605</v>
      </c>
      <c r="W1295" s="84">
        <v>0</v>
      </c>
      <c r="X1295" s="84">
        <v>51629</v>
      </c>
      <c r="Y1295" s="84">
        <v>0</v>
      </c>
      <c r="Z1295" s="84">
        <v>1183719</v>
      </c>
      <c r="AA1295" s="84">
        <v>481424</v>
      </c>
      <c r="AB1295" s="84">
        <v>49508</v>
      </c>
      <c r="AC1295" s="84">
        <v>46641</v>
      </c>
      <c r="AD1295" s="84">
        <v>610</v>
      </c>
      <c r="AE1295" s="84">
        <v>0</v>
      </c>
      <c r="AF1295" s="84">
        <v>0</v>
      </c>
      <c r="AG1295" s="84">
        <v>0</v>
      </c>
      <c r="AH1295" s="84">
        <v>5353</v>
      </c>
      <c r="AI1295" s="84">
        <v>0</v>
      </c>
      <c r="AJ1295" s="84">
        <v>5353</v>
      </c>
      <c r="AK1295" s="84">
        <v>1693</v>
      </c>
      <c r="AL1295" s="84">
        <v>1252</v>
      </c>
      <c r="AM1295" s="84">
        <v>4297</v>
      </c>
      <c r="AN1295" s="84">
        <v>7950</v>
      </c>
      <c r="AO1295" s="84">
        <v>13258</v>
      </c>
      <c r="AP1295" s="84">
        <v>1803</v>
      </c>
      <c r="AQ1295" s="84">
        <v>1918742</v>
      </c>
      <c r="AR1295" s="84">
        <v>42822</v>
      </c>
      <c r="AS1295" s="84">
        <v>1622870</v>
      </c>
      <c r="AT1295" s="84">
        <v>0</v>
      </c>
      <c r="AU1295" s="84">
        <v>0</v>
      </c>
      <c r="AV1295" s="84">
        <v>0</v>
      </c>
      <c r="AW1295" s="84">
        <v>0</v>
      </c>
      <c r="AX1295" s="84">
        <v>0</v>
      </c>
      <c r="AY1295" s="84">
        <v>0</v>
      </c>
      <c r="AZ1295" s="84">
        <v>28913</v>
      </c>
      <c r="BA1295" s="84">
        <v>0</v>
      </c>
      <c r="BB1295" s="84">
        <v>1694605</v>
      </c>
      <c r="BC1295" s="84">
        <v>188</v>
      </c>
      <c r="BD1295" s="84">
        <v>0</v>
      </c>
      <c r="BE1295" s="84">
        <v>0</v>
      </c>
      <c r="BF1295" s="84">
        <v>0</v>
      </c>
      <c r="BG1295" s="84">
        <v>0</v>
      </c>
      <c r="BH1295" s="84">
        <v>188</v>
      </c>
      <c r="BI1295" s="84">
        <v>44274</v>
      </c>
      <c r="BJ1295" s="84">
        <v>102122</v>
      </c>
      <c r="BK1295" s="84">
        <v>36177</v>
      </c>
      <c r="BL1295" s="84">
        <v>859</v>
      </c>
      <c r="BM1295" s="84">
        <v>859</v>
      </c>
      <c r="BN1295" s="84">
        <v>0</v>
      </c>
      <c r="BO1295" s="84">
        <v>0</v>
      </c>
      <c r="BP1295" s="84">
        <v>0</v>
      </c>
      <c r="BQ1295" s="84">
        <v>0</v>
      </c>
      <c r="BR1295" s="84">
        <v>4708</v>
      </c>
      <c r="BS1295" s="84">
        <v>0</v>
      </c>
      <c r="BT1295" s="84">
        <v>0</v>
      </c>
      <c r="BU1295" s="84">
        <v>0</v>
      </c>
      <c r="BV1295" s="84">
        <v>4708</v>
      </c>
      <c r="BW1295" s="84">
        <v>35808</v>
      </c>
      <c r="BX1295" s="84">
        <v>179675</v>
      </c>
      <c r="BY1295" s="84">
        <v>1918742</v>
      </c>
      <c r="BZ1295" s="84">
        <v>91205</v>
      </c>
      <c r="CA1295" s="84">
        <v>236665</v>
      </c>
      <c r="CB1295" s="84">
        <v>0</v>
      </c>
      <c r="CC1295" s="84">
        <v>58483</v>
      </c>
      <c r="CD1295" s="84">
        <v>386353</v>
      </c>
      <c r="CE1295" s="84">
        <v>0</v>
      </c>
      <c r="CF1295" s="84">
        <v>0</v>
      </c>
      <c r="CG1295" s="84">
        <v>0</v>
      </c>
      <c r="CH1295" s="84">
        <v>0</v>
      </c>
    </row>
    <row r="1296" spans="1:86" x14ac:dyDescent="0.25">
      <c r="A1296" s="84">
        <v>201212</v>
      </c>
      <c r="B1296" s="84">
        <v>13460</v>
      </c>
      <c r="C1296" s="85" t="s">
        <v>418</v>
      </c>
      <c r="D1296" s="84">
        <v>99656</v>
      </c>
      <c r="E1296" s="84">
        <v>17981</v>
      </c>
      <c r="F1296" s="84">
        <v>81675</v>
      </c>
      <c r="G1296" s="84">
        <v>97</v>
      </c>
      <c r="H1296" s="84">
        <v>21840</v>
      </c>
      <c r="I1296" s="84">
        <v>1628</v>
      </c>
      <c r="J1296" s="84">
        <v>101984</v>
      </c>
      <c r="K1296" s="84">
        <v>6936</v>
      </c>
      <c r="L1296" s="84">
        <v>1174</v>
      </c>
      <c r="M1296" s="84">
        <v>64154</v>
      </c>
      <c r="N1296" s="84">
        <v>1057</v>
      </c>
      <c r="O1296" s="84">
        <v>5321</v>
      </c>
      <c r="P1296" s="84">
        <v>41085</v>
      </c>
      <c r="Q1296" s="84">
        <v>-14</v>
      </c>
      <c r="R1296" s="84">
        <v>0</v>
      </c>
      <c r="S1296" s="84">
        <v>-1537</v>
      </c>
      <c r="T1296" s="84">
        <v>-399</v>
      </c>
      <c r="U1296" s="84">
        <v>-1138</v>
      </c>
      <c r="V1296" s="84">
        <v>88257</v>
      </c>
      <c r="W1296" s="84">
        <v>0</v>
      </c>
      <c r="X1296" s="84">
        <v>29310</v>
      </c>
      <c r="Y1296" s="84">
        <v>0</v>
      </c>
      <c r="Z1296" s="84">
        <v>1157425</v>
      </c>
      <c r="AA1296" s="84">
        <v>683987</v>
      </c>
      <c r="AB1296" s="84">
        <v>49590</v>
      </c>
      <c r="AC1296" s="84">
        <v>52479</v>
      </c>
      <c r="AD1296" s="84">
        <v>597</v>
      </c>
      <c r="AE1296" s="84">
        <v>0</v>
      </c>
      <c r="AF1296" s="84">
        <v>0</v>
      </c>
      <c r="AG1296" s="84">
        <v>0</v>
      </c>
      <c r="AH1296" s="84">
        <v>5236</v>
      </c>
      <c r="AI1296" s="84">
        <v>0</v>
      </c>
      <c r="AJ1296" s="84">
        <v>5236</v>
      </c>
      <c r="AK1296" s="84">
        <v>1194</v>
      </c>
      <c r="AL1296" s="84">
        <v>779</v>
      </c>
      <c r="AM1296" s="84">
        <v>4695</v>
      </c>
      <c r="AN1296" s="84">
        <v>29912</v>
      </c>
      <c r="AO1296" s="84">
        <v>8619</v>
      </c>
      <c r="AP1296" s="84">
        <v>1717</v>
      </c>
      <c r="AQ1296" s="84">
        <v>2113797</v>
      </c>
      <c r="AR1296" s="84">
        <v>41808</v>
      </c>
      <c r="AS1296" s="84">
        <v>1808256</v>
      </c>
      <c r="AT1296" s="84">
        <v>0</v>
      </c>
      <c r="AU1296" s="84">
        <v>0</v>
      </c>
      <c r="AV1296" s="84">
        <v>0</v>
      </c>
      <c r="AW1296" s="84">
        <v>0</v>
      </c>
      <c r="AX1296" s="84">
        <v>0</v>
      </c>
      <c r="AY1296" s="84">
        <v>0</v>
      </c>
      <c r="AZ1296" s="84">
        <v>32655</v>
      </c>
      <c r="BA1296" s="84">
        <v>0</v>
      </c>
      <c r="BB1296" s="84">
        <v>1882719</v>
      </c>
      <c r="BC1296" s="84">
        <v>211</v>
      </c>
      <c r="BD1296" s="84">
        <v>0</v>
      </c>
      <c r="BE1296" s="84">
        <v>0</v>
      </c>
      <c r="BF1296" s="84">
        <v>0</v>
      </c>
      <c r="BG1296" s="84">
        <v>1349</v>
      </c>
      <c r="BH1296" s="84">
        <v>1560</v>
      </c>
      <c r="BI1296" s="84">
        <v>46586</v>
      </c>
      <c r="BJ1296" s="84">
        <v>100669</v>
      </c>
      <c r="BK1296" s="84">
        <v>42026</v>
      </c>
      <c r="BL1296" s="84">
        <v>859</v>
      </c>
      <c r="BM1296" s="84">
        <v>859</v>
      </c>
      <c r="BN1296" s="84">
        <v>0</v>
      </c>
      <c r="BO1296" s="84">
        <v>0</v>
      </c>
      <c r="BP1296" s="84">
        <v>0</v>
      </c>
      <c r="BQ1296" s="84">
        <v>0</v>
      </c>
      <c r="BR1296" s="84">
        <v>4708</v>
      </c>
      <c r="BS1296" s="84">
        <v>0</v>
      </c>
      <c r="BT1296" s="84">
        <v>0</v>
      </c>
      <c r="BU1296" s="84">
        <v>0</v>
      </c>
      <c r="BV1296" s="84">
        <v>4708</v>
      </c>
      <c r="BW1296" s="84">
        <v>34670</v>
      </c>
      <c r="BX1296" s="84">
        <v>182932</v>
      </c>
      <c r="BY1296" s="84">
        <v>2113797</v>
      </c>
      <c r="BZ1296" s="84">
        <v>124040</v>
      </c>
      <c r="CA1296" s="84">
        <v>234164</v>
      </c>
      <c r="CB1296" s="84">
        <v>0</v>
      </c>
      <c r="CC1296" s="84">
        <v>50088</v>
      </c>
      <c r="CD1296" s="84">
        <v>408292</v>
      </c>
      <c r="CE1296" s="84">
        <v>0</v>
      </c>
      <c r="CF1296" s="84">
        <v>0</v>
      </c>
      <c r="CG1296" s="84">
        <v>0</v>
      </c>
      <c r="CH1296" s="84">
        <v>0</v>
      </c>
    </row>
    <row r="1297" spans="1:86" x14ac:dyDescent="0.25">
      <c r="A1297" s="84">
        <v>201312</v>
      </c>
      <c r="B1297" s="84">
        <v>13460</v>
      </c>
      <c r="C1297" s="85" t="s">
        <v>418</v>
      </c>
      <c r="D1297" s="84">
        <v>95985</v>
      </c>
      <c r="E1297" s="84">
        <v>13348</v>
      </c>
      <c r="F1297" s="84">
        <v>82637</v>
      </c>
      <c r="G1297" s="84">
        <v>20</v>
      </c>
      <c r="H1297" s="84">
        <v>25932</v>
      </c>
      <c r="I1297" s="84">
        <v>1929</v>
      </c>
      <c r="J1297" s="84">
        <v>106660</v>
      </c>
      <c r="K1297" s="84">
        <v>6287</v>
      </c>
      <c r="L1297" s="84">
        <v>489</v>
      </c>
      <c r="M1297" s="84">
        <v>66857</v>
      </c>
      <c r="N1297" s="84">
        <v>984</v>
      </c>
      <c r="O1297" s="84">
        <v>7725</v>
      </c>
      <c r="P1297" s="84">
        <v>34207</v>
      </c>
      <c r="Q1297" s="84">
        <v>41</v>
      </c>
      <c r="R1297" s="84">
        <v>0</v>
      </c>
      <c r="S1297" s="84">
        <v>3704</v>
      </c>
      <c r="T1297" s="84">
        <v>-176</v>
      </c>
      <c r="U1297" s="84">
        <v>3880</v>
      </c>
      <c r="V1297" s="84">
        <v>135839</v>
      </c>
      <c r="W1297" s="84">
        <v>0</v>
      </c>
      <c r="X1297" s="84">
        <v>27419</v>
      </c>
      <c r="Y1297" s="84">
        <v>0</v>
      </c>
      <c r="Z1297" s="84">
        <v>1291968</v>
      </c>
      <c r="AA1297" s="84">
        <v>789197</v>
      </c>
      <c r="AB1297" s="84">
        <v>49672</v>
      </c>
      <c r="AC1297" s="84">
        <v>37188</v>
      </c>
      <c r="AD1297" s="84">
        <v>638</v>
      </c>
      <c r="AE1297" s="84">
        <v>0</v>
      </c>
      <c r="AF1297" s="84">
        <v>0</v>
      </c>
      <c r="AG1297" s="84">
        <v>0</v>
      </c>
      <c r="AH1297" s="84">
        <v>20883</v>
      </c>
      <c r="AI1297" s="84">
        <v>12904</v>
      </c>
      <c r="AJ1297" s="84">
        <v>7979</v>
      </c>
      <c r="AK1297" s="84">
        <v>1408</v>
      </c>
      <c r="AL1297" s="84">
        <v>603</v>
      </c>
      <c r="AM1297" s="84">
        <v>4875</v>
      </c>
      <c r="AN1297" s="84">
        <v>20980</v>
      </c>
      <c r="AO1297" s="84">
        <v>31772</v>
      </c>
      <c r="AP1297" s="84">
        <v>2034</v>
      </c>
      <c r="AQ1297" s="84">
        <v>2414476</v>
      </c>
      <c r="AR1297" s="84">
        <v>105067</v>
      </c>
      <c r="AS1297" s="84">
        <v>2032022</v>
      </c>
      <c r="AT1297" s="84">
        <v>0</v>
      </c>
      <c r="AU1297" s="84">
        <v>0</v>
      </c>
      <c r="AV1297" s="84">
        <v>0</v>
      </c>
      <c r="AW1297" s="84">
        <v>0</v>
      </c>
      <c r="AX1297" s="84">
        <v>0</v>
      </c>
      <c r="AY1297" s="84">
        <v>0</v>
      </c>
      <c r="AZ1297" s="84">
        <v>32825</v>
      </c>
      <c r="BA1297" s="84">
        <v>0</v>
      </c>
      <c r="BB1297" s="84">
        <v>2169914</v>
      </c>
      <c r="BC1297" s="84">
        <v>110</v>
      </c>
      <c r="BD1297" s="84">
        <v>0</v>
      </c>
      <c r="BE1297" s="84">
        <v>0</v>
      </c>
      <c r="BF1297" s="84">
        <v>0</v>
      </c>
      <c r="BG1297" s="84">
        <v>0</v>
      </c>
      <c r="BH1297" s="84">
        <v>110</v>
      </c>
      <c r="BI1297" s="84">
        <v>38565</v>
      </c>
      <c r="BJ1297" s="84">
        <v>112458</v>
      </c>
      <c r="BK1297" s="84">
        <v>49312</v>
      </c>
      <c r="BL1297" s="84">
        <v>859</v>
      </c>
      <c r="BM1297" s="84">
        <v>859</v>
      </c>
      <c r="BN1297" s="84">
        <v>0</v>
      </c>
      <c r="BO1297" s="84">
        <v>0</v>
      </c>
      <c r="BP1297" s="84">
        <v>0</v>
      </c>
      <c r="BQ1297" s="84">
        <v>0</v>
      </c>
      <c r="BR1297" s="84">
        <v>4708</v>
      </c>
      <c r="BS1297" s="84">
        <v>0</v>
      </c>
      <c r="BT1297" s="84">
        <v>0</v>
      </c>
      <c r="BU1297" s="84">
        <v>0</v>
      </c>
      <c r="BV1297" s="84">
        <v>4708</v>
      </c>
      <c r="BW1297" s="84">
        <v>38549</v>
      </c>
      <c r="BX1297" s="84">
        <v>205887</v>
      </c>
      <c r="BY1297" s="84">
        <v>2414476</v>
      </c>
      <c r="BZ1297" s="84">
        <v>115034</v>
      </c>
      <c r="CA1297" s="84">
        <v>233174</v>
      </c>
      <c r="CB1297" s="84">
        <v>0</v>
      </c>
      <c r="CC1297" s="84">
        <v>36959</v>
      </c>
      <c r="CD1297" s="84">
        <v>385167</v>
      </c>
      <c r="CE1297" s="84">
        <v>0</v>
      </c>
      <c r="CF1297" s="84">
        <v>0</v>
      </c>
      <c r="CG1297" s="84">
        <v>0</v>
      </c>
      <c r="CH1297" s="84">
        <v>0</v>
      </c>
    </row>
    <row r="1298" spans="1:86" x14ac:dyDescent="0.25">
      <c r="A1298" s="84">
        <v>201412</v>
      </c>
      <c r="B1298" s="84">
        <v>13460</v>
      </c>
      <c r="C1298" s="85" t="s">
        <v>418</v>
      </c>
      <c r="D1298" s="84">
        <v>97138</v>
      </c>
      <c r="E1298" s="84">
        <v>12172</v>
      </c>
      <c r="F1298" s="84">
        <v>84966</v>
      </c>
      <c r="G1298" s="84">
        <v>83</v>
      </c>
      <c r="H1298" s="84">
        <v>30224</v>
      </c>
      <c r="I1298" s="84">
        <v>1656</v>
      </c>
      <c r="J1298" s="84">
        <v>113617</v>
      </c>
      <c r="K1298" s="84">
        <v>-1670</v>
      </c>
      <c r="L1298" s="84">
        <v>313</v>
      </c>
      <c r="M1298" s="84">
        <v>73021</v>
      </c>
      <c r="N1298" s="84">
        <v>1063</v>
      </c>
      <c r="O1298" s="84">
        <v>7420</v>
      </c>
      <c r="P1298" s="84">
        <v>22258</v>
      </c>
      <c r="Q1298" s="84">
        <v>-6</v>
      </c>
      <c r="R1298" s="84">
        <v>0</v>
      </c>
      <c r="S1298" s="84">
        <v>8492</v>
      </c>
      <c r="T1298" s="84">
        <v>2177</v>
      </c>
      <c r="U1298" s="84">
        <v>6315</v>
      </c>
      <c r="V1298" s="84">
        <v>200844</v>
      </c>
      <c r="W1298" s="84">
        <v>0</v>
      </c>
      <c r="X1298" s="84">
        <v>39745</v>
      </c>
      <c r="Y1298" s="84">
        <v>0</v>
      </c>
      <c r="Z1298" s="84">
        <v>1366814</v>
      </c>
      <c r="AA1298" s="84">
        <v>755191</v>
      </c>
      <c r="AB1298" s="84">
        <v>49754</v>
      </c>
      <c r="AC1298" s="84">
        <v>42013</v>
      </c>
      <c r="AD1298" s="84">
        <v>631</v>
      </c>
      <c r="AE1298" s="84">
        <v>0</v>
      </c>
      <c r="AF1298" s="84">
        <v>0</v>
      </c>
      <c r="AG1298" s="84">
        <v>0</v>
      </c>
      <c r="AH1298" s="84">
        <v>23550</v>
      </c>
      <c r="AI1298" s="84">
        <v>15260</v>
      </c>
      <c r="AJ1298" s="84">
        <v>8290</v>
      </c>
      <c r="AK1298" s="84">
        <v>1578</v>
      </c>
      <c r="AL1298" s="84">
        <v>77</v>
      </c>
      <c r="AM1298" s="84">
        <v>2699</v>
      </c>
      <c r="AN1298" s="84">
        <v>13250</v>
      </c>
      <c r="AO1298" s="84">
        <v>49287</v>
      </c>
      <c r="AP1298" s="84">
        <v>1809</v>
      </c>
      <c r="AQ1298" s="84">
        <v>2547242</v>
      </c>
      <c r="AR1298" s="84">
        <v>79083</v>
      </c>
      <c r="AS1298" s="84">
        <v>2172766</v>
      </c>
      <c r="AT1298" s="84">
        <v>0</v>
      </c>
      <c r="AU1298" s="84">
        <v>0</v>
      </c>
      <c r="AV1298" s="84">
        <v>0</v>
      </c>
      <c r="AW1298" s="84">
        <v>0</v>
      </c>
      <c r="AX1298" s="84">
        <v>0</v>
      </c>
      <c r="AY1298" s="84">
        <v>0</v>
      </c>
      <c r="AZ1298" s="84">
        <v>28782</v>
      </c>
      <c r="BA1298" s="84">
        <v>0</v>
      </c>
      <c r="BB1298" s="84">
        <v>2280631</v>
      </c>
      <c r="BC1298" s="84">
        <v>111</v>
      </c>
      <c r="BD1298" s="84">
        <v>0</v>
      </c>
      <c r="BE1298" s="84">
        <v>0</v>
      </c>
      <c r="BF1298" s="84">
        <v>0</v>
      </c>
      <c r="BG1298" s="84">
        <v>0</v>
      </c>
      <c r="BH1298" s="84">
        <v>111</v>
      </c>
      <c r="BI1298" s="84">
        <v>38352</v>
      </c>
      <c r="BJ1298" s="84">
        <v>122053</v>
      </c>
      <c r="BK1298" s="84">
        <v>55664</v>
      </c>
      <c r="BL1298" s="84">
        <v>859</v>
      </c>
      <c r="BM1298" s="84">
        <v>859</v>
      </c>
      <c r="BN1298" s="84">
        <v>0</v>
      </c>
      <c r="BO1298" s="84">
        <v>0</v>
      </c>
      <c r="BP1298" s="84">
        <v>0</v>
      </c>
      <c r="BQ1298" s="84">
        <v>0</v>
      </c>
      <c r="BR1298" s="84">
        <v>4708</v>
      </c>
      <c r="BS1298" s="84">
        <v>0</v>
      </c>
      <c r="BT1298" s="84">
        <v>0</v>
      </c>
      <c r="BU1298" s="84">
        <v>0</v>
      </c>
      <c r="BV1298" s="84">
        <v>4708</v>
      </c>
      <c r="BW1298" s="84">
        <v>44864</v>
      </c>
      <c r="BX1298" s="84">
        <v>228148</v>
      </c>
      <c r="BY1298" s="84">
        <v>2547242</v>
      </c>
      <c r="BZ1298" s="84">
        <v>203274</v>
      </c>
      <c r="CA1298" s="84">
        <v>211199</v>
      </c>
      <c r="CB1298" s="84">
        <v>289</v>
      </c>
      <c r="CC1298" s="84">
        <v>34076</v>
      </c>
      <c r="CD1298" s="84">
        <v>448838</v>
      </c>
      <c r="CE1298" s="84">
        <v>0</v>
      </c>
      <c r="CF1298" s="84">
        <v>0</v>
      </c>
      <c r="CG1298" s="84">
        <v>0</v>
      </c>
      <c r="CH1298" s="84">
        <v>0</v>
      </c>
    </row>
    <row r="1299" spans="1:86" x14ac:dyDescent="0.25">
      <c r="A1299" s="84">
        <v>201512</v>
      </c>
      <c r="B1299" s="84">
        <v>13460</v>
      </c>
      <c r="C1299" s="85" t="s">
        <v>418</v>
      </c>
      <c r="D1299" s="84">
        <v>89749</v>
      </c>
      <c r="E1299" s="84">
        <v>8484</v>
      </c>
      <c r="F1299" s="84">
        <v>81265</v>
      </c>
      <c r="G1299" s="84">
        <v>78</v>
      </c>
      <c r="H1299" s="84">
        <v>34476</v>
      </c>
      <c r="I1299" s="84">
        <v>2391</v>
      </c>
      <c r="J1299" s="84">
        <v>113428</v>
      </c>
      <c r="K1299" s="84">
        <v>-1447</v>
      </c>
      <c r="L1299" s="84">
        <v>464</v>
      </c>
      <c r="M1299" s="84">
        <v>80090</v>
      </c>
      <c r="N1299" s="84">
        <v>1161</v>
      </c>
      <c r="O1299" s="84">
        <v>8461</v>
      </c>
      <c r="P1299" s="84">
        <v>14033</v>
      </c>
      <c r="Q1299" s="84">
        <v>11</v>
      </c>
      <c r="R1299" s="84">
        <v>0</v>
      </c>
      <c r="S1299" s="84">
        <v>8711</v>
      </c>
      <c r="T1299" s="84">
        <v>887</v>
      </c>
      <c r="U1299" s="84">
        <v>7824</v>
      </c>
      <c r="V1299" s="84">
        <v>169291</v>
      </c>
      <c r="W1299" s="84">
        <v>0</v>
      </c>
      <c r="X1299" s="84">
        <v>35760</v>
      </c>
      <c r="Y1299" s="84">
        <v>0</v>
      </c>
      <c r="Z1299" s="84">
        <v>1430950</v>
      </c>
      <c r="AA1299" s="84">
        <v>871982</v>
      </c>
      <c r="AB1299" s="84">
        <v>49836</v>
      </c>
      <c r="AC1299" s="84">
        <v>46646</v>
      </c>
      <c r="AD1299" s="84">
        <v>642</v>
      </c>
      <c r="AE1299" s="84">
        <v>0</v>
      </c>
      <c r="AF1299" s="84">
        <v>0</v>
      </c>
      <c r="AG1299" s="84">
        <v>0</v>
      </c>
      <c r="AH1299" s="84">
        <v>15948</v>
      </c>
      <c r="AI1299" s="84">
        <v>5260</v>
      </c>
      <c r="AJ1299" s="84">
        <v>10688</v>
      </c>
      <c r="AK1299" s="84">
        <v>1622</v>
      </c>
      <c r="AL1299" s="84">
        <v>1506</v>
      </c>
      <c r="AM1299" s="84">
        <v>1941</v>
      </c>
      <c r="AN1299" s="84">
        <v>8250</v>
      </c>
      <c r="AO1299" s="84">
        <v>51787</v>
      </c>
      <c r="AP1299" s="84">
        <v>1807</v>
      </c>
      <c r="AQ1299" s="84">
        <v>2687968</v>
      </c>
      <c r="AR1299" s="84">
        <v>71911</v>
      </c>
      <c r="AS1299" s="84">
        <v>2300360</v>
      </c>
      <c r="AT1299" s="84">
        <v>0</v>
      </c>
      <c r="AU1299" s="84">
        <v>0</v>
      </c>
      <c r="AV1299" s="84">
        <v>0</v>
      </c>
      <c r="AW1299" s="84">
        <v>0</v>
      </c>
      <c r="AX1299" s="84">
        <v>0</v>
      </c>
      <c r="AY1299" s="84">
        <v>0</v>
      </c>
      <c r="AZ1299" s="84">
        <v>22521</v>
      </c>
      <c r="BA1299" s="84">
        <v>1</v>
      </c>
      <c r="BB1299" s="84">
        <v>2394793</v>
      </c>
      <c r="BC1299" s="84">
        <v>137</v>
      </c>
      <c r="BD1299" s="84">
        <v>0</v>
      </c>
      <c r="BE1299" s="84">
        <v>0</v>
      </c>
      <c r="BF1299" s="84">
        <v>0</v>
      </c>
      <c r="BG1299" s="84">
        <v>0</v>
      </c>
      <c r="BH1299" s="84">
        <v>137</v>
      </c>
      <c r="BI1299" s="84">
        <v>43730</v>
      </c>
      <c r="BJ1299" s="84">
        <v>129848</v>
      </c>
      <c r="BK1299" s="84">
        <v>61205</v>
      </c>
      <c r="BL1299" s="84">
        <v>859</v>
      </c>
      <c r="BM1299" s="84">
        <v>859</v>
      </c>
      <c r="BN1299" s="84">
        <v>0</v>
      </c>
      <c r="BO1299" s="84">
        <v>0</v>
      </c>
      <c r="BP1299" s="84">
        <v>0</v>
      </c>
      <c r="BQ1299" s="84">
        <v>0</v>
      </c>
      <c r="BR1299" s="84">
        <v>4708</v>
      </c>
      <c r="BS1299" s="84">
        <v>0</v>
      </c>
      <c r="BT1299" s="84">
        <v>0</v>
      </c>
      <c r="BU1299" s="84">
        <v>0</v>
      </c>
      <c r="BV1299" s="84">
        <v>4708</v>
      </c>
      <c r="BW1299" s="84">
        <v>52688</v>
      </c>
      <c r="BX1299" s="84">
        <v>249308</v>
      </c>
      <c r="BY1299" s="84">
        <v>2687968</v>
      </c>
      <c r="BZ1299" s="84">
        <v>155618</v>
      </c>
      <c r="CA1299" s="84">
        <v>246034</v>
      </c>
      <c r="CB1299" s="84">
        <v>0</v>
      </c>
      <c r="CC1299" s="84">
        <v>79214</v>
      </c>
      <c r="CD1299" s="84">
        <v>480866</v>
      </c>
      <c r="CE1299" s="84">
        <v>0</v>
      </c>
      <c r="CF1299" s="84">
        <v>0</v>
      </c>
      <c r="CG1299" s="84">
        <v>0</v>
      </c>
      <c r="CH1299" s="84">
        <v>0</v>
      </c>
    </row>
    <row r="1300" spans="1:86" x14ac:dyDescent="0.25">
      <c r="A1300" s="84">
        <v>201512</v>
      </c>
      <c r="B1300" s="84">
        <v>28001</v>
      </c>
      <c r="C1300" s="85" t="s">
        <v>522</v>
      </c>
      <c r="D1300" s="84">
        <v>37</v>
      </c>
      <c r="E1300" s="84">
        <v>224</v>
      </c>
      <c r="F1300" s="84">
        <v>-187</v>
      </c>
      <c r="G1300" s="84">
        <v>0</v>
      </c>
      <c r="H1300" s="84">
        <v>39</v>
      </c>
      <c r="I1300" s="84">
        <v>32</v>
      </c>
      <c r="J1300" s="84">
        <v>-180</v>
      </c>
      <c r="K1300" s="84">
        <v>0</v>
      </c>
      <c r="L1300" s="84">
        <v>0</v>
      </c>
      <c r="M1300" s="84">
        <v>19594</v>
      </c>
      <c r="N1300" s="84">
        <v>1440</v>
      </c>
      <c r="O1300" s="84">
        <v>0</v>
      </c>
      <c r="P1300" s="84">
        <v>0</v>
      </c>
      <c r="Q1300" s="84">
        <v>0</v>
      </c>
      <c r="R1300" s="84">
        <v>0</v>
      </c>
      <c r="S1300" s="84">
        <v>-21214</v>
      </c>
      <c r="T1300" s="84">
        <v>-5076</v>
      </c>
      <c r="U1300" s="84">
        <v>-16137</v>
      </c>
      <c r="V1300" s="84">
        <v>75572</v>
      </c>
      <c r="W1300" s="84">
        <v>0</v>
      </c>
      <c r="X1300" s="84">
        <v>7095</v>
      </c>
      <c r="Y1300" s="84">
        <v>0</v>
      </c>
      <c r="Z1300" s="84">
        <v>0</v>
      </c>
      <c r="AA1300" s="84">
        <v>0</v>
      </c>
      <c r="AB1300" s="84">
        <v>0</v>
      </c>
      <c r="AC1300" s="84">
        <v>4100</v>
      </c>
      <c r="AD1300" s="84">
        <v>0</v>
      </c>
      <c r="AE1300" s="84">
        <v>0</v>
      </c>
      <c r="AF1300" s="84">
        <v>0</v>
      </c>
      <c r="AG1300" s="84">
        <v>5466</v>
      </c>
      <c r="AH1300" s="84">
        <v>0</v>
      </c>
      <c r="AI1300" s="84">
        <v>0</v>
      </c>
      <c r="AJ1300" s="84">
        <v>0</v>
      </c>
      <c r="AK1300" s="84">
        <v>932</v>
      </c>
      <c r="AL1300" s="84">
        <v>6312</v>
      </c>
      <c r="AM1300" s="84">
        <v>0</v>
      </c>
      <c r="AN1300" s="84">
        <v>0</v>
      </c>
      <c r="AO1300" s="84">
        <v>167</v>
      </c>
      <c r="AP1300" s="84">
        <v>387</v>
      </c>
      <c r="AQ1300" s="84">
        <v>100031</v>
      </c>
      <c r="AR1300" s="84">
        <v>0</v>
      </c>
      <c r="AS1300" s="84">
        <v>10019</v>
      </c>
      <c r="AT1300" s="84">
        <v>0</v>
      </c>
      <c r="AU1300" s="84">
        <v>0</v>
      </c>
      <c r="AV1300" s="84">
        <v>0</v>
      </c>
      <c r="AW1300" s="84">
        <v>0</v>
      </c>
      <c r="AX1300" s="84">
        <v>0</v>
      </c>
      <c r="AY1300" s="84">
        <v>0</v>
      </c>
      <c r="AZ1300" s="84">
        <v>2013</v>
      </c>
      <c r="BA1300" s="84">
        <v>0</v>
      </c>
      <c r="BB1300" s="84">
        <v>12013</v>
      </c>
      <c r="BC1300" s="84">
        <v>0</v>
      </c>
      <c r="BD1300" s="84">
        <v>1237</v>
      </c>
      <c r="BE1300" s="84">
        <v>0</v>
      </c>
      <c r="BF1300" s="84">
        <v>0</v>
      </c>
      <c r="BG1300" s="84">
        <v>0</v>
      </c>
      <c r="BH1300" s="84">
        <v>1237</v>
      </c>
      <c r="BI1300" s="84">
        <v>0</v>
      </c>
      <c r="BJ1300" s="84">
        <v>40000</v>
      </c>
      <c r="BK1300" s="84">
        <v>0</v>
      </c>
      <c r="BL1300" s="84">
        <v>0</v>
      </c>
      <c r="BM1300" s="84">
        <v>0</v>
      </c>
      <c r="BN1300" s="84">
        <v>0</v>
      </c>
      <c r="BO1300" s="84">
        <v>0</v>
      </c>
      <c r="BP1300" s="84">
        <v>0</v>
      </c>
      <c r="BQ1300" s="84">
        <v>0</v>
      </c>
      <c r="BR1300" s="84">
        <v>62900</v>
      </c>
      <c r="BS1300" s="84">
        <v>0</v>
      </c>
      <c r="BT1300" s="84">
        <v>0</v>
      </c>
      <c r="BU1300" s="84">
        <v>0</v>
      </c>
      <c r="BV1300" s="84">
        <v>62900</v>
      </c>
      <c r="BW1300" s="84">
        <v>-16137</v>
      </c>
      <c r="BX1300" s="84">
        <v>86763</v>
      </c>
      <c r="BY1300" s="84">
        <v>100031</v>
      </c>
      <c r="BZ1300" s="84">
        <v>0</v>
      </c>
      <c r="CA1300" s="84">
        <v>0</v>
      </c>
      <c r="CB1300" s="84">
        <v>0</v>
      </c>
      <c r="CC1300" s="84">
        <v>150</v>
      </c>
      <c r="CD1300" s="84">
        <v>150</v>
      </c>
      <c r="CE1300" s="84">
        <v>0</v>
      </c>
      <c r="CF1300" s="84">
        <v>0</v>
      </c>
      <c r="CG1300" s="84">
        <v>1294</v>
      </c>
      <c r="CH1300" s="84">
        <v>1294</v>
      </c>
    </row>
    <row r="1301" spans="1:86" x14ac:dyDescent="0.25">
      <c r="A1301" s="68"/>
      <c r="B1301" s="68"/>
      <c r="C1301" s="69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O1301" s="35"/>
      <c r="P1301" s="35"/>
      <c r="Q1301" s="35"/>
      <c r="R1301" s="35"/>
      <c r="S1301" s="35"/>
      <c r="T1301" s="35"/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35"/>
      <c r="AO1301" s="35"/>
      <c r="AP1301" s="35"/>
      <c r="AQ1301" s="35"/>
      <c r="AR1301" s="35"/>
      <c r="AS1301" s="35"/>
      <c r="AT1301" s="35"/>
      <c r="AU1301" s="35"/>
      <c r="AV1301" s="35"/>
      <c r="AW1301" s="35"/>
      <c r="AX1301" s="35"/>
      <c r="AY1301" s="35"/>
      <c r="AZ1301" s="35"/>
      <c r="BA1301" s="35"/>
      <c r="BB1301" s="35"/>
      <c r="BC1301" s="35"/>
      <c r="BD1301" s="35"/>
      <c r="BE1301" s="35"/>
      <c r="BF1301" s="35"/>
      <c r="BG1301" s="35"/>
      <c r="BH1301" s="35"/>
      <c r="BI1301" s="35"/>
      <c r="BJ1301" s="35"/>
      <c r="BK1301" s="35"/>
      <c r="BL1301" s="35"/>
      <c r="BM1301" s="35"/>
      <c r="BN1301" s="35"/>
      <c r="BO1301" s="35"/>
      <c r="BP1301" s="35"/>
      <c r="BQ1301" s="35"/>
      <c r="BR1301" s="35"/>
      <c r="BS1301" s="35"/>
      <c r="BT1301" s="35"/>
      <c r="BU1301" s="35"/>
      <c r="BV1301" s="35"/>
      <c r="BW1301" s="35"/>
      <c r="BX1301" s="35"/>
      <c r="BY1301" s="35"/>
      <c r="BZ1301" s="35"/>
      <c r="CA1301" s="35"/>
      <c r="CB1301" s="35"/>
      <c r="CC1301" s="35"/>
      <c r="CD1301" s="35"/>
      <c r="CE1301" s="35"/>
      <c r="CF1301" s="35"/>
      <c r="CG1301" s="35"/>
      <c r="CH1301" s="35"/>
    </row>
    <row r="1302" spans="1:86" x14ac:dyDescent="0.25">
      <c r="A1302" s="68"/>
      <c r="B1302" s="68"/>
      <c r="C1302" s="69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O1302" s="35"/>
      <c r="P1302" s="35"/>
      <c r="Q1302" s="35"/>
      <c r="R1302" s="35"/>
      <c r="S1302" s="35"/>
      <c r="T1302" s="35"/>
      <c r="U1302" s="35"/>
      <c r="V1302" s="35"/>
      <c r="W1302" s="35"/>
      <c r="X1302" s="35"/>
      <c r="Y1302" s="35"/>
      <c r="Z1302" s="35"/>
      <c r="AA1302" s="35"/>
      <c r="AB1302" s="35"/>
      <c r="AC1302" s="35"/>
      <c r="AD1302" s="35"/>
      <c r="AE1302" s="35"/>
      <c r="AF1302" s="35"/>
      <c r="AG1302" s="35"/>
      <c r="AH1302" s="35"/>
      <c r="AI1302" s="35"/>
      <c r="AJ1302" s="35"/>
      <c r="AK1302" s="35"/>
      <c r="AL1302" s="35"/>
      <c r="AM1302" s="35"/>
      <c r="AN1302" s="35"/>
      <c r="AO1302" s="35"/>
      <c r="AP1302" s="35"/>
      <c r="AQ1302" s="35"/>
      <c r="AR1302" s="35"/>
      <c r="AS1302" s="35"/>
      <c r="AT1302" s="35"/>
      <c r="AU1302" s="35"/>
      <c r="AV1302" s="35"/>
      <c r="AW1302" s="35"/>
      <c r="AX1302" s="35"/>
      <c r="AY1302" s="35"/>
      <c r="AZ1302" s="35"/>
      <c r="BA1302" s="35"/>
      <c r="BB1302" s="35"/>
      <c r="BC1302" s="35"/>
      <c r="BD1302" s="35"/>
      <c r="BE1302" s="35"/>
      <c r="BF1302" s="35"/>
      <c r="BG1302" s="35"/>
      <c r="BH1302" s="35"/>
      <c r="BI1302" s="35"/>
      <c r="BJ1302" s="35"/>
      <c r="BK1302" s="35"/>
      <c r="BL1302" s="35"/>
      <c r="BM1302" s="35"/>
      <c r="BN1302" s="35"/>
      <c r="BO1302" s="35"/>
      <c r="BP1302" s="35"/>
      <c r="BQ1302" s="35"/>
      <c r="BR1302" s="35"/>
      <c r="BS1302" s="35"/>
      <c r="BT1302" s="35"/>
      <c r="BU1302" s="35"/>
      <c r="BV1302" s="35"/>
      <c r="BW1302" s="35"/>
      <c r="BX1302" s="35"/>
      <c r="BY1302" s="35"/>
      <c r="BZ1302" s="35"/>
      <c r="CA1302" s="35"/>
      <c r="CB1302" s="35"/>
      <c r="CC1302" s="35"/>
      <c r="CD1302" s="35"/>
      <c r="CE1302" s="35"/>
      <c r="CF1302" s="35"/>
      <c r="CG1302" s="35"/>
      <c r="CH1302" s="35"/>
    </row>
    <row r="1303" spans="1:86" x14ac:dyDescent="0.25">
      <c r="A1303" s="68"/>
      <c r="B1303" s="68"/>
      <c r="C1303" s="69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35"/>
      <c r="AO1303" s="35"/>
      <c r="AP1303" s="35"/>
      <c r="AQ1303" s="35"/>
      <c r="AR1303" s="35"/>
      <c r="AS1303" s="35"/>
      <c r="AT1303" s="35"/>
      <c r="AU1303" s="35"/>
      <c r="AV1303" s="35"/>
      <c r="AW1303" s="35"/>
      <c r="AX1303" s="35"/>
      <c r="AY1303" s="35"/>
      <c r="AZ1303" s="35"/>
      <c r="BA1303" s="35"/>
      <c r="BB1303" s="35"/>
      <c r="BC1303" s="35"/>
      <c r="BD1303" s="35"/>
      <c r="BE1303" s="35"/>
      <c r="BF1303" s="35"/>
      <c r="BG1303" s="35"/>
      <c r="BH1303" s="35"/>
      <c r="BI1303" s="35"/>
      <c r="BJ1303" s="35"/>
      <c r="BK1303" s="35"/>
      <c r="BL1303" s="35"/>
      <c r="BM1303" s="35"/>
      <c r="BN1303" s="35"/>
      <c r="BO1303" s="35"/>
      <c r="BP1303" s="35"/>
      <c r="BQ1303" s="35"/>
      <c r="BR1303" s="35"/>
      <c r="BS1303" s="35"/>
      <c r="BT1303" s="35"/>
      <c r="BU1303" s="35"/>
      <c r="BV1303" s="35"/>
      <c r="BW1303" s="35"/>
      <c r="BX1303" s="35"/>
      <c r="BY1303" s="35"/>
      <c r="BZ1303" s="35"/>
      <c r="CA1303" s="35"/>
      <c r="CB1303" s="35"/>
      <c r="CC1303" s="35"/>
      <c r="CD1303" s="35"/>
      <c r="CE1303" s="35"/>
      <c r="CF1303" s="35"/>
      <c r="CG1303" s="35"/>
      <c r="CH1303" s="35"/>
    </row>
    <row r="1304" spans="1:86" x14ac:dyDescent="0.25">
      <c r="A1304" s="68"/>
      <c r="B1304" s="68"/>
      <c r="C1304" s="69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35"/>
      <c r="AO1304" s="35"/>
      <c r="AP1304" s="35"/>
      <c r="AQ1304" s="35"/>
      <c r="AR1304" s="35"/>
      <c r="AS1304" s="35"/>
      <c r="AT1304" s="35"/>
      <c r="AU1304" s="35"/>
      <c r="AV1304" s="35"/>
      <c r="AW1304" s="35"/>
      <c r="AX1304" s="35"/>
      <c r="AY1304" s="35"/>
      <c r="AZ1304" s="35"/>
      <c r="BA1304" s="35"/>
      <c r="BB1304" s="35"/>
      <c r="BC1304" s="35"/>
      <c r="BD1304" s="35"/>
      <c r="BE1304" s="35"/>
      <c r="BF1304" s="35"/>
      <c r="BG1304" s="35"/>
      <c r="BH1304" s="35"/>
      <c r="BI1304" s="35"/>
      <c r="BJ1304" s="35"/>
      <c r="BK1304" s="35"/>
      <c r="BL1304" s="35"/>
      <c r="BM1304" s="35"/>
      <c r="BN1304" s="35"/>
      <c r="BO1304" s="35"/>
      <c r="BP1304" s="35"/>
      <c r="BQ1304" s="35"/>
      <c r="BR1304" s="35"/>
      <c r="BS1304" s="35"/>
      <c r="BT1304" s="35"/>
      <c r="BU1304" s="35"/>
      <c r="BV1304" s="35"/>
      <c r="BW1304" s="35"/>
      <c r="BX1304" s="35"/>
      <c r="BY1304" s="35"/>
      <c r="BZ1304" s="35"/>
      <c r="CA1304" s="35"/>
      <c r="CB1304" s="35"/>
      <c r="CC1304" s="35"/>
      <c r="CD1304" s="35"/>
      <c r="CE1304" s="35"/>
      <c r="CF1304" s="35"/>
      <c r="CG1304" s="35"/>
      <c r="CH1304" s="35"/>
    </row>
    <row r="1305" spans="1:86" x14ac:dyDescent="0.25">
      <c r="A1305" s="68"/>
      <c r="B1305" s="68"/>
      <c r="C1305" s="69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35"/>
      <c r="T1305" s="35"/>
      <c r="U1305" s="35"/>
      <c r="V1305" s="35"/>
      <c r="W1305" s="35"/>
      <c r="X1305" s="35"/>
      <c r="Y1305" s="35"/>
      <c r="Z1305" s="35"/>
      <c r="AA1305" s="35"/>
      <c r="AB1305" s="35"/>
      <c r="AC1305" s="35"/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35"/>
      <c r="AO1305" s="35"/>
      <c r="AP1305" s="35"/>
      <c r="AQ1305" s="35"/>
      <c r="AR1305" s="35"/>
      <c r="AS1305" s="35"/>
      <c r="AT1305" s="35"/>
      <c r="AU1305" s="35"/>
      <c r="AV1305" s="35"/>
      <c r="AW1305" s="35"/>
      <c r="AX1305" s="35"/>
      <c r="AY1305" s="35"/>
      <c r="AZ1305" s="35"/>
      <c r="BA1305" s="35"/>
      <c r="BB1305" s="35"/>
      <c r="BC1305" s="35"/>
      <c r="BD1305" s="35"/>
      <c r="BE1305" s="35"/>
      <c r="BF1305" s="35"/>
      <c r="BG1305" s="35"/>
      <c r="BH1305" s="35"/>
      <c r="BI1305" s="35"/>
      <c r="BJ1305" s="35"/>
      <c r="BK1305" s="35"/>
      <c r="BL1305" s="35"/>
      <c r="BM1305" s="35"/>
      <c r="BN1305" s="35"/>
      <c r="BO1305" s="35"/>
      <c r="BP1305" s="35"/>
      <c r="BQ1305" s="35"/>
      <c r="BR1305" s="35"/>
      <c r="BS1305" s="35"/>
      <c r="BT1305" s="35"/>
      <c r="BU1305" s="35"/>
      <c r="BV1305" s="35"/>
      <c r="BW1305" s="35"/>
      <c r="BX1305" s="35"/>
      <c r="BY1305" s="35"/>
      <c r="BZ1305" s="35"/>
      <c r="CA1305" s="35"/>
      <c r="CB1305" s="35"/>
      <c r="CC1305" s="35"/>
      <c r="CD1305" s="35"/>
      <c r="CE1305" s="35"/>
      <c r="CF1305" s="35"/>
      <c r="CG1305" s="35"/>
      <c r="CH1305" s="35"/>
    </row>
    <row r="1306" spans="1:86" x14ac:dyDescent="0.25">
      <c r="A1306" s="68"/>
      <c r="B1306" s="68"/>
      <c r="C1306" s="69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35"/>
      <c r="AO1306" s="35"/>
      <c r="AP1306" s="35"/>
      <c r="AQ1306" s="35"/>
      <c r="AR1306" s="35"/>
      <c r="AS1306" s="35"/>
      <c r="AT1306" s="35"/>
      <c r="AU1306" s="35"/>
      <c r="AV1306" s="35"/>
      <c r="AW1306" s="35"/>
      <c r="AX1306" s="35"/>
      <c r="AY1306" s="35"/>
      <c r="AZ1306" s="35"/>
      <c r="BA1306" s="35"/>
      <c r="BB1306" s="35"/>
      <c r="BC1306" s="35"/>
      <c r="BD1306" s="35"/>
      <c r="BE1306" s="35"/>
      <c r="BF1306" s="35"/>
      <c r="BG1306" s="35"/>
      <c r="BH1306" s="35"/>
      <c r="BI1306" s="35"/>
      <c r="BJ1306" s="35"/>
      <c r="BK1306" s="35"/>
      <c r="BL1306" s="35"/>
      <c r="BM1306" s="35"/>
      <c r="BN1306" s="35"/>
      <c r="BO1306" s="35"/>
      <c r="BP1306" s="35"/>
      <c r="BQ1306" s="35"/>
      <c r="BR1306" s="35"/>
      <c r="BS1306" s="35"/>
      <c r="BT1306" s="35"/>
      <c r="BU1306" s="35"/>
      <c r="BV1306" s="35"/>
      <c r="BW1306" s="35"/>
      <c r="BX1306" s="35"/>
      <c r="BY1306" s="35"/>
      <c r="BZ1306" s="35"/>
      <c r="CA1306" s="35"/>
      <c r="CB1306" s="35"/>
      <c r="CC1306" s="35"/>
      <c r="CD1306" s="35"/>
      <c r="CE1306" s="35"/>
      <c r="CF1306" s="35"/>
      <c r="CG1306" s="35"/>
      <c r="CH1306" s="35"/>
    </row>
    <row r="1307" spans="1:86" x14ac:dyDescent="0.25">
      <c r="A1307" s="68"/>
      <c r="B1307" s="68"/>
      <c r="C1307" s="69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O1307" s="35"/>
      <c r="P1307" s="35"/>
      <c r="Q1307" s="35"/>
      <c r="R1307" s="35"/>
      <c r="S1307" s="35"/>
      <c r="T1307" s="35"/>
      <c r="U1307" s="35"/>
      <c r="V1307" s="35"/>
      <c r="W1307" s="35"/>
      <c r="X1307" s="35"/>
      <c r="Y1307" s="35"/>
      <c r="Z1307" s="35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35"/>
      <c r="AO1307" s="35"/>
      <c r="AP1307" s="35"/>
      <c r="AQ1307" s="35"/>
      <c r="AR1307" s="35"/>
      <c r="AS1307" s="35"/>
      <c r="AT1307" s="35"/>
      <c r="AU1307" s="35"/>
      <c r="AV1307" s="35"/>
      <c r="AW1307" s="35"/>
      <c r="AX1307" s="35"/>
      <c r="AY1307" s="35"/>
      <c r="AZ1307" s="35"/>
      <c r="BA1307" s="35"/>
      <c r="BB1307" s="35"/>
      <c r="BC1307" s="35"/>
      <c r="BD1307" s="35"/>
      <c r="BE1307" s="35"/>
      <c r="BF1307" s="35"/>
      <c r="BG1307" s="35"/>
      <c r="BH1307" s="35"/>
      <c r="BI1307" s="35"/>
      <c r="BJ1307" s="35"/>
      <c r="BK1307" s="35"/>
      <c r="BL1307" s="35"/>
      <c r="BM1307" s="35"/>
      <c r="BN1307" s="35"/>
      <c r="BO1307" s="35"/>
      <c r="BP1307" s="35"/>
      <c r="BQ1307" s="35"/>
      <c r="BR1307" s="35"/>
      <c r="BS1307" s="35"/>
      <c r="BT1307" s="35"/>
      <c r="BU1307" s="35"/>
      <c r="BV1307" s="35"/>
      <c r="BW1307" s="35"/>
      <c r="BX1307" s="35"/>
      <c r="BY1307" s="35"/>
      <c r="BZ1307" s="35"/>
      <c r="CA1307" s="35"/>
      <c r="CB1307" s="35"/>
      <c r="CC1307" s="35"/>
      <c r="CD1307" s="35"/>
      <c r="CE1307" s="35"/>
      <c r="CF1307" s="35"/>
      <c r="CG1307" s="35"/>
      <c r="CH1307" s="35"/>
    </row>
    <row r="1308" spans="1:86" x14ac:dyDescent="0.25">
      <c r="A1308" s="68"/>
      <c r="B1308" s="68"/>
      <c r="C1308" s="69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35"/>
      <c r="AO1308" s="35"/>
      <c r="AP1308" s="35"/>
      <c r="AQ1308" s="35"/>
      <c r="AR1308" s="35"/>
      <c r="AS1308" s="35"/>
      <c r="AT1308" s="35"/>
      <c r="AU1308" s="35"/>
      <c r="AV1308" s="35"/>
      <c r="AW1308" s="35"/>
      <c r="AX1308" s="35"/>
      <c r="AY1308" s="35"/>
      <c r="AZ1308" s="35"/>
      <c r="BA1308" s="35"/>
      <c r="BB1308" s="35"/>
      <c r="BC1308" s="35"/>
      <c r="BD1308" s="35"/>
      <c r="BE1308" s="35"/>
      <c r="BF1308" s="35"/>
      <c r="BG1308" s="35"/>
      <c r="BH1308" s="35"/>
      <c r="BI1308" s="35"/>
      <c r="BJ1308" s="35"/>
      <c r="BK1308" s="35"/>
      <c r="BL1308" s="35"/>
      <c r="BM1308" s="35"/>
      <c r="BN1308" s="35"/>
      <c r="BO1308" s="35"/>
      <c r="BP1308" s="35"/>
      <c r="BQ1308" s="35"/>
      <c r="BR1308" s="35"/>
      <c r="BS1308" s="35"/>
      <c r="BT1308" s="35"/>
      <c r="BU1308" s="35"/>
      <c r="BV1308" s="35"/>
      <c r="BW1308" s="35"/>
      <c r="BX1308" s="35"/>
      <c r="BY1308" s="35"/>
      <c r="BZ1308" s="35"/>
      <c r="CA1308" s="35"/>
      <c r="CB1308" s="35"/>
      <c r="CC1308" s="35"/>
      <c r="CD1308" s="35"/>
      <c r="CE1308" s="35"/>
      <c r="CF1308" s="35"/>
      <c r="CG1308" s="35"/>
      <c r="CH1308" s="35"/>
    </row>
    <row r="1309" spans="1:86" x14ac:dyDescent="0.25">
      <c r="A1309" s="68"/>
      <c r="B1309" s="68"/>
      <c r="C1309" s="69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O1309" s="35"/>
      <c r="P1309" s="35"/>
      <c r="Q1309" s="35"/>
      <c r="R1309" s="35"/>
      <c r="S1309" s="35"/>
      <c r="T1309" s="35"/>
      <c r="U1309" s="35"/>
      <c r="V1309" s="35"/>
      <c r="W1309" s="35"/>
      <c r="X1309" s="35"/>
      <c r="Y1309" s="35"/>
      <c r="Z1309" s="35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35"/>
      <c r="AO1309" s="35"/>
      <c r="AP1309" s="35"/>
      <c r="AQ1309" s="35"/>
      <c r="AR1309" s="35"/>
      <c r="AS1309" s="35"/>
      <c r="AT1309" s="35"/>
      <c r="AU1309" s="35"/>
      <c r="AV1309" s="35"/>
      <c r="AW1309" s="35"/>
      <c r="AX1309" s="35"/>
      <c r="AY1309" s="35"/>
      <c r="AZ1309" s="35"/>
      <c r="BA1309" s="35"/>
      <c r="BB1309" s="35"/>
      <c r="BC1309" s="35"/>
      <c r="BD1309" s="35"/>
      <c r="BE1309" s="35"/>
      <c r="BF1309" s="35"/>
      <c r="BG1309" s="35"/>
      <c r="BH1309" s="35"/>
      <c r="BI1309" s="35"/>
      <c r="BJ1309" s="35"/>
      <c r="BK1309" s="35"/>
      <c r="BL1309" s="35"/>
      <c r="BM1309" s="35"/>
      <c r="BN1309" s="35"/>
      <c r="BO1309" s="35"/>
      <c r="BP1309" s="35"/>
      <c r="BQ1309" s="35"/>
      <c r="BR1309" s="35"/>
      <c r="BS1309" s="35"/>
      <c r="BT1309" s="35"/>
      <c r="BU1309" s="35"/>
      <c r="BV1309" s="35"/>
      <c r="BW1309" s="35"/>
      <c r="BX1309" s="35"/>
      <c r="BY1309" s="35"/>
      <c r="BZ1309" s="35"/>
      <c r="CA1309" s="35"/>
      <c r="CB1309" s="35"/>
      <c r="CC1309" s="35"/>
      <c r="CD1309" s="35"/>
      <c r="CE1309" s="35"/>
      <c r="CF1309" s="35"/>
      <c r="CG1309" s="35"/>
      <c r="CH1309" s="35"/>
    </row>
    <row r="1310" spans="1:86" x14ac:dyDescent="0.25">
      <c r="A1310" s="68"/>
      <c r="B1310" s="68"/>
      <c r="C1310" s="69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35"/>
      <c r="AO1310" s="35"/>
      <c r="AP1310" s="35"/>
      <c r="AQ1310" s="35"/>
      <c r="AR1310" s="35"/>
      <c r="AS1310" s="35"/>
      <c r="AT1310" s="35"/>
      <c r="AU1310" s="35"/>
      <c r="AV1310" s="35"/>
      <c r="AW1310" s="35"/>
      <c r="AX1310" s="35"/>
      <c r="AY1310" s="35"/>
      <c r="AZ1310" s="35"/>
      <c r="BA1310" s="35"/>
      <c r="BB1310" s="35"/>
      <c r="BC1310" s="35"/>
      <c r="BD1310" s="35"/>
      <c r="BE1310" s="35"/>
      <c r="BF1310" s="35"/>
      <c r="BG1310" s="35"/>
      <c r="BH1310" s="35"/>
      <c r="BI1310" s="35"/>
      <c r="BJ1310" s="35"/>
      <c r="BK1310" s="35"/>
      <c r="BL1310" s="35"/>
      <c r="BM1310" s="35"/>
      <c r="BN1310" s="35"/>
      <c r="BO1310" s="35"/>
      <c r="BP1310" s="35"/>
      <c r="BQ1310" s="35"/>
      <c r="BR1310" s="35"/>
      <c r="BS1310" s="35"/>
      <c r="BT1310" s="35"/>
      <c r="BU1310" s="35"/>
      <c r="BV1310" s="35"/>
      <c r="BW1310" s="35"/>
      <c r="BX1310" s="35"/>
      <c r="BY1310" s="35"/>
      <c r="BZ1310" s="35"/>
      <c r="CA1310" s="35"/>
      <c r="CB1310" s="35"/>
      <c r="CC1310" s="35"/>
      <c r="CD1310" s="35"/>
      <c r="CE1310" s="35"/>
      <c r="CF1310" s="35"/>
      <c r="CG1310" s="35"/>
      <c r="CH1310" s="35"/>
    </row>
    <row r="1311" spans="1:86" x14ac:dyDescent="0.25">
      <c r="A1311" s="68"/>
      <c r="B1311" s="68"/>
      <c r="C1311" s="69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O1311" s="35"/>
      <c r="P1311" s="35"/>
      <c r="Q1311" s="35"/>
      <c r="R1311" s="35"/>
      <c r="S1311" s="35"/>
      <c r="T1311" s="35"/>
      <c r="U1311" s="35"/>
      <c r="V1311" s="35"/>
      <c r="W1311" s="35"/>
      <c r="X1311" s="35"/>
      <c r="Y1311" s="35"/>
      <c r="Z1311" s="35"/>
      <c r="AA1311" s="35"/>
      <c r="AB1311" s="35"/>
      <c r="AC1311" s="35"/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35"/>
      <c r="AO1311" s="35"/>
      <c r="AP1311" s="35"/>
      <c r="AQ1311" s="35"/>
      <c r="AR1311" s="35"/>
      <c r="AS1311" s="35"/>
      <c r="AT1311" s="35"/>
      <c r="AU1311" s="35"/>
      <c r="AV1311" s="35"/>
      <c r="AW1311" s="35"/>
      <c r="AX1311" s="35"/>
      <c r="AY1311" s="35"/>
      <c r="AZ1311" s="35"/>
      <c r="BA1311" s="35"/>
      <c r="BB1311" s="35"/>
      <c r="BC1311" s="35"/>
      <c r="BD1311" s="35"/>
      <c r="BE1311" s="35"/>
      <c r="BF1311" s="35"/>
      <c r="BG1311" s="35"/>
      <c r="BH1311" s="35"/>
      <c r="BI1311" s="35"/>
      <c r="BJ1311" s="35"/>
      <c r="BK1311" s="35"/>
      <c r="BL1311" s="35"/>
      <c r="BM1311" s="35"/>
      <c r="BN1311" s="35"/>
      <c r="BO1311" s="35"/>
      <c r="BP1311" s="35"/>
      <c r="BQ1311" s="35"/>
      <c r="BR1311" s="35"/>
      <c r="BS1311" s="35"/>
      <c r="BT1311" s="35"/>
      <c r="BU1311" s="35"/>
      <c r="BV1311" s="35"/>
      <c r="BW1311" s="35"/>
      <c r="BX1311" s="35"/>
      <c r="BY1311" s="35"/>
      <c r="BZ1311" s="35"/>
      <c r="CA1311" s="35"/>
      <c r="CB1311" s="35"/>
      <c r="CC1311" s="35"/>
      <c r="CD1311" s="35"/>
      <c r="CE1311" s="35"/>
      <c r="CF1311" s="35"/>
      <c r="CG1311" s="35"/>
      <c r="CH1311" s="35"/>
    </row>
    <row r="1312" spans="1:86" x14ac:dyDescent="0.25">
      <c r="A1312" s="68"/>
      <c r="B1312" s="68"/>
      <c r="C1312" s="69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5"/>
      <c r="AB1312" s="35"/>
      <c r="AC1312" s="35"/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35"/>
      <c r="AO1312" s="35"/>
      <c r="AP1312" s="35"/>
      <c r="AQ1312" s="35"/>
      <c r="AR1312" s="35"/>
      <c r="AS1312" s="35"/>
      <c r="AT1312" s="35"/>
      <c r="AU1312" s="35"/>
      <c r="AV1312" s="35"/>
      <c r="AW1312" s="35"/>
      <c r="AX1312" s="35"/>
      <c r="AY1312" s="35"/>
      <c r="AZ1312" s="35"/>
      <c r="BA1312" s="35"/>
      <c r="BB1312" s="35"/>
      <c r="BC1312" s="35"/>
      <c r="BD1312" s="35"/>
      <c r="BE1312" s="35"/>
      <c r="BF1312" s="35"/>
      <c r="BG1312" s="35"/>
      <c r="BH1312" s="35"/>
      <c r="BI1312" s="35"/>
      <c r="BJ1312" s="35"/>
      <c r="BK1312" s="35"/>
      <c r="BL1312" s="35"/>
      <c r="BM1312" s="35"/>
      <c r="BN1312" s="35"/>
      <c r="BO1312" s="35"/>
      <c r="BP1312" s="35"/>
      <c r="BQ1312" s="35"/>
      <c r="BR1312" s="35"/>
      <c r="BS1312" s="35"/>
      <c r="BT1312" s="35"/>
      <c r="BU1312" s="35"/>
      <c r="BV1312" s="35"/>
      <c r="BW1312" s="35"/>
      <c r="BX1312" s="35"/>
      <c r="BY1312" s="35"/>
      <c r="BZ1312" s="35"/>
      <c r="CA1312" s="35"/>
      <c r="CB1312" s="35"/>
      <c r="CC1312" s="35"/>
      <c r="CD1312" s="35"/>
      <c r="CE1312" s="35"/>
      <c r="CF1312" s="35"/>
      <c r="CG1312" s="35"/>
      <c r="CH1312" s="35"/>
    </row>
    <row r="1313" spans="1:86" x14ac:dyDescent="0.25">
      <c r="A1313" s="68"/>
      <c r="B1313" s="68"/>
      <c r="C1313" s="69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O1313" s="35"/>
      <c r="P1313" s="35"/>
      <c r="Q1313" s="35"/>
      <c r="R1313" s="35"/>
      <c r="S1313" s="35"/>
      <c r="T1313" s="35"/>
      <c r="U1313" s="35"/>
      <c r="V1313" s="35"/>
      <c r="W1313" s="35"/>
      <c r="X1313" s="35"/>
      <c r="Y1313" s="35"/>
      <c r="Z1313" s="35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35"/>
      <c r="AO1313" s="35"/>
      <c r="AP1313" s="35"/>
      <c r="AQ1313" s="35"/>
      <c r="AR1313" s="35"/>
      <c r="AS1313" s="35"/>
      <c r="AT1313" s="35"/>
      <c r="AU1313" s="35"/>
      <c r="AV1313" s="35"/>
      <c r="AW1313" s="35"/>
      <c r="AX1313" s="35"/>
      <c r="AY1313" s="35"/>
      <c r="AZ1313" s="35"/>
      <c r="BA1313" s="35"/>
      <c r="BB1313" s="35"/>
      <c r="BC1313" s="35"/>
      <c r="BD1313" s="35"/>
      <c r="BE1313" s="35"/>
      <c r="BF1313" s="35"/>
      <c r="BG1313" s="35"/>
      <c r="BH1313" s="35"/>
      <c r="BI1313" s="35"/>
      <c r="BJ1313" s="35"/>
      <c r="BK1313" s="35"/>
      <c r="BL1313" s="35"/>
      <c r="BM1313" s="35"/>
      <c r="BN1313" s="35"/>
      <c r="BO1313" s="35"/>
      <c r="BP1313" s="35"/>
      <c r="BQ1313" s="35"/>
      <c r="BR1313" s="35"/>
      <c r="BS1313" s="35"/>
      <c r="BT1313" s="35"/>
      <c r="BU1313" s="35"/>
      <c r="BV1313" s="35"/>
      <c r="BW1313" s="35"/>
      <c r="BX1313" s="35"/>
      <c r="BY1313" s="35"/>
      <c r="BZ1313" s="35"/>
      <c r="CA1313" s="35"/>
      <c r="CB1313" s="35"/>
      <c r="CC1313" s="35"/>
      <c r="CD1313" s="35"/>
      <c r="CE1313" s="35"/>
      <c r="CF1313" s="35"/>
      <c r="CG1313" s="35"/>
      <c r="CH1313" s="35"/>
    </row>
    <row r="1314" spans="1:86" x14ac:dyDescent="0.25">
      <c r="A1314" s="68"/>
      <c r="B1314" s="68"/>
      <c r="C1314" s="69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O1314" s="35"/>
      <c r="P1314" s="35"/>
      <c r="Q1314" s="35"/>
      <c r="R1314" s="35"/>
      <c r="S1314" s="35"/>
      <c r="T1314" s="35"/>
      <c r="U1314" s="35"/>
      <c r="V1314" s="35"/>
      <c r="W1314" s="35"/>
      <c r="X1314" s="35"/>
      <c r="Y1314" s="35"/>
      <c r="Z1314" s="35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35"/>
      <c r="AO1314" s="35"/>
      <c r="AP1314" s="35"/>
      <c r="AQ1314" s="35"/>
      <c r="AR1314" s="35"/>
      <c r="AS1314" s="35"/>
      <c r="AT1314" s="35"/>
      <c r="AU1314" s="35"/>
      <c r="AV1314" s="35"/>
      <c r="AW1314" s="35"/>
      <c r="AX1314" s="35"/>
      <c r="AY1314" s="35"/>
      <c r="AZ1314" s="35"/>
      <c r="BA1314" s="35"/>
      <c r="BB1314" s="35"/>
      <c r="BC1314" s="35"/>
      <c r="BD1314" s="35"/>
      <c r="BE1314" s="35"/>
      <c r="BF1314" s="35"/>
      <c r="BG1314" s="35"/>
      <c r="BH1314" s="35"/>
      <c r="BI1314" s="35"/>
      <c r="BJ1314" s="35"/>
      <c r="BK1314" s="35"/>
      <c r="BL1314" s="35"/>
      <c r="BM1314" s="35"/>
      <c r="BN1314" s="35"/>
      <c r="BO1314" s="35"/>
      <c r="BP1314" s="35"/>
      <c r="BQ1314" s="35"/>
      <c r="BR1314" s="35"/>
      <c r="BS1314" s="35"/>
      <c r="BT1314" s="35"/>
      <c r="BU1314" s="35"/>
      <c r="BV1314" s="35"/>
      <c r="BW1314" s="35"/>
      <c r="BX1314" s="35"/>
      <c r="BY1314" s="35"/>
      <c r="BZ1314" s="35"/>
      <c r="CA1314" s="35"/>
      <c r="CB1314" s="35"/>
      <c r="CC1314" s="35"/>
      <c r="CD1314" s="35"/>
      <c r="CE1314" s="35"/>
      <c r="CF1314" s="35"/>
      <c r="CG1314" s="35"/>
      <c r="CH1314" s="35"/>
    </row>
    <row r="1315" spans="1:86" x14ac:dyDescent="0.25">
      <c r="A1315" s="68"/>
      <c r="B1315" s="68"/>
      <c r="C1315" s="69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O1315" s="35"/>
      <c r="P1315" s="35"/>
      <c r="Q1315" s="35"/>
      <c r="R1315" s="35"/>
      <c r="S1315" s="35"/>
      <c r="T1315" s="35"/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35"/>
      <c r="AO1315" s="35"/>
      <c r="AP1315" s="35"/>
      <c r="AQ1315" s="35"/>
      <c r="AR1315" s="35"/>
      <c r="AS1315" s="35"/>
      <c r="AT1315" s="35"/>
      <c r="AU1315" s="35"/>
      <c r="AV1315" s="35"/>
      <c r="AW1315" s="35"/>
      <c r="AX1315" s="35"/>
      <c r="AY1315" s="35"/>
      <c r="AZ1315" s="35"/>
      <c r="BA1315" s="35"/>
      <c r="BB1315" s="35"/>
      <c r="BC1315" s="35"/>
      <c r="BD1315" s="35"/>
      <c r="BE1315" s="35"/>
      <c r="BF1315" s="35"/>
      <c r="BG1315" s="35"/>
      <c r="BH1315" s="35"/>
      <c r="BI1315" s="35"/>
      <c r="BJ1315" s="35"/>
      <c r="BK1315" s="35"/>
      <c r="BL1315" s="35"/>
      <c r="BM1315" s="35"/>
      <c r="BN1315" s="35"/>
      <c r="BO1315" s="35"/>
      <c r="BP1315" s="35"/>
      <c r="BQ1315" s="35"/>
      <c r="BR1315" s="35"/>
      <c r="BS1315" s="35"/>
      <c r="BT1315" s="35"/>
      <c r="BU1315" s="35"/>
      <c r="BV1315" s="35"/>
      <c r="BW1315" s="35"/>
      <c r="BX1315" s="35"/>
      <c r="BY1315" s="35"/>
      <c r="BZ1315" s="35"/>
      <c r="CA1315" s="35"/>
      <c r="CB1315" s="35"/>
      <c r="CC1315" s="35"/>
      <c r="CD1315" s="35"/>
      <c r="CE1315" s="35"/>
      <c r="CF1315" s="35"/>
      <c r="CG1315" s="35"/>
      <c r="CH1315" s="35"/>
    </row>
    <row r="1316" spans="1:86" x14ac:dyDescent="0.25">
      <c r="A1316" s="68"/>
      <c r="B1316" s="68"/>
      <c r="C1316" s="69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  <c r="N1316" s="35"/>
      <c r="O1316" s="35"/>
      <c r="P1316" s="35"/>
      <c r="Q1316" s="35"/>
      <c r="R1316" s="35"/>
      <c r="S1316" s="35"/>
      <c r="T1316" s="35"/>
      <c r="U1316" s="35"/>
      <c r="V1316" s="35"/>
      <c r="W1316" s="35"/>
      <c r="X1316" s="35"/>
      <c r="Y1316" s="35"/>
      <c r="Z1316" s="35"/>
      <c r="AA1316" s="35"/>
      <c r="AB1316" s="35"/>
      <c r="AC1316" s="35"/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35"/>
      <c r="AO1316" s="35"/>
      <c r="AP1316" s="35"/>
      <c r="AQ1316" s="35"/>
      <c r="AR1316" s="35"/>
      <c r="AS1316" s="35"/>
      <c r="AT1316" s="35"/>
      <c r="AU1316" s="35"/>
      <c r="AV1316" s="35"/>
      <c r="AW1316" s="35"/>
      <c r="AX1316" s="35"/>
      <c r="AY1316" s="35"/>
      <c r="AZ1316" s="35"/>
      <c r="BA1316" s="35"/>
      <c r="BB1316" s="35"/>
      <c r="BC1316" s="35"/>
      <c r="BD1316" s="35"/>
      <c r="BE1316" s="35"/>
      <c r="BF1316" s="35"/>
      <c r="BG1316" s="35"/>
      <c r="BH1316" s="35"/>
      <c r="BI1316" s="35"/>
      <c r="BJ1316" s="35"/>
      <c r="BK1316" s="35"/>
      <c r="BL1316" s="35"/>
      <c r="BM1316" s="35"/>
      <c r="BN1316" s="35"/>
      <c r="BO1316" s="35"/>
      <c r="BP1316" s="35"/>
      <c r="BQ1316" s="35"/>
      <c r="BR1316" s="35"/>
      <c r="BS1316" s="35"/>
      <c r="BT1316" s="35"/>
      <c r="BU1316" s="35"/>
      <c r="BV1316" s="35"/>
      <c r="BW1316" s="35"/>
      <c r="BX1316" s="35"/>
      <c r="BY1316" s="35"/>
      <c r="BZ1316" s="35"/>
      <c r="CA1316" s="35"/>
      <c r="CB1316" s="35"/>
      <c r="CC1316" s="35"/>
      <c r="CD1316" s="35"/>
      <c r="CE1316" s="35"/>
      <c r="CF1316" s="35"/>
      <c r="CG1316" s="35"/>
      <c r="CH1316" s="35"/>
    </row>
    <row r="1317" spans="1:86" x14ac:dyDescent="0.25">
      <c r="A1317" s="68"/>
      <c r="B1317" s="68"/>
      <c r="C1317" s="69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O1317" s="35"/>
      <c r="P1317" s="35"/>
      <c r="Q1317" s="35"/>
      <c r="R1317" s="35"/>
      <c r="S1317" s="35"/>
      <c r="T1317" s="35"/>
      <c r="U1317" s="35"/>
      <c r="V1317" s="35"/>
      <c r="W1317" s="35"/>
      <c r="X1317" s="35"/>
      <c r="Y1317" s="35"/>
      <c r="Z1317" s="35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35"/>
      <c r="AO1317" s="35"/>
      <c r="AP1317" s="35"/>
      <c r="AQ1317" s="35"/>
      <c r="AR1317" s="35"/>
      <c r="AS1317" s="35"/>
      <c r="AT1317" s="35"/>
      <c r="AU1317" s="35"/>
      <c r="AV1317" s="35"/>
      <c r="AW1317" s="35"/>
      <c r="AX1317" s="35"/>
      <c r="AY1317" s="35"/>
      <c r="AZ1317" s="35"/>
      <c r="BA1317" s="35"/>
      <c r="BB1317" s="35"/>
      <c r="BC1317" s="35"/>
      <c r="BD1317" s="35"/>
      <c r="BE1317" s="35"/>
      <c r="BF1317" s="35"/>
      <c r="BG1317" s="35"/>
      <c r="BH1317" s="35"/>
      <c r="BI1317" s="35"/>
      <c r="BJ1317" s="35"/>
      <c r="BK1317" s="35"/>
      <c r="BL1317" s="35"/>
      <c r="BM1317" s="35"/>
      <c r="BN1317" s="35"/>
      <c r="BO1317" s="35"/>
      <c r="BP1317" s="35"/>
      <c r="BQ1317" s="35"/>
      <c r="BR1317" s="35"/>
      <c r="BS1317" s="35"/>
      <c r="BT1317" s="35"/>
      <c r="BU1317" s="35"/>
      <c r="BV1317" s="35"/>
      <c r="BW1317" s="35"/>
      <c r="BX1317" s="35"/>
      <c r="BY1317" s="35"/>
      <c r="BZ1317" s="35"/>
      <c r="CA1317" s="35"/>
      <c r="CB1317" s="35"/>
      <c r="CC1317" s="35"/>
      <c r="CD1317" s="35"/>
      <c r="CE1317" s="35"/>
      <c r="CF1317" s="35"/>
      <c r="CG1317" s="35"/>
      <c r="CH1317" s="35"/>
    </row>
    <row r="1318" spans="1:86" x14ac:dyDescent="0.25">
      <c r="A1318" s="68"/>
      <c r="B1318" s="68"/>
      <c r="C1318" s="69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O1318" s="35"/>
      <c r="P1318" s="35"/>
      <c r="Q1318" s="35"/>
      <c r="R1318" s="35"/>
      <c r="S1318" s="35"/>
      <c r="T1318" s="35"/>
      <c r="U1318" s="35"/>
      <c r="V1318" s="35"/>
      <c r="W1318" s="35"/>
      <c r="X1318" s="35"/>
      <c r="Y1318" s="35"/>
      <c r="Z1318" s="35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35"/>
      <c r="AO1318" s="35"/>
      <c r="AP1318" s="35"/>
      <c r="AQ1318" s="35"/>
      <c r="AR1318" s="35"/>
      <c r="AS1318" s="35"/>
      <c r="AT1318" s="35"/>
      <c r="AU1318" s="35"/>
      <c r="AV1318" s="35"/>
      <c r="AW1318" s="35"/>
      <c r="AX1318" s="35"/>
      <c r="AY1318" s="35"/>
      <c r="AZ1318" s="35"/>
      <c r="BA1318" s="35"/>
      <c r="BB1318" s="35"/>
      <c r="BC1318" s="35"/>
      <c r="BD1318" s="35"/>
      <c r="BE1318" s="35"/>
      <c r="BF1318" s="35"/>
      <c r="BG1318" s="35"/>
      <c r="BH1318" s="35"/>
      <c r="BI1318" s="35"/>
      <c r="BJ1318" s="35"/>
      <c r="BK1318" s="35"/>
      <c r="BL1318" s="35"/>
      <c r="BM1318" s="35"/>
      <c r="BN1318" s="35"/>
      <c r="BO1318" s="35"/>
      <c r="BP1318" s="35"/>
      <c r="BQ1318" s="35"/>
      <c r="BR1318" s="35"/>
      <c r="BS1318" s="35"/>
      <c r="BT1318" s="35"/>
      <c r="BU1318" s="35"/>
      <c r="BV1318" s="35"/>
      <c r="BW1318" s="35"/>
      <c r="BX1318" s="35"/>
      <c r="BY1318" s="35"/>
      <c r="BZ1318" s="35"/>
      <c r="CA1318" s="35"/>
      <c r="CB1318" s="35"/>
      <c r="CC1318" s="35"/>
      <c r="CD1318" s="35"/>
      <c r="CE1318" s="35"/>
      <c r="CF1318" s="35"/>
      <c r="CG1318" s="35"/>
      <c r="CH1318" s="35"/>
    </row>
    <row r="1319" spans="1:86" x14ac:dyDescent="0.25">
      <c r="A1319" s="68"/>
      <c r="B1319" s="68"/>
      <c r="C1319" s="69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O1319" s="35"/>
      <c r="P1319" s="35"/>
      <c r="Q1319" s="35"/>
      <c r="R1319" s="35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35"/>
      <c r="AO1319" s="35"/>
      <c r="AP1319" s="35"/>
      <c r="AQ1319" s="35"/>
      <c r="AR1319" s="35"/>
      <c r="AS1319" s="35"/>
      <c r="AT1319" s="35"/>
      <c r="AU1319" s="35"/>
      <c r="AV1319" s="35"/>
      <c r="AW1319" s="35"/>
      <c r="AX1319" s="35"/>
      <c r="AY1319" s="35"/>
      <c r="AZ1319" s="35"/>
      <c r="BA1319" s="35"/>
      <c r="BB1319" s="35"/>
      <c r="BC1319" s="35"/>
      <c r="BD1319" s="35"/>
      <c r="BE1319" s="35"/>
      <c r="BF1319" s="35"/>
      <c r="BG1319" s="35"/>
      <c r="BH1319" s="35"/>
      <c r="BI1319" s="35"/>
      <c r="BJ1319" s="35"/>
      <c r="BK1319" s="35"/>
      <c r="BL1319" s="35"/>
      <c r="BM1319" s="35"/>
      <c r="BN1319" s="35"/>
      <c r="BO1319" s="35"/>
      <c r="BP1319" s="35"/>
      <c r="BQ1319" s="35"/>
      <c r="BR1319" s="35"/>
      <c r="BS1319" s="35"/>
      <c r="BT1319" s="35"/>
      <c r="BU1319" s="35"/>
      <c r="BV1319" s="35"/>
      <c r="BW1319" s="35"/>
      <c r="BX1319" s="35"/>
      <c r="BY1319" s="35"/>
      <c r="BZ1319" s="35"/>
      <c r="CA1319" s="35"/>
      <c r="CB1319" s="35"/>
      <c r="CC1319" s="35"/>
      <c r="CD1319" s="35"/>
      <c r="CE1319" s="35"/>
      <c r="CF1319" s="35"/>
      <c r="CG1319" s="35"/>
      <c r="CH1319" s="35"/>
    </row>
    <row r="1320" spans="1:86" x14ac:dyDescent="0.25">
      <c r="A1320" s="68"/>
      <c r="B1320" s="68"/>
      <c r="C1320" s="69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O1320" s="35"/>
      <c r="P1320" s="35"/>
      <c r="Q1320" s="35"/>
      <c r="R1320" s="35"/>
      <c r="S1320" s="35"/>
      <c r="T1320" s="35"/>
      <c r="U1320" s="35"/>
      <c r="V1320" s="35"/>
      <c r="W1320" s="35"/>
      <c r="X1320" s="35"/>
      <c r="Y1320" s="35"/>
      <c r="Z1320" s="35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35"/>
      <c r="AO1320" s="35"/>
      <c r="AP1320" s="35"/>
      <c r="AQ1320" s="35"/>
      <c r="AR1320" s="35"/>
      <c r="AS1320" s="35"/>
      <c r="AT1320" s="35"/>
      <c r="AU1320" s="35"/>
      <c r="AV1320" s="35"/>
      <c r="AW1320" s="35"/>
      <c r="AX1320" s="35"/>
      <c r="AY1320" s="35"/>
      <c r="AZ1320" s="35"/>
      <c r="BA1320" s="35"/>
      <c r="BB1320" s="35"/>
      <c r="BC1320" s="35"/>
      <c r="BD1320" s="35"/>
      <c r="BE1320" s="35"/>
      <c r="BF1320" s="35"/>
      <c r="BG1320" s="35"/>
      <c r="BH1320" s="35"/>
      <c r="BI1320" s="35"/>
      <c r="BJ1320" s="35"/>
      <c r="BK1320" s="35"/>
      <c r="BL1320" s="35"/>
      <c r="BM1320" s="35"/>
      <c r="BN1320" s="35"/>
      <c r="BO1320" s="35"/>
      <c r="BP1320" s="35"/>
      <c r="BQ1320" s="35"/>
      <c r="BR1320" s="35"/>
      <c r="BS1320" s="35"/>
      <c r="BT1320" s="35"/>
      <c r="BU1320" s="35"/>
      <c r="BV1320" s="35"/>
      <c r="BW1320" s="35"/>
      <c r="BX1320" s="35"/>
      <c r="BY1320" s="35"/>
      <c r="BZ1320" s="35"/>
      <c r="CA1320" s="35"/>
      <c r="CB1320" s="35"/>
      <c r="CC1320" s="35"/>
      <c r="CD1320" s="35"/>
      <c r="CE1320" s="35"/>
      <c r="CF1320" s="35"/>
      <c r="CG1320" s="35"/>
      <c r="CH1320" s="35"/>
    </row>
    <row r="1321" spans="1:86" x14ac:dyDescent="0.25">
      <c r="A1321" s="68"/>
      <c r="B1321" s="68"/>
      <c r="C1321" s="69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O1321" s="35"/>
      <c r="P1321" s="35"/>
      <c r="Q1321" s="35"/>
      <c r="R1321" s="35"/>
      <c r="S1321" s="35"/>
      <c r="T1321" s="35"/>
      <c r="U1321" s="35"/>
      <c r="V1321" s="35"/>
      <c r="W1321" s="35"/>
      <c r="X1321" s="35"/>
      <c r="Y1321" s="35"/>
      <c r="Z1321" s="35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35"/>
      <c r="AO1321" s="35"/>
      <c r="AP1321" s="35"/>
      <c r="AQ1321" s="35"/>
      <c r="AR1321" s="35"/>
      <c r="AS1321" s="35"/>
      <c r="AT1321" s="35"/>
      <c r="AU1321" s="35"/>
      <c r="AV1321" s="35"/>
      <c r="AW1321" s="35"/>
      <c r="AX1321" s="35"/>
      <c r="AY1321" s="35"/>
      <c r="AZ1321" s="35"/>
      <c r="BA1321" s="35"/>
      <c r="BB1321" s="35"/>
      <c r="BC1321" s="35"/>
      <c r="BD1321" s="35"/>
      <c r="BE1321" s="35"/>
      <c r="BF1321" s="35"/>
      <c r="BG1321" s="35"/>
      <c r="BH1321" s="35"/>
      <c r="BI1321" s="35"/>
      <c r="BJ1321" s="35"/>
      <c r="BK1321" s="35"/>
      <c r="BL1321" s="35"/>
      <c r="BM1321" s="35"/>
      <c r="BN1321" s="35"/>
      <c r="BO1321" s="35"/>
      <c r="BP1321" s="35"/>
      <c r="BQ1321" s="35"/>
      <c r="BR1321" s="35"/>
      <c r="BS1321" s="35"/>
      <c r="BT1321" s="35"/>
      <c r="BU1321" s="35"/>
      <c r="BV1321" s="35"/>
      <c r="BW1321" s="35"/>
      <c r="BX1321" s="35"/>
      <c r="BY1321" s="35"/>
      <c r="BZ1321" s="35"/>
      <c r="CA1321" s="35"/>
      <c r="CB1321" s="35"/>
      <c r="CC1321" s="35"/>
      <c r="CD1321" s="35"/>
      <c r="CE1321" s="35"/>
      <c r="CF1321" s="35"/>
      <c r="CG1321" s="35"/>
      <c r="CH1321" s="35"/>
    </row>
    <row r="1322" spans="1:86" x14ac:dyDescent="0.25">
      <c r="A1322" s="68"/>
      <c r="B1322" s="68"/>
      <c r="C1322" s="69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  <c r="N1322" s="35"/>
      <c r="O1322" s="35"/>
      <c r="P1322" s="35"/>
      <c r="Q1322" s="35"/>
      <c r="R1322" s="35"/>
      <c r="S1322" s="35"/>
      <c r="T1322" s="35"/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F1322" s="35"/>
      <c r="AG1322" s="35"/>
      <c r="AH1322" s="35"/>
      <c r="AI1322" s="35"/>
      <c r="AJ1322" s="35"/>
      <c r="AK1322" s="35"/>
      <c r="AL1322" s="35"/>
      <c r="AM1322" s="35"/>
      <c r="AN1322" s="35"/>
      <c r="AO1322" s="35"/>
      <c r="AP1322" s="35"/>
      <c r="AQ1322" s="35"/>
      <c r="AR1322" s="35"/>
      <c r="AS1322" s="35"/>
      <c r="AT1322" s="35"/>
      <c r="AU1322" s="35"/>
      <c r="AV1322" s="35"/>
      <c r="AW1322" s="35"/>
      <c r="AX1322" s="35"/>
      <c r="AY1322" s="35"/>
      <c r="AZ1322" s="35"/>
      <c r="BA1322" s="35"/>
      <c r="BB1322" s="35"/>
      <c r="BC1322" s="35"/>
      <c r="BD1322" s="35"/>
      <c r="BE1322" s="35"/>
      <c r="BF1322" s="35"/>
      <c r="BG1322" s="35"/>
      <c r="BH1322" s="35"/>
      <c r="BI1322" s="35"/>
      <c r="BJ1322" s="35"/>
      <c r="BK1322" s="35"/>
      <c r="BL1322" s="35"/>
      <c r="BM1322" s="35"/>
      <c r="BN1322" s="35"/>
      <c r="BO1322" s="35"/>
      <c r="BP1322" s="35"/>
      <c r="BQ1322" s="35"/>
      <c r="BR1322" s="35"/>
      <c r="BS1322" s="35"/>
      <c r="BT1322" s="35"/>
      <c r="BU1322" s="35"/>
      <c r="BV1322" s="35"/>
      <c r="BW1322" s="35"/>
      <c r="BX1322" s="35"/>
      <c r="BY1322" s="35"/>
      <c r="BZ1322" s="35"/>
      <c r="CA1322" s="35"/>
      <c r="CB1322" s="35"/>
      <c r="CC1322" s="35"/>
      <c r="CD1322" s="35"/>
      <c r="CE1322" s="35"/>
      <c r="CF1322" s="35"/>
      <c r="CG1322" s="35"/>
      <c r="CH1322" s="35"/>
    </row>
    <row r="1323" spans="1:86" x14ac:dyDescent="0.25">
      <c r="A1323" s="68"/>
      <c r="B1323" s="68"/>
      <c r="C1323" s="69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O1323" s="35"/>
      <c r="P1323" s="35"/>
      <c r="Q1323" s="35"/>
      <c r="R1323" s="35"/>
      <c r="S1323" s="35"/>
      <c r="T1323" s="35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35"/>
      <c r="AO1323" s="35"/>
      <c r="AP1323" s="35"/>
      <c r="AQ1323" s="35"/>
      <c r="AR1323" s="35"/>
      <c r="AS1323" s="35"/>
      <c r="AT1323" s="35"/>
      <c r="AU1323" s="35"/>
      <c r="AV1323" s="35"/>
      <c r="AW1323" s="35"/>
      <c r="AX1323" s="35"/>
      <c r="AY1323" s="35"/>
      <c r="AZ1323" s="35"/>
      <c r="BA1323" s="35"/>
      <c r="BB1323" s="35"/>
      <c r="BC1323" s="35"/>
      <c r="BD1323" s="35"/>
      <c r="BE1323" s="35"/>
      <c r="BF1323" s="35"/>
      <c r="BG1323" s="35"/>
      <c r="BH1323" s="35"/>
      <c r="BI1323" s="35"/>
      <c r="BJ1323" s="35"/>
      <c r="BK1323" s="35"/>
      <c r="BL1323" s="35"/>
      <c r="BM1323" s="35"/>
      <c r="BN1323" s="35"/>
      <c r="BO1323" s="35"/>
      <c r="BP1323" s="35"/>
      <c r="BQ1323" s="35"/>
      <c r="BR1323" s="35"/>
      <c r="BS1323" s="35"/>
      <c r="BT1323" s="35"/>
      <c r="BU1323" s="35"/>
      <c r="BV1323" s="35"/>
      <c r="BW1323" s="35"/>
      <c r="BX1323" s="35"/>
      <c r="BY1323" s="35"/>
      <c r="BZ1323" s="35"/>
      <c r="CA1323" s="35"/>
      <c r="CB1323" s="35"/>
      <c r="CC1323" s="35"/>
      <c r="CD1323" s="35"/>
      <c r="CE1323" s="35"/>
      <c r="CF1323" s="35"/>
      <c r="CG1323" s="35"/>
      <c r="CH1323" s="35"/>
    </row>
    <row r="1324" spans="1:86" x14ac:dyDescent="0.25">
      <c r="A1324" s="68"/>
      <c r="B1324" s="68"/>
      <c r="C1324" s="69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O1324" s="35"/>
      <c r="P1324" s="35"/>
      <c r="Q1324" s="35"/>
      <c r="R1324" s="35"/>
      <c r="S1324" s="35"/>
      <c r="T1324" s="35"/>
      <c r="U1324" s="35"/>
      <c r="V1324" s="35"/>
      <c r="W1324" s="35"/>
      <c r="X1324" s="35"/>
      <c r="Y1324" s="35"/>
      <c r="Z1324" s="35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35"/>
      <c r="AO1324" s="35"/>
      <c r="AP1324" s="35"/>
      <c r="AQ1324" s="35"/>
      <c r="AR1324" s="35"/>
      <c r="AS1324" s="35"/>
      <c r="AT1324" s="35"/>
      <c r="AU1324" s="35"/>
      <c r="AV1324" s="35"/>
      <c r="AW1324" s="35"/>
      <c r="AX1324" s="35"/>
      <c r="AY1324" s="35"/>
      <c r="AZ1324" s="35"/>
      <c r="BA1324" s="35"/>
      <c r="BB1324" s="35"/>
      <c r="BC1324" s="35"/>
      <c r="BD1324" s="35"/>
      <c r="BE1324" s="35"/>
      <c r="BF1324" s="35"/>
      <c r="BG1324" s="35"/>
      <c r="BH1324" s="35"/>
      <c r="BI1324" s="35"/>
      <c r="BJ1324" s="35"/>
      <c r="BK1324" s="35"/>
      <c r="BL1324" s="35"/>
      <c r="BM1324" s="35"/>
      <c r="BN1324" s="35"/>
      <c r="BO1324" s="35"/>
      <c r="BP1324" s="35"/>
      <c r="BQ1324" s="35"/>
      <c r="BR1324" s="35"/>
      <c r="BS1324" s="35"/>
      <c r="BT1324" s="35"/>
      <c r="BU1324" s="35"/>
      <c r="BV1324" s="35"/>
      <c r="BW1324" s="35"/>
      <c r="BX1324" s="35"/>
      <c r="BY1324" s="35"/>
      <c r="BZ1324" s="35"/>
      <c r="CA1324" s="35"/>
      <c r="CB1324" s="35"/>
      <c r="CC1324" s="35"/>
      <c r="CD1324" s="35"/>
      <c r="CE1324" s="35"/>
      <c r="CF1324" s="35"/>
      <c r="CG1324" s="35"/>
      <c r="CH1324" s="35"/>
    </row>
    <row r="1325" spans="1:86" x14ac:dyDescent="0.25">
      <c r="A1325" s="68"/>
      <c r="B1325" s="68"/>
      <c r="C1325" s="69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O1325" s="35"/>
      <c r="P1325" s="35"/>
      <c r="Q1325" s="35"/>
      <c r="R1325" s="35"/>
      <c r="S1325" s="35"/>
      <c r="T1325" s="35"/>
      <c r="U1325" s="35"/>
      <c r="V1325" s="35"/>
      <c r="W1325" s="35"/>
      <c r="X1325" s="35"/>
      <c r="Y1325" s="35"/>
      <c r="Z1325" s="35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35"/>
      <c r="AO1325" s="35"/>
      <c r="AP1325" s="35"/>
      <c r="AQ1325" s="35"/>
      <c r="AR1325" s="35"/>
      <c r="AS1325" s="35"/>
      <c r="AT1325" s="35"/>
      <c r="AU1325" s="35"/>
      <c r="AV1325" s="35"/>
      <c r="AW1325" s="35"/>
      <c r="AX1325" s="35"/>
      <c r="AY1325" s="35"/>
      <c r="AZ1325" s="35"/>
      <c r="BA1325" s="35"/>
      <c r="BB1325" s="35"/>
      <c r="BC1325" s="35"/>
      <c r="BD1325" s="35"/>
      <c r="BE1325" s="35"/>
      <c r="BF1325" s="35"/>
      <c r="BG1325" s="35"/>
      <c r="BH1325" s="35"/>
      <c r="BI1325" s="35"/>
      <c r="BJ1325" s="35"/>
      <c r="BK1325" s="35"/>
      <c r="BL1325" s="35"/>
      <c r="BM1325" s="35"/>
      <c r="BN1325" s="35"/>
      <c r="BO1325" s="35"/>
      <c r="BP1325" s="35"/>
      <c r="BQ1325" s="35"/>
      <c r="BR1325" s="35"/>
      <c r="BS1325" s="35"/>
      <c r="BT1325" s="35"/>
      <c r="BU1325" s="35"/>
      <c r="BV1325" s="35"/>
      <c r="BW1325" s="35"/>
      <c r="BX1325" s="35"/>
      <c r="BY1325" s="35"/>
      <c r="BZ1325" s="35"/>
      <c r="CA1325" s="35"/>
      <c r="CB1325" s="35"/>
      <c r="CC1325" s="35"/>
      <c r="CD1325" s="35"/>
      <c r="CE1325" s="35"/>
      <c r="CF1325" s="35"/>
      <c r="CG1325" s="35"/>
      <c r="CH1325" s="35"/>
    </row>
    <row r="1326" spans="1:86" x14ac:dyDescent="0.25">
      <c r="A1326" s="68"/>
      <c r="B1326" s="68"/>
      <c r="C1326" s="69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O1326" s="35"/>
      <c r="P1326" s="35"/>
      <c r="Q1326" s="35"/>
      <c r="R1326" s="35"/>
      <c r="S1326" s="35"/>
      <c r="T1326" s="35"/>
      <c r="U1326" s="35"/>
      <c r="V1326" s="35"/>
      <c r="W1326" s="35"/>
      <c r="X1326" s="35"/>
      <c r="Y1326" s="35"/>
      <c r="Z1326" s="35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35"/>
      <c r="AO1326" s="35"/>
      <c r="AP1326" s="35"/>
      <c r="AQ1326" s="35"/>
      <c r="AR1326" s="35"/>
      <c r="AS1326" s="35"/>
      <c r="AT1326" s="35"/>
      <c r="AU1326" s="35"/>
      <c r="AV1326" s="35"/>
      <c r="AW1326" s="35"/>
      <c r="AX1326" s="35"/>
      <c r="AY1326" s="35"/>
      <c r="AZ1326" s="35"/>
      <c r="BA1326" s="35"/>
      <c r="BB1326" s="35"/>
      <c r="BC1326" s="35"/>
      <c r="BD1326" s="35"/>
      <c r="BE1326" s="35"/>
      <c r="BF1326" s="35"/>
      <c r="BG1326" s="35"/>
      <c r="BH1326" s="35"/>
      <c r="BI1326" s="35"/>
      <c r="BJ1326" s="35"/>
      <c r="BK1326" s="35"/>
      <c r="BL1326" s="35"/>
      <c r="BM1326" s="35"/>
      <c r="BN1326" s="35"/>
      <c r="BO1326" s="35"/>
      <c r="BP1326" s="35"/>
      <c r="BQ1326" s="35"/>
      <c r="BR1326" s="35"/>
      <c r="BS1326" s="35"/>
      <c r="BT1326" s="35"/>
      <c r="BU1326" s="35"/>
      <c r="BV1326" s="35"/>
      <c r="BW1326" s="35"/>
      <c r="BX1326" s="35"/>
      <c r="BY1326" s="35"/>
      <c r="BZ1326" s="35"/>
      <c r="CA1326" s="35"/>
      <c r="CB1326" s="35"/>
      <c r="CC1326" s="35"/>
      <c r="CD1326" s="35"/>
      <c r="CE1326" s="35"/>
      <c r="CF1326" s="35"/>
      <c r="CG1326" s="35"/>
      <c r="CH1326" s="35"/>
    </row>
    <row r="1327" spans="1:86" x14ac:dyDescent="0.25">
      <c r="A1327" s="68"/>
      <c r="B1327" s="68"/>
      <c r="C1327" s="69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O1327" s="35"/>
      <c r="P1327" s="35"/>
      <c r="Q1327" s="35"/>
      <c r="R1327" s="35"/>
      <c r="S1327" s="35"/>
      <c r="T1327" s="35"/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35"/>
      <c r="AO1327" s="35"/>
      <c r="AP1327" s="35"/>
      <c r="AQ1327" s="35"/>
      <c r="AR1327" s="35"/>
      <c r="AS1327" s="35"/>
      <c r="AT1327" s="35"/>
      <c r="AU1327" s="35"/>
      <c r="AV1327" s="35"/>
      <c r="AW1327" s="35"/>
      <c r="AX1327" s="35"/>
      <c r="AY1327" s="35"/>
      <c r="AZ1327" s="35"/>
      <c r="BA1327" s="35"/>
      <c r="BB1327" s="35"/>
      <c r="BC1327" s="35"/>
      <c r="BD1327" s="35"/>
      <c r="BE1327" s="35"/>
      <c r="BF1327" s="35"/>
      <c r="BG1327" s="35"/>
      <c r="BH1327" s="35"/>
      <c r="BI1327" s="35"/>
      <c r="BJ1327" s="35"/>
      <c r="BK1327" s="35"/>
      <c r="BL1327" s="35"/>
      <c r="BM1327" s="35"/>
      <c r="BN1327" s="35"/>
      <c r="BO1327" s="35"/>
      <c r="BP1327" s="35"/>
      <c r="BQ1327" s="35"/>
      <c r="BR1327" s="35"/>
      <c r="BS1327" s="35"/>
      <c r="BT1327" s="35"/>
      <c r="BU1327" s="35"/>
      <c r="BV1327" s="35"/>
      <c r="BW1327" s="35"/>
      <c r="BX1327" s="35"/>
      <c r="BY1327" s="35"/>
      <c r="BZ1327" s="35"/>
      <c r="CA1327" s="35"/>
      <c r="CB1327" s="35"/>
      <c r="CC1327" s="35"/>
      <c r="CD1327" s="35"/>
      <c r="CE1327" s="35"/>
      <c r="CF1327" s="35"/>
      <c r="CG1327" s="35"/>
      <c r="CH1327" s="35"/>
    </row>
    <row r="1328" spans="1:86" x14ac:dyDescent="0.25">
      <c r="A1328" s="68"/>
      <c r="B1328" s="68"/>
      <c r="C1328" s="69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O1328" s="35"/>
      <c r="P1328" s="35"/>
      <c r="Q1328" s="35"/>
      <c r="R1328" s="35"/>
      <c r="S1328" s="35"/>
      <c r="T1328" s="35"/>
      <c r="U1328" s="35"/>
      <c r="V1328" s="35"/>
      <c r="W1328" s="35"/>
      <c r="X1328" s="35"/>
      <c r="Y1328" s="35"/>
      <c r="Z1328" s="35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35"/>
      <c r="AO1328" s="35"/>
      <c r="AP1328" s="35"/>
      <c r="AQ1328" s="35"/>
      <c r="AR1328" s="35"/>
      <c r="AS1328" s="35"/>
      <c r="AT1328" s="35"/>
      <c r="AU1328" s="35"/>
      <c r="AV1328" s="35"/>
      <c r="AW1328" s="35"/>
      <c r="AX1328" s="35"/>
      <c r="AY1328" s="35"/>
      <c r="AZ1328" s="35"/>
      <c r="BA1328" s="35"/>
      <c r="BB1328" s="35"/>
      <c r="BC1328" s="35"/>
      <c r="BD1328" s="35"/>
      <c r="BE1328" s="35"/>
      <c r="BF1328" s="35"/>
      <c r="BG1328" s="35"/>
      <c r="BH1328" s="35"/>
      <c r="BI1328" s="35"/>
      <c r="BJ1328" s="35"/>
      <c r="BK1328" s="35"/>
      <c r="BL1328" s="35"/>
      <c r="BM1328" s="35"/>
      <c r="BN1328" s="35"/>
      <c r="BO1328" s="35"/>
      <c r="BP1328" s="35"/>
      <c r="BQ1328" s="35"/>
      <c r="BR1328" s="35"/>
      <c r="BS1328" s="35"/>
      <c r="BT1328" s="35"/>
      <c r="BU1328" s="35"/>
      <c r="BV1328" s="35"/>
      <c r="BW1328" s="35"/>
      <c r="BX1328" s="35"/>
      <c r="BY1328" s="35"/>
      <c r="BZ1328" s="35"/>
      <c r="CA1328" s="35"/>
      <c r="CB1328" s="35"/>
      <c r="CC1328" s="35"/>
      <c r="CD1328" s="35"/>
      <c r="CE1328" s="35"/>
      <c r="CF1328" s="35"/>
      <c r="CG1328" s="35"/>
      <c r="CH1328" s="35"/>
    </row>
    <row r="1329" spans="1:86" x14ac:dyDescent="0.25">
      <c r="A1329" s="68"/>
      <c r="B1329" s="68"/>
      <c r="C1329" s="69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O1329" s="35"/>
      <c r="P1329" s="35"/>
      <c r="Q1329" s="35"/>
      <c r="R1329" s="35"/>
      <c r="S1329" s="35"/>
      <c r="T1329" s="35"/>
      <c r="U1329" s="35"/>
      <c r="V1329" s="35"/>
      <c r="W1329" s="35"/>
      <c r="X1329" s="35"/>
      <c r="Y1329" s="35"/>
      <c r="Z1329" s="35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35"/>
      <c r="AO1329" s="35"/>
      <c r="AP1329" s="35"/>
      <c r="AQ1329" s="35"/>
      <c r="AR1329" s="35"/>
      <c r="AS1329" s="35"/>
      <c r="AT1329" s="35"/>
      <c r="AU1329" s="35"/>
      <c r="AV1329" s="35"/>
      <c r="AW1329" s="35"/>
      <c r="AX1329" s="35"/>
      <c r="AY1329" s="35"/>
      <c r="AZ1329" s="35"/>
      <c r="BA1329" s="35"/>
      <c r="BB1329" s="35"/>
      <c r="BC1329" s="35"/>
      <c r="BD1329" s="35"/>
      <c r="BE1329" s="35"/>
      <c r="BF1329" s="35"/>
      <c r="BG1329" s="35"/>
      <c r="BH1329" s="35"/>
      <c r="BI1329" s="35"/>
      <c r="BJ1329" s="35"/>
      <c r="BK1329" s="35"/>
      <c r="BL1329" s="35"/>
      <c r="BM1329" s="35"/>
      <c r="BN1329" s="35"/>
      <c r="BO1329" s="35"/>
      <c r="BP1329" s="35"/>
      <c r="BQ1329" s="35"/>
      <c r="BR1329" s="35"/>
      <c r="BS1329" s="35"/>
      <c r="BT1329" s="35"/>
      <c r="BU1329" s="35"/>
      <c r="BV1329" s="35"/>
      <c r="BW1329" s="35"/>
      <c r="BX1329" s="35"/>
      <c r="BY1329" s="35"/>
      <c r="BZ1329" s="35"/>
      <c r="CA1329" s="35"/>
      <c r="CB1329" s="35"/>
      <c r="CC1329" s="35"/>
      <c r="CD1329" s="35"/>
      <c r="CE1329" s="35"/>
      <c r="CF1329" s="35"/>
      <c r="CG1329" s="35"/>
      <c r="CH1329" s="35"/>
    </row>
    <row r="1330" spans="1:86" x14ac:dyDescent="0.25">
      <c r="A1330" s="68"/>
      <c r="B1330" s="68"/>
      <c r="C1330" s="69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O1330" s="35"/>
      <c r="P1330" s="35"/>
      <c r="Q1330" s="35"/>
      <c r="R1330" s="35"/>
      <c r="S1330" s="35"/>
      <c r="T1330" s="35"/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35"/>
      <c r="AO1330" s="35"/>
      <c r="AP1330" s="35"/>
      <c r="AQ1330" s="35"/>
      <c r="AR1330" s="35"/>
      <c r="AS1330" s="35"/>
      <c r="AT1330" s="35"/>
      <c r="AU1330" s="35"/>
      <c r="AV1330" s="35"/>
      <c r="AW1330" s="35"/>
      <c r="AX1330" s="35"/>
      <c r="AY1330" s="35"/>
      <c r="AZ1330" s="35"/>
      <c r="BA1330" s="35"/>
      <c r="BB1330" s="35"/>
      <c r="BC1330" s="35"/>
      <c r="BD1330" s="35"/>
      <c r="BE1330" s="35"/>
      <c r="BF1330" s="35"/>
      <c r="BG1330" s="35"/>
      <c r="BH1330" s="35"/>
      <c r="BI1330" s="35"/>
      <c r="BJ1330" s="35"/>
      <c r="BK1330" s="35"/>
      <c r="BL1330" s="35"/>
      <c r="BM1330" s="35"/>
      <c r="BN1330" s="35"/>
      <c r="BO1330" s="35"/>
      <c r="BP1330" s="35"/>
      <c r="BQ1330" s="35"/>
      <c r="BR1330" s="35"/>
      <c r="BS1330" s="35"/>
      <c r="BT1330" s="35"/>
      <c r="BU1330" s="35"/>
      <c r="BV1330" s="35"/>
      <c r="BW1330" s="35"/>
      <c r="BX1330" s="35"/>
      <c r="BY1330" s="35"/>
      <c r="BZ1330" s="35"/>
      <c r="CA1330" s="35"/>
      <c r="CB1330" s="35"/>
      <c r="CC1330" s="35"/>
      <c r="CD1330" s="35"/>
      <c r="CE1330" s="35"/>
      <c r="CF1330" s="35"/>
      <c r="CG1330" s="35"/>
      <c r="CH1330" s="35"/>
    </row>
    <row r="1331" spans="1:86" x14ac:dyDescent="0.25">
      <c r="A1331" s="68"/>
      <c r="B1331" s="68"/>
      <c r="C1331" s="69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O1331" s="35"/>
      <c r="P1331" s="35"/>
      <c r="Q1331" s="35"/>
      <c r="R1331" s="35"/>
      <c r="S1331" s="35"/>
      <c r="T1331" s="35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35"/>
      <c r="AO1331" s="35"/>
      <c r="AP1331" s="35"/>
      <c r="AQ1331" s="35"/>
      <c r="AR1331" s="35"/>
      <c r="AS1331" s="35"/>
      <c r="AT1331" s="35"/>
      <c r="AU1331" s="35"/>
      <c r="AV1331" s="35"/>
      <c r="AW1331" s="35"/>
      <c r="AX1331" s="35"/>
      <c r="AY1331" s="35"/>
      <c r="AZ1331" s="35"/>
      <c r="BA1331" s="35"/>
      <c r="BB1331" s="35"/>
      <c r="BC1331" s="35"/>
      <c r="BD1331" s="35"/>
      <c r="BE1331" s="35"/>
      <c r="BF1331" s="35"/>
      <c r="BG1331" s="35"/>
      <c r="BH1331" s="35"/>
      <c r="BI1331" s="35"/>
      <c r="BJ1331" s="35"/>
      <c r="BK1331" s="35"/>
      <c r="BL1331" s="35"/>
      <c r="BM1331" s="35"/>
      <c r="BN1331" s="35"/>
      <c r="BO1331" s="35"/>
      <c r="BP1331" s="35"/>
      <c r="BQ1331" s="35"/>
      <c r="BR1331" s="35"/>
      <c r="BS1331" s="35"/>
      <c r="BT1331" s="35"/>
      <c r="BU1331" s="35"/>
      <c r="BV1331" s="35"/>
      <c r="BW1331" s="35"/>
      <c r="BX1331" s="35"/>
      <c r="BY1331" s="35"/>
      <c r="BZ1331" s="35"/>
      <c r="CA1331" s="35"/>
      <c r="CB1331" s="35"/>
      <c r="CC1331" s="35"/>
      <c r="CD1331" s="35"/>
      <c r="CE1331" s="35"/>
      <c r="CF1331" s="35"/>
      <c r="CG1331" s="35"/>
      <c r="CH1331" s="35"/>
    </row>
    <row r="1332" spans="1:86" x14ac:dyDescent="0.25">
      <c r="A1332" s="68"/>
      <c r="B1332" s="68"/>
      <c r="C1332" s="69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O1332" s="35"/>
      <c r="P1332" s="35"/>
      <c r="Q1332" s="35"/>
      <c r="R1332" s="35"/>
      <c r="S1332" s="35"/>
      <c r="T1332" s="35"/>
      <c r="U1332" s="35"/>
      <c r="V1332" s="35"/>
      <c r="W1332" s="35"/>
      <c r="X1332" s="35"/>
      <c r="Y1332" s="35"/>
      <c r="Z1332" s="35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35"/>
      <c r="AO1332" s="35"/>
      <c r="AP1332" s="35"/>
      <c r="AQ1332" s="35"/>
      <c r="AR1332" s="35"/>
      <c r="AS1332" s="35"/>
      <c r="AT1332" s="35"/>
      <c r="AU1332" s="35"/>
      <c r="AV1332" s="35"/>
      <c r="AW1332" s="35"/>
      <c r="AX1332" s="35"/>
      <c r="AY1332" s="35"/>
      <c r="AZ1332" s="35"/>
      <c r="BA1332" s="35"/>
      <c r="BB1332" s="35"/>
      <c r="BC1332" s="35"/>
      <c r="BD1332" s="35"/>
      <c r="BE1332" s="35"/>
      <c r="BF1332" s="35"/>
      <c r="BG1332" s="35"/>
      <c r="BH1332" s="35"/>
      <c r="BI1332" s="35"/>
      <c r="BJ1332" s="35"/>
      <c r="BK1332" s="35"/>
      <c r="BL1332" s="35"/>
      <c r="BM1332" s="35"/>
      <c r="BN1332" s="35"/>
      <c r="BO1332" s="35"/>
      <c r="BP1332" s="35"/>
      <c r="BQ1332" s="35"/>
      <c r="BR1332" s="35"/>
      <c r="BS1332" s="35"/>
      <c r="BT1332" s="35"/>
      <c r="BU1332" s="35"/>
      <c r="BV1332" s="35"/>
      <c r="BW1332" s="35"/>
      <c r="BX1332" s="35"/>
      <c r="BY1332" s="35"/>
      <c r="BZ1332" s="35"/>
      <c r="CA1332" s="35"/>
      <c r="CB1332" s="35"/>
      <c r="CC1332" s="35"/>
      <c r="CD1332" s="35"/>
      <c r="CE1332" s="35"/>
      <c r="CF1332" s="35"/>
      <c r="CG1332" s="35"/>
      <c r="CH1332" s="35"/>
    </row>
    <row r="1333" spans="1:86" x14ac:dyDescent="0.25">
      <c r="A1333" s="68"/>
      <c r="B1333" s="68"/>
      <c r="C1333" s="69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  <c r="N1333" s="35"/>
      <c r="O1333" s="35"/>
      <c r="P1333" s="35"/>
      <c r="Q1333" s="35"/>
      <c r="R1333" s="35"/>
      <c r="S1333" s="35"/>
      <c r="T1333" s="35"/>
      <c r="U1333" s="35"/>
      <c r="V1333" s="35"/>
      <c r="W1333" s="35"/>
      <c r="X1333" s="35"/>
      <c r="Y1333" s="35"/>
      <c r="Z1333" s="35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35"/>
      <c r="AO1333" s="35"/>
      <c r="AP1333" s="35"/>
      <c r="AQ1333" s="35"/>
      <c r="AR1333" s="35"/>
      <c r="AS1333" s="35"/>
      <c r="AT1333" s="35"/>
      <c r="AU1333" s="35"/>
      <c r="AV1333" s="35"/>
      <c r="AW1333" s="35"/>
      <c r="AX1333" s="35"/>
      <c r="AY1333" s="35"/>
      <c r="AZ1333" s="35"/>
      <c r="BA1333" s="35"/>
      <c r="BB1333" s="35"/>
      <c r="BC1333" s="35"/>
      <c r="BD1333" s="35"/>
      <c r="BE1333" s="35"/>
      <c r="BF1333" s="35"/>
      <c r="BG1333" s="35"/>
      <c r="BH1333" s="35"/>
      <c r="BI1333" s="35"/>
      <c r="BJ1333" s="35"/>
      <c r="BK1333" s="35"/>
      <c r="BL1333" s="35"/>
      <c r="BM1333" s="35"/>
      <c r="BN1333" s="35"/>
      <c r="BO1333" s="35"/>
      <c r="BP1333" s="35"/>
      <c r="BQ1333" s="35"/>
      <c r="BR1333" s="35"/>
      <c r="BS1333" s="35"/>
      <c r="BT1333" s="35"/>
      <c r="BU1333" s="35"/>
      <c r="BV1333" s="35"/>
      <c r="BW1333" s="35"/>
      <c r="BX1333" s="35"/>
      <c r="BY1333" s="35"/>
      <c r="BZ1333" s="35"/>
      <c r="CA1333" s="35"/>
      <c r="CB1333" s="35"/>
      <c r="CC1333" s="35"/>
      <c r="CD1333" s="35"/>
      <c r="CE1333" s="35"/>
      <c r="CF1333" s="35"/>
      <c r="CG1333" s="35"/>
      <c r="CH1333" s="35"/>
    </row>
    <row r="1334" spans="1:86" x14ac:dyDescent="0.25">
      <c r="A1334" s="68"/>
      <c r="B1334" s="68"/>
      <c r="C1334" s="69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O1334" s="35"/>
      <c r="P1334" s="35"/>
      <c r="Q1334" s="35"/>
      <c r="R1334" s="35"/>
      <c r="S1334" s="35"/>
      <c r="T1334" s="35"/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35"/>
      <c r="AO1334" s="35"/>
      <c r="AP1334" s="35"/>
      <c r="AQ1334" s="35"/>
      <c r="AR1334" s="35"/>
      <c r="AS1334" s="35"/>
      <c r="AT1334" s="35"/>
      <c r="AU1334" s="35"/>
      <c r="AV1334" s="35"/>
      <c r="AW1334" s="35"/>
      <c r="AX1334" s="35"/>
      <c r="AY1334" s="35"/>
      <c r="AZ1334" s="35"/>
      <c r="BA1334" s="35"/>
      <c r="BB1334" s="35"/>
      <c r="BC1334" s="35"/>
      <c r="BD1334" s="35"/>
      <c r="BE1334" s="35"/>
      <c r="BF1334" s="35"/>
      <c r="BG1334" s="35"/>
      <c r="BH1334" s="35"/>
      <c r="BI1334" s="35"/>
      <c r="BJ1334" s="35"/>
      <c r="BK1334" s="35"/>
      <c r="BL1334" s="35"/>
      <c r="BM1334" s="35"/>
      <c r="BN1334" s="35"/>
      <c r="BO1334" s="35"/>
      <c r="BP1334" s="35"/>
      <c r="BQ1334" s="35"/>
      <c r="BR1334" s="35"/>
      <c r="BS1334" s="35"/>
      <c r="BT1334" s="35"/>
      <c r="BU1334" s="35"/>
      <c r="BV1334" s="35"/>
      <c r="BW1334" s="35"/>
      <c r="BX1334" s="35"/>
      <c r="BY1334" s="35"/>
      <c r="BZ1334" s="35"/>
      <c r="CA1334" s="35"/>
      <c r="CB1334" s="35"/>
      <c r="CC1334" s="35"/>
      <c r="CD1334" s="35"/>
      <c r="CE1334" s="35"/>
      <c r="CF1334" s="35"/>
      <c r="CG1334" s="35"/>
      <c r="CH1334" s="35"/>
    </row>
    <row r="1335" spans="1:86" x14ac:dyDescent="0.25">
      <c r="A1335" s="68"/>
      <c r="B1335" s="68"/>
      <c r="C1335" s="69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  <c r="N1335" s="35"/>
      <c r="O1335" s="35"/>
      <c r="P1335" s="35"/>
      <c r="Q1335" s="35"/>
      <c r="R1335" s="35"/>
      <c r="S1335" s="35"/>
      <c r="T1335" s="35"/>
      <c r="U1335" s="35"/>
      <c r="V1335" s="35"/>
      <c r="W1335" s="35"/>
      <c r="X1335" s="35"/>
      <c r="Y1335" s="35"/>
      <c r="Z1335" s="35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35"/>
      <c r="AO1335" s="35"/>
      <c r="AP1335" s="35"/>
      <c r="AQ1335" s="35"/>
      <c r="AR1335" s="35"/>
      <c r="AS1335" s="35"/>
      <c r="AT1335" s="35"/>
      <c r="AU1335" s="35"/>
      <c r="AV1335" s="35"/>
      <c r="AW1335" s="35"/>
      <c r="AX1335" s="35"/>
      <c r="AY1335" s="35"/>
      <c r="AZ1335" s="35"/>
      <c r="BA1335" s="35"/>
      <c r="BB1335" s="35"/>
      <c r="BC1335" s="35"/>
      <c r="BD1335" s="35"/>
      <c r="BE1335" s="35"/>
      <c r="BF1335" s="35"/>
      <c r="BG1335" s="35"/>
      <c r="BH1335" s="35"/>
      <c r="BI1335" s="35"/>
      <c r="BJ1335" s="35"/>
      <c r="BK1335" s="35"/>
      <c r="BL1335" s="35"/>
      <c r="BM1335" s="35"/>
      <c r="BN1335" s="35"/>
      <c r="BO1335" s="35"/>
      <c r="BP1335" s="35"/>
      <c r="BQ1335" s="35"/>
      <c r="BR1335" s="35"/>
      <c r="BS1335" s="35"/>
      <c r="BT1335" s="35"/>
      <c r="BU1335" s="35"/>
      <c r="BV1335" s="35"/>
      <c r="BW1335" s="35"/>
      <c r="BX1335" s="35"/>
      <c r="BY1335" s="35"/>
      <c r="BZ1335" s="35"/>
      <c r="CA1335" s="35"/>
      <c r="CB1335" s="35"/>
      <c r="CC1335" s="35"/>
      <c r="CD1335" s="35"/>
      <c r="CE1335" s="35"/>
      <c r="CF1335" s="35"/>
      <c r="CG1335" s="35"/>
      <c r="CH1335" s="35"/>
    </row>
    <row r="1336" spans="1:86" x14ac:dyDescent="0.25">
      <c r="A1336" s="68"/>
      <c r="B1336" s="68"/>
      <c r="C1336" s="69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  <c r="N1336" s="35"/>
      <c r="O1336" s="35"/>
      <c r="P1336" s="35"/>
      <c r="Q1336" s="35"/>
      <c r="R1336" s="35"/>
      <c r="S1336" s="35"/>
      <c r="T1336" s="35"/>
      <c r="U1336" s="35"/>
      <c r="V1336" s="35"/>
      <c r="W1336" s="35"/>
      <c r="X1336" s="35"/>
      <c r="Y1336" s="35"/>
      <c r="Z1336" s="35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35"/>
      <c r="AO1336" s="35"/>
      <c r="AP1336" s="35"/>
      <c r="AQ1336" s="35"/>
      <c r="AR1336" s="35"/>
      <c r="AS1336" s="35"/>
      <c r="AT1336" s="35"/>
      <c r="AU1336" s="35"/>
      <c r="AV1336" s="35"/>
      <c r="AW1336" s="35"/>
      <c r="AX1336" s="35"/>
      <c r="AY1336" s="35"/>
      <c r="AZ1336" s="35"/>
      <c r="BA1336" s="35"/>
      <c r="BB1336" s="35"/>
      <c r="BC1336" s="35"/>
      <c r="BD1336" s="35"/>
      <c r="BE1336" s="35"/>
      <c r="BF1336" s="35"/>
      <c r="BG1336" s="35"/>
      <c r="BH1336" s="35"/>
      <c r="BI1336" s="35"/>
      <c r="BJ1336" s="35"/>
      <c r="BK1336" s="35"/>
      <c r="BL1336" s="35"/>
      <c r="BM1336" s="35"/>
      <c r="BN1336" s="35"/>
      <c r="BO1336" s="35"/>
      <c r="BP1336" s="35"/>
      <c r="BQ1336" s="35"/>
      <c r="BR1336" s="35"/>
      <c r="BS1336" s="35"/>
      <c r="BT1336" s="35"/>
      <c r="BU1336" s="35"/>
      <c r="BV1336" s="35"/>
      <c r="BW1336" s="35"/>
      <c r="BX1336" s="35"/>
      <c r="BY1336" s="35"/>
      <c r="BZ1336" s="35"/>
      <c r="CA1336" s="35"/>
      <c r="CB1336" s="35"/>
      <c r="CC1336" s="35"/>
      <c r="CD1336" s="35"/>
      <c r="CE1336" s="35"/>
      <c r="CF1336" s="35"/>
      <c r="CG1336" s="35"/>
      <c r="CH1336" s="35"/>
    </row>
    <row r="1337" spans="1:86" x14ac:dyDescent="0.25">
      <c r="A1337" s="68"/>
      <c r="B1337" s="68"/>
      <c r="C1337" s="69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O1337" s="35"/>
      <c r="P1337" s="35"/>
      <c r="Q1337" s="35"/>
      <c r="R1337" s="35"/>
      <c r="S1337" s="35"/>
      <c r="T1337" s="35"/>
      <c r="U1337" s="35"/>
      <c r="V1337" s="35"/>
      <c r="W1337" s="35"/>
      <c r="X1337" s="35"/>
      <c r="Y1337" s="35"/>
      <c r="Z1337" s="35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35"/>
      <c r="AO1337" s="35"/>
      <c r="AP1337" s="35"/>
      <c r="AQ1337" s="35"/>
      <c r="AR1337" s="35"/>
      <c r="AS1337" s="35"/>
      <c r="AT1337" s="35"/>
      <c r="AU1337" s="35"/>
      <c r="AV1337" s="35"/>
      <c r="AW1337" s="35"/>
      <c r="AX1337" s="35"/>
      <c r="AY1337" s="35"/>
      <c r="AZ1337" s="35"/>
      <c r="BA1337" s="35"/>
      <c r="BB1337" s="35"/>
      <c r="BC1337" s="35"/>
      <c r="BD1337" s="35"/>
      <c r="BE1337" s="35"/>
      <c r="BF1337" s="35"/>
      <c r="BG1337" s="35"/>
      <c r="BH1337" s="35"/>
      <c r="BI1337" s="35"/>
      <c r="BJ1337" s="35"/>
      <c r="BK1337" s="35"/>
      <c r="BL1337" s="35"/>
      <c r="BM1337" s="35"/>
      <c r="BN1337" s="35"/>
      <c r="BO1337" s="35"/>
      <c r="BP1337" s="35"/>
      <c r="BQ1337" s="35"/>
      <c r="BR1337" s="35"/>
      <c r="BS1337" s="35"/>
      <c r="BT1337" s="35"/>
      <c r="BU1337" s="35"/>
      <c r="BV1337" s="35"/>
      <c r="BW1337" s="35"/>
      <c r="BX1337" s="35"/>
      <c r="BY1337" s="35"/>
      <c r="BZ1337" s="35"/>
      <c r="CA1337" s="35"/>
      <c r="CB1337" s="35"/>
      <c r="CC1337" s="35"/>
      <c r="CD1337" s="35"/>
      <c r="CE1337" s="35"/>
      <c r="CF1337" s="35"/>
      <c r="CG1337" s="35"/>
      <c r="CH1337" s="35"/>
    </row>
    <row r="1338" spans="1:86" x14ac:dyDescent="0.25">
      <c r="A1338" s="68"/>
      <c r="B1338" s="68"/>
      <c r="C1338" s="69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O1338" s="35"/>
      <c r="P1338" s="35"/>
      <c r="Q1338" s="35"/>
      <c r="R1338" s="35"/>
      <c r="S1338" s="35"/>
      <c r="T1338" s="35"/>
      <c r="U1338" s="35"/>
      <c r="V1338" s="35"/>
      <c r="W1338" s="35"/>
      <c r="X1338" s="35"/>
      <c r="Y1338" s="35"/>
      <c r="Z1338" s="35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35"/>
      <c r="AO1338" s="35"/>
      <c r="AP1338" s="35"/>
      <c r="AQ1338" s="35"/>
      <c r="AR1338" s="35"/>
      <c r="AS1338" s="35"/>
      <c r="AT1338" s="35"/>
      <c r="AU1338" s="35"/>
      <c r="AV1338" s="35"/>
      <c r="AW1338" s="35"/>
      <c r="AX1338" s="35"/>
      <c r="AY1338" s="35"/>
      <c r="AZ1338" s="35"/>
      <c r="BA1338" s="35"/>
      <c r="BB1338" s="35"/>
      <c r="BC1338" s="35"/>
      <c r="BD1338" s="35"/>
      <c r="BE1338" s="35"/>
      <c r="BF1338" s="35"/>
      <c r="BG1338" s="35"/>
      <c r="BH1338" s="35"/>
      <c r="BI1338" s="35"/>
      <c r="BJ1338" s="35"/>
      <c r="BK1338" s="35"/>
      <c r="BL1338" s="35"/>
      <c r="BM1338" s="35"/>
      <c r="BN1338" s="35"/>
      <c r="BO1338" s="35"/>
      <c r="BP1338" s="35"/>
      <c r="BQ1338" s="35"/>
      <c r="BR1338" s="35"/>
      <c r="BS1338" s="35"/>
      <c r="BT1338" s="35"/>
      <c r="BU1338" s="35"/>
      <c r="BV1338" s="35"/>
      <c r="BW1338" s="35"/>
      <c r="BX1338" s="35"/>
      <c r="BY1338" s="35"/>
      <c r="BZ1338" s="35"/>
      <c r="CA1338" s="35"/>
      <c r="CB1338" s="35"/>
      <c r="CC1338" s="35"/>
      <c r="CD1338" s="35"/>
      <c r="CE1338" s="35"/>
      <c r="CF1338" s="35"/>
      <c r="CG1338" s="35"/>
      <c r="CH1338" s="35"/>
    </row>
    <row r="1339" spans="1:86" x14ac:dyDescent="0.25">
      <c r="A1339" s="68"/>
      <c r="B1339" s="68"/>
      <c r="C1339" s="69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O1339" s="35"/>
      <c r="P1339" s="35"/>
      <c r="Q1339" s="35"/>
      <c r="R1339" s="35"/>
      <c r="S1339" s="35"/>
      <c r="T1339" s="35"/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35"/>
      <c r="AO1339" s="35"/>
      <c r="AP1339" s="35"/>
      <c r="AQ1339" s="35"/>
      <c r="AR1339" s="35"/>
      <c r="AS1339" s="35"/>
      <c r="AT1339" s="35"/>
      <c r="AU1339" s="35"/>
      <c r="AV1339" s="35"/>
      <c r="AW1339" s="35"/>
      <c r="AX1339" s="35"/>
      <c r="AY1339" s="35"/>
      <c r="AZ1339" s="35"/>
      <c r="BA1339" s="35"/>
      <c r="BB1339" s="35"/>
      <c r="BC1339" s="35"/>
      <c r="BD1339" s="35"/>
      <c r="BE1339" s="35"/>
      <c r="BF1339" s="35"/>
      <c r="BG1339" s="35"/>
      <c r="BH1339" s="35"/>
      <c r="BI1339" s="35"/>
      <c r="BJ1339" s="35"/>
      <c r="BK1339" s="35"/>
      <c r="BL1339" s="35"/>
      <c r="BM1339" s="35"/>
      <c r="BN1339" s="35"/>
      <c r="BO1339" s="35"/>
      <c r="BP1339" s="35"/>
      <c r="BQ1339" s="35"/>
      <c r="BR1339" s="35"/>
      <c r="BS1339" s="35"/>
      <c r="BT1339" s="35"/>
      <c r="BU1339" s="35"/>
      <c r="BV1339" s="35"/>
      <c r="BW1339" s="35"/>
      <c r="BX1339" s="35"/>
      <c r="BY1339" s="35"/>
      <c r="BZ1339" s="35"/>
      <c r="CA1339" s="35"/>
      <c r="CB1339" s="35"/>
      <c r="CC1339" s="35"/>
      <c r="CD1339" s="35"/>
      <c r="CE1339" s="35"/>
      <c r="CF1339" s="35"/>
      <c r="CG1339" s="35"/>
      <c r="CH1339" s="35"/>
    </row>
    <row r="1340" spans="1:86" x14ac:dyDescent="0.25">
      <c r="A1340" s="68"/>
      <c r="B1340" s="68"/>
      <c r="C1340" s="69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  <c r="N1340" s="35"/>
      <c r="O1340" s="35"/>
      <c r="P1340" s="35"/>
      <c r="Q1340" s="35"/>
      <c r="R1340" s="35"/>
      <c r="S1340" s="35"/>
      <c r="T1340" s="35"/>
      <c r="U1340" s="35"/>
      <c r="V1340" s="35"/>
      <c r="W1340" s="35"/>
      <c r="X1340" s="35"/>
      <c r="Y1340" s="35"/>
      <c r="Z1340" s="35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35"/>
      <c r="AO1340" s="35"/>
      <c r="AP1340" s="35"/>
      <c r="AQ1340" s="35"/>
      <c r="AR1340" s="35"/>
      <c r="AS1340" s="35"/>
      <c r="AT1340" s="35"/>
      <c r="AU1340" s="35"/>
      <c r="AV1340" s="35"/>
      <c r="AW1340" s="35"/>
      <c r="AX1340" s="35"/>
      <c r="AY1340" s="35"/>
      <c r="AZ1340" s="35"/>
      <c r="BA1340" s="35"/>
      <c r="BB1340" s="35"/>
      <c r="BC1340" s="35"/>
      <c r="BD1340" s="35"/>
      <c r="BE1340" s="35"/>
      <c r="BF1340" s="35"/>
      <c r="BG1340" s="35"/>
      <c r="BH1340" s="35"/>
      <c r="BI1340" s="35"/>
      <c r="BJ1340" s="35"/>
      <c r="BK1340" s="35"/>
      <c r="BL1340" s="35"/>
      <c r="BM1340" s="35"/>
      <c r="BN1340" s="35"/>
      <c r="BO1340" s="35"/>
      <c r="BP1340" s="35"/>
      <c r="BQ1340" s="35"/>
      <c r="BR1340" s="35"/>
      <c r="BS1340" s="35"/>
      <c r="BT1340" s="35"/>
      <c r="BU1340" s="35"/>
      <c r="BV1340" s="35"/>
      <c r="BW1340" s="35"/>
      <c r="BX1340" s="35"/>
      <c r="BY1340" s="35"/>
      <c r="BZ1340" s="35"/>
      <c r="CA1340" s="35"/>
      <c r="CB1340" s="35"/>
      <c r="CC1340" s="35"/>
      <c r="CD1340" s="35"/>
      <c r="CE1340" s="35"/>
      <c r="CF1340" s="35"/>
      <c r="CG1340" s="35"/>
      <c r="CH1340" s="35"/>
    </row>
    <row r="1341" spans="1:86" x14ac:dyDescent="0.25">
      <c r="A1341" s="68"/>
      <c r="B1341" s="68"/>
      <c r="C1341" s="69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  <c r="N1341" s="35"/>
      <c r="O1341" s="35"/>
      <c r="P1341" s="35"/>
      <c r="Q1341" s="35"/>
      <c r="R1341" s="35"/>
      <c r="S1341" s="35"/>
      <c r="T1341" s="35"/>
      <c r="U1341" s="35"/>
      <c r="V1341" s="35"/>
      <c r="W1341" s="35"/>
      <c r="X1341" s="35"/>
      <c r="Y1341" s="35"/>
      <c r="Z1341" s="35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35"/>
      <c r="AO1341" s="35"/>
      <c r="AP1341" s="35"/>
      <c r="AQ1341" s="35"/>
      <c r="AR1341" s="35"/>
      <c r="AS1341" s="35"/>
      <c r="AT1341" s="35"/>
      <c r="AU1341" s="35"/>
      <c r="AV1341" s="35"/>
      <c r="AW1341" s="35"/>
      <c r="AX1341" s="35"/>
      <c r="AY1341" s="35"/>
      <c r="AZ1341" s="35"/>
      <c r="BA1341" s="35"/>
      <c r="BB1341" s="35"/>
      <c r="BC1341" s="35"/>
      <c r="BD1341" s="35"/>
      <c r="BE1341" s="35"/>
      <c r="BF1341" s="35"/>
      <c r="BG1341" s="35"/>
      <c r="BH1341" s="35"/>
      <c r="BI1341" s="35"/>
      <c r="BJ1341" s="35"/>
      <c r="BK1341" s="35"/>
      <c r="BL1341" s="35"/>
      <c r="BM1341" s="35"/>
      <c r="BN1341" s="35"/>
      <c r="BO1341" s="35"/>
      <c r="BP1341" s="35"/>
      <c r="BQ1341" s="35"/>
      <c r="BR1341" s="35"/>
      <c r="BS1341" s="35"/>
      <c r="BT1341" s="35"/>
      <c r="BU1341" s="35"/>
      <c r="BV1341" s="35"/>
      <c r="BW1341" s="35"/>
      <c r="BX1341" s="35"/>
      <c r="BY1341" s="35"/>
      <c r="BZ1341" s="35"/>
      <c r="CA1341" s="35"/>
      <c r="CB1341" s="35"/>
      <c r="CC1341" s="35"/>
      <c r="CD1341" s="35"/>
      <c r="CE1341" s="35"/>
      <c r="CF1341" s="35"/>
      <c r="CG1341" s="35"/>
      <c r="CH1341" s="35"/>
    </row>
    <row r="1342" spans="1:86" x14ac:dyDescent="0.25">
      <c r="A1342" s="68"/>
      <c r="B1342" s="68"/>
      <c r="C1342" s="69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O1342" s="35"/>
      <c r="P1342" s="35"/>
      <c r="Q1342" s="35"/>
      <c r="R1342" s="35"/>
      <c r="S1342" s="35"/>
      <c r="T1342" s="35"/>
      <c r="U1342" s="35"/>
      <c r="V1342" s="35"/>
      <c r="W1342" s="35"/>
      <c r="X1342" s="35"/>
      <c r="Y1342" s="35"/>
      <c r="Z1342" s="35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35"/>
      <c r="AO1342" s="35"/>
      <c r="AP1342" s="35"/>
      <c r="AQ1342" s="35"/>
      <c r="AR1342" s="35"/>
      <c r="AS1342" s="35"/>
      <c r="AT1342" s="35"/>
      <c r="AU1342" s="35"/>
      <c r="AV1342" s="35"/>
      <c r="AW1342" s="35"/>
      <c r="AX1342" s="35"/>
      <c r="AY1342" s="35"/>
      <c r="AZ1342" s="35"/>
      <c r="BA1342" s="35"/>
      <c r="BB1342" s="35"/>
      <c r="BC1342" s="35"/>
      <c r="BD1342" s="35"/>
      <c r="BE1342" s="35"/>
      <c r="BF1342" s="35"/>
      <c r="BG1342" s="35"/>
      <c r="BH1342" s="35"/>
      <c r="BI1342" s="35"/>
      <c r="BJ1342" s="35"/>
      <c r="BK1342" s="35"/>
      <c r="BL1342" s="35"/>
      <c r="BM1342" s="35"/>
      <c r="BN1342" s="35"/>
      <c r="BO1342" s="35"/>
      <c r="BP1342" s="35"/>
      <c r="BQ1342" s="35"/>
      <c r="BR1342" s="35"/>
      <c r="BS1342" s="35"/>
      <c r="BT1342" s="35"/>
      <c r="BU1342" s="35"/>
      <c r="BV1342" s="35"/>
      <c r="BW1342" s="35"/>
      <c r="BX1342" s="35"/>
      <c r="BY1342" s="35"/>
      <c r="BZ1342" s="35"/>
      <c r="CA1342" s="35"/>
      <c r="CB1342" s="35"/>
      <c r="CC1342" s="35"/>
      <c r="CD1342" s="35"/>
      <c r="CE1342" s="35"/>
      <c r="CF1342" s="35"/>
      <c r="CG1342" s="35"/>
      <c r="CH1342" s="35"/>
    </row>
    <row r="1343" spans="1:86" x14ac:dyDescent="0.25">
      <c r="A1343" s="68"/>
      <c r="B1343" s="68"/>
      <c r="C1343" s="69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O1343" s="35"/>
      <c r="P1343" s="35"/>
      <c r="Q1343" s="35"/>
      <c r="R1343" s="35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35"/>
      <c r="AO1343" s="35"/>
      <c r="AP1343" s="35"/>
      <c r="AQ1343" s="35"/>
      <c r="AR1343" s="35"/>
      <c r="AS1343" s="35"/>
      <c r="AT1343" s="35"/>
      <c r="AU1343" s="35"/>
      <c r="AV1343" s="35"/>
      <c r="AW1343" s="35"/>
      <c r="AX1343" s="35"/>
      <c r="AY1343" s="35"/>
      <c r="AZ1343" s="35"/>
      <c r="BA1343" s="35"/>
      <c r="BB1343" s="35"/>
      <c r="BC1343" s="35"/>
      <c r="BD1343" s="35"/>
      <c r="BE1343" s="35"/>
      <c r="BF1343" s="35"/>
      <c r="BG1343" s="35"/>
      <c r="BH1343" s="35"/>
      <c r="BI1343" s="35"/>
      <c r="BJ1343" s="35"/>
      <c r="BK1343" s="35"/>
      <c r="BL1343" s="35"/>
      <c r="BM1343" s="35"/>
      <c r="BN1343" s="35"/>
      <c r="BO1343" s="35"/>
      <c r="BP1343" s="35"/>
      <c r="BQ1343" s="35"/>
      <c r="BR1343" s="35"/>
      <c r="BS1343" s="35"/>
      <c r="BT1343" s="35"/>
      <c r="BU1343" s="35"/>
      <c r="BV1343" s="35"/>
      <c r="BW1343" s="35"/>
      <c r="BX1343" s="35"/>
      <c r="BY1343" s="35"/>
      <c r="BZ1343" s="35"/>
      <c r="CA1343" s="35"/>
      <c r="CB1343" s="35"/>
      <c r="CC1343" s="35"/>
      <c r="CD1343" s="35"/>
      <c r="CE1343" s="35"/>
      <c r="CF1343" s="35"/>
      <c r="CG1343" s="35"/>
      <c r="CH1343" s="35"/>
    </row>
    <row r="1344" spans="1:86" x14ac:dyDescent="0.25">
      <c r="A1344" s="68"/>
      <c r="B1344" s="68"/>
      <c r="C1344" s="69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O1344" s="35"/>
      <c r="P1344" s="35"/>
      <c r="Q1344" s="35"/>
      <c r="R1344" s="35"/>
      <c r="S1344" s="35"/>
      <c r="T1344" s="35"/>
      <c r="U1344" s="35"/>
      <c r="V1344" s="35"/>
      <c r="W1344" s="35"/>
      <c r="X1344" s="35"/>
      <c r="Y1344" s="35"/>
      <c r="Z1344" s="35"/>
      <c r="AA1344" s="35"/>
      <c r="AB1344" s="35"/>
      <c r="AC1344" s="35"/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35"/>
      <c r="AO1344" s="35"/>
      <c r="AP1344" s="35"/>
      <c r="AQ1344" s="35"/>
      <c r="AR1344" s="35"/>
      <c r="AS1344" s="35"/>
      <c r="AT1344" s="35"/>
      <c r="AU1344" s="35"/>
      <c r="AV1344" s="35"/>
      <c r="AW1344" s="35"/>
      <c r="AX1344" s="35"/>
      <c r="AY1344" s="35"/>
      <c r="AZ1344" s="35"/>
      <c r="BA1344" s="35"/>
      <c r="BB1344" s="35"/>
      <c r="BC1344" s="35"/>
      <c r="BD1344" s="35"/>
      <c r="BE1344" s="35"/>
      <c r="BF1344" s="35"/>
      <c r="BG1344" s="35"/>
      <c r="BH1344" s="35"/>
      <c r="BI1344" s="35"/>
      <c r="BJ1344" s="35"/>
      <c r="BK1344" s="35"/>
      <c r="BL1344" s="35"/>
      <c r="BM1344" s="35"/>
      <c r="BN1344" s="35"/>
      <c r="BO1344" s="35"/>
      <c r="BP1344" s="35"/>
      <c r="BQ1344" s="35"/>
      <c r="BR1344" s="35"/>
      <c r="BS1344" s="35"/>
      <c r="BT1344" s="35"/>
      <c r="BU1344" s="35"/>
      <c r="BV1344" s="35"/>
      <c r="BW1344" s="35"/>
      <c r="BX1344" s="35"/>
      <c r="BY1344" s="35"/>
      <c r="BZ1344" s="35"/>
      <c r="CA1344" s="35"/>
      <c r="CB1344" s="35"/>
      <c r="CC1344" s="35"/>
      <c r="CD1344" s="35"/>
      <c r="CE1344" s="35"/>
      <c r="CF1344" s="35"/>
      <c r="CG1344" s="35"/>
      <c r="CH1344" s="35"/>
    </row>
    <row r="1345" spans="1:86" x14ac:dyDescent="0.25">
      <c r="A1345" s="68"/>
      <c r="B1345" s="68"/>
      <c r="C1345" s="69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  <c r="N1345" s="35"/>
      <c r="O1345" s="35"/>
      <c r="P1345" s="35"/>
      <c r="Q1345" s="35"/>
      <c r="R1345" s="35"/>
      <c r="S1345" s="35"/>
      <c r="T1345" s="35"/>
      <c r="U1345" s="35"/>
      <c r="V1345" s="35"/>
      <c r="W1345" s="35"/>
      <c r="X1345" s="35"/>
      <c r="Y1345" s="35"/>
      <c r="Z1345" s="35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35"/>
      <c r="AO1345" s="35"/>
      <c r="AP1345" s="35"/>
      <c r="AQ1345" s="35"/>
      <c r="AR1345" s="35"/>
      <c r="AS1345" s="35"/>
      <c r="AT1345" s="35"/>
      <c r="AU1345" s="35"/>
      <c r="AV1345" s="35"/>
      <c r="AW1345" s="35"/>
      <c r="AX1345" s="35"/>
      <c r="AY1345" s="35"/>
      <c r="AZ1345" s="35"/>
      <c r="BA1345" s="35"/>
      <c r="BB1345" s="35"/>
      <c r="BC1345" s="35"/>
      <c r="BD1345" s="35"/>
      <c r="BE1345" s="35"/>
      <c r="BF1345" s="35"/>
      <c r="BG1345" s="35"/>
      <c r="BH1345" s="35"/>
      <c r="BI1345" s="35"/>
      <c r="BJ1345" s="35"/>
      <c r="BK1345" s="35"/>
      <c r="BL1345" s="35"/>
      <c r="BM1345" s="35"/>
      <c r="BN1345" s="35"/>
      <c r="BO1345" s="35"/>
      <c r="BP1345" s="35"/>
      <c r="BQ1345" s="35"/>
      <c r="BR1345" s="35"/>
      <c r="BS1345" s="35"/>
      <c r="BT1345" s="35"/>
      <c r="BU1345" s="35"/>
      <c r="BV1345" s="35"/>
      <c r="BW1345" s="35"/>
      <c r="BX1345" s="35"/>
      <c r="BY1345" s="35"/>
      <c r="BZ1345" s="35"/>
      <c r="CA1345" s="35"/>
      <c r="CB1345" s="35"/>
      <c r="CC1345" s="35"/>
      <c r="CD1345" s="35"/>
      <c r="CE1345" s="35"/>
      <c r="CF1345" s="35"/>
      <c r="CG1345" s="35"/>
      <c r="CH1345" s="35"/>
    </row>
    <row r="1346" spans="1:86" x14ac:dyDescent="0.25">
      <c r="A1346" s="68"/>
      <c r="B1346" s="68"/>
      <c r="C1346" s="69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O1346" s="35"/>
      <c r="P1346" s="35"/>
      <c r="Q1346" s="35"/>
      <c r="R1346" s="35"/>
      <c r="S1346" s="35"/>
      <c r="T1346" s="35"/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35"/>
      <c r="AO1346" s="35"/>
      <c r="AP1346" s="35"/>
      <c r="AQ1346" s="35"/>
      <c r="AR1346" s="35"/>
      <c r="AS1346" s="35"/>
      <c r="AT1346" s="35"/>
      <c r="AU1346" s="35"/>
      <c r="AV1346" s="35"/>
      <c r="AW1346" s="35"/>
      <c r="AX1346" s="35"/>
      <c r="AY1346" s="35"/>
      <c r="AZ1346" s="35"/>
      <c r="BA1346" s="35"/>
      <c r="BB1346" s="35"/>
      <c r="BC1346" s="35"/>
      <c r="BD1346" s="35"/>
      <c r="BE1346" s="35"/>
      <c r="BF1346" s="35"/>
      <c r="BG1346" s="35"/>
      <c r="BH1346" s="35"/>
      <c r="BI1346" s="35"/>
      <c r="BJ1346" s="35"/>
      <c r="BK1346" s="35"/>
      <c r="BL1346" s="35"/>
      <c r="BM1346" s="35"/>
      <c r="BN1346" s="35"/>
      <c r="BO1346" s="35"/>
      <c r="BP1346" s="35"/>
      <c r="BQ1346" s="35"/>
      <c r="BR1346" s="35"/>
      <c r="BS1346" s="35"/>
      <c r="BT1346" s="35"/>
      <c r="BU1346" s="35"/>
      <c r="BV1346" s="35"/>
      <c r="BW1346" s="35"/>
      <c r="BX1346" s="35"/>
      <c r="BY1346" s="35"/>
      <c r="BZ1346" s="35"/>
      <c r="CA1346" s="35"/>
      <c r="CB1346" s="35"/>
      <c r="CC1346" s="35"/>
      <c r="CD1346" s="35"/>
      <c r="CE1346" s="35"/>
      <c r="CF1346" s="35"/>
      <c r="CG1346" s="35"/>
      <c r="CH1346" s="35"/>
    </row>
    <row r="1347" spans="1:86" x14ac:dyDescent="0.25">
      <c r="A1347" s="68"/>
      <c r="B1347" s="68"/>
      <c r="C1347" s="69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O1347" s="35"/>
      <c r="P1347" s="35"/>
      <c r="Q1347" s="35"/>
      <c r="R1347" s="35"/>
      <c r="S1347" s="35"/>
      <c r="T1347" s="35"/>
      <c r="U1347" s="35"/>
      <c r="V1347" s="35"/>
      <c r="W1347" s="35"/>
      <c r="X1347" s="35"/>
      <c r="Y1347" s="35"/>
      <c r="Z1347" s="35"/>
      <c r="AA1347" s="35"/>
      <c r="AB1347" s="35"/>
      <c r="AC1347" s="35"/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35"/>
      <c r="AO1347" s="35"/>
      <c r="AP1347" s="35"/>
      <c r="AQ1347" s="35"/>
      <c r="AR1347" s="35"/>
      <c r="AS1347" s="35"/>
      <c r="AT1347" s="35"/>
      <c r="AU1347" s="35"/>
      <c r="AV1347" s="35"/>
      <c r="AW1347" s="35"/>
      <c r="AX1347" s="35"/>
      <c r="AY1347" s="35"/>
      <c r="AZ1347" s="35"/>
      <c r="BA1347" s="35"/>
      <c r="BB1347" s="35"/>
      <c r="BC1347" s="35"/>
      <c r="BD1347" s="35"/>
      <c r="BE1347" s="35"/>
      <c r="BF1347" s="35"/>
      <c r="BG1347" s="35"/>
      <c r="BH1347" s="35"/>
      <c r="BI1347" s="35"/>
      <c r="BJ1347" s="35"/>
      <c r="BK1347" s="35"/>
      <c r="BL1347" s="35"/>
      <c r="BM1347" s="35"/>
      <c r="BN1347" s="35"/>
      <c r="BO1347" s="35"/>
      <c r="BP1347" s="35"/>
      <c r="BQ1347" s="35"/>
      <c r="BR1347" s="35"/>
      <c r="BS1347" s="35"/>
      <c r="BT1347" s="35"/>
      <c r="BU1347" s="35"/>
      <c r="BV1347" s="35"/>
      <c r="BW1347" s="35"/>
      <c r="BX1347" s="35"/>
      <c r="BY1347" s="35"/>
      <c r="BZ1347" s="35"/>
      <c r="CA1347" s="35"/>
      <c r="CB1347" s="35"/>
      <c r="CC1347" s="35"/>
      <c r="CD1347" s="35"/>
      <c r="CE1347" s="35"/>
      <c r="CF1347" s="35"/>
      <c r="CG1347" s="35"/>
      <c r="CH1347" s="35"/>
    </row>
    <row r="1348" spans="1:86" x14ac:dyDescent="0.25">
      <c r="A1348" s="68"/>
      <c r="B1348" s="68"/>
      <c r="C1348" s="69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O1348" s="35"/>
      <c r="P1348" s="35"/>
      <c r="Q1348" s="35"/>
      <c r="R1348" s="35"/>
      <c r="S1348" s="35"/>
      <c r="T1348" s="35"/>
      <c r="U1348" s="35"/>
      <c r="V1348" s="35"/>
      <c r="W1348" s="35"/>
      <c r="X1348" s="35"/>
      <c r="Y1348" s="35"/>
      <c r="Z1348" s="35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35"/>
      <c r="AO1348" s="35"/>
      <c r="AP1348" s="35"/>
      <c r="AQ1348" s="35"/>
      <c r="AR1348" s="35"/>
      <c r="AS1348" s="35"/>
      <c r="AT1348" s="35"/>
      <c r="AU1348" s="35"/>
      <c r="AV1348" s="35"/>
      <c r="AW1348" s="35"/>
      <c r="AX1348" s="35"/>
      <c r="AY1348" s="35"/>
      <c r="AZ1348" s="35"/>
      <c r="BA1348" s="35"/>
      <c r="BB1348" s="35"/>
      <c r="BC1348" s="35"/>
      <c r="BD1348" s="35"/>
      <c r="BE1348" s="35"/>
      <c r="BF1348" s="35"/>
      <c r="BG1348" s="35"/>
      <c r="BH1348" s="35"/>
      <c r="BI1348" s="35"/>
      <c r="BJ1348" s="35"/>
      <c r="BK1348" s="35"/>
      <c r="BL1348" s="35"/>
      <c r="BM1348" s="35"/>
      <c r="BN1348" s="35"/>
      <c r="BO1348" s="35"/>
      <c r="BP1348" s="35"/>
      <c r="BQ1348" s="35"/>
      <c r="BR1348" s="35"/>
      <c r="BS1348" s="35"/>
      <c r="BT1348" s="35"/>
      <c r="BU1348" s="35"/>
      <c r="BV1348" s="35"/>
      <c r="BW1348" s="35"/>
      <c r="BX1348" s="35"/>
      <c r="BY1348" s="35"/>
      <c r="BZ1348" s="35"/>
      <c r="CA1348" s="35"/>
      <c r="CB1348" s="35"/>
      <c r="CC1348" s="35"/>
      <c r="CD1348" s="35"/>
      <c r="CE1348" s="35"/>
      <c r="CF1348" s="35"/>
      <c r="CG1348" s="35"/>
      <c r="CH1348" s="35"/>
    </row>
    <row r="1349" spans="1:86" x14ac:dyDescent="0.25">
      <c r="A1349" s="68"/>
      <c r="B1349" s="68"/>
      <c r="C1349" s="69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O1349" s="35"/>
      <c r="P1349" s="35"/>
      <c r="Q1349" s="35"/>
      <c r="R1349" s="35"/>
      <c r="S1349" s="35"/>
      <c r="T1349" s="35"/>
      <c r="U1349" s="35"/>
      <c r="V1349" s="35"/>
      <c r="W1349" s="35"/>
      <c r="X1349" s="35"/>
      <c r="Y1349" s="35"/>
      <c r="Z1349" s="35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35"/>
      <c r="AO1349" s="35"/>
      <c r="AP1349" s="35"/>
      <c r="AQ1349" s="35"/>
      <c r="AR1349" s="35"/>
      <c r="AS1349" s="35"/>
      <c r="AT1349" s="35"/>
      <c r="AU1349" s="35"/>
      <c r="AV1349" s="35"/>
      <c r="AW1349" s="35"/>
      <c r="AX1349" s="35"/>
      <c r="AY1349" s="35"/>
      <c r="AZ1349" s="35"/>
      <c r="BA1349" s="35"/>
      <c r="BB1349" s="35"/>
      <c r="BC1349" s="35"/>
      <c r="BD1349" s="35"/>
      <c r="BE1349" s="35"/>
      <c r="BF1349" s="35"/>
      <c r="BG1349" s="35"/>
      <c r="BH1349" s="35"/>
      <c r="BI1349" s="35"/>
      <c r="BJ1349" s="35"/>
      <c r="BK1349" s="35"/>
      <c r="BL1349" s="35"/>
      <c r="BM1349" s="35"/>
      <c r="BN1349" s="35"/>
      <c r="BO1349" s="35"/>
      <c r="BP1349" s="35"/>
      <c r="BQ1349" s="35"/>
      <c r="BR1349" s="35"/>
      <c r="BS1349" s="35"/>
      <c r="BT1349" s="35"/>
      <c r="BU1349" s="35"/>
      <c r="BV1349" s="35"/>
      <c r="BW1349" s="35"/>
      <c r="BX1349" s="35"/>
      <c r="BY1349" s="35"/>
      <c r="BZ1349" s="35"/>
      <c r="CA1349" s="35"/>
      <c r="CB1349" s="35"/>
      <c r="CC1349" s="35"/>
      <c r="CD1349" s="35"/>
      <c r="CE1349" s="35"/>
      <c r="CF1349" s="35"/>
      <c r="CG1349" s="35"/>
      <c r="CH1349" s="35"/>
    </row>
    <row r="1350" spans="1:86" x14ac:dyDescent="0.25">
      <c r="A1350" s="68"/>
      <c r="B1350" s="68"/>
      <c r="C1350" s="69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O1350" s="35"/>
      <c r="P1350" s="35"/>
      <c r="Q1350" s="35"/>
      <c r="R1350" s="35"/>
      <c r="S1350" s="35"/>
      <c r="T1350" s="35"/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35"/>
      <c r="AO1350" s="35"/>
      <c r="AP1350" s="35"/>
      <c r="AQ1350" s="35"/>
      <c r="AR1350" s="35"/>
      <c r="AS1350" s="35"/>
      <c r="AT1350" s="35"/>
      <c r="AU1350" s="35"/>
      <c r="AV1350" s="35"/>
      <c r="AW1350" s="35"/>
      <c r="AX1350" s="35"/>
      <c r="AY1350" s="35"/>
      <c r="AZ1350" s="35"/>
      <c r="BA1350" s="35"/>
      <c r="BB1350" s="35"/>
      <c r="BC1350" s="35"/>
      <c r="BD1350" s="35"/>
      <c r="BE1350" s="35"/>
      <c r="BF1350" s="35"/>
      <c r="BG1350" s="35"/>
      <c r="BH1350" s="35"/>
      <c r="BI1350" s="35"/>
      <c r="BJ1350" s="35"/>
      <c r="BK1350" s="35"/>
      <c r="BL1350" s="35"/>
      <c r="BM1350" s="35"/>
      <c r="BN1350" s="35"/>
      <c r="BO1350" s="35"/>
      <c r="BP1350" s="35"/>
      <c r="BQ1350" s="35"/>
      <c r="BR1350" s="35"/>
      <c r="BS1350" s="35"/>
      <c r="BT1350" s="35"/>
      <c r="BU1350" s="35"/>
      <c r="BV1350" s="35"/>
      <c r="BW1350" s="35"/>
      <c r="BX1350" s="35"/>
      <c r="BY1350" s="35"/>
      <c r="BZ1350" s="35"/>
      <c r="CA1350" s="35"/>
      <c r="CB1350" s="35"/>
      <c r="CC1350" s="35"/>
      <c r="CD1350" s="35"/>
      <c r="CE1350" s="35"/>
      <c r="CF1350" s="35"/>
      <c r="CG1350" s="35"/>
      <c r="CH1350" s="35"/>
    </row>
    <row r="1351" spans="1:86" x14ac:dyDescent="0.25">
      <c r="A1351" s="68"/>
      <c r="B1351" s="68"/>
      <c r="C1351" s="69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  <c r="N1351" s="35"/>
      <c r="O1351" s="35"/>
      <c r="P1351" s="35"/>
      <c r="Q1351" s="35"/>
      <c r="R1351" s="35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35"/>
      <c r="AO1351" s="35"/>
      <c r="AP1351" s="35"/>
      <c r="AQ1351" s="35"/>
      <c r="AR1351" s="35"/>
      <c r="AS1351" s="35"/>
      <c r="AT1351" s="35"/>
      <c r="AU1351" s="35"/>
      <c r="AV1351" s="35"/>
      <c r="AW1351" s="35"/>
      <c r="AX1351" s="35"/>
      <c r="AY1351" s="35"/>
      <c r="AZ1351" s="35"/>
      <c r="BA1351" s="35"/>
      <c r="BB1351" s="35"/>
      <c r="BC1351" s="35"/>
      <c r="BD1351" s="35"/>
      <c r="BE1351" s="35"/>
      <c r="BF1351" s="35"/>
      <c r="BG1351" s="35"/>
      <c r="BH1351" s="35"/>
      <c r="BI1351" s="35"/>
      <c r="BJ1351" s="35"/>
      <c r="BK1351" s="35"/>
      <c r="BL1351" s="35"/>
      <c r="BM1351" s="35"/>
      <c r="BN1351" s="35"/>
      <c r="BO1351" s="35"/>
      <c r="BP1351" s="35"/>
      <c r="BQ1351" s="35"/>
      <c r="BR1351" s="35"/>
      <c r="BS1351" s="35"/>
      <c r="BT1351" s="35"/>
      <c r="BU1351" s="35"/>
      <c r="BV1351" s="35"/>
      <c r="BW1351" s="35"/>
      <c r="BX1351" s="35"/>
      <c r="BY1351" s="35"/>
      <c r="BZ1351" s="35"/>
      <c r="CA1351" s="35"/>
      <c r="CB1351" s="35"/>
      <c r="CC1351" s="35"/>
      <c r="CD1351" s="35"/>
      <c r="CE1351" s="35"/>
      <c r="CF1351" s="35"/>
      <c r="CG1351" s="35"/>
      <c r="CH1351" s="35"/>
    </row>
    <row r="1352" spans="1:86" x14ac:dyDescent="0.25">
      <c r="A1352" s="68"/>
      <c r="B1352" s="68"/>
      <c r="C1352" s="69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  <c r="N1352" s="35"/>
      <c r="O1352" s="35"/>
      <c r="P1352" s="35"/>
      <c r="Q1352" s="35"/>
      <c r="R1352" s="35"/>
      <c r="S1352" s="35"/>
      <c r="T1352" s="35"/>
      <c r="U1352" s="35"/>
      <c r="V1352" s="35"/>
      <c r="W1352" s="35"/>
      <c r="X1352" s="35"/>
      <c r="Y1352" s="35"/>
      <c r="Z1352" s="35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35"/>
      <c r="AO1352" s="35"/>
      <c r="AP1352" s="35"/>
      <c r="AQ1352" s="35"/>
      <c r="AR1352" s="35"/>
      <c r="AS1352" s="35"/>
      <c r="AT1352" s="35"/>
      <c r="AU1352" s="35"/>
      <c r="AV1352" s="35"/>
      <c r="AW1352" s="35"/>
      <c r="AX1352" s="35"/>
      <c r="AY1352" s="35"/>
      <c r="AZ1352" s="35"/>
      <c r="BA1352" s="35"/>
      <c r="BB1352" s="35"/>
      <c r="BC1352" s="35"/>
      <c r="BD1352" s="35"/>
      <c r="BE1352" s="35"/>
      <c r="BF1352" s="35"/>
      <c r="BG1352" s="35"/>
      <c r="BH1352" s="35"/>
      <c r="BI1352" s="35"/>
      <c r="BJ1352" s="35"/>
      <c r="BK1352" s="35"/>
      <c r="BL1352" s="35"/>
      <c r="BM1352" s="35"/>
      <c r="BN1352" s="35"/>
      <c r="BO1352" s="35"/>
      <c r="BP1352" s="35"/>
      <c r="BQ1352" s="35"/>
      <c r="BR1352" s="35"/>
      <c r="BS1352" s="35"/>
      <c r="BT1352" s="35"/>
      <c r="BU1352" s="35"/>
      <c r="BV1352" s="35"/>
      <c r="BW1352" s="35"/>
      <c r="BX1352" s="35"/>
      <c r="BY1352" s="35"/>
      <c r="BZ1352" s="35"/>
      <c r="CA1352" s="35"/>
      <c r="CB1352" s="35"/>
      <c r="CC1352" s="35"/>
      <c r="CD1352" s="35"/>
      <c r="CE1352" s="35"/>
      <c r="CF1352" s="35"/>
      <c r="CG1352" s="35"/>
      <c r="CH1352" s="35"/>
    </row>
    <row r="1353" spans="1:86" x14ac:dyDescent="0.25">
      <c r="A1353" s="68"/>
      <c r="B1353" s="68"/>
      <c r="C1353" s="69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  <c r="N1353" s="35"/>
      <c r="O1353" s="35"/>
      <c r="P1353" s="35"/>
      <c r="Q1353" s="35"/>
      <c r="R1353" s="35"/>
      <c r="S1353" s="35"/>
      <c r="T1353" s="35"/>
      <c r="U1353" s="35"/>
      <c r="V1353" s="35"/>
      <c r="W1353" s="35"/>
      <c r="X1353" s="35"/>
      <c r="Y1353" s="35"/>
      <c r="Z1353" s="35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35"/>
      <c r="AO1353" s="35"/>
      <c r="AP1353" s="35"/>
      <c r="AQ1353" s="35"/>
      <c r="AR1353" s="35"/>
      <c r="AS1353" s="35"/>
      <c r="AT1353" s="35"/>
      <c r="AU1353" s="35"/>
      <c r="AV1353" s="35"/>
      <c r="AW1353" s="35"/>
      <c r="AX1353" s="35"/>
      <c r="AY1353" s="35"/>
      <c r="AZ1353" s="35"/>
      <c r="BA1353" s="35"/>
      <c r="BB1353" s="35"/>
      <c r="BC1353" s="35"/>
      <c r="BD1353" s="35"/>
      <c r="BE1353" s="35"/>
      <c r="BF1353" s="35"/>
      <c r="BG1353" s="35"/>
      <c r="BH1353" s="35"/>
      <c r="BI1353" s="35"/>
      <c r="BJ1353" s="35"/>
      <c r="BK1353" s="35"/>
      <c r="BL1353" s="35"/>
      <c r="BM1353" s="35"/>
      <c r="BN1353" s="35"/>
      <c r="BO1353" s="35"/>
      <c r="BP1353" s="35"/>
      <c r="BQ1353" s="35"/>
      <c r="BR1353" s="35"/>
      <c r="BS1353" s="35"/>
      <c r="BT1353" s="35"/>
      <c r="BU1353" s="35"/>
      <c r="BV1353" s="35"/>
      <c r="BW1353" s="35"/>
      <c r="BX1353" s="35"/>
      <c r="BY1353" s="35"/>
      <c r="BZ1353" s="35"/>
      <c r="CA1353" s="35"/>
      <c r="CB1353" s="35"/>
      <c r="CC1353" s="35"/>
      <c r="CD1353" s="35"/>
      <c r="CE1353" s="35"/>
      <c r="CF1353" s="35"/>
      <c r="CG1353" s="35"/>
      <c r="CH1353" s="35"/>
    </row>
    <row r="1354" spans="1:86" x14ac:dyDescent="0.25">
      <c r="A1354" s="68"/>
      <c r="B1354" s="68"/>
      <c r="C1354" s="69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O1354" s="35"/>
      <c r="P1354" s="35"/>
      <c r="Q1354" s="35"/>
      <c r="R1354" s="35"/>
      <c r="S1354" s="35"/>
      <c r="T1354" s="35"/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35"/>
      <c r="AO1354" s="35"/>
      <c r="AP1354" s="35"/>
      <c r="AQ1354" s="35"/>
      <c r="AR1354" s="35"/>
      <c r="AS1354" s="35"/>
      <c r="AT1354" s="35"/>
      <c r="AU1354" s="35"/>
      <c r="AV1354" s="35"/>
      <c r="AW1354" s="35"/>
      <c r="AX1354" s="35"/>
      <c r="AY1354" s="35"/>
      <c r="AZ1354" s="35"/>
      <c r="BA1354" s="35"/>
      <c r="BB1354" s="35"/>
      <c r="BC1354" s="35"/>
      <c r="BD1354" s="35"/>
      <c r="BE1354" s="35"/>
      <c r="BF1354" s="35"/>
      <c r="BG1354" s="35"/>
      <c r="BH1354" s="35"/>
      <c r="BI1354" s="35"/>
      <c r="BJ1354" s="35"/>
      <c r="BK1354" s="35"/>
      <c r="BL1354" s="35"/>
      <c r="BM1354" s="35"/>
      <c r="BN1354" s="35"/>
      <c r="BO1354" s="35"/>
      <c r="BP1354" s="35"/>
      <c r="BQ1354" s="35"/>
      <c r="BR1354" s="35"/>
      <c r="BS1354" s="35"/>
      <c r="BT1354" s="35"/>
      <c r="BU1354" s="35"/>
      <c r="BV1354" s="35"/>
      <c r="BW1354" s="35"/>
      <c r="BX1354" s="35"/>
      <c r="BY1354" s="35"/>
      <c r="BZ1354" s="35"/>
      <c r="CA1354" s="35"/>
      <c r="CB1354" s="35"/>
      <c r="CC1354" s="35"/>
      <c r="CD1354" s="35"/>
      <c r="CE1354" s="35"/>
      <c r="CF1354" s="35"/>
      <c r="CG1354" s="35"/>
      <c r="CH1354" s="35"/>
    </row>
    <row r="1355" spans="1:86" x14ac:dyDescent="0.25">
      <c r="A1355" s="68"/>
      <c r="B1355" s="68"/>
      <c r="C1355" s="69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O1355" s="35"/>
      <c r="P1355" s="35"/>
      <c r="Q1355" s="35"/>
      <c r="R1355" s="35"/>
      <c r="S1355" s="35"/>
      <c r="T1355" s="35"/>
      <c r="U1355" s="35"/>
      <c r="V1355" s="35"/>
      <c r="W1355" s="35"/>
      <c r="X1355" s="35"/>
      <c r="Y1355" s="35"/>
      <c r="Z1355" s="35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35"/>
      <c r="AO1355" s="35"/>
      <c r="AP1355" s="35"/>
      <c r="AQ1355" s="35"/>
      <c r="AR1355" s="35"/>
      <c r="AS1355" s="35"/>
      <c r="AT1355" s="35"/>
      <c r="AU1355" s="35"/>
      <c r="AV1355" s="35"/>
      <c r="AW1355" s="35"/>
      <c r="AX1355" s="35"/>
      <c r="AY1355" s="35"/>
      <c r="AZ1355" s="35"/>
      <c r="BA1355" s="35"/>
      <c r="BB1355" s="35"/>
      <c r="BC1355" s="35"/>
      <c r="BD1355" s="35"/>
      <c r="BE1355" s="35"/>
      <c r="BF1355" s="35"/>
      <c r="BG1355" s="35"/>
      <c r="BH1355" s="35"/>
      <c r="BI1355" s="35"/>
      <c r="BJ1355" s="35"/>
      <c r="BK1355" s="35"/>
      <c r="BL1355" s="35"/>
      <c r="BM1355" s="35"/>
      <c r="BN1355" s="35"/>
      <c r="BO1355" s="35"/>
      <c r="BP1355" s="35"/>
      <c r="BQ1355" s="35"/>
      <c r="BR1355" s="35"/>
      <c r="BS1355" s="35"/>
      <c r="BT1355" s="35"/>
      <c r="BU1355" s="35"/>
      <c r="BV1355" s="35"/>
      <c r="BW1355" s="35"/>
      <c r="BX1355" s="35"/>
      <c r="BY1355" s="35"/>
      <c r="BZ1355" s="35"/>
      <c r="CA1355" s="35"/>
      <c r="CB1355" s="35"/>
      <c r="CC1355" s="35"/>
      <c r="CD1355" s="35"/>
      <c r="CE1355" s="35"/>
      <c r="CF1355" s="35"/>
      <c r="CG1355" s="35"/>
      <c r="CH1355" s="35"/>
    </row>
    <row r="1356" spans="1:86" x14ac:dyDescent="0.25">
      <c r="A1356" s="68"/>
      <c r="B1356" s="68"/>
      <c r="C1356" s="69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O1356" s="35"/>
      <c r="P1356" s="35"/>
      <c r="Q1356" s="35"/>
      <c r="R1356" s="35"/>
      <c r="S1356" s="35"/>
      <c r="T1356" s="35"/>
      <c r="U1356" s="35"/>
      <c r="V1356" s="35"/>
      <c r="W1356" s="35"/>
      <c r="X1356" s="35"/>
      <c r="Y1356" s="35"/>
      <c r="Z1356" s="35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35"/>
      <c r="AO1356" s="35"/>
      <c r="AP1356" s="35"/>
      <c r="AQ1356" s="35"/>
      <c r="AR1356" s="35"/>
      <c r="AS1356" s="35"/>
      <c r="AT1356" s="35"/>
      <c r="AU1356" s="35"/>
      <c r="AV1356" s="35"/>
      <c r="AW1356" s="35"/>
      <c r="AX1356" s="35"/>
      <c r="AY1356" s="35"/>
      <c r="AZ1356" s="35"/>
      <c r="BA1356" s="35"/>
      <c r="BB1356" s="35"/>
      <c r="BC1356" s="35"/>
      <c r="BD1356" s="35"/>
      <c r="BE1356" s="35"/>
      <c r="BF1356" s="35"/>
      <c r="BG1356" s="35"/>
      <c r="BH1356" s="35"/>
      <c r="BI1356" s="35"/>
      <c r="BJ1356" s="35"/>
      <c r="BK1356" s="35"/>
      <c r="BL1356" s="35"/>
      <c r="BM1356" s="35"/>
      <c r="BN1356" s="35"/>
      <c r="BO1356" s="35"/>
      <c r="BP1356" s="35"/>
      <c r="BQ1356" s="35"/>
      <c r="BR1356" s="35"/>
      <c r="BS1356" s="35"/>
      <c r="BT1356" s="35"/>
      <c r="BU1356" s="35"/>
      <c r="BV1356" s="35"/>
      <c r="BW1356" s="35"/>
      <c r="BX1356" s="35"/>
      <c r="BY1356" s="35"/>
      <c r="BZ1356" s="35"/>
      <c r="CA1356" s="35"/>
      <c r="CB1356" s="35"/>
      <c r="CC1356" s="35"/>
      <c r="CD1356" s="35"/>
      <c r="CE1356" s="35"/>
      <c r="CF1356" s="35"/>
      <c r="CG1356" s="35"/>
      <c r="CH1356" s="35"/>
    </row>
    <row r="1357" spans="1:86" x14ac:dyDescent="0.25">
      <c r="A1357" s="68"/>
      <c r="B1357" s="68"/>
      <c r="C1357" s="69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O1357" s="35"/>
      <c r="P1357" s="35"/>
      <c r="Q1357" s="35"/>
      <c r="R1357" s="35"/>
      <c r="S1357" s="35"/>
      <c r="T1357" s="35"/>
      <c r="U1357" s="35"/>
      <c r="V1357" s="35"/>
      <c r="W1357" s="35"/>
      <c r="X1357" s="35"/>
      <c r="Y1357" s="35"/>
      <c r="Z1357" s="35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35"/>
      <c r="AO1357" s="35"/>
      <c r="AP1357" s="35"/>
      <c r="AQ1357" s="35"/>
      <c r="AR1357" s="35"/>
      <c r="AS1357" s="35"/>
      <c r="AT1357" s="35"/>
      <c r="AU1357" s="35"/>
      <c r="AV1357" s="35"/>
      <c r="AW1357" s="35"/>
      <c r="AX1357" s="35"/>
      <c r="AY1357" s="35"/>
      <c r="AZ1357" s="35"/>
      <c r="BA1357" s="35"/>
      <c r="BB1357" s="35"/>
      <c r="BC1357" s="35"/>
      <c r="BD1357" s="35"/>
      <c r="BE1357" s="35"/>
      <c r="BF1357" s="35"/>
      <c r="BG1357" s="35"/>
      <c r="BH1357" s="35"/>
      <c r="BI1357" s="35"/>
      <c r="BJ1357" s="35"/>
      <c r="BK1357" s="35"/>
      <c r="BL1357" s="35"/>
      <c r="BM1357" s="35"/>
      <c r="BN1357" s="35"/>
      <c r="BO1357" s="35"/>
      <c r="BP1357" s="35"/>
      <c r="BQ1357" s="35"/>
      <c r="BR1357" s="35"/>
      <c r="BS1357" s="35"/>
      <c r="BT1357" s="35"/>
      <c r="BU1357" s="35"/>
      <c r="BV1357" s="35"/>
      <c r="BW1357" s="35"/>
      <c r="BX1357" s="35"/>
      <c r="BY1357" s="35"/>
      <c r="BZ1357" s="35"/>
      <c r="CA1357" s="35"/>
      <c r="CB1357" s="35"/>
      <c r="CC1357" s="35"/>
      <c r="CD1357" s="35"/>
      <c r="CE1357" s="35"/>
      <c r="CF1357" s="35"/>
      <c r="CG1357" s="35"/>
      <c r="CH1357" s="35"/>
    </row>
    <row r="1358" spans="1:86" x14ac:dyDescent="0.25">
      <c r="A1358" s="68"/>
      <c r="B1358" s="68"/>
      <c r="C1358" s="69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  <c r="N1358" s="35"/>
      <c r="O1358" s="35"/>
      <c r="P1358" s="35"/>
      <c r="Q1358" s="35"/>
      <c r="R1358" s="35"/>
      <c r="S1358" s="35"/>
      <c r="T1358" s="35"/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35"/>
      <c r="AO1358" s="35"/>
      <c r="AP1358" s="35"/>
      <c r="AQ1358" s="35"/>
      <c r="AR1358" s="35"/>
      <c r="AS1358" s="35"/>
      <c r="AT1358" s="35"/>
      <c r="AU1358" s="35"/>
      <c r="AV1358" s="35"/>
      <c r="AW1358" s="35"/>
      <c r="AX1358" s="35"/>
      <c r="AY1358" s="35"/>
      <c r="AZ1358" s="35"/>
      <c r="BA1358" s="35"/>
      <c r="BB1358" s="35"/>
      <c r="BC1358" s="35"/>
      <c r="BD1358" s="35"/>
      <c r="BE1358" s="35"/>
      <c r="BF1358" s="35"/>
      <c r="BG1358" s="35"/>
      <c r="BH1358" s="35"/>
      <c r="BI1358" s="35"/>
      <c r="BJ1358" s="35"/>
      <c r="BK1358" s="35"/>
      <c r="BL1358" s="35"/>
      <c r="BM1358" s="35"/>
      <c r="BN1358" s="35"/>
      <c r="BO1358" s="35"/>
      <c r="BP1358" s="35"/>
      <c r="BQ1358" s="35"/>
      <c r="BR1358" s="35"/>
      <c r="BS1358" s="35"/>
      <c r="BT1358" s="35"/>
      <c r="BU1358" s="35"/>
      <c r="BV1358" s="35"/>
      <c r="BW1358" s="35"/>
      <c r="BX1358" s="35"/>
      <c r="BY1358" s="35"/>
      <c r="BZ1358" s="35"/>
      <c r="CA1358" s="35"/>
      <c r="CB1358" s="35"/>
      <c r="CC1358" s="35"/>
      <c r="CD1358" s="35"/>
      <c r="CE1358" s="35"/>
      <c r="CF1358" s="35"/>
      <c r="CG1358" s="35"/>
      <c r="CH1358" s="35"/>
    </row>
    <row r="1359" spans="1:86" x14ac:dyDescent="0.25">
      <c r="A1359" s="68"/>
      <c r="B1359" s="68"/>
      <c r="C1359" s="69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O1359" s="35"/>
      <c r="P1359" s="35"/>
      <c r="Q1359" s="35"/>
      <c r="R1359" s="35"/>
      <c r="S1359" s="35"/>
      <c r="T1359" s="35"/>
      <c r="U1359" s="35"/>
      <c r="V1359" s="35"/>
      <c r="W1359" s="35"/>
      <c r="X1359" s="35"/>
      <c r="Y1359" s="35"/>
      <c r="Z1359" s="35"/>
      <c r="AA1359" s="35"/>
      <c r="AB1359" s="35"/>
      <c r="AC1359" s="35"/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35"/>
      <c r="AO1359" s="35"/>
      <c r="AP1359" s="35"/>
      <c r="AQ1359" s="35"/>
      <c r="AR1359" s="35"/>
      <c r="AS1359" s="35"/>
      <c r="AT1359" s="35"/>
      <c r="AU1359" s="35"/>
      <c r="AV1359" s="35"/>
      <c r="AW1359" s="35"/>
      <c r="AX1359" s="35"/>
      <c r="AY1359" s="35"/>
      <c r="AZ1359" s="35"/>
      <c r="BA1359" s="35"/>
      <c r="BB1359" s="35"/>
      <c r="BC1359" s="35"/>
      <c r="BD1359" s="35"/>
      <c r="BE1359" s="35"/>
      <c r="BF1359" s="35"/>
      <c r="BG1359" s="35"/>
      <c r="BH1359" s="35"/>
      <c r="BI1359" s="35"/>
      <c r="BJ1359" s="35"/>
      <c r="BK1359" s="35"/>
      <c r="BL1359" s="35"/>
      <c r="BM1359" s="35"/>
      <c r="BN1359" s="35"/>
      <c r="BO1359" s="35"/>
      <c r="BP1359" s="35"/>
      <c r="BQ1359" s="35"/>
      <c r="BR1359" s="35"/>
      <c r="BS1359" s="35"/>
      <c r="BT1359" s="35"/>
      <c r="BU1359" s="35"/>
      <c r="BV1359" s="35"/>
      <c r="BW1359" s="35"/>
      <c r="BX1359" s="35"/>
      <c r="BY1359" s="35"/>
      <c r="BZ1359" s="35"/>
      <c r="CA1359" s="35"/>
      <c r="CB1359" s="35"/>
      <c r="CC1359" s="35"/>
      <c r="CD1359" s="35"/>
      <c r="CE1359" s="35"/>
      <c r="CF1359" s="35"/>
      <c r="CG1359" s="35"/>
      <c r="CH1359" s="35"/>
    </row>
    <row r="1360" spans="1:86" x14ac:dyDescent="0.25">
      <c r="A1360" s="68"/>
      <c r="B1360" s="68"/>
      <c r="C1360" s="69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  <c r="N1360" s="35"/>
      <c r="O1360" s="35"/>
      <c r="P1360" s="35"/>
      <c r="Q1360" s="35"/>
      <c r="R1360" s="35"/>
      <c r="S1360" s="35"/>
      <c r="T1360" s="35"/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35"/>
      <c r="AO1360" s="35"/>
      <c r="AP1360" s="35"/>
      <c r="AQ1360" s="35"/>
      <c r="AR1360" s="35"/>
      <c r="AS1360" s="35"/>
      <c r="AT1360" s="35"/>
      <c r="AU1360" s="35"/>
      <c r="AV1360" s="35"/>
      <c r="AW1360" s="35"/>
      <c r="AX1360" s="35"/>
      <c r="AY1360" s="35"/>
      <c r="AZ1360" s="35"/>
      <c r="BA1360" s="35"/>
      <c r="BB1360" s="35"/>
      <c r="BC1360" s="35"/>
      <c r="BD1360" s="35"/>
      <c r="BE1360" s="35"/>
      <c r="BF1360" s="35"/>
      <c r="BG1360" s="35"/>
      <c r="BH1360" s="35"/>
      <c r="BI1360" s="35"/>
      <c r="BJ1360" s="35"/>
      <c r="BK1360" s="35"/>
      <c r="BL1360" s="35"/>
      <c r="BM1360" s="35"/>
      <c r="BN1360" s="35"/>
      <c r="BO1360" s="35"/>
      <c r="BP1360" s="35"/>
      <c r="BQ1360" s="35"/>
      <c r="BR1360" s="35"/>
      <c r="BS1360" s="35"/>
      <c r="BT1360" s="35"/>
      <c r="BU1360" s="35"/>
      <c r="BV1360" s="35"/>
      <c r="BW1360" s="35"/>
      <c r="BX1360" s="35"/>
      <c r="BY1360" s="35"/>
      <c r="BZ1360" s="35"/>
      <c r="CA1360" s="35"/>
      <c r="CB1360" s="35"/>
      <c r="CC1360" s="35"/>
      <c r="CD1360" s="35"/>
      <c r="CE1360" s="35"/>
      <c r="CF1360" s="35"/>
      <c r="CG1360" s="35"/>
      <c r="CH1360" s="35"/>
    </row>
    <row r="1361" spans="1:86" x14ac:dyDescent="0.25">
      <c r="A1361" s="68"/>
      <c r="B1361" s="68"/>
      <c r="C1361" s="69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O1361" s="35"/>
      <c r="P1361" s="35"/>
      <c r="Q1361" s="35"/>
      <c r="R1361" s="35"/>
      <c r="S1361" s="35"/>
      <c r="T1361" s="35"/>
      <c r="U1361" s="35"/>
      <c r="V1361" s="35"/>
      <c r="W1361" s="35"/>
      <c r="X1361" s="35"/>
      <c r="Y1361" s="35"/>
      <c r="Z1361" s="35"/>
      <c r="AA1361" s="35"/>
      <c r="AB1361" s="35"/>
      <c r="AC1361" s="35"/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35"/>
      <c r="AO1361" s="35"/>
      <c r="AP1361" s="35"/>
      <c r="AQ1361" s="35"/>
      <c r="AR1361" s="35"/>
      <c r="AS1361" s="35"/>
      <c r="AT1361" s="35"/>
      <c r="AU1361" s="35"/>
      <c r="AV1361" s="35"/>
      <c r="AW1361" s="35"/>
      <c r="AX1361" s="35"/>
      <c r="AY1361" s="35"/>
      <c r="AZ1361" s="35"/>
      <c r="BA1361" s="35"/>
      <c r="BB1361" s="35"/>
      <c r="BC1361" s="35"/>
      <c r="BD1361" s="35"/>
      <c r="BE1361" s="35"/>
      <c r="BF1361" s="35"/>
      <c r="BG1361" s="35"/>
      <c r="BH1361" s="35"/>
      <c r="BI1361" s="35"/>
      <c r="BJ1361" s="35"/>
      <c r="BK1361" s="35"/>
      <c r="BL1361" s="35"/>
      <c r="BM1361" s="35"/>
      <c r="BN1361" s="35"/>
      <c r="BO1361" s="35"/>
      <c r="BP1361" s="35"/>
      <c r="BQ1361" s="35"/>
      <c r="BR1361" s="35"/>
      <c r="BS1361" s="35"/>
      <c r="BT1361" s="35"/>
      <c r="BU1361" s="35"/>
      <c r="BV1361" s="35"/>
      <c r="BW1361" s="35"/>
      <c r="BX1361" s="35"/>
      <c r="BY1361" s="35"/>
      <c r="BZ1361" s="35"/>
      <c r="CA1361" s="35"/>
      <c r="CB1361" s="35"/>
      <c r="CC1361" s="35"/>
      <c r="CD1361" s="35"/>
      <c r="CE1361" s="35"/>
      <c r="CF1361" s="35"/>
      <c r="CG1361" s="35"/>
      <c r="CH1361" s="35"/>
    </row>
    <row r="1362" spans="1:86" x14ac:dyDescent="0.25">
      <c r="A1362" s="68"/>
      <c r="B1362" s="68"/>
      <c r="C1362" s="69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O1362" s="35"/>
      <c r="P1362" s="35"/>
      <c r="Q1362" s="35"/>
      <c r="R1362" s="35"/>
      <c r="S1362" s="35"/>
      <c r="T1362" s="35"/>
      <c r="U1362" s="35"/>
      <c r="V1362" s="35"/>
      <c r="W1362" s="35"/>
      <c r="X1362" s="35"/>
      <c r="Y1362" s="35"/>
      <c r="Z1362" s="35"/>
      <c r="AA1362" s="35"/>
      <c r="AB1362" s="35"/>
      <c r="AC1362" s="35"/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35"/>
      <c r="AO1362" s="35"/>
      <c r="AP1362" s="35"/>
      <c r="AQ1362" s="35"/>
      <c r="AR1362" s="35"/>
      <c r="AS1362" s="35"/>
      <c r="AT1362" s="35"/>
      <c r="AU1362" s="35"/>
      <c r="AV1362" s="35"/>
      <c r="AW1362" s="35"/>
      <c r="AX1362" s="35"/>
      <c r="AY1362" s="35"/>
      <c r="AZ1362" s="35"/>
      <c r="BA1362" s="35"/>
      <c r="BB1362" s="35"/>
      <c r="BC1362" s="35"/>
      <c r="BD1362" s="35"/>
      <c r="BE1362" s="35"/>
      <c r="BF1362" s="35"/>
      <c r="BG1362" s="35"/>
      <c r="BH1362" s="35"/>
      <c r="BI1362" s="35"/>
      <c r="BJ1362" s="35"/>
      <c r="BK1362" s="35"/>
      <c r="BL1362" s="35"/>
      <c r="BM1362" s="35"/>
      <c r="BN1362" s="35"/>
      <c r="BO1362" s="35"/>
      <c r="BP1362" s="35"/>
      <c r="BQ1362" s="35"/>
      <c r="BR1362" s="35"/>
      <c r="BS1362" s="35"/>
      <c r="BT1362" s="35"/>
      <c r="BU1362" s="35"/>
      <c r="BV1362" s="35"/>
      <c r="BW1362" s="35"/>
      <c r="BX1362" s="35"/>
      <c r="BY1362" s="35"/>
      <c r="BZ1362" s="35"/>
      <c r="CA1362" s="35"/>
      <c r="CB1362" s="35"/>
      <c r="CC1362" s="35"/>
      <c r="CD1362" s="35"/>
      <c r="CE1362" s="35"/>
      <c r="CF1362" s="35"/>
      <c r="CG1362" s="35"/>
      <c r="CH1362" s="35"/>
    </row>
    <row r="1363" spans="1:86" x14ac:dyDescent="0.25">
      <c r="A1363" s="68"/>
      <c r="B1363" s="68"/>
      <c r="C1363" s="69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O1363" s="35"/>
      <c r="P1363" s="35"/>
      <c r="Q1363" s="35"/>
      <c r="R1363" s="35"/>
      <c r="S1363" s="35"/>
      <c r="T1363" s="35"/>
      <c r="U1363" s="35"/>
      <c r="V1363" s="35"/>
      <c r="W1363" s="35"/>
      <c r="X1363" s="35"/>
      <c r="Y1363" s="35"/>
      <c r="Z1363" s="35"/>
      <c r="AA1363" s="35"/>
      <c r="AB1363" s="35"/>
      <c r="AC1363" s="35"/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35"/>
      <c r="AO1363" s="35"/>
      <c r="AP1363" s="35"/>
      <c r="AQ1363" s="35"/>
      <c r="AR1363" s="35"/>
      <c r="AS1363" s="35"/>
      <c r="AT1363" s="35"/>
      <c r="AU1363" s="35"/>
      <c r="AV1363" s="35"/>
      <c r="AW1363" s="35"/>
      <c r="AX1363" s="35"/>
      <c r="AY1363" s="35"/>
      <c r="AZ1363" s="35"/>
      <c r="BA1363" s="35"/>
      <c r="BB1363" s="35"/>
      <c r="BC1363" s="35"/>
      <c r="BD1363" s="35"/>
      <c r="BE1363" s="35"/>
      <c r="BF1363" s="35"/>
      <c r="BG1363" s="35"/>
      <c r="BH1363" s="35"/>
      <c r="BI1363" s="35"/>
      <c r="BJ1363" s="35"/>
      <c r="BK1363" s="35"/>
      <c r="BL1363" s="35"/>
      <c r="BM1363" s="35"/>
      <c r="BN1363" s="35"/>
      <c r="BO1363" s="35"/>
      <c r="BP1363" s="35"/>
      <c r="BQ1363" s="35"/>
      <c r="BR1363" s="35"/>
      <c r="BS1363" s="35"/>
      <c r="BT1363" s="35"/>
      <c r="BU1363" s="35"/>
      <c r="BV1363" s="35"/>
      <c r="BW1363" s="35"/>
      <c r="BX1363" s="35"/>
      <c r="BY1363" s="35"/>
      <c r="BZ1363" s="35"/>
      <c r="CA1363" s="35"/>
      <c r="CB1363" s="35"/>
      <c r="CC1363" s="35"/>
      <c r="CD1363" s="35"/>
      <c r="CE1363" s="35"/>
      <c r="CF1363" s="35"/>
      <c r="CG1363" s="35"/>
      <c r="CH1363" s="35"/>
    </row>
    <row r="1364" spans="1:86" x14ac:dyDescent="0.25">
      <c r="A1364" s="68"/>
      <c r="B1364" s="68"/>
      <c r="C1364" s="69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O1364" s="35"/>
      <c r="P1364" s="35"/>
      <c r="Q1364" s="35"/>
      <c r="R1364" s="35"/>
      <c r="S1364" s="35"/>
      <c r="T1364" s="35"/>
      <c r="U1364" s="35"/>
      <c r="V1364" s="35"/>
      <c r="W1364" s="35"/>
      <c r="X1364" s="35"/>
      <c r="Y1364" s="35"/>
      <c r="Z1364" s="35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35"/>
      <c r="AO1364" s="35"/>
      <c r="AP1364" s="35"/>
      <c r="AQ1364" s="35"/>
      <c r="AR1364" s="35"/>
      <c r="AS1364" s="35"/>
      <c r="AT1364" s="35"/>
      <c r="AU1364" s="35"/>
      <c r="AV1364" s="35"/>
      <c r="AW1364" s="35"/>
      <c r="AX1364" s="35"/>
      <c r="AY1364" s="35"/>
      <c r="AZ1364" s="35"/>
      <c r="BA1364" s="35"/>
      <c r="BB1364" s="35"/>
      <c r="BC1364" s="35"/>
      <c r="BD1364" s="35"/>
      <c r="BE1364" s="35"/>
      <c r="BF1364" s="35"/>
      <c r="BG1364" s="35"/>
      <c r="BH1364" s="35"/>
      <c r="BI1364" s="35"/>
      <c r="BJ1364" s="35"/>
      <c r="BK1364" s="35"/>
      <c r="BL1364" s="35"/>
      <c r="BM1364" s="35"/>
      <c r="BN1364" s="35"/>
      <c r="BO1364" s="35"/>
      <c r="BP1364" s="35"/>
      <c r="BQ1364" s="35"/>
      <c r="BR1364" s="35"/>
      <c r="BS1364" s="35"/>
      <c r="BT1364" s="35"/>
      <c r="BU1364" s="35"/>
      <c r="BV1364" s="35"/>
      <c r="BW1364" s="35"/>
      <c r="BX1364" s="35"/>
      <c r="BY1364" s="35"/>
      <c r="BZ1364" s="35"/>
      <c r="CA1364" s="35"/>
      <c r="CB1364" s="35"/>
      <c r="CC1364" s="35"/>
      <c r="CD1364" s="35"/>
      <c r="CE1364" s="35"/>
      <c r="CF1364" s="35"/>
      <c r="CG1364" s="35"/>
      <c r="CH1364" s="35"/>
    </row>
    <row r="1365" spans="1:86" x14ac:dyDescent="0.25">
      <c r="A1365" s="68"/>
      <c r="B1365" s="68"/>
      <c r="C1365" s="69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O1365" s="35"/>
      <c r="P1365" s="35"/>
      <c r="Q1365" s="35"/>
      <c r="R1365" s="35"/>
      <c r="S1365" s="35"/>
      <c r="T1365" s="35"/>
      <c r="U1365" s="35"/>
      <c r="V1365" s="35"/>
      <c r="W1365" s="35"/>
      <c r="X1365" s="35"/>
      <c r="Y1365" s="35"/>
      <c r="Z1365" s="35"/>
      <c r="AA1365" s="35"/>
      <c r="AB1365" s="35"/>
      <c r="AC1365" s="35"/>
      <c r="AD1365" s="35"/>
      <c r="AE1365" s="35"/>
      <c r="AF1365" s="35"/>
      <c r="AG1365" s="35"/>
      <c r="AH1365" s="35"/>
      <c r="AI1365" s="35"/>
      <c r="AJ1365" s="35"/>
      <c r="AK1365" s="35"/>
      <c r="AL1365" s="35"/>
      <c r="AM1365" s="35"/>
      <c r="AN1365" s="35"/>
      <c r="AO1365" s="35"/>
      <c r="AP1365" s="35"/>
      <c r="AQ1365" s="35"/>
      <c r="AR1365" s="35"/>
      <c r="AS1365" s="35"/>
      <c r="AT1365" s="35"/>
      <c r="AU1365" s="35"/>
      <c r="AV1365" s="35"/>
      <c r="AW1365" s="35"/>
      <c r="AX1365" s="35"/>
      <c r="AY1365" s="35"/>
      <c r="AZ1365" s="35"/>
      <c r="BA1365" s="35"/>
      <c r="BB1365" s="35"/>
      <c r="BC1365" s="35"/>
      <c r="BD1365" s="35"/>
      <c r="BE1365" s="35"/>
      <c r="BF1365" s="35"/>
      <c r="BG1365" s="35"/>
      <c r="BH1365" s="35"/>
      <c r="BI1365" s="35"/>
      <c r="BJ1365" s="35"/>
      <c r="BK1365" s="35"/>
      <c r="BL1365" s="35"/>
      <c r="BM1365" s="35"/>
      <c r="BN1365" s="35"/>
      <c r="BO1365" s="35"/>
      <c r="BP1365" s="35"/>
      <c r="BQ1365" s="35"/>
      <c r="BR1365" s="35"/>
      <c r="BS1365" s="35"/>
      <c r="BT1365" s="35"/>
      <c r="BU1365" s="35"/>
      <c r="BV1365" s="35"/>
      <c r="BW1365" s="35"/>
      <c r="BX1365" s="35"/>
      <c r="BY1365" s="35"/>
      <c r="BZ1365" s="35"/>
      <c r="CA1365" s="35"/>
      <c r="CB1365" s="35"/>
      <c r="CC1365" s="35"/>
      <c r="CD1365" s="35"/>
      <c r="CE1365" s="35"/>
      <c r="CF1365" s="35"/>
      <c r="CG1365" s="35"/>
      <c r="CH1365" s="35"/>
    </row>
    <row r="1366" spans="1:86" x14ac:dyDescent="0.25">
      <c r="A1366" s="68"/>
      <c r="B1366" s="68"/>
      <c r="C1366" s="69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  <c r="N1366" s="35"/>
      <c r="O1366" s="35"/>
      <c r="P1366" s="35"/>
      <c r="Q1366" s="35"/>
      <c r="R1366" s="35"/>
      <c r="S1366" s="35"/>
      <c r="T1366" s="35"/>
      <c r="U1366" s="35"/>
      <c r="V1366" s="35"/>
      <c r="W1366" s="35"/>
      <c r="X1366" s="35"/>
      <c r="Y1366" s="35"/>
      <c r="Z1366" s="35"/>
      <c r="AA1366" s="35"/>
      <c r="AB1366" s="35"/>
      <c r="AC1366" s="35"/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35"/>
      <c r="AO1366" s="35"/>
      <c r="AP1366" s="35"/>
      <c r="AQ1366" s="35"/>
      <c r="AR1366" s="35"/>
      <c r="AS1366" s="35"/>
      <c r="AT1366" s="35"/>
      <c r="AU1366" s="35"/>
      <c r="AV1366" s="35"/>
      <c r="AW1366" s="35"/>
      <c r="AX1366" s="35"/>
      <c r="AY1366" s="35"/>
      <c r="AZ1366" s="35"/>
      <c r="BA1366" s="35"/>
      <c r="BB1366" s="35"/>
      <c r="BC1366" s="35"/>
      <c r="BD1366" s="35"/>
      <c r="BE1366" s="35"/>
      <c r="BF1366" s="35"/>
      <c r="BG1366" s="35"/>
      <c r="BH1366" s="35"/>
      <c r="BI1366" s="35"/>
      <c r="BJ1366" s="35"/>
      <c r="BK1366" s="35"/>
      <c r="BL1366" s="35"/>
      <c r="BM1366" s="35"/>
      <c r="BN1366" s="35"/>
      <c r="BO1366" s="35"/>
      <c r="BP1366" s="35"/>
      <c r="BQ1366" s="35"/>
      <c r="BR1366" s="35"/>
      <c r="BS1366" s="35"/>
      <c r="BT1366" s="35"/>
      <c r="BU1366" s="35"/>
      <c r="BV1366" s="35"/>
      <c r="BW1366" s="35"/>
      <c r="BX1366" s="35"/>
      <c r="BY1366" s="35"/>
      <c r="BZ1366" s="35"/>
      <c r="CA1366" s="35"/>
      <c r="CB1366" s="35"/>
      <c r="CC1366" s="35"/>
      <c r="CD1366" s="35"/>
      <c r="CE1366" s="35"/>
      <c r="CF1366" s="35"/>
      <c r="CG1366" s="35"/>
      <c r="CH1366" s="35"/>
    </row>
    <row r="1367" spans="1:86" x14ac:dyDescent="0.25">
      <c r="A1367" s="68"/>
      <c r="B1367" s="68"/>
      <c r="C1367" s="69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O1367" s="35"/>
      <c r="P1367" s="35"/>
      <c r="Q1367" s="35"/>
      <c r="R1367" s="35"/>
      <c r="S1367" s="35"/>
      <c r="T1367" s="35"/>
      <c r="U1367" s="35"/>
      <c r="V1367" s="35"/>
      <c r="W1367" s="35"/>
      <c r="X1367" s="35"/>
      <c r="Y1367" s="35"/>
      <c r="Z1367" s="35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35"/>
      <c r="AO1367" s="35"/>
      <c r="AP1367" s="35"/>
      <c r="AQ1367" s="35"/>
      <c r="AR1367" s="35"/>
      <c r="AS1367" s="35"/>
      <c r="AT1367" s="35"/>
      <c r="AU1367" s="35"/>
      <c r="AV1367" s="35"/>
      <c r="AW1367" s="35"/>
      <c r="AX1367" s="35"/>
      <c r="AY1367" s="35"/>
      <c r="AZ1367" s="35"/>
      <c r="BA1367" s="35"/>
      <c r="BB1367" s="35"/>
      <c r="BC1367" s="35"/>
      <c r="BD1367" s="35"/>
      <c r="BE1367" s="35"/>
      <c r="BF1367" s="35"/>
      <c r="BG1367" s="35"/>
      <c r="BH1367" s="35"/>
      <c r="BI1367" s="35"/>
      <c r="BJ1367" s="35"/>
      <c r="BK1367" s="35"/>
      <c r="BL1367" s="35"/>
      <c r="BM1367" s="35"/>
      <c r="BN1367" s="35"/>
      <c r="BO1367" s="35"/>
      <c r="BP1367" s="35"/>
      <c r="BQ1367" s="35"/>
      <c r="BR1367" s="35"/>
      <c r="BS1367" s="35"/>
      <c r="BT1367" s="35"/>
      <c r="BU1367" s="35"/>
      <c r="BV1367" s="35"/>
      <c r="BW1367" s="35"/>
      <c r="BX1367" s="35"/>
      <c r="BY1367" s="35"/>
      <c r="BZ1367" s="35"/>
      <c r="CA1367" s="35"/>
      <c r="CB1367" s="35"/>
      <c r="CC1367" s="35"/>
      <c r="CD1367" s="35"/>
      <c r="CE1367" s="35"/>
      <c r="CF1367" s="35"/>
      <c r="CG1367" s="35"/>
      <c r="CH1367" s="35"/>
    </row>
    <row r="1368" spans="1:86" x14ac:dyDescent="0.25">
      <c r="A1368" s="68"/>
      <c r="B1368" s="68"/>
      <c r="C1368" s="69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  <c r="N1368" s="35"/>
      <c r="O1368" s="35"/>
      <c r="P1368" s="35"/>
      <c r="Q1368" s="35"/>
      <c r="R1368" s="35"/>
      <c r="S1368" s="35"/>
      <c r="T1368" s="35"/>
      <c r="U1368" s="35"/>
      <c r="V1368" s="35"/>
      <c r="W1368" s="35"/>
      <c r="X1368" s="35"/>
      <c r="Y1368" s="35"/>
      <c r="Z1368" s="35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35"/>
      <c r="AO1368" s="35"/>
      <c r="AP1368" s="35"/>
      <c r="AQ1368" s="35"/>
      <c r="AR1368" s="35"/>
      <c r="AS1368" s="35"/>
      <c r="AT1368" s="35"/>
      <c r="AU1368" s="35"/>
      <c r="AV1368" s="35"/>
      <c r="AW1368" s="35"/>
      <c r="AX1368" s="35"/>
      <c r="AY1368" s="35"/>
      <c r="AZ1368" s="35"/>
      <c r="BA1368" s="35"/>
      <c r="BB1368" s="35"/>
      <c r="BC1368" s="35"/>
      <c r="BD1368" s="35"/>
      <c r="BE1368" s="35"/>
      <c r="BF1368" s="35"/>
      <c r="BG1368" s="35"/>
      <c r="BH1368" s="35"/>
      <c r="BI1368" s="35"/>
      <c r="BJ1368" s="35"/>
      <c r="BK1368" s="35"/>
      <c r="BL1368" s="35"/>
      <c r="BM1368" s="35"/>
      <c r="BN1368" s="35"/>
      <c r="BO1368" s="35"/>
      <c r="BP1368" s="35"/>
      <c r="BQ1368" s="35"/>
      <c r="BR1368" s="35"/>
      <c r="BS1368" s="35"/>
      <c r="BT1368" s="35"/>
      <c r="BU1368" s="35"/>
      <c r="BV1368" s="35"/>
      <c r="BW1368" s="35"/>
      <c r="BX1368" s="35"/>
      <c r="BY1368" s="35"/>
      <c r="BZ1368" s="35"/>
      <c r="CA1368" s="35"/>
      <c r="CB1368" s="35"/>
      <c r="CC1368" s="35"/>
      <c r="CD1368" s="35"/>
      <c r="CE1368" s="35"/>
      <c r="CF1368" s="35"/>
      <c r="CG1368" s="35"/>
      <c r="CH1368" s="35"/>
    </row>
    <row r="1369" spans="1:86" x14ac:dyDescent="0.25">
      <c r="A1369" s="68"/>
      <c r="B1369" s="68"/>
      <c r="C1369" s="69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O1369" s="35"/>
      <c r="P1369" s="35"/>
      <c r="Q1369" s="35"/>
      <c r="R1369" s="35"/>
      <c r="S1369" s="35"/>
      <c r="T1369" s="35"/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35"/>
      <c r="AO1369" s="35"/>
      <c r="AP1369" s="35"/>
      <c r="AQ1369" s="35"/>
      <c r="AR1369" s="35"/>
      <c r="AS1369" s="35"/>
      <c r="AT1369" s="35"/>
      <c r="AU1369" s="35"/>
      <c r="AV1369" s="35"/>
      <c r="AW1369" s="35"/>
      <c r="AX1369" s="35"/>
      <c r="AY1369" s="35"/>
      <c r="AZ1369" s="35"/>
      <c r="BA1369" s="35"/>
      <c r="BB1369" s="35"/>
      <c r="BC1369" s="35"/>
      <c r="BD1369" s="35"/>
      <c r="BE1369" s="35"/>
      <c r="BF1369" s="35"/>
      <c r="BG1369" s="35"/>
      <c r="BH1369" s="35"/>
      <c r="BI1369" s="35"/>
      <c r="BJ1369" s="35"/>
      <c r="BK1369" s="35"/>
      <c r="BL1369" s="35"/>
      <c r="BM1369" s="35"/>
      <c r="BN1369" s="35"/>
      <c r="BO1369" s="35"/>
      <c r="BP1369" s="35"/>
      <c r="BQ1369" s="35"/>
      <c r="BR1369" s="35"/>
      <c r="BS1369" s="35"/>
      <c r="BT1369" s="35"/>
      <c r="BU1369" s="35"/>
      <c r="BV1369" s="35"/>
      <c r="BW1369" s="35"/>
      <c r="BX1369" s="35"/>
      <c r="BY1369" s="35"/>
      <c r="BZ1369" s="35"/>
      <c r="CA1369" s="35"/>
      <c r="CB1369" s="35"/>
      <c r="CC1369" s="35"/>
      <c r="CD1369" s="35"/>
      <c r="CE1369" s="35"/>
      <c r="CF1369" s="35"/>
      <c r="CG1369" s="35"/>
      <c r="CH1369" s="35"/>
    </row>
    <row r="1370" spans="1:86" x14ac:dyDescent="0.25">
      <c r="A1370" s="68"/>
      <c r="B1370" s="68"/>
      <c r="C1370" s="69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  <c r="N1370" s="35"/>
      <c r="O1370" s="35"/>
      <c r="P1370" s="35"/>
      <c r="Q1370" s="35"/>
      <c r="R1370" s="35"/>
      <c r="S1370" s="35"/>
      <c r="T1370" s="35"/>
      <c r="U1370" s="35"/>
      <c r="V1370" s="35"/>
      <c r="W1370" s="35"/>
      <c r="X1370" s="35"/>
      <c r="Y1370" s="35"/>
      <c r="Z1370" s="35"/>
      <c r="AA1370" s="35"/>
      <c r="AB1370" s="35"/>
      <c r="AC1370" s="35"/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35"/>
      <c r="AO1370" s="35"/>
      <c r="AP1370" s="35"/>
      <c r="AQ1370" s="35"/>
      <c r="AR1370" s="35"/>
      <c r="AS1370" s="35"/>
      <c r="AT1370" s="35"/>
      <c r="AU1370" s="35"/>
      <c r="AV1370" s="35"/>
      <c r="AW1370" s="35"/>
      <c r="AX1370" s="35"/>
      <c r="AY1370" s="35"/>
      <c r="AZ1370" s="35"/>
      <c r="BA1370" s="35"/>
      <c r="BB1370" s="35"/>
      <c r="BC1370" s="35"/>
      <c r="BD1370" s="35"/>
      <c r="BE1370" s="35"/>
      <c r="BF1370" s="35"/>
      <c r="BG1370" s="35"/>
      <c r="BH1370" s="35"/>
      <c r="BI1370" s="35"/>
      <c r="BJ1370" s="35"/>
      <c r="BK1370" s="35"/>
      <c r="BL1370" s="35"/>
      <c r="BM1370" s="35"/>
      <c r="BN1370" s="35"/>
      <c r="BO1370" s="35"/>
      <c r="BP1370" s="35"/>
      <c r="BQ1370" s="35"/>
      <c r="BR1370" s="35"/>
      <c r="BS1370" s="35"/>
      <c r="BT1370" s="35"/>
      <c r="BU1370" s="35"/>
      <c r="BV1370" s="35"/>
      <c r="BW1370" s="35"/>
      <c r="BX1370" s="35"/>
      <c r="BY1370" s="35"/>
      <c r="BZ1370" s="35"/>
      <c r="CA1370" s="35"/>
      <c r="CB1370" s="35"/>
      <c r="CC1370" s="35"/>
      <c r="CD1370" s="35"/>
      <c r="CE1370" s="35"/>
      <c r="CF1370" s="35"/>
      <c r="CG1370" s="35"/>
      <c r="CH1370" s="35"/>
    </row>
    <row r="1371" spans="1:86" x14ac:dyDescent="0.25">
      <c r="A1371" s="68"/>
      <c r="B1371" s="68"/>
      <c r="C1371" s="69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O1371" s="35"/>
      <c r="P1371" s="35"/>
      <c r="Q1371" s="35"/>
      <c r="R1371" s="35"/>
      <c r="S1371" s="35"/>
      <c r="T1371" s="35"/>
      <c r="U1371" s="35"/>
      <c r="V1371" s="35"/>
      <c r="W1371" s="35"/>
      <c r="X1371" s="35"/>
      <c r="Y1371" s="35"/>
      <c r="Z1371" s="35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35"/>
      <c r="AO1371" s="35"/>
      <c r="AP1371" s="35"/>
      <c r="AQ1371" s="35"/>
      <c r="AR1371" s="35"/>
      <c r="AS1371" s="35"/>
      <c r="AT1371" s="35"/>
      <c r="AU1371" s="35"/>
      <c r="AV1371" s="35"/>
      <c r="AW1371" s="35"/>
      <c r="AX1371" s="35"/>
      <c r="AY1371" s="35"/>
      <c r="AZ1371" s="35"/>
      <c r="BA1371" s="35"/>
      <c r="BB1371" s="35"/>
      <c r="BC1371" s="35"/>
      <c r="BD1371" s="35"/>
      <c r="BE1371" s="35"/>
      <c r="BF1371" s="35"/>
      <c r="BG1371" s="35"/>
      <c r="BH1371" s="35"/>
      <c r="BI1371" s="35"/>
      <c r="BJ1371" s="35"/>
      <c r="BK1371" s="35"/>
      <c r="BL1371" s="35"/>
      <c r="BM1371" s="35"/>
      <c r="BN1371" s="35"/>
      <c r="BO1371" s="35"/>
      <c r="BP1371" s="35"/>
      <c r="BQ1371" s="35"/>
      <c r="BR1371" s="35"/>
      <c r="BS1371" s="35"/>
      <c r="BT1371" s="35"/>
      <c r="BU1371" s="35"/>
      <c r="BV1371" s="35"/>
      <c r="BW1371" s="35"/>
      <c r="BX1371" s="35"/>
      <c r="BY1371" s="35"/>
      <c r="BZ1371" s="35"/>
      <c r="CA1371" s="35"/>
      <c r="CB1371" s="35"/>
      <c r="CC1371" s="35"/>
      <c r="CD1371" s="35"/>
      <c r="CE1371" s="35"/>
      <c r="CF1371" s="35"/>
      <c r="CG1371" s="35"/>
      <c r="CH1371" s="35"/>
    </row>
    <row r="1372" spans="1:86" x14ac:dyDescent="0.25">
      <c r="A1372" s="68"/>
      <c r="B1372" s="68"/>
      <c r="C1372" s="69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  <c r="N1372" s="35"/>
      <c r="O1372" s="35"/>
      <c r="P1372" s="35"/>
      <c r="Q1372" s="35"/>
      <c r="R1372" s="35"/>
      <c r="S1372" s="35"/>
      <c r="T1372" s="35"/>
      <c r="U1372" s="35"/>
      <c r="V1372" s="35"/>
      <c r="W1372" s="35"/>
      <c r="X1372" s="35"/>
      <c r="Y1372" s="35"/>
      <c r="Z1372" s="35"/>
      <c r="AA1372" s="35"/>
      <c r="AB1372" s="35"/>
      <c r="AC1372" s="35"/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35"/>
      <c r="AO1372" s="35"/>
      <c r="AP1372" s="35"/>
      <c r="AQ1372" s="35"/>
      <c r="AR1372" s="35"/>
      <c r="AS1372" s="35"/>
      <c r="AT1372" s="35"/>
      <c r="AU1372" s="35"/>
      <c r="AV1372" s="35"/>
      <c r="AW1372" s="35"/>
      <c r="AX1372" s="35"/>
      <c r="AY1372" s="35"/>
      <c r="AZ1372" s="35"/>
      <c r="BA1372" s="35"/>
      <c r="BB1372" s="35"/>
      <c r="BC1372" s="35"/>
      <c r="BD1372" s="35"/>
      <c r="BE1372" s="35"/>
      <c r="BF1372" s="35"/>
      <c r="BG1372" s="35"/>
      <c r="BH1372" s="35"/>
      <c r="BI1372" s="35"/>
      <c r="BJ1372" s="35"/>
      <c r="BK1372" s="35"/>
      <c r="BL1372" s="35"/>
      <c r="BM1372" s="35"/>
      <c r="BN1372" s="35"/>
      <c r="BO1372" s="35"/>
      <c r="BP1372" s="35"/>
      <c r="BQ1372" s="35"/>
      <c r="BR1372" s="35"/>
      <c r="BS1372" s="35"/>
      <c r="BT1372" s="35"/>
      <c r="BU1372" s="35"/>
      <c r="BV1372" s="35"/>
      <c r="BW1372" s="35"/>
      <c r="BX1372" s="35"/>
      <c r="BY1372" s="35"/>
      <c r="BZ1372" s="35"/>
      <c r="CA1372" s="35"/>
      <c r="CB1372" s="35"/>
      <c r="CC1372" s="35"/>
      <c r="CD1372" s="35"/>
      <c r="CE1372" s="35"/>
      <c r="CF1372" s="35"/>
      <c r="CG1372" s="35"/>
      <c r="CH1372" s="35"/>
    </row>
    <row r="1373" spans="1:86" x14ac:dyDescent="0.25">
      <c r="A1373" s="68"/>
      <c r="B1373" s="68"/>
      <c r="C1373" s="69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O1373" s="35"/>
      <c r="P1373" s="35"/>
      <c r="Q1373" s="35"/>
      <c r="R1373" s="35"/>
      <c r="S1373" s="35"/>
      <c r="T1373" s="35"/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35"/>
      <c r="AO1373" s="35"/>
      <c r="AP1373" s="35"/>
      <c r="AQ1373" s="35"/>
      <c r="AR1373" s="35"/>
      <c r="AS1373" s="35"/>
      <c r="AT1373" s="35"/>
      <c r="AU1373" s="35"/>
      <c r="AV1373" s="35"/>
      <c r="AW1373" s="35"/>
      <c r="AX1373" s="35"/>
      <c r="AY1373" s="35"/>
      <c r="AZ1373" s="35"/>
      <c r="BA1373" s="35"/>
      <c r="BB1373" s="35"/>
      <c r="BC1373" s="35"/>
      <c r="BD1373" s="35"/>
      <c r="BE1373" s="35"/>
      <c r="BF1373" s="35"/>
      <c r="BG1373" s="35"/>
      <c r="BH1373" s="35"/>
      <c r="BI1373" s="35"/>
      <c r="BJ1373" s="35"/>
      <c r="BK1373" s="35"/>
      <c r="BL1373" s="35"/>
      <c r="BM1373" s="35"/>
      <c r="BN1373" s="35"/>
      <c r="BO1373" s="35"/>
      <c r="BP1373" s="35"/>
      <c r="BQ1373" s="35"/>
      <c r="BR1373" s="35"/>
      <c r="BS1373" s="35"/>
      <c r="BT1373" s="35"/>
      <c r="BU1373" s="35"/>
      <c r="BV1373" s="35"/>
      <c r="BW1373" s="35"/>
      <c r="BX1373" s="35"/>
      <c r="BY1373" s="35"/>
      <c r="BZ1373" s="35"/>
      <c r="CA1373" s="35"/>
      <c r="CB1373" s="35"/>
      <c r="CC1373" s="35"/>
      <c r="CD1373" s="35"/>
      <c r="CE1373" s="35"/>
      <c r="CF1373" s="35"/>
      <c r="CG1373" s="35"/>
      <c r="CH1373" s="35"/>
    </row>
    <row r="1374" spans="1:86" x14ac:dyDescent="0.25">
      <c r="A1374" s="68"/>
      <c r="B1374" s="68"/>
      <c r="C1374" s="69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  <c r="N1374" s="35"/>
      <c r="O1374" s="35"/>
      <c r="P1374" s="35"/>
      <c r="Q1374" s="35"/>
      <c r="R1374" s="35"/>
      <c r="S1374" s="35"/>
      <c r="T1374" s="35"/>
      <c r="U1374" s="35"/>
      <c r="V1374" s="35"/>
      <c r="W1374" s="35"/>
      <c r="X1374" s="35"/>
      <c r="Y1374" s="35"/>
      <c r="Z1374" s="35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35"/>
      <c r="AO1374" s="35"/>
      <c r="AP1374" s="35"/>
      <c r="AQ1374" s="35"/>
      <c r="AR1374" s="35"/>
      <c r="AS1374" s="35"/>
      <c r="AT1374" s="35"/>
      <c r="AU1374" s="35"/>
      <c r="AV1374" s="35"/>
      <c r="AW1374" s="35"/>
      <c r="AX1374" s="35"/>
      <c r="AY1374" s="35"/>
      <c r="AZ1374" s="35"/>
      <c r="BA1374" s="35"/>
      <c r="BB1374" s="35"/>
      <c r="BC1374" s="35"/>
      <c r="BD1374" s="35"/>
      <c r="BE1374" s="35"/>
      <c r="BF1374" s="35"/>
      <c r="BG1374" s="35"/>
      <c r="BH1374" s="35"/>
      <c r="BI1374" s="35"/>
      <c r="BJ1374" s="35"/>
      <c r="BK1374" s="35"/>
      <c r="BL1374" s="35"/>
      <c r="BM1374" s="35"/>
      <c r="BN1374" s="35"/>
      <c r="BO1374" s="35"/>
      <c r="BP1374" s="35"/>
      <c r="BQ1374" s="35"/>
      <c r="BR1374" s="35"/>
      <c r="BS1374" s="35"/>
      <c r="BT1374" s="35"/>
      <c r="BU1374" s="35"/>
      <c r="BV1374" s="35"/>
      <c r="BW1374" s="35"/>
      <c r="BX1374" s="35"/>
      <c r="BY1374" s="35"/>
      <c r="BZ1374" s="35"/>
      <c r="CA1374" s="35"/>
      <c r="CB1374" s="35"/>
      <c r="CC1374" s="35"/>
      <c r="CD1374" s="35"/>
      <c r="CE1374" s="35"/>
      <c r="CF1374" s="35"/>
      <c r="CG1374" s="35"/>
      <c r="CH1374" s="35"/>
    </row>
    <row r="1375" spans="1:86" x14ac:dyDescent="0.25">
      <c r="A1375" s="68"/>
      <c r="B1375" s="68"/>
      <c r="C1375" s="69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O1375" s="35"/>
      <c r="P1375" s="35"/>
      <c r="Q1375" s="35"/>
      <c r="R1375" s="35"/>
      <c r="S1375" s="35"/>
      <c r="T1375" s="35"/>
      <c r="U1375" s="35"/>
      <c r="V1375" s="35"/>
      <c r="W1375" s="35"/>
      <c r="X1375" s="35"/>
      <c r="Y1375" s="35"/>
      <c r="Z1375" s="35"/>
      <c r="AA1375" s="35"/>
      <c r="AB1375" s="35"/>
      <c r="AC1375" s="35"/>
      <c r="AD1375" s="35"/>
      <c r="AE1375" s="35"/>
      <c r="AF1375" s="35"/>
      <c r="AG1375" s="35"/>
      <c r="AH1375" s="35"/>
      <c r="AI1375" s="35"/>
      <c r="AJ1375" s="35"/>
      <c r="AK1375" s="35"/>
      <c r="AL1375" s="35"/>
      <c r="AM1375" s="35"/>
      <c r="AN1375" s="35"/>
      <c r="AO1375" s="35"/>
      <c r="AP1375" s="35"/>
      <c r="AQ1375" s="35"/>
      <c r="AR1375" s="35"/>
      <c r="AS1375" s="35"/>
      <c r="AT1375" s="35"/>
      <c r="AU1375" s="35"/>
      <c r="AV1375" s="35"/>
      <c r="AW1375" s="35"/>
      <c r="AX1375" s="35"/>
      <c r="AY1375" s="35"/>
      <c r="AZ1375" s="35"/>
      <c r="BA1375" s="35"/>
      <c r="BB1375" s="35"/>
      <c r="BC1375" s="35"/>
      <c r="BD1375" s="35"/>
      <c r="BE1375" s="35"/>
      <c r="BF1375" s="35"/>
      <c r="BG1375" s="35"/>
      <c r="BH1375" s="35"/>
      <c r="BI1375" s="35"/>
      <c r="BJ1375" s="35"/>
      <c r="BK1375" s="35"/>
      <c r="BL1375" s="35"/>
      <c r="BM1375" s="35"/>
      <c r="BN1375" s="35"/>
      <c r="BO1375" s="35"/>
      <c r="BP1375" s="35"/>
      <c r="BQ1375" s="35"/>
      <c r="BR1375" s="35"/>
      <c r="BS1375" s="35"/>
      <c r="BT1375" s="35"/>
      <c r="BU1375" s="35"/>
      <c r="BV1375" s="35"/>
      <c r="BW1375" s="35"/>
      <c r="BX1375" s="35"/>
      <c r="BY1375" s="35"/>
      <c r="BZ1375" s="35"/>
      <c r="CA1375" s="35"/>
      <c r="CB1375" s="35"/>
      <c r="CC1375" s="35"/>
      <c r="CD1375" s="35"/>
      <c r="CE1375" s="35"/>
      <c r="CF1375" s="35"/>
      <c r="CG1375" s="35"/>
      <c r="CH1375" s="35"/>
    </row>
    <row r="1376" spans="1:86" x14ac:dyDescent="0.25">
      <c r="A1376" s="68"/>
      <c r="B1376" s="68"/>
      <c r="C1376" s="69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O1376" s="35"/>
      <c r="P1376" s="35"/>
      <c r="Q1376" s="35"/>
      <c r="R1376" s="35"/>
      <c r="S1376" s="35"/>
      <c r="T1376" s="35"/>
      <c r="U1376" s="35"/>
      <c r="V1376" s="35"/>
      <c r="W1376" s="35"/>
      <c r="X1376" s="35"/>
      <c r="Y1376" s="35"/>
      <c r="Z1376" s="35"/>
      <c r="AA1376" s="35"/>
      <c r="AB1376" s="35"/>
      <c r="AC1376" s="35"/>
      <c r="AD1376" s="35"/>
      <c r="AE1376" s="35"/>
      <c r="AF1376" s="35"/>
      <c r="AG1376" s="35"/>
      <c r="AH1376" s="35"/>
      <c r="AI1376" s="35"/>
      <c r="AJ1376" s="35"/>
      <c r="AK1376" s="35"/>
      <c r="AL1376" s="35"/>
      <c r="AM1376" s="35"/>
      <c r="AN1376" s="35"/>
      <c r="AO1376" s="35"/>
      <c r="AP1376" s="35"/>
      <c r="AQ1376" s="35"/>
      <c r="AR1376" s="35"/>
      <c r="AS1376" s="35"/>
      <c r="AT1376" s="35"/>
      <c r="AU1376" s="35"/>
      <c r="AV1376" s="35"/>
      <c r="AW1376" s="35"/>
      <c r="AX1376" s="35"/>
      <c r="AY1376" s="35"/>
      <c r="AZ1376" s="35"/>
      <c r="BA1376" s="35"/>
      <c r="BB1376" s="35"/>
      <c r="BC1376" s="35"/>
      <c r="BD1376" s="35"/>
      <c r="BE1376" s="35"/>
      <c r="BF1376" s="35"/>
      <c r="BG1376" s="35"/>
      <c r="BH1376" s="35"/>
      <c r="BI1376" s="35"/>
      <c r="BJ1376" s="35"/>
      <c r="BK1376" s="35"/>
      <c r="BL1376" s="35"/>
      <c r="BM1376" s="35"/>
      <c r="BN1376" s="35"/>
      <c r="BO1376" s="35"/>
      <c r="BP1376" s="35"/>
      <c r="BQ1376" s="35"/>
      <c r="BR1376" s="35"/>
      <c r="BS1376" s="35"/>
      <c r="BT1376" s="35"/>
      <c r="BU1376" s="35"/>
      <c r="BV1376" s="35"/>
      <c r="BW1376" s="35"/>
      <c r="BX1376" s="35"/>
      <c r="BY1376" s="35"/>
      <c r="BZ1376" s="35"/>
      <c r="CA1376" s="35"/>
      <c r="CB1376" s="35"/>
      <c r="CC1376" s="35"/>
      <c r="CD1376" s="35"/>
      <c r="CE1376" s="35"/>
      <c r="CF1376" s="35"/>
      <c r="CG1376" s="35"/>
      <c r="CH1376" s="35"/>
    </row>
    <row r="1377" spans="1:86" x14ac:dyDescent="0.25">
      <c r="A1377" s="68"/>
      <c r="B1377" s="68"/>
      <c r="C1377" s="69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  <c r="N1377" s="35"/>
      <c r="O1377" s="35"/>
      <c r="P1377" s="35"/>
      <c r="Q1377" s="35"/>
      <c r="R1377" s="35"/>
      <c r="S1377" s="35"/>
      <c r="T1377" s="35"/>
      <c r="U1377" s="35"/>
      <c r="V1377" s="35"/>
      <c r="W1377" s="35"/>
      <c r="X1377" s="35"/>
      <c r="Y1377" s="35"/>
      <c r="Z1377" s="35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35"/>
      <c r="AO1377" s="35"/>
      <c r="AP1377" s="35"/>
      <c r="AQ1377" s="35"/>
      <c r="AR1377" s="35"/>
      <c r="AS1377" s="35"/>
      <c r="AT1377" s="35"/>
      <c r="AU1377" s="35"/>
      <c r="AV1377" s="35"/>
      <c r="AW1377" s="35"/>
      <c r="AX1377" s="35"/>
      <c r="AY1377" s="35"/>
      <c r="AZ1377" s="35"/>
      <c r="BA1377" s="35"/>
      <c r="BB1377" s="35"/>
      <c r="BC1377" s="35"/>
      <c r="BD1377" s="35"/>
      <c r="BE1377" s="35"/>
      <c r="BF1377" s="35"/>
      <c r="BG1377" s="35"/>
      <c r="BH1377" s="35"/>
      <c r="BI1377" s="35"/>
      <c r="BJ1377" s="35"/>
      <c r="BK1377" s="35"/>
      <c r="BL1377" s="35"/>
      <c r="BM1377" s="35"/>
      <c r="BN1377" s="35"/>
      <c r="BO1377" s="35"/>
      <c r="BP1377" s="35"/>
      <c r="BQ1377" s="35"/>
      <c r="BR1377" s="35"/>
      <c r="BS1377" s="35"/>
      <c r="BT1377" s="35"/>
      <c r="BU1377" s="35"/>
      <c r="BV1377" s="35"/>
      <c r="BW1377" s="35"/>
      <c r="BX1377" s="35"/>
      <c r="BY1377" s="35"/>
      <c r="BZ1377" s="35"/>
      <c r="CA1377" s="35"/>
      <c r="CB1377" s="35"/>
      <c r="CC1377" s="35"/>
      <c r="CD1377" s="35"/>
      <c r="CE1377" s="35"/>
      <c r="CF1377" s="35"/>
      <c r="CG1377" s="35"/>
      <c r="CH1377" s="35"/>
    </row>
    <row r="1378" spans="1:86" x14ac:dyDescent="0.25">
      <c r="A1378" s="68"/>
      <c r="B1378" s="68"/>
      <c r="C1378" s="69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O1378" s="35"/>
      <c r="P1378" s="35"/>
      <c r="Q1378" s="35"/>
      <c r="R1378" s="35"/>
      <c r="S1378" s="35"/>
      <c r="T1378" s="35"/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35"/>
      <c r="AO1378" s="35"/>
      <c r="AP1378" s="35"/>
      <c r="AQ1378" s="35"/>
      <c r="AR1378" s="35"/>
      <c r="AS1378" s="35"/>
      <c r="AT1378" s="35"/>
      <c r="AU1378" s="35"/>
      <c r="AV1378" s="35"/>
      <c r="AW1378" s="35"/>
      <c r="AX1378" s="35"/>
      <c r="AY1378" s="35"/>
      <c r="AZ1378" s="35"/>
      <c r="BA1378" s="35"/>
      <c r="BB1378" s="35"/>
      <c r="BC1378" s="35"/>
      <c r="BD1378" s="35"/>
      <c r="BE1378" s="35"/>
      <c r="BF1378" s="35"/>
      <c r="BG1378" s="35"/>
      <c r="BH1378" s="35"/>
      <c r="BI1378" s="35"/>
      <c r="BJ1378" s="35"/>
      <c r="BK1378" s="35"/>
      <c r="BL1378" s="35"/>
      <c r="BM1378" s="35"/>
      <c r="BN1378" s="35"/>
      <c r="BO1378" s="35"/>
      <c r="BP1378" s="35"/>
      <c r="BQ1378" s="35"/>
      <c r="BR1378" s="35"/>
      <c r="BS1378" s="35"/>
      <c r="BT1378" s="35"/>
      <c r="BU1378" s="35"/>
      <c r="BV1378" s="35"/>
      <c r="BW1378" s="35"/>
      <c r="BX1378" s="35"/>
      <c r="BY1378" s="35"/>
      <c r="BZ1378" s="35"/>
      <c r="CA1378" s="35"/>
      <c r="CB1378" s="35"/>
      <c r="CC1378" s="35"/>
      <c r="CD1378" s="35"/>
      <c r="CE1378" s="35"/>
      <c r="CF1378" s="35"/>
      <c r="CG1378" s="35"/>
      <c r="CH1378" s="35"/>
    </row>
  </sheetData>
  <sheetProtection algorithmName="SHA-512" hashValue="8250YobSWkNGcjsYNmqzX0DA2iUIyOTWdCEXOxaglRcCkBOCnAGJDzrIpto6VcGwAnIYUwu3PzdMBu0a1zz44g==" saltValue="VUChbtEA+9r6GGma+IjIpw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CM38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" x14ac:dyDescent="0.25"/>
  <cols>
    <col min="1" max="1" width="8" bestFit="1" customWidth="1"/>
    <col min="2" max="2" width="6.140625" bestFit="1" customWidth="1"/>
    <col min="3" max="3" width="45.28515625" bestFit="1" customWidth="1"/>
    <col min="4" max="4" width="11.5703125" bestFit="1" customWidth="1"/>
    <col min="5" max="5" width="13.5703125" bestFit="1" customWidth="1"/>
    <col min="6" max="6" width="11.42578125" bestFit="1" customWidth="1"/>
    <col min="7" max="7" width="12.42578125" bestFit="1" customWidth="1"/>
    <col min="8" max="8" width="11.85546875" bestFit="1" customWidth="1"/>
    <col min="9" max="9" width="11.7109375" bestFit="1" customWidth="1"/>
    <col min="10" max="10" width="14.7109375" bestFit="1" customWidth="1"/>
    <col min="11" max="11" width="11.140625" bestFit="1" customWidth="1"/>
    <col min="12" max="12" width="11.28515625" bestFit="1" customWidth="1"/>
    <col min="13" max="13" width="12.42578125" bestFit="1" customWidth="1"/>
    <col min="14" max="14" width="12.5703125" bestFit="1" customWidth="1"/>
    <col min="15" max="15" width="12.28515625" bestFit="1" customWidth="1"/>
    <col min="16" max="16" width="11.7109375" bestFit="1" customWidth="1"/>
    <col min="17" max="17" width="11.85546875" bestFit="1" customWidth="1"/>
    <col min="18" max="18" width="12.85546875" bestFit="1" customWidth="1"/>
    <col min="19" max="19" width="12.140625" bestFit="1" customWidth="1"/>
    <col min="20" max="20" width="12.42578125" bestFit="1" customWidth="1"/>
    <col min="21" max="21" width="11.5703125" bestFit="1" customWidth="1"/>
    <col min="22" max="22" width="12.42578125" bestFit="1" customWidth="1"/>
    <col min="23" max="23" width="12.5703125" bestFit="1" customWidth="1"/>
    <col min="24" max="24" width="11.5703125" bestFit="1" customWidth="1"/>
    <col min="25" max="25" width="13.42578125" bestFit="1" customWidth="1"/>
    <col min="26" max="26" width="13.5703125" bestFit="1" customWidth="1"/>
    <col min="27" max="27" width="12.42578125" bestFit="1" customWidth="1"/>
    <col min="28" max="28" width="13.7109375" bestFit="1" customWidth="1"/>
    <col min="29" max="29" width="13.42578125" bestFit="1" customWidth="1"/>
    <col min="30" max="30" width="13.7109375" bestFit="1" customWidth="1"/>
    <col min="31" max="31" width="15.5703125" bestFit="1" customWidth="1"/>
    <col min="32" max="32" width="11.5703125" bestFit="1" customWidth="1"/>
    <col min="33" max="33" width="11.7109375" bestFit="1" customWidth="1"/>
    <col min="34" max="34" width="11.5703125" bestFit="1" customWidth="1"/>
    <col min="35" max="36" width="12.7109375" bestFit="1" customWidth="1"/>
    <col min="37" max="37" width="12" bestFit="1" customWidth="1"/>
    <col min="38" max="39" width="12.140625" bestFit="1" customWidth="1"/>
    <col min="40" max="40" width="12.28515625" bestFit="1" customWidth="1"/>
    <col min="41" max="41" width="12.42578125" bestFit="1" customWidth="1"/>
    <col min="42" max="42" width="12.5703125" bestFit="1" customWidth="1"/>
    <col min="43" max="43" width="13.42578125" bestFit="1" customWidth="1"/>
    <col min="44" max="44" width="12.42578125" bestFit="1" customWidth="1"/>
    <col min="45" max="45" width="12.5703125" bestFit="1" customWidth="1"/>
    <col min="46" max="46" width="14.42578125" bestFit="1" customWidth="1"/>
    <col min="47" max="48" width="13.7109375" bestFit="1" customWidth="1"/>
    <col min="49" max="49" width="14.140625" bestFit="1" customWidth="1"/>
    <col min="50" max="50" width="14.28515625" bestFit="1" customWidth="1"/>
    <col min="51" max="51" width="14" bestFit="1" customWidth="1"/>
    <col min="52" max="52" width="13.7109375" bestFit="1" customWidth="1"/>
    <col min="53" max="53" width="12.5703125" bestFit="1" customWidth="1"/>
    <col min="54" max="54" width="12.28515625" bestFit="1" customWidth="1"/>
    <col min="55" max="55" width="12.42578125" bestFit="1" customWidth="1"/>
    <col min="56" max="56" width="13.7109375" bestFit="1" customWidth="1"/>
    <col min="57" max="57" width="12.7109375" bestFit="1" customWidth="1"/>
    <col min="58" max="58" width="12.42578125" bestFit="1" customWidth="1"/>
    <col min="59" max="59" width="12.28515625" bestFit="1" customWidth="1"/>
    <col min="60" max="60" width="15.7109375" bestFit="1" customWidth="1"/>
    <col min="61" max="61" width="16" bestFit="1" customWidth="1"/>
    <col min="62" max="62" width="14.7109375" bestFit="1" customWidth="1"/>
    <col min="63" max="63" width="15.42578125" bestFit="1" customWidth="1"/>
    <col min="64" max="64" width="14.140625" bestFit="1" customWidth="1"/>
    <col min="65" max="65" width="14.28515625" bestFit="1" customWidth="1"/>
    <col min="66" max="66" width="15" bestFit="1" customWidth="1"/>
    <col min="67" max="67" width="14.28515625" bestFit="1" customWidth="1"/>
    <col min="68" max="68" width="13.28515625" bestFit="1" customWidth="1"/>
    <col min="69" max="69" width="16.42578125" bestFit="1" customWidth="1"/>
    <col min="70" max="70" width="15.7109375" bestFit="1" customWidth="1"/>
    <col min="71" max="71" width="16.28515625" bestFit="1" customWidth="1"/>
    <col min="72" max="72" width="14.7109375" bestFit="1" customWidth="1"/>
    <col min="73" max="73" width="12.28515625" bestFit="1" customWidth="1"/>
    <col min="74" max="74" width="13.42578125" bestFit="1" customWidth="1"/>
    <col min="75" max="75" width="12" bestFit="1" customWidth="1"/>
    <col min="76" max="77" width="11.140625" bestFit="1" customWidth="1"/>
    <col min="78" max="78" width="10.5703125" bestFit="1" customWidth="1"/>
    <col min="79" max="79" width="11.140625" bestFit="1" customWidth="1"/>
    <col min="80" max="80" width="12.28515625" bestFit="1" customWidth="1"/>
    <col min="81" max="81" width="11.85546875" bestFit="1" customWidth="1"/>
    <col min="82" max="82" width="12.28515625" bestFit="1" customWidth="1"/>
    <col min="83" max="83" width="11.28515625" bestFit="1" customWidth="1"/>
    <col min="84" max="84" width="13.7109375" bestFit="1" customWidth="1"/>
    <col min="85" max="85" width="12" bestFit="1" customWidth="1"/>
    <col min="86" max="86" width="11.42578125" bestFit="1" customWidth="1"/>
    <col min="87" max="87" width="11.7109375" bestFit="1" customWidth="1"/>
    <col min="88" max="88" width="12.7109375" bestFit="1" customWidth="1"/>
    <col min="89" max="89" width="11.7109375" bestFit="1" customWidth="1"/>
    <col min="90" max="90" width="13.140625" bestFit="1" customWidth="1"/>
    <col min="91" max="91" width="12.7109375" bestFit="1" customWidth="1"/>
  </cols>
  <sheetData>
    <row r="1" spans="1:91" x14ac:dyDescent="0.25">
      <c r="A1" s="111" t="s">
        <v>263</v>
      </c>
      <c r="B1" s="111" t="s">
        <v>643</v>
      </c>
      <c r="C1" s="111" t="s">
        <v>644</v>
      </c>
      <c r="D1" s="111" t="s">
        <v>572</v>
      </c>
      <c r="E1" s="111" t="s">
        <v>583</v>
      </c>
      <c r="F1" s="111" t="s">
        <v>581</v>
      </c>
      <c r="G1" s="111" t="s">
        <v>575</v>
      </c>
      <c r="H1" s="111" t="s">
        <v>579</v>
      </c>
      <c r="I1" s="111" t="s">
        <v>566</v>
      </c>
      <c r="J1" s="111" t="s">
        <v>577</v>
      </c>
      <c r="K1" s="111" t="s">
        <v>576</v>
      </c>
      <c r="L1" s="111" t="s">
        <v>578</v>
      </c>
      <c r="M1" s="111" t="s">
        <v>565</v>
      </c>
      <c r="N1" s="111" t="s">
        <v>573</v>
      </c>
      <c r="O1" s="111" t="s">
        <v>574</v>
      </c>
      <c r="P1" s="111" t="s">
        <v>571</v>
      </c>
      <c r="Q1" s="111" t="s">
        <v>570</v>
      </c>
      <c r="R1" s="111" t="s">
        <v>585</v>
      </c>
      <c r="S1" s="111" t="s">
        <v>567</v>
      </c>
      <c r="T1" s="111" t="s">
        <v>586</v>
      </c>
      <c r="U1" s="111" t="s">
        <v>582</v>
      </c>
      <c r="V1" s="111" t="s">
        <v>569</v>
      </c>
      <c r="W1" s="111" t="s">
        <v>568</v>
      </c>
      <c r="X1" s="111" t="s">
        <v>584</v>
      </c>
      <c r="Y1" s="111" t="s">
        <v>580</v>
      </c>
      <c r="Z1" s="111" t="s">
        <v>605</v>
      </c>
      <c r="AA1" s="111" t="s">
        <v>607</v>
      </c>
      <c r="AB1" s="111" t="s">
        <v>611</v>
      </c>
      <c r="AC1" s="111" t="s">
        <v>610</v>
      </c>
      <c r="AD1" s="111" t="s">
        <v>609</v>
      </c>
      <c r="AE1" s="111" t="s">
        <v>619</v>
      </c>
      <c r="AF1" s="111" t="s">
        <v>604</v>
      </c>
      <c r="AG1" s="111" t="s">
        <v>614</v>
      </c>
      <c r="AH1" s="111" t="s">
        <v>608</v>
      </c>
      <c r="AI1" s="111" t="s">
        <v>606</v>
      </c>
      <c r="AJ1" s="111" t="s">
        <v>618</v>
      </c>
      <c r="AK1" s="111" t="s">
        <v>616</v>
      </c>
      <c r="AL1" s="111" t="s">
        <v>615</v>
      </c>
      <c r="AM1" s="111" t="s">
        <v>613</v>
      </c>
      <c r="AN1" s="111" t="s">
        <v>617</v>
      </c>
      <c r="AO1" s="111" t="s">
        <v>612</v>
      </c>
      <c r="AP1" s="111" t="s">
        <v>593</v>
      </c>
      <c r="AQ1" s="111" t="s">
        <v>588</v>
      </c>
      <c r="AR1" s="111" t="s">
        <v>589</v>
      </c>
      <c r="AS1" s="111" t="s">
        <v>587</v>
      </c>
      <c r="AT1" s="111" t="s">
        <v>594</v>
      </c>
      <c r="AU1" s="111" t="s">
        <v>596</v>
      </c>
      <c r="AV1" s="111" t="s">
        <v>597</v>
      </c>
      <c r="AW1" s="111" t="s">
        <v>591</v>
      </c>
      <c r="AX1" s="111" t="s">
        <v>590</v>
      </c>
      <c r="AY1" s="111" t="s">
        <v>595</v>
      </c>
      <c r="AZ1" s="111" t="s">
        <v>592</v>
      </c>
      <c r="BA1" s="111" t="s">
        <v>598</v>
      </c>
      <c r="BB1" s="111" t="s">
        <v>600</v>
      </c>
      <c r="BC1" s="111" t="s">
        <v>601</v>
      </c>
      <c r="BD1" s="111" t="s">
        <v>603</v>
      </c>
      <c r="BE1" s="111" t="s">
        <v>599</v>
      </c>
      <c r="BF1" s="111" t="s">
        <v>602</v>
      </c>
      <c r="BG1" s="111" t="s">
        <v>620</v>
      </c>
      <c r="BH1" s="111" t="s">
        <v>638</v>
      </c>
      <c r="BI1" s="111" t="s">
        <v>636</v>
      </c>
      <c r="BJ1" s="111" t="s">
        <v>635</v>
      </c>
      <c r="BK1" s="111" t="s">
        <v>637</v>
      </c>
      <c r="BL1" s="111" t="s">
        <v>621</v>
      </c>
      <c r="BM1" s="111" t="s">
        <v>623</v>
      </c>
      <c r="BN1" s="111" t="s">
        <v>625</v>
      </c>
      <c r="BO1" s="111" t="s">
        <v>622</v>
      </c>
      <c r="BP1" s="111" t="s">
        <v>624</v>
      </c>
      <c r="BQ1" s="111" t="s">
        <v>629</v>
      </c>
      <c r="BR1" s="111" t="s">
        <v>626</v>
      </c>
      <c r="BS1" s="111" t="s">
        <v>627</v>
      </c>
      <c r="BT1" s="111" t="s">
        <v>628</v>
      </c>
      <c r="BU1" s="111" t="s">
        <v>547</v>
      </c>
      <c r="BV1" s="111" t="s">
        <v>557</v>
      </c>
      <c r="BW1" s="111" t="s">
        <v>559</v>
      </c>
      <c r="BX1" s="111" t="s">
        <v>560</v>
      </c>
      <c r="BY1" s="111" t="s">
        <v>562</v>
      </c>
      <c r="BZ1" s="111" t="s">
        <v>564</v>
      </c>
      <c r="CA1" s="111" t="s">
        <v>555</v>
      </c>
      <c r="CB1" s="111" t="s">
        <v>554</v>
      </c>
      <c r="CC1" s="111" t="s">
        <v>631</v>
      </c>
      <c r="CD1" s="111" t="s">
        <v>549</v>
      </c>
      <c r="CE1" s="111" t="s">
        <v>632</v>
      </c>
      <c r="CF1" s="111" t="s">
        <v>633</v>
      </c>
      <c r="CG1" s="111" t="s">
        <v>563</v>
      </c>
      <c r="CH1" s="111" t="s">
        <v>561</v>
      </c>
      <c r="CI1" s="111" t="s">
        <v>558</v>
      </c>
      <c r="CJ1" s="111" t="s">
        <v>548</v>
      </c>
      <c r="CK1" s="111" t="s">
        <v>634</v>
      </c>
      <c r="CL1" s="111" t="s">
        <v>630</v>
      </c>
      <c r="CM1" s="111" t="s">
        <v>645</v>
      </c>
    </row>
    <row r="2" spans="1:91" x14ac:dyDescent="0.25">
      <c r="A2" s="112">
        <v>201612</v>
      </c>
      <c r="B2" s="112">
        <v>400</v>
      </c>
      <c r="C2" s="113" t="s">
        <v>523</v>
      </c>
      <c r="D2" s="112">
        <v>116031</v>
      </c>
      <c r="E2" s="112">
        <v>0</v>
      </c>
      <c r="F2" s="112">
        <v>7747</v>
      </c>
      <c r="G2" s="112">
        <v>0</v>
      </c>
      <c r="H2" s="112">
        <v>129943</v>
      </c>
      <c r="I2" s="112">
        <v>0</v>
      </c>
      <c r="J2" s="112">
        <v>129943</v>
      </c>
      <c r="K2" s="112">
        <v>54638</v>
      </c>
      <c r="L2" s="112">
        <v>0</v>
      </c>
      <c r="M2" s="112">
        <v>298499</v>
      </c>
      <c r="N2" s="112">
        <v>0</v>
      </c>
      <c r="O2" s="112">
        <v>13271</v>
      </c>
      <c r="P2" s="112">
        <v>0</v>
      </c>
      <c r="Q2" s="112">
        <v>1735983</v>
      </c>
      <c r="R2" s="112">
        <v>28898</v>
      </c>
      <c r="S2" s="112">
        <v>2802566</v>
      </c>
      <c r="T2" s="112">
        <v>16945131</v>
      </c>
      <c r="U2" s="112">
        <v>0</v>
      </c>
      <c r="V2" s="112">
        <v>11553390</v>
      </c>
      <c r="W2" s="112">
        <v>0</v>
      </c>
      <c r="X2" s="112">
        <v>180846</v>
      </c>
      <c r="Y2" s="112">
        <v>23318</v>
      </c>
      <c r="Z2" s="112">
        <v>271000</v>
      </c>
      <c r="AA2" s="112">
        <v>38772</v>
      </c>
      <c r="AB2" s="112">
        <v>0</v>
      </c>
      <c r="AC2" s="112">
        <v>0</v>
      </c>
      <c r="AD2" s="112">
        <v>-1625</v>
      </c>
      <c r="AE2" s="112">
        <v>1193111</v>
      </c>
      <c r="AF2" s="112">
        <v>100000</v>
      </c>
      <c r="AG2" s="112">
        <v>5548</v>
      </c>
      <c r="AH2" s="112">
        <v>40397</v>
      </c>
      <c r="AI2" s="112">
        <v>0</v>
      </c>
      <c r="AJ2" s="112">
        <v>877791</v>
      </c>
      <c r="AK2" s="112"/>
      <c r="AL2" s="112">
        <v>0</v>
      </c>
      <c r="AM2" s="112">
        <v>5548</v>
      </c>
      <c r="AN2" s="112">
        <v>0</v>
      </c>
      <c r="AO2" s="112">
        <v>0</v>
      </c>
      <c r="AP2" s="112">
        <v>0</v>
      </c>
      <c r="AQ2" s="112">
        <v>15144536</v>
      </c>
      <c r="AR2" s="112">
        <v>0</v>
      </c>
      <c r="AS2" s="112">
        <v>34432</v>
      </c>
      <c r="AT2" s="112">
        <v>0</v>
      </c>
      <c r="AU2" s="112">
        <v>752</v>
      </c>
      <c r="AV2" s="112">
        <v>15636313</v>
      </c>
      <c r="AW2" s="112">
        <v>0</v>
      </c>
      <c r="AX2" s="112">
        <v>0</v>
      </c>
      <c r="AY2" s="112">
        <v>456593</v>
      </c>
      <c r="AZ2" s="112">
        <v>0</v>
      </c>
      <c r="BA2" s="112">
        <v>9440</v>
      </c>
      <c r="BB2" s="112"/>
      <c r="BC2" s="112">
        <v>56</v>
      </c>
      <c r="BD2" s="112">
        <v>15707</v>
      </c>
      <c r="BE2" s="112">
        <v>6210</v>
      </c>
      <c r="BF2" s="112">
        <v>0</v>
      </c>
      <c r="BG2" s="112">
        <v>16945131</v>
      </c>
      <c r="BH2" s="112">
        <v>16260</v>
      </c>
      <c r="BI2" s="112"/>
      <c r="BJ2" s="112">
        <v>1626</v>
      </c>
      <c r="BK2" s="114">
        <v>0.6</v>
      </c>
      <c r="BL2" s="112">
        <v>329922</v>
      </c>
      <c r="BM2" s="112">
        <v>1206822</v>
      </c>
      <c r="BN2" s="112">
        <v>3065737</v>
      </c>
      <c r="BO2" s="112">
        <v>1256786</v>
      </c>
      <c r="BP2" s="112">
        <v>272207</v>
      </c>
      <c r="BQ2" s="112">
        <v>22595</v>
      </c>
      <c r="BR2" s="112">
        <v>0</v>
      </c>
      <c r="BS2" s="112">
        <v>0</v>
      </c>
      <c r="BT2" s="112">
        <v>22595</v>
      </c>
      <c r="BU2" s="112">
        <v>563109</v>
      </c>
      <c r="BV2" s="112">
        <v>48753</v>
      </c>
      <c r="BW2" s="112">
        <v>29493</v>
      </c>
      <c r="BX2" s="112">
        <v>4904</v>
      </c>
      <c r="BY2" s="112">
        <v>176487</v>
      </c>
      <c r="BZ2" s="112">
        <v>138928</v>
      </c>
      <c r="CA2" s="112">
        <v>2929</v>
      </c>
      <c r="CB2" s="112">
        <v>16908</v>
      </c>
      <c r="CC2" s="112">
        <v>61155</v>
      </c>
      <c r="CD2" s="112">
        <v>440185</v>
      </c>
      <c r="CE2" s="112">
        <v>364042</v>
      </c>
      <c r="CF2" s="112">
        <v>746092</v>
      </c>
      <c r="CG2" s="112">
        <v>37559</v>
      </c>
      <c r="CH2" s="112">
        <v>0</v>
      </c>
      <c r="CI2" s="112">
        <v>440</v>
      </c>
      <c r="CJ2" s="112">
        <v>122923</v>
      </c>
      <c r="CK2" s="112">
        <v>515660</v>
      </c>
      <c r="CL2" s="112">
        <v>3020</v>
      </c>
      <c r="CM2" s="112"/>
    </row>
    <row r="3" spans="1:91" x14ac:dyDescent="0.25">
      <c r="A3" s="112">
        <v>201612</v>
      </c>
      <c r="B3" s="112">
        <v>522</v>
      </c>
      <c r="C3" s="113" t="s">
        <v>524</v>
      </c>
      <c r="D3" s="112">
        <v>663287</v>
      </c>
      <c r="E3" s="112">
        <v>16180</v>
      </c>
      <c r="F3" s="112">
        <v>17664</v>
      </c>
      <c r="G3" s="112">
        <v>393878</v>
      </c>
      <c r="H3" s="112">
        <v>86348</v>
      </c>
      <c r="I3" s="112"/>
      <c r="J3" s="112">
        <v>103818</v>
      </c>
      <c r="K3" s="112">
        <v>149786</v>
      </c>
      <c r="L3" s="112">
        <v>17470</v>
      </c>
      <c r="M3" s="112">
        <v>384241</v>
      </c>
      <c r="N3" s="112">
        <v>30437</v>
      </c>
      <c r="O3" s="112">
        <v>433654</v>
      </c>
      <c r="P3" s="112">
        <v>99634</v>
      </c>
      <c r="Q3" s="112">
        <v>5361280</v>
      </c>
      <c r="R3" s="112">
        <v>14841</v>
      </c>
      <c r="S3" s="112">
        <v>1359976</v>
      </c>
      <c r="T3" s="112">
        <v>19844721</v>
      </c>
      <c r="U3" s="112">
        <v>151393</v>
      </c>
      <c r="V3" s="112">
        <v>10429309</v>
      </c>
      <c r="W3" s="112"/>
      <c r="X3" s="112">
        <v>188209</v>
      </c>
      <c r="Y3" s="112">
        <v>47136</v>
      </c>
      <c r="Z3" s="112">
        <v>130312</v>
      </c>
      <c r="AA3" s="112">
        <v>3642</v>
      </c>
      <c r="AB3" s="112"/>
      <c r="AC3" s="112"/>
      <c r="AD3" s="112"/>
      <c r="AE3" s="112">
        <v>2587767</v>
      </c>
      <c r="AF3" s="112">
        <v>465956</v>
      </c>
      <c r="AG3" s="112"/>
      <c r="AH3" s="112">
        <v>3642</v>
      </c>
      <c r="AI3" s="112"/>
      <c r="AJ3" s="112">
        <v>1362737</v>
      </c>
      <c r="AK3" s="112"/>
      <c r="AL3" s="112">
        <v>561378</v>
      </c>
      <c r="AM3" s="112">
        <v>1091076</v>
      </c>
      <c r="AN3" s="112">
        <v>529698</v>
      </c>
      <c r="AO3" s="112"/>
      <c r="AP3" s="112"/>
      <c r="AQ3" s="112">
        <v>15658817</v>
      </c>
      <c r="AR3" s="112">
        <v>393877</v>
      </c>
      <c r="AS3" s="112">
        <v>424060</v>
      </c>
      <c r="AT3" s="112"/>
      <c r="AU3" s="112">
        <v>3558</v>
      </c>
      <c r="AV3" s="112">
        <v>16702240</v>
      </c>
      <c r="AW3" s="112"/>
      <c r="AX3" s="112"/>
      <c r="AY3" s="112">
        <v>221929</v>
      </c>
      <c r="AZ3" s="112"/>
      <c r="BA3" s="112"/>
      <c r="BB3" s="112"/>
      <c r="BC3" s="112">
        <v>67061</v>
      </c>
      <c r="BD3" s="112">
        <v>88754</v>
      </c>
      <c r="BE3" s="112"/>
      <c r="BF3" s="112">
        <v>21693</v>
      </c>
      <c r="BG3" s="112">
        <v>19844721</v>
      </c>
      <c r="BH3" s="112">
        <v>92970</v>
      </c>
      <c r="BI3" s="112"/>
      <c r="BJ3" s="112">
        <v>930</v>
      </c>
      <c r="BK3" s="114">
        <v>0.7</v>
      </c>
      <c r="BL3" s="112">
        <v>1302141</v>
      </c>
      <c r="BM3" s="112">
        <v>180639</v>
      </c>
      <c r="BN3" s="112">
        <v>4763496</v>
      </c>
      <c r="BO3" s="112">
        <v>1987191</v>
      </c>
      <c r="BP3" s="112">
        <v>1293525</v>
      </c>
      <c r="BQ3" s="112"/>
      <c r="BR3" s="112"/>
      <c r="BS3" s="112"/>
      <c r="BT3" s="112"/>
      <c r="BU3" s="112">
        <v>623503</v>
      </c>
      <c r="BV3" s="112">
        <v>44989</v>
      </c>
      <c r="BW3" s="112">
        <v>111735</v>
      </c>
      <c r="BX3" s="112">
        <v>-20104</v>
      </c>
      <c r="BY3" s="112">
        <v>198689</v>
      </c>
      <c r="BZ3" s="112">
        <v>215718</v>
      </c>
      <c r="CA3" s="112">
        <v>17476</v>
      </c>
      <c r="CB3" s="112">
        <v>68962</v>
      </c>
      <c r="CC3" s="112">
        <v>15607</v>
      </c>
      <c r="CD3" s="112">
        <v>521304</v>
      </c>
      <c r="CE3" s="112">
        <v>418563</v>
      </c>
      <c r="CF3" s="112">
        <v>942621</v>
      </c>
      <c r="CG3" s="112">
        <v>-17029</v>
      </c>
      <c r="CH3" s="112"/>
      <c r="CI3" s="112">
        <v>12821</v>
      </c>
      <c r="CJ3" s="112">
        <v>102199</v>
      </c>
      <c r="CK3" s="112">
        <v>640721</v>
      </c>
      <c r="CL3" s="112">
        <v>18361</v>
      </c>
      <c r="CM3" s="112"/>
    </row>
    <row r="4" spans="1:91" x14ac:dyDescent="0.25">
      <c r="A4" s="112">
        <v>201612</v>
      </c>
      <c r="B4" s="112">
        <v>537</v>
      </c>
      <c r="C4" s="113" t="s">
        <v>349</v>
      </c>
      <c r="D4" s="112">
        <v>56527</v>
      </c>
      <c r="E4" s="112">
        <v>0</v>
      </c>
      <c r="F4" s="112">
        <v>295</v>
      </c>
      <c r="G4" s="112">
        <v>153480</v>
      </c>
      <c r="H4" s="112">
        <v>309</v>
      </c>
      <c r="I4" s="112">
        <v>0</v>
      </c>
      <c r="J4" s="112">
        <v>809</v>
      </c>
      <c r="K4" s="112">
        <v>0</v>
      </c>
      <c r="L4" s="112">
        <v>500</v>
      </c>
      <c r="M4" s="112">
        <v>56265</v>
      </c>
      <c r="N4" s="112">
        <v>0</v>
      </c>
      <c r="O4" s="112">
        <v>5549</v>
      </c>
      <c r="P4" s="112">
        <v>0</v>
      </c>
      <c r="Q4" s="112">
        <v>554369</v>
      </c>
      <c r="R4" s="112">
        <v>2261</v>
      </c>
      <c r="S4" s="112">
        <v>53971</v>
      </c>
      <c r="T4" s="112">
        <v>1250591</v>
      </c>
      <c r="U4" s="112">
        <v>2506</v>
      </c>
      <c r="V4" s="112">
        <v>357697</v>
      </c>
      <c r="W4" s="112">
        <v>0</v>
      </c>
      <c r="X4" s="112">
        <v>5867</v>
      </c>
      <c r="Y4" s="112">
        <v>994</v>
      </c>
      <c r="Z4" s="112">
        <v>8071</v>
      </c>
      <c r="AA4" s="112">
        <v>0</v>
      </c>
      <c r="AB4" s="112">
        <v>0</v>
      </c>
      <c r="AC4" s="112">
        <v>0</v>
      </c>
      <c r="AD4" s="112">
        <v>0</v>
      </c>
      <c r="AE4" s="112">
        <v>148690</v>
      </c>
      <c r="AF4" s="112">
        <v>0</v>
      </c>
      <c r="AG4" s="112">
        <v>0</v>
      </c>
      <c r="AH4" s="112">
        <v>0</v>
      </c>
      <c r="AI4" s="112">
        <v>0</v>
      </c>
      <c r="AJ4" s="112">
        <v>138570</v>
      </c>
      <c r="AK4" s="112"/>
      <c r="AL4" s="112">
        <v>0</v>
      </c>
      <c r="AM4" s="112">
        <v>2049</v>
      </c>
      <c r="AN4" s="112">
        <v>2049</v>
      </c>
      <c r="AO4" s="112">
        <v>0</v>
      </c>
      <c r="AP4" s="112">
        <v>0</v>
      </c>
      <c r="AQ4" s="112">
        <v>922544</v>
      </c>
      <c r="AR4" s="112">
        <v>153480</v>
      </c>
      <c r="AS4" s="112">
        <v>0</v>
      </c>
      <c r="AT4" s="112">
        <v>0</v>
      </c>
      <c r="AU4" s="112">
        <v>2937</v>
      </c>
      <c r="AV4" s="112">
        <v>1097029</v>
      </c>
      <c r="AW4" s="112">
        <v>0</v>
      </c>
      <c r="AX4" s="112">
        <v>0</v>
      </c>
      <c r="AY4" s="112">
        <v>18068</v>
      </c>
      <c r="AZ4" s="112">
        <v>0</v>
      </c>
      <c r="BA4" s="112">
        <v>0</v>
      </c>
      <c r="BB4" s="112"/>
      <c r="BC4" s="112">
        <v>4691</v>
      </c>
      <c r="BD4" s="112">
        <v>4872</v>
      </c>
      <c r="BE4" s="112">
        <v>0</v>
      </c>
      <c r="BF4" s="112">
        <v>181</v>
      </c>
      <c r="BG4" s="112">
        <v>1250591</v>
      </c>
      <c r="BH4" s="112">
        <v>0</v>
      </c>
      <c r="BI4" s="112"/>
      <c r="BJ4" s="112">
        <v>0</v>
      </c>
      <c r="BK4" s="114">
        <v>0</v>
      </c>
      <c r="BL4" s="112">
        <v>10191</v>
      </c>
      <c r="BM4" s="112">
        <v>54555</v>
      </c>
      <c r="BN4" s="112">
        <v>178586</v>
      </c>
      <c r="BO4" s="112">
        <v>85324</v>
      </c>
      <c r="BP4" s="112">
        <v>28517</v>
      </c>
      <c r="BQ4" s="112">
        <v>0</v>
      </c>
      <c r="BR4" s="112">
        <v>0</v>
      </c>
      <c r="BS4" s="112">
        <v>0</v>
      </c>
      <c r="BT4" s="112">
        <v>0</v>
      </c>
      <c r="BU4" s="112">
        <v>25230</v>
      </c>
      <c r="BV4" s="112">
        <v>384</v>
      </c>
      <c r="BW4" s="112">
        <v>-4222</v>
      </c>
      <c r="BX4" s="112">
        <v>-297</v>
      </c>
      <c r="BY4" s="112">
        <v>7881</v>
      </c>
      <c r="BZ4" s="112">
        <v>8269</v>
      </c>
      <c r="CA4" s="112">
        <v>442</v>
      </c>
      <c r="CB4" s="112">
        <v>1483</v>
      </c>
      <c r="CC4" s="112">
        <v>1357</v>
      </c>
      <c r="CD4" s="112">
        <v>22800</v>
      </c>
      <c r="CE4" s="112">
        <v>15842</v>
      </c>
      <c r="CF4" s="112">
        <v>38195</v>
      </c>
      <c r="CG4" s="112">
        <v>-387</v>
      </c>
      <c r="CH4" s="112">
        <v>0</v>
      </c>
      <c r="CI4" s="112">
        <v>123</v>
      </c>
      <c r="CJ4" s="112">
        <v>2430</v>
      </c>
      <c r="CK4" s="112">
        <v>35657</v>
      </c>
      <c r="CL4" s="112">
        <v>911</v>
      </c>
      <c r="CM4" s="112"/>
    </row>
    <row r="5" spans="1:91" x14ac:dyDescent="0.25">
      <c r="A5" s="112">
        <v>201612</v>
      </c>
      <c r="B5" s="112">
        <v>544</v>
      </c>
      <c r="C5" s="113" t="s">
        <v>439</v>
      </c>
      <c r="D5" s="112">
        <v>405</v>
      </c>
      <c r="E5" s="112">
        <v>0</v>
      </c>
      <c r="F5" s="112">
        <v>2</v>
      </c>
      <c r="G5" s="112">
        <v>0</v>
      </c>
      <c r="H5" s="112">
        <v>750</v>
      </c>
      <c r="I5" s="112">
        <v>0</v>
      </c>
      <c r="J5" s="112">
        <v>750</v>
      </c>
      <c r="K5" s="112">
        <v>0</v>
      </c>
      <c r="L5" s="112">
        <v>0</v>
      </c>
      <c r="M5" s="112">
        <v>17886</v>
      </c>
      <c r="N5" s="112">
        <v>0</v>
      </c>
      <c r="O5" s="112">
        <v>0</v>
      </c>
      <c r="P5" s="112">
        <v>0</v>
      </c>
      <c r="Q5" s="112">
        <v>0</v>
      </c>
      <c r="R5" s="112">
        <v>0</v>
      </c>
      <c r="S5" s="112">
        <v>5915</v>
      </c>
      <c r="T5" s="112">
        <v>41628</v>
      </c>
      <c r="U5" s="112">
        <v>0</v>
      </c>
      <c r="V5" s="112">
        <v>16275</v>
      </c>
      <c r="W5" s="112">
        <v>0</v>
      </c>
      <c r="X5" s="112">
        <v>360</v>
      </c>
      <c r="Y5" s="112">
        <v>35</v>
      </c>
      <c r="Z5" s="112">
        <v>0</v>
      </c>
      <c r="AA5" s="112">
        <v>376</v>
      </c>
      <c r="AB5" s="112">
        <v>0</v>
      </c>
      <c r="AC5" s="112">
        <v>0</v>
      </c>
      <c r="AD5" s="112">
        <v>0</v>
      </c>
      <c r="AE5" s="112">
        <v>4495</v>
      </c>
      <c r="AF5" s="112">
        <v>0</v>
      </c>
      <c r="AG5" s="112">
        <v>0</v>
      </c>
      <c r="AH5" s="112">
        <v>376</v>
      </c>
      <c r="AI5" s="112">
        <v>0</v>
      </c>
      <c r="AJ5" s="112">
        <v>4120</v>
      </c>
      <c r="AK5" s="112"/>
      <c r="AL5" s="112">
        <v>0</v>
      </c>
      <c r="AM5" s="112">
        <v>0</v>
      </c>
      <c r="AN5" s="112">
        <v>0</v>
      </c>
      <c r="AO5" s="112">
        <v>0</v>
      </c>
      <c r="AP5" s="112">
        <v>0</v>
      </c>
      <c r="AQ5" s="112">
        <v>36389</v>
      </c>
      <c r="AR5" s="112">
        <v>0</v>
      </c>
      <c r="AS5" s="112">
        <v>0</v>
      </c>
      <c r="AT5" s="112">
        <v>0</v>
      </c>
      <c r="AU5" s="112">
        <v>5</v>
      </c>
      <c r="AV5" s="112">
        <v>37133</v>
      </c>
      <c r="AW5" s="112">
        <v>0</v>
      </c>
      <c r="AX5" s="112">
        <v>0</v>
      </c>
      <c r="AY5" s="112">
        <v>739</v>
      </c>
      <c r="AZ5" s="112">
        <v>0</v>
      </c>
      <c r="BA5" s="112">
        <v>0</v>
      </c>
      <c r="BB5" s="112"/>
      <c r="BC5" s="112">
        <v>0</v>
      </c>
      <c r="BD5" s="112">
        <v>0</v>
      </c>
      <c r="BE5" s="112">
        <v>0</v>
      </c>
      <c r="BF5" s="112">
        <v>0</v>
      </c>
      <c r="BG5" s="112">
        <v>41628</v>
      </c>
      <c r="BH5" s="112">
        <v>0</v>
      </c>
      <c r="BI5" s="112"/>
      <c r="BJ5" s="112">
        <v>0</v>
      </c>
      <c r="BK5" s="114">
        <v>0</v>
      </c>
      <c r="BL5" s="112">
        <v>0</v>
      </c>
      <c r="BM5" s="112">
        <v>0</v>
      </c>
      <c r="BN5" s="112">
        <v>946</v>
      </c>
      <c r="BO5" s="112">
        <v>678</v>
      </c>
      <c r="BP5" s="112">
        <v>268</v>
      </c>
      <c r="BQ5" s="112">
        <v>1515</v>
      </c>
      <c r="BR5" s="112">
        <v>0</v>
      </c>
      <c r="BS5" s="112">
        <v>0</v>
      </c>
      <c r="BT5" s="112">
        <v>1515</v>
      </c>
      <c r="BU5" s="112">
        <v>1518</v>
      </c>
      <c r="BV5" s="112">
        <v>37</v>
      </c>
      <c r="BW5" s="112">
        <v>-27</v>
      </c>
      <c r="BX5" s="112">
        <v>0</v>
      </c>
      <c r="BY5" s="112">
        <v>136</v>
      </c>
      <c r="BZ5" s="112">
        <v>106</v>
      </c>
      <c r="CA5" s="112">
        <v>12</v>
      </c>
      <c r="CB5" s="112">
        <v>93</v>
      </c>
      <c r="CC5" s="112">
        <v>24</v>
      </c>
      <c r="CD5" s="112">
        <v>1391</v>
      </c>
      <c r="CE5" s="112">
        <v>344</v>
      </c>
      <c r="CF5" s="112">
        <v>1721</v>
      </c>
      <c r="CG5" s="112">
        <v>30</v>
      </c>
      <c r="CH5" s="112">
        <v>0</v>
      </c>
      <c r="CI5" s="112">
        <v>1</v>
      </c>
      <c r="CJ5" s="112">
        <v>128</v>
      </c>
      <c r="CK5" s="112">
        <v>1679</v>
      </c>
      <c r="CL5" s="112">
        <v>11</v>
      </c>
      <c r="CM5" s="112"/>
    </row>
    <row r="6" spans="1:91" x14ac:dyDescent="0.25">
      <c r="A6" s="112">
        <v>201612</v>
      </c>
      <c r="B6" s="112">
        <v>579</v>
      </c>
      <c r="C6" s="113" t="s">
        <v>468</v>
      </c>
      <c r="D6" s="112">
        <v>1828</v>
      </c>
      <c r="E6" s="112">
        <v>0</v>
      </c>
      <c r="F6" s="112">
        <v>0</v>
      </c>
      <c r="G6" s="112">
        <v>0</v>
      </c>
      <c r="H6" s="112">
        <v>0</v>
      </c>
      <c r="I6" s="112">
        <v>0</v>
      </c>
      <c r="J6" s="112">
        <v>0</v>
      </c>
      <c r="K6" s="112">
        <v>0</v>
      </c>
      <c r="L6" s="112">
        <v>0</v>
      </c>
      <c r="M6" s="112">
        <v>36495</v>
      </c>
      <c r="N6" s="112">
        <v>0</v>
      </c>
      <c r="O6" s="112">
        <v>0</v>
      </c>
      <c r="P6" s="112">
        <v>0</v>
      </c>
      <c r="Q6" s="112">
        <v>66216</v>
      </c>
      <c r="R6" s="112">
        <v>100</v>
      </c>
      <c r="S6" s="112">
        <v>33108</v>
      </c>
      <c r="T6" s="112">
        <v>194122</v>
      </c>
      <c r="U6" s="112">
        <v>122</v>
      </c>
      <c r="V6" s="112">
        <v>51619</v>
      </c>
      <c r="W6" s="112">
        <v>0</v>
      </c>
      <c r="X6" s="112">
        <v>4619</v>
      </c>
      <c r="Y6" s="112">
        <v>14</v>
      </c>
      <c r="Z6" s="112">
        <v>0</v>
      </c>
      <c r="AA6" s="112">
        <v>0</v>
      </c>
      <c r="AB6" s="112">
        <v>0</v>
      </c>
      <c r="AC6" s="112">
        <v>0</v>
      </c>
      <c r="AD6" s="112">
        <v>0</v>
      </c>
      <c r="AE6" s="112">
        <v>13896</v>
      </c>
      <c r="AF6" s="112">
        <v>0</v>
      </c>
      <c r="AG6" s="112">
        <v>0</v>
      </c>
      <c r="AH6" s="112">
        <v>0</v>
      </c>
      <c r="AI6" s="112">
        <v>0</v>
      </c>
      <c r="AJ6" s="112">
        <v>13896</v>
      </c>
      <c r="AK6" s="112"/>
      <c r="AL6" s="112">
        <v>0</v>
      </c>
      <c r="AM6" s="112">
        <v>0</v>
      </c>
      <c r="AN6" s="112">
        <v>0</v>
      </c>
      <c r="AO6" s="112">
        <v>0</v>
      </c>
      <c r="AP6" s="112">
        <v>36</v>
      </c>
      <c r="AQ6" s="112">
        <v>172737</v>
      </c>
      <c r="AR6" s="112">
        <v>0</v>
      </c>
      <c r="AS6" s="112">
        <v>0</v>
      </c>
      <c r="AT6" s="112">
        <v>0</v>
      </c>
      <c r="AU6" s="112">
        <v>17</v>
      </c>
      <c r="AV6" s="112">
        <v>180226</v>
      </c>
      <c r="AW6" s="112">
        <v>0</v>
      </c>
      <c r="AX6" s="112">
        <v>0</v>
      </c>
      <c r="AY6" s="112">
        <v>7436</v>
      </c>
      <c r="AZ6" s="112">
        <v>0</v>
      </c>
      <c r="BA6" s="112">
        <v>0</v>
      </c>
      <c r="BB6" s="112"/>
      <c r="BC6" s="112">
        <v>0</v>
      </c>
      <c r="BD6" s="112">
        <v>0</v>
      </c>
      <c r="BE6" s="112">
        <v>0</v>
      </c>
      <c r="BF6" s="112">
        <v>0</v>
      </c>
      <c r="BG6" s="112">
        <v>194122</v>
      </c>
      <c r="BH6" s="112">
        <v>0</v>
      </c>
      <c r="BI6" s="112"/>
      <c r="BJ6" s="112">
        <v>0</v>
      </c>
      <c r="BK6" s="114">
        <v>0</v>
      </c>
      <c r="BL6" s="112">
        <v>4451</v>
      </c>
      <c r="BM6" s="112">
        <v>0</v>
      </c>
      <c r="BN6" s="112">
        <v>5304</v>
      </c>
      <c r="BO6" s="112">
        <v>0</v>
      </c>
      <c r="BP6" s="112">
        <v>854</v>
      </c>
      <c r="BQ6" s="112">
        <v>0</v>
      </c>
      <c r="BR6" s="112">
        <v>0</v>
      </c>
      <c r="BS6" s="112">
        <v>0</v>
      </c>
      <c r="BT6" s="112">
        <v>0</v>
      </c>
      <c r="BU6" s="112">
        <v>5016</v>
      </c>
      <c r="BV6" s="112">
        <v>4</v>
      </c>
      <c r="BW6" s="112">
        <v>52</v>
      </c>
      <c r="BX6" s="112">
        <v>0</v>
      </c>
      <c r="BY6" s="112">
        <v>598</v>
      </c>
      <c r="BZ6" s="112">
        <v>467</v>
      </c>
      <c r="CA6" s="112">
        <v>19</v>
      </c>
      <c r="CB6" s="112">
        <v>175</v>
      </c>
      <c r="CC6" s="112">
        <v>103</v>
      </c>
      <c r="CD6" s="112">
        <v>4663</v>
      </c>
      <c r="CE6" s="112">
        <v>1123</v>
      </c>
      <c r="CF6" s="112">
        <v>5683</v>
      </c>
      <c r="CG6" s="112">
        <v>131</v>
      </c>
      <c r="CH6" s="112">
        <v>0</v>
      </c>
      <c r="CI6" s="112">
        <v>50</v>
      </c>
      <c r="CJ6" s="112">
        <v>352</v>
      </c>
      <c r="CK6" s="112">
        <v>5174</v>
      </c>
      <c r="CL6" s="112">
        <v>0</v>
      </c>
      <c r="CM6" s="112"/>
    </row>
    <row r="7" spans="1:91" x14ac:dyDescent="0.25">
      <c r="A7" s="112">
        <v>201612</v>
      </c>
      <c r="B7" s="112">
        <v>755</v>
      </c>
      <c r="C7" s="113" t="s">
        <v>419</v>
      </c>
      <c r="D7" s="112">
        <v>200651</v>
      </c>
      <c r="E7" s="112">
        <v>0</v>
      </c>
      <c r="F7" s="112">
        <v>0</v>
      </c>
      <c r="G7" s="112">
        <v>610882</v>
      </c>
      <c r="H7" s="112">
        <v>1780</v>
      </c>
      <c r="I7" s="112">
        <v>0</v>
      </c>
      <c r="J7" s="112">
        <v>24964</v>
      </c>
      <c r="K7" s="112">
        <v>0</v>
      </c>
      <c r="L7" s="112">
        <v>23185</v>
      </c>
      <c r="M7" s="112">
        <v>140573</v>
      </c>
      <c r="N7" s="112">
        <v>59687</v>
      </c>
      <c r="O7" s="112">
        <v>291855</v>
      </c>
      <c r="P7" s="112">
        <v>0</v>
      </c>
      <c r="Q7" s="112">
        <v>1901522</v>
      </c>
      <c r="R7" s="112">
        <v>34289</v>
      </c>
      <c r="S7" s="112">
        <v>603193</v>
      </c>
      <c r="T7" s="112">
        <v>8745709</v>
      </c>
      <c r="U7" s="112">
        <v>2710</v>
      </c>
      <c r="V7" s="112">
        <v>4744710</v>
      </c>
      <c r="W7" s="112">
        <v>2745</v>
      </c>
      <c r="X7" s="112">
        <v>100972</v>
      </c>
      <c r="Y7" s="112">
        <v>26958</v>
      </c>
      <c r="Z7" s="112">
        <v>519478</v>
      </c>
      <c r="AA7" s="112">
        <v>1026</v>
      </c>
      <c r="AB7" s="112">
        <v>0</v>
      </c>
      <c r="AC7" s="112">
        <v>-168</v>
      </c>
      <c r="AD7" s="112">
        <v>0</v>
      </c>
      <c r="AE7" s="112">
        <v>1012412</v>
      </c>
      <c r="AF7" s="112">
        <v>49760</v>
      </c>
      <c r="AG7" s="112">
        <v>0</v>
      </c>
      <c r="AH7" s="112">
        <v>1195</v>
      </c>
      <c r="AI7" s="112">
        <v>0</v>
      </c>
      <c r="AJ7" s="112">
        <v>491908</v>
      </c>
      <c r="AK7" s="112"/>
      <c r="AL7" s="112">
        <v>0</v>
      </c>
      <c r="AM7" s="112">
        <v>0</v>
      </c>
      <c r="AN7" s="112">
        <v>0</v>
      </c>
      <c r="AO7" s="112">
        <v>0</v>
      </c>
      <c r="AP7" s="112">
        <v>5304</v>
      </c>
      <c r="AQ7" s="112">
        <v>6826139</v>
      </c>
      <c r="AR7" s="112">
        <v>610882</v>
      </c>
      <c r="AS7" s="112">
        <v>12069</v>
      </c>
      <c r="AT7" s="112">
        <v>0</v>
      </c>
      <c r="AU7" s="112">
        <v>861</v>
      </c>
      <c r="AV7" s="112">
        <v>7679321</v>
      </c>
      <c r="AW7" s="112">
        <v>0</v>
      </c>
      <c r="AX7" s="112">
        <v>0</v>
      </c>
      <c r="AY7" s="112">
        <v>224065</v>
      </c>
      <c r="AZ7" s="112">
        <v>0</v>
      </c>
      <c r="BA7" s="112">
        <v>0</v>
      </c>
      <c r="BB7" s="112"/>
      <c r="BC7" s="112">
        <v>4215</v>
      </c>
      <c r="BD7" s="112">
        <v>4215</v>
      </c>
      <c r="BE7" s="112">
        <v>0</v>
      </c>
      <c r="BF7" s="112">
        <v>0</v>
      </c>
      <c r="BG7" s="112">
        <v>8745709</v>
      </c>
      <c r="BH7" s="112">
        <v>0</v>
      </c>
      <c r="BI7" s="112"/>
      <c r="BJ7" s="112">
        <v>0</v>
      </c>
      <c r="BK7" s="114">
        <v>0</v>
      </c>
      <c r="BL7" s="112">
        <v>845815</v>
      </c>
      <c r="BM7" s="112">
        <v>56604</v>
      </c>
      <c r="BN7" s="112">
        <v>2165615</v>
      </c>
      <c r="BO7" s="112">
        <v>942937</v>
      </c>
      <c r="BP7" s="112">
        <v>320258</v>
      </c>
      <c r="BQ7" s="112">
        <v>181100</v>
      </c>
      <c r="BR7" s="112">
        <v>0</v>
      </c>
      <c r="BS7" s="112">
        <v>0</v>
      </c>
      <c r="BT7" s="112">
        <v>181100</v>
      </c>
      <c r="BU7" s="112">
        <v>283202</v>
      </c>
      <c r="BV7" s="112">
        <v>7507</v>
      </c>
      <c r="BW7" s="112">
        <v>32327</v>
      </c>
      <c r="BX7" s="112">
        <v>25801</v>
      </c>
      <c r="BY7" s="112">
        <v>109054</v>
      </c>
      <c r="BZ7" s="112">
        <v>90674</v>
      </c>
      <c r="CA7" s="112">
        <v>2848</v>
      </c>
      <c r="CB7" s="112">
        <v>-3456</v>
      </c>
      <c r="CC7" s="112">
        <v>11126</v>
      </c>
      <c r="CD7" s="112">
        <v>260490</v>
      </c>
      <c r="CE7" s="112">
        <v>186461</v>
      </c>
      <c r="CF7" s="112">
        <v>442020</v>
      </c>
      <c r="CG7" s="112">
        <v>18380</v>
      </c>
      <c r="CH7" s="112">
        <v>0</v>
      </c>
      <c r="CI7" s="112">
        <v>507</v>
      </c>
      <c r="CJ7" s="112">
        <v>22712</v>
      </c>
      <c r="CK7" s="112">
        <v>317818</v>
      </c>
      <c r="CL7" s="112">
        <v>6195</v>
      </c>
      <c r="CM7" s="112"/>
    </row>
    <row r="8" spans="1:91" x14ac:dyDescent="0.25">
      <c r="A8" s="112">
        <v>201612</v>
      </c>
      <c r="B8" s="112">
        <v>800</v>
      </c>
      <c r="C8" s="113" t="s">
        <v>368</v>
      </c>
      <c r="D8" s="112">
        <v>9658</v>
      </c>
      <c r="E8" s="112">
        <v>0</v>
      </c>
      <c r="F8" s="112">
        <v>236</v>
      </c>
      <c r="G8" s="112">
        <v>7914</v>
      </c>
      <c r="H8" s="112">
        <v>1577</v>
      </c>
      <c r="I8" s="112">
        <v>0</v>
      </c>
      <c r="J8" s="112">
        <v>2775</v>
      </c>
      <c r="K8" s="112">
        <v>0</v>
      </c>
      <c r="L8" s="112">
        <v>1198</v>
      </c>
      <c r="M8" s="112">
        <v>49623</v>
      </c>
      <c r="N8" s="112">
        <v>0</v>
      </c>
      <c r="O8" s="112">
        <v>0</v>
      </c>
      <c r="P8" s="112">
        <v>0</v>
      </c>
      <c r="Q8" s="112">
        <v>51375</v>
      </c>
      <c r="R8" s="112">
        <v>340</v>
      </c>
      <c r="S8" s="112">
        <v>24605</v>
      </c>
      <c r="T8" s="112">
        <v>257954</v>
      </c>
      <c r="U8" s="112">
        <v>495</v>
      </c>
      <c r="V8" s="112">
        <v>109621</v>
      </c>
      <c r="W8" s="112">
        <v>0</v>
      </c>
      <c r="X8" s="112">
        <v>941</v>
      </c>
      <c r="Y8" s="112">
        <v>373</v>
      </c>
      <c r="Z8" s="112">
        <v>8995</v>
      </c>
      <c r="AA8" s="112">
        <v>0</v>
      </c>
      <c r="AB8" s="112">
        <v>0</v>
      </c>
      <c r="AC8" s="112">
        <v>0</v>
      </c>
      <c r="AD8" s="112">
        <v>0</v>
      </c>
      <c r="AE8" s="112">
        <v>34627</v>
      </c>
      <c r="AF8" s="112">
        <v>0</v>
      </c>
      <c r="AG8" s="112">
        <v>0</v>
      </c>
      <c r="AH8" s="112">
        <v>0</v>
      </c>
      <c r="AI8" s="112">
        <v>0</v>
      </c>
      <c r="AJ8" s="112">
        <v>25632</v>
      </c>
      <c r="AK8" s="112"/>
      <c r="AL8" s="112">
        <v>0</v>
      </c>
      <c r="AM8" s="112">
        <v>0</v>
      </c>
      <c r="AN8" s="112">
        <v>0</v>
      </c>
      <c r="AO8" s="112">
        <v>0</v>
      </c>
      <c r="AP8" s="112">
        <v>0</v>
      </c>
      <c r="AQ8" s="112">
        <v>210231</v>
      </c>
      <c r="AR8" s="112">
        <v>7914</v>
      </c>
      <c r="AS8" s="112">
        <v>0</v>
      </c>
      <c r="AT8" s="112">
        <v>0</v>
      </c>
      <c r="AU8" s="112">
        <v>378</v>
      </c>
      <c r="AV8" s="112">
        <v>221942</v>
      </c>
      <c r="AW8" s="112">
        <v>0</v>
      </c>
      <c r="AX8" s="112">
        <v>0</v>
      </c>
      <c r="AY8" s="112">
        <v>3419</v>
      </c>
      <c r="AZ8" s="112">
        <v>0</v>
      </c>
      <c r="BA8" s="112">
        <v>1386</v>
      </c>
      <c r="BB8" s="112"/>
      <c r="BC8" s="112">
        <v>0</v>
      </c>
      <c r="BD8" s="112">
        <v>1386</v>
      </c>
      <c r="BE8" s="112">
        <v>0</v>
      </c>
      <c r="BF8" s="112">
        <v>0</v>
      </c>
      <c r="BG8" s="112">
        <v>257954</v>
      </c>
      <c r="BH8" s="112">
        <v>0</v>
      </c>
      <c r="BI8" s="112"/>
      <c r="BJ8" s="112">
        <v>0</v>
      </c>
      <c r="BK8" s="114">
        <v>0</v>
      </c>
      <c r="BL8" s="112">
        <v>20627</v>
      </c>
      <c r="BM8" s="112">
        <v>0</v>
      </c>
      <c r="BN8" s="112">
        <v>50575</v>
      </c>
      <c r="BO8" s="112">
        <v>27874</v>
      </c>
      <c r="BP8" s="112">
        <v>2074</v>
      </c>
      <c r="BQ8" s="112">
        <v>0</v>
      </c>
      <c r="BR8" s="112">
        <v>0</v>
      </c>
      <c r="BS8" s="112">
        <v>0</v>
      </c>
      <c r="BT8" s="112">
        <v>0</v>
      </c>
      <c r="BU8" s="112">
        <v>8933</v>
      </c>
      <c r="BV8" s="112">
        <v>286</v>
      </c>
      <c r="BW8" s="112">
        <v>966</v>
      </c>
      <c r="BX8" s="112">
        <v>0</v>
      </c>
      <c r="BY8" s="112">
        <v>54</v>
      </c>
      <c r="BZ8" s="112">
        <v>99</v>
      </c>
      <c r="CA8" s="112">
        <v>5</v>
      </c>
      <c r="CB8" s="112">
        <v>-166</v>
      </c>
      <c r="CC8" s="112">
        <v>362</v>
      </c>
      <c r="CD8" s="112">
        <v>8226</v>
      </c>
      <c r="CE8" s="112">
        <v>4357</v>
      </c>
      <c r="CF8" s="112">
        <v>12427</v>
      </c>
      <c r="CG8" s="112">
        <v>-45</v>
      </c>
      <c r="CH8" s="112">
        <v>0</v>
      </c>
      <c r="CI8" s="112">
        <v>7</v>
      </c>
      <c r="CJ8" s="112">
        <v>707</v>
      </c>
      <c r="CK8" s="112">
        <v>10953</v>
      </c>
      <c r="CL8" s="112">
        <v>205</v>
      </c>
      <c r="CM8" s="112"/>
    </row>
    <row r="9" spans="1:91" x14ac:dyDescent="0.25">
      <c r="A9" s="112">
        <v>201612</v>
      </c>
      <c r="B9" s="112">
        <v>844</v>
      </c>
      <c r="C9" s="113" t="s">
        <v>377</v>
      </c>
      <c r="D9" s="112">
        <v>255151</v>
      </c>
      <c r="E9" s="112">
        <v>0</v>
      </c>
      <c r="F9" s="112">
        <v>0</v>
      </c>
      <c r="G9" s="112">
        <v>404992</v>
      </c>
      <c r="H9" s="112">
        <v>17913</v>
      </c>
      <c r="I9" s="112"/>
      <c r="J9" s="112">
        <v>17913</v>
      </c>
      <c r="K9" s="112">
        <v>16600</v>
      </c>
      <c r="L9" s="112"/>
      <c r="M9" s="112">
        <v>195104</v>
      </c>
      <c r="N9" s="112"/>
      <c r="O9" s="112">
        <v>63574</v>
      </c>
      <c r="P9" s="112"/>
      <c r="Q9" s="112">
        <v>2223480</v>
      </c>
      <c r="R9" s="112">
        <v>4253</v>
      </c>
      <c r="S9" s="112">
        <v>55420</v>
      </c>
      <c r="T9" s="112">
        <v>6202869</v>
      </c>
      <c r="U9" s="112">
        <v>0</v>
      </c>
      <c r="V9" s="112">
        <v>2860350</v>
      </c>
      <c r="W9" s="112">
        <v>7436</v>
      </c>
      <c r="X9" s="112">
        <v>92798</v>
      </c>
      <c r="Y9" s="112">
        <v>5798</v>
      </c>
      <c r="Z9" s="112">
        <v>75810</v>
      </c>
      <c r="AA9" s="112">
        <v>-169</v>
      </c>
      <c r="AB9" s="112"/>
      <c r="AC9" s="112">
        <v>-169</v>
      </c>
      <c r="AD9" s="112"/>
      <c r="AE9" s="112">
        <v>927550</v>
      </c>
      <c r="AF9" s="112"/>
      <c r="AG9" s="112"/>
      <c r="AH9" s="112"/>
      <c r="AI9" s="112"/>
      <c r="AJ9" s="112">
        <v>851909</v>
      </c>
      <c r="AK9" s="112"/>
      <c r="AL9" s="112"/>
      <c r="AM9" s="112">
        <v>0</v>
      </c>
      <c r="AN9" s="112"/>
      <c r="AO9" s="112"/>
      <c r="AP9" s="112">
        <v>940</v>
      </c>
      <c r="AQ9" s="112">
        <v>4660799</v>
      </c>
      <c r="AR9" s="112">
        <v>404992</v>
      </c>
      <c r="AS9" s="112">
        <v>129361</v>
      </c>
      <c r="AT9" s="112"/>
      <c r="AU9" s="112">
        <v>4954</v>
      </c>
      <c r="AV9" s="112">
        <v>5252832</v>
      </c>
      <c r="AW9" s="112"/>
      <c r="AX9" s="112"/>
      <c r="AY9" s="112">
        <v>51786</v>
      </c>
      <c r="AZ9" s="112"/>
      <c r="BA9" s="112">
        <v>872</v>
      </c>
      <c r="BB9" s="112"/>
      <c r="BC9" s="112">
        <v>21241</v>
      </c>
      <c r="BD9" s="112">
        <v>22487</v>
      </c>
      <c r="BE9" s="112">
        <v>374</v>
      </c>
      <c r="BF9" s="112">
        <v>0</v>
      </c>
      <c r="BG9" s="112">
        <v>6202869</v>
      </c>
      <c r="BH9" s="112"/>
      <c r="BI9" s="112"/>
      <c r="BJ9" s="112"/>
      <c r="BK9" s="114"/>
      <c r="BL9" s="112">
        <v>220073</v>
      </c>
      <c r="BM9" s="112">
        <v>457704</v>
      </c>
      <c r="BN9" s="112">
        <v>1233609</v>
      </c>
      <c r="BO9" s="112">
        <v>511994</v>
      </c>
      <c r="BP9" s="112">
        <v>43838</v>
      </c>
      <c r="BQ9" s="112">
        <v>2142</v>
      </c>
      <c r="BR9" s="112"/>
      <c r="BS9" s="112"/>
      <c r="BT9" s="112">
        <v>2142</v>
      </c>
      <c r="BU9" s="112">
        <v>154285</v>
      </c>
      <c r="BV9" s="112">
        <v>10534</v>
      </c>
      <c r="BW9" s="112">
        <v>21332</v>
      </c>
      <c r="BX9" s="112">
        <v>8713</v>
      </c>
      <c r="BY9" s="112">
        <v>86662</v>
      </c>
      <c r="BZ9" s="112">
        <v>72929</v>
      </c>
      <c r="CA9" s="112">
        <v>18759</v>
      </c>
      <c r="CB9" s="112">
        <v>31488</v>
      </c>
      <c r="CC9" s="112">
        <v>8246</v>
      </c>
      <c r="CD9" s="112">
        <v>139903</v>
      </c>
      <c r="CE9" s="112">
        <v>98665</v>
      </c>
      <c r="CF9" s="112">
        <v>238531</v>
      </c>
      <c r="CG9" s="112">
        <v>13733</v>
      </c>
      <c r="CH9" s="112"/>
      <c r="CI9" s="112">
        <v>1817</v>
      </c>
      <c r="CJ9" s="112">
        <v>14383</v>
      </c>
      <c r="CK9" s="112">
        <v>177144</v>
      </c>
      <c r="CL9" s="112">
        <v>8209</v>
      </c>
      <c r="CM9" s="112"/>
    </row>
    <row r="10" spans="1:91" x14ac:dyDescent="0.25">
      <c r="A10" s="112">
        <v>201612</v>
      </c>
      <c r="B10" s="112">
        <v>847</v>
      </c>
      <c r="C10" s="113" t="s">
        <v>442</v>
      </c>
      <c r="D10" s="112">
        <v>37414</v>
      </c>
      <c r="E10" s="112">
        <v>1855</v>
      </c>
      <c r="F10" s="112">
        <v>996</v>
      </c>
      <c r="G10" s="112">
        <v>44308</v>
      </c>
      <c r="H10" s="112">
        <v>1840</v>
      </c>
      <c r="I10" s="112">
        <v>0</v>
      </c>
      <c r="J10" s="112">
        <v>1840</v>
      </c>
      <c r="K10" s="112">
        <v>0</v>
      </c>
      <c r="L10" s="112">
        <v>0</v>
      </c>
      <c r="M10" s="112">
        <v>85152</v>
      </c>
      <c r="N10" s="112">
        <v>0</v>
      </c>
      <c r="O10" s="112">
        <v>0</v>
      </c>
      <c r="P10" s="112">
        <v>0</v>
      </c>
      <c r="Q10" s="112">
        <v>195355</v>
      </c>
      <c r="R10" s="112">
        <v>1322</v>
      </c>
      <c r="S10" s="112">
        <v>48365</v>
      </c>
      <c r="T10" s="112">
        <v>718306</v>
      </c>
      <c r="U10" s="112">
        <v>225</v>
      </c>
      <c r="V10" s="112">
        <v>295783</v>
      </c>
      <c r="W10" s="112">
        <v>0</v>
      </c>
      <c r="X10" s="112">
        <v>2928</v>
      </c>
      <c r="Y10" s="112">
        <v>2763</v>
      </c>
      <c r="Z10" s="112">
        <v>28839</v>
      </c>
      <c r="AA10" s="112">
        <v>0</v>
      </c>
      <c r="AB10" s="112">
        <v>0</v>
      </c>
      <c r="AC10" s="112">
        <v>0</v>
      </c>
      <c r="AD10" s="112">
        <v>0</v>
      </c>
      <c r="AE10" s="112">
        <v>84237</v>
      </c>
      <c r="AF10" s="112">
        <v>10500</v>
      </c>
      <c r="AG10" s="112">
        <v>0</v>
      </c>
      <c r="AH10" s="112">
        <v>0</v>
      </c>
      <c r="AI10" s="112">
        <v>0</v>
      </c>
      <c r="AJ10" s="112">
        <v>55398</v>
      </c>
      <c r="AK10" s="112"/>
      <c r="AL10" s="112">
        <v>0</v>
      </c>
      <c r="AM10" s="112">
        <v>0</v>
      </c>
      <c r="AN10" s="112">
        <v>0</v>
      </c>
      <c r="AO10" s="112">
        <v>0</v>
      </c>
      <c r="AP10" s="112">
        <v>0</v>
      </c>
      <c r="AQ10" s="112">
        <v>562896</v>
      </c>
      <c r="AR10" s="112">
        <v>44308</v>
      </c>
      <c r="AS10" s="112">
        <v>0</v>
      </c>
      <c r="AT10" s="112">
        <v>0</v>
      </c>
      <c r="AU10" s="112">
        <v>219</v>
      </c>
      <c r="AV10" s="112">
        <v>621270</v>
      </c>
      <c r="AW10" s="112">
        <v>0</v>
      </c>
      <c r="AX10" s="112">
        <v>0</v>
      </c>
      <c r="AY10" s="112">
        <v>13848</v>
      </c>
      <c r="AZ10" s="112">
        <v>0</v>
      </c>
      <c r="BA10" s="112">
        <v>0</v>
      </c>
      <c r="BB10" s="112"/>
      <c r="BC10" s="112">
        <v>2294</v>
      </c>
      <c r="BD10" s="112">
        <v>2300</v>
      </c>
      <c r="BE10" s="112">
        <v>0</v>
      </c>
      <c r="BF10" s="112">
        <v>6</v>
      </c>
      <c r="BG10" s="112">
        <v>718306</v>
      </c>
      <c r="BH10" s="112">
        <v>0</v>
      </c>
      <c r="BI10" s="112"/>
      <c r="BJ10" s="112">
        <v>0</v>
      </c>
      <c r="BK10" s="114">
        <v>0</v>
      </c>
      <c r="BL10" s="112">
        <v>4017</v>
      </c>
      <c r="BM10" s="112">
        <v>10852</v>
      </c>
      <c r="BN10" s="112">
        <v>120642</v>
      </c>
      <c r="BO10" s="112">
        <v>69720</v>
      </c>
      <c r="BP10" s="112">
        <v>36054</v>
      </c>
      <c r="BQ10" s="112">
        <v>22501</v>
      </c>
      <c r="BR10" s="112">
        <v>0</v>
      </c>
      <c r="BS10" s="112">
        <v>0</v>
      </c>
      <c r="BT10" s="112">
        <v>22501</v>
      </c>
      <c r="BU10" s="112">
        <v>24583</v>
      </c>
      <c r="BV10" s="112">
        <v>588</v>
      </c>
      <c r="BW10" s="112">
        <v>2873</v>
      </c>
      <c r="BX10" s="112">
        <v>0</v>
      </c>
      <c r="BY10" s="112">
        <v>5137</v>
      </c>
      <c r="BZ10" s="112">
        <v>5059</v>
      </c>
      <c r="CA10" s="112">
        <v>46</v>
      </c>
      <c r="CB10" s="112">
        <v>-553</v>
      </c>
      <c r="CC10" s="112">
        <v>784</v>
      </c>
      <c r="CD10" s="112">
        <v>21661</v>
      </c>
      <c r="CE10" s="112">
        <v>13332</v>
      </c>
      <c r="CF10" s="112">
        <v>35269</v>
      </c>
      <c r="CG10" s="112">
        <v>78</v>
      </c>
      <c r="CH10" s="112">
        <v>0</v>
      </c>
      <c r="CI10" s="112">
        <v>56</v>
      </c>
      <c r="CJ10" s="112">
        <v>2923</v>
      </c>
      <c r="CK10" s="112">
        <v>26108</v>
      </c>
      <c r="CL10" s="112">
        <v>1061</v>
      </c>
      <c r="CM10" s="112"/>
    </row>
    <row r="11" spans="1:91" x14ac:dyDescent="0.25">
      <c r="A11" s="112">
        <v>201612</v>
      </c>
      <c r="B11" s="112">
        <v>1149</v>
      </c>
      <c r="C11" s="113" t="s">
        <v>449</v>
      </c>
      <c r="D11" s="112">
        <v>4624</v>
      </c>
      <c r="E11" s="112">
        <v>0</v>
      </c>
      <c r="F11" s="112">
        <v>3142</v>
      </c>
      <c r="G11" s="112">
        <v>0</v>
      </c>
      <c r="H11" s="112">
        <v>0</v>
      </c>
      <c r="I11" s="112">
        <v>0</v>
      </c>
      <c r="J11" s="112">
        <v>0</v>
      </c>
      <c r="K11" s="112">
        <v>1635864</v>
      </c>
      <c r="L11" s="112">
        <v>0</v>
      </c>
      <c r="M11" s="112">
        <v>4025912</v>
      </c>
      <c r="N11" s="112">
        <v>0</v>
      </c>
      <c r="O11" s="112">
        <v>1946498</v>
      </c>
      <c r="P11" s="112">
        <v>0</v>
      </c>
      <c r="Q11" s="112">
        <v>23024327</v>
      </c>
      <c r="R11" s="112">
        <v>43591</v>
      </c>
      <c r="S11" s="112">
        <v>375600</v>
      </c>
      <c r="T11" s="112">
        <v>37372290</v>
      </c>
      <c r="U11" s="112">
        <v>2192</v>
      </c>
      <c r="V11" s="112">
        <v>102261</v>
      </c>
      <c r="W11" s="112">
        <v>0</v>
      </c>
      <c r="X11" s="112">
        <v>6143389</v>
      </c>
      <c r="Y11" s="112">
        <v>64891</v>
      </c>
      <c r="Z11" s="112">
        <v>414310</v>
      </c>
      <c r="AA11" s="112">
        <v>225801</v>
      </c>
      <c r="AB11" s="112">
        <v>0</v>
      </c>
      <c r="AC11" s="112">
        <v>-133390</v>
      </c>
      <c r="AD11" s="112">
        <v>220239</v>
      </c>
      <c r="AE11" s="112">
        <v>4197257</v>
      </c>
      <c r="AF11" s="112">
        <v>529077</v>
      </c>
      <c r="AG11" s="112">
        <v>0</v>
      </c>
      <c r="AH11" s="112">
        <v>0</v>
      </c>
      <c r="AI11" s="112">
        <v>866152</v>
      </c>
      <c r="AJ11" s="112">
        <v>2690994</v>
      </c>
      <c r="AK11" s="112">
        <v>0</v>
      </c>
      <c r="AL11" s="112">
        <v>0</v>
      </c>
      <c r="AM11" s="112">
        <v>0</v>
      </c>
      <c r="AN11" s="112">
        <v>0</v>
      </c>
      <c r="AO11" s="112">
        <v>138952</v>
      </c>
      <c r="AP11" s="112">
        <v>51315</v>
      </c>
      <c r="AQ11" s="112">
        <v>20205894</v>
      </c>
      <c r="AR11" s="112">
        <v>0</v>
      </c>
      <c r="AS11" s="112">
        <v>8888838</v>
      </c>
      <c r="AT11" s="112">
        <v>0</v>
      </c>
      <c r="AU11" s="112">
        <v>0</v>
      </c>
      <c r="AV11" s="112">
        <v>32520364</v>
      </c>
      <c r="AW11" s="112">
        <v>0</v>
      </c>
      <c r="AX11" s="112">
        <v>0</v>
      </c>
      <c r="AY11" s="112">
        <v>3374317</v>
      </c>
      <c r="AZ11" s="112">
        <v>0</v>
      </c>
      <c r="BA11" s="112">
        <v>0</v>
      </c>
      <c r="BB11" s="112">
        <v>0</v>
      </c>
      <c r="BC11" s="112">
        <v>23000</v>
      </c>
      <c r="BD11" s="112">
        <v>125592</v>
      </c>
      <c r="BE11" s="112">
        <v>14169</v>
      </c>
      <c r="BF11" s="112">
        <v>88423</v>
      </c>
      <c r="BG11" s="112">
        <v>37372290</v>
      </c>
      <c r="BH11" s="112"/>
      <c r="BI11" s="112"/>
      <c r="BJ11" s="112"/>
      <c r="BK11" s="114"/>
      <c r="BL11" s="112">
        <v>139339</v>
      </c>
      <c r="BM11" s="112">
        <v>0</v>
      </c>
      <c r="BN11" s="112">
        <v>173626</v>
      </c>
      <c r="BO11" s="112">
        <v>0</v>
      </c>
      <c r="BP11" s="112">
        <v>34287</v>
      </c>
      <c r="BQ11" s="112">
        <v>176105</v>
      </c>
      <c r="BR11" s="112">
        <v>0</v>
      </c>
      <c r="BS11" s="112">
        <v>0</v>
      </c>
      <c r="BT11" s="112">
        <v>176105</v>
      </c>
      <c r="BU11" s="112">
        <v>1138580</v>
      </c>
      <c r="BV11" s="112">
        <v>338062</v>
      </c>
      <c r="BW11" s="112">
        <v>25009</v>
      </c>
      <c r="BX11" s="112">
        <v>170795</v>
      </c>
      <c r="BY11" s="112">
        <v>397438</v>
      </c>
      <c r="BZ11" s="112">
        <v>328054</v>
      </c>
      <c r="CA11" s="112">
        <v>57087</v>
      </c>
      <c r="CB11" s="112">
        <v>1395413</v>
      </c>
      <c r="CC11" s="112">
        <v>1685137</v>
      </c>
      <c r="CD11" s="112">
        <v>986806</v>
      </c>
      <c r="CE11" s="112">
        <v>1136110</v>
      </c>
      <c r="CF11" s="112">
        <v>437779</v>
      </c>
      <c r="CG11" s="112">
        <v>69384</v>
      </c>
      <c r="CH11" s="112">
        <v>0</v>
      </c>
      <c r="CI11" s="112">
        <v>4791</v>
      </c>
      <c r="CJ11" s="112">
        <v>151774</v>
      </c>
      <c r="CK11" s="112">
        <v>1295775</v>
      </c>
      <c r="CL11" s="112">
        <v>0</v>
      </c>
      <c r="CM11" s="112"/>
    </row>
    <row r="12" spans="1:91" x14ac:dyDescent="0.25">
      <c r="A12" s="112">
        <v>201612</v>
      </c>
      <c r="B12" s="112">
        <v>1671</v>
      </c>
      <c r="C12" s="113" t="s">
        <v>335</v>
      </c>
      <c r="D12" s="112">
        <v>16</v>
      </c>
      <c r="E12" s="112">
        <v>0</v>
      </c>
      <c r="F12" s="112">
        <v>0</v>
      </c>
      <c r="G12" s="112">
        <v>0</v>
      </c>
      <c r="H12" s="112">
        <v>0</v>
      </c>
      <c r="I12" s="112">
        <v>0</v>
      </c>
      <c r="J12" s="112">
        <v>0</v>
      </c>
      <c r="K12" s="112">
        <v>17220</v>
      </c>
      <c r="L12" s="112">
        <v>0</v>
      </c>
      <c r="M12" s="112">
        <v>47599</v>
      </c>
      <c r="N12" s="112">
        <v>5158</v>
      </c>
      <c r="O12" s="112">
        <v>0</v>
      </c>
      <c r="P12" s="112">
        <v>0</v>
      </c>
      <c r="Q12" s="112">
        <v>542858</v>
      </c>
      <c r="R12" s="112">
        <v>5979</v>
      </c>
      <c r="S12" s="112">
        <v>49120</v>
      </c>
      <c r="T12" s="112">
        <v>2356525</v>
      </c>
      <c r="U12" s="112">
        <v>20448</v>
      </c>
      <c r="V12" s="112">
        <v>1614951</v>
      </c>
      <c r="W12" s="112">
        <v>0</v>
      </c>
      <c r="X12" s="112">
        <v>50914</v>
      </c>
      <c r="Y12" s="112">
        <v>2262</v>
      </c>
      <c r="Z12" s="112">
        <v>36000</v>
      </c>
      <c r="AA12" s="112">
        <v>0</v>
      </c>
      <c r="AB12" s="112">
        <v>0</v>
      </c>
      <c r="AC12" s="112">
        <v>0</v>
      </c>
      <c r="AD12" s="112">
        <v>0</v>
      </c>
      <c r="AE12" s="112">
        <v>263525</v>
      </c>
      <c r="AF12" s="112">
        <v>81643</v>
      </c>
      <c r="AG12" s="112">
        <v>0</v>
      </c>
      <c r="AH12" s="112">
        <v>0</v>
      </c>
      <c r="AI12" s="112">
        <v>0</v>
      </c>
      <c r="AJ12" s="112">
        <v>227535</v>
      </c>
      <c r="AK12" s="112"/>
      <c r="AL12" s="112">
        <v>0</v>
      </c>
      <c r="AM12" s="112">
        <v>0</v>
      </c>
      <c r="AN12" s="112">
        <v>0</v>
      </c>
      <c r="AO12" s="112">
        <v>0</v>
      </c>
      <c r="AP12" s="112">
        <v>987</v>
      </c>
      <c r="AQ12" s="112">
        <v>1965341</v>
      </c>
      <c r="AR12" s="112">
        <v>0</v>
      </c>
      <c r="AS12" s="112">
        <v>0</v>
      </c>
      <c r="AT12" s="112">
        <v>0</v>
      </c>
      <c r="AU12" s="112">
        <v>12</v>
      </c>
      <c r="AV12" s="112">
        <v>2008319</v>
      </c>
      <c r="AW12" s="112">
        <v>0</v>
      </c>
      <c r="AX12" s="112">
        <v>0</v>
      </c>
      <c r="AY12" s="112">
        <v>41980</v>
      </c>
      <c r="AZ12" s="112">
        <v>0</v>
      </c>
      <c r="BA12" s="112">
        <v>0</v>
      </c>
      <c r="BB12" s="112"/>
      <c r="BC12" s="112">
        <v>3036</v>
      </c>
      <c r="BD12" s="112">
        <v>3037</v>
      </c>
      <c r="BE12" s="112">
        <v>0</v>
      </c>
      <c r="BF12" s="112">
        <v>1</v>
      </c>
      <c r="BG12" s="112">
        <v>2356525</v>
      </c>
      <c r="BH12" s="112">
        <v>0</v>
      </c>
      <c r="BI12" s="112"/>
      <c r="BJ12" s="112">
        <v>0</v>
      </c>
      <c r="BK12" s="114">
        <v>0</v>
      </c>
      <c r="BL12" s="112">
        <v>12913</v>
      </c>
      <c r="BM12" s="112">
        <v>0</v>
      </c>
      <c r="BN12" s="112">
        <v>23577</v>
      </c>
      <c r="BO12" s="112">
        <v>0</v>
      </c>
      <c r="BP12" s="112">
        <v>10665</v>
      </c>
      <c r="BQ12" s="112">
        <v>32086</v>
      </c>
      <c r="BR12" s="112">
        <v>0</v>
      </c>
      <c r="BS12" s="112">
        <v>0</v>
      </c>
      <c r="BT12" s="112">
        <v>32086</v>
      </c>
      <c r="BU12" s="112">
        <v>244979</v>
      </c>
      <c r="BV12" s="112">
        <v>10146</v>
      </c>
      <c r="BW12" s="112">
        <v>87001</v>
      </c>
      <c r="BX12" s="112">
        <v>-4319</v>
      </c>
      <c r="BY12" s="112">
        <v>70883</v>
      </c>
      <c r="BZ12" s="112">
        <v>83345</v>
      </c>
      <c r="CA12" s="112">
        <v>1723</v>
      </c>
      <c r="CB12" s="112">
        <v>840</v>
      </c>
      <c r="CC12" s="112">
        <v>61799</v>
      </c>
      <c r="CD12" s="112">
        <v>222989</v>
      </c>
      <c r="CE12" s="112">
        <v>113218</v>
      </c>
      <c r="CF12" s="112">
        <v>274407</v>
      </c>
      <c r="CG12" s="112">
        <v>-12461</v>
      </c>
      <c r="CH12" s="112">
        <v>0</v>
      </c>
      <c r="CI12" s="112">
        <v>15</v>
      </c>
      <c r="CJ12" s="112">
        <v>21990</v>
      </c>
      <c r="CK12" s="112">
        <v>104606</v>
      </c>
      <c r="CL12" s="112">
        <v>0</v>
      </c>
      <c r="CM12" s="112"/>
    </row>
    <row r="13" spans="1:91" x14ac:dyDescent="0.25">
      <c r="A13" s="112">
        <v>201612</v>
      </c>
      <c r="B13" s="112">
        <v>1693</v>
      </c>
      <c r="C13" s="113" t="s">
        <v>526</v>
      </c>
      <c r="D13" s="112">
        <v>0</v>
      </c>
      <c r="E13" s="112"/>
      <c r="F13" s="112">
        <v>30</v>
      </c>
      <c r="G13" s="112"/>
      <c r="H13" s="112"/>
      <c r="I13" s="112"/>
      <c r="J13" s="112">
        <v>0</v>
      </c>
      <c r="K13" s="112">
        <v>826</v>
      </c>
      <c r="L13" s="112"/>
      <c r="M13" s="112">
        <v>49911</v>
      </c>
      <c r="N13" s="112"/>
      <c r="O13" s="112"/>
      <c r="P13" s="112"/>
      <c r="Q13" s="112">
        <v>130312</v>
      </c>
      <c r="R13" s="112"/>
      <c r="S13" s="112">
        <v>30466</v>
      </c>
      <c r="T13" s="112">
        <v>214581</v>
      </c>
      <c r="U13" s="112"/>
      <c r="V13" s="112"/>
      <c r="W13" s="112"/>
      <c r="X13" s="112">
        <v>3011</v>
      </c>
      <c r="Y13" s="112">
        <v>25</v>
      </c>
      <c r="Z13" s="112">
        <v>100500</v>
      </c>
      <c r="AA13" s="112">
        <v>0</v>
      </c>
      <c r="AB13" s="112"/>
      <c r="AC13" s="112"/>
      <c r="AD13" s="112"/>
      <c r="AE13" s="112">
        <v>108898</v>
      </c>
      <c r="AF13" s="112"/>
      <c r="AG13" s="112"/>
      <c r="AH13" s="112"/>
      <c r="AI13" s="112"/>
      <c r="AJ13" s="112">
        <v>8398</v>
      </c>
      <c r="AK13" s="112"/>
      <c r="AL13" s="112"/>
      <c r="AM13" s="112">
        <v>0</v>
      </c>
      <c r="AN13" s="112"/>
      <c r="AO13" s="112"/>
      <c r="AP13" s="112">
        <v>1219</v>
      </c>
      <c r="AQ13" s="112">
        <v>100296</v>
      </c>
      <c r="AR13" s="112"/>
      <c r="AS13" s="112">
        <v>145</v>
      </c>
      <c r="AT13" s="112"/>
      <c r="AU13" s="112"/>
      <c r="AV13" s="112">
        <v>105683</v>
      </c>
      <c r="AW13" s="112"/>
      <c r="AX13" s="112"/>
      <c r="AY13" s="112">
        <v>4024</v>
      </c>
      <c r="AZ13" s="112"/>
      <c r="BA13" s="112"/>
      <c r="BB13" s="112"/>
      <c r="BC13" s="112"/>
      <c r="BD13" s="112">
        <v>0</v>
      </c>
      <c r="BE13" s="112">
        <v>0</v>
      </c>
      <c r="BF13" s="112"/>
      <c r="BG13" s="112">
        <v>214581</v>
      </c>
      <c r="BH13" s="112"/>
      <c r="BI13" s="112"/>
      <c r="BJ13" s="112"/>
      <c r="BK13" s="114"/>
      <c r="BL13" s="112"/>
      <c r="BM13" s="112"/>
      <c r="BN13" s="112">
        <v>740</v>
      </c>
      <c r="BO13" s="112"/>
      <c r="BP13" s="112">
        <v>740</v>
      </c>
      <c r="BQ13" s="112">
        <v>0</v>
      </c>
      <c r="BR13" s="112"/>
      <c r="BS13" s="112"/>
      <c r="BT13" s="112"/>
      <c r="BU13" s="112">
        <v>614</v>
      </c>
      <c r="BV13" s="112">
        <v>492</v>
      </c>
      <c r="BW13" s="112"/>
      <c r="BX13" s="112"/>
      <c r="BY13" s="112">
        <v>5272</v>
      </c>
      <c r="BZ13" s="112">
        <v>4090</v>
      </c>
      <c r="CA13" s="112">
        <v>0</v>
      </c>
      <c r="CB13" s="112">
        <v>-1432</v>
      </c>
      <c r="CC13" s="112">
        <v>8148</v>
      </c>
      <c r="CD13" s="112">
        <v>492</v>
      </c>
      <c r="CE13" s="112">
        <v>47078</v>
      </c>
      <c r="CF13" s="112">
        <v>39423</v>
      </c>
      <c r="CG13" s="112">
        <v>1182</v>
      </c>
      <c r="CH13" s="112"/>
      <c r="CI13" s="112"/>
      <c r="CJ13" s="112">
        <v>121</v>
      </c>
      <c r="CK13" s="112">
        <v>32227</v>
      </c>
      <c r="CL13" s="112"/>
      <c r="CM13" s="112"/>
    </row>
    <row r="14" spans="1:91" x14ac:dyDescent="0.25">
      <c r="A14" s="112">
        <v>201612</v>
      </c>
      <c r="B14" s="112">
        <v>2222</v>
      </c>
      <c r="C14" s="113" t="s">
        <v>527</v>
      </c>
      <c r="D14" s="112">
        <v>4114961</v>
      </c>
      <c r="E14" s="112">
        <v>18463</v>
      </c>
      <c r="F14" s="112">
        <v>243791</v>
      </c>
      <c r="G14" s="112">
        <v>30798525</v>
      </c>
      <c r="H14" s="112">
        <v>2268</v>
      </c>
      <c r="I14" s="112">
        <v>0</v>
      </c>
      <c r="J14" s="112">
        <v>2268</v>
      </c>
      <c r="K14" s="112">
        <v>1683112</v>
      </c>
      <c r="L14" s="112">
        <v>0</v>
      </c>
      <c r="M14" s="112">
        <v>9772564</v>
      </c>
      <c r="N14" s="112">
        <v>110192</v>
      </c>
      <c r="O14" s="112">
        <v>32250959</v>
      </c>
      <c r="P14" s="112">
        <v>0</v>
      </c>
      <c r="Q14" s="112">
        <v>106330872</v>
      </c>
      <c r="R14" s="112">
        <v>804238</v>
      </c>
      <c r="S14" s="112">
        <v>80562812</v>
      </c>
      <c r="T14" s="112">
        <v>478815108</v>
      </c>
      <c r="U14" s="112">
        <v>0</v>
      </c>
      <c r="V14" s="112">
        <v>203871175</v>
      </c>
      <c r="W14" s="112">
        <v>0</v>
      </c>
      <c r="X14" s="112">
        <v>7701681</v>
      </c>
      <c r="Y14" s="112">
        <v>549495</v>
      </c>
      <c r="Z14" s="112">
        <v>5000000</v>
      </c>
      <c r="AA14" s="112">
        <v>-26</v>
      </c>
      <c r="AB14" s="112">
        <v>0</v>
      </c>
      <c r="AC14" s="112">
        <v>0</v>
      </c>
      <c r="AD14" s="112">
        <v>-26</v>
      </c>
      <c r="AE14" s="112">
        <v>48713473</v>
      </c>
      <c r="AF14" s="112">
        <v>8549560</v>
      </c>
      <c r="AG14" s="112">
        <v>0</v>
      </c>
      <c r="AH14" s="112">
        <v>0</v>
      </c>
      <c r="AI14" s="112">
        <v>0</v>
      </c>
      <c r="AJ14" s="112">
        <v>28954499</v>
      </c>
      <c r="AK14" s="112">
        <v>0</v>
      </c>
      <c r="AL14" s="112">
        <v>0</v>
      </c>
      <c r="AM14" s="112">
        <v>14759000</v>
      </c>
      <c r="AN14" s="112">
        <v>14759000</v>
      </c>
      <c r="AO14" s="112">
        <v>0</v>
      </c>
      <c r="AP14" s="112">
        <v>0</v>
      </c>
      <c r="AQ14" s="112">
        <v>285158092</v>
      </c>
      <c r="AR14" s="112">
        <v>32267375</v>
      </c>
      <c r="AS14" s="112">
        <v>45996687</v>
      </c>
      <c r="AT14" s="112">
        <v>0</v>
      </c>
      <c r="AU14" s="112">
        <v>51544</v>
      </c>
      <c r="AV14" s="112">
        <v>419679116</v>
      </c>
      <c r="AW14" s="112">
        <v>0</v>
      </c>
      <c r="AX14" s="112">
        <v>0</v>
      </c>
      <c r="AY14" s="112">
        <v>26016130</v>
      </c>
      <c r="AZ14" s="112">
        <v>30189288</v>
      </c>
      <c r="BA14" s="112">
        <v>26458</v>
      </c>
      <c r="BB14" s="112">
        <v>0</v>
      </c>
      <c r="BC14" s="112">
        <v>1249935</v>
      </c>
      <c r="BD14" s="112">
        <v>1872959</v>
      </c>
      <c r="BE14" s="112">
        <v>212488</v>
      </c>
      <c r="BF14" s="112">
        <v>384078</v>
      </c>
      <c r="BG14" s="112">
        <v>478815108</v>
      </c>
      <c r="BH14" s="112"/>
      <c r="BI14" s="112"/>
      <c r="BJ14" s="112"/>
      <c r="BK14" s="114"/>
      <c r="BL14" s="112">
        <v>36762793</v>
      </c>
      <c r="BM14" s="112">
        <v>1130486</v>
      </c>
      <c r="BN14" s="112">
        <v>148659172</v>
      </c>
      <c r="BO14" s="112">
        <v>110765893</v>
      </c>
      <c r="BP14" s="112">
        <v>0</v>
      </c>
      <c r="BQ14" s="112">
        <v>45279062</v>
      </c>
      <c r="BR14" s="112">
        <v>45279062</v>
      </c>
      <c r="BS14" s="112"/>
      <c r="BT14" s="112"/>
      <c r="BU14" s="112">
        <v>6782922</v>
      </c>
      <c r="BV14" s="112">
        <v>221037</v>
      </c>
      <c r="BW14" s="112">
        <v>282186</v>
      </c>
      <c r="BX14" s="112">
        <v>1921721</v>
      </c>
      <c r="BY14" s="112">
        <v>4849881</v>
      </c>
      <c r="BZ14" s="112">
        <v>4341416</v>
      </c>
      <c r="CA14" s="112">
        <v>712670</v>
      </c>
      <c r="CB14" s="112">
        <v>812441</v>
      </c>
      <c r="CC14" s="112">
        <v>794976</v>
      </c>
      <c r="CD14" s="112">
        <v>5787861</v>
      </c>
      <c r="CE14" s="112">
        <v>6481221</v>
      </c>
      <c r="CF14" s="112">
        <v>11485262</v>
      </c>
      <c r="CG14" s="112">
        <v>508465</v>
      </c>
      <c r="CH14" s="112">
        <v>0</v>
      </c>
      <c r="CI14" s="112">
        <v>0</v>
      </c>
      <c r="CJ14" s="112">
        <v>995061</v>
      </c>
      <c r="CK14" s="112">
        <v>9578990</v>
      </c>
      <c r="CL14" s="112">
        <v>11156</v>
      </c>
      <c r="CM14" s="112"/>
    </row>
    <row r="15" spans="1:91" x14ac:dyDescent="0.25">
      <c r="A15" s="112">
        <v>201612</v>
      </c>
      <c r="B15" s="112">
        <v>3000</v>
      </c>
      <c r="C15" s="113" t="s">
        <v>344</v>
      </c>
      <c r="D15" s="112">
        <v>22517207</v>
      </c>
      <c r="E15" s="112">
        <v>131134</v>
      </c>
      <c r="F15" s="112">
        <v>859706</v>
      </c>
      <c r="G15" s="112">
        <v>52351882</v>
      </c>
      <c r="H15" s="112">
        <v>92122</v>
      </c>
      <c r="I15" s="112">
        <v>0</v>
      </c>
      <c r="J15" s="112">
        <v>369400</v>
      </c>
      <c r="K15" s="112">
        <v>6654370</v>
      </c>
      <c r="L15" s="112">
        <v>277278</v>
      </c>
      <c r="M15" s="112">
        <v>20757449</v>
      </c>
      <c r="N15" s="112">
        <v>327336</v>
      </c>
      <c r="O15" s="112">
        <v>101106656</v>
      </c>
      <c r="P15" s="112">
        <v>91054672</v>
      </c>
      <c r="Q15" s="112">
        <v>337048898</v>
      </c>
      <c r="R15" s="112">
        <v>1225447</v>
      </c>
      <c r="S15" s="112">
        <v>242996816</v>
      </c>
      <c r="T15" s="112">
        <v>2168238996</v>
      </c>
      <c r="U15" s="112">
        <v>272126</v>
      </c>
      <c r="V15" s="112">
        <v>940380615</v>
      </c>
      <c r="W15" s="112">
        <v>0</v>
      </c>
      <c r="X15" s="112">
        <v>346756503</v>
      </c>
      <c r="Y15" s="112">
        <v>3428779</v>
      </c>
      <c r="Z15" s="112">
        <v>9837128</v>
      </c>
      <c r="AA15" s="112">
        <v>-628926</v>
      </c>
      <c r="AB15" s="112">
        <v>0</v>
      </c>
      <c r="AC15" s="112">
        <v>0</v>
      </c>
      <c r="AD15" s="112">
        <v>-631364</v>
      </c>
      <c r="AE15" s="112">
        <v>166885274</v>
      </c>
      <c r="AF15" s="112">
        <v>33090972</v>
      </c>
      <c r="AG15" s="112">
        <v>28012888</v>
      </c>
      <c r="AH15" s="112">
        <v>2438</v>
      </c>
      <c r="AI15" s="112">
        <v>0</v>
      </c>
      <c r="AJ15" s="112">
        <v>115321804</v>
      </c>
      <c r="AK15" s="112">
        <v>0</v>
      </c>
      <c r="AL15" s="112">
        <v>0</v>
      </c>
      <c r="AM15" s="112">
        <v>42355268</v>
      </c>
      <c r="AN15" s="112">
        <v>14342380</v>
      </c>
      <c r="AO15" s="112">
        <v>0</v>
      </c>
      <c r="AP15" s="112">
        <v>726227</v>
      </c>
      <c r="AQ15" s="112">
        <v>760877481</v>
      </c>
      <c r="AR15" s="112">
        <v>53312014</v>
      </c>
      <c r="AS15" s="112">
        <v>290706916</v>
      </c>
      <c r="AT15" s="112">
        <v>0</v>
      </c>
      <c r="AU15" s="112">
        <v>1122573</v>
      </c>
      <c r="AV15" s="112">
        <v>1961027579</v>
      </c>
      <c r="AW15" s="112">
        <v>345394779</v>
      </c>
      <c r="AX15" s="112">
        <v>0</v>
      </c>
      <c r="AY15" s="112">
        <v>508887589</v>
      </c>
      <c r="AZ15" s="112">
        <v>0</v>
      </c>
      <c r="BA15" s="112">
        <v>307264</v>
      </c>
      <c r="BB15" s="112">
        <v>0</v>
      </c>
      <c r="BC15" s="112">
        <v>1030785</v>
      </c>
      <c r="BD15" s="112">
        <v>7235171</v>
      </c>
      <c r="BE15" s="112">
        <v>5850697</v>
      </c>
      <c r="BF15" s="112">
        <v>46425</v>
      </c>
      <c r="BG15" s="112">
        <v>2168238996</v>
      </c>
      <c r="BH15" s="112">
        <v>46758</v>
      </c>
      <c r="BI15" s="112">
        <v>0</v>
      </c>
      <c r="BJ15" s="112">
        <v>467584</v>
      </c>
      <c r="BK15" s="114">
        <v>4.75</v>
      </c>
      <c r="BL15" s="112">
        <v>7054728</v>
      </c>
      <c r="BM15" s="112">
        <v>9545649</v>
      </c>
      <c r="BN15" s="112">
        <v>164739534</v>
      </c>
      <c r="BO15" s="112">
        <v>59712842</v>
      </c>
      <c r="BP15" s="112">
        <v>88426315</v>
      </c>
      <c r="BQ15" s="112">
        <v>160747972</v>
      </c>
      <c r="BR15" s="112">
        <v>160403732</v>
      </c>
      <c r="BS15" s="112">
        <v>0</v>
      </c>
      <c r="BT15" s="112">
        <v>344240</v>
      </c>
      <c r="BU15" s="112">
        <v>28096854</v>
      </c>
      <c r="BV15" s="112">
        <v>1906760</v>
      </c>
      <c r="BW15" s="112">
        <v>-145208</v>
      </c>
      <c r="BX15" s="112">
        <v>9244197</v>
      </c>
      <c r="BY15" s="112">
        <v>22616957</v>
      </c>
      <c r="BZ15" s="112">
        <v>19580525</v>
      </c>
      <c r="CA15" s="112">
        <v>2081262</v>
      </c>
      <c r="CB15" s="112">
        <v>2238302</v>
      </c>
      <c r="CC15" s="112">
        <v>2084211</v>
      </c>
      <c r="CD15" s="112">
        <v>16411327</v>
      </c>
      <c r="CE15" s="112">
        <v>11395116</v>
      </c>
      <c r="CF15" s="112">
        <v>26169896</v>
      </c>
      <c r="CG15" s="112">
        <v>3036432</v>
      </c>
      <c r="CH15" s="112">
        <v>0</v>
      </c>
      <c r="CI15" s="112">
        <v>-65108</v>
      </c>
      <c r="CJ15" s="112">
        <v>11685527</v>
      </c>
      <c r="CK15" s="112">
        <v>15420256</v>
      </c>
      <c r="CL15" s="112">
        <v>447664</v>
      </c>
      <c r="CM15" s="112"/>
    </row>
    <row r="16" spans="1:91" x14ac:dyDescent="0.25">
      <c r="A16" s="112">
        <v>201612</v>
      </c>
      <c r="B16" s="112">
        <v>5125</v>
      </c>
      <c r="C16" s="113" t="s">
        <v>408</v>
      </c>
      <c r="D16" s="112">
        <v>0</v>
      </c>
      <c r="E16" s="112">
        <v>0</v>
      </c>
      <c r="F16" s="112">
        <v>0</v>
      </c>
      <c r="G16" s="112">
        <v>0</v>
      </c>
      <c r="H16" s="112">
        <v>20000</v>
      </c>
      <c r="I16" s="112">
        <v>0</v>
      </c>
      <c r="J16" s="112">
        <v>20000</v>
      </c>
      <c r="K16" s="112">
        <v>330</v>
      </c>
      <c r="L16" s="112">
        <v>0</v>
      </c>
      <c r="M16" s="112">
        <v>0</v>
      </c>
      <c r="N16" s="112">
        <v>0</v>
      </c>
      <c r="O16" s="112">
        <v>0</v>
      </c>
      <c r="P16" s="112">
        <v>0</v>
      </c>
      <c r="Q16" s="112">
        <v>30135</v>
      </c>
      <c r="R16" s="112">
        <v>2555</v>
      </c>
      <c r="S16" s="112">
        <v>36000</v>
      </c>
      <c r="T16" s="112">
        <v>251194</v>
      </c>
      <c r="U16" s="112">
        <v>0</v>
      </c>
      <c r="V16" s="112">
        <v>150163</v>
      </c>
      <c r="W16" s="112">
        <v>0</v>
      </c>
      <c r="X16" s="112">
        <v>10758</v>
      </c>
      <c r="Y16" s="112">
        <v>1253</v>
      </c>
      <c r="Z16" s="112">
        <v>58500</v>
      </c>
      <c r="AA16" s="112">
        <v>-506</v>
      </c>
      <c r="AB16" s="112">
        <v>0</v>
      </c>
      <c r="AC16" s="112">
        <v>-506</v>
      </c>
      <c r="AD16" s="112">
        <v>0</v>
      </c>
      <c r="AE16" s="112">
        <v>108386</v>
      </c>
      <c r="AF16" s="112">
        <v>0</v>
      </c>
      <c r="AG16" s="112">
        <v>0</v>
      </c>
      <c r="AH16" s="112">
        <v>0</v>
      </c>
      <c r="AI16" s="112">
        <v>0</v>
      </c>
      <c r="AJ16" s="112">
        <v>50392</v>
      </c>
      <c r="AK16" s="112">
        <v>0</v>
      </c>
      <c r="AL16" s="112">
        <v>0</v>
      </c>
      <c r="AM16" s="112">
        <v>0</v>
      </c>
      <c r="AN16" s="112">
        <v>0</v>
      </c>
      <c r="AO16" s="112">
        <v>0</v>
      </c>
      <c r="AP16" s="112">
        <v>2710</v>
      </c>
      <c r="AQ16" s="112">
        <v>36534</v>
      </c>
      <c r="AR16" s="112">
        <v>0</v>
      </c>
      <c r="AS16" s="112">
        <v>70672</v>
      </c>
      <c r="AT16" s="112">
        <v>0</v>
      </c>
      <c r="AU16" s="112">
        <v>3021</v>
      </c>
      <c r="AV16" s="112">
        <v>139681</v>
      </c>
      <c r="AW16" s="112">
        <v>0</v>
      </c>
      <c r="AX16" s="112">
        <v>0</v>
      </c>
      <c r="AY16" s="112">
        <v>26744</v>
      </c>
      <c r="AZ16" s="112">
        <v>0</v>
      </c>
      <c r="BA16" s="112">
        <v>0</v>
      </c>
      <c r="BB16" s="112">
        <v>0</v>
      </c>
      <c r="BC16" s="112">
        <v>80</v>
      </c>
      <c r="BD16" s="112">
        <v>3127</v>
      </c>
      <c r="BE16" s="112">
        <v>2930</v>
      </c>
      <c r="BF16" s="112">
        <v>117</v>
      </c>
      <c r="BG16" s="112">
        <v>251194</v>
      </c>
      <c r="BH16" s="112">
        <v>0</v>
      </c>
      <c r="BI16" s="112">
        <v>0</v>
      </c>
      <c r="BJ16" s="112">
        <v>0</v>
      </c>
      <c r="BK16" s="114">
        <v>0</v>
      </c>
      <c r="BL16" s="112">
        <v>8058</v>
      </c>
      <c r="BM16" s="112">
        <v>0</v>
      </c>
      <c r="BN16" s="112">
        <v>8058</v>
      </c>
      <c r="BO16" s="112">
        <v>0</v>
      </c>
      <c r="BP16" s="112">
        <v>0</v>
      </c>
      <c r="BQ16" s="112">
        <v>122</v>
      </c>
      <c r="BR16" s="112">
        <v>0</v>
      </c>
      <c r="BS16" s="112">
        <v>0</v>
      </c>
      <c r="BT16" s="112">
        <v>122</v>
      </c>
      <c r="BU16" s="112">
        <v>9211</v>
      </c>
      <c r="BV16" s="112">
        <v>9172</v>
      </c>
      <c r="BW16" s="112">
        <v>-258</v>
      </c>
      <c r="BX16" s="112">
        <v>0</v>
      </c>
      <c r="BY16" s="112">
        <v>10555</v>
      </c>
      <c r="BZ16" s="112">
        <v>6518</v>
      </c>
      <c r="CA16" s="112">
        <v>2055</v>
      </c>
      <c r="CB16" s="112">
        <v>150</v>
      </c>
      <c r="CC16" s="112">
        <v>1532</v>
      </c>
      <c r="CD16" s="112">
        <v>7266</v>
      </c>
      <c r="CE16" s="112">
        <v>52404</v>
      </c>
      <c r="CF16" s="112">
        <v>58138</v>
      </c>
      <c r="CG16" s="112">
        <v>4037</v>
      </c>
      <c r="CH16" s="112">
        <v>0</v>
      </c>
      <c r="CI16" s="112">
        <v>7</v>
      </c>
      <c r="CJ16" s="112">
        <v>1945</v>
      </c>
      <c r="CK16" s="112">
        <v>40867</v>
      </c>
      <c r="CL16" s="112">
        <v>0</v>
      </c>
      <c r="CM16" s="112"/>
    </row>
    <row r="17" spans="1:91" x14ac:dyDescent="0.25">
      <c r="A17" s="112">
        <v>201612</v>
      </c>
      <c r="B17" s="112">
        <v>5301</v>
      </c>
      <c r="C17" s="113" t="s">
        <v>646</v>
      </c>
      <c r="D17" s="112">
        <v>1328188</v>
      </c>
      <c r="E17" s="112">
        <v>112</v>
      </c>
      <c r="F17" s="112">
        <v>28375</v>
      </c>
      <c r="G17" s="112">
        <v>2056027</v>
      </c>
      <c r="H17" s="112">
        <v>947987</v>
      </c>
      <c r="I17" s="112"/>
      <c r="J17" s="112">
        <v>983400</v>
      </c>
      <c r="K17" s="112">
        <v>0</v>
      </c>
      <c r="L17" s="112">
        <v>35413</v>
      </c>
      <c r="M17" s="112">
        <v>876865</v>
      </c>
      <c r="N17" s="112">
        <v>0</v>
      </c>
      <c r="O17" s="112">
        <v>258064</v>
      </c>
      <c r="P17" s="112"/>
      <c r="Q17" s="112">
        <v>15207800</v>
      </c>
      <c r="R17" s="112">
        <v>24313</v>
      </c>
      <c r="S17" s="112">
        <v>1863684</v>
      </c>
      <c r="T17" s="112">
        <v>44340267</v>
      </c>
      <c r="U17" s="112">
        <v>18541</v>
      </c>
      <c r="V17" s="112">
        <v>20850047</v>
      </c>
      <c r="W17" s="112"/>
      <c r="X17" s="112">
        <v>781384</v>
      </c>
      <c r="Y17" s="112">
        <v>63467</v>
      </c>
      <c r="Z17" s="112">
        <v>300000</v>
      </c>
      <c r="AA17" s="112">
        <v>365689</v>
      </c>
      <c r="AB17" s="112"/>
      <c r="AC17" s="112"/>
      <c r="AD17" s="112"/>
      <c r="AE17" s="112">
        <v>5681749</v>
      </c>
      <c r="AF17" s="112">
        <v>0</v>
      </c>
      <c r="AG17" s="112">
        <v>245233</v>
      </c>
      <c r="AH17" s="112">
        <v>365689</v>
      </c>
      <c r="AI17" s="112"/>
      <c r="AJ17" s="112">
        <v>3921851</v>
      </c>
      <c r="AK17" s="112"/>
      <c r="AL17" s="112"/>
      <c r="AM17" s="112">
        <v>1094209</v>
      </c>
      <c r="AN17" s="112">
        <v>848976</v>
      </c>
      <c r="AO17" s="112"/>
      <c r="AP17" s="112"/>
      <c r="AQ17" s="112">
        <v>32148436</v>
      </c>
      <c r="AR17" s="112">
        <v>2056027</v>
      </c>
      <c r="AS17" s="112">
        <v>3271354</v>
      </c>
      <c r="AT17" s="112"/>
      <c r="AU17" s="112">
        <v>23292</v>
      </c>
      <c r="AV17" s="112">
        <v>38553318</v>
      </c>
      <c r="AW17" s="112"/>
      <c r="AX17" s="112"/>
      <c r="AY17" s="112">
        <v>791061</v>
      </c>
      <c r="AZ17" s="112">
        <v>263148</v>
      </c>
      <c r="BA17" s="112"/>
      <c r="BB17" s="112"/>
      <c r="BC17" s="112">
        <v>30520</v>
      </c>
      <c r="BD17" s="112">
        <v>105200</v>
      </c>
      <c r="BE17" s="112"/>
      <c r="BF17" s="112">
        <v>74680</v>
      </c>
      <c r="BG17" s="112">
        <v>44340267</v>
      </c>
      <c r="BH17" s="112"/>
      <c r="BI17" s="112"/>
      <c r="BJ17" s="112"/>
      <c r="BK17" s="114"/>
      <c r="BL17" s="112">
        <v>1511588</v>
      </c>
      <c r="BM17" s="112">
        <v>18694</v>
      </c>
      <c r="BN17" s="112">
        <v>4968940</v>
      </c>
      <c r="BO17" s="112">
        <v>1511573</v>
      </c>
      <c r="BP17" s="112">
        <v>1927084</v>
      </c>
      <c r="BQ17" s="112">
        <v>258728</v>
      </c>
      <c r="BR17" s="112">
        <v>44000</v>
      </c>
      <c r="BS17" s="112">
        <v>0</v>
      </c>
      <c r="BT17" s="112">
        <v>214728</v>
      </c>
      <c r="BU17" s="112">
        <v>1213873</v>
      </c>
      <c r="BV17" s="112">
        <v>34524</v>
      </c>
      <c r="BW17" s="112">
        <v>49401</v>
      </c>
      <c r="BX17" s="112">
        <v>99989</v>
      </c>
      <c r="BY17" s="112">
        <v>501423</v>
      </c>
      <c r="BZ17" s="112">
        <v>419416</v>
      </c>
      <c r="CA17" s="112">
        <v>36209</v>
      </c>
      <c r="CB17" s="112">
        <v>-71275</v>
      </c>
      <c r="CC17" s="112">
        <v>29695</v>
      </c>
      <c r="CD17" s="112">
        <v>1131591</v>
      </c>
      <c r="CE17" s="112">
        <v>549459</v>
      </c>
      <c r="CF17" s="112">
        <v>1696837</v>
      </c>
      <c r="CG17" s="112">
        <v>82007</v>
      </c>
      <c r="CH17" s="112"/>
      <c r="CI17" s="112">
        <v>45991</v>
      </c>
      <c r="CJ17" s="112">
        <v>82283</v>
      </c>
      <c r="CK17" s="112">
        <v>1130421</v>
      </c>
      <c r="CL17" s="112">
        <v>45483</v>
      </c>
      <c r="CM17" s="112"/>
    </row>
    <row r="18" spans="1:91" x14ac:dyDescent="0.25">
      <c r="A18" s="112">
        <v>201612</v>
      </c>
      <c r="B18" s="112">
        <v>5999</v>
      </c>
      <c r="C18" s="113" t="s">
        <v>343</v>
      </c>
      <c r="D18" s="112">
        <v>369939</v>
      </c>
      <c r="E18" s="112">
        <v>8450</v>
      </c>
      <c r="F18" s="112">
        <v>79</v>
      </c>
      <c r="G18" s="112"/>
      <c r="H18" s="112">
        <v>27565</v>
      </c>
      <c r="I18" s="112"/>
      <c r="J18" s="112">
        <v>38521</v>
      </c>
      <c r="K18" s="112"/>
      <c r="L18" s="112">
        <v>10956</v>
      </c>
      <c r="M18" s="112">
        <v>207183</v>
      </c>
      <c r="N18" s="112"/>
      <c r="O18" s="112">
        <v>44503</v>
      </c>
      <c r="P18" s="112"/>
      <c r="Q18" s="112">
        <v>2815082</v>
      </c>
      <c r="R18" s="112">
        <v>11073</v>
      </c>
      <c r="S18" s="112">
        <v>922263</v>
      </c>
      <c r="T18" s="112">
        <v>10691486</v>
      </c>
      <c r="U18" s="112">
        <v>18675</v>
      </c>
      <c r="V18" s="112">
        <v>5835614</v>
      </c>
      <c r="W18" s="112"/>
      <c r="X18" s="112">
        <v>406985</v>
      </c>
      <c r="Y18" s="112">
        <v>13119</v>
      </c>
      <c r="Z18" s="112">
        <v>242264</v>
      </c>
      <c r="AA18" s="112">
        <v>0</v>
      </c>
      <c r="AB18" s="112"/>
      <c r="AC18" s="112"/>
      <c r="AD18" s="112"/>
      <c r="AE18" s="112">
        <v>1242582</v>
      </c>
      <c r="AF18" s="112">
        <v>131429</v>
      </c>
      <c r="AG18" s="112"/>
      <c r="AH18" s="112"/>
      <c r="AI18" s="112"/>
      <c r="AJ18" s="112">
        <v>297201</v>
      </c>
      <c r="AK18" s="112"/>
      <c r="AL18" s="112">
        <v>440480</v>
      </c>
      <c r="AM18" s="112">
        <v>703118</v>
      </c>
      <c r="AN18" s="112">
        <v>262638</v>
      </c>
      <c r="AO18" s="112"/>
      <c r="AP18" s="112">
        <v>3442</v>
      </c>
      <c r="AQ18" s="112">
        <v>8409408</v>
      </c>
      <c r="AR18" s="112"/>
      <c r="AS18" s="112">
        <v>552698</v>
      </c>
      <c r="AT18" s="112"/>
      <c r="AU18" s="112">
        <v>2</v>
      </c>
      <c r="AV18" s="112">
        <v>9253925</v>
      </c>
      <c r="AW18" s="112"/>
      <c r="AX18" s="112"/>
      <c r="AY18" s="112">
        <v>288375</v>
      </c>
      <c r="AZ18" s="112"/>
      <c r="BA18" s="112">
        <v>44511</v>
      </c>
      <c r="BB18" s="112"/>
      <c r="BC18" s="112">
        <v>16052</v>
      </c>
      <c r="BD18" s="112">
        <v>63550</v>
      </c>
      <c r="BE18" s="112"/>
      <c r="BF18" s="112">
        <v>2986</v>
      </c>
      <c r="BG18" s="112">
        <v>10691486</v>
      </c>
      <c r="BH18" s="112"/>
      <c r="BI18" s="112"/>
      <c r="BJ18" s="112"/>
      <c r="BK18" s="114"/>
      <c r="BL18" s="112">
        <v>644901</v>
      </c>
      <c r="BM18" s="112">
        <v>14371</v>
      </c>
      <c r="BN18" s="112">
        <v>2009284</v>
      </c>
      <c r="BO18" s="112">
        <v>909760</v>
      </c>
      <c r="BP18" s="112">
        <v>440252</v>
      </c>
      <c r="BQ18" s="112"/>
      <c r="BR18" s="112"/>
      <c r="BS18" s="112"/>
      <c r="BT18" s="112"/>
      <c r="BU18" s="112">
        <v>388743</v>
      </c>
      <c r="BV18" s="112">
        <v>7164</v>
      </c>
      <c r="BW18" s="112">
        <v>64557</v>
      </c>
      <c r="BX18" s="112">
        <v>2536</v>
      </c>
      <c r="BY18" s="112">
        <v>49262</v>
      </c>
      <c r="BZ18" s="112">
        <v>37980</v>
      </c>
      <c r="CA18" s="112">
        <v>1522</v>
      </c>
      <c r="CB18" s="112">
        <v>-21017</v>
      </c>
      <c r="CC18" s="112">
        <v>12129</v>
      </c>
      <c r="CD18" s="112">
        <v>340505</v>
      </c>
      <c r="CE18" s="112">
        <v>240786</v>
      </c>
      <c r="CF18" s="112">
        <v>587958</v>
      </c>
      <c r="CG18" s="112">
        <v>11282</v>
      </c>
      <c r="CH18" s="112"/>
      <c r="CI18" s="112">
        <v>29917</v>
      </c>
      <c r="CJ18" s="112">
        <v>48239</v>
      </c>
      <c r="CK18" s="112">
        <v>420099</v>
      </c>
      <c r="CL18" s="112">
        <v>18797</v>
      </c>
      <c r="CM18" s="112"/>
    </row>
    <row r="19" spans="1:91" x14ac:dyDescent="0.25">
      <c r="A19" s="112">
        <v>201612</v>
      </c>
      <c r="B19" s="112">
        <v>6102</v>
      </c>
      <c r="C19" s="113" t="s">
        <v>528</v>
      </c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>
        <v>38833</v>
      </c>
      <c r="R19" s="112">
        <v>536</v>
      </c>
      <c r="S19" s="112">
        <v>86559</v>
      </c>
      <c r="T19" s="112">
        <v>416758</v>
      </c>
      <c r="U19" s="112"/>
      <c r="V19" s="112">
        <v>288222</v>
      </c>
      <c r="W19" s="112"/>
      <c r="X19" s="112">
        <v>2606</v>
      </c>
      <c r="Y19" s="112">
        <v>2</v>
      </c>
      <c r="Z19" s="112">
        <v>153615</v>
      </c>
      <c r="AA19" s="112"/>
      <c r="AB19" s="112"/>
      <c r="AC19" s="112"/>
      <c r="AD19" s="112"/>
      <c r="AE19" s="112">
        <v>129942</v>
      </c>
      <c r="AF19" s="112"/>
      <c r="AG19" s="112"/>
      <c r="AH19" s="112"/>
      <c r="AI19" s="112"/>
      <c r="AJ19" s="112">
        <v>-23673</v>
      </c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>
        <v>268</v>
      </c>
      <c r="AV19" s="112">
        <v>281791</v>
      </c>
      <c r="AW19" s="112">
        <v>228630</v>
      </c>
      <c r="AX19" s="112"/>
      <c r="AY19" s="112">
        <v>52893</v>
      </c>
      <c r="AZ19" s="112"/>
      <c r="BA19" s="112"/>
      <c r="BB19" s="112"/>
      <c r="BC19" s="112">
        <v>5025</v>
      </c>
      <c r="BD19" s="112">
        <v>5025</v>
      </c>
      <c r="BE19" s="112"/>
      <c r="BF19" s="112"/>
      <c r="BG19" s="112">
        <v>416758</v>
      </c>
      <c r="BH19" s="112"/>
      <c r="BI19" s="112"/>
      <c r="BJ19" s="112"/>
      <c r="BK19" s="114"/>
      <c r="BL19" s="112">
        <v>72317</v>
      </c>
      <c r="BM19" s="112"/>
      <c r="BN19" s="112">
        <v>72317</v>
      </c>
      <c r="BO19" s="112"/>
      <c r="BP19" s="112"/>
      <c r="BQ19" s="112">
        <v>16543</v>
      </c>
      <c r="BR19" s="112">
        <v>14029</v>
      </c>
      <c r="BS19" s="112"/>
      <c r="BT19" s="112">
        <v>2514</v>
      </c>
      <c r="BU19" s="112">
        <v>21353</v>
      </c>
      <c r="BV19" s="112">
        <v>24</v>
      </c>
      <c r="BW19" s="112">
        <v>17092</v>
      </c>
      <c r="BX19" s="112">
        <v>0</v>
      </c>
      <c r="BY19" s="112">
        <v>-15045</v>
      </c>
      <c r="BZ19" s="112">
        <v>-15045</v>
      </c>
      <c r="CA19" s="112">
        <v>0</v>
      </c>
      <c r="CB19" s="112">
        <v>-365</v>
      </c>
      <c r="CC19" s="112">
        <v>761</v>
      </c>
      <c r="CD19" s="112">
        <v>15467</v>
      </c>
      <c r="CE19" s="112">
        <v>3709</v>
      </c>
      <c r="CF19" s="112">
        <v>18415</v>
      </c>
      <c r="CG19" s="112">
        <v>0</v>
      </c>
      <c r="CH19" s="112"/>
      <c r="CI19" s="112">
        <v>0</v>
      </c>
      <c r="CJ19" s="112">
        <v>5886</v>
      </c>
      <c r="CK19" s="112">
        <v>15979</v>
      </c>
      <c r="CL19" s="112">
        <v>0</v>
      </c>
      <c r="CM19" s="112"/>
    </row>
    <row r="20" spans="1:91" x14ac:dyDescent="0.25">
      <c r="A20" s="112">
        <v>201612</v>
      </c>
      <c r="B20" s="112">
        <v>6140</v>
      </c>
      <c r="C20" s="113" t="s">
        <v>529</v>
      </c>
      <c r="D20" s="112">
        <v>89061</v>
      </c>
      <c r="E20" s="112"/>
      <c r="F20" s="112">
        <v>351</v>
      </c>
      <c r="G20" s="112"/>
      <c r="H20" s="112">
        <v>13856</v>
      </c>
      <c r="I20" s="112"/>
      <c r="J20" s="112">
        <v>23745</v>
      </c>
      <c r="K20" s="112">
        <v>1180</v>
      </c>
      <c r="L20" s="112">
        <v>9890</v>
      </c>
      <c r="M20" s="112">
        <v>67438</v>
      </c>
      <c r="N20" s="112"/>
      <c r="O20" s="112"/>
      <c r="P20" s="112">
        <v>9606</v>
      </c>
      <c r="Q20" s="112">
        <v>788715</v>
      </c>
      <c r="R20" s="112">
        <v>2113</v>
      </c>
      <c r="S20" s="112">
        <v>116634</v>
      </c>
      <c r="T20" s="112">
        <v>2509008</v>
      </c>
      <c r="U20" s="112">
        <v>644</v>
      </c>
      <c r="V20" s="112">
        <v>1338220</v>
      </c>
      <c r="W20" s="112"/>
      <c r="X20" s="112">
        <v>66077</v>
      </c>
      <c r="Y20" s="112">
        <v>5222</v>
      </c>
      <c r="Z20" s="112">
        <v>24000</v>
      </c>
      <c r="AA20" s="112">
        <v>0</v>
      </c>
      <c r="AB20" s="112"/>
      <c r="AC20" s="112"/>
      <c r="AD20" s="112"/>
      <c r="AE20" s="112">
        <v>326618</v>
      </c>
      <c r="AF20" s="112">
        <v>34624</v>
      </c>
      <c r="AG20" s="112"/>
      <c r="AH20" s="112"/>
      <c r="AI20" s="112"/>
      <c r="AJ20" s="112">
        <v>268143</v>
      </c>
      <c r="AK20" s="112"/>
      <c r="AL20" s="112"/>
      <c r="AM20" s="112">
        <v>34475</v>
      </c>
      <c r="AN20" s="112">
        <v>34475</v>
      </c>
      <c r="AO20" s="112">
        <v>0</v>
      </c>
      <c r="AP20" s="112"/>
      <c r="AQ20" s="112">
        <v>2041695</v>
      </c>
      <c r="AR20" s="112"/>
      <c r="AS20" s="112">
        <v>54253</v>
      </c>
      <c r="AT20" s="112"/>
      <c r="AU20" s="112">
        <v>1</v>
      </c>
      <c r="AV20" s="112">
        <v>2131343</v>
      </c>
      <c r="AW20" s="112"/>
      <c r="AX20" s="112"/>
      <c r="AY20" s="112">
        <v>35393</v>
      </c>
      <c r="AZ20" s="112"/>
      <c r="BA20" s="112">
        <v>5554</v>
      </c>
      <c r="BB20" s="112"/>
      <c r="BC20" s="112">
        <v>7401</v>
      </c>
      <c r="BD20" s="112">
        <v>16422</v>
      </c>
      <c r="BE20" s="112"/>
      <c r="BF20" s="112">
        <v>3467</v>
      </c>
      <c r="BG20" s="112">
        <v>2509008</v>
      </c>
      <c r="BH20" s="112">
        <v>22751</v>
      </c>
      <c r="BI20" s="112"/>
      <c r="BJ20" s="112">
        <v>455</v>
      </c>
      <c r="BK20" s="114">
        <v>1.9</v>
      </c>
      <c r="BL20" s="112">
        <v>191735</v>
      </c>
      <c r="BM20" s="112">
        <v>41215</v>
      </c>
      <c r="BN20" s="112">
        <v>750735</v>
      </c>
      <c r="BO20" s="112">
        <v>406258</v>
      </c>
      <c r="BP20" s="112">
        <v>111527</v>
      </c>
      <c r="BQ20" s="112">
        <v>4282</v>
      </c>
      <c r="BR20" s="112"/>
      <c r="BS20" s="112"/>
      <c r="BT20" s="112">
        <v>4282</v>
      </c>
      <c r="BU20" s="112">
        <v>88130</v>
      </c>
      <c r="BV20" s="112">
        <v>7710</v>
      </c>
      <c r="BW20" s="112">
        <v>10476</v>
      </c>
      <c r="BX20" s="112"/>
      <c r="BY20" s="112">
        <v>31169</v>
      </c>
      <c r="BZ20" s="112">
        <v>22540</v>
      </c>
      <c r="CA20" s="112">
        <v>266</v>
      </c>
      <c r="CB20" s="112">
        <v>6998</v>
      </c>
      <c r="CC20" s="112">
        <v>7584</v>
      </c>
      <c r="CD20" s="112">
        <v>85199</v>
      </c>
      <c r="CE20" s="112">
        <v>59581</v>
      </c>
      <c r="CF20" s="112">
        <v>139138</v>
      </c>
      <c r="CG20" s="112">
        <v>8630</v>
      </c>
      <c r="CH20" s="112"/>
      <c r="CI20" s="112">
        <v>441</v>
      </c>
      <c r="CJ20" s="112">
        <v>2931</v>
      </c>
      <c r="CK20" s="112">
        <v>96606</v>
      </c>
      <c r="CL20" s="112">
        <v>1943</v>
      </c>
      <c r="CM20" s="112"/>
    </row>
    <row r="21" spans="1:91" x14ac:dyDescent="0.25">
      <c r="A21" s="112">
        <v>201612</v>
      </c>
      <c r="B21" s="112">
        <v>6471</v>
      </c>
      <c r="C21" s="113" t="s">
        <v>379</v>
      </c>
      <c r="D21" s="112">
        <v>86281</v>
      </c>
      <c r="E21" s="112"/>
      <c r="F21" s="112"/>
      <c r="G21" s="112"/>
      <c r="H21" s="112">
        <v>197128</v>
      </c>
      <c r="I21" s="112"/>
      <c r="J21" s="112">
        <v>197128</v>
      </c>
      <c r="K21" s="112"/>
      <c r="L21" s="112"/>
      <c r="M21" s="112">
        <v>153749</v>
      </c>
      <c r="N21" s="112"/>
      <c r="O21" s="112"/>
      <c r="P21" s="112"/>
      <c r="Q21" s="112">
        <v>925514</v>
      </c>
      <c r="R21" s="112">
        <v>2917</v>
      </c>
      <c r="S21" s="112">
        <v>1371201</v>
      </c>
      <c r="T21" s="112">
        <v>5911496</v>
      </c>
      <c r="U21" s="112">
        <v>0</v>
      </c>
      <c r="V21" s="112">
        <v>3073861</v>
      </c>
      <c r="W21" s="112"/>
      <c r="X21" s="112">
        <v>93401</v>
      </c>
      <c r="Y21" s="112">
        <v>7443</v>
      </c>
      <c r="Z21" s="112">
        <v>180000</v>
      </c>
      <c r="AA21" s="112">
        <v>17446</v>
      </c>
      <c r="AB21" s="112"/>
      <c r="AC21" s="112"/>
      <c r="AD21" s="112"/>
      <c r="AE21" s="112">
        <v>926210</v>
      </c>
      <c r="AF21" s="112"/>
      <c r="AG21" s="112"/>
      <c r="AH21" s="112">
        <v>17446</v>
      </c>
      <c r="AI21" s="112"/>
      <c r="AJ21" s="112">
        <v>728764</v>
      </c>
      <c r="AK21" s="112"/>
      <c r="AL21" s="112"/>
      <c r="AM21" s="112">
        <v>0</v>
      </c>
      <c r="AN21" s="112"/>
      <c r="AO21" s="112"/>
      <c r="AP21" s="112">
        <v>4107</v>
      </c>
      <c r="AQ21" s="112">
        <v>4822362</v>
      </c>
      <c r="AR21" s="112"/>
      <c r="AS21" s="112">
        <v>21238</v>
      </c>
      <c r="AT21" s="112"/>
      <c r="AU21" s="112">
        <v>4796</v>
      </c>
      <c r="AV21" s="112">
        <v>4914104</v>
      </c>
      <c r="AW21" s="112"/>
      <c r="AX21" s="112"/>
      <c r="AY21" s="112">
        <v>61601</v>
      </c>
      <c r="AZ21" s="112"/>
      <c r="BA21" s="112">
        <v>245</v>
      </c>
      <c r="BB21" s="112"/>
      <c r="BC21" s="112">
        <v>8994</v>
      </c>
      <c r="BD21" s="112">
        <v>71182</v>
      </c>
      <c r="BE21" s="112">
        <v>55823</v>
      </c>
      <c r="BF21" s="112">
        <v>6119</v>
      </c>
      <c r="BG21" s="112">
        <v>5911496</v>
      </c>
      <c r="BH21" s="112"/>
      <c r="BI21" s="112"/>
      <c r="BJ21" s="112"/>
      <c r="BK21" s="114"/>
      <c r="BL21" s="112"/>
      <c r="BM21" s="112">
        <v>201952</v>
      </c>
      <c r="BN21" s="112">
        <v>1216537</v>
      </c>
      <c r="BO21" s="112">
        <v>638316</v>
      </c>
      <c r="BP21" s="112">
        <v>376269</v>
      </c>
      <c r="BQ21" s="112">
        <v>50000</v>
      </c>
      <c r="BR21" s="112">
        <v>50000</v>
      </c>
      <c r="BS21" s="112"/>
      <c r="BT21" s="112"/>
      <c r="BU21" s="112">
        <v>201182</v>
      </c>
      <c r="BV21" s="112">
        <v>5981</v>
      </c>
      <c r="BW21" s="112">
        <v>13971</v>
      </c>
      <c r="BX21" s="112"/>
      <c r="BY21" s="112">
        <v>113420</v>
      </c>
      <c r="BZ21" s="112">
        <v>77390</v>
      </c>
      <c r="CA21" s="112">
        <v>4854</v>
      </c>
      <c r="CB21" s="112">
        <v>-12899</v>
      </c>
      <c r="CC21" s="112">
        <v>1277</v>
      </c>
      <c r="CD21" s="112">
        <v>201524</v>
      </c>
      <c r="CE21" s="112">
        <v>85879</v>
      </c>
      <c r="CF21" s="112">
        <v>289761</v>
      </c>
      <c r="CG21" s="112">
        <v>36029</v>
      </c>
      <c r="CH21" s="112"/>
      <c r="CI21" s="112">
        <v>4136</v>
      </c>
      <c r="CJ21" s="112">
        <v>-342</v>
      </c>
      <c r="CK21" s="112">
        <v>144207</v>
      </c>
      <c r="CL21" s="112">
        <v>3634</v>
      </c>
      <c r="CM21" s="112"/>
    </row>
    <row r="22" spans="1:91" x14ac:dyDescent="0.25">
      <c r="A22" s="112">
        <v>201612</v>
      </c>
      <c r="B22" s="112">
        <v>6520</v>
      </c>
      <c r="C22" s="113" t="s">
        <v>647</v>
      </c>
      <c r="D22" s="112">
        <v>155806</v>
      </c>
      <c r="E22" s="112"/>
      <c r="F22" s="112">
        <v>2039</v>
      </c>
      <c r="G22" s="112"/>
      <c r="H22" s="112"/>
      <c r="I22" s="112"/>
      <c r="J22" s="112">
        <v>0</v>
      </c>
      <c r="K22" s="112">
        <v>5000</v>
      </c>
      <c r="L22" s="112"/>
      <c r="M22" s="112">
        <v>26884</v>
      </c>
      <c r="N22" s="112"/>
      <c r="O22" s="112">
        <v>69395</v>
      </c>
      <c r="P22" s="112"/>
      <c r="Q22" s="112">
        <v>804435</v>
      </c>
      <c r="R22" s="112">
        <v>2066</v>
      </c>
      <c r="S22" s="112">
        <v>312219</v>
      </c>
      <c r="T22" s="112">
        <v>2986405</v>
      </c>
      <c r="U22" s="112">
        <v>622</v>
      </c>
      <c r="V22" s="112">
        <v>1534385</v>
      </c>
      <c r="W22" s="112"/>
      <c r="X22" s="112">
        <v>71563</v>
      </c>
      <c r="Y22" s="112">
        <v>1991</v>
      </c>
      <c r="Z22" s="112">
        <v>21600</v>
      </c>
      <c r="AA22" s="112">
        <v>0</v>
      </c>
      <c r="AB22" s="112"/>
      <c r="AC22" s="112"/>
      <c r="AD22" s="112"/>
      <c r="AE22" s="112">
        <v>423851</v>
      </c>
      <c r="AF22" s="112">
        <v>24848</v>
      </c>
      <c r="AG22" s="112">
        <v>12318</v>
      </c>
      <c r="AH22" s="112"/>
      <c r="AI22" s="112">
        <v>29288</v>
      </c>
      <c r="AJ22" s="112">
        <v>360645</v>
      </c>
      <c r="AK22" s="112"/>
      <c r="AL22" s="112"/>
      <c r="AM22" s="112">
        <v>12318</v>
      </c>
      <c r="AN22" s="112"/>
      <c r="AO22" s="112"/>
      <c r="AP22" s="112"/>
      <c r="AQ22" s="112">
        <v>2483903</v>
      </c>
      <c r="AR22" s="112"/>
      <c r="AS22" s="112">
        <v>13648</v>
      </c>
      <c r="AT22" s="112"/>
      <c r="AU22" s="112">
        <v>1</v>
      </c>
      <c r="AV22" s="112">
        <v>2518404</v>
      </c>
      <c r="AW22" s="112"/>
      <c r="AX22" s="112"/>
      <c r="AY22" s="112">
        <v>20853</v>
      </c>
      <c r="AZ22" s="112"/>
      <c r="BA22" s="112"/>
      <c r="BB22" s="112"/>
      <c r="BC22" s="112">
        <v>17895</v>
      </c>
      <c r="BD22" s="112">
        <v>19302</v>
      </c>
      <c r="BE22" s="112"/>
      <c r="BF22" s="112">
        <v>1407</v>
      </c>
      <c r="BG22" s="112">
        <v>2986405</v>
      </c>
      <c r="BH22" s="112">
        <v>2945</v>
      </c>
      <c r="BI22" s="112"/>
      <c r="BJ22" s="112">
        <v>59</v>
      </c>
      <c r="BK22" s="114">
        <v>0.27</v>
      </c>
      <c r="BL22" s="112">
        <v>119354</v>
      </c>
      <c r="BM22" s="112">
        <v>76026</v>
      </c>
      <c r="BN22" s="112">
        <v>574442</v>
      </c>
      <c r="BO22" s="112">
        <v>325071</v>
      </c>
      <c r="BP22" s="112">
        <v>53990</v>
      </c>
      <c r="BQ22" s="112">
        <v>0</v>
      </c>
      <c r="BR22" s="112"/>
      <c r="BS22" s="112"/>
      <c r="BT22" s="112"/>
      <c r="BU22" s="112">
        <v>113631</v>
      </c>
      <c r="BV22" s="112">
        <v>3098</v>
      </c>
      <c r="BW22" s="112">
        <v>7000</v>
      </c>
      <c r="BX22" s="112">
        <v>2462</v>
      </c>
      <c r="BY22" s="112">
        <v>78938</v>
      </c>
      <c r="BZ22" s="112">
        <v>63306</v>
      </c>
      <c r="CA22" s="112">
        <v>543</v>
      </c>
      <c r="CB22" s="112">
        <v>22269</v>
      </c>
      <c r="CC22" s="112">
        <v>4024</v>
      </c>
      <c r="CD22" s="112">
        <v>105514</v>
      </c>
      <c r="CE22" s="112">
        <v>57764</v>
      </c>
      <c r="CF22" s="112">
        <v>163969</v>
      </c>
      <c r="CG22" s="112">
        <v>15632</v>
      </c>
      <c r="CH22" s="112"/>
      <c r="CI22" s="112">
        <v>349</v>
      </c>
      <c r="CJ22" s="112">
        <v>8118</v>
      </c>
      <c r="CK22" s="112">
        <v>99858</v>
      </c>
      <c r="CL22" s="112">
        <v>4715</v>
      </c>
      <c r="CM22" s="112"/>
    </row>
    <row r="23" spans="1:91" x14ac:dyDescent="0.25">
      <c r="A23" s="112">
        <v>201612</v>
      </c>
      <c r="B23" s="112">
        <v>6620</v>
      </c>
      <c r="C23" s="113" t="s">
        <v>514</v>
      </c>
      <c r="D23" s="112"/>
      <c r="E23" s="112"/>
      <c r="F23" s="112">
        <v>0</v>
      </c>
      <c r="G23" s="112"/>
      <c r="H23" s="112"/>
      <c r="I23" s="112"/>
      <c r="J23" s="112">
        <v>0</v>
      </c>
      <c r="K23" s="112">
        <v>1258</v>
      </c>
      <c r="L23" s="112"/>
      <c r="M23" s="112">
        <v>49497</v>
      </c>
      <c r="N23" s="112"/>
      <c r="O23" s="112">
        <v>5054</v>
      </c>
      <c r="P23" s="112"/>
      <c r="Q23" s="112">
        <v>534019</v>
      </c>
      <c r="R23" s="112">
        <v>2982</v>
      </c>
      <c r="S23" s="112">
        <v>17269</v>
      </c>
      <c r="T23" s="112">
        <v>1165036</v>
      </c>
      <c r="U23" s="112">
        <v>11108</v>
      </c>
      <c r="V23" s="112">
        <v>528778</v>
      </c>
      <c r="W23" s="112"/>
      <c r="X23" s="112">
        <v>14291</v>
      </c>
      <c r="Y23" s="112">
        <v>779</v>
      </c>
      <c r="Z23" s="112">
        <v>115000</v>
      </c>
      <c r="AA23" s="112">
        <v>0</v>
      </c>
      <c r="AB23" s="112"/>
      <c r="AC23" s="112"/>
      <c r="AD23" s="112"/>
      <c r="AE23" s="112">
        <v>155352</v>
      </c>
      <c r="AF23" s="112"/>
      <c r="AG23" s="112"/>
      <c r="AH23" s="112"/>
      <c r="AI23" s="112"/>
      <c r="AJ23" s="112">
        <v>-204648</v>
      </c>
      <c r="AK23" s="112"/>
      <c r="AL23" s="112"/>
      <c r="AM23" s="112">
        <v>245000</v>
      </c>
      <c r="AN23" s="112">
        <v>245000</v>
      </c>
      <c r="AO23" s="112"/>
      <c r="AP23" s="112"/>
      <c r="AQ23" s="112">
        <v>972886</v>
      </c>
      <c r="AR23" s="112"/>
      <c r="AS23" s="112">
        <v>24106</v>
      </c>
      <c r="AT23" s="112"/>
      <c r="AU23" s="112">
        <v>79</v>
      </c>
      <c r="AV23" s="112">
        <v>1009684</v>
      </c>
      <c r="AW23" s="112"/>
      <c r="AX23" s="112"/>
      <c r="AY23" s="112">
        <v>12613</v>
      </c>
      <c r="AZ23" s="112"/>
      <c r="BA23" s="112"/>
      <c r="BB23" s="112"/>
      <c r="BC23" s="112"/>
      <c r="BD23" s="112">
        <v>0</v>
      </c>
      <c r="BE23" s="112"/>
      <c r="BF23" s="112"/>
      <c r="BG23" s="112">
        <v>1165036</v>
      </c>
      <c r="BH23" s="112"/>
      <c r="BI23" s="112"/>
      <c r="BJ23" s="112"/>
      <c r="BK23" s="114"/>
      <c r="BL23" s="112"/>
      <c r="BM23" s="112"/>
      <c r="BN23" s="112">
        <v>5166</v>
      </c>
      <c r="BO23" s="112"/>
      <c r="BP23" s="112">
        <v>5166</v>
      </c>
      <c r="BQ23" s="112"/>
      <c r="BR23" s="112"/>
      <c r="BS23" s="112"/>
      <c r="BT23" s="112"/>
      <c r="BU23" s="112">
        <v>42050</v>
      </c>
      <c r="BV23" s="112">
        <v>4248</v>
      </c>
      <c r="BW23" s="112">
        <v>6274</v>
      </c>
      <c r="BX23" s="112">
        <v>16</v>
      </c>
      <c r="BY23" s="112">
        <v>-50899</v>
      </c>
      <c r="BZ23" s="112">
        <v>-39689</v>
      </c>
      <c r="CA23" s="112">
        <v>594</v>
      </c>
      <c r="CB23" s="112">
        <v>-8585</v>
      </c>
      <c r="CC23" s="112">
        <v>13559</v>
      </c>
      <c r="CD23" s="112">
        <v>40763</v>
      </c>
      <c r="CE23" s="112">
        <v>12789</v>
      </c>
      <c r="CF23" s="112">
        <v>39993</v>
      </c>
      <c r="CG23" s="112">
        <v>-11210</v>
      </c>
      <c r="CH23" s="112"/>
      <c r="CI23" s="112">
        <v>7</v>
      </c>
      <c r="CJ23" s="112">
        <v>1287</v>
      </c>
      <c r="CK23" s="112">
        <v>72388</v>
      </c>
      <c r="CL23" s="112"/>
      <c r="CM23" s="112"/>
    </row>
    <row r="24" spans="1:91" x14ac:dyDescent="0.25">
      <c r="A24" s="112">
        <v>201612</v>
      </c>
      <c r="B24" s="112">
        <v>6771</v>
      </c>
      <c r="C24" s="113" t="s">
        <v>530</v>
      </c>
      <c r="D24" s="112">
        <v>43183</v>
      </c>
      <c r="E24" s="112"/>
      <c r="F24" s="112">
        <v>13664</v>
      </c>
      <c r="G24" s="112">
        <v>997236</v>
      </c>
      <c r="H24" s="112"/>
      <c r="I24" s="112"/>
      <c r="J24" s="112">
        <v>0</v>
      </c>
      <c r="K24" s="112"/>
      <c r="L24" s="112"/>
      <c r="M24" s="112">
        <v>124760</v>
      </c>
      <c r="N24" s="112"/>
      <c r="O24" s="112"/>
      <c r="P24" s="112"/>
      <c r="Q24" s="112">
        <v>1904821</v>
      </c>
      <c r="R24" s="112">
        <v>2518</v>
      </c>
      <c r="S24" s="112">
        <v>559089</v>
      </c>
      <c r="T24" s="112">
        <v>6857036</v>
      </c>
      <c r="U24" s="112"/>
      <c r="V24" s="112">
        <v>3134638</v>
      </c>
      <c r="W24" s="112"/>
      <c r="X24" s="112">
        <v>77126</v>
      </c>
      <c r="Y24" s="112"/>
      <c r="Z24" s="112">
        <v>154100</v>
      </c>
      <c r="AA24" s="112">
        <v>0</v>
      </c>
      <c r="AB24" s="112"/>
      <c r="AC24" s="112"/>
      <c r="AD24" s="112"/>
      <c r="AE24" s="112">
        <v>309931</v>
      </c>
      <c r="AF24" s="112">
        <v>250000</v>
      </c>
      <c r="AG24" s="112"/>
      <c r="AH24" s="112"/>
      <c r="AI24" s="112"/>
      <c r="AJ24" s="112">
        <v>155831</v>
      </c>
      <c r="AK24" s="112"/>
      <c r="AL24" s="112"/>
      <c r="AM24" s="112">
        <v>0</v>
      </c>
      <c r="AN24" s="112"/>
      <c r="AO24" s="112"/>
      <c r="AP24" s="112"/>
      <c r="AQ24" s="112">
        <v>5195425</v>
      </c>
      <c r="AR24" s="112">
        <v>997236</v>
      </c>
      <c r="AS24" s="112">
        <v>42202</v>
      </c>
      <c r="AT24" s="112"/>
      <c r="AU24" s="112">
        <v>29</v>
      </c>
      <c r="AV24" s="112">
        <v>6294307</v>
      </c>
      <c r="AW24" s="112"/>
      <c r="AX24" s="112"/>
      <c r="AY24" s="112">
        <v>59415</v>
      </c>
      <c r="AZ24" s="112"/>
      <c r="BA24" s="112"/>
      <c r="BB24" s="112"/>
      <c r="BC24" s="112">
        <v>1568</v>
      </c>
      <c r="BD24" s="112">
        <v>2798</v>
      </c>
      <c r="BE24" s="112">
        <v>1230</v>
      </c>
      <c r="BF24" s="112"/>
      <c r="BG24" s="112">
        <v>6857036</v>
      </c>
      <c r="BH24" s="112"/>
      <c r="BI24" s="112"/>
      <c r="BJ24" s="112"/>
      <c r="BK24" s="114"/>
      <c r="BL24" s="112">
        <v>491545</v>
      </c>
      <c r="BM24" s="112"/>
      <c r="BN24" s="112">
        <v>707029</v>
      </c>
      <c r="BO24" s="112">
        <v>192620</v>
      </c>
      <c r="BP24" s="112">
        <v>22864</v>
      </c>
      <c r="BQ24" s="112">
        <v>47994</v>
      </c>
      <c r="BR24" s="112"/>
      <c r="BS24" s="112"/>
      <c r="BT24" s="112">
        <v>47994</v>
      </c>
      <c r="BU24" s="112">
        <v>100975</v>
      </c>
      <c r="BV24" s="112"/>
      <c r="BW24" s="112">
        <v>-774</v>
      </c>
      <c r="BX24" s="112"/>
      <c r="BY24" s="112">
        <v>52256</v>
      </c>
      <c r="BZ24" s="112">
        <v>40522</v>
      </c>
      <c r="CA24" s="112">
        <v>63</v>
      </c>
      <c r="CB24" s="112">
        <v>20442</v>
      </c>
      <c r="CC24" s="112">
        <v>10416</v>
      </c>
      <c r="CD24" s="112">
        <v>57257</v>
      </c>
      <c r="CE24" s="112">
        <v>118416</v>
      </c>
      <c r="CF24" s="112">
        <v>166943</v>
      </c>
      <c r="CG24" s="112">
        <v>11734</v>
      </c>
      <c r="CH24" s="112"/>
      <c r="CI24" s="112">
        <v>5024</v>
      </c>
      <c r="CJ24" s="112">
        <v>43718</v>
      </c>
      <c r="CK24" s="112">
        <v>130942</v>
      </c>
      <c r="CL24" s="112">
        <v>1686</v>
      </c>
      <c r="CM24" s="112"/>
    </row>
    <row r="25" spans="1:91" x14ac:dyDescent="0.25">
      <c r="A25" s="112">
        <v>201612</v>
      </c>
      <c r="B25" s="112">
        <v>6860</v>
      </c>
      <c r="C25" s="113" t="s">
        <v>531</v>
      </c>
      <c r="D25" s="112">
        <v>97653</v>
      </c>
      <c r="E25" s="112"/>
      <c r="F25" s="112">
        <v>4229</v>
      </c>
      <c r="G25" s="112"/>
      <c r="H25" s="112">
        <v>23073</v>
      </c>
      <c r="I25" s="112"/>
      <c r="J25" s="112">
        <v>23073</v>
      </c>
      <c r="K25" s="112"/>
      <c r="L25" s="112"/>
      <c r="M25" s="112">
        <v>71975</v>
      </c>
      <c r="N25" s="112">
        <v>307</v>
      </c>
      <c r="O25" s="112">
        <v>25326</v>
      </c>
      <c r="P25" s="112"/>
      <c r="Q25" s="112">
        <v>544453</v>
      </c>
      <c r="R25" s="112">
        <v>2549</v>
      </c>
      <c r="S25" s="112">
        <v>379054</v>
      </c>
      <c r="T25" s="112">
        <v>2738515</v>
      </c>
      <c r="U25" s="112">
        <v>3280</v>
      </c>
      <c r="V25" s="112">
        <v>1562602</v>
      </c>
      <c r="W25" s="112"/>
      <c r="X25" s="112">
        <v>19630</v>
      </c>
      <c r="Y25" s="112">
        <v>4384</v>
      </c>
      <c r="Z25" s="112">
        <v>33000</v>
      </c>
      <c r="AA25" s="112">
        <v>-3539</v>
      </c>
      <c r="AB25" s="112"/>
      <c r="AC25" s="112"/>
      <c r="AD25" s="112"/>
      <c r="AE25" s="112">
        <v>341658</v>
      </c>
      <c r="AF25" s="112">
        <v>69695</v>
      </c>
      <c r="AG25" s="112">
        <v>15026</v>
      </c>
      <c r="AH25" s="112"/>
      <c r="AI25" s="112"/>
      <c r="AJ25" s="112">
        <v>297171</v>
      </c>
      <c r="AK25" s="112"/>
      <c r="AL25" s="112"/>
      <c r="AM25" s="112">
        <v>15026</v>
      </c>
      <c r="AN25" s="112"/>
      <c r="AO25" s="112">
        <v>-3539</v>
      </c>
      <c r="AP25" s="112"/>
      <c r="AQ25" s="112">
        <v>2226600</v>
      </c>
      <c r="AR25" s="112"/>
      <c r="AS25" s="112">
        <v>60379</v>
      </c>
      <c r="AT25" s="112"/>
      <c r="AU25" s="112">
        <v>371</v>
      </c>
      <c r="AV25" s="112">
        <v>2310941</v>
      </c>
      <c r="AW25" s="112"/>
      <c r="AX25" s="112"/>
      <c r="AY25" s="112">
        <v>23591</v>
      </c>
      <c r="AZ25" s="112"/>
      <c r="BA25" s="112">
        <v>7402</v>
      </c>
      <c r="BB25" s="112"/>
      <c r="BC25" s="112">
        <v>8819</v>
      </c>
      <c r="BD25" s="112">
        <v>16221</v>
      </c>
      <c r="BE25" s="112"/>
      <c r="BF25" s="112"/>
      <c r="BG25" s="112">
        <v>2738515</v>
      </c>
      <c r="BH25" s="112">
        <v>1428</v>
      </c>
      <c r="BI25" s="112"/>
      <c r="BJ25" s="112">
        <v>143</v>
      </c>
      <c r="BK25" s="114">
        <v>0.4</v>
      </c>
      <c r="BL25" s="112">
        <v>402252</v>
      </c>
      <c r="BM25" s="112"/>
      <c r="BN25" s="112">
        <v>804707</v>
      </c>
      <c r="BO25" s="112">
        <v>345063</v>
      </c>
      <c r="BP25" s="112">
        <v>57392</v>
      </c>
      <c r="BQ25" s="112"/>
      <c r="BR25" s="112"/>
      <c r="BS25" s="112"/>
      <c r="BT25" s="112"/>
      <c r="BU25" s="112">
        <v>100647</v>
      </c>
      <c r="BV25" s="112">
        <v>4084</v>
      </c>
      <c r="BW25" s="112">
        <v>11564</v>
      </c>
      <c r="BX25" s="112">
        <v>5655</v>
      </c>
      <c r="BY25" s="112">
        <v>43656</v>
      </c>
      <c r="BZ25" s="112">
        <v>35580</v>
      </c>
      <c r="CA25" s="112"/>
      <c r="CB25" s="112">
        <v>12095</v>
      </c>
      <c r="CC25" s="112">
        <v>1431</v>
      </c>
      <c r="CD25" s="112">
        <v>86199</v>
      </c>
      <c r="CE25" s="112">
        <v>63907</v>
      </c>
      <c r="CF25" s="112">
        <v>151431</v>
      </c>
      <c r="CG25" s="112">
        <v>8076</v>
      </c>
      <c r="CH25" s="112"/>
      <c r="CI25" s="112">
        <v>78</v>
      </c>
      <c r="CJ25" s="112">
        <v>14448</v>
      </c>
      <c r="CK25" s="112">
        <v>109799</v>
      </c>
      <c r="CL25" s="112">
        <v>2756</v>
      </c>
      <c r="CM25" s="112"/>
    </row>
    <row r="26" spans="1:91" x14ac:dyDescent="0.25">
      <c r="A26" s="112">
        <v>201612</v>
      </c>
      <c r="B26" s="112">
        <v>6880</v>
      </c>
      <c r="C26" s="113" t="s">
        <v>488</v>
      </c>
      <c r="D26" s="112">
        <v>36806</v>
      </c>
      <c r="E26" s="112">
        <v>4247</v>
      </c>
      <c r="F26" s="112">
        <v>4119</v>
      </c>
      <c r="G26" s="112">
        <v>496743</v>
      </c>
      <c r="H26" s="112">
        <v>24371</v>
      </c>
      <c r="I26" s="112"/>
      <c r="J26" s="112">
        <v>24371</v>
      </c>
      <c r="K26" s="112"/>
      <c r="L26" s="112"/>
      <c r="M26" s="112">
        <v>61739</v>
      </c>
      <c r="N26" s="112"/>
      <c r="O26" s="112">
        <v>3960</v>
      </c>
      <c r="P26" s="112"/>
      <c r="Q26" s="112">
        <v>320790</v>
      </c>
      <c r="R26" s="112">
        <v>1497</v>
      </c>
      <c r="S26" s="112">
        <v>135675</v>
      </c>
      <c r="T26" s="112">
        <v>2634906</v>
      </c>
      <c r="U26" s="112"/>
      <c r="V26" s="112">
        <v>1481414</v>
      </c>
      <c r="W26" s="112"/>
      <c r="X26" s="112">
        <v>62085</v>
      </c>
      <c r="Y26" s="112">
        <v>1459</v>
      </c>
      <c r="Z26" s="112">
        <v>56000</v>
      </c>
      <c r="AA26" s="112">
        <v>143</v>
      </c>
      <c r="AB26" s="112"/>
      <c r="AC26" s="112"/>
      <c r="AD26" s="112"/>
      <c r="AE26" s="112">
        <v>328348</v>
      </c>
      <c r="AF26" s="112">
        <v>36650</v>
      </c>
      <c r="AG26" s="112"/>
      <c r="AH26" s="112">
        <v>576</v>
      </c>
      <c r="AI26" s="112"/>
      <c r="AJ26" s="112">
        <v>177205</v>
      </c>
      <c r="AK26" s="112"/>
      <c r="AL26" s="112"/>
      <c r="AM26" s="112">
        <v>95000</v>
      </c>
      <c r="AN26" s="112">
        <v>95000</v>
      </c>
      <c r="AO26" s="112">
        <v>-433</v>
      </c>
      <c r="AP26" s="112">
        <v>1725</v>
      </c>
      <c r="AQ26" s="112">
        <v>1696671</v>
      </c>
      <c r="AR26" s="112">
        <v>496743</v>
      </c>
      <c r="AS26" s="112">
        <v>38336</v>
      </c>
      <c r="AT26" s="112"/>
      <c r="AU26" s="112">
        <v>1029</v>
      </c>
      <c r="AV26" s="112">
        <v>2265525</v>
      </c>
      <c r="AW26" s="112"/>
      <c r="AX26" s="112"/>
      <c r="AY26" s="112">
        <v>31020</v>
      </c>
      <c r="AZ26" s="112"/>
      <c r="BA26" s="112">
        <v>3794</v>
      </c>
      <c r="BB26" s="112"/>
      <c r="BC26" s="112">
        <v>589</v>
      </c>
      <c r="BD26" s="112">
        <v>4384</v>
      </c>
      <c r="BE26" s="112"/>
      <c r="BF26" s="112"/>
      <c r="BG26" s="112">
        <v>2634906</v>
      </c>
      <c r="BH26" s="112"/>
      <c r="BI26" s="112"/>
      <c r="BJ26" s="112"/>
      <c r="BK26" s="114"/>
      <c r="BL26" s="112">
        <v>310296</v>
      </c>
      <c r="BM26" s="112">
        <v>3686</v>
      </c>
      <c r="BN26" s="112">
        <v>697224</v>
      </c>
      <c r="BO26" s="112">
        <v>309828</v>
      </c>
      <c r="BP26" s="112">
        <v>73414</v>
      </c>
      <c r="BQ26" s="112">
        <v>434</v>
      </c>
      <c r="BR26" s="112"/>
      <c r="BS26" s="112"/>
      <c r="BT26" s="112">
        <v>434</v>
      </c>
      <c r="BU26" s="112">
        <v>85137</v>
      </c>
      <c r="BV26" s="112">
        <v>668</v>
      </c>
      <c r="BW26" s="112">
        <v>26836</v>
      </c>
      <c r="BX26" s="112">
        <v>1416</v>
      </c>
      <c r="BY26" s="112">
        <v>31946</v>
      </c>
      <c r="BZ26" s="112">
        <v>30217</v>
      </c>
      <c r="CA26" s="112">
        <v>1754</v>
      </c>
      <c r="CB26" s="112">
        <v>6491</v>
      </c>
      <c r="CC26" s="112">
        <v>1137</v>
      </c>
      <c r="CD26" s="112">
        <v>73242</v>
      </c>
      <c r="CE26" s="112">
        <v>51110</v>
      </c>
      <c r="CF26" s="112">
        <v>124197</v>
      </c>
      <c r="CG26" s="112">
        <v>1729</v>
      </c>
      <c r="CH26" s="112"/>
      <c r="CI26" s="112">
        <v>161</v>
      </c>
      <c r="CJ26" s="112">
        <v>11895</v>
      </c>
      <c r="CK26" s="112">
        <v>74248</v>
      </c>
      <c r="CL26" s="112">
        <v>981</v>
      </c>
      <c r="CM26" s="112"/>
    </row>
    <row r="27" spans="1:91" x14ac:dyDescent="0.25">
      <c r="A27" s="112">
        <v>201612</v>
      </c>
      <c r="B27" s="112">
        <v>7230</v>
      </c>
      <c r="C27" s="113" t="s">
        <v>508</v>
      </c>
      <c r="D27" s="112">
        <v>27254</v>
      </c>
      <c r="E27" s="112">
        <v>5465</v>
      </c>
      <c r="F27" s="112"/>
      <c r="G27" s="112">
        <v>155210</v>
      </c>
      <c r="H27" s="112">
        <v>34481</v>
      </c>
      <c r="I27" s="112"/>
      <c r="J27" s="112">
        <v>89161</v>
      </c>
      <c r="K27" s="112"/>
      <c r="L27" s="112">
        <v>54680</v>
      </c>
      <c r="M27" s="112">
        <v>82088</v>
      </c>
      <c r="N27" s="112"/>
      <c r="O27" s="112">
        <v>2721</v>
      </c>
      <c r="P27" s="112"/>
      <c r="Q27" s="112">
        <v>184136</v>
      </c>
      <c r="R27" s="112"/>
      <c r="S27" s="112">
        <v>394146</v>
      </c>
      <c r="T27" s="112">
        <v>2964876</v>
      </c>
      <c r="U27" s="112"/>
      <c r="V27" s="112">
        <v>1954627</v>
      </c>
      <c r="W27" s="112"/>
      <c r="X27" s="112">
        <v>66354</v>
      </c>
      <c r="Y27" s="112">
        <v>3714</v>
      </c>
      <c r="Z27" s="112">
        <v>44700</v>
      </c>
      <c r="AA27" s="112">
        <v>168</v>
      </c>
      <c r="AB27" s="112"/>
      <c r="AC27" s="112"/>
      <c r="AD27" s="112"/>
      <c r="AE27" s="112">
        <v>303123</v>
      </c>
      <c r="AF27" s="112">
        <v>199801</v>
      </c>
      <c r="AG27" s="112"/>
      <c r="AH27" s="112">
        <v>168</v>
      </c>
      <c r="AI27" s="112"/>
      <c r="AJ27" s="112">
        <v>183021</v>
      </c>
      <c r="AK27" s="112"/>
      <c r="AL27" s="112"/>
      <c r="AM27" s="112">
        <v>75234</v>
      </c>
      <c r="AN27" s="112">
        <v>75234</v>
      </c>
      <c r="AO27" s="112"/>
      <c r="AP27" s="112">
        <v>250</v>
      </c>
      <c r="AQ27" s="112">
        <v>2171076</v>
      </c>
      <c r="AR27" s="112">
        <v>159789</v>
      </c>
      <c r="AS27" s="112">
        <v>47692</v>
      </c>
      <c r="AT27" s="112"/>
      <c r="AU27" s="112">
        <v>1168</v>
      </c>
      <c r="AV27" s="112">
        <v>2454385</v>
      </c>
      <c r="AW27" s="112"/>
      <c r="AX27" s="112"/>
      <c r="AY27" s="112">
        <v>74410</v>
      </c>
      <c r="AZ27" s="112"/>
      <c r="BA27" s="112">
        <v>6047</v>
      </c>
      <c r="BB27" s="112"/>
      <c r="BC27" s="112">
        <v>1520</v>
      </c>
      <c r="BD27" s="112">
        <v>7567</v>
      </c>
      <c r="BE27" s="112"/>
      <c r="BF27" s="112"/>
      <c r="BG27" s="112">
        <v>2964876</v>
      </c>
      <c r="BH27" s="112">
        <v>1369</v>
      </c>
      <c r="BI27" s="112"/>
      <c r="BJ27" s="112">
        <v>1</v>
      </c>
      <c r="BK27" s="114"/>
      <c r="BL27" s="112">
        <v>48512</v>
      </c>
      <c r="BM27" s="112">
        <v>26033</v>
      </c>
      <c r="BN27" s="112">
        <v>696180</v>
      </c>
      <c r="BO27" s="112">
        <v>557929</v>
      </c>
      <c r="BP27" s="112">
        <v>63706</v>
      </c>
      <c r="BQ27" s="112"/>
      <c r="BR27" s="112"/>
      <c r="BS27" s="112"/>
      <c r="BT27" s="112"/>
      <c r="BU27" s="112">
        <v>132508</v>
      </c>
      <c r="BV27" s="112">
        <v>2434</v>
      </c>
      <c r="BW27" s="112">
        <v>38259</v>
      </c>
      <c r="BX27" s="112"/>
      <c r="BY27" s="112">
        <v>9423</v>
      </c>
      <c r="BZ27" s="112">
        <v>9173</v>
      </c>
      <c r="CA27" s="112">
        <v>201</v>
      </c>
      <c r="CB27" s="112">
        <v>2866</v>
      </c>
      <c r="CC27" s="112">
        <v>2671</v>
      </c>
      <c r="CD27" s="112">
        <v>87804</v>
      </c>
      <c r="CE27" s="112">
        <v>37492</v>
      </c>
      <c r="CF27" s="112">
        <v>123147</v>
      </c>
      <c r="CG27" s="112">
        <v>250</v>
      </c>
      <c r="CH27" s="112"/>
      <c r="CI27" s="112">
        <v>1185</v>
      </c>
      <c r="CJ27" s="112">
        <v>44704</v>
      </c>
      <c r="CK27" s="112">
        <v>74913</v>
      </c>
      <c r="CL27" s="112">
        <v>522</v>
      </c>
      <c r="CM27" s="112"/>
    </row>
    <row r="28" spans="1:91" x14ac:dyDescent="0.25">
      <c r="A28" s="112">
        <v>201612</v>
      </c>
      <c r="B28" s="112">
        <v>7320</v>
      </c>
      <c r="C28" s="113" t="s">
        <v>348</v>
      </c>
      <c r="D28" s="112">
        <v>241859</v>
      </c>
      <c r="E28" s="112"/>
      <c r="F28" s="112"/>
      <c r="G28" s="112">
        <v>1064083</v>
      </c>
      <c r="H28" s="112">
        <v>69020</v>
      </c>
      <c r="I28" s="112"/>
      <c r="J28" s="112">
        <v>72210</v>
      </c>
      <c r="K28" s="112"/>
      <c r="L28" s="112">
        <v>3190</v>
      </c>
      <c r="M28" s="112">
        <v>141028</v>
      </c>
      <c r="N28" s="112"/>
      <c r="O28" s="112">
        <v>1757</v>
      </c>
      <c r="P28" s="112"/>
      <c r="Q28" s="112">
        <v>2120925</v>
      </c>
      <c r="R28" s="112">
        <v>5782</v>
      </c>
      <c r="S28" s="112">
        <v>109383</v>
      </c>
      <c r="T28" s="112">
        <v>7544458</v>
      </c>
      <c r="U28" s="112">
        <v>3153</v>
      </c>
      <c r="V28" s="112">
        <v>3665211</v>
      </c>
      <c r="W28" s="112"/>
      <c r="X28" s="112">
        <v>108160</v>
      </c>
      <c r="Y28" s="112">
        <v>10907</v>
      </c>
      <c r="Z28" s="112">
        <v>27000</v>
      </c>
      <c r="AA28" s="112">
        <v>6918</v>
      </c>
      <c r="AB28" s="112"/>
      <c r="AC28" s="112"/>
      <c r="AD28" s="112"/>
      <c r="AE28" s="112">
        <v>933075</v>
      </c>
      <c r="AF28" s="112"/>
      <c r="AG28" s="112">
        <v>757</v>
      </c>
      <c r="AH28" s="112">
        <v>6918</v>
      </c>
      <c r="AI28" s="112"/>
      <c r="AJ28" s="112">
        <v>898400</v>
      </c>
      <c r="AK28" s="112"/>
      <c r="AL28" s="112"/>
      <c r="AM28" s="112">
        <v>757</v>
      </c>
      <c r="AN28" s="112"/>
      <c r="AO28" s="112"/>
      <c r="AP28" s="112">
        <v>1074</v>
      </c>
      <c r="AQ28" s="112">
        <v>5152943</v>
      </c>
      <c r="AR28" s="112">
        <v>1089744</v>
      </c>
      <c r="AS28" s="112">
        <v>266430</v>
      </c>
      <c r="AT28" s="112"/>
      <c r="AU28" s="112">
        <v>3771</v>
      </c>
      <c r="AV28" s="112">
        <v>6608500</v>
      </c>
      <c r="AW28" s="112"/>
      <c r="AX28" s="112"/>
      <c r="AY28" s="112">
        <v>94538</v>
      </c>
      <c r="AZ28" s="112"/>
      <c r="BA28" s="112"/>
      <c r="BB28" s="112"/>
      <c r="BC28" s="112">
        <v>2883</v>
      </c>
      <c r="BD28" s="112">
        <v>2883</v>
      </c>
      <c r="BE28" s="112"/>
      <c r="BF28" s="112"/>
      <c r="BG28" s="112">
        <v>7544458</v>
      </c>
      <c r="BH28" s="112">
        <v>25195</v>
      </c>
      <c r="BI28" s="112"/>
      <c r="BJ28" s="112">
        <v>252</v>
      </c>
      <c r="BK28" s="114">
        <v>0.9</v>
      </c>
      <c r="BL28" s="112">
        <v>394606</v>
      </c>
      <c r="BM28" s="112">
        <v>104631</v>
      </c>
      <c r="BN28" s="112">
        <v>1587399</v>
      </c>
      <c r="BO28" s="112">
        <v>509010</v>
      </c>
      <c r="BP28" s="112">
        <v>579152</v>
      </c>
      <c r="BQ28" s="112"/>
      <c r="BR28" s="112"/>
      <c r="BS28" s="112"/>
      <c r="BT28" s="112"/>
      <c r="BU28" s="112">
        <v>176804</v>
      </c>
      <c r="BV28" s="112">
        <v>5305</v>
      </c>
      <c r="BW28" s="112">
        <v>20861</v>
      </c>
      <c r="BX28" s="112">
        <v>-18</v>
      </c>
      <c r="BY28" s="112">
        <v>91901</v>
      </c>
      <c r="BZ28" s="112">
        <v>74382</v>
      </c>
      <c r="CA28" s="112">
        <v>842</v>
      </c>
      <c r="CB28" s="112">
        <v>19675</v>
      </c>
      <c r="CC28" s="112">
        <v>7530</v>
      </c>
      <c r="CD28" s="112">
        <v>165189</v>
      </c>
      <c r="CE28" s="112">
        <v>139180</v>
      </c>
      <c r="CF28" s="112">
        <v>303751</v>
      </c>
      <c r="CG28" s="112">
        <v>17519</v>
      </c>
      <c r="CH28" s="112"/>
      <c r="CI28" s="112">
        <v>357</v>
      </c>
      <c r="CJ28" s="112">
        <v>11615</v>
      </c>
      <c r="CK28" s="112">
        <v>205826</v>
      </c>
      <c r="CL28" s="112">
        <v>6912</v>
      </c>
      <c r="CM28" s="112"/>
    </row>
    <row r="29" spans="1:91" x14ac:dyDescent="0.25">
      <c r="A29" s="112">
        <v>201612</v>
      </c>
      <c r="B29" s="112">
        <v>7500</v>
      </c>
      <c r="C29" s="113" t="s">
        <v>648</v>
      </c>
      <c r="D29" s="112">
        <v>18019</v>
      </c>
      <c r="E29" s="112"/>
      <c r="F29" s="112">
        <v>0</v>
      </c>
      <c r="G29" s="112">
        <v>3079</v>
      </c>
      <c r="H29" s="112">
        <v>6455</v>
      </c>
      <c r="I29" s="112"/>
      <c r="J29" s="112">
        <v>8628</v>
      </c>
      <c r="K29" s="112"/>
      <c r="L29" s="112">
        <v>2174</v>
      </c>
      <c r="M29" s="112">
        <v>60800</v>
      </c>
      <c r="N29" s="112"/>
      <c r="O29" s="112"/>
      <c r="P29" s="112"/>
      <c r="Q29" s="112">
        <v>125174</v>
      </c>
      <c r="R29" s="112">
        <v>1294</v>
      </c>
      <c r="S29" s="112">
        <v>103422</v>
      </c>
      <c r="T29" s="112">
        <v>1033469</v>
      </c>
      <c r="U29" s="112">
        <v>1621</v>
      </c>
      <c r="V29" s="112">
        <v>677654</v>
      </c>
      <c r="W29" s="112">
        <v>0</v>
      </c>
      <c r="X29" s="112">
        <v>32839</v>
      </c>
      <c r="Y29" s="112">
        <v>938</v>
      </c>
      <c r="Z29" s="112">
        <v>33603</v>
      </c>
      <c r="AA29" s="112">
        <v>0</v>
      </c>
      <c r="AB29" s="112"/>
      <c r="AC29" s="112"/>
      <c r="AD29" s="112"/>
      <c r="AE29" s="112">
        <v>121004</v>
      </c>
      <c r="AF29" s="112"/>
      <c r="AG29" s="112"/>
      <c r="AH29" s="112"/>
      <c r="AI29" s="112"/>
      <c r="AJ29" s="112">
        <v>67401</v>
      </c>
      <c r="AK29" s="112"/>
      <c r="AL29" s="112"/>
      <c r="AM29" s="112">
        <v>20000</v>
      </c>
      <c r="AN29" s="112">
        <v>20000</v>
      </c>
      <c r="AO29" s="112"/>
      <c r="AP29" s="112">
        <v>363</v>
      </c>
      <c r="AQ29" s="112">
        <v>879732</v>
      </c>
      <c r="AR29" s="112">
        <v>3079</v>
      </c>
      <c r="AS29" s="112"/>
      <c r="AT29" s="112"/>
      <c r="AU29" s="112">
        <v>64</v>
      </c>
      <c r="AV29" s="112">
        <v>911929</v>
      </c>
      <c r="AW29" s="112"/>
      <c r="AX29" s="112"/>
      <c r="AY29" s="112">
        <v>28691</v>
      </c>
      <c r="AZ29" s="112"/>
      <c r="BA29" s="112"/>
      <c r="BB29" s="112"/>
      <c r="BC29" s="112">
        <v>319</v>
      </c>
      <c r="BD29" s="112">
        <v>536</v>
      </c>
      <c r="BE29" s="112"/>
      <c r="BF29" s="112">
        <v>217</v>
      </c>
      <c r="BG29" s="112">
        <v>1033469</v>
      </c>
      <c r="BH29" s="112">
        <v>2925</v>
      </c>
      <c r="BI29" s="112"/>
      <c r="BJ29" s="112">
        <v>59</v>
      </c>
      <c r="BK29" s="114">
        <v>0.18</v>
      </c>
      <c r="BL29" s="112">
        <v>53467</v>
      </c>
      <c r="BM29" s="112">
        <v>46874</v>
      </c>
      <c r="BN29" s="112">
        <v>237459</v>
      </c>
      <c r="BO29" s="112">
        <v>103831</v>
      </c>
      <c r="BP29" s="112">
        <v>33287</v>
      </c>
      <c r="BQ29" s="112">
        <v>374</v>
      </c>
      <c r="BR29" s="112"/>
      <c r="BS29" s="112"/>
      <c r="BT29" s="112">
        <v>374</v>
      </c>
      <c r="BU29" s="112">
        <v>44732</v>
      </c>
      <c r="BV29" s="112">
        <v>653</v>
      </c>
      <c r="BW29" s="112">
        <v>4935</v>
      </c>
      <c r="BX29" s="112"/>
      <c r="BY29" s="112">
        <v>14702</v>
      </c>
      <c r="BZ29" s="112">
        <v>11421</v>
      </c>
      <c r="CA29" s="112">
        <v>182</v>
      </c>
      <c r="CB29" s="112">
        <v>238</v>
      </c>
      <c r="CC29" s="112">
        <v>400</v>
      </c>
      <c r="CD29" s="112">
        <v>41836</v>
      </c>
      <c r="CE29" s="112">
        <v>25412</v>
      </c>
      <c r="CF29" s="112">
        <v>67517</v>
      </c>
      <c r="CG29" s="112">
        <v>3281</v>
      </c>
      <c r="CH29" s="112"/>
      <c r="CI29" s="112">
        <v>25</v>
      </c>
      <c r="CJ29" s="112">
        <v>2897</v>
      </c>
      <c r="CK29" s="112">
        <v>47623</v>
      </c>
      <c r="CL29" s="112">
        <v>669</v>
      </c>
      <c r="CM29" s="112"/>
    </row>
    <row r="30" spans="1:91" x14ac:dyDescent="0.25">
      <c r="A30" s="112">
        <v>201612</v>
      </c>
      <c r="B30" s="112">
        <v>7570</v>
      </c>
      <c r="C30" s="113" t="s">
        <v>437</v>
      </c>
      <c r="D30" s="112">
        <v>35714</v>
      </c>
      <c r="E30" s="112"/>
      <c r="F30" s="112"/>
      <c r="G30" s="112">
        <v>34903</v>
      </c>
      <c r="H30" s="112"/>
      <c r="I30" s="112"/>
      <c r="J30" s="112">
        <v>0</v>
      </c>
      <c r="K30" s="112"/>
      <c r="L30" s="112"/>
      <c r="M30" s="112">
        <v>48529</v>
      </c>
      <c r="N30" s="112"/>
      <c r="O30" s="112"/>
      <c r="P30" s="112"/>
      <c r="Q30" s="112">
        <v>386066</v>
      </c>
      <c r="R30" s="112">
        <v>0</v>
      </c>
      <c r="S30" s="112">
        <v>79831</v>
      </c>
      <c r="T30" s="112">
        <v>1668707</v>
      </c>
      <c r="U30" s="112">
        <v>1342</v>
      </c>
      <c r="V30" s="112">
        <v>1038127</v>
      </c>
      <c r="W30" s="112"/>
      <c r="X30" s="112">
        <v>44196</v>
      </c>
      <c r="Y30" s="112"/>
      <c r="Z30" s="112">
        <v>60000</v>
      </c>
      <c r="AA30" s="112">
        <v>0</v>
      </c>
      <c r="AB30" s="112"/>
      <c r="AC30" s="112"/>
      <c r="AD30" s="112"/>
      <c r="AE30" s="112">
        <v>250808</v>
      </c>
      <c r="AF30" s="112"/>
      <c r="AG30" s="112"/>
      <c r="AH30" s="112"/>
      <c r="AI30" s="112"/>
      <c r="AJ30" s="112">
        <v>190808</v>
      </c>
      <c r="AK30" s="112"/>
      <c r="AL30" s="112"/>
      <c r="AM30" s="112">
        <v>0</v>
      </c>
      <c r="AN30" s="112"/>
      <c r="AO30" s="112"/>
      <c r="AP30" s="112"/>
      <c r="AQ30" s="112">
        <v>1367811</v>
      </c>
      <c r="AR30" s="112">
        <v>34903</v>
      </c>
      <c r="AS30" s="112">
        <v>9836</v>
      </c>
      <c r="AT30" s="112"/>
      <c r="AU30" s="112">
        <v>0</v>
      </c>
      <c r="AV30" s="112">
        <v>1417874</v>
      </c>
      <c r="AW30" s="112"/>
      <c r="AX30" s="112"/>
      <c r="AY30" s="112">
        <v>5323</v>
      </c>
      <c r="AZ30" s="112"/>
      <c r="BA30" s="112"/>
      <c r="BB30" s="112"/>
      <c r="BC30" s="112"/>
      <c r="BD30" s="112">
        <v>26</v>
      </c>
      <c r="BE30" s="112"/>
      <c r="BF30" s="112">
        <v>26</v>
      </c>
      <c r="BG30" s="112">
        <v>1668707</v>
      </c>
      <c r="BH30" s="112"/>
      <c r="BI30" s="112"/>
      <c r="BJ30" s="112"/>
      <c r="BK30" s="114"/>
      <c r="BL30" s="112"/>
      <c r="BM30" s="112"/>
      <c r="BN30" s="112">
        <v>56049</v>
      </c>
      <c r="BO30" s="112"/>
      <c r="BP30" s="112">
        <v>56049</v>
      </c>
      <c r="BQ30" s="112">
        <v>37072</v>
      </c>
      <c r="BR30" s="112"/>
      <c r="BS30" s="112"/>
      <c r="BT30" s="112">
        <v>37072</v>
      </c>
      <c r="BU30" s="112">
        <v>65746</v>
      </c>
      <c r="BV30" s="112"/>
      <c r="BW30" s="112">
        <v>2918</v>
      </c>
      <c r="BX30" s="112"/>
      <c r="BY30" s="112">
        <v>10770</v>
      </c>
      <c r="BZ30" s="112">
        <v>8384</v>
      </c>
      <c r="CA30" s="112"/>
      <c r="CB30" s="112">
        <v>2777</v>
      </c>
      <c r="CC30" s="112">
        <v>2873</v>
      </c>
      <c r="CD30" s="112">
        <v>63127</v>
      </c>
      <c r="CE30" s="112">
        <v>5451</v>
      </c>
      <c r="CF30" s="112">
        <v>65704</v>
      </c>
      <c r="CG30" s="112">
        <v>2386</v>
      </c>
      <c r="CH30" s="112"/>
      <c r="CI30" s="112">
        <v>15</v>
      </c>
      <c r="CJ30" s="112">
        <v>2619</v>
      </c>
      <c r="CK30" s="112">
        <v>54779</v>
      </c>
      <c r="CL30" s="112">
        <v>0</v>
      </c>
      <c r="CM30" s="112"/>
    </row>
    <row r="31" spans="1:91" x14ac:dyDescent="0.25">
      <c r="A31" s="112">
        <v>201612</v>
      </c>
      <c r="B31" s="112">
        <v>7670</v>
      </c>
      <c r="C31" s="113" t="s">
        <v>649</v>
      </c>
      <c r="D31" s="112">
        <v>530503</v>
      </c>
      <c r="E31" s="112">
        <v>5200</v>
      </c>
      <c r="F31" s="112">
        <v>20444</v>
      </c>
      <c r="G31" s="112"/>
      <c r="H31" s="112">
        <v>52616</v>
      </c>
      <c r="I31" s="112"/>
      <c r="J31" s="112">
        <v>56177</v>
      </c>
      <c r="K31" s="112"/>
      <c r="L31" s="112">
        <v>3561</v>
      </c>
      <c r="M31" s="112">
        <v>284139</v>
      </c>
      <c r="N31" s="112">
        <v>509</v>
      </c>
      <c r="O31" s="112"/>
      <c r="P31" s="112"/>
      <c r="Q31" s="112">
        <v>3443359</v>
      </c>
      <c r="R31" s="112">
        <v>7997</v>
      </c>
      <c r="S31" s="112">
        <v>2077096</v>
      </c>
      <c r="T31" s="112">
        <v>24258137</v>
      </c>
      <c r="U31" s="112">
        <v>8153</v>
      </c>
      <c r="V31" s="112">
        <v>17481838</v>
      </c>
      <c r="W31" s="112"/>
      <c r="X31" s="112">
        <v>323848</v>
      </c>
      <c r="Y31" s="112">
        <v>18874</v>
      </c>
      <c r="Z31" s="112">
        <v>22850</v>
      </c>
      <c r="AA31" s="112">
        <v>158</v>
      </c>
      <c r="AB31" s="112"/>
      <c r="AC31" s="112"/>
      <c r="AD31" s="112"/>
      <c r="AE31" s="112">
        <v>3554655</v>
      </c>
      <c r="AF31" s="112">
        <v>371095</v>
      </c>
      <c r="AG31" s="112"/>
      <c r="AH31" s="112">
        <v>158</v>
      </c>
      <c r="AI31" s="112"/>
      <c r="AJ31" s="112">
        <v>3531647</v>
      </c>
      <c r="AK31" s="112"/>
      <c r="AL31" s="112"/>
      <c r="AM31" s="112"/>
      <c r="AN31" s="112"/>
      <c r="AO31" s="112"/>
      <c r="AP31" s="112"/>
      <c r="AQ31" s="112">
        <v>18314427</v>
      </c>
      <c r="AR31" s="112"/>
      <c r="AS31" s="112">
        <v>1457792</v>
      </c>
      <c r="AT31" s="112"/>
      <c r="AU31" s="112">
        <v>2449</v>
      </c>
      <c r="AV31" s="112">
        <v>20326100</v>
      </c>
      <c r="AW31" s="112">
        <v>297370</v>
      </c>
      <c r="AX31" s="112"/>
      <c r="AY31" s="112">
        <v>254062</v>
      </c>
      <c r="AZ31" s="112"/>
      <c r="BA31" s="112"/>
      <c r="BB31" s="112"/>
      <c r="BC31" s="112">
        <v>6287</v>
      </c>
      <c r="BD31" s="112">
        <v>6287</v>
      </c>
      <c r="BE31" s="112"/>
      <c r="BF31" s="112"/>
      <c r="BG31" s="112">
        <v>24258137</v>
      </c>
      <c r="BH31" s="112">
        <v>5159</v>
      </c>
      <c r="BI31" s="112"/>
      <c r="BJ31" s="112">
        <v>516</v>
      </c>
      <c r="BK31" s="114">
        <v>2.2999999999999998</v>
      </c>
      <c r="BL31" s="112">
        <v>1778536</v>
      </c>
      <c r="BM31" s="112">
        <v>83456</v>
      </c>
      <c r="BN31" s="112">
        <v>2459509</v>
      </c>
      <c r="BO31" s="112">
        <v>228307</v>
      </c>
      <c r="BP31" s="112">
        <v>369210</v>
      </c>
      <c r="BQ31" s="112">
        <v>516724</v>
      </c>
      <c r="BR31" s="112">
        <v>516724</v>
      </c>
      <c r="BS31" s="112"/>
      <c r="BT31" s="112"/>
      <c r="BU31" s="112">
        <v>749021</v>
      </c>
      <c r="BV31" s="112">
        <v>8638</v>
      </c>
      <c r="BW31" s="112">
        <v>48378</v>
      </c>
      <c r="BX31" s="112">
        <v>2842</v>
      </c>
      <c r="BY31" s="112">
        <v>661366</v>
      </c>
      <c r="BZ31" s="112">
        <v>539498</v>
      </c>
      <c r="CA31" s="112">
        <v>7560</v>
      </c>
      <c r="CB31" s="112">
        <v>63784</v>
      </c>
      <c r="CC31" s="112">
        <v>42417</v>
      </c>
      <c r="CD31" s="112">
        <v>679278</v>
      </c>
      <c r="CE31" s="112">
        <v>297328</v>
      </c>
      <c r="CF31" s="112">
        <v>953184</v>
      </c>
      <c r="CG31" s="112">
        <v>121868</v>
      </c>
      <c r="CH31" s="112"/>
      <c r="CI31" s="112">
        <v>2318</v>
      </c>
      <c r="CJ31" s="112">
        <v>69743</v>
      </c>
      <c r="CK31" s="112">
        <v>306670</v>
      </c>
      <c r="CL31" s="112">
        <v>18995</v>
      </c>
      <c r="CM31" s="112"/>
    </row>
    <row r="32" spans="1:91" x14ac:dyDescent="0.25">
      <c r="A32" s="112">
        <v>201612</v>
      </c>
      <c r="B32" s="112">
        <v>7681</v>
      </c>
      <c r="C32" s="113" t="s">
        <v>323</v>
      </c>
      <c r="D32" s="112">
        <v>222227</v>
      </c>
      <c r="E32" s="112"/>
      <c r="F32" s="112">
        <v>73592</v>
      </c>
      <c r="G32" s="112"/>
      <c r="H32" s="112"/>
      <c r="I32" s="112"/>
      <c r="J32" s="112">
        <v>6963</v>
      </c>
      <c r="K32" s="112"/>
      <c r="L32" s="112">
        <v>6963</v>
      </c>
      <c r="M32" s="112">
        <v>189732</v>
      </c>
      <c r="N32" s="112"/>
      <c r="O32" s="112">
        <v>140279</v>
      </c>
      <c r="P32" s="112"/>
      <c r="Q32" s="112">
        <v>3585194</v>
      </c>
      <c r="R32" s="112">
        <v>7008</v>
      </c>
      <c r="S32" s="112">
        <v>688419</v>
      </c>
      <c r="T32" s="112">
        <v>9635310</v>
      </c>
      <c r="U32" s="112">
        <v>137414</v>
      </c>
      <c r="V32" s="112">
        <v>4278340</v>
      </c>
      <c r="W32" s="112">
        <v>194421</v>
      </c>
      <c r="X32" s="112">
        <v>109853</v>
      </c>
      <c r="Y32" s="112">
        <v>1868</v>
      </c>
      <c r="Z32" s="112">
        <v>1021000</v>
      </c>
      <c r="AA32" s="112"/>
      <c r="AB32" s="112"/>
      <c r="AC32" s="112"/>
      <c r="AD32" s="112"/>
      <c r="AE32" s="112">
        <v>1521045</v>
      </c>
      <c r="AF32" s="112">
        <v>175000</v>
      </c>
      <c r="AG32" s="112">
        <v>87116</v>
      </c>
      <c r="AH32" s="112"/>
      <c r="AI32" s="112"/>
      <c r="AJ32" s="112">
        <v>412929</v>
      </c>
      <c r="AK32" s="112"/>
      <c r="AL32" s="112"/>
      <c r="AM32" s="112">
        <v>87116</v>
      </c>
      <c r="AN32" s="112"/>
      <c r="AO32" s="112"/>
      <c r="AP32" s="112"/>
      <c r="AQ32" s="112">
        <v>7188752</v>
      </c>
      <c r="AR32" s="112"/>
      <c r="AS32" s="112">
        <v>357115</v>
      </c>
      <c r="AT32" s="112"/>
      <c r="AU32" s="112">
        <v>7</v>
      </c>
      <c r="AV32" s="112">
        <v>7931796</v>
      </c>
      <c r="AW32" s="112"/>
      <c r="AX32" s="112"/>
      <c r="AY32" s="112">
        <v>385922</v>
      </c>
      <c r="AZ32" s="112"/>
      <c r="BA32" s="112">
        <v>1952</v>
      </c>
      <c r="BB32" s="112"/>
      <c r="BC32" s="112">
        <v>5517</v>
      </c>
      <c r="BD32" s="112">
        <v>7469</v>
      </c>
      <c r="BE32" s="112"/>
      <c r="BF32" s="112"/>
      <c r="BG32" s="112">
        <v>9635310</v>
      </c>
      <c r="BH32" s="112"/>
      <c r="BI32" s="112"/>
      <c r="BJ32" s="112"/>
      <c r="BK32" s="114"/>
      <c r="BL32" s="112">
        <v>40145</v>
      </c>
      <c r="BM32" s="112">
        <v>77058</v>
      </c>
      <c r="BN32" s="112">
        <v>1006753</v>
      </c>
      <c r="BO32" s="112">
        <v>459719</v>
      </c>
      <c r="BP32" s="112">
        <v>429831</v>
      </c>
      <c r="BQ32" s="112"/>
      <c r="BR32" s="112"/>
      <c r="BS32" s="112"/>
      <c r="BT32" s="112"/>
      <c r="BU32" s="112">
        <v>254337</v>
      </c>
      <c r="BV32" s="112">
        <v>327</v>
      </c>
      <c r="BW32" s="112">
        <v>23373</v>
      </c>
      <c r="BX32" s="112">
        <v>23819</v>
      </c>
      <c r="BY32" s="112">
        <v>39493</v>
      </c>
      <c r="BZ32" s="112">
        <v>35710</v>
      </c>
      <c r="CA32" s="112">
        <v>5747</v>
      </c>
      <c r="CB32" s="112">
        <v>21539</v>
      </c>
      <c r="CC32" s="112">
        <v>26472</v>
      </c>
      <c r="CD32" s="112">
        <v>216928</v>
      </c>
      <c r="CE32" s="112">
        <v>205488</v>
      </c>
      <c r="CF32" s="112">
        <v>398940</v>
      </c>
      <c r="CG32" s="112">
        <v>3783</v>
      </c>
      <c r="CH32" s="112"/>
      <c r="CI32" s="112">
        <v>1285</v>
      </c>
      <c r="CJ32" s="112">
        <v>37409</v>
      </c>
      <c r="CK32" s="112">
        <v>385567</v>
      </c>
      <c r="CL32" s="112">
        <v>2996</v>
      </c>
      <c r="CM32" s="112"/>
    </row>
    <row r="33" spans="1:91" x14ac:dyDescent="0.25">
      <c r="A33" s="112">
        <v>201612</v>
      </c>
      <c r="B33" s="112">
        <v>7730</v>
      </c>
      <c r="C33" s="113" t="s">
        <v>497</v>
      </c>
      <c r="D33" s="112">
        <v>254703</v>
      </c>
      <c r="E33" s="112">
        <v>595</v>
      </c>
      <c r="F33" s="112">
        <v>0</v>
      </c>
      <c r="G33" s="112">
        <v>2411815</v>
      </c>
      <c r="H33" s="112">
        <v>317529</v>
      </c>
      <c r="I33" s="112"/>
      <c r="J33" s="112">
        <v>324915</v>
      </c>
      <c r="K33" s="112">
        <v>3780</v>
      </c>
      <c r="L33" s="112">
        <v>7386</v>
      </c>
      <c r="M33" s="112">
        <v>398307</v>
      </c>
      <c r="N33" s="112"/>
      <c r="O33" s="112"/>
      <c r="P33" s="112"/>
      <c r="Q33" s="112">
        <v>3128881</v>
      </c>
      <c r="R33" s="112">
        <v>16778</v>
      </c>
      <c r="S33" s="112">
        <v>524743</v>
      </c>
      <c r="T33" s="112">
        <v>19894640</v>
      </c>
      <c r="U33" s="112"/>
      <c r="V33" s="112">
        <v>12528922</v>
      </c>
      <c r="W33" s="112"/>
      <c r="X33" s="112">
        <v>299066</v>
      </c>
      <c r="Y33" s="112">
        <v>2133</v>
      </c>
      <c r="Z33" s="112">
        <v>151008</v>
      </c>
      <c r="AA33" s="112">
        <v>61121</v>
      </c>
      <c r="AB33" s="112"/>
      <c r="AC33" s="112"/>
      <c r="AD33" s="112"/>
      <c r="AE33" s="112">
        <v>1486872</v>
      </c>
      <c r="AF33" s="112">
        <v>814179</v>
      </c>
      <c r="AG33" s="112"/>
      <c r="AH33" s="112">
        <v>61121</v>
      </c>
      <c r="AI33" s="112"/>
      <c r="AJ33" s="112">
        <v>648143</v>
      </c>
      <c r="AK33" s="112"/>
      <c r="AL33" s="112">
        <v>551600</v>
      </c>
      <c r="AM33" s="112">
        <v>626600</v>
      </c>
      <c r="AN33" s="112">
        <v>75000</v>
      </c>
      <c r="AO33" s="112"/>
      <c r="AP33" s="112">
        <v>2655</v>
      </c>
      <c r="AQ33" s="112">
        <v>14559277</v>
      </c>
      <c r="AR33" s="112">
        <v>2411815</v>
      </c>
      <c r="AS33" s="112">
        <v>16066</v>
      </c>
      <c r="AT33" s="112"/>
      <c r="AU33" s="112">
        <v>26</v>
      </c>
      <c r="AV33" s="112">
        <v>17554307</v>
      </c>
      <c r="AW33" s="112"/>
      <c r="AX33" s="112"/>
      <c r="AY33" s="112">
        <v>564469</v>
      </c>
      <c r="AZ33" s="112"/>
      <c r="BA33" s="112">
        <v>18981</v>
      </c>
      <c r="BB33" s="112"/>
      <c r="BC33" s="112">
        <v>17621</v>
      </c>
      <c r="BD33" s="112">
        <v>39282</v>
      </c>
      <c r="BE33" s="112"/>
      <c r="BF33" s="112">
        <v>2681</v>
      </c>
      <c r="BG33" s="112">
        <v>19894640</v>
      </c>
      <c r="BH33" s="112">
        <v>173000</v>
      </c>
      <c r="BI33" s="112"/>
      <c r="BJ33" s="112">
        <v>173</v>
      </c>
      <c r="BK33" s="114">
        <v>0.11</v>
      </c>
      <c r="BL33" s="112">
        <v>511417</v>
      </c>
      <c r="BM33" s="112"/>
      <c r="BN33" s="112">
        <v>3357927</v>
      </c>
      <c r="BO33" s="112">
        <v>1933799</v>
      </c>
      <c r="BP33" s="112">
        <v>912711</v>
      </c>
      <c r="BQ33" s="112">
        <v>41334</v>
      </c>
      <c r="BR33" s="112">
        <v>18429</v>
      </c>
      <c r="BS33" s="112"/>
      <c r="BT33" s="112">
        <v>22906</v>
      </c>
      <c r="BU33" s="112">
        <v>779739</v>
      </c>
      <c r="BV33" s="112">
        <v>10157</v>
      </c>
      <c r="BW33" s="112">
        <v>416154</v>
      </c>
      <c r="BX33" s="112"/>
      <c r="BY33" s="112">
        <v>82678</v>
      </c>
      <c r="BZ33" s="112">
        <v>79848</v>
      </c>
      <c r="CA33" s="112">
        <v>29151</v>
      </c>
      <c r="CB33" s="112">
        <v>64952</v>
      </c>
      <c r="CC33" s="112">
        <v>35212</v>
      </c>
      <c r="CD33" s="112">
        <v>594540</v>
      </c>
      <c r="CE33" s="112">
        <v>346703</v>
      </c>
      <c r="CF33" s="112">
        <v>909415</v>
      </c>
      <c r="CG33" s="112">
        <v>2830</v>
      </c>
      <c r="CH33" s="112"/>
      <c r="CI33" s="112">
        <v>5793</v>
      </c>
      <c r="CJ33" s="112">
        <v>185199</v>
      </c>
      <c r="CK33" s="112">
        <v>488736</v>
      </c>
      <c r="CL33" s="112">
        <v>3384</v>
      </c>
      <c r="CM33" s="112"/>
    </row>
    <row r="34" spans="1:91" x14ac:dyDescent="0.25">
      <c r="A34" s="112">
        <v>201612</v>
      </c>
      <c r="B34" s="112">
        <v>7780</v>
      </c>
      <c r="C34" s="113" t="s">
        <v>532</v>
      </c>
      <c r="D34" s="112">
        <v>219447</v>
      </c>
      <c r="E34" s="112"/>
      <c r="F34" s="112"/>
      <c r="G34" s="112"/>
      <c r="H34" s="112">
        <v>47202</v>
      </c>
      <c r="I34" s="112"/>
      <c r="J34" s="112">
        <v>50163</v>
      </c>
      <c r="K34" s="112"/>
      <c r="L34" s="112">
        <v>2961</v>
      </c>
      <c r="M34" s="112">
        <v>120543</v>
      </c>
      <c r="N34" s="112"/>
      <c r="O34" s="112"/>
      <c r="P34" s="112"/>
      <c r="Q34" s="112">
        <v>926950</v>
      </c>
      <c r="R34" s="112">
        <v>8642</v>
      </c>
      <c r="S34" s="112">
        <v>786764</v>
      </c>
      <c r="T34" s="112">
        <v>5860192</v>
      </c>
      <c r="U34" s="112">
        <v>14210</v>
      </c>
      <c r="V34" s="112">
        <v>3687509</v>
      </c>
      <c r="W34" s="112"/>
      <c r="X34" s="112">
        <v>41520</v>
      </c>
      <c r="Y34" s="112">
        <v>4444</v>
      </c>
      <c r="Z34" s="112">
        <v>192800</v>
      </c>
      <c r="AA34" s="112">
        <v>417</v>
      </c>
      <c r="AB34" s="112"/>
      <c r="AC34" s="112"/>
      <c r="AD34" s="112"/>
      <c r="AE34" s="112">
        <v>695313</v>
      </c>
      <c r="AF34" s="112">
        <v>99618</v>
      </c>
      <c r="AG34" s="112"/>
      <c r="AH34" s="112">
        <v>417</v>
      </c>
      <c r="AI34" s="112"/>
      <c r="AJ34" s="112">
        <v>443117</v>
      </c>
      <c r="AK34" s="112"/>
      <c r="AL34" s="112"/>
      <c r="AM34" s="112">
        <v>58979</v>
      </c>
      <c r="AN34" s="112">
        <v>58979</v>
      </c>
      <c r="AO34" s="112"/>
      <c r="AP34" s="112">
        <v>1720</v>
      </c>
      <c r="AQ34" s="112">
        <v>4871359</v>
      </c>
      <c r="AR34" s="112"/>
      <c r="AS34" s="112">
        <v>134199</v>
      </c>
      <c r="AT34" s="112"/>
      <c r="AU34" s="112">
        <v>1163</v>
      </c>
      <c r="AV34" s="112">
        <v>5064828</v>
      </c>
      <c r="AW34" s="112"/>
      <c r="AX34" s="112"/>
      <c r="AY34" s="112">
        <v>56387</v>
      </c>
      <c r="AZ34" s="112"/>
      <c r="BA34" s="112"/>
      <c r="BB34" s="112"/>
      <c r="BC34" s="112">
        <v>433</v>
      </c>
      <c r="BD34" s="112">
        <v>433</v>
      </c>
      <c r="BE34" s="112"/>
      <c r="BF34" s="112"/>
      <c r="BG34" s="112">
        <v>5860192</v>
      </c>
      <c r="BH34" s="112">
        <v>-9447</v>
      </c>
      <c r="BI34" s="112"/>
      <c r="BJ34" s="112">
        <v>-189</v>
      </c>
      <c r="BK34" s="114">
        <v>-0.1</v>
      </c>
      <c r="BL34" s="112">
        <v>25526</v>
      </c>
      <c r="BM34" s="112">
        <v>116098</v>
      </c>
      <c r="BN34" s="112">
        <v>841088</v>
      </c>
      <c r="BO34" s="112">
        <v>357902</v>
      </c>
      <c r="BP34" s="112">
        <v>341562</v>
      </c>
      <c r="BQ34" s="112">
        <v>127271</v>
      </c>
      <c r="BR34" s="112">
        <v>127271</v>
      </c>
      <c r="BS34" s="112"/>
      <c r="BT34" s="112"/>
      <c r="BU34" s="112">
        <v>200058</v>
      </c>
      <c r="BV34" s="112">
        <v>3746</v>
      </c>
      <c r="BW34" s="112">
        <v>36172</v>
      </c>
      <c r="BX34" s="112">
        <v>490</v>
      </c>
      <c r="BY34" s="112">
        <v>104653</v>
      </c>
      <c r="BZ34" s="112">
        <v>82110</v>
      </c>
      <c r="CA34" s="112">
        <v>1592</v>
      </c>
      <c r="CB34" s="112">
        <v>17215</v>
      </c>
      <c r="CC34" s="112">
        <v>3672</v>
      </c>
      <c r="CD34" s="112">
        <v>163745</v>
      </c>
      <c r="CE34" s="112">
        <v>101952</v>
      </c>
      <c r="CF34" s="112">
        <v>274518</v>
      </c>
      <c r="CG34" s="112">
        <v>22543</v>
      </c>
      <c r="CH34" s="112"/>
      <c r="CI34" s="112">
        <v>255</v>
      </c>
      <c r="CJ34" s="112">
        <v>36313</v>
      </c>
      <c r="CK34" s="112">
        <v>148990</v>
      </c>
      <c r="CL34" s="112">
        <v>12493</v>
      </c>
      <c r="CM34" s="112"/>
    </row>
    <row r="35" spans="1:91" x14ac:dyDescent="0.25">
      <c r="A35" s="112">
        <v>201612</v>
      </c>
      <c r="B35" s="112">
        <v>7858</v>
      </c>
      <c r="C35" s="113" t="s">
        <v>401</v>
      </c>
      <c r="D35" s="112">
        <v>3926590</v>
      </c>
      <c r="E35" s="112">
        <v>59840</v>
      </c>
      <c r="F35" s="112">
        <v>304556</v>
      </c>
      <c r="G35" s="112">
        <v>4397265</v>
      </c>
      <c r="H35" s="112">
        <v>2121989</v>
      </c>
      <c r="I35" s="112">
        <v>0</v>
      </c>
      <c r="J35" s="112">
        <v>2121989</v>
      </c>
      <c r="K35" s="112">
        <v>39830</v>
      </c>
      <c r="L35" s="112">
        <v>0</v>
      </c>
      <c r="M35" s="112">
        <v>1903100</v>
      </c>
      <c r="N35" s="112">
        <v>333075</v>
      </c>
      <c r="O35" s="112">
        <v>14733428</v>
      </c>
      <c r="P35" s="112">
        <v>5351483</v>
      </c>
      <c r="Q35" s="112">
        <v>78620177</v>
      </c>
      <c r="R35" s="112">
        <v>77578</v>
      </c>
      <c r="S35" s="112">
        <v>16786883</v>
      </c>
      <c r="T35" s="112">
        <v>318451857</v>
      </c>
      <c r="U35" s="112">
        <v>0</v>
      </c>
      <c r="V35" s="112">
        <v>132207614</v>
      </c>
      <c r="W35" s="112">
        <v>15033544</v>
      </c>
      <c r="X35" s="112">
        <v>42412254</v>
      </c>
      <c r="Y35" s="112">
        <v>142651</v>
      </c>
      <c r="Z35" s="112">
        <v>950400</v>
      </c>
      <c r="AA35" s="112">
        <v>397939</v>
      </c>
      <c r="AB35" s="112">
        <v>0</v>
      </c>
      <c r="AC35" s="112">
        <v>0</v>
      </c>
      <c r="AD35" s="112">
        <v>-2341</v>
      </c>
      <c r="AE35" s="112">
        <v>32514231</v>
      </c>
      <c r="AF35" s="112">
        <v>2131267</v>
      </c>
      <c r="AG35" s="112">
        <v>2963618</v>
      </c>
      <c r="AH35" s="112">
        <v>400280</v>
      </c>
      <c r="AI35" s="112">
        <v>0</v>
      </c>
      <c r="AJ35" s="112">
        <v>26726376</v>
      </c>
      <c r="AK35" s="112">
        <v>0</v>
      </c>
      <c r="AL35" s="112">
        <v>0</v>
      </c>
      <c r="AM35" s="112">
        <v>4439516</v>
      </c>
      <c r="AN35" s="112">
        <v>1475898</v>
      </c>
      <c r="AO35" s="112">
        <v>0</v>
      </c>
      <c r="AP35" s="112">
        <v>0</v>
      </c>
      <c r="AQ35" s="112">
        <v>145272748</v>
      </c>
      <c r="AR35" s="112">
        <v>4511383</v>
      </c>
      <c r="AS35" s="112">
        <v>35614995</v>
      </c>
      <c r="AT35" s="112">
        <v>0</v>
      </c>
      <c r="AU35" s="112">
        <v>18723</v>
      </c>
      <c r="AV35" s="112">
        <v>282669745</v>
      </c>
      <c r="AW35" s="112">
        <v>47618702</v>
      </c>
      <c r="AX35" s="112">
        <v>0</v>
      </c>
      <c r="AY35" s="112">
        <v>49633194</v>
      </c>
      <c r="AZ35" s="112">
        <v>0</v>
      </c>
      <c r="BA35" s="112">
        <v>527481</v>
      </c>
      <c r="BB35" s="112">
        <v>0</v>
      </c>
      <c r="BC35" s="112">
        <v>429246</v>
      </c>
      <c r="BD35" s="112">
        <v>1136614</v>
      </c>
      <c r="BE35" s="112">
        <v>30740</v>
      </c>
      <c r="BF35" s="112">
        <v>149147</v>
      </c>
      <c r="BG35" s="112">
        <v>318451857</v>
      </c>
      <c r="BH35" s="112">
        <v>5840112</v>
      </c>
      <c r="BI35" s="112">
        <v>0</v>
      </c>
      <c r="BJ35" s="112">
        <v>58401</v>
      </c>
      <c r="BK35" s="114">
        <v>6.15</v>
      </c>
      <c r="BL35" s="112">
        <v>13162782</v>
      </c>
      <c r="BM35" s="112">
        <v>1098132</v>
      </c>
      <c r="BN35" s="112">
        <v>18201383</v>
      </c>
      <c r="BO35" s="112">
        <v>1905735</v>
      </c>
      <c r="BP35" s="112">
        <v>2034734</v>
      </c>
      <c r="BQ35" s="112">
        <v>3339888</v>
      </c>
      <c r="BR35" s="112">
        <v>3295302</v>
      </c>
      <c r="BS35" s="112">
        <v>0</v>
      </c>
      <c r="BT35" s="112">
        <v>44586</v>
      </c>
      <c r="BU35" s="112">
        <v>4033647</v>
      </c>
      <c r="BV35" s="112">
        <v>72285</v>
      </c>
      <c r="BW35" s="112">
        <v>26047</v>
      </c>
      <c r="BX35" s="112">
        <v>1376520</v>
      </c>
      <c r="BY35" s="112">
        <v>3566398</v>
      </c>
      <c r="BZ35" s="112">
        <v>3116145</v>
      </c>
      <c r="CA35" s="112">
        <v>228782</v>
      </c>
      <c r="CB35" s="112">
        <v>857303</v>
      </c>
      <c r="CC35" s="112">
        <v>134143</v>
      </c>
      <c r="CD35" s="112">
        <v>3599614</v>
      </c>
      <c r="CE35" s="112">
        <v>1660368</v>
      </c>
      <c r="CF35" s="112">
        <v>5197366</v>
      </c>
      <c r="CG35" s="112">
        <v>450253</v>
      </c>
      <c r="CH35" s="112">
        <v>0</v>
      </c>
      <c r="CI35" s="112">
        <v>58616</v>
      </c>
      <c r="CJ35" s="112">
        <v>434033</v>
      </c>
      <c r="CK35" s="112">
        <v>3936625</v>
      </c>
      <c r="CL35" s="112">
        <v>71527</v>
      </c>
      <c r="CM35" s="112"/>
    </row>
    <row r="36" spans="1:91" x14ac:dyDescent="0.25">
      <c r="A36" s="112">
        <v>201612</v>
      </c>
      <c r="B36" s="112">
        <v>7890</v>
      </c>
      <c r="C36" s="113" t="s">
        <v>447</v>
      </c>
      <c r="D36" s="112">
        <v>106339</v>
      </c>
      <c r="E36" s="112"/>
      <c r="F36" s="112"/>
      <c r="G36" s="112"/>
      <c r="H36" s="112">
        <v>33146</v>
      </c>
      <c r="I36" s="112"/>
      <c r="J36" s="112">
        <v>33146</v>
      </c>
      <c r="K36" s="112">
        <v>1022</v>
      </c>
      <c r="L36" s="112"/>
      <c r="M36" s="112">
        <v>87694</v>
      </c>
      <c r="N36" s="112"/>
      <c r="O36" s="112"/>
      <c r="P36" s="112"/>
      <c r="Q36" s="112">
        <v>542845</v>
      </c>
      <c r="R36" s="112">
        <v>2861</v>
      </c>
      <c r="S36" s="112">
        <v>291859</v>
      </c>
      <c r="T36" s="112">
        <v>3051724</v>
      </c>
      <c r="U36" s="112">
        <v>440</v>
      </c>
      <c r="V36" s="112">
        <v>1910282</v>
      </c>
      <c r="W36" s="112"/>
      <c r="X36" s="112">
        <v>69117</v>
      </c>
      <c r="Y36" s="112">
        <v>6119</v>
      </c>
      <c r="Z36" s="112">
        <v>52400</v>
      </c>
      <c r="AA36" s="112">
        <v>0</v>
      </c>
      <c r="AB36" s="112"/>
      <c r="AC36" s="112"/>
      <c r="AD36" s="112"/>
      <c r="AE36" s="112">
        <v>438394</v>
      </c>
      <c r="AF36" s="112"/>
      <c r="AG36" s="112"/>
      <c r="AH36" s="112"/>
      <c r="AI36" s="112">
        <v>19840</v>
      </c>
      <c r="AJ36" s="112">
        <v>221369</v>
      </c>
      <c r="AK36" s="112"/>
      <c r="AL36" s="112"/>
      <c r="AM36" s="112">
        <v>144785</v>
      </c>
      <c r="AN36" s="112">
        <v>144785</v>
      </c>
      <c r="AO36" s="112"/>
      <c r="AP36" s="112">
        <v>676</v>
      </c>
      <c r="AQ36" s="112">
        <v>2502637</v>
      </c>
      <c r="AR36" s="112"/>
      <c r="AS36" s="112">
        <v>83639</v>
      </c>
      <c r="AT36" s="112"/>
      <c r="AU36" s="112">
        <v>83</v>
      </c>
      <c r="AV36" s="112">
        <v>2610871</v>
      </c>
      <c r="AW36" s="112"/>
      <c r="AX36" s="112"/>
      <c r="AY36" s="112">
        <v>23836</v>
      </c>
      <c r="AZ36" s="112"/>
      <c r="BA36" s="112">
        <v>1548</v>
      </c>
      <c r="BB36" s="112"/>
      <c r="BC36" s="112">
        <v>911</v>
      </c>
      <c r="BD36" s="112">
        <v>2459</v>
      </c>
      <c r="BE36" s="112"/>
      <c r="BF36" s="112">
        <v>0</v>
      </c>
      <c r="BG36" s="112">
        <v>3051724</v>
      </c>
      <c r="BH36" s="112">
        <v>1715</v>
      </c>
      <c r="BI36" s="112"/>
      <c r="BJ36" s="112">
        <v>172</v>
      </c>
      <c r="BK36" s="114">
        <v>0.3</v>
      </c>
      <c r="BL36" s="112">
        <v>154260</v>
      </c>
      <c r="BM36" s="112">
        <v>77327</v>
      </c>
      <c r="BN36" s="112">
        <v>719963</v>
      </c>
      <c r="BO36" s="112">
        <v>324911</v>
      </c>
      <c r="BP36" s="112">
        <v>163465</v>
      </c>
      <c r="BQ36" s="112">
        <v>2739</v>
      </c>
      <c r="BR36" s="112"/>
      <c r="BS36" s="112"/>
      <c r="BT36" s="112">
        <v>2739</v>
      </c>
      <c r="BU36" s="112">
        <v>117015</v>
      </c>
      <c r="BV36" s="112">
        <v>2889</v>
      </c>
      <c r="BW36" s="112">
        <v>18042</v>
      </c>
      <c r="BX36" s="112"/>
      <c r="BY36" s="112">
        <v>47564</v>
      </c>
      <c r="BZ36" s="112">
        <v>38011</v>
      </c>
      <c r="CA36" s="112">
        <v>400</v>
      </c>
      <c r="CB36" s="112">
        <v>10088</v>
      </c>
      <c r="CC36" s="112">
        <v>5463</v>
      </c>
      <c r="CD36" s="112">
        <v>110978</v>
      </c>
      <c r="CE36" s="112">
        <v>62535</v>
      </c>
      <c r="CF36" s="112">
        <v>172119</v>
      </c>
      <c r="CG36" s="112">
        <v>9553</v>
      </c>
      <c r="CH36" s="112"/>
      <c r="CI36" s="112">
        <v>52</v>
      </c>
      <c r="CJ36" s="112">
        <v>6037</v>
      </c>
      <c r="CK36" s="112">
        <v>114060</v>
      </c>
      <c r="CL36" s="112">
        <v>4069</v>
      </c>
      <c r="CM36" s="112"/>
    </row>
    <row r="37" spans="1:91" x14ac:dyDescent="0.25">
      <c r="A37" s="112">
        <v>201612</v>
      </c>
      <c r="B37" s="112">
        <v>7930</v>
      </c>
      <c r="C37" s="113" t="s">
        <v>404</v>
      </c>
      <c r="D37" s="112">
        <v>92097</v>
      </c>
      <c r="E37" s="112"/>
      <c r="F37" s="112"/>
      <c r="G37" s="112"/>
      <c r="H37" s="112">
        <v>34750</v>
      </c>
      <c r="I37" s="112"/>
      <c r="J37" s="112">
        <v>41343</v>
      </c>
      <c r="K37" s="112"/>
      <c r="L37" s="112">
        <v>6593</v>
      </c>
      <c r="M37" s="112">
        <v>66465</v>
      </c>
      <c r="N37" s="112"/>
      <c r="O37" s="112"/>
      <c r="P37" s="112"/>
      <c r="Q37" s="112">
        <v>703814</v>
      </c>
      <c r="R37" s="112">
        <v>1862</v>
      </c>
      <c r="S37" s="112">
        <v>250969</v>
      </c>
      <c r="T37" s="112">
        <v>2807360</v>
      </c>
      <c r="U37" s="112">
        <v>1050</v>
      </c>
      <c r="V37" s="112">
        <v>1628085</v>
      </c>
      <c r="W37" s="112"/>
      <c r="X37" s="112">
        <v>16064</v>
      </c>
      <c r="Y37" s="112">
        <v>5611</v>
      </c>
      <c r="Z37" s="112">
        <v>16820</v>
      </c>
      <c r="AA37" s="112">
        <v>3618</v>
      </c>
      <c r="AB37" s="112"/>
      <c r="AC37" s="112"/>
      <c r="AD37" s="112"/>
      <c r="AE37" s="112">
        <v>463119</v>
      </c>
      <c r="AF37" s="112"/>
      <c r="AG37" s="112"/>
      <c r="AH37" s="112">
        <v>3618</v>
      </c>
      <c r="AI37" s="112"/>
      <c r="AJ37" s="112">
        <v>442681</v>
      </c>
      <c r="AK37" s="112"/>
      <c r="AL37" s="112"/>
      <c r="AM37" s="112"/>
      <c r="AN37" s="112"/>
      <c r="AO37" s="112"/>
      <c r="AP37" s="112">
        <v>406</v>
      </c>
      <c r="AQ37" s="112">
        <v>2273320</v>
      </c>
      <c r="AR37" s="112"/>
      <c r="AS37" s="112">
        <v>48693</v>
      </c>
      <c r="AT37" s="112"/>
      <c r="AU37" s="112">
        <v>14</v>
      </c>
      <c r="AV37" s="112">
        <v>2342288</v>
      </c>
      <c r="AW37" s="112"/>
      <c r="AX37" s="112"/>
      <c r="AY37" s="112">
        <v>19855</v>
      </c>
      <c r="AZ37" s="112"/>
      <c r="BA37" s="112"/>
      <c r="BB37" s="112"/>
      <c r="BC37" s="112">
        <v>1953</v>
      </c>
      <c r="BD37" s="112">
        <v>1953</v>
      </c>
      <c r="BE37" s="112"/>
      <c r="BF37" s="112"/>
      <c r="BG37" s="112">
        <v>2807360</v>
      </c>
      <c r="BH37" s="112"/>
      <c r="BI37" s="112"/>
      <c r="BJ37" s="112"/>
      <c r="BK37" s="114"/>
      <c r="BL37" s="112">
        <v>152853</v>
      </c>
      <c r="BM37" s="112">
        <v>29640</v>
      </c>
      <c r="BN37" s="112">
        <v>498299</v>
      </c>
      <c r="BO37" s="112">
        <v>197006</v>
      </c>
      <c r="BP37" s="112">
        <v>118800</v>
      </c>
      <c r="BQ37" s="112"/>
      <c r="BR37" s="112"/>
      <c r="BS37" s="112"/>
      <c r="BT37" s="112"/>
      <c r="BU37" s="112">
        <v>102853</v>
      </c>
      <c r="BV37" s="112">
        <v>1649</v>
      </c>
      <c r="BW37" s="112">
        <v>35376</v>
      </c>
      <c r="BX37" s="112"/>
      <c r="BY37" s="112">
        <v>43219</v>
      </c>
      <c r="BZ37" s="112">
        <v>33648</v>
      </c>
      <c r="CA37" s="112">
        <v>685</v>
      </c>
      <c r="CB37" s="112">
        <v>11144</v>
      </c>
      <c r="CC37" s="112">
        <v>2595</v>
      </c>
      <c r="CD37" s="112">
        <v>99316</v>
      </c>
      <c r="CE37" s="112">
        <v>50798</v>
      </c>
      <c r="CF37" s="112">
        <v>152583</v>
      </c>
      <c r="CG37" s="112">
        <v>9571</v>
      </c>
      <c r="CH37" s="112"/>
      <c r="CI37" s="112">
        <v>52</v>
      </c>
      <c r="CJ37" s="112">
        <v>3537</v>
      </c>
      <c r="CK37" s="112">
        <v>84116</v>
      </c>
      <c r="CL37" s="112">
        <v>5064</v>
      </c>
      <c r="CM37" s="112"/>
    </row>
    <row r="38" spans="1:91" x14ac:dyDescent="0.25">
      <c r="A38" s="112">
        <v>201612</v>
      </c>
      <c r="B38" s="112">
        <v>8079</v>
      </c>
      <c r="C38" s="113" t="s">
        <v>482</v>
      </c>
      <c r="D38" s="112">
        <v>1837884</v>
      </c>
      <c r="E38" s="112">
        <v>723</v>
      </c>
      <c r="F38" s="112">
        <v>13007</v>
      </c>
      <c r="G38" s="112">
        <v>13816721</v>
      </c>
      <c r="H38" s="112">
        <v>816492</v>
      </c>
      <c r="I38" s="112"/>
      <c r="J38" s="112">
        <v>816492</v>
      </c>
      <c r="K38" s="112">
        <v>300186</v>
      </c>
      <c r="L38" s="112"/>
      <c r="M38" s="112">
        <v>2047402</v>
      </c>
      <c r="N38" s="112">
        <v>161948</v>
      </c>
      <c r="O38" s="112">
        <v>2351468</v>
      </c>
      <c r="P38" s="112"/>
      <c r="Q38" s="112">
        <v>26299069</v>
      </c>
      <c r="R38" s="112">
        <v>55602</v>
      </c>
      <c r="S38" s="112">
        <v>6976993</v>
      </c>
      <c r="T38" s="112">
        <v>148949437</v>
      </c>
      <c r="U38" s="112">
        <v>15799</v>
      </c>
      <c r="V38" s="112">
        <v>77358104</v>
      </c>
      <c r="W38" s="112">
        <v>6091906</v>
      </c>
      <c r="X38" s="112">
        <v>10737270</v>
      </c>
      <c r="Y38" s="112">
        <v>68863</v>
      </c>
      <c r="Z38" s="112">
        <v>722402</v>
      </c>
      <c r="AA38" s="112">
        <v>81790</v>
      </c>
      <c r="AB38" s="112"/>
      <c r="AC38" s="112"/>
      <c r="AD38" s="112"/>
      <c r="AE38" s="112">
        <v>11757408</v>
      </c>
      <c r="AF38" s="112">
        <v>2123594</v>
      </c>
      <c r="AG38" s="112"/>
      <c r="AH38" s="112">
        <v>81790</v>
      </c>
      <c r="AI38" s="112"/>
      <c r="AJ38" s="112">
        <v>10515599</v>
      </c>
      <c r="AK38" s="112"/>
      <c r="AL38" s="112">
        <v>425367</v>
      </c>
      <c r="AM38" s="112">
        <v>437617</v>
      </c>
      <c r="AN38" s="112">
        <v>12250</v>
      </c>
      <c r="AO38" s="112"/>
      <c r="AP38" s="112">
        <v>40832</v>
      </c>
      <c r="AQ38" s="112">
        <v>83137798</v>
      </c>
      <c r="AR38" s="112">
        <v>13825510</v>
      </c>
      <c r="AS38" s="112">
        <v>17799523</v>
      </c>
      <c r="AT38" s="112"/>
      <c r="AU38" s="112">
        <v>2986</v>
      </c>
      <c r="AV38" s="112">
        <v>134697068</v>
      </c>
      <c r="AW38" s="112">
        <v>3713880</v>
      </c>
      <c r="AX38" s="112"/>
      <c r="AY38" s="112">
        <v>16176539</v>
      </c>
      <c r="AZ38" s="112"/>
      <c r="BA38" s="112">
        <v>3157</v>
      </c>
      <c r="BB38" s="112"/>
      <c r="BC38" s="112">
        <v>125851</v>
      </c>
      <c r="BD38" s="112">
        <v>371367</v>
      </c>
      <c r="BE38" s="112">
        <v>163336</v>
      </c>
      <c r="BF38" s="112">
        <v>79023</v>
      </c>
      <c r="BG38" s="112">
        <v>148949437</v>
      </c>
      <c r="BH38" s="112">
        <v>2738747</v>
      </c>
      <c r="BI38" s="112"/>
      <c r="BJ38" s="112">
        <v>27387</v>
      </c>
      <c r="BK38" s="114">
        <v>3.8</v>
      </c>
      <c r="BL38" s="112">
        <v>3879965</v>
      </c>
      <c r="BM38" s="112">
        <v>3237373</v>
      </c>
      <c r="BN38" s="112">
        <v>11385333</v>
      </c>
      <c r="BO38" s="112">
        <v>2549690</v>
      </c>
      <c r="BP38" s="112">
        <v>1718305</v>
      </c>
      <c r="BQ38" s="112">
        <v>938401</v>
      </c>
      <c r="BR38" s="112">
        <v>894969</v>
      </c>
      <c r="BS38" s="112"/>
      <c r="BT38" s="112">
        <v>43432</v>
      </c>
      <c r="BU38" s="112">
        <v>2676764</v>
      </c>
      <c r="BV38" s="112">
        <v>102490</v>
      </c>
      <c r="BW38" s="112">
        <v>97589</v>
      </c>
      <c r="BX38" s="112">
        <v>71261</v>
      </c>
      <c r="BY38" s="112">
        <v>1838734</v>
      </c>
      <c r="BZ38" s="112">
        <v>1471620</v>
      </c>
      <c r="CA38" s="112">
        <v>30083</v>
      </c>
      <c r="CB38" s="112">
        <v>552547</v>
      </c>
      <c r="CC38" s="112">
        <v>276196</v>
      </c>
      <c r="CD38" s="112">
        <v>2296358</v>
      </c>
      <c r="CE38" s="112">
        <v>1768380</v>
      </c>
      <c r="CF38" s="112">
        <v>3835170</v>
      </c>
      <c r="CG38" s="112">
        <v>367114</v>
      </c>
      <c r="CH38" s="112"/>
      <c r="CI38" s="112">
        <v>18964</v>
      </c>
      <c r="CJ38" s="112">
        <v>380406</v>
      </c>
      <c r="CK38" s="112">
        <v>2431284</v>
      </c>
      <c r="CL38" s="112">
        <v>46628</v>
      </c>
      <c r="CM38" s="112"/>
    </row>
    <row r="39" spans="1:91" x14ac:dyDescent="0.25">
      <c r="A39" s="112">
        <v>201612</v>
      </c>
      <c r="B39" s="112">
        <v>8099</v>
      </c>
      <c r="C39" s="113" t="s">
        <v>432</v>
      </c>
      <c r="D39" s="112">
        <v>579380</v>
      </c>
      <c r="E39" s="112">
        <v>12636</v>
      </c>
      <c r="F39" s="112"/>
      <c r="G39" s="112">
        <v>2941695</v>
      </c>
      <c r="H39" s="112">
        <v>194210</v>
      </c>
      <c r="I39" s="112"/>
      <c r="J39" s="112">
        <v>256281</v>
      </c>
      <c r="K39" s="112">
        <v>455049</v>
      </c>
      <c r="L39" s="112">
        <v>62071</v>
      </c>
      <c r="M39" s="112">
        <v>351054</v>
      </c>
      <c r="N39" s="112"/>
      <c r="O39" s="112">
        <v>11520</v>
      </c>
      <c r="P39" s="112"/>
      <c r="Q39" s="112">
        <v>3073768</v>
      </c>
      <c r="R39" s="112">
        <v>13391</v>
      </c>
      <c r="S39" s="112">
        <v>764150</v>
      </c>
      <c r="T39" s="112">
        <v>19443614</v>
      </c>
      <c r="U39" s="112"/>
      <c r="V39" s="112">
        <v>10822498</v>
      </c>
      <c r="W39" s="112"/>
      <c r="X39" s="112">
        <v>151608</v>
      </c>
      <c r="Y39" s="112">
        <v>10584</v>
      </c>
      <c r="Z39" s="112">
        <v>183645</v>
      </c>
      <c r="AA39" s="112">
        <v>18216</v>
      </c>
      <c r="AB39" s="112"/>
      <c r="AC39" s="112"/>
      <c r="AD39" s="112"/>
      <c r="AE39" s="112">
        <v>2758043</v>
      </c>
      <c r="AF39" s="112">
        <v>271754</v>
      </c>
      <c r="AG39" s="112">
        <v>3275</v>
      </c>
      <c r="AH39" s="112">
        <v>18216</v>
      </c>
      <c r="AI39" s="112"/>
      <c r="AJ39" s="112">
        <v>2552907</v>
      </c>
      <c r="AK39" s="112"/>
      <c r="AL39" s="112"/>
      <c r="AM39" s="112">
        <v>3275</v>
      </c>
      <c r="AN39" s="112"/>
      <c r="AO39" s="112"/>
      <c r="AP39" s="112">
        <v>11200</v>
      </c>
      <c r="AQ39" s="112">
        <v>12718121</v>
      </c>
      <c r="AR39" s="112">
        <v>3119891</v>
      </c>
      <c r="AS39" s="112">
        <v>302981</v>
      </c>
      <c r="AT39" s="112"/>
      <c r="AU39" s="112">
        <v>2715</v>
      </c>
      <c r="AV39" s="112">
        <v>16359197</v>
      </c>
      <c r="AW39" s="112"/>
      <c r="AX39" s="112"/>
      <c r="AY39" s="112">
        <v>204289</v>
      </c>
      <c r="AZ39" s="112"/>
      <c r="BA39" s="112">
        <v>11160</v>
      </c>
      <c r="BB39" s="112"/>
      <c r="BC39" s="112">
        <v>17524</v>
      </c>
      <c r="BD39" s="112">
        <v>54620</v>
      </c>
      <c r="BE39" s="112">
        <v>20403</v>
      </c>
      <c r="BF39" s="112">
        <v>5533</v>
      </c>
      <c r="BG39" s="112">
        <v>19443614</v>
      </c>
      <c r="BH39" s="112">
        <v>17540</v>
      </c>
      <c r="BI39" s="112"/>
      <c r="BJ39" s="112">
        <v>175</v>
      </c>
      <c r="BK39" s="114">
        <v>0.1</v>
      </c>
      <c r="BL39" s="112">
        <v>2965654</v>
      </c>
      <c r="BM39" s="112">
        <v>139842</v>
      </c>
      <c r="BN39" s="112">
        <v>4222555</v>
      </c>
      <c r="BO39" s="112">
        <v>732438</v>
      </c>
      <c r="BP39" s="112">
        <v>384621</v>
      </c>
      <c r="BQ39" s="112"/>
      <c r="BR39" s="112"/>
      <c r="BS39" s="112"/>
      <c r="BT39" s="112"/>
      <c r="BU39" s="112">
        <v>606688</v>
      </c>
      <c r="BV39" s="112">
        <v>27824</v>
      </c>
      <c r="BW39" s="112">
        <v>244764</v>
      </c>
      <c r="BX39" s="112">
        <v>-28</v>
      </c>
      <c r="BY39" s="112">
        <v>228112</v>
      </c>
      <c r="BZ39" s="112">
        <v>184884</v>
      </c>
      <c r="CA39" s="112">
        <v>12800</v>
      </c>
      <c r="CB39" s="112">
        <v>46490</v>
      </c>
      <c r="CC39" s="112">
        <v>17344</v>
      </c>
      <c r="CD39" s="112">
        <v>559278</v>
      </c>
      <c r="CE39" s="112">
        <v>369652</v>
      </c>
      <c r="CF39" s="112">
        <v>933648</v>
      </c>
      <c r="CG39" s="112">
        <v>43228</v>
      </c>
      <c r="CH39" s="112"/>
      <c r="CI39" s="112">
        <v>1611</v>
      </c>
      <c r="CJ39" s="112">
        <v>47410</v>
      </c>
      <c r="CK39" s="112">
        <v>490599</v>
      </c>
      <c r="CL39" s="112">
        <v>22062</v>
      </c>
      <c r="CM39" s="112"/>
    </row>
    <row r="40" spans="1:91" x14ac:dyDescent="0.25">
      <c r="A40" s="112">
        <v>201612</v>
      </c>
      <c r="B40" s="112">
        <v>8117</v>
      </c>
      <c r="C40" s="113" t="s">
        <v>434</v>
      </c>
      <c r="D40" s="112">
        <v>257236</v>
      </c>
      <c r="E40" s="112">
        <v>26888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22291</v>
      </c>
      <c r="L40" s="112">
        <v>0</v>
      </c>
      <c r="M40" s="112">
        <v>1979495</v>
      </c>
      <c r="N40" s="112">
        <v>0</v>
      </c>
      <c r="O40" s="112">
        <v>1181403</v>
      </c>
      <c r="P40" s="112">
        <v>0</v>
      </c>
      <c r="Q40" s="112">
        <v>41768157</v>
      </c>
      <c r="R40" s="112">
        <v>14681</v>
      </c>
      <c r="S40" s="112">
        <v>33742735</v>
      </c>
      <c r="T40" s="112">
        <v>193977527</v>
      </c>
      <c r="U40" s="112">
        <v>109331</v>
      </c>
      <c r="V40" s="112">
        <v>53480766</v>
      </c>
      <c r="W40" s="112">
        <v>30091076</v>
      </c>
      <c r="X40" s="112">
        <v>31300274</v>
      </c>
      <c r="Y40" s="112">
        <v>3194</v>
      </c>
      <c r="Z40" s="112">
        <v>8045000</v>
      </c>
      <c r="AA40" s="112">
        <v>0</v>
      </c>
      <c r="AB40" s="112">
        <v>0</v>
      </c>
      <c r="AC40" s="112">
        <v>0</v>
      </c>
      <c r="AD40" s="112">
        <v>0</v>
      </c>
      <c r="AE40" s="112">
        <v>16744095</v>
      </c>
      <c r="AF40" s="112">
        <v>2000000</v>
      </c>
      <c r="AG40" s="112">
        <v>713774</v>
      </c>
      <c r="AH40" s="112">
        <v>0</v>
      </c>
      <c r="AI40" s="112">
        <v>0</v>
      </c>
      <c r="AJ40" s="112">
        <v>7985321</v>
      </c>
      <c r="AK40" s="112">
        <v>0</v>
      </c>
      <c r="AL40" s="112">
        <v>0</v>
      </c>
      <c r="AM40" s="112">
        <v>713774</v>
      </c>
      <c r="AN40" s="112">
        <v>0</v>
      </c>
      <c r="AO40" s="112">
        <v>0</v>
      </c>
      <c r="AP40" s="112">
        <v>8345</v>
      </c>
      <c r="AQ40" s="112">
        <v>66317034</v>
      </c>
      <c r="AR40" s="112">
        <v>0</v>
      </c>
      <c r="AS40" s="112">
        <v>51066437</v>
      </c>
      <c r="AT40" s="112">
        <v>29343</v>
      </c>
      <c r="AU40" s="112">
        <v>4963</v>
      </c>
      <c r="AV40" s="112">
        <v>175084950</v>
      </c>
      <c r="AW40" s="112">
        <v>10158446</v>
      </c>
      <c r="AX40" s="112">
        <v>0</v>
      </c>
      <c r="AY40" s="112">
        <v>26152611</v>
      </c>
      <c r="AZ40" s="112">
        <v>21347771</v>
      </c>
      <c r="BA40" s="112">
        <v>0</v>
      </c>
      <c r="BB40" s="112">
        <v>0</v>
      </c>
      <c r="BC40" s="112">
        <v>51808</v>
      </c>
      <c r="BD40" s="112">
        <v>148482</v>
      </c>
      <c r="BE40" s="112">
        <v>0</v>
      </c>
      <c r="BF40" s="112">
        <v>96674</v>
      </c>
      <c r="BG40" s="112">
        <v>193977527</v>
      </c>
      <c r="BH40" s="112">
        <v>0</v>
      </c>
      <c r="BI40" s="112"/>
      <c r="BJ40" s="112">
        <v>0</v>
      </c>
      <c r="BK40" s="114">
        <v>0</v>
      </c>
      <c r="BL40" s="112">
        <v>11123006</v>
      </c>
      <c r="BM40" s="112">
        <v>94363</v>
      </c>
      <c r="BN40" s="112">
        <v>17790107</v>
      </c>
      <c r="BO40" s="112">
        <v>1271939</v>
      </c>
      <c r="BP40" s="112">
        <v>5300799</v>
      </c>
      <c r="BQ40" s="112">
        <v>5224842</v>
      </c>
      <c r="BR40" s="112">
        <v>5129932</v>
      </c>
      <c r="BS40" s="112">
        <v>0</v>
      </c>
      <c r="BT40" s="112">
        <v>94910</v>
      </c>
      <c r="BU40" s="112">
        <v>1466235</v>
      </c>
      <c r="BV40" s="112">
        <v>15977</v>
      </c>
      <c r="BW40" s="112">
        <v>-158128</v>
      </c>
      <c r="BX40" s="112">
        <v>177224</v>
      </c>
      <c r="BY40" s="112">
        <v>741544</v>
      </c>
      <c r="BZ40" s="112">
        <v>626494</v>
      </c>
      <c r="CA40" s="112">
        <v>768</v>
      </c>
      <c r="CB40" s="112">
        <v>84590</v>
      </c>
      <c r="CC40" s="112">
        <v>509568</v>
      </c>
      <c r="CD40" s="112">
        <v>1363216</v>
      </c>
      <c r="CE40" s="112">
        <v>1298083</v>
      </c>
      <c r="CF40" s="112">
        <v>2163168</v>
      </c>
      <c r="CG40" s="112">
        <v>115050</v>
      </c>
      <c r="CH40" s="112">
        <v>0</v>
      </c>
      <c r="CI40" s="112">
        <v>41220</v>
      </c>
      <c r="CJ40" s="112">
        <v>103019</v>
      </c>
      <c r="CK40" s="112">
        <v>1785137</v>
      </c>
      <c r="CL40" s="112">
        <v>11437</v>
      </c>
      <c r="CM40" s="112"/>
    </row>
    <row r="41" spans="1:91" x14ac:dyDescent="0.25">
      <c r="A41" s="112">
        <v>201612</v>
      </c>
      <c r="B41" s="112">
        <v>9044</v>
      </c>
      <c r="C41" s="113" t="s">
        <v>351</v>
      </c>
      <c r="D41" s="112">
        <v>43437</v>
      </c>
      <c r="E41" s="112">
        <v>0</v>
      </c>
      <c r="F41" s="112">
        <v>970</v>
      </c>
      <c r="G41" s="112">
        <v>0</v>
      </c>
      <c r="H41" s="112">
        <v>26150</v>
      </c>
      <c r="I41" s="112">
        <v>0</v>
      </c>
      <c r="J41" s="112">
        <v>38720</v>
      </c>
      <c r="K41" s="112">
        <v>0</v>
      </c>
      <c r="L41" s="112">
        <v>12570</v>
      </c>
      <c r="M41" s="112">
        <v>147380</v>
      </c>
      <c r="N41" s="112">
        <v>0</v>
      </c>
      <c r="O41" s="112">
        <v>0</v>
      </c>
      <c r="P41" s="112">
        <v>0</v>
      </c>
      <c r="Q41" s="112">
        <v>327481</v>
      </c>
      <c r="R41" s="112">
        <v>1860</v>
      </c>
      <c r="S41" s="112">
        <v>118883</v>
      </c>
      <c r="T41" s="112">
        <v>2172142</v>
      </c>
      <c r="U41" s="112">
        <v>12777</v>
      </c>
      <c r="V41" s="112">
        <v>1464983</v>
      </c>
      <c r="W41" s="112">
        <v>2745</v>
      </c>
      <c r="X41" s="112">
        <v>10746</v>
      </c>
      <c r="Y41" s="112">
        <v>2160</v>
      </c>
      <c r="Z41" s="112">
        <v>170399</v>
      </c>
      <c r="AA41" s="112">
        <v>6862</v>
      </c>
      <c r="AB41" s="112">
        <v>0</v>
      </c>
      <c r="AC41" s="112">
        <v>0</v>
      </c>
      <c r="AD41" s="112">
        <v>0</v>
      </c>
      <c r="AE41" s="112">
        <v>304372</v>
      </c>
      <c r="AF41" s="112">
        <v>41472</v>
      </c>
      <c r="AG41" s="112">
        <v>0</v>
      </c>
      <c r="AH41" s="112">
        <v>6862</v>
      </c>
      <c r="AI41" s="112">
        <v>0</v>
      </c>
      <c r="AJ41" s="112">
        <v>111994</v>
      </c>
      <c r="AK41" s="112"/>
      <c r="AL41" s="112">
        <v>0</v>
      </c>
      <c r="AM41" s="112">
        <v>15117</v>
      </c>
      <c r="AN41" s="112">
        <v>15117</v>
      </c>
      <c r="AO41" s="112">
        <v>0</v>
      </c>
      <c r="AP41" s="112">
        <v>0</v>
      </c>
      <c r="AQ41" s="112">
        <v>1784234</v>
      </c>
      <c r="AR41" s="112">
        <v>0</v>
      </c>
      <c r="AS41" s="112">
        <v>5520</v>
      </c>
      <c r="AT41" s="112">
        <v>0</v>
      </c>
      <c r="AU41" s="112">
        <v>477</v>
      </c>
      <c r="AV41" s="112">
        <v>1824129</v>
      </c>
      <c r="AW41" s="112">
        <v>0</v>
      </c>
      <c r="AX41" s="112">
        <v>0</v>
      </c>
      <c r="AY41" s="112">
        <v>33898</v>
      </c>
      <c r="AZ41" s="112">
        <v>0</v>
      </c>
      <c r="BA41" s="112">
        <v>686</v>
      </c>
      <c r="BB41" s="112"/>
      <c r="BC41" s="112">
        <v>167</v>
      </c>
      <c r="BD41" s="112">
        <v>2168</v>
      </c>
      <c r="BE41" s="112">
        <v>0</v>
      </c>
      <c r="BF41" s="112">
        <v>1315</v>
      </c>
      <c r="BG41" s="112">
        <v>2172142</v>
      </c>
      <c r="BH41" s="112">
        <v>0</v>
      </c>
      <c r="BI41" s="112"/>
      <c r="BJ41" s="112">
        <v>0</v>
      </c>
      <c r="BK41" s="114">
        <v>0</v>
      </c>
      <c r="BL41" s="112">
        <v>51428</v>
      </c>
      <c r="BM41" s="112">
        <v>56611</v>
      </c>
      <c r="BN41" s="112">
        <v>491149</v>
      </c>
      <c r="BO41" s="112">
        <v>278213</v>
      </c>
      <c r="BP41" s="112">
        <v>104897</v>
      </c>
      <c r="BQ41" s="112">
        <v>31956</v>
      </c>
      <c r="BR41" s="112">
        <v>0</v>
      </c>
      <c r="BS41" s="112">
        <v>0</v>
      </c>
      <c r="BT41" s="112">
        <v>31956</v>
      </c>
      <c r="BU41" s="112">
        <v>96310</v>
      </c>
      <c r="BV41" s="112">
        <v>1760</v>
      </c>
      <c r="BW41" s="112">
        <v>26496</v>
      </c>
      <c r="BX41" s="112">
        <v>0</v>
      </c>
      <c r="BY41" s="112">
        <v>23129</v>
      </c>
      <c r="BZ41" s="112">
        <v>18399</v>
      </c>
      <c r="CA41" s="112">
        <v>936</v>
      </c>
      <c r="CB41" s="112">
        <v>1586</v>
      </c>
      <c r="CC41" s="112">
        <v>1088</v>
      </c>
      <c r="CD41" s="112">
        <v>83123</v>
      </c>
      <c r="CE41" s="112">
        <v>33754</v>
      </c>
      <c r="CF41" s="112">
        <v>116862</v>
      </c>
      <c r="CG41" s="112">
        <v>4729</v>
      </c>
      <c r="CH41" s="112">
        <v>0</v>
      </c>
      <c r="CI41" s="112">
        <v>29</v>
      </c>
      <c r="CJ41" s="112">
        <v>13187</v>
      </c>
      <c r="CK41" s="112">
        <v>67970</v>
      </c>
      <c r="CL41" s="112">
        <v>1072</v>
      </c>
      <c r="CM41" s="112"/>
    </row>
    <row r="42" spans="1:91" x14ac:dyDescent="0.25">
      <c r="A42" s="112">
        <v>201612</v>
      </c>
      <c r="B42" s="112">
        <v>9070</v>
      </c>
      <c r="C42" s="113" t="s">
        <v>477</v>
      </c>
      <c r="D42" s="112">
        <v>800253</v>
      </c>
      <c r="E42" s="112">
        <v>53889</v>
      </c>
      <c r="F42" s="112">
        <v>0</v>
      </c>
      <c r="G42" s="112">
        <v>1980353</v>
      </c>
      <c r="H42" s="112">
        <v>79040</v>
      </c>
      <c r="I42" s="112">
        <v>0</v>
      </c>
      <c r="J42" s="112">
        <v>136650</v>
      </c>
      <c r="K42" s="112">
        <v>17963</v>
      </c>
      <c r="L42" s="112">
        <v>57610</v>
      </c>
      <c r="M42" s="112">
        <v>225401</v>
      </c>
      <c r="N42" s="112">
        <v>122498</v>
      </c>
      <c r="O42" s="112">
        <v>15827</v>
      </c>
      <c r="P42" s="112">
        <v>0</v>
      </c>
      <c r="Q42" s="112">
        <v>1857730</v>
      </c>
      <c r="R42" s="112">
        <v>44551</v>
      </c>
      <c r="S42" s="112">
        <v>379273</v>
      </c>
      <c r="T42" s="112">
        <v>15135386</v>
      </c>
      <c r="U42" s="112">
        <v>3582</v>
      </c>
      <c r="V42" s="112">
        <v>9353764</v>
      </c>
      <c r="W42" s="112">
        <v>20371</v>
      </c>
      <c r="X42" s="112">
        <v>94030</v>
      </c>
      <c r="Y42" s="112">
        <v>29250</v>
      </c>
      <c r="Z42" s="112">
        <v>1170686</v>
      </c>
      <c r="AA42" s="112">
        <v>2250</v>
      </c>
      <c r="AB42" s="112">
        <v>0</v>
      </c>
      <c r="AC42" s="112">
        <v>0</v>
      </c>
      <c r="AD42" s="112">
        <v>0</v>
      </c>
      <c r="AE42" s="112">
        <v>2270055</v>
      </c>
      <c r="AF42" s="112">
        <v>625031</v>
      </c>
      <c r="AG42" s="112">
        <v>28560</v>
      </c>
      <c r="AH42" s="112">
        <v>2250</v>
      </c>
      <c r="AI42" s="112">
        <v>0</v>
      </c>
      <c r="AJ42" s="112">
        <v>1043559</v>
      </c>
      <c r="AK42" s="112"/>
      <c r="AL42" s="112">
        <v>0</v>
      </c>
      <c r="AM42" s="112">
        <v>53560</v>
      </c>
      <c r="AN42" s="112">
        <v>25000</v>
      </c>
      <c r="AO42" s="112">
        <v>0</v>
      </c>
      <c r="AP42" s="112">
        <v>980</v>
      </c>
      <c r="AQ42" s="112">
        <v>9653504</v>
      </c>
      <c r="AR42" s="112">
        <v>1980353</v>
      </c>
      <c r="AS42" s="112">
        <v>36308</v>
      </c>
      <c r="AT42" s="112">
        <v>0</v>
      </c>
      <c r="AU42" s="112">
        <v>20435</v>
      </c>
      <c r="AV42" s="112">
        <v>12228695</v>
      </c>
      <c r="AW42" s="112">
        <v>277516</v>
      </c>
      <c r="AX42" s="112">
        <v>0</v>
      </c>
      <c r="AY42" s="112">
        <v>259599</v>
      </c>
      <c r="AZ42" s="112">
        <v>0</v>
      </c>
      <c r="BA42" s="112">
        <v>6113</v>
      </c>
      <c r="BB42" s="112"/>
      <c r="BC42" s="112">
        <v>5486</v>
      </c>
      <c r="BD42" s="112">
        <v>11604</v>
      </c>
      <c r="BE42" s="112">
        <v>0</v>
      </c>
      <c r="BF42" s="112">
        <v>5</v>
      </c>
      <c r="BG42" s="112">
        <v>15135386</v>
      </c>
      <c r="BH42" s="112">
        <v>0</v>
      </c>
      <c r="BI42" s="112"/>
      <c r="BJ42" s="112">
        <v>0</v>
      </c>
      <c r="BK42" s="114">
        <v>0</v>
      </c>
      <c r="BL42" s="112">
        <v>699824</v>
      </c>
      <c r="BM42" s="112">
        <v>169529</v>
      </c>
      <c r="BN42" s="112">
        <v>3061249</v>
      </c>
      <c r="BO42" s="112">
        <v>1526083</v>
      </c>
      <c r="BP42" s="112">
        <v>665813</v>
      </c>
      <c r="BQ42" s="112">
        <v>0</v>
      </c>
      <c r="BR42" s="112">
        <v>0</v>
      </c>
      <c r="BS42" s="112">
        <v>0</v>
      </c>
      <c r="BT42" s="112">
        <v>0</v>
      </c>
      <c r="BU42" s="112">
        <v>585011</v>
      </c>
      <c r="BV42" s="112">
        <v>13818</v>
      </c>
      <c r="BW42" s="112">
        <v>228667</v>
      </c>
      <c r="BX42" s="112">
        <v>24225</v>
      </c>
      <c r="BY42" s="112">
        <v>233879</v>
      </c>
      <c r="BZ42" s="112">
        <v>199688</v>
      </c>
      <c r="CA42" s="112">
        <v>4832</v>
      </c>
      <c r="CB42" s="112">
        <v>72538</v>
      </c>
      <c r="CC42" s="112">
        <v>22453</v>
      </c>
      <c r="CD42" s="112">
        <v>514548</v>
      </c>
      <c r="CE42" s="112">
        <v>254510</v>
      </c>
      <c r="CF42" s="112">
        <v>755662</v>
      </c>
      <c r="CG42" s="112">
        <v>34190</v>
      </c>
      <c r="CH42" s="112">
        <v>0</v>
      </c>
      <c r="CI42" s="112">
        <v>1598</v>
      </c>
      <c r="CJ42" s="112">
        <v>70463</v>
      </c>
      <c r="CK42" s="112">
        <v>379296</v>
      </c>
      <c r="CL42" s="112">
        <v>9057</v>
      </c>
      <c r="CM42" s="112"/>
    </row>
    <row r="43" spans="1:91" x14ac:dyDescent="0.25">
      <c r="A43" s="112">
        <v>201612</v>
      </c>
      <c r="B43" s="112">
        <v>9090</v>
      </c>
      <c r="C43" s="113" t="s">
        <v>476</v>
      </c>
      <c r="D43" s="112">
        <v>317650</v>
      </c>
      <c r="E43" s="112">
        <v>4076</v>
      </c>
      <c r="F43" s="112">
        <v>0</v>
      </c>
      <c r="G43" s="112">
        <v>1019641</v>
      </c>
      <c r="H43" s="112">
        <v>88686</v>
      </c>
      <c r="I43" s="112">
        <v>0</v>
      </c>
      <c r="J43" s="112">
        <v>102283</v>
      </c>
      <c r="K43" s="112">
        <v>13065</v>
      </c>
      <c r="L43" s="112">
        <v>13597</v>
      </c>
      <c r="M43" s="112">
        <v>145665</v>
      </c>
      <c r="N43" s="112">
        <v>72918</v>
      </c>
      <c r="O43" s="112">
        <v>19136</v>
      </c>
      <c r="P43" s="112">
        <v>0</v>
      </c>
      <c r="Q43" s="112">
        <v>1663378</v>
      </c>
      <c r="R43" s="112">
        <v>23923</v>
      </c>
      <c r="S43" s="112">
        <v>381214</v>
      </c>
      <c r="T43" s="112">
        <v>7576470</v>
      </c>
      <c r="U43" s="112">
        <v>4389</v>
      </c>
      <c r="V43" s="112">
        <v>3773742</v>
      </c>
      <c r="W43" s="112">
        <v>0</v>
      </c>
      <c r="X43" s="112">
        <v>26603</v>
      </c>
      <c r="Y43" s="112">
        <v>8790</v>
      </c>
      <c r="Z43" s="112">
        <v>331513</v>
      </c>
      <c r="AA43" s="112">
        <v>0</v>
      </c>
      <c r="AB43" s="112">
        <v>0</v>
      </c>
      <c r="AC43" s="112">
        <v>0</v>
      </c>
      <c r="AD43" s="112">
        <v>0</v>
      </c>
      <c r="AE43" s="112">
        <v>1279799</v>
      </c>
      <c r="AF43" s="112">
        <v>0</v>
      </c>
      <c r="AG43" s="112">
        <v>36398</v>
      </c>
      <c r="AH43" s="112">
        <v>0</v>
      </c>
      <c r="AI43" s="112">
        <v>0</v>
      </c>
      <c r="AJ43" s="112">
        <v>911888</v>
      </c>
      <c r="AK43" s="112"/>
      <c r="AL43" s="112">
        <v>0</v>
      </c>
      <c r="AM43" s="112">
        <v>36398</v>
      </c>
      <c r="AN43" s="112">
        <v>0</v>
      </c>
      <c r="AO43" s="112">
        <v>0</v>
      </c>
      <c r="AP43" s="112">
        <v>4143</v>
      </c>
      <c r="AQ43" s="112">
        <v>5074850</v>
      </c>
      <c r="AR43" s="112">
        <v>1019641</v>
      </c>
      <c r="AS43" s="112">
        <v>2999</v>
      </c>
      <c r="AT43" s="112">
        <v>0</v>
      </c>
      <c r="AU43" s="112">
        <v>9232</v>
      </c>
      <c r="AV43" s="112">
        <v>6281233</v>
      </c>
      <c r="AW43" s="112">
        <v>0</v>
      </c>
      <c r="AX43" s="112">
        <v>0</v>
      </c>
      <c r="AY43" s="112">
        <v>170369</v>
      </c>
      <c r="AZ43" s="112">
        <v>0</v>
      </c>
      <c r="BA43" s="112">
        <v>4173</v>
      </c>
      <c r="BB43" s="112"/>
      <c r="BC43" s="112">
        <v>4441</v>
      </c>
      <c r="BD43" s="112">
        <v>15439</v>
      </c>
      <c r="BE43" s="112">
        <v>0</v>
      </c>
      <c r="BF43" s="112">
        <v>6824</v>
      </c>
      <c r="BG43" s="112">
        <v>7576470</v>
      </c>
      <c r="BH43" s="112">
        <v>0</v>
      </c>
      <c r="BI43" s="112"/>
      <c r="BJ43" s="112">
        <v>0</v>
      </c>
      <c r="BK43" s="114">
        <v>0</v>
      </c>
      <c r="BL43" s="112">
        <v>230301</v>
      </c>
      <c r="BM43" s="112">
        <v>498824</v>
      </c>
      <c r="BN43" s="112">
        <v>1506781</v>
      </c>
      <c r="BO43" s="112">
        <v>493965</v>
      </c>
      <c r="BP43" s="112">
        <v>283691</v>
      </c>
      <c r="BQ43" s="112">
        <v>140224</v>
      </c>
      <c r="BR43" s="112">
        <v>40000</v>
      </c>
      <c r="BS43" s="112">
        <v>0</v>
      </c>
      <c r="BT43" s="112">
        <v>100224</v>
      </c>
      <c r="BU43" s="112">
        <v>193324</v>
      </c>
      <c r="BV43" s="112">
        <v>13387</v>
      </c>
      <c r="BW43" s="112">
        <v>17878</v>
      </c>
      <c r="BX43" s="112">
        <v>12240</v>
      </c>
      <c r="BY43" s="112">
        <v>120661</v>
      </c>
      <c r="BZ43" s="112">
        <v>96775</v>
      </c>
      <c r="CA43" s="112">
        <v>14377</v>
      </c>
      <c r="CB43" s="112">
        <v>25527</v>
      </c>
      <c r="CC43" s="112">
        <v>3072</v>
      </c>
      <c r="CD43" s="112">
        <v>182678</v>
      </c>
      <c r="CE43" s="112">
        <v>111130</v>
      </c>
      <c r="CF43" s="112">
        <v>296811</v>
      </c>
      <c r="CG43" s="112">
        <v>23887</v>
      </c>
      <c r="CH43" s="112">
        <v>0</v>
      </c>
      <c r="CI43" s="112">
        <v>405</v>
      </c>
      <c r="CJ43" s="112">
        <v>10647</v>
      </c>
      <c r="CK43" s="112">
        <v>196623</v>
      </c>
      <c r="CL43" s="112">
        <v>6076</v>
      </c>
      <c r="CM43" s="112"/>
    </row>
    <row r="44" spans="1:91" x14ac:dyDescent="0.25">
      <c r="A44" s="112">
        <v>201612</v>
      </c>
      <c r="B44" s="112">
        <v>9124</v>
      </c>
      <c r="C44" s="113" t="s">
        <v>484</v>
      </c>
      <c r="D44" s="112">
        <v>26382</v>
      </c>
      <c r="E44" s="112">
        <v>0</v>
      </c>
      <c r="F44" s="112">
        <v>0</v>
      </c>
      <c r="G44" s="112">
        <v>0</v>
      </c>
      <c r="H44" s="112">
        <v>2100</v>
      </c>
      <c r="I44" s="112">
        <v>0</v>
      </c>
      <c r="J44" s="112">
        <v>2100</v>
      </c>
      <c r="K44" s="112">
        <v>0</v>
      </c>
      <c r="L44" s="112">
        <v>0</v>
      </c>
      <c r="M44" s="112">
        <v>50134</v>
      </c>
      <c r="N44" s="112">
        <v>0</v>
      </c>
      <c r="O44" s="112">
        <v>0</v>
      </c>
      <c r="P44" s="112">
        <v>0</v>
      </c>
      <c r="Q44" s="112">
        <v>32265</v>
      </c>
      <c r="R44" s="112">
        <v>1616</v>
      </c>
      <c r="S44" s="112">
        <v>50454</v>
      </c>
      <c r="T44" s="112">
        <v>447919</v>
      </c>
      <c r="U44" s="112">
        <v>0</v>
      </c>
      <c r="V44" s="112">
        <v>284334</v>
      </c>
      <c r="W44" s="112">
        <v>0</v>
      </c>
      <c r="X44" s="112">
        <v>225</v>
      </c>
      <c r="Y44" s="112">
        <v>410</v>
      </c>
      <c r="Z44" s="112">
        <v>15474</v>
      </c>
      <c r="AA44" s="112">
        <v>0</v>
      </c>
      <c r="AB44" s="112">
        <v>0</v>
      </c>
      <c r="AC44" s="112">
        <v>0</v>
      </c>
      <c r="AD44" s="112">
        <v>0</v>
      </c>
      <c r="AE44" s="112">
        <v>70843</v>
      </c>
      <c r="AF44" s="112">
        <v>0</v>
      </c>
      <c r="AG44" s="112">
        <v>0</v>
      </c>
      <c r="AH44" s="112">
        <v>0</v>
      </c>
      <c r="AI44" s="112">
        <v>0</v>
      </c>
      <c r="AJ44" s="112">
        <v>55369</v>
      </c>
      <c r="AK44" s="112"/>
      <c r="AL44" s="112">
        <v>0</v>
      </c>
      <c r="AM44" s="112">
        <v>0</v>
      </c>
      <c r="AN44" s="112">
        <v>0</v>
      </c>
      <c r="AO44" s="112">
        <v>0</v>
      </c>
      <c r="AP44" s="112">
        <v>370</v>
      </c>
      <c r="AQ44" s="112">
        <v>368314</v>
      </c>
      <c r="AR44" s="112">
        <v>0</v>
      </c>
      <c r="AS44" s="112">
        <v>0</v>
      </c>
      <c r="AT44" s="112">
        <v>0</v>
      </c>
      <c r="AU44" s="112">
        <v>0</v>
      </c>
      <c r="AV44" s="112">
        <v>374987</v>
      </c>
      <c r="AW44" s="112">
        <v>0</v>
      </c>
      <c r="AX44" s="112">
        <v>0</v>
      </c>
      <c r="AY44" s="112">
        <v>6302</v>
      </c>
      <c r="AZ44" s="112">
        <v>0</v>
      </c>
      <c r="BA44" s="112">
        <v>1873</v>
      </c>
      <c r="BB44" s="112"/>
      <c r="BC44" s="112">
        <v>0</v>
      </c>
      <c r="BD44" s="112">
        <v>2090</v>
      </c>
      <c r="BE44" s="112">
        <v>217</v>
      </c>
      <c r="BF44" s="112">
        <v>0</v>
      </c>
      <c r="BG44" s="112">
        <v>447919</v>
      </c>
      <c r="BH44" s="112">
        <v>0</v>
      </c>
      <c r="BI44" s="112"/>
      <c r="BJ44" s="112">
        <v>0</v>
      </c>
      <c r="BK44" s="114">
        <v>0</v>
      </c>
      <c r="BL44" s="112">
        <v>34044</v>
      </c>
      <c r="BM44" s="112">
        <v>0</v>
      </c>
      <c r="BN44" s="112">
        <v>87983</v>
      </c>
      <c r="BO44" s="112">
        <v>16555</v>
      </c>
      <c r="BP44" s="112">
        <v>37383</v>
      </c>
      <c r="BQ44" s="112">
        <v>0</v>
      </c>
      <c r="BR44" s="112">
        <v>0</v>
      </c>
      <c r="BS44" s="112">
        <v>0</v>
      </c>
      <c r="BT44" s="112">
        <v>0</v>
      </c>
      <c r="BU44" s="112">
        <v>15864</v>
      </c>
      <c r="BV44" s="112">
        <v>804</v>
      </c>
      <c r="BW44" s="112">
        <v>-92</v>
      </c>
      <c r="BX44" s="112">
        <v>0</v>
      </c>
      <c r="BY44" s="112">
        <v>7735</v>
      </c>
      <c r="BZ44" s="112">
        <v>5938</v>
      </c>
      <c r="CA44" s="112">
        <v>0</v>
      </c>
      <c r="CB44" s="112">
        <v>878</v>
      </c>
      <c r="CC44" s="112">
        <v>821</v>
      </c>
      <c r="CD44" s="112">
        <v>14628</v>
      </c>
      <c r="CE44" s="112">
        <v>6506</v>
      </c>
      <c r="CF44" s="112">
        <v>20716</v>
      </c>
      <c r="CG44" s="112">
        <v>1797</v>
      </c>
      <c r="CH44" s="112">
        <v>0</v>
      </c>
      <c r="CI44" s="112">
        <v>7</v>
      </c>
      <c r="CJ44" s="112">
        <v>1236</v>
      </c>
      <c r="CK44" s="112">
        <v>13139</v>
      </c>
      <c r="CL44" s="112">
        <v>402</v>
      </c>
      <c r="CM44" s="112"/>
    </row>
    <row r="45" spans="1:91" x14ac:dyDescent="0.25">
      <c r="A45" s="112">
        <v>201612</v>
      </c>
      <c r="B45" s="112">
        <v>9133</v>
      </c>
      <c r="C45" s="113" t="s">
        <v>374</v>
      </c>
      <c r="D45" s="112">
        <v>14417</v>
      </c>
      <c r="E45" s="112"/>
      <c r="F45" s="112">
        <v>1089</v>
      </c>
      <c r="G45" s="112"/>
      <c r="H45" s="112">
        <v>8353</v>
      </c>
      <c r="I45" s="112"/>
      <c r="J45" s="112">
        <v>8353</v>
      </c>
      <c r="K45" s="112"/>
      <c r="L45" s="112"/>
      <c r="M45" s="112">
        <v>55784</v>
      </c>
      <c r="N45" s="112"/>
      <c r="O45" s="112"/>
      <c r="P45" s="112"/>
      <c r="Q45" s="112">
        <v>295433</v>
      </c>
      <c r="R45" s="112">
        <v>865</v>
      </c>
      <c r="S45" s="112">
        <v>2351</v>
      </c>
      <c r="T45" s="112">
        <v>717947</v>
      </c>
      <c r="U45" s="112">
        <v>405</v>
      </c>
      <c r="V45" s="112">
        <v>325153</v>
      </c>
      <c r="W45" s="112"/>
      <c r="X45" s="112">
        <v>13648</v>
      </c>
      <c r="Y45" s="112">
        <v>448</v>
      </c>
      <c r="Z45" s="112">
        <v>39778</v>
      </c>
      <c r="AA45" s="112">
        <v>0</v>
      </c>
      <c r="AB45" s="112"/>
      <c r="AC45" s="112"/>
      <c r="AD45" s="112"/>
      <c r="AE45" s="112">
        <v>86718</v>
      </c>
      <c r="AF45" s="112">
        <v>9851</v>
      </c>
      <c r="AG45" s="112"/>
      <c r="AH45" s="112"/>
      <c r="AI45" s="112"/>
      <c r="AJ45" s="112">
        <v>46940</v>
      </c>
      <c r="AK45" s="112"/>
      <c r="AL45" s="112"/>
      <c r="AM45" s="112">
        <v>0</v>
      </c>
      <c r="AN45" s="112"/>
      <c r="AO45" s="112"/>
      <c r="AP45" s="112"/>
      <c r="AQ45" s="112">
        <v>609346</v>
      </c>
      <c r="AR45" s="112"/>
      <c r="AS45" s="112">
        <v>7857</v>
      </c>
      <c r="AT45" s="112"/>
      <c r="AU45" s="112">
        <v>0</v>
      </c>
      <c r="AV45" s="112">
        <v>621377</v>
      </c>
      <c r="AW45" s="112"/>
      <c r="AX45" s="112"/>
      <c r="AY45" s="112">
        <v>4174</v>
      </c>
      <c r="AZ45" s="112"/>
      <c r="BA45" s="112"/>
      <c r="BB45" s="112"/>
      <c r="BC45" s="112"/>
      <c r="BD45" s="112">
        <v>0</v>
      </c>
      <c r="BE45" s="112"/>
      <c r="BF45" s="112"/>
      <c r="BG45" s="112">
        <v>717947</v>
      </c>
      <c r="BH45" s="112"/>
      <c r="BI45" s="112"/>
      <c r="BJ45" s="112"/>
      <c r="BK45" s="114"/>
      <c r="BL45" s="112">
        <v>10491</v>
      </c>
      <c r="BM45" s="112">
        <v>10736</v>
      </c>
      <c r="BN45" s="112">
        <v>63944</v>
      </c>
      <c r="BO45" s="112">
        <v>37020</v>
      </c>
      <c r="BP45" s="112">
        <v>5697</v>
      </c>
      <c r="BQ45" s="112"/>
      <c r="BR45" s="112"/>
      <c r="BS45" s="112"/>
      <c r="BT45" s="112"/>
      <c r="BU45" s="112">
        <v>26377</v>
      </c>
      <c r="BV45" s="112">
        <v>436</v>
      </c>
      <c r="BW45" s="112">
        <v>8337</v>
      </c>
      <c r="BX45" s="112"/>
      <c r="BY45" s="112">
        <v>3142</v>
      </c>
      <c r="BZ45" s="112">
        <v>2425</v>
      </c>
      <c r="CA45" s="112">
        <v>121</v>
      </c>
      <c r="CB45" s="112">
        <v>1349</v>
      </c>
      <c r="CC45" s="112">
        <v>269</v>
      </c>
      <c r="CD45" s="112">
        <v>23011</v>
      </c>
      <c r="CE45" s="112">
        <v>9303</v>
      </c>
      <c r="CF45" s="112">
        <v>32430</v>
      </c>
      <c r="CG45" s="112">
        <v>716</v>
      </c>
      <c r="CH45" s="112"/>
      <c r="CI45" s="112">
        <v>7</v>
      </c>
      <c r="CJ45" s="112">
        <v>3365</v>
      </c>
      <c r="CK45" s="112">
        <v>21978</v>
      </c>
      <c r="CL45" s="112">
        <v>384</v>
      </c>
      <c r="CM45" s="112"/>
    </row>
    <row r="46" spans="1:91" x14ac:dyDescent="0.25">
      <c r="A46" s="112">
        <v>201612</v>
      </c>
      <c r="B46" s="112">
        <v>9135</v>
      </c>
      <c r="C46" s="113" t="s">
        <v>402</v>
      </c>
      <c r="D46" s="112">
        <v>25909</v>
      </c>
      <c r="E46" s="112">
        <v>432</v>
      </c>
      <c r="F46" s="112">
        <v>0</v>
      </c>
      <c r="G46" s="112">
        <v>0</v>
      </c>
      <c r="H46" s="112">
        <v>1620</v>
      </c>
      <c r="I46" s="112">
        <v>0</v>
      </c>
      <c r="J46" s="112">
        <v>1620</v>
      </c>
      <c r="K46" s="112">
        <v>0</v>
      </c>
      <c r="L46" s="112">
        <v>0</v>
      </c>
      <c r="M46" s="112">
        <v>52328</v>
      </c>
      <c r="N46" s="112">
        <v>0</v>
      </c>
      <c r="O46" s="112">
        <v>0</v>
      </c>
      <c r="P46" s="112">
        <v>0</v>
      </c>
      <c r="Q46" s="112">
        <v>137312</v>
      </c>
      <c r="R46" s="112">
        <v>1225</v>
      </c>
      <c r="S46" s="112">
        <v>39854</v>
      </c>
      <c r="T46" s="112">
        <v>422168</v>
      </c>
      <c r="U46" s="112">
        <v>46</v>
      </c>
      <c r="V46" s="112">
        <v>161842</v>
      </c>
      <c r="W46" s="112">
        <v>0</v>
      </c>
      <c r="X46" s="112">
        <v>987</v>
      </c>
      <c r="Y46" s="112">
        <v>613</v>
      </c>
      <c r="Z46" s="112">
        <v>11195</v>
      </c>
      <c r="AA46" s="112">
        <v>0</v>
      </c>
      <c r="AB46" s="112">
        <v>0</v>
      </c>
      <c r="AC46" s="112">
        <v>0</v>
      </c>
      <c r="AD46" s="112">
        <v>0</v>
      </c>
      <c r="AE46" s="112">
        <v>64885</v>
      </c>
      <c r="AF46" s="112">
        <v>0</v>
      </c>
      <c r="AG46" s="112">
        <v>0</v>
      </c>
      <c r="AH46" s="112">
        <v>0</v>
      </c>
      <c r="AI46" s="112">
        <v>0</v>
      </c>
      <c r="AJ46" s="112">
        <v>53690</v>
      </c>
      <c r="AK46" s="112"/>
      <c r="AL46" s="112">
        <v>0</v>
      </c>
      <c r="AM46" s="112">
        <v>0</v>
      </c>
      <c r="AN46" s="112">
        <v>0</v>
      </c>
      <c r="AO46" s="112">
        <v>0</v>
      </c>
      <c r="AP46" s="112">
        <v>268</v>
      </c>
      <c r="AQ46" s="112">
        <v>351756</v>
      </c>
      <c r="AR46" s="112">
        <v>0</v>
      </c>
      <c r="AS46" s="112">
        <v>12</v>
      </c>
      <c r="AT46" s="112">
        <v>432</v>
      </c>
      <c r="AU46" s="112">
        <v>79</v>
      </c>
      <c r="AV46" s="112">
        <v>357283</v>
      </c>
      <c r="AW46" s="112">
        <v>0</v>
      </c>
      <c r="AX46" s="112">
        <v>0</v>
      </c>
      <c r="AY46" s="112">
        <v>4736</v>
      </c>
      <c r="AZ46" s="112">
        <v>0</v>
      </c>
      <c r="BA46" s="112">
        <v>0</v>
      </c>
      <c r="BB46" s="112"/>
      <c r="BC46" s="112">
        <v>0</v>
      </c>
      <c r="BD46" s="112">
        <v>0</v>
      </c>
      <c r="BE46" s="112">
        <v>0</v>
      </c>
      <c r="BF46" s="112">
        <v>0</v>
      </c>
      <c r="BG46" s="112">
        <v>422168</v>
      </c>
      <c r="BH46" s="112">
        <v>0</v>
      </c>
      <c r="BI46" s="112"/>
      <c r="BJ46" s="112">
        <v>0</v>
      </c>
      <c r="BK46" s="114">
        <v>0</v>
      </c>
      <c r="BL46" s="112">
        <v>2904</v>
      </c>
      <c r="BM46" s="112">
        <v>4158</v>
      </c>
      <c r="BN46" s="112">
        <v>57972</v>
      </c>
      <c r="BO46" s="112">
        <v>29708</v>
      </c>
      <c r="BP46" s="112">
        <v>21201</v>
      </c>
      <c r="BQ46" s="112">
        <v>0</v>
      </c>
      <c r="BR46" s="112">
        <v>0</v>
      </c>
      <c r="BS46" s="112">
        <v>0</v>
      </c>
      <c r="BT46" s="112">
        <v>0</v>
      </c>
      <c r="BU46" s="112">
        <v>12327</v>
      </c>
      <c r="BV46" s="112">
        <v>218</v>
      </c>
      <c r="BW46" s="112">
        <v>857</v>
      </c>
      <c r="BX46" s="112">
        <v>0</v>
      </c>
      <c r="BY46" s="112">
        <v>6570</v>
      </c>
      <c r="BZ46" s="112">
        <v>5194</v>
      </c>
      <c r="CA46" s="112">
        <v>71</v>
      </c>
      <c r="CB46" s="112">
        <v>1689</v>
      </c>
      <c r="CC46" s="112">
        <v>143</v>
      </c>
      <c r="CD46" s="112">
        <v>11516</v>
      </c>
      <c r="CE46" s="112">
        <v>4850</v>
      </c>
      <c r="CF46" s="112">
        <v>16705</v>
      </c>
      <c r="CG46" s="112">
        <v>1377</v>
      </c>
      <c r="CH46" s="112">
        <v>0</v>
      </c>
      <c r="CI46" s="112">
        <v>7</v>
      </c>
      <c r="CJ46" s="112">
        <v>812</v>
      </c>
      <c r="CK46" s="112">
        <v>10811</v>
      </c>
      <c r="CL46" s="112">
        <v>482</v>
      </c>
      <c r="CM46" s="112"/>
    </row>
    <row r="47" spans="1:91" x14ac:dyDescent="0.25">
      <c r="A47" s="112">
        <v>201612</v>
      </c>
      <c r="B47" s="112">
        <v>9137</v>
      </c>
      <c r="C47" s="113" t="s">
        <v>517</v>
      </c>
      <c r="D47" s="112">
        <v>2797</v>
      </c>
      <c r="E47" s="112">
        <v>0</v>
      </c>
      <c r="F47" s="112">
        <v>537</v>
      </c>
      <c r="G47" s="112">
        <v>0</v>
      </c>
      <c r="H47" s="112">
        <v>0</v>
      </c>
      <c r="I47" s="112">
        <v>0</v>
      </c>
      <c r="J47" s="112">
        <v>0</v>
      </c>
      <c r="K47" s="112">
        <v>6531</v>
      </c>
      <c r="L47" s="112">
        <v>0</v>
      </c>
      <c r="M47" s="112">
        <v>19</v>
      </c>
      <c r="N47" s="112">
        <v>0</v>
      </c>
      <c r="O47" s="112">
        <v>0</v>
      </c>
      <c r="P47" s="112">
        <v>0</v>
      </c>
      <c r="Q47" s="112">
        <v>0</v>
      </c>
      <c r="R47" s="112">
        <v>73173</v>
      </c>
      <c r="S47" s="112">
        <v>185429</v>
      </c>
      <c r="T47" s="112">
        <v>4234971</v>
      </c>
      <c r="U47" s="112">
        <v>8621</v>
      </c>
      <c r="V47" s="112">
        <v>3924427</v>
      </c>
      <c r="W47" s="112">
        <v>0</v>
      </c>
      <c r="X47" s="112">
        <v>33329</v>
      </c>
      <c r="Y47" s="112">
        <v>108</v>
      </c>
      <c r="Z47" s="112">
        <v>110000</v>
      </c>
      <c r="AA47" s="112">
        <v>0</v>
      </c>
      <c r="AB47" s="112">
        <v>0</v>
      </c>
      <c r="AC47" s="112">
        <v>0</v>
      </c>
      <c r="AD47" s="112">
        <v>0</v>
      </c>
      <c r="AE47" s="112">
        <v>618463</v>
      </c>
      <c r="AF47" s="112">
        <v>165000</v>
      </c>
      <c r="AG47" s="112">
        <v>0</v>
      </c>
      <c r="AH47" s="112">
        <v>0</v>
      </c>
      <c r="AI47" s="112">
        <v>0</v>
      </c>
      <c r="AJ47" s="112">
        <v>508463</v>
      </c>
      <c r="AK47" s="112">
        <v>0</v>
      </c>
      <c r="AL47" s="112">
        <v>0</v>
      </c>
      <c r="AM47" s="112">
        <v>0</v>
      </c>
      <c r="AN47" s="112">
        <v>0</v>
      </c>
      <c r="AO47" s="112">
        <v>0</v>
      </c>
      <c r="AP47" s="112">
        <v>0</v>
      </c>
      <c r="AQ47" s="112">
        <v>0</v>
      </c>
      <c r="AR47" s="112">
        <v>0</v>
      </c>
      <c r="AS47" s="112">
        <v>3254104</v>
      </c>
      <c r="AT47" s="112">
        <v>0</v>
      </c>
      <c r="AU47" s="112">
        <v>105722</v>
      </c>
      <c r="AV47" s="112">
        <v>3451508</v>
      </c>
      <c r="AW47" s="112">
        <v>0</v>
      </c>
      <c r="AX47" s="112">
        <v>0</v>
      </c>
      <c r="AY47" s="112">
        <v>91682</v>
      </c>
      <c r="AZ47" s="112">
        <v>0</v>
      </c>
      <c r="BA47" s="112">
        <v>0</v>
      </c>
      <c r="BB47" s="112">
        <v>0</v>
      </c>
      <c r="BC47" s="112">
        <v>0</v>
      </c>
      <c r="BD47" s="112">
        <v>0</v>
      </c>
      <c r="BE47" s="112">
        <v>0</v>
      </c>
      <c r="BF47" s="112">
        <v>0</v>
      </c>
      <c r="BG47" s="112">
        <v>4234971</v>
      </c>
      <c r="BH47" s="112">
        <v>0</v>
      </c>
      <c r="BI47" s="112">
        <v>0</v>
      </c>
      <c r="BJ47" s="112">
        <v>0</v>
      </c>
      <c r="BK47" s="114">
        <v>0</v>
      </c>
      <c r="BL47" s="112">
        <v>0</v>
      </c>
      <c r="BM47" s="112">
        <v>0</v>
      </c>
      <c r="BN47" s="112">
        <v>0</v>
      </c>
      <c r="BO47" s="112">
        <v>0</v>
      </c>
      <c r="BP47" s="112">
        <v>0</v>
      </c>
      <c r="BQ47" s="112">
        <v>460142</v>
      </c>
      <c r="BR47" s="112">
        <v>0</v>
      </c>
      <c r="BS47" s="112">
        <v>0</v>
      </c>
      <c r="BT47" s="112">
        <v>460142</v>
      </c>
      <c r="BU47" s="112">
        <v>523745</v>
      </c>
      <c r="BV47" s="112">
        <v>2130</v>
      </c>
      <c r="BW47" s="112">
        <v>87039</v>
      </c>
      <c r="BX47" s="112">
        <v>0</v>
      </c>
      <c r="BY47" s="112">
        <v>198637</v>
      </c>
      <c r="BZ47" s="112">
        <v>158001</v>
      </c>
      <c r="CA47" s="112">
        <v>12159</v>
      </c>
      <c r="CB47" s="112">
        <v>5611</v>
      </c>
      <c r="CC47" s="112">
        <v>67529</v>
      </c>
      <c r="CD47" s="112">
        <v>391833</v>
      </c>
      <c r="CE47" s="112">
        <v>150492</v>
      </c>
      <c r="CF47" s="112">
        <v>474796</v>
      </c>
      <c r="CG47" s="112">
        <v>40636</v>
      </c>
      <c r="CH47" s="112">
        <v>0</v>
      </c>
      <c r="CI47" s="112">
        <v>0</v>
      </c>
      <c r="CJ47" s="112">
        <v>131912</v>
      </c>
      <c r="CK47" s="112">
        <v>204760</v>
      </c>
      <c r="CL47" s="112">
        <v>0</v>
      </c>
      <c r="CM47" s="112"/>
    </row>
    <row r="48" spans="1:91" x14ac:dyDescent="0.25">
      <c r="A48" s="112">
        <v>201612</v>
      </c>
      <c r="B48" s="112">
        <v>9217</v>
      </c>
      <c r="C48" s="113" t="s">
        <v>400</v>
      </c>
      <c r="D48" s="112">
        <v>829776</v>
      </c>
      <c r="E48" s="112">
        <v>17164</v>
      </c>
      <c r="F48" s="112">
        <v>3429</v>
      </c>
      <c r="G48" s="112">
        <v>1288955</v>
      </c>
      <c r="H48" s="112">
        <v>186490</v>
      </c>
      <c r="I48" s="112">
        <v>0</v>
      </c>
      <c r="J48" s="112">
        <v>292483</v>
      </c>
      <c r="K48" s="112">
        <v>179419</v>
      </c>
      <c r="L48" s="112">
        <v>105993</v>
      </c>
      <c r="M48" s="112">
        <v>255597</v>
      </c>
      <c r="N48" s="112">
        <v>4070</v>
      </c>
      <c r="O48" s="112">
        <v>0</v>
      </c>
      <c r="P48" s="112">
        <v>0</v>
      </c>
      <c r="Q48" s="112">
        <v>4298387</v>
      </c>
      <c r="R48" s="112">
        <v>20427</v>
      </c>
      <c r="S48" s="112">
        <v>520741</v>
      </c>
      <c r="T48" s="112">
        <v>15732916</v>
      </c>
      <c r="U48" s="112">
        <v>0</v>
      </c>
      <c r="V48" s="112">
        <v>7812514</v>
      </c>
      <c r="W48" s="112">
        <v>37047</v>
      </c>
      <c r="X48" s="112">
        <v>154091</v>
      </c>
      <c r="Y48" s="112">
        <v>18817</v>
      </c>
      <c r="Z48" s="112">
        <v>85967</v>
      </c>
      <c r="AA48" s="112">
        <v>4631</v>
      </c>
      <c r="AB48" s="112">
        <v>0</v>
      </c>
      <c r="AC48" s="112">
        <v>0</v>
      </c>
      <c r="AD48" s="112">
        <v>0</v>
      </c>
      <c r="AE48" s="112">
        <v>2594090</v>
      </c>
      <c r="AF48" s="112">
        <v>264762</v>
      </c>
      <c r="AG48" s="112">
        <v>0</v>
      </c>
      <c r="AH48" s="112">
        <v>4631</v>
      </c>
      <c r="AI48" s="112">
        <v>0</v>
      </c>
      <c r="AJ48" s="112">
        <v>2167262</v>
      </c>
      <c r="AK48" s="112"/>
      <c r="AL48" s="112">
        <v>336231</v>
      </c>
      <c r="AM48" s="112">
        <v>336231</v>
      </c>
      <c r="AN48" s="112">
        <v>0</v>
      </c>
      <c r="AO48" s="112">
        <v>0</v>
      </c>
      <c r="AP48" s="112">
        <v>0</v>
      </c>
      <c r="AQ48" s="112">
        <v>11014439</v>
      </c>
      <c r="AR48" s="112">
        <v>1288955</v>
      </c>
      <c r="AS48" s="112">
        <v>91643</v>
      </c>
      <c r="AT48" s="112">
        <v>0</v>
      </c>
      <c r="AU48" s="112">
        <v>14179</v>
      </c>
      <c r="AV48" s="112">
        <v>12832817</v>
      </c>
      <c r="AW48" s="112">
        <v>0</v>
      </c>
      <c r="AX48" s="112">
        <v>0</v>
      </c>
      <c r="AY48" s="112">
        <v>423602</v>
      </c>
      <c r="AZ48" s="112">
        <v>0</v>
      </c>
      <c r="BA48" s="112">
        <v>22158</v>
      </c>
      <c r="BB48" s="112"/>
      <c r="BC48" s="112">
        <v>11778</v>
      </c>
      <c r="BD48" s="112">
        <v>41246</v>
      </c>
      <c r="BE48" s="112">
        <v>7310</v>
      </c>
      <c r="BF48" s="112">
        <v>0</v>
      </c>
      <c r="BG48" s="112">
        <v>15732916</v>
      </c>
      <c r="BH48" s="112">
        <v>0</v>
      </c>
      <c r="BI48" s="112"/>
      <c r="BJ48" s="112">
        <v>0</v>
      </c>
      <c r="BK48" s="114">
        <v>0</v>
      </c>
      <c r="BL48" s="112">
        <v>1218026</v>
      </c>
      <c r="BM48" s="112">
        <v>58311</v>
      </c>
      <c r="BN48" s="112">
        <v>2754877</v>
      </c>
      <c r="BO48" s="112">
        <v>1407002</v>
      </c>
      <c r="BP48" s="112">
        <v>71538</v>
      </c>
      <c r="BQ48" s="112">
        <v>430863</v>
      </c>
      <c r="BR48" s="112">
        <v>10665</v>
      </c>
      <c r="BS48" s="112">
        <v>0</v>
      </c>
      <c r="BT48" s="112">
        <v>420198</v>
      </c>
      <c r="BU48" s="112">
        <v>472903</v>
      </c>
      <c r="BV48" s="112">
        <v>24209</v>
      </c>
      <c r="BW48" s="112">
        <v>95318</v>
      </c>
      <c r="BX48" s="112">
        <v>430</v>
      </c>
      <c r="BY48" s="112">
        <v>239416</v>
      </c>
      <c r="BZ48" s="112">
        <v>193194</v>
      </c>
      <c r="CA48" s="112">
        <v>37208</v>
      </c>
      <c r="CB48" s="112">
        <v>61116</v>
      </c>
      <c r="CC48" s="112">
        <v>15296</v>
      </c>
      <c r="CD48" s="112">
        <v>436909</v>
      </c>
      <c r="CE48" s="112">
        <v>283672</v>
      </c>
      <c r="CF48" s="112">
        <v>724478</v>
      </c>
      <c r="CG48" s="112">
        <v>46223</v>
      </c>
      <c r="CH48" s="112">
        <v>0</v>
      </c>
      <c r="CI48" s="112">
        <v>935</v>
      </c>
      <c r="CJ48" s="112">
        <v>35993</v>
      </c>
      <c r="CK48" s="112">
        <v>463353</v>
      </c>
      <c r="CL48" s="112">
        <v>19194</v>
      </c>
      <c r="CM48" s="112"/>
    </row>
    <row r="49" spans="1:91" x14ac:dyDescent="0.25">
      <c r="A49" s="112">
        <v>201612</v>
      </c>
      <c r="B49" s="112">
        <v>9283</v>
      </c>
      <c r="C49" s="113" t="s">
        <v>407</v>
      </c>
      <c r="D49" s="112">
        <v>38875</v>
      </c>
      <c r="E49" s="112">
        <v>0</v>
      </c>
      <c r="F49" s="112">
        <v>380</v>
      </c>
      <c r="G49" s="112">
        <v>88128</v>
      </c>
      <c r="H49" s="112">
        <v>10231</v>
      </c>
      <c r="I49" s="112">
        <v>0</v>
      </c>
      <c r="J49" s="112">
        <v>10231</v>
      </c>
      <c r="K49" s="112">
        <v>0</v>
      </c>
      <c r="L49" s="112">
        <v>0</v>
      </c>
      <c r="M49" s="112">
        <v>54855</v>
      </c>
      <c r="N49" s="112">
        <v>0</v>
      </c>
      <c r="O49" s="112">
        <v>0</v>
      </c>
      <c r="P49" s="112">
        <v>0</v>
      </c>
      <c r="Q49" s="112">
        <v>313857</v>
      </c>
      <c r="R49" s="112">
        <v>668</v>
      </c>
      <c r="S49" s="112">
        <v>211940</v>
      </c>
      <c r="T49" s="112">
        <v>1030955</v>
      </c>
      <c r="U49" s="112">
        <v>0</v>
      </c>
      <c r="V49" s="112">
        <v>305626</v>
      </c>
      <c r="W49" s="112">
        <v>0</v>
      </c>
      <c r="X49" s="112">
        <v>4001</v>
      </c>
      <c r="Y49" s="112">
        <v>2394</v>
      </c>
      <c r="Z49" s="112">
        <v>7393</v>
      </c>
      <c r="AA49" s="112">
        <v>0</v>
      </c>
      <c r="AB49" s="112">
        <v>0</v>
      </c>
      <c r="AC49" s="112">
        <v>0</v>
      </c>
      <c r="AD49" s="112">
        <v>0</v>
      </c>
      <c r="AE49" s="112">
        <v>127537</v>
      </c>
      <c r="AF49" s="112">
        <v>0</v>
      </c>
      <c r="AG49" s="112">
        <v>0</v>
      </c>
      <c r="AH49" s="112">
        <v>0</v>
      </c>
      <c r="AI49" s="112">
        <v>0</v>
      </c>
      <c r="AJ49" s="112">
        <v>120144</v>
      </c>
      <c r="AK49" s="112"/>
      <c r="AL49" s="112">
        <v>0</v>
      </c>
      <c r="AM49" s="112">
        <v>0</v>
      </c>
      <c r="AN49" s="112">
        <v>0</v>
      </c>
      <c r="AO49" s="112">
        <v>0</v>
      </c>
      <c r="AP49" s="112">
        <v>0</v>
      </c>
      <c r="AQ49" s="112">
        <v>803591</v>
      </c>
      <c r="AR49" s="112">
        <v>88327</v>
      </c>
      <c r="AS49" s="112">
        <v>0</v>
      </c>
      <c r="AT49" s="112">
        <v>0</v>
      </c>
      <c r="AU49" s="112">
        <v>0</v>
      </c>
      <c r="AV49" s="112">
        <v>902742</v>
      </c>
      <c r="AW49" s="112">
        <v>0</v>
      </c>
      <c r="AX49" s="112">
        <v>0</v>
      </c>
      <c r="AY49" s="112">
        <v>10824</v>
      </c>
      <c r="AZ49" s="112">
        <v>0</v>
      </c>
      <c r="BA49" s="112">
        <v>0</v>
      </c>
      <c r="BB49" s="112"/>
      <c r="BC49" s="112">
        <v>500</v>
      </c>
      <c r="BD49" s="112">
        <v>677</v>
      </c>
      <c r="BE49" s="112">
        <v>177</v>
      </c>
      <c r="BF49" s="112">
        <v>0</v>
      </c>
      <c r="BG49" s="112">
        <v>1030955</v>
      </c>
      <c r="BH49" s="112">
        <v>0</v>
      </c>
      <c r="BI49" s="112"/>
      <c r="BJ49" s="112">
        <v>0</v>
      </c>
      <c r="BK49" s="114">
        <v>0</v>
      </c>
      <c r="BL49" s="112">
        <v>87427</v>
      </c>
      <c r="BM49" s="112">
        <v>23005</v>
      </c>
      <c r="BN49" s="112">
        <v>161728</v>
      </c>
      <c r="BO49" s="112">
        <v>33873</v>
      </c>
      <c r="BP49" s="112">
        <v>17424</v>
      </c>
      <c r="BQ49" s="112">
        <v>0</v>
      </c>
      <c r="BR49" s="112">
        <v>0</v>
      </c>
      <c r="BS49" s="112">
        <v>0</v>
      </c>
      <c r="BT49" s="112">
        <v>0</v>
      </c>
      <c r="BU49" s="112">
        <v>26220</v>
      </c>
      <c r="BV49" s="112">
        <v>1394</v>
      </c>
      <c r="BW49" s="112">
        <v>2306</v>
      </c>
      <c r="BX49" s="112">
        <v>0</v>
      </c>
      <c r="BY49" s="112">
        <v>6008</v>
      </c>
      <c r="BZ49" s="112">
        <v>4658</v>
      </c>
      <c r="CA49" s="112">
        <v>0</v>
      </c>
      <c r="CB49" s="112">
        <v>3567</v>
      </c>
      <c r="CC49" s="112">
        <v>949</v>
      </c>
      <c r="CD49" s="112">
        <v>22899</v>
      </c>
      <c r="CE49" s="112">
        <v>10337</v>
      </c>
      <c r="CF49" s="112">
        <v>32449</v>
      </c>
      <c r="CG49" s="112">
        <v>1351</v>
      </c>
      <c r="CH49" s="112">
        <v>0</v>
      </c>
      <c r="CI49" s="112">
        <v>7</v>
      </c>
      <c r="CJ49" s="112">
        <v>3321</v>
      </c>
      <c r="CK49" s="112">
        <v>26301</v>
      </c>
      <c r="CL49" s="112">
        <v>162</v>
      </c>
      <c r="CM49" s="112"/>
    </row>
    <row r="50" spans="1:91" x14ac:dyDescent="0.25">
      <c r="A50" s="112">
        <v>201612</v>
      </c>
      <c r="B50" s="112">
        <v>9312</v>
      </c>
      <c r="C50" s="113" t="s">
        <v>466</v>
      </c>
      <c r="D50" s="112">
        <v>27239</v>
      </c>
      <c r="E50" s="112">
        <v>0</v>
      </c>
      <c r="F50" s="112">
        <v>0</v>
      </c>
      <c r="G50" s="112">
        <v>81511</v>
      </c>
      <c r="H50" s="112">
        <v>7392</v>
      </c>
      <c r="I50" s="112">
        <v>0</v>
      </c>
      <c r="J50" s="112">
        <v>7392</v>
      </c>
      <c r="K50" s="112">
        <v>0</v>
      </c>
      <c r="L50" s="112">
        <v>0</v>
      </c>
      <c r="M50" s="112">
        <v>53722</v>
      </c>
      <c r="N50" s="112">
        <v>0</v>
      </c>
      <c r="O50" s="112">
        <v>0</v>
      </c>
      <c r="P50" s="112">
        <v>0</v>
      </c>
      <c r="Q50" s="112">
        <v>188184</v>
      </c>
      <c r="R50" s="112">
        <v>1885</v>
      </c>
      <c r="S50" s="112">
        <v>46304</v>
      </c>
      <c r="T50" s="112">
        <v>839080</v>
      </c>
      <c r="U50" s="112">
        <v>328</v>
      </c>
      <c r="V50" s="112">
        <v>424645</v>
      </c>
      <c r="W50" s="112">
        <v>1647</v>
      </c>
      <c r="X50" s="112">
        <v>4318</v>
      </c>
      <c r="Y50" s="112">
        <v>1905</v>
      </c>
      <c r="Z50" s="112">
        <v>59896</v>
      </c>
      <c r="AA50" s="112">
        <v>0</v>
      </c>
      <c r="AB50" s="112">
        <v>0</v>
      </c>
      <c r="AC50" s="112">
        <v>0</v>
      </c>
      <c r="AD50" s="112">
        <v>0</v>
      </c>
      <c r="AE50" s="112">
        <v>146317</v>
      </c>
      <c r="AF50" s="112">
        <v>0</v>
      </c>
      <c r="AG50" s="112">
        <v>0</v>
      </c>
      <c r="AH50" s="112">
        <v>0</v>
      </c>
      <c r="AI50" s="112">
        <v>0</v>
      </c>
      <c r="AJ50" s="112">
        <v>86421</v>
      </c>
      <c r="AK50" s="112"/>
      <c r="AL50" s="112">
        <v>0</v>
      </c>
      <c r="AM50" s="112">
        <v>0</v>
      </c>
      <c r="AN50" s="112">
        <v>0</v>
      </c>
      <c r="AO50" s="112">
        <v>0</v>
      </c>
      <c r="AP50" s="112">
        <v>819</v>
      </c>
      <c r="AQ50" s="112">
        <v>593788</v>
      </c>
      <c r="AR50" s="112">
        <v>81511</v>
      </c>
      <c r="AS50" s="112">
        <v>0</v>
      </c>
      <c r="AT50" s="112">
        <v>0</v>
      </c>
      <c r="AU50" s="112">
        <v>187</v>
      </c>
      <c r="AV50" s="112">
        <v>692271</v>
      </c>
      <c r="AW50" s="112">
        <v>0</v>
      </c>
      <c r="AX50" s="112">
        <v>0</v>
      </c>
      <c r="AY50" s="112">
        <v>15966</v>
      </c>
      <c r="AZ50" s="112">
        <v>0</v>
      </c>
      <c r="BA50" s="112">
        <v>0</v>
      </c>
      <c r="BB50" s="112"/>
      <c r="BC50" s="112">
        <v>492</v>
      </c>
      <c r="BD50" s="112">
        <v>493</v>
      </c>
      <c r="BE50" s="112">
        <v>0</v>
      </c>
      <c r="BF50" s="112">
        <v>1</v>
      </c>
      <c r="BG50" s="112">
        <v>839080</v>
      </c>
      <c r="BH50" s="112">
        <v>0</v>
      </c>
      <c r="BI50" s="112"/>
      <c r="BJ50" s="112">
        <v>0</v>
      </c>
      <c r="BK50" s="114">
        <v>0</v>
      </c>
      <c r="BL50" s="112">
        <v>63777</v>
      </c>
      <c r="BM50" s="112">
        <v>31070</v>
      </c>
      <c r="BN50" s="112">
        <v>172719</v>
      </c>
      <c r="BO50" s="112">
        <v>76975</v>
      </c>
      <c r="BP50" s="112">
        <v>897</v>
      </c>
      <c r="BQ50" s="112">
        <v>0</v>
      </c>
      <c r="BR50" s="112">
        <v>0</v>
      </c>
      <c r="BS50" s="112">
        <v>0</v>
      </c>
      <c r="BT50" s="112">
        <v>0</v>
      </c>
      <c r="BU50" s="112">
        <v>28030</v>
      </c>
      <c r="BV50" s="112">
        <v>776</v>
      </c>
      <c r="BW50" s="112">
        <v>772</v>
      </c>
      <c r="BX50" s="112">
        <v>0</v>
      </c>
      <c r="BY50" s="112">
        <v>8067</v>
      </c>
      <c r="BZ50" s="112">
        <v>6310</v>
      </c>
      <c r="CA50" s="112">
        <v>76</v>
      </c>
      <c r="CB50" s="112">
        <v>-178</v>
      </c>
      <c r="CC50" s="112">
        <v>685</v>
      </c>
      <c r="CD50" s="112">
        <v>26653</v>
      </c>
      <c r="CE50" s="112">
        <v>13717</v>
      </c>
      <c r="CF50" s="112">
        <v>40147</v>
      </c>
      <c r="CG50" s="112">
        <v>1757</v>
      </c>
      <c r="CH50" s="112">
        <v>0</v>
      </c>
      <c r="CI50" s="112">
        <v>7</v>
      </c>
      <c r="CJ50" s="112">
        <v>1377</v>
      </c>
      <c r="CK50" s="112">
        <v>30422</v>
      </c>
      <c r="CL50" s="112">
        <v>462</v>
      </c>
      <c r="CM50" s="112"/>
    </row>
    <row r="51" spans="1:91" x14ac:dyDescent="0.25">
      <c r="A51" s="112">
        <v>201612</v>
      </c>
      <c r="B51" s="112">
        <v>9335</v>
      </c>
      <c r="C51" s="113" t="s">
        <v>533</v>
      </c>
      <c r="D51" s="112">
        <v>805552</v>
      </c>
      <c r="E51" s="112">
        <v>1443</v>
      </c>
      <c r="F51" s="112">
        <v>17244</v>
      </c>
      <c r="G51" s="112">
        <v>192411</v>
      </c>
      <c r="H51" s="112">
        <v>76546</v>
      </c>
      <c r="I51" s="112">
        <v>0</v>
      </c>
      <c r="J51" s="112">
        <v>166575</v>
      </c>
      <c r="K51" s="112">
        <v>136787</v>
      </c>
      <c r="L51" s="112">
        <v>90029</v>
      </c>
      <c r="M51" s="112">
        <v>407364</v>
      </c>
      <c r="N51" s="112">
        <v>277315</v>
      </c>
      <c r="O51" s="112">
        <v>182341</v>
      </c>
      <c r="P51" s="112">
        <v>0</v>
      </c>
      <c r="Q51" s="112">
        <v>4605107</v>
      </c>
      <c r="R51" s="112">
        <v>90610</v>
      </c>
      <c r="S51" s="112">
        <v>1532895</v>
      </c>
      <c r="T51" s="112">
        <v>21823103</v>
      </c>
      <c r="U51" s="112">
        <v>0</v>
      </c>
      <c r="V51" s="112">
        <v>13105979</v>
      </c>
      <c r="W51" s="112">
        <v>0</v>
      </c>
      <c r="X51" s="112">
        <v>258133</v>
      </c>
      <c r="Y51" s="112">
        <v>43347</v>
      </c>
      <c r="Z51" s="112">
        <v>648690</v>
      </c>
      <c r="AA51" s="112">
        <v>862</v>
      </c>
      <c r="AB51" s="112">
        <v>0</v>
      </c>
      <c r="AC51" s="112">
        <v>0</v>
      </c>
      <c r="AD51" s="112">
        <v>0</v>
      </c>
      <c r="AE51" s="112">
        <v>3161498</v>
      </c>
      <c r="AF51" s="112">
        <v>358239</v>
      </c>
      <c r="AG51" s="112">
        <v>74738</v>
      </c>
      <c r="AH51" s="112">
        <v>862</v>
      </c>
      <c r="AI51" s="112">
        <v>0</v>
      </c>
      <c r="AJ51" s="112">
        <v>2237209</v>
      </c>
      <c r="AK51" s="112"/>
      <c r="AL51" s="112">
        <v>0</v>
      </c>
      <c r="AM51" s="112">
        <v>274738</v>
      </c>
      <c r="AN51" s="112">
        <v>200000</v>
      </c>
      <c r="AO51" s="112">
        <v>0</v>
      </c>
      <c r="AP51" s="112">
        <v>0</v>
      </c>
      <c r="AQ51" s="112">
        <v>15918679</v>
      </c>
      <c r="AR51" s="112">
        <v>192411</v>
      </c>
      <c r="AS51" s="112">
        <v>1219307</v>
      </c>
      <c r="AT51" s="112">
        <v>0</v>
      </c>
      <c r="AU51" s="112">
        <v>8913</v>
      </c>
      <c r="AV51" s="112">
        <v>18231643</v>
      </c>
      <c r="AW51" s="112">
        <v>0</v>
      </c>
      <c r="AX51" s="112">
        <v>0</v>
      </c>
      <c r="AY51" s="112">
        <v>892332</v>
      </c>
      <c r="AZ51" s="112">
        <v>0</v>
      </c>
      <c r="BA51" s="112">
        <v>5444</v>
      </c>
      <c r="BB51" s="112"/>
      <c r="BC51" s="112">
        <v>37159</v>
      </c>
      <c r="BD51" s="112">
        <v>71724</v>
      </c>
      <c r="BE51" s="112">
        <v>13224</v>
      </c>
      <c r="BF51" s="112">
        <v>15896</v>
      </c>
      <c r="BG51" s="112">
        <v>21823103</v>
      </c>
      <c r="BH51" s="112">
        <v>0</v>
      </c>
      <c r="BI51" s="112"/>
      <c r="BJ51" s="112">
        <v>0</v>
      </c>
      <c r="BK51" s="114">
        <v>0</v>
      </c>
      <c r="BL51" s="112">
        <v>590433</v>
      </c>
      <c r="BM51" s="112">
        <v>715060</v>
      </c>
      <c r="BN51" s="112">
        <v>4433708</v>
      </c>
      <c r="BO51" s="112">
        <v>1632481</v>
      </c>
      <c r="BP51" s="112">
        <v>1495733</v>
      </c>
      <c r="BQ51" s="112">
        <v>1274410</v>
      </c>
      <c r="BR51" s="112">
        <v>749480</v>
      </c>
      <c r="BS51" s="112">
        <v>0</v>
      </c>
      <c r="BT51" s="112">
        <v>524931</v>
      </c>
      <c r="BU51" s="112">
        <v>696388</v>
      </c>
      <c r="BV51" s="112">
        <v>35276</v>
      </c>
      <c r="BW51" s="112">
        <v>93849</v>
      </c>
      <c r="BX51" s="112">
        <v>50973</v>
      </c>
      <c r="BY51" s="112">
        <v>268485</v>
      </c>
      <c r="BZ51" s="112">
        <v>221825</v>
      </c>
      <c r="CA51" s="112">
        <v>24250</v>
      </c>
      <c r="CB51" s="112">
        <v>67492</v>
      </c>
      <c r="CC51" s="112">
        <v>18702</v>
      </c>
      <c r="CD51" s="112">
        <v>641531</v>
      </c>
      <c r="CE51" s="112">
        <v>363591</v>
      </c>
      <c r="CF51" s="112">
        <v>999734</v>
      </c>
      <c r="CG51" s="112">
        <v>46660</v>
      </c>
      <c r="CH51" s="112">
        <v>0</v>
      </c>
      <c r="CI51" s="112">
        <v>2055</v>
      </c>
      <c r="CJ51" s="112">
        <v>54857</v>
      </c>
      <c r="CK51" s="112">
        <v>742783</v>
      </c>
      <c r="CL51" s="112">
        <v>13314</v>
      </c>
      <c r="CM51" s="112"/>
    </row>
    <row r="52" spans="1:91" x14ac:dyDescent="0.25">
      <c r="A52" s="112">
        <v>201612</v>
      </c>
      <c r="B52" s="112">
        <v>9354</v>
      </c>
      <c r="C52" s="113" t="s">
        <v>446</v>
      </c>
      <c r="D52" s="112">
        <v>23604</v>
      </c>
      <c r="E52" s="112">
        <v>0</v>
      </c>
      <c r="F52" s="112">
        <v>3289</v>
      </c>
      <c r="G52" s="112">
        <v>57769</v>
      </c>
      <c r="H52" s="112">
        <v>10084</v>
      </c>
      <c r="I52" s="112">
        <v>0</v>
      </c>
      <c r="J52" s="112">
        <v>18084</v>
      </c>
      <c r="K52" s="112">
        <v>0</v>
      </c>
      <c r="L52" s="112">
        <v>8000</v>
      </c>
      <c r="M52" s="112">
        <v>85483</v>
      </c>
      <c r="N52" s="112">
        <v>0</v>
      </c>
      <c r="O52" s="112">
        <v>0</v>
      </c>
      <c r="P52" s="112">
        <v>0</v>
      </c>
      <c r="Q52" s="112">
        <v>287476</v>
      </c>
      <c r="R52" s="112">
        <v>874</v>
      </c>
      <c r="S52" s="112">
        <v>37959</v>
      </c>
      <c r="T52" s="112">
        <v>848617</v>
      </c>
      <c r="U52" s="112">
        <v>0</v>
      </c>
      <c r="V52" s="112">
        <v>329855</v>
      </c>
      <c r="W52" s="112">
        <v>0</v>
      </c>
      <c r="X52" s="112">
        <v>3269</v>
      </c>
      <c r="Y52" s="112">
        <v>955</v>
      </c>
      <c r="Z52" s="112">
        <v>30113</v>
      </c>
      <c r="AA52" s="112">
        <v>0</v>
      </c>
      <c r="AB52" s="112">
        <v>0</v>
      </c>
      <c r="AC52" s="112">
        <v>0</v>
      </c>
      <c r="AD52" s="112">
        <v>0</v>
      </c>
      <c r="AE52" s="112">
        <v>108132</v>
      </c>
      <c r="AF52" s="112">
        <v>0</v>
      </c>
      <c r="AG52" s="112">
        <v>0</v>
      </c>
      <c r="AH52" s="112">
        <v>0</v>
      </c>
      <c r="AI52" s="112">
        <v>0</v>
      </c>
      <c r="AJ52" s="112">
        <v>78019</v>
      </c>
      <c r="AK52" s="112"/>
      <c r="AL52" s="112">
        <v>0</v>
      </c>
      <c r="AM52" s="112">
        <v>0</v>
      </c>
      <c r="AN52" s="112">
        <v>0</v>
      </c>
      <c r="AO52" s="112">
        <v>0</v>
      </c>
      <c r="AP52" s="112">
        <v>0</v>
      </c>
      <c r="AQ52" s="112">
        <v>678586</v>
      </c>
      <c r="AR52" s="112">
        <v>57769</v>
      </c>
      <c r="AS52" s="112">
        <v>0</v>
      </c>
      <c r="AT52" s="112">
        <v>0</v>
      </c>
      <c r="AU52" s="112">
        <v>130</v>
      </c>
      <c r="AV52" s="112">
        <v>739421</v>
      </c>
      <c r="AW52" s="112">
        <v>0</v>
      </c>
      <c r="AX52" s="112">
        <v>0</v>
      </c>
      <c r="AY52" s="112">
        <v>2936</v>
      </c>
      <c r="AZ52" s="112">
        <v>0</v>
      </c>
      <c r="BA52" s="112">
        <v>521</v>
      </c>
      <c r="BB52" s="112"/>
      <c r="BC52" s="112">
        <v>0</v>
      </c>
      <c r="BD52" s="112">
        <v>1063</v>
      </c>
      <c r="BE52" s="112">
        <v>542</v>
      </c>
      <c r="BF52" s="112">
        <v>0</v>
      </c>
      <c r="BG52" s="112">
        <v>848617</v>
      </c>
      <c r="BH52" s="112">
        <v>0</v>
      </c>
      <c r="BI52" s="112"/>
      <c r="BJ52" s="112">
        <v>0</v>
      </c>
      <c r="BK52" s="114">
        <v>0</v>
      </c>
      <c r="BL52" s="112">
        <v>44797</v>
      </c>
      <c r="BM52" s="112">
        <v>38470</v>
      </c>
      <c r="BN52" s="112">
        <v>163318</v>
      </c>
      <c r="BO52" s="112">
        <v>71430</v>
      </c>
      <c r="BP52" s="112">
        <v>8621</v>
      </c>
      <c r="BQ52" s="112">
        <v>0</v>
      </c>
      <c r="BR52" s="112">
        <v>0</v>
      </c>
      <c r="BS52" s="112">
        <v>0</v>
      </c>
      <c r="BT52" s="112">
        <v>0</v>
      </c>
      <c r="BU52" s="112">
        <v>25327</v>
      </c>
      <c r="BV52" s="112">
        <v>685</v>
      </c>
      <c r="BW52" s="112">
        <v>3482</v>
      </c>
      <c r="BX52" s="112">
        <v>0</v>
      </c>
      <c r="BY52" s="112">
        <v>10063</v>
      </c>
      <c r="BZ52" s="112">
        <v>8063</v>
      </c>
      <c r="CA52" s="112">
        <v>-177</v>
      </c>
      <c r="CB52" s="112">
        <v>16</v>
      </c>
      <c r="CC52" s="112">
        <v>943</v>
      </c>
      <c r="CD52" s="112">
        <v>22114</v>
      </c>
      <c r="CE52" s="112">
        <v>11337</v>
      </c>
      <c r="CF52" s="112">
        <v>32807</v>
      </c>
      <c r="CG52" s="112">
        <v>2001</v>
      </c>
      <c r="CH52" s="112">
        <v>0</v>
      </c>
      <c r="CI52" s="112">
        <v>7</v>
      </c>
      <c r="CJ52" s="112">
        <v>3214</v>
      </c>
      <c r="CK52" s="112">
        <v>18407</v>
      </c>
      <c r="CL52" s="112">
        <v>299</v>
      </c>
      <c r="CM52" s="112"/>
    </row>
    <row r="53" spans="1:91" x14ac:dyDescent="0.25">
      <c r="A53" s="112">
        <v>201612</v>
      </c>
      <c r="B53" s="112">
        <v>9369</v>
      </c>
      <c r="C53" s="113" t="s">
        <v>483</v>
      </c>
      <c r="D53" s="112">
        <v>10537</v>
      </c>
      <c r="E53" s="112"/>
      <c r="F53" s="112">
        <v>150</v>
      </c>
      <c r="G53" s="112"/>
      <c r="H53" s="112">
        <v>1402</v>
      </c>
      <c r="I53" s="112"/>
      <c r="J53" s="112">
        <v>1402</v>
      </c>
      <c r="K53" s="112"/>
      <c r="L53" s="112"/>
      <c r="M53" s="112">
        <v>29276</v>
      </c>
      <c r="N53" s="112"/>
      <c r="O53" s="112"/>
      <c r="P53" s="112"/>
      <c r="Q53" s="112">
        <v>84038</v>
      </c>
      <c r="R53" s="112">
        <v>166</v>
      </c>
      <c r="S53" s="112">
        <v>7584</v>
      </c>
      <c r="T53" s="112">
        <v>217438</v>
      </c>
      <c r="U53" s="112">
        <v>0</v>
      </c>
      <c r="V53" s="112">
        <v>81028</v>
      </c>
      <c r="W53" s="112"/>
      <c r="X53" s="112">
        <v>3224</v>
      </c>
      <c r="Y53" s="112">
        <v>35</v>
      </c>
      <c r="Z53" s="112"/>
      <c r="AA53" s="112">
        <v>926</v>
      </c>
      <c r="AB53" s="112"/>
      <c r="AC53" s="112"/>
      <c r="AD53" s="112"/>
      <c r="AE53" s="112">
        <v>43489</v>
      </c>
      <c r="AF53" s="112"/>
      <c r="AG53" s="112"/>
      <c r="AH53" s="112">
        <v>926</v>
      </c>
      <c r="AI53" s="112"/>
      <c r="AJ53" s="112">
        <v>42563</v>
      </c>
      <c r="AK53" s="112"/>
      <c r="AL53" s="112"/>
      <c r="AM53" s="112">
        <v>0</v>
      </c>
      <c r="AN53" s="112"/>
      <c r="AO53" s="112"/>
      <c r="AP53" s="112"/>
      <c r="AQ53" s="112">
        <v>171649</v>
      </c>
      <c r="AR53" s="112"/>
      <c r="AS53" s="112"/>
      <c r="AT53" s="112"/>
      <c r="AU53" s="112">
        <v>0</v>
      </c>
      <c r="AV53" s="112">
        <v>172970</v>
      </c>
      <c r="AW53" s="112"/>
      <c r="AX53" s="112"/>
      <c r="AY53" s="112">
        <v>1321</v>
      </c>
      <c r="AZ53" s="112"/>
      <c r="BA53" s="112"/>
      <c r="BB53" s="112"/>
      <c r="BC53" s="112"/>
      <c r="BD53" s="112">
        <v>979</v>
      </c>
      <c r="BE53" s="112">
        <v>40</v>
      </c>
      <c r="BF53" s="112">
        <v>939</v>
      </c>
      <c r="BG53" s="112">
        <v>217438</v>
      </c>
      <c r="BH53" s="112"/>
      <c r="BI53" s="112"/>
      <c r="BJ53" s="112"/>
      <c r="BK53" s="114"/>
      <c r="BL53" s="112">
        <v>23531</v>
      </c>
      <c r="BM53" s="112"/>
      <c r="BN53" s="112">
        <v>43576</v>
      </c>
      <c r="BO53" s="112">
        <v>16801</v>
      </c>
      <c r="BP53" s="112">
        <v>3245</v>
      </c>
      <c r="BQ53" s="112"/>
      <c r="BR53" s="112"/>
      <c r="BS53" s="112"/>
      <c r="BT53" s="112"/>
      <c r="BU53" s="112">
        <v>6032</v>
      </c>
      <c r="BV53" s="112">
        <v>66</v>
      </c>
      <c r="BW53" s="112">
        <v>-130</v>
      </c>
      <c r="BX53" s="112"/>
      <c r="BY53" s="112">
        <v>1196</v>
      </c>
      <c r="BZ53" s="112">
        <v>947</v>
      </c>
      <c r="CA53" s="112">
        <v>12</v>
      </c>
      <c r="CB53" s="112">
        <v>130</v>
      </c>
      <c r="CC53" s="112">
        <v>120</v>
      </c>
      <c r="CD53" s="112">
        <v>5561</v>
      </c>
      <c r="CE53" s="112">
        <v>2905</v>
      </c>
      <c r="CF53" s="112">
        <v>8551</v>
      </c>
      <c r="CG53" s="112">
        <v>249</v>
      </c>
      <c r="CH53" s="112"/>
      <c r="CI53" s="112">
        <v>53</v>
      </c>
      <c r="CJ53" s="112">
        <v>471</v>
      </c>
      <c r="CK53" s="112">
        <v>7507</v>
      </c>
      <c r="CL53" s="112">
        <v>205</v>
      </c>
      <c r="CM53" s="112"/>
    </row>
    <row r="54" spans="1:91" x14ac:dyDescent="0.25">
      <c r="A54" s="112">
        <v>201612</v>
      </c>
      <c r="B54" s="112">
        <v>9380</v>
      </c>
      <c r="C54" s="113" t="s">
        <v>461</v>
      </c>
      <c r="D54" s="112">
        <v>1557162</v>
      </c>
      <c r="E54" s="112">
        <v>33852</v>
      </c>
      <c r="F54" s="112">
        <v>20443</v>
      </c>
      <c r="G54" s="112">
        <v>14541484</v>
      </c>
      <c r="H54" s="112">
        <v>416747</v>
      </c>
      <c r="I54" s="112"/>
      <c r="J54" s="112">
        <v>486791</v>
      </c>
      <c r="K54" s="112">
        <v>194437</v>
      </c>
      <c r="L54" s="112">
        <v>70044</v>
      </c>
      <c r="M54" s="112">
        <v>595326</v>
      </c>
      <c r="N54" s="112">
        <v>118358</v>
      </c>
      <c r="O54" s="112">
        <v>1583754</v>
      </c>
      <c r="P54" s="112"/>
      <c r="Q54" s="112">
        <v>14936135</v>
      </c>
      <c r="R54" s="112">
        <v>123478</v>
      </c>
      <c r="S54" s="112">
        <v>2182502</v>
      </c>
      <c r="T54" s="112">
        <v>79757628</v>
      </c>
      <c r="U54" s="112"/>
      <c r="V54" s="112">
        <v>41218622</v>
      </c>
      <c r="W54" s="112"/>
      <c r="X54" s="112">
        <v>2074174</v>
      </c>
      <c r="Y54" s="112">
        <v>91109</v>
      </c>
      <c r="Z54" s="112">
        <v>1255299</v>
      </c>
      <c r="AA54" s="112">
        <v>88637</v>
      </c>
      <c r="AB54" s="112"/>
      <c r="AC54" s="112"/>
      <c r="AD54" s="112"/>
      <c r="AE54" s="112">
        <v>8627072</v>
      </c>
      <c r="AF54" s="112">
        <v>1093159</v>
      </c>
      <c r="AG54" s="112">
        <v>386158</v>
      </c>
      <c r="AH54" s="112">
        <v>88637</v>
      </c>
      <c r="AI54" s="112"/>
      <c r="AJ54" s="112">
        <v>6034604</v>
      </c>
      <c r="AK54" s="112"/>
      <c r="AL54" s="112"/>
      <c r="AM54" s="112">
        <v>1248531</v>
      </c>
      <c r="AN54" s="112">
        <v>862373</v>
      </c>
      <c r="AO54" s="112"/>
      <c r="AP54" s="112"/>
      <c r="AQ54" s="112">
        <v>47786998</v>
      </c>
      <c r="AR54" s="112">
        <v>14541484</v>
      </c>
      <c r="AS54" s="112">
        <v>2399160</v>
      </c>
      <c r="AT54" s="112"/>
      <c r="AU54" s="112">
        <v>18205</v>
      </c>
      <c r="AV54" s="112">
        <v>69834597</v>
      </c>
      <c r="AW54" s="112"/>
      <c r="AX54" s="112"/>
      <c r="AY54" s="112">
        <v>3080936</v>
      </c>
      <c r="AZ54" s="112">
        <v>2007815</v>
      </c>
      <c r="BA54" s="112"/>
      <c r="BB54" s="112"/>
      <c r="BC54" s="112">
        <v>66997</v>
      </c>
      <c r="BD54" s="112">
        <v>202800</v>
      </c>
      <c r="BE54" s="112">
        <v>109496</v>
      </c>
      <c r="BF54" s="112">
        <v>26307</v>
      </c>
      <c r="BG54" s="112">
        <v>79757628</v>
      </c>
      <c r="BH54" s="112">
        <v>2591335</v>
      </c>
      <c r="BI54" s="112"/>
      <c r="BJ54" s="112">
        <v>25913</v>
      </c>
      <c r="BK54" s="114">
        <v>2.06</v>
      </c>
      <c r="BL54" s="112">
        <v>3999840</v>
      </c>
      <c r="BM54" s="112">
        <v>2885333</v>
      </c>
      <c r="BN54" s="112">
        <v>12334138</v>
      </c>
      <c r="BO54" s="112">
        <v>4568504</v>
      </c>
      <c r="BP54" s="112">
        <v>880461</v>
      </c>
      <c r="BQ54" s="112">
        <v>529561</v>
      </c>
      <c r="BR54" s="112"/>
      <c r="BS54" s="112"/>
      <c r="BT54" s="112">
        <v>529561</v>
      </c>
      <c r="BU54" s="112">
        <v>1807084</v>
      </c>
      <c r="BV54" s="112">
        <v>92731</v>
      </c>
      <c r="BW54" s="112">
        <v>292010</v>
      </c>
      <c r="BX54" s="112">
        <v>104547</v>
      </c>
      <c r="BY54" s="112">
        <v>1018506</v>
      </c>
      <c r="BZ54" s="112">
        <v>839013</v>
      </c>
      <c r="CA54" s="112">
        <v>30876</v>
      </c>
      <c r="CB54" s="112">
        <v>340238</v>
      </c>
      <c r="CC54" s="112">
        <v>122154</v>
      </c>
      <c r="CD54" s="112">
        <v>1642233</v>
      </c>
      <c r="CE54" s="112">
        <v>1174834</v>
      </c>
      <c r="CF54" s="112">
        <v>2736144</v>
      </c>
      <c r="CG54" s="112">
        <v>179493</v>
      </c>
      <c r="CH54" s="112"/>
      <c r="CI54" s="112">
        <v>13281</v>
      </c>
      <c r="CJ54" s="112">
        <v>164851</v>
      </c>
      <c r="CK54" s="112">
        <v>1795276</v>
      </c>
      <c r="CL54" s="112">
        <v>41231</v>
      </c>
      <c r="CM54" s="112"/>
    </row>
    <row r="55" spans="1:91" x14ac:dyDescent="0.25">
      <c r="A55" s="112">
        <v>201612</v>
      </c>
      <c r="B55" s="112">
        <v>9388</v>
      </c>
      <c r="C55" s="113" t="s">
        <v>469</v>
      </c>
      <c r="D55" s="112">
        <v>59727</v>
      </c>
      <c r="E55" s="112">
        <v>3042</v>
      </c>
      <c r="F55" s="112">
        <v>19</v>
      </c>
      <c r="G55" s="112">
        <v>170447</v>
      </c>
      <c r="H55" s="112">
        <v>10575</v>
      </c>
      <c r="I55" s="112">
        <v>0</v>
      </c>
      <c r="J55" s="112">
        <v>10575</v>
      </c>
      <c r="K55" s="112">
        <v>20546</v>
      </c>
      <c r="L55" s="112">
        <v>0</v>
      </c>
      <c r="M55" s="112">
        <v>60743</v>
      </c>
      <c r="N55" s="112">
        <v>0</v>
      </c>
      <c r="O55" s="112">
        <v>0</v>
      </c>
      <c r="P55" s="112">
        <v>0</v>
      </c>
      <c r="Q55" s="112">
        <v>437275</v>
      </c>
      <c r="R55" s="112">
        <v>2859</v>
      </c>
      <c r="S55" s="112">
        <v>71358</v>
      </c>
      <c r="T55" s="112">
        <v>1629202</v>
      </c>
      <c r="U55" s="112">
        <v>2380</v>
      </c>
      <c r="V55" s="112">
        <v>774900</v>
      </c>
      <c r="W55" s="112">
        <v>0</v>
      </c>
      <c r="X55" s="112">
        <v>7655</v>
      </c>
      <c r="Y55" s="112">
        <v>7675</v>
      </c>
      <c r="Z55" s="112">
        <v>61016</v>
      </c>
      <c r="AA55" s="112">
        <v>0</v>
      </c>
      <c r="AB55" s="112">
        <v>0</v>
      </c>
      <c r="AC55" s="112">
        <v>0</v>
      </c>
      <c r="AD55" s="112">
        <v>0</v>
      </c>
      <c r="AE55" s="112">
        <v>162927</v>
      </c>
      <c r="AF55" s="112">
        <v>51000</v>
      </c>
      <c r="AG55" s="112">
        <v>0</v>
      </c>
      <c r="AH55" s="112">
        <v>0</v>
      </c>
      <c r="AI55" s="112">
        <v>0</v>
      </c>
      <c r="AJ55" s="112">
        <v>101911</v>
      </c>
      <c r="AK55" s="112"/>
      <c r="AL55" s="112">
        <v>0</v>
      </c>
      <c r="AM55" s="112">
        <v>0</v>
      </c>
      <c r="AN55" s="112">
        <v>0</v>
      </c>
      <c r="AO55" s="112">
        <v>0</v>
      </c>
      <c r="AP55" s="112">
        <v>0</v>
      </c>
      <c r="AQ55" s="112">
        <v>1211449</v>
      </c>
      <c r="AR55" s="112">
        <v>170447</v>
      </c>
      <c r="AS55" s="112">
        <v>0</v>
      </c>
      <c r="AT55" s="112">
        <v>0</v>
      </c>
      <c r="AU55" s="112">
        <v>3671</v>
      </c>
      <c r="AV55" s="112">
        <v>1415075</v>
      </c>
      <c r="AW55" s="112">
        <v>0</v>
      </c>
      <c r="AX55" s="112">
        <v>0</v>
      </c>
      <c r="AY55" s="112">
        <v>29507</v>
      </c>
      <c r="AZ55" s="112">
        <v>0</v>
      </c>
      <c r="BA55" s="112">
        <v>200</v>
      </c>
      <c r="BB55" s="112"/>
      <c r="BC55" s="112">
        <v>0</v>
      </c>
      <c r="BD55" s="112">
        <v>200</v>
      </c>
      <c r="BE55" s="112">
        <v>0</v>
      </c>
      <c r="BF55" s="112">
        <v>0</v>
      </c>
      <c r="BG55" s="112">
        <v>1629202</v>
      </c>
      <c r="BH55" s="112">
        <v>0</v>
      </c>
      <c r="BI55" s="112"/>
      <c r="BJ55" s="112">
        <v>0</v>
      </c>
      <c r="BK55" s="114">
        <v>0</v>
      </c>
      <c r="BL55" s="112">
        <v>55715</v>
      </c>
      <c r="BM55" s="112">
        <v>90010</v>
      </c>
      <c r="BN55" s="112">
        <v>320031</v>
      </c>
      <c r="BO55" s="112">
        <v>132847</v>
      </c>
      <c r="BP55" s="112">
        <v>41459</v>
      </c>
      <c r="BQ55" s="112">
        <v>44817</v>
      </c>
      <c r="BR55" s="112">
        <v>0</v>
      </c>
      <c r="BS55" s="112">
        <v>0</v>
      </c>
      <c r="BT55" s="112">
        <v>44817</v>
      </c>
      <c r="BU55" s="112">
        <v>60405</v>
      </c>
      <c r="BV55" s="112">
        <v>7274</v>
      </c>
      <c r="BW55" s="112">
        <v>14591</v>
      </c>
      <c r="BX55" s="112">
        <v>0</v>
      </c>
      <c r="BY55" s="112">
        <v>14087</v>
      </c>
      <c r="BZ55" s="112">
        <v>10445</v>
      </c>
      <c r="CA55" s="112">
        <v>6344</v>
      </c>
      <c r="CB55" s="112">
        <v>2036</v>
      </c>
      <c r="CC55" s="112">
        <v>843</v>
      </c>
      <c r="CD55" s="112">
        <v>55269</v>
      </c>
      <c r="CE55" s="112">
        <v>30339</v>
      </c>
      <c r="CF55" s="112">
        <v>85377</v>
      </c>
      <c r="CG55" s="112">
        <v>3642</v>
      </c>
      <c r="CH55" s="112">
        <v>0</v>
      </c>
      <c r="CI55" s="112">
        <v>595</v>
      </c>
      <c r="CJ55" s="112">
        <v>5136</v>
      </c>
      <c r="CK55" s="112">
        <v>57209</v>
      </c>
      <c r="CL55" s="112">
        <v>613</v>
      </c>
      <c r="CM55" s="112"/>
    </row>
    <row r="56" spans="1:91" x14ac:dyDescent="0.25">
      <c r="A56" s="112">
        <v>201612</v>
      </c>
      <c r="B56" s="112">
        <v>9629</v>
      </c>
      <c r="C56" s="113" t="s">
        <v>480</v>
      </c>
      <c r="D56" s="112">
        <v>1895</v>
      </c>
      <c r="E56" s="112"/>
      <c r="F56" s="112">
        <v>19</v>
      </c>
      <c r="G56" s="112"/>
      <c r="H56" s="112"/>
      <c r="I56" s="112"/>
      <c r="J56" s="112"/>
      <c r="K56" s="112">
        <v>1158</v>
      </c>
      <c r="L56" s="112"/>
      <c r="M56" s="112">
        <v>152</v>
      </c>
      <c r="N56" s="112"/>
      <c r="O56" s="112"/>
      <c r="P56" s="112"/>
      <c r="Q56" s="112">
        <v>16133</v>
      </c>
      <c r="R56" s="112"/>
      <c r="S56" s="112">
        <v>27609</v>
      </c>
      <c r="T56" s="112">
        <v>90243</v>
      </c>
      <c r="U56" s="112">
        <v>36</v>
      </c>
      <c r="V56" s="112">
        <v>42181</v>
      </c>
      <c r="W56" s="112"/>
      <c r="X56" s="112">
        <v>1060</v>
      </c>
      <c r="Y56" s="112"/>
      <c r="Z56" s="112"/>
      <c r="AA56" s="112"/>
      <c r="AB56" s="112"/>
      <c r="AC56" s="112"/>
      <c r="AD56" s="112"/>
      <c r="AE56" s="112">
        <v>13118</v>
      </c>
      <c r="AF56" s="112"/>
      <c r="AG56" s="112"/>
      <c r="AH56" s="112"/>
      <c r="AI56" s="112"/>
      <c r="AJ56" s="112">
        <v>13118</v>
      </c>
      <c r="AK56" s="112"/>
      <c r="AL56" s="112"/>
      <c r="AM56" s="112"/>
      <c r="AN56" s="112"/>
      <c r="AO56" s="112"/>
      <c r="AP56" s="112"/>
      <c r="AQ56" s="112">
        <v>76265</v>
      </c>
      <c r="AR56" s="112"/>
      <c r="AS56" s="112"/>
      <c r="AT56" s="112"/>
      <c r="AU56" s="112"/>
      <c r="AV56" s="112">
        <v>77125</v>
      </c>
      <c r="AW56" s="112"/>
      <c r="AX56" s="112"/>
      <c r="AY56" s="112">
        <v>860</v>
      </c>
      <c r="AZ56" s="112"/>
      <c r="BA56" s="112"/>
      <c r="BB56" s="112"/>
      <c r="BC56" s="112"/>
      <c r="BD56" s="112"/>
      <c r="BE56" s="112"/>
      <c r="BF56" s="112"/>
      <c r="BG56" s="112">
        <v>90243</v>
      </c>
      <c r="BH56" s="112"/>
      <c r="BI56" s="112"/>
      <c r="BJ56" s="112"/>
      <c r="BK56" s="114"/>
      <c r="BL56" s="112"/>
      <c r="BM56" s="112"/>
      <c r="BN56" s="112">
        <v>7434</v>
      </c>
      <c r="BO56" s="112">
        <v>7053</v>
      </c>
      <c r="BP56" s="112">
        <v>381</v>
      </c>
      <c r="BQ56" s="112">
        <v>268</v>
      </c>
      <c r="BR56" s="112"/>
      <c r="BS56" s="112"/>
      <c r="BT56" s="112">
        <v>268</v>
      </c>
      <c r="BU56" s="112">
        <v>2468</v>
      </c>
      <c r="BV56" s="112">
        <v>38</v>
      </c>
      <c r="BW56" s="112">
        <v>23</v>
      </c>
      <c r="BX56" s="112">
        <v>0</v>
      </c>
      <c r="BY56" s="112">
        <v>-155</v>
      </c>
      <c r="BZ56" s="112">
        <v>-123</v>
      </c>
      <c r="CA56" s="112">
        <v>4</v>
      </c>
      <c r="CB56" s="112">
        <v>-856</v>
      </c>
      <c r="CC56" s="112">
        <v>39</v>
      </c>
      <c r="CD56" s="112">
        <v>2262</v>
      </c>
      <c r="CE56" s="112">
        <v>325</v>
      </c>
      <c r="CF56" s="112">
        <v>2567</v>
      </c>
      <c r="CG56" s="112">
        <v>-32</v>
      </c>
      <c r="CH56" s="112">
        <v>0</v>
      </c>
      <c r="CI56" s="112">
        <v>0</v>
      </c>
      <c r="CJ56" s="112">
        <v>206</v>
      </c>
      <c r="CK56" s="112">
        <v>1809</v>
      </c>
      <c r="CL56" s="112">
        <v>19</v>
      </c>
      <c r="CM56" s="112"/>
    </row>
    <row r="57" spans="1:91" x14ac:dyDescent="0.25">
      <c r="A57" s="112">
        <v>201612</v>
      </c>
      <c r="B57" s="112">
        <v>9634</v>
      </c>
      <c r="C57" s="113" t="s">
        <v>338</v>
      </c>
      <c r="D57" s="112">
        <v>27382</v>
      </c>
      <c r="E57" s="112">
        <v>0</v>
      </c>
      <c r="F57" s="112">
        <v>470</v>
      </c>
      <c r="G57" s="112">
        <v>0</v>
      </c>
      <c r="H57" s="112">
        <v>1646</v>
      </c>
      <c r="I57" s="112">
        <v>0</v>
      </c>
      <c r="J57" s="112">
        <v>2037</v>
      </c>
      <c r="K57" s="112">
        <v>0</v>
      </c>
      <c r="L57" s="112">
        <v>391</v>
      </c>
      <c r="M57" s="112">
        <v>2184</v>
      </c>
      <c r="N57" s="112">
        <v>0</v>
      </c>
      <c r="O57" s="112">
        <v>0</v>
      </c>
      <c r="P57" s="112">
        <v>0</v>
      </c>
      <c r="Q57" s="112">
        <v>82604</v>
      </c>
      <c r="R57" s="112">
        <v>411</v>
      </c>
      <c r="S57" s="112">
        <v>35011</v>
      </c>
      <c r="T57" s="112">
        <v>328096</v>
      </c>
      <c r="U57" s="112">
        <v>113</v>
      </c>
      <c r="V57" s="112">
        <v>176016</v>
      </c>
      <c r="W57" s="112">
        <v>0</v>
      </c>
      <c r="X57" s="112">
        <v>1441</v>
      </c>
      <c r="Y57" s="112">
        <v>428</v>
      </c>
      <c r="Z57" s="112">
        <v>11891</v>
      </c>
      <c r="AA57" s="112">
        <v>0</v>
      </c>
      <c r="AB57" s="112">
        <v>0</v>
      </c>
      <c r="AC57" s="112">
        <v>0</v>
      </c>
      <c r="AD57" s="112">
        <v>0</v>
      </c>
      <c r="AE57" s="112">
        <v>74388</v>
      </c>
      <c r="AF57" s="112">
        <v>0</v>
      </c>
      <c r="AG57" s="112">
        <v>0</v>
      </c>
      <c r="AH57" s="112">
        <v>0</v>
      </c>
      <c r="AI57" s="112">
        <v>0</v>
      </c>
      <c r="AJ57" s="112">
        <v>62497</v>
      </c>
      <c r="AK57" s="112"/>
      <c r="AL57" s="112">
        <v>0</v>
      </c>
      <c r="AM57" s="112">
        <v>0</v>
      </c>
      <c r="AN57" s="112">
        <v>0</v>
      </c>
      <c r="AO57" s="112">
        <v>0</v>
      </c>
      <c r="AP57" s="112">
        <v>0</v>
      </c>
      <c r="AQ57" s="112">
        <v>247837</v>
      </c>
      <c r="AR57" s="112">
        <v>0</v>
      </c>
      <c r="AS57" s="112">
        <v>0</v>
      </c>
      <c r="AT57" s="112">
        <v>0</v>
      </c>
      <c r="AU57" s="112">
        <v>69</v>
      </c>
      <c r="AV57" s="112">
        <v>253061</v>
      </c>
      <c r="AW57" s="112">
        <v>0</v>
      </c>
      <c r="AX57" s="112">
        <v>0</v>
      </c>
      <c r="AY57" s="112">
        <v>5155</v>
      </c>
      <c r="AZ57" s="112">
        <v>0</v>
      </c>
      <c r="BA57" s="112">
        <v>0</v>
      </c>
      <c r="BB57" s="112"/>
      <c r="BC57" s="112">
        <v>647</v>
      </c>
      <c r="BD57" s="112">
        <v>647</v>
      </c>
      <c r="BE57" s="112">
        <v>0</v>
      </c>
      <c r="BF57" s="112">
        <v>0</v>
      </c>
      <c r="BG57" s="112">
        <v>328096</v>
      </c>
      <c r="BH57" s="112">
        <v>0</v>
      </c>
      <c r="BI57" s="112"/>
      <c r="BJ57" s="112">
        <v>0</v>
      </c>
      <c r="BK57" s="114">
        <v>0</v>
      </c>
      <c r="BL57" s="112">
        <v>25975</v>
      </c>
      <c r="BM57" s="112">
        <v>0</v>
      </c>
      <c r="BN57" s="112">
        <v>60209</v>
      </c>
      <c r="BO57" s="112">
        <v>0</v>
      </c>
      <c r="BP57" s="112">
        <v>34234</v>
      </c>
      <c r="BQ57" s="112">
        <v>0</v>
      </c>
      <c r="BR57" s="112">
        <v>0</v>
      </c>
      <c r="BS57" s="112">
        <v>0</v>
      </c>
      <c r="BT57" s="112">
        <v>0</v>
      </c>
      <c r="BU57" s="112">
        <v>13374</v>
      </c>
      <c r="BV57" s="112">
        <v>165</v>
      </c>
      <c r="BW57" s="112">
        <v>1024</v>
      </c>
      <c r="BX57" s="112">
        <v>0</v>
      </c>
      <c r="BY57" s="112">
        <v>7970</v>
      </c>
      <c r="BZ57" s="112">
        <v>6297</v>
      </c>
      <c r="CA57" s="112">
        <v>57</v>
      </c>
      <c r="CB57" s="112">
        <v>1420</v>
      </c>
      <c r="CC57" s="112">
        <v>23</v>
      </c>
      <c r="CD57" s="112">
        <v>12246</v>
      </c>
      <c r="CE57" s="112">
        <v>5984</v>
      </c>
      <c r="CF57" s="112">
        <v>18658</v>
      </c>
      <c r="CG57" s="112">
        <v>1673</v>
      </c>
      <c r="CH57" s="112">
        <v>0</v>
      </c>
      <c r="CI57" s="112">
        <v>7</v>
      </c>
      <c r="CJ57" s="112">
        <v>1129</v>
      </c>
      <c r="CK57" s="112">
        <v>10967</v>
      </c>
      <c r="CL57" s="112">
        <v>451</v>
      </c>
      <c r="CM57" s="112"/>
    </row>
    <row r="58" spans="1:91" x14ac:dyDescent="0.25">
      <c r="A58" s="112">
        <v>201612</v>
      </c>
      <c r="B58" s="112">
        <v>9639</v>
      </c>
      <c r="C58" s="113" t="s">
        <v>365</v>
      </c>
      <c r="D58" s="112">
        <v>1191</v>
      </c>
      <c r="E58" s="112"/>
      <c r="F58" s="112">
        <v>18</v>
      </c>
      <c r="G58" s="112"/>
      <c r="H58" s="112"/>
      <c r="I58" s="112"/>
      <c r="J58" s="112"/>
      <c r="K58" s="112"/>
      <c r="L58" s="112"/>
      <c r="M58" s="112">
        <v>25</v>
      </c>
      <c r="N58" s="112"/>
      <c r="O58" s="112"/>
      <c r="P58" s="112"/>
      <c r="Q58" s="112">
        <v>7507</v>
      </c>
      <c r="R58" s="112">
        <v>57</v>
      </c>
      <c r="S58" s="112">
        <v>1980</v>
      </c>
      <c r="T58" s="112">
        <v>15804</v>
      </c>
      <c r="U58" s="112"/>
      <c r="V58" s="112">
        <v>0</v>
      </c>
      <c r="W58" s="112">
        <v>5026</v>
      </c>
      <c r="X58" s="112"/>
      <c r="Y58" s="112"/>
      <c r="Z58" s="112"/>
      <c r="AA58" s="112"/>
      <c r="AB58" s="112"/>
      <c r="AC58" s="112"/>
      <c r="AD58" s="112"/>
      <c r="AE58" s="112">
        <v>2186</v>
      </c>
      <c r="AF58" s="112"/>
      <c r="AG58" s="112"/>
      <c r="AH58" s="112"/>
      <c r="AI58" s="112"/>
      <c r="AJ58" s="112">
        <v>2186</v>
      </c>
      <c r="AK58" s="112"/>
      <c r="AL58" s="112"/>
      <c r="AM58" s="112"/>
      <c r="AN58" s="112"/>
      <c r="AO58" s="112"/>
      <c r="AP58" s="112"/>
      <c r="AQ58" s="112">
        <v>13507</v>
      </c>
      <c r="AR58" s="112"/>
      <c r="AS58" s="112"/>
      <c r="AT58" s="112"/>
      <c r="AU58" s="112">
        <v>6</v>
      </c>
      <c r="AV58" s="112">
        <v>13618</v>
      </c>
      <c r="AW58" s="112"/>
      <c r="AX58" s="112"/>
      <c r="AY58" s="112">
        <v>105</v>
      </c>
      <c r="AZ58" s="112"/>
      <c r="BA58" s="112"/>
      <c r="BB58" s="112"/>
      <c r="BC58" s="112"/>
      <c r="BD58" s="112"/>
      <c r="BE58" s="112"/>
      <c r="BF58" s="112"/>
      <c r="BG58" s="112">
        <v>15804</v>
      </c>
      <c r="BH58" s="112"/>
      <c r="BI58" s="112"/>
      <c r="BJ58" s="112"/>
      <c r="BK58" s="114"/>
      <c r="BL58" s="112"/>
      <c r="BM58" s="112"/>
      <c r="BN58" s="112">
        <v>82</v>
      </c>
      <c r="BO58" s="112"/>
      <c r="BP58" s="112">
        <v>82</v>
      </c>
      <c r="BQ58" s="112">
        <v>0</v>
      </c>
      <c r="BR58" s="112"/>
      <c r="BS58" s="112"/>
      <c r="BT58" s="112"/>
      <c r="BU58" s="112">
        <v>422</v>
      </c>
      <c r="BV58" s="112"/>
      <c r="BW58" s="112"/>
      <c r="BX58" s="112"/>
      <c r="BY58" s="112">
        <v>-38</v>
      </c>
      <c r="BZ58" s="112">
        <v>-38</v>
      </c>
      <c r="CA58" s="112"/>
      <c r="CB58" s="112">
        <v>-10</v>
      </c>
      <c r="CC58" s="112"/>
      <c r="CD58" s="112">
        <v>356</v>
      </c>
      <c r="CE58" s="112"/>
      <c r="CF58" s="112">
        <v>357</v>
      </c>
      <c r="CG58" s="112"/>
      <c r="CH58" s="112"/>
      <c r="CI58" s="112"/>
      <c r="CJ58" s="112">
        <v>66</v>
      </c>
      <c r="CK58" s="112">
        <v>385</v>
      </c>
      <c r="CL58" s="112">
        <v>1</v>
      </c>
      <c r="CM58" s="112"/>
    </row>
    <row r="59" spans="1:91" x14ac:dyDescent="0.25">
      <c r="A59" s="112">
        <v>201612</v>
      </c>
      <c r="B59" s="112">
        <v>9682</v>
      </c>
      <c r="C59" s="113" t="s">
        <v>534</v>
      </c>
      <c r="D59" s="112">
        <v>58508</v>
      </c>
      <c r="E59" s="112">
        <v>90</v>
      </c>
      <c r="F59" s="112">
        <v>741</v>
      </c>
      <c r="G59" s="112">
        <v>181575</v>
      </c>
      <c r="H59" s="112">
        <v>12750</v>
      </c>
      <c r="I59" s="112">
        <v>0</v>
      </c>
      <c r="J59" s="112">
        <v>12750</v>
      </c>
      <c r="K59" s="112">
        <v>0</v>
      </c>
      <c r="L59" s="112">
        <v>0</v>
      </c>
      <c r="M59" s="112">
        <v>39494</v>
      </c>
      <c r="N59" s="112">
        <v>0</v>
      </c>
      <c r="O59" s="112">
        <v>0</v>
      </c>
      <c r="P59" s="112">
        <v>0</v>
      </c>
      <c r="Q59" s="112">
        <v>995505</v>
      </c>
      <c r="R59" s="112">
        <v>2647</v>
      </c>
      <c r="S59" s="112">
        <v>41394</v>
      </c>
      <c r="T59" s="112">
        <v>2037874</v>
      </c>
      <c r="U59" s="112">
        <v>31</v>
      </c>
      <c r="V59" s="112">
        <v>681763</v>
      </c>
      <c r="W59" s="112">
        <v>14963</v>
      </c>
      <c r="X59" s="112">
        <v>7219</v>
      </c>
      <c r="Y59" s="112">
        <v>1196</v>
      </c>
      <c r="Z59" s="112">
        <v>0</v>
      </c>
      <c r="AA59" s="112">
        <v>2215</v>
      </c>
      <c r="AB59" s="112">
        <v>0</v>
      </c>
      <c r="AC59" s="112">
        <v>0</v>
      </c>
      <c r="AD59" s="112">
        <v>0</v>
      </c>
      <c r="AE59" s="112">
        <v>257997</v>
      </c>
      <c r="AF59" s="112">
        <v>0</v>
      </c>
      <c r="AG59" s="112">
        <v>0</v>
      </c>
      <c r="AH59" s="112">
        <v>2215</v>
      </c>
      <c r="AI59" s="112">
        <v>0</v>
      </c>
      <c r="AJ59" s="112">
        <v>255782</v>
      </c>
      <c r="AK59" s="112"/>
      <c r="AL59" s="112">
        <v>0</v>
      </c>
      <c r="AM59" s="112">
        <v>0</v>
      </c>
      <c r="AN59" s="112">
        <v>0</v>
      </c>
      <c r="AO59" s="112">
        <v>0</v>
      </c>
      <c r="AP59" s="112">
        <v>0</v>
      </c>
      <c r="AQ59" s="112">
        <v>1571412</v>
      </c>
      <c r="AR59" s="112">
        <v>181575</v>
      </c>
      <c r="AS59" s="112">
        <v>0</v>
      </c>
      <c r="AT59" s="112">
        <v>0</v>
      </c>
      <c r="AU59" s="112">
        <v>727</v>
      </c>
      <c r="AV59" s="112">
        <v>1779166</v>
      </c>
      <c r="AW59" s="112">
        <v>0</v>
      </c>
      <c r="AX59" s="112">
        <v>0</v>
      </c>
      <c r="AY59" s="112">
        <v>25453</v>
      </c>
      <c r="AZ59" s="112">
        <v>0</v>
      </c>
      <c r="BA59" s="112">
        <v>0</v>
      </c>
      <c r="BB59" s="112"/>
      <c r="BC59" s="112">
        <v>0</v>
      </c>
      <c r="BD59" s="112">
        <v>712</v>
      </c>
      <c r="BE59" s="112">
        <v>0</v>
      </c>
      <c r="BF59" s="112">
        <v>712</v>
      </c>
      <c r="BG59" s="112">
        <v>2037874</v>
      </c>
      <c r="BH59" s="112">
        <v>0</v>
      </c>
      <c r="BI59" s="112"/>
      <c r="BJ59" s="112">
        <v>0</v>
      </c>
      <c r="BK59" s="114">
        <v>0</v>
      </c>
      <c r="BL59" s="112">
        <v>97440</v>
      </c>
      <c r="BM59" s="112">
        <v>1669</v>
      </c>
      <c r="BN59" s="112">
        <v>204098</v>
      </c>
      <c r="BO59" s="112">
        <v>86711</v>
      </c>
      <c r="BP59" s="112">
        <v>18278</v>
      </c>
      <c r="BQ59" s="112">
        <v>29425</v>
      </c>
      <c r="BR59" s="112">
        <v>0</v>
      </c>
      <c r="BS59" s="112">
        <v>0</v>
      </c>
      <c r="BT59" s="112">
        <v>29425</v>
      </c>
      <c r="BU59" s="112">
        <v>53543</v>
      </c>
      <c r="BV59" s="112">
        <v>517</v>
      </c>
      <c r="BW59" s="112">
        <v>9048</v>
      </c>
      <c r="BX59" s="112">
        <v>0</v>
      </c>
      <c r="BY59" s="112">
        <v>21763</v>
      </c>
      <c r="BZ59" s="112">
        <v>18333</v>
      </c>
      <c r="CA59" s="112">
        <v>0</v>
      </c>
      <c r="CB59" s="112">
        <v>4976</v>
      </c>
      <c r="CC59" s="112">
        <v>1563</v>
      </c>
      <c r="CD59" s="112">
        <v>50929</v>
      </c>
      <c r="CE59" s="112">
        <v>20277</v>
      </c>
      <c r="CF59" s="112">
        <v>70528</v>
      </c>
      <c r="CG59" s="112">
        <v>3430</v>
      </c>
      <c r="CH59" s="112">
        <v>0</v>
      </c>
      <c r="CI59" s="112">
        <v>15</v>
      </c>
      <c r="CJ59" s="112">
        <v>2613</v>
      </c>
      <c r="CK59" s="112">
        <v>44162</v>
      </c>
      <c r="CL59" s="112">
        <v>885</v>
      </c>
      <c r="CM59" s="112"/>
    </row>
    <row r="60" spans="1:91" x14ac:dyDescent="0.25">
      <c r="A60" s="112">
        <v>201612</v>
      </c>
      <c r="B60" s="112">
        <v>9684</v>
      </c>
      <c r="C60" s="113" t="s">
        <v>360</v>
      </c>
      <c r="D60" s="112">
        <v>41396</v>
      </c>
      <c r="E60" s="112">
        <v>0</v>
      </c>
      <c r="F60" s="112">
        <v>452</v>
      </c>
      <c r="G60" s="112">
        <v>30419</v>
      </c>
      <c r="H60" s="112">
        <v>5990</v>
      </c>
      <c r="I60" s="112">
        <v>0</v>
      </c>
      <c r="J60" s="112">
        <v>5990</v>
      </c>
      <c r="K60" s="112">
        <v>0</v>
      </c>
      <c r="L60" s="112">
        <v>0</v>
      </c>
      <c r="M60" s="112">
        <v>44024</v>
      </c>
      <c r="N60" s="112">
        <v>0</v>
      </c>
      <c r="O60" s="112">
        <v>0</v>
      </c>
      <c r="P60" s="112">
        <v>0</v>
      </c>
      <c r="Q60" s="112">
        <v>227368</v>
      </c>
      <c r="R60" s="112">
        <v>1113</v>
      </c>
      <c r="S60" s="112">
        <v>17324</v>
      </c>
      <c r="T60" s="112">
        <v>494362</v>
      </c>
      <c r="U60" s="112">
        <v>1196</v>
      </c>
      <c r="V60" s="112">
        <v>122585</v>
      </c>
      <c r="W60" s="112">
        <v>0</v>
      </c>
      <c r="X60" s="112">
        <v>1499</v>
      </c>
      <c r="Y60" s="112">
        <v>996</v>
      </c>
      <c r="Z60" s="112">
        <v>16079</v>
      </c>
      <c r="AA60" s="112">
        <v>0</v>
      </c>
      <c r="AB60" s="112">
        <v>0</v>
      </c>
      <c r="AC60" s="112">
        <v>0</v>
      </c>
      <c r="AD60" s="112">
        <v>0</v>
      </c>
      <c r="AE60" s="112">
        <v>97395</v>
      </c>
      <c r="AF60" s="112">
        <v>0</v>
      </c>
      <c r="AG60" s="112">
        <v>0</v>
      </c>
      <c r="AH60" s="112">
        <v>0</v>
      </c>
      <c r="AI60" s="112">
        <v>0</v>
      </c>
      <c r="AJ60" s="112">
        <v>81316</v>
      </c>
      <c r="AK60" s="112"/>
      <c r="AL60" s="112">
        <v>0</v>
      </c>
      <c r="AM60" s="112">
        <v>0</v>
      </c>
      <c r="AN60" s="112">
        <v>0</v>
      </c>
      <c r="AO60" s="112">
        <v>0</v>
      </c>
      <c r="AP60" s="112">
        <v>0</v>
      </c>
      <c r="AQ60" s="112">
        <v>360075</v>
      </c>
      <c r="AR60" s="112">
        <v>30419</v>
      </c>
      <c r="AS60" s="112">
        <v>0</v>
      </c>
      <c r="AT60" s="112">
        <v>0</v>
      </c>
      <c r="AU60" s="112">
        <v>125</v>
      </c>
      <c r="AV60" s="112">
        <v>396225</v>
      </c>
      <c r="AW60" s="112">
        <v>0</v>
      </c>
      <c r="AX60" s="112">
        <v>0</v>
      </c>
      <c r="AY60" s="112">
        <v>5606</v>
      </c>
      <c r="AZ60" s="112">
        <v>0</v>
      </c>
      <c r="BA60" s="112">
        <v>0</v>
      </c>
      <c r="BB60" s="112"/>
      <c r="BC60" s="112">
        <v>0</v>
      </c>
      <c r="BD60" s="112">
        <v>741</v>
      </c>
      <c r="BE60" s="112">
        <v>0</v>
      </c>
      <c r="BF60" s="112">
        <v>741</v>
      </c>
      <c r="BG60" s="112">
        <v>494362</v>
      </c>
      <c r="BH60" s="112">
        <v>0</v>
      </c>
      <c r="BI60" s="112"/>
      <c r="BJ60" s="112">
        <v>0</v>
      </c>
      <c r="BK60" s="114">
        <v>0</v>
      </c>
      <c r="BL60" s="112">
        <v>31884</v>
      </c>
      <c r="BM60" s="112">
        <v>22002</v>
      </c>
      <c r="BN60" s="112">
        <v>78003</v>
      </c>
      <c r="BO60" s="112">
        <v>23329</v>
      </c>
      <c r="BP60" s="112">
        <v>789</v>
      </c>
      <c r="BQ60" s="112">
        <v>0</v>
      </c>
      <c r="BR60" s="112">
        <v>0</v>
      </c>
      <c r="BS60" s="112">
        <v>0</v>
      </c>
      <c r="BT60" s="112">
        <v>0</v>
      </c>
      <c r="BU60" s="112">
        <v>11787</v>
      </c>
      <c r="BV60" s="112">
        <v>324</v>
      </c>
      <c r="BW60" s="112">
        <v>342</v>
      </c>
      <c r="BX60" s="112">
        <v>0</v>
      </c>
      <c r="BY60" s="112">
        <v>343</v>
      </c>
      <c r="BZ60" s="112">
        <v>166</v>
      </c>
      <c r="CA60" s="112">
        <v>13</v>
      </c>
      <c r="CB60" s="112">
        <v>936</v>
      </c>
      <c r="CC60" s="112">
        <v>271</v>
      </c>
      <c r="CD60" s="112">
        <v>10647</v>
      </c>
      <c r="CE60" s="112">
        <v>6215</v>
      </c>
      <c r="CF60" s="112">
        <v>17288</v>
      </c>
      <c r="CG60" s="112">
        <v>177</v>
      </c>
      <c r="CH60" s="112">
        <v>0</v>
      </c>
      <c r="CI60" s="112">
        <v>17</v>
      </c>
      <c r="CJ60" s="112">
        <v>1140</v>
      </c>
      <c r="CK60" s="112">
        <v>17211</v>
      </c>
      <c r="CL60" s="112">
        <v>697</v>
      </c>
      <c r="CM60" s="112"/>
    </row>
    <row r="61" spans="1:91" x14ac:dyDescent="0.25">
      <c r="A61" s="112">
        <v>201612</v>
      </c>
      <c r="B61" s="112">
        <v>9686</v>
      </c>
      <c r="C61" s="113" t="s">
        <v>650</v>
      </c>
      <c r="D61" s="112">
        <v>138597</v>
      </c>
      <c r="E61" s="112">
        <v>28110</v>
      </c>
      <c r="F61" s="112">
        <v>1600</v>
      </c>
      <c r="G61" s="112">
        <v>1212528</v>
      </c>
      <c r="H61" s="112">
        <v>67693</v>
      </c>
      <c r="I61" s="112"/>
      <c r="J61" s="112">
        <v>108859</v>
      </c>
      <c r="K61" s="112">
        <v>35558</v>
      </c>
      <c r="L61" s="112">
        <v>41166</v>
      </c>
      <c r="M61" s="112">
        <v>293144</v>
      </c>
      <c r="N61" s="112">
        <v>132298</v>
      </c>
      <c r="O61" s="112">
        <v>298049</v>
      </c>
      <c r="P61" s="112"/>
      <c r="Q61" s="112">
        <v>2724305</v>
      </c>
      <c r="R61" s="112">
        <v>10713</v>
      </c>
      <c r="S61" s="112">
        <v>974838</v>
      </c>
      <c r="T61" s="112">
        <v>15167632</v>
      </c>
      <c r="U61" s="112">
        <v>6076</v>
      </c>
      <c r="V61" s="112">
        <v>8860312</v>
      </c>
      <c r="W61" s="112">
        <v>18667</v>
      </c>
      <c r="X61" s="112">
        <v>320526</v>
      </c>
      <c r="Y61" s="112">
        <v>3453</v>
      </c>
      <c r="Z61" s="112">
        <v>725575</v>
      </c>
      <c r="AA61" s="112">
        <v>223</v>
      </c>
      <c r="AB61" s="112"/>
      <c r="AC61" s="112"/>
      <c r="AD61" s="112"/>
      <c r="AE61" s="112">
        <v>1349161</v>
      </c>
      <c r="AF61" s="112">
        <v>724770</v>
      </c>
      <c r="AG61" s="112">
        <v>31659</v>
      </c>
      <c r="AH61" s="112">
        <v>223</v>
      </c>
      <c r="AI61" s="112"/>
      <c r="AJ61" s="112">
        <v>410340</v>
      </c>
      <c r="AK61" s="112"/>
      <c r="AL61" s="112">
        <v>127000</v>
      </c>
      <c r="AM61" s="112">
        <v>213022</v>
      </c>
      <c r="AN61" s="112">
        <v>54363</v>
      </c>
      <c r="AO61" s="112"/>
      <c r="AP61" s="112"/>
      <c r="AQ61" s="112">
        <v>11109290</v>
      </c>
      <c r="AR61" s="112">
        <v>1212528</v>
      </c>
      <c r="AS61" s="112">
        <v>234048</v>
      </c>
      <c r="AT61" s="112"/>
      <c r="AU61" s="112">
        <v>29576</v>
      </c>
      <c r="AV61" s="112">
        <v>13077086</v>
      </c>
      <c r="AW61" s="112">
        <v>198899</v>
      </c>
      <c r="AX61" s="112"/>
      <c r="AY61" s="112">
        <v>292745</v>
      </c>
      <c r="AZ61" s="112"/>
      <c r="BA61" s="112">
        <v>3378</v>
      </c>
      <c r="BB61" s="112"/>
      <c r="BC61" s="112">
        <v>13238</v>
      </c>
      <c r="BD61" s="112">
        <v>16616</v>
      </c>
      <c r="BE61" s="112"/>
      <c r="BF61" s="112">
        <v>0</v>
      </c>
      <c r="BG61" s="112">
        <v>15167632</v>
      </c>
      <c r="BH61" s="112"/>
      <c r="BI61" s="112"/>
      <c r="BJ61" s="112"/>
      <c r="BK61" s="114"/>
      <c r="BL61" s="112">
        <v>562410</v>
      </c>
      <c r="BM61" s="112">
        <v>324417</v>
      </c>
      <c r="BN61" s="112">
        <v>2898790</v>
      </c>
      <c r="BO61" s="112">
        <v>1741607</v>
      </c>
      <c r="BP61" s="112">
        <v>270356</v>
      </c>
      <c r="BQ61" s="112">
        <v>190697</v>
      </c>
      <c r="BR61" s="112"/>
      <c r="BS61" s="112"/>
      <c r="BT61" s="112">
        <v>190697</v>
      </c>
      <c r="BU61" s="112">
        <v>571438</v>
      </c>
      <c r="BV61" s="112">
        <v>28113</v>
      </c>
      <c r="BW61" s="112">
        <v>237848</v>
      </c>
      <c r="BX61" s="112">
        <v>56960</v>
      </c>
      <c r="BY61" s="112">
        <v>69508</v>
      </c>
      <c r="BZ61" s="112">
        <v>69339</v>
      </c>
      <c r="CA61" s="112">
        <v>15802</v>
      </c>
      <c r="CB61" s="112">
        <v>20292</v>
      </c>
      <c r="CC61" s="112">
        <v>16216</v>
      </c>
      <c r="CD61" s="112">
        <v>433156</v>
      </c>
      <c r="CE61" s="112">
        <v>250895</v>
      </c>
      <c r="CF61" s="112">
        <v>678360</v>
      </c>
      <c r="CG61" s="112">
        <v>169</v>
      </c>
      <c r="CH61" s="112">
        <v>24</v>
      </c>
      <c r="CI61" s="112">
        <v>19506</v>
      </c>
      <c r="CJ61" s="112">
        <v>138283</v>
      </c>
      <c r="CK61" s="112">
        <v>416464</v>
      </c>
      <c r="CL61" s="112">
        <v>10526</v>
      </c>
      <c r="CM61" s="112"/>
    </row>
    <row r="62" spans="1:91" x14ac:dyDescent="0.25">
      <c r="A62" s="112">
        <v>201612</v>
      </c>
      <c r="B62" s="112">
        <v>9695</v>
      </c>
      <c r="C62" s="113" t="s">
        <v>450</v>
      </c>
      <c r="D62" s="112">
        <v>29939</v>
      </c>
      <c r="E62" s="112">
        <v>0</v>
      </c>
      <c r="F62" s="112">
        <v>0</v>
      </c>
      <c r="G62" s="112">
        <v>0</v>
      </c>
      <c r="H62" s="112">
        <v>6295</v>
      </c>
      <c r="I62" s="112">
        <v>0</v>
      </c>
      <c r="J62" s="112">
        <v>6601</v>
      </c>
      <c r="K62" s="112">
        <v>4798</v>
      </c>
      <c r="L62" s="112">
        <v>306</v>
      </c>
      <c r="M62" s="112">
        <v>61493</v>
      </c>
      <c r="N62" s="112">
        <v>0</v>
      </c>
      <c r="O62" s="112">
        <v>1844</v>
      </c>
      <c r="P62" s="112">
        <v>0</v>
      </c>
      <c r="Q62" s="112">
        <v>1098019</v>
      </c>
      <c r="R62" s="112">
        <v>2946</v>
      </c>
      <c r="S62" s="112">
        <v>685853</v>
      </c>
      <c r="T62" s="112">
        <v>3640524</v>
      </c>
      <c r="U62" s="112">
        <v>16031</v>
      </c>
      <c r="V62" s="112">
        <v>1704019</v>
      </c>
      <c r="W62" s="112">
        <v>0</v>
      </c>
      <c r="X62" s="112">
        <v>27356</v>
      </c>
      <c r="Y62" s="112">
        <v>1625</v>
      </c>
      <c r="Z62" s="112">
        <v>289908</v>
      </c>
      <c r="AA62" s="112">
        <v>-643</v>
      </c>
      <c r="AB62" s="112">
        <v>-1256</v>
      </c>
      <c r="AC62" s="112">
        <v>1248</v>
      </c>
      <c r="AD62" s="112">
        <v>0</v>
      </c>
      <c r="AE62" s="112">
        <v>389000</v>
      </c>
      <c r="AF62" s="112">
        <v>0</v>
      </c>
      <c r="AG62" s="112">
        <v>0</v>
      </c>
      <c r="AH62" s="112">
        <v>0</v>
      </c>
      <c r="AI62" s="112">
        <v>0</v>
      </c>
      <c r="AJ62" s="112">
        <v>-171639</v>
      </c>
      <c r="AK62" s="112"/>
      <c r="AL62" s="112">
        <v>271286</v>
      </c>
      <c r="AM62" s="112">
        <v>271374</v>
      </c>
      <c r="AN62" s="112">
        <v>88</v>
      </c>
      <c r="AO62" s="112">
        <v>-635</v>
      </c>
      <c r="AP62" s="112">
        <v>116</v>
      </c>
      <c r="AQ62" s="112">
        <v>3163977</v>
      </c>
      <c r="AR62" s="112">
        <v>0</v>
      </c>
      <c r="AS62" s="112">
        <v>1086</v>
      </c>
      <c r="AT62" s="112">
        <v>0</v>
      </c>
      <c r="AU62" s="112">
        <v>330</v>
      </c>
      <c r="AV62" s="112">
        <v>3250967</v>
      </c>
      <c r="AW62" s="112">
        <v>0</v>
      </c>
      <c r="AX62" s="112">
        <v>0</v>
      </c>
      <c r="AY62" s="112">
        <v>85459</v>
      </c>
      <c r="AZ62" s="112">
        <v>0</v>
      </c>
      <c r="BA62" s="112">
        <v>0</v>
      </c>
      <c r="BB62" s="112"/>
      <c r="BC62" s="112">
        <v>557</v>
      </c>
      <c r="BD62" s="112">
        <v>557</v>
      </c>
      <c r="BE62" s="112">
        <v>0</v>
      </c>
      <c r="BF62" s="112">
        <v>0</v>
      </c>
      <c r="BG62" s="112">
        <v>3640524</v>
      </c>
      <c r="BH62" s="112">
        <v>0</v>
      </c>
      <c r="BI62" s="112"/>
      <c r="BJ62" s="112">
        <v>0</v>
      </c>
      <c r="BK62" s="114">
        <v>0</v>
      </c>
      <c r="BL62" s="112">
        <v>156899</v>
      </c>
      <c r="BM62" s="112">
        <v>170952</v>
      </c>
      <c r="BN62" s="112">
        <v>811753</v>
      </c>
      <c r="BO62" s="112">
        <v>286951</v>
      </c>
      <c r="BP62" s="112">
        <v>196951</v>
      </c>
      <c r="BQ62" s="112">
        <v>123671</v>
      </c>
      <c r="BR62" s="112">
        <v>0</v>
      </c>
      <c r="BS62" s="112">
        <v>0</v>
      </c>
      <c r="BT62" s="112">
        <v>123671</v>
      </c>
      <c r="BU62" s="112">
        <v>99845</v>
      </c>
      <c r="BV62" s="112">
        <v>5267</v>
      </c>
      <c r="BW62" s="112">
        <v>71623</v>
      </c>
      <c r="BX62" s="112">
        <v>-360</v>
      </c>
      <c r="BY62" s="112">
        <v>-9770</v>
      </c>
      <c r="BZ62" s="112">
        <v>-8212</v>
      </c>
      <c r="CA62" s="112">
        <v>4833</v>
      </c>
      <c r="CB62" s="112">
        <v>8523</v>
      </c>
      <c r="CC62" s="112">
        <v>5739</v>
      </c>
      <c r="CD62" s="112">
        <v>94345</v>
      </c>
      <c r="CE62" s="112">
        <v>177246</v>
      </c>
      <c r="CF62" s="112">
        <v>266511</v>
      </c>
      <c r="CG62" s="112">
        <v>-1559</v>
      </c>
      <c r="CH62" s="112">
        <v>0</v>
      </c>
      <c r="CI62" s="112">
        <v>194</v>
      </c>
      <c r="CJ62" s="112">
        <v>5500</v>
      </c>
      <c r="CK62" s="112">
        <v>212194</v>
      </c>
      <c r="CL62" s="112">
        <v>660</v>
      </c>
      <c r="CM62" s="112"/>
    </row>
    <row r="63" spans="1:91" x14ac:dyDescent="0.25">
      <c r="A63" s="112">
        <v>201612</v>
      </c>
      <c r="B63" s="112">
        <v>9740</v>
      </c>
      <c r="C63" s="113" t="s">
        <v>535</v>
      </c>
      <c r="D63" s="112">
        <v>213533</v>
      </c>
      <c r="E63" s="112">
        <v>21949</v>
      </c>
      <c r="F63" s="112">
        <v>117</v>
      </c>
      <c r="G63" s="112">
        <v>753079</v>
      </c>
      <c r="H63" s="112">
        <v>29322</v>
      </c>
      <c r="I63" s="112">
        <v>0</v>
      </c>
      <c r="J63" s="112">
        <v>32022</v>
      </c>
      <c r="K63" s="112">
        <v>0</v>
      </c>
      <c r="L63" s="112">
        <v>2700</v>
      </c>
      <c r="M63" s="112">
        <v>122929</v>
      </c>
      <c r="N63" s="112">
        <v>0</v>
      </c>
      <c r="O63" s="112">
        <v>2464</v>
      </c>
      <c r="P63" s="112">
        <v>0</v>
      </c>
      <c r="Q63" s="112">
        <v>1227110</v>
      </c>
      <c r="R63" s="112">
        <v>9372</v>
      </c>
      <c r="S63" s="112">
        <v>1621563</v>
      </c>
      <c r="T63" s="112">
        <v>6470315</v>
      </c>
      <c r="U63" s="112">
        <v>12567</v>
      </c>
      <c r="V63" s="112">
        <v>2411136</v>
      </c>
      <c r="W63" s="112">
        <v>0</v>
      </c>
      <c r="X63" s="112">
        <v>33953</v>
      </c>
      <c r="Y63" s="112">
        <v>8522</v>
      </c>
      <c r="Z63" s="112">
        <v>307547</v>
      </c>
      <c r="AA63" s="112">
        <v>7640</v>
      </c>
      <c r="AB63" s="112">
        <v>0</v>
      </c>
      <c r="AC63" s="112">
        <v>0</v>
      </c>
      <c r="AD63" s="112">
        <v>0</v>
      </c>
      <c r="AE63" s="112">
        <v>598885</v>
      </c>
      <c r="AF63" s="112">
        <v>75000</v>
      </c>
      <c r="AG63" s="112">
        <v>0</v>
      </c>
      <c r="AH63" s="112">
        <v>7640</v>
      </c>
      <c r="AI63" s="112">
        <v>0</v>
      </c>
      <c r="AJ63" s="112">
        <v>283698</v>
      </c>
      <c r="AK63" s="112"/>
      <c r="AL63" s="112">
        <v>0</v>
      </c>
      <c r="AM63" s="112">
        <v>0</v>
      </c>
      <c r="AN63" s="112">
        <v>0</v>
      </c>
      <c r="AO63" s="112">
        <v>0</v>
      </c>
      <c r="AP63" s="112">
        <v>1072</v>
      </c>
      <c r="AQ63" s="112">
        <v>4846650</v>
      </c>
      <c r="AR63" s="112">
        <v>753079</v>
      </c>
      <c r="AS63" s="112">
        <v>19693</v>
      </c>
      <c r="AT63" s="112">
        <v>0</v>
      </c>
      <c r="AU63" s="112">
        <v>1716</v>
      </c>
      <c r="AV63" s="112">
        <v>5786830</v>
      </c>
      <c r="AW63" s="112">
        <v>0</v>
      </c>
      <c r="AX63" s="112">
        <v>0</v>
      </c>
      <c r="AY63" s="112">
        <v>164620</v>
      </c>
      <c r="AZ63" s="112">
        <v>0</v>
      </c>
      <c r="BA63" s="112">
        <v>0</v>
      </c>
      <c r="BB63" s="112"/>
      <c r="BC63" s="112">
        <v>9470</v>
      </c>
      <c r="BD63" s="112">
        <v>9599</v>
      </c>
      <c r="BE63" s="112">
        <v>0</v>
      </c>
      <c r="BF63" s="112">
        <v>129</v>
      </c>
      <c r="BG63" s="112">
        <v>6470315</v>
      </c>
      <c r="BH63" s="112">
        <v>0</v>
      </c>
      <c r="BI63" s="112"/>
      <c r="BJ63" s="112">
        <v>0</v>
      </c>
      <c r="BK63" s="114">
        <v>0</v>
      </c>
      <c r="BL63" s="112">
        <v>228540</v>
      </c>
      <c r="BM63" s="112">
        <v>10681</v>
      </c>
      <c r="BN63" s="112">
        <v>757536</v>
      </c>
      <c r="BO63" s="112">
        <v>415389</v>
      </c>
      <c r="BP63" s="112">
        <v>102926</v>
      </c>
      <c r="BQ63" s="112">
        <v>120595</v>
      </c>
      <c r="BR63" s="112">
        <v>0</v>
      </c>
      <c r="BS63" s="112">
        <v>0</v>
      </c>
      <c r="BT63" s="112">
        <v>120595</v>
      </c>
      <c r="BU63" s="112">
        <v>166760</v>
      </c>
      <c r="BV63" s="112">
        <v>5927</v>
      </c>
      <c r="BW63" s="112">
        <v>22981</v>
      </c>
      <c r="BX63" s="112">
        <v>194</v>
      </c>
      <c r="BY63" s="112">
        <v>65316</v>
      </c>
      <c r="BZ63" s="112">
        <v>58483</v>
      </c>
      <c r="CA63" s="112">
        <v>1728</v>
      </c>
      <c r="CB63" s="112">
        <v>21225</v>
      </c>
      <c r="CC63" s="112">
        <v>3547</v>
      </c>
      <c r="CD63" s="112">
        <v>142005</v>
      </c>
      <c r="CE63" s="112">
        <v>107235</v>
      </c>
      <c r="CF63" s="112">
        <v>249113</v>
      </c>
      <c r="CG63" s="112">
        <v>6834</v>
      </c>
      <c r="CH63" s="112">
        <v>0</v>
      </c>
      <c r="CI63" s="112">
        <v>341</v>
      </c>
      <c r="CJ63" s="112">
        <v>24755</v>
      </c>
      <c r="CK63" s="112">
        <v>177694</v>
      </c>
      <c r="CL63" s="112">
        <v>3420</v>
      </c>
      <c r="CM63" s="112"/>
    </row>
    <row r="64" spans="1:91" x14ac:dyDescent="0.25">
      <c r="A64" s="112">
        <v>201612</v>
      </c>
      <c r="B64" s="112">
        <v>9797</v>
      </c>
      <c r="C64" s="113" t="s">
        <v>340</v>
      </c>
      <c r="D64" s="112">
        <v>68654</v>
      </c>
      <c r="E64" s="112">
        <v>0</v>
      </c>
      <c r="F64" s="112">
        <v>0</v>
      </c>
      <c r="G64" s="112">
        <v>366739</v>
      </c>
      <c r="H64" s="112">
        <v>30607</v>
      </c>
      <c r="I64" s="112">
        <v>0</v>
      </c>
      <c r="J64" s="112">
        <v>30607</v>
      </c>
      <c r="K64" s="112">
        <v>0</v>
      </c>
      <c r="L64" s="112">
        <v>0</v>
      </c>
      <c r="M64" s="112">
        <v>69018</v>
      </c>
      <c r="N64" s="112">
        <v>0</v>
      </c>
      <c r="O64" s="112">
        <v>0</v>
      </c>
      <c r="P64" s="112">
        <v>0</v>
      </c>
      <c r="Q64" s="112">
        <v>216155</v>
      </c>
      <c r="R64" s="112">
        <v>2869</v>
      </c>
      <c r="S64" s="112">
        <v>98529</v>
      </c>
      <c r="T64" s="112">
        <v>1732953</v>
      </c>
      <c r="U64" s="112">
        <v>4237</v>
      </c>
      <c r="V64" s="112">
        <v>855878</v>
      </c>
      <c r="W64" s="112">
        <v>3034</v>
      </c>
      <c r="X64" s="112">
        <v>13616</v>
      </c>
      <c r="Y64" s="112">
        <v>3616</v>
      </c>
      <c r="Z64" s="112">
        <v>56686</v>
      </c>
      <c r="AA64" s="112">
        <v>622</v>
      </c>
      <c r="AB64" s="112">
        <v>0</v>
      </c>
      <c r="AC64" s="112">
        <v>0</v>
      </c>
      <c r="AD64" s="112">
        <v>0</v>
      </c>
      <c r="AE64" s="112">
        <v>179088</v>
      </c>
      <c r="AF64" s="112">
        <v>34886</v>
      </c>
      <c r="AG64" s="112">
        <v>0</v>
      </c>
      <c r="AH64" s="112">
        <v>622</v>
      </c>
      <c r="AI64" s="112">
        <v>0</v>
      </c>
      <c r="AJ64" s="112">
        <v>121780</v>
      </c>
      <c r="AK64" s="112"/>
      <c r="AL64" s="112">
        <v>0</v>
      </c>
      <c r="AM64" s="112">
        <v>0</v>
      </c>
      <c r="AN64" s="112">
        <v>0</v>
      </c>
      <c r="AO64" s="112">
        <v>0</v>
      </c>
      <c r="AP64" s="112">
        <v>269</v>
      </c>
      <c r="AQ64" s="112">
        <v>1111943</v>
      </c>
      <c r="AR64" s="112">
        <v>366739</v>
      </c>
      <c r="AS64" s="112">
        <v>264</v>
      </c>
      <c r="AT64" s="112">
        <v>0</v>
      </c>
      <c r="AU64" s="112">
        <v>4109</v>
      </c>
      <c r="AV64" s="112">
        <v>1513202</v>
      </c>
      <c r="AW64" s="112">
        <v>0</v>
      </c>
      <c r="AX64" s="112">
        <v>0</v>
      </c>
      <c r="AY64" s="112">
        <v>29879</v>
      </c>
      <c r="AZ64" s="112">
        <v>0</v>
      </c>
      <c r="BA64" s="112">
        <v>0</v>
      </c>
      <c r="BB64" s="112"/>
      <c r="BC64" s="112">
        <v>5777</v>
      </c>
      <c r="BD64" s="112">
        <v>5777</v>
      </c>
      <c r="BE64" s="112">
        <v>0</v>
      </c>
      <c r="BF64" s="112">
        <v>0</v>
      </c>
      <c r="BG64" s="112">
        <v>1732953</v>
      </c>
      <c r="BH64" s="112">
        <v>0</v>
      </c>
      <c r="BI64" s="112"/>
      <c r="BJ64" s="112">
        <v>0</v>
      </c>
      <c r="BK64" s="114">
        <v>0</v>
      </c>
      <c r="BL64" s="112">
        <v>45561</v>
      </c>
      <c r="BM64" s="112">
        <v>9319</v>
      </c>
      <c r="BN64" s="112">
        <v>292701</v>
      </c>
      <c r="BO64" s="112">
        <v>175069</v>
      </c>
      <c r="BP64" s="112">
        <v>62752</v>
      </c>
      <c r="BQ64" s="112">
        <v>51139</v>
      </c>
      <c r="BR64" s="112">
        <v>0</v>
      </c>
      <c r="BS64" s="112">
        <v>0</v>
      </c>
      <c r="BT64" s="112">
        <v>51139</v>
      </c>
      <c r="BU64" s="112">
        <v>59724</v>
      </c>
      <c r="BV64" s="112">
        <v>3164</v>
      </c>
      <c r="BW64" s="112">
        <v>2536</v>
      </c>
      <c r="BX64" s="112">
        <v>0</v>
      </c>
      <c r="BY64" s="112">
        <v>20092</v>
      </c>
      <c r="BZ64" s="112">
        <v>18085</v>
      </c>
      <c r="CA64" s="112">
        <v>389</v>
      </c>
      <c r="CB64" s="112">
        <v>5248</v>
      </c>
      <c r="CC64" s="112">
        <v>2589</v>
      </c>
      <c r="CD64" s="112">
        <v>54612</v>
      </c>
      <c r="CE64" s="112">
        <v>33575</v>
      </c>
      <c r="CF64" s="112">
        <v>86560</v>
      </c>
      <c r="CG64" s="112">
        <v>2007</v>
      </c>
      <c r="CH64" s="112">
        <v>0</v>
      </c>
      <c r="CI64" s="112">
        <v>39</v>
      </c>
      <c r="CJ64" s="112">
        <v>5112</v>
      </c>
      <c r="CK64" s="112">
        <v>66367</v>
      </c>
      <c r="CL64" s="112">
        <v>963</v>
      </c>
      <c r="CM64" s="112"/>
    </row>
    <row r="65" spans="1:91" x14ac:dyDescent="0.25">
      <c r="A65" s="112">
        <v>201612</v>
      </c>
      <c r="B65" s="112">
        <v>9827</v>
      </c>
      <c r="C65" s="113" t="s">
        <v>467</v>
      </c>
      <c r="D65" s="112">
        <v>20070</v>
      </c>
      <c r="E65" s="112">
        <v>216</v>
      </c>
      <c r="F65" s="112">
        <v>51</v>
      </c>
      <c r="G65" s="112">
        <v>79484</v>
      </c>
      <c r="H65" s="112">
        <v>0</v>
      </c>
      <c r="I65" s="112">
        <v>0</v>
      </c>
      <c r="J65" s="112">
        <v>0</v>
      </c>
      <c r="K65" s="112">
        <v>0</v>
      </c>
      <c r="L65" s="112">
        <v>0</v>
      </c>
      <c r="M65" s="112">
        <v>60548</v>
      </c>
      <c r="N65" s="112">
        <v>0</v>
      </c>
      <c r="O65" s="112">
        <v>57477</v>
      </c>
      <c r="P65" s="112">
        <v>0</v>
      </c>
      <c r="Q65" s="112">
        <v>340515</v>
      </c>
      <c r="R65" s="112">
        <v>777</v>
      </c>
      <c r="S65" s="112">
        <v>77283</v>
      </c>
      <c r="T65" s="112">
        <v>1373005</v>
      </c>
      <c r="U65" s="112">
        <v>2939</v>
      </c>
      <c r="V65" s="112">
        <v>705856</v>
      </c>
      <c r="W65" s="112">
        <v>2745</v>
      </c>
      <c r="X65" s="112">
        <v>23421</v>
      </c>
      <c r="Y65" s="112">
        <v>1624</v>
      </c>
      <c r="Z65" s="112">
        <v>51962</v>
      </c>
      <c r="AA65" s="112">
        <v>0</v>
      </c>
      <c r="AB65" s="112">
        <v>0</v>
      </c>
      <c r="AC65" s="112">
        <v>0</v>
      </c>
      <c r="AD65" s="112">
        <v>0</v>
      </c>
      <c r="AE65" s="112">
        <v>187426</v>
      </c>
      <c r="AF65" s="112">
        <v>30000</v>
      </c>
      <c r="AG65" s="112">
        <v>12377</v>
      </c>
      <c r="AH65" s="112">
        <v>0</v>
      </c>
      <c r="AI65" s="112">
        <v>0</v>
      </c>
      <c r="AJ65" s="112">
        <v>122719</v>
      </c>
      <c r="AK65" s="112"/>
      <c r="AL65" s="112">
        <v>0</v>
      </c>
      <c r="AM65" s="112">
        <v>12745</v>
      </c>
      <c r="AN65" s="112">
        <v>368</v>
      </c>
      <c r="AO65" s="112">
        <v>0</v>
      </c>
      <c r="AP65" s="112">
        <v>0</v>
      </c>
      <c r="AQ65" s="112">
        <v>1057425</v>
      </c>
      <c r="AR65" s="112">
        <v>79484</v>
      </c>
      <c r="AS65" s="112">
        <v>0</v>
      </c>
      <c r="AT65" s="112">
        <v>0</v>
      </c>
      <c r="AU65" s="112">
        <v>158</v>
      </c>
      <c r="AV65" s="112">
        <v>1154978</v>
      </c>
      <c r="AW65" s="112">
        <v>0</v>
      </c>
      <c r="AX65" s="112">
        <v>0</v>
      </c>
      <c r="AY65" s="112">
        <v>17911</v>
      </c>
      <c r="AZ65" s="112">
        <v>0</v>
      </c>
      <c r="BA65" s="112">
        <v>0</v>
      </c>
      <c r="BB65" s="112"/>
      <c r="BC65" s="112">
        <v>0</v>
      </c>
      <c r="BD65" s="112">
        <v>600</v>
      </c>
      <c r="BE65" s="112">
        <v>0</v>
      </c>
      <c r="BF65" s="112">
        <v>600</v>
      </c>
      <c r="BG65" s="112">
        <v>1373005</v>
      </c>
      <c r="BH65" s="112">
        <v>0</v>
      </c>
      <c r="BI65" s="112"/>
      <c r="BJ65" s="112">
        <v>0</v>
      </c>
      <c r="BK65" s="114">
        <v>0</v>
      </c>
      <c r="BL65" s="112">
        <v>8637</v>
      </c>
      <c r="BM65" s="112">
        <v>9</v>
      </c>
      <c r="BN65" s="112">
        <v>131060</v>
      </c>
      <c r="BO65" s="112">
        <v>59130</v>
      </c>
      <c r="BP65" s="112">
        <v>63284</v>
      </c>
      <c r="BQ65" s="112">
        <v>0</v>
      </c>
      <c r="BR65" s="112">
        <v>0</v>
      </c>
      <c r="BS65" s="112">
        <v>0</v>
      </c>
      <c r="BT65" s="112">
        <v>0</v>
      </c>
      <c r="BU65" s="112">
        <v>47492</v>
      </c>
      <c r="BV65" s="112">
        <v>612</v>
      </c>
      <c r="BW65" s="112">
        <v>18910</v>
      </c>
      <c r="BX65" s="112">
        <v>3245</v>
      </c>
      <c r="BY65" s="112">
        <v>1774</v>
      </c>
      <c r="BZ65" s="112">
        <v>1993</v>
      </c>
      <c r="CA65" s="112">
        <v>40</v>
      </c>
      <c r="CB65" s="112">
        <v>-1288</v>
      </c>
      <c r="CC65" s="112">
        <v>1919</v>
      </c>
      <c r="CD65" s="112">
        <v>44575</v>
      </c>
      <c r="CE65" s="112">
        <v>16638</v>
      </c>
      <c r="CF65" s="112">
        <v>59957</v>
      </c>
      <c r="CG65" s="112">
        <v>-219</v>
      </c>
      <c r="CH65" s="112">
        <v>0</v>
      </c>
      <c r="CI65" s="112">
        <v>223</v>
      </c>
      <c r="CJ65" s="112">
        <v>2917</v>
      </c>
      <c r="CK65" s="112">
        <v>40435</v>
      </c>
      <c r="CL65" s="112">
        <v>662</v>
      </c>
      <c r="CM65" s="112"/>
    </row>
    <row r="66" spans="1:91" x14ac:dyDescent="0.25">
      <c r="A66" s="112">
        <v>201612</v>
      </c>
      <c r="B66" s="112">
        <v>9860</v>
      </c>
      <c r="C66" s="113" t="s">
        <v>369</v>
      </c>
      <c r="D66" s="112">
        <v>14906</v>
      </c>
      <c r="E66" s="112">
        <v>0</v>
      </c>
      <c r="F66" s="112">
        <v>0</v>
      </c>
      <c r="G66" s="112">
        <v>14722</v>
      </c>
      <c r="H66" s="112">
        <v>5527</v>
      </c>
      <c r="I66" s="112">
        <v>0</v>
      </c>
      <c r="J66" s="112">
        <v>7489</v>
      </c>
      <c r="K66" s="112">
        <v>0</v>
      </c>
      <c r="L66" s="112">
        <v>1962</v>
      </c>
      <c r="M66" s="112">
        <v>35820</v>
      </c>
      <c r="N66" s="112">
        <v>0</v>
      </c>
      <c r="O66" s="112">
        <v>0</v>
      </c>
      <c r="P66" s="112">
        <v>0</v>
      </c>
      <c r="Q66" s="112">
        <v>311096</v>
      </c>
      <c r="R66" s="112">
        <v>943</v>
      </c>
      <c r="S66" s="112">
        <v>33508</v>
      </c>
      <c r="T66" s="112">
        <v>744020</v>
      </c>
      <c r="U66" s="112">
        <v>594</v>
      </c>
      <c r="V66" s="112">
        <v>320585</v>
      </c>
      <c r="W66" s="112">
        <v>0</v>
      </c>
      <c r="X66" s="112">
        <v>3684</v>
      </c>
      <c r="Y66" s="112">
        <v>672</v>
      </c>
      <c r="Z66" s="112">
        <v>23558</v>
      </c>
      <c r="AA66" s="112">
        <v>0</v>
      </c>
      <c r="AB66" s="112">
        <v>0</v>
      </c>
      <c r="AC66" s="112">
        <v>0</v>
      </c>
      <c r="AD66" s="112">
        <v>0</v>
      </c>
      <c r="AE66" s="112">
        <v>101669</v>
      </c>
      <c r="AF66" s="112">
        <v>0</v>
      </c>
      <c r="AG66" s="112">
        <v>0</v>
      </c>
      <c r="AH66" s="112">
        <v>0</v>
      </c>
      <c r="AI66" s="112">
        <v>0</v>
      </c>
      <c r="AJ66" s="112">
        <v>78111</v>
      </c>
      <c r="AK66" s="112"/>
      <c r="AL66" s="112">
        <v>0</v>
      </c>
      <c r="AM66" s="112">
        <v>0</v>
      </c>
      <c r="AN66" s="112">
        <v>0</v>
      </c>
      <c r="AO66" s="112">
        <v>0</v>
      </c>
      <c r="AP66" s="112">
        <v>752</v>
      </c>
      <c r="AQ66" s="112">
        <v>577079</v>
      </c>
      <c r="AR66" s="112">
        <v>14722</v>
      </c>
      <c r="AS66" s="112">
        <v>30515</v>
      </c>
      <c r="AT66" s="112">
        <v>0</v>
      </c>
      <c r="AU66" s="112">
        <v>22</v>
      </c>
      <c r="AV66" s="112">
        <v>642350</v>
      </c>
      <c r="AW66" s="112">
        <v>0</v>
      </c>
      <c r="AX66" s="112">
        <v>0</v>
      </c>
      <c r="AY66" s="112">
        <v>19260</v>
      </c>
      <c r="AZ66" s="112">
        <v>0</v>
      </c>
      <c r="BA66" s="112">
        <v>0</v>
      </c>
      <c r="BB66" s="112"/>
      <c r="BC66" s="112">
        <v>0</v>
      </c>
      <c r="BD66" s="112">
        <v>0</v>
      </c>
      <c r="BE66" s="112">
        <v>0</v>
      </c>
      <c r="BF66" s="112">
        <v>0</v>
      </c>
      <c r="BG66" s="112">
        <v>744020</v>
      </c>
      <c r="BH66" s="112">
        <v>0</v>
      </c>
      <c r="BI66" s="112"/>
      <c r="BJ66" s="112">
        <v>0</v>
      </c>
      <c r="BK66" s="114">
        <v>0</v>
      </c>
      <c r="BL66" s="112">
        <v>75247</v>
      </c>
      <c r="BM66" s="112">
        <v>18678</v>
      </c>
      <c r="BN66" s="112">
        <v>168854</v>
      </c>
      <c r="BO66" s="112">
        <v>74477</v>
      </c>
      <c r="BP66" s="112">
        <v>452</v>
      </c>
      <c r="BQ66" s="112">
        <v>19108</v>
      </c>
      <c r="BR66" s="112">
        <v>0</v>
      </c>
      <c r="BS66" s="112">
        <v>0</v>
      </c>
      <c r="BT66" s="112">
        <v>19108</v>
      </c>
      <c r="BU66" s="112">
        <v>19317</v>
      </c>
      <c r="BV66" s="112">
        <v>682</v>
      </c>
      <c r="BW66" s="112">
        <v>2809</v>
      </c>
      <c r="BX66" s="112">
        <v>0</v>
      </c>
      <c r="BY66" s="112">
        <v>5487</v>
      </c>
      <c r="BZ66" s="112">
        <v>4141</v>
      </c>
      <c r="CA66" s="112">
        <v>3112</v>
      </c>
      <c r="CB66" s="112">
        <v>2999</v>
      </c>
      <c r="CC66" s="112">
        <v>790</v>
      </c>
      <c r="CD66" s="112">
        <v>19030</v>
      </c>
      <c r="CE66" s="112">
        <v>14597</v>
      </c>
      <c r="CF66" s="112">
        <v>32977</v>
      </c>
      <c r="CG66" s="112">
        <v>1346</v>
      </c>
      <c r="CH66" s="112">
        <v>0</v>
      </c>
      <c r="CI66" s="112">
        <v>7</v>
      </c>
      <c r="CJ66" s="112">
        <v>288</v>
      </c>
      <c r="CK66" s="112">
        <v>30102</v>
      </c>
      <c r="CL66" s="112">
        <v>141</v>
      </c>
      <c r="CM66" s="112"/>
    </row>
    <row r="67" spans="1:91" x14ac:dyDescent="0.25">
      <c r="A67" s="112">
        <v>201612</v>
      </c>
      <c r="B67" s="112">
        <v>13070</v>
      </c>
      <c r="C67" s="113" t="s">
        <v>362</v>
      </c>
      <c r="D67" s="112">
        <v>14362</v>
      </c>
      <c r="E67" s="112"/>
      <c r="F67" s="112">
        <v>0</v>
      </c>
      <c r="G67" s="112">
        <v>1138</v>
      </c>
      <c r="H67" s="112">
        <v>2707</v>
      </c>
      <c r="I67" s="112"/>
      <c r="J67" s="112">
        <v>2707</v>
      </c>
      <c r="K67" s="112"/>
      <c r="L67" s="112"/>
      <c r="M67" s="112">
        <v>35505</v>
      </c>
      <c r="N67" s="112"/>
      <c r="O67" s="112"/>
      <c r="P67" s="112"/>
      <c r="Q67" s="112">
        <v>105567</v>
      </c>
      <c r="R67" s="112">
        <v>544</v>
      </c>
      <c r="S67" s="112">
        <v>374</v>
      </c>
      <c r="T67" s="112">
        <v>308483</v>
      </c>
      <c r="U67" s="112">
        <v>786</v>
      </c>
      <c r="V67" s="112">
        <v>141441</v>
      </c>
      <c r="W67" s="112"/>
      <c r="X67" s="112">
        <v>5489</v>
      </c>
      <c r="Y67" s="112">
        <v>570</v>
      </c>
      <c r="Z67" s="112">
        <v>2736</v>
      </c>
      <c r="AA67" s="112">
        <v>389</v>
      </c>
      <c r="AB67" s="112"/>
      <c r="AC67" s="112"/>
      <c r="AD67" s="112"/>
      <c r="AE67" s="112">
        <v>53319</v>
      </c>
      <c r="AF67" s="112"/>
      <c r="AG67" s="112"/>
      <c r="AH67" s="112">
        <v>389</v>
      </c>
      <c r="AI67" s="112"/>
      <c r="AJ67" s="112">
        <v>50194</v>
      </c>
      <c r="AK67" s="112"/>
      <c r="AL67" s="112"/>
      <c r="AM67" s="112">
        <v>0</v>
      </c>
      <c r="AN67" s="112"/>
      <c r="AO67" s="112"/>
      <c r="AP67" s="112">
        <v>75</v>
      </c>
      <c r="AQ67" s="112">
        <v>247249</v>
      </c>
      <c r="AR67" s="112">
        <v>1138</v>
      </c>
      <c r="AS67" s="112">
        <v>0</v>
      </c>
      <c r="AT67" s="112"/>
      <c r="AU67" s="112">
        <v>2</v>
      </c>
      <c r="AV67" s="112">
        <v>255164</v>
      </c>
      <c r="AW67" s="112"/>
      <c r="AX67" s="112"/>
      <c r="AY67" s="112">
        <v>6701</v>
      </c>
      <c r="AZ67" s="112"/>
      <c r="BA67" s="112"/>
      <c r="BB67" s="112"/>
      <c r="BC67" s="112"/>
      <c r="BD67" s="112">
        <v>0</v>
      </c>
      <c r="BE67" s="112"/>
      <c r="BF67" s="112"/>
      <c r="BG67" s="112">
        <v>308483</v>
      </c>
      <c r="BH67" s="112"/>
      <c r="BI67" s="112"/>
      <c r="BJ67" s="112"/>
      <c r="BK67" s="114"/>
      <c r="BL67" s="112">
        <v>32144</v>
      </c>
      <c r="BM67" s="112">
        <v>18</v>
      </c>
      <c r="BN67" s="112">
        <v>50966</v>
      </c>
      <c r="BO67" s="112">
        <v>12297</v>
      </c>
      <c r="BP67" s="112">
        <v>6508</v>
      </c>
      <c r="BQ67" s="112"/>
      <c r="BR67" s="112"/>
      <c r="BS67" s="112"/>
      <c r="BT67" s="112"/>
      <c r="BU67" s="112">
        <v>9768</v>
      </c>
      <c r="BV67" s="112">
        <v>306</v>
      </c>
      <c r="BW67" s="112">
        <v>452</v>
      </c>
      <c r="BX67" s="112"/>
      <c r="BY67" s="112">
        <v>1533</v>
      </c>
      <c r="BZ67" s="112">
        <v>1144</v>
      </c>
      <c r="CA67" s="112">
        <v>48</v>
      </c>
      <c r="CB67" s="112">
        <v>-303</v>
      </c>
      <c r="CC67" s="112">
        <v>405</v>
      </c>
      <c r="CD67" s="112">
        <v>9384</v>
      </c>
      <c r="CE67" s="112">
        <v>4989</v>
      </c>
      <c r="CF67" s="112">
        <v>14346</v>
      </c>
      <c r="CG67" s="112">
        <v>390</v>
      </c>
      <c r="CH67" s="112"/>
      <c r="CI67" s="112">
        <v>7</v>
      </c>
      <c r="CJ67" s="112">
        <v>384</v>
      </c>
      <c r="CK67" s="112">
        <v>11792</v>
      </c>
      <c r="CL67" s="112">
        <v>377</v>
      </c>
      <c r="CM67" s="112"/>
    </row>
    <row r="68" spans="1:91" x14ac:dyDescent="0.25">
      <c r="A68" s="112">
        <v>201612</v>
      </c>
      <c r="B68" s="112">
        <v>13080</v>
      </c>
      <c r="C68" s="113" t="s">
        <v>372</v>
      </c>
      <c r="D68" s="112">
        <v>94859</v>
      </c>
      <c r="E68" s="112"/>
      <c r="F68" s="112">
        <v>2791</v>
      </c>
      <c r="G68" s="112">
        <v>75273</v>
      </c>
      <c r="H68" s="112">
        <v>5338</v>
      </c>
      <c r="I68" s="112"/>
      <c r="J68" s="112">
        <v>5338</v>
      </c>
      <c r="K68" s="112"/>
      <c r="L68" s="112"/>
      <c r="M68" s="112">
        <v>51669</v>
      </c>
      <c r="N68" s="112">
        <v>9761</v>
      </c>
      <c r="O68" s="112"/>
      <c r="P68" s="112">
        <v>3937</v>
      </c>
      <c r="Q68" s="112">
        <v>449731</v>
      </c>
      <c r="R68" s="112">
        <v>819</v>
      </c>
      <c r="S68" s="112">
        <v>34623</v>
      </c>
      <c r="T68" s="112">
        <v>1031074</v>
      </c>
      <c r="U68" s="112">
        <v>215</v>
      </c>
      <c r="V68" s="112">
        <v>295898</v>
      </c>
      <c r="W68" s="112"/>
      <c r="X68" s="112">
        <v>6159</v>
      </c>
      <c r="Y68" s="112"/>
      <c r="Z68" s="112">
        <v>1127</v>
      </c>
      <c r="AA68" s="112">
        <v>0</v>
      </c>
      <c r="AB68" s="112"/>
      <c r="AC68" s="112"/>
      <c r="AD68" s="112"/>
      <c r="AE68" s="112">
        <v>207949</v>
      </c>
      <c r="AF68" s="112"/>
      <c r="AG68" s="112"/>
      <c r="AH68" s="112"/>
      <c r="AI68" s="112"/>
      <c r="AJ68" s="112">
        <v>206823</v>
      </c>
      <c r="AK68" s="112"/>
      <c r="AL68" s="112"/>
      <c r="AM68" s="112">
        <v>0</v>
      </c>
      <c r="AN68" s="112"/>
      <c r="AO68" s="112"/>
      <c r="AP68" s="112"/>
      <c r="AQ68" s="112">
        <v>738366</v>
      </c>
      <c r="AR68" s="112">
        <v>75273</v>
      </c>
      <c r="AS68" s="112">
        <v>4684</v>
      </c>
      <c r="AT68" s="112"/>
      <c r="AU68" s="112">
        <v>0</v>
      </c>
      <c r="AV68" s="112">
        <v>822003</v>
      </c>
      <c r="AW68" s="112"/>
      <c r="AX68" s="112"/>
      <c r="AY68" s="112">
        <v>3680</v>
      </c>
      <c r="AZ68" s="112"/>
      <c r="BA68" s="112"/>
      <c r="BB68" s="112"/>
      <c r="BC68" s="112">
        <v>1122</v>
      </c>
      <c r="BD68" s="112">
        <v>1122</v>
      </c>
      <c r="BE68" s="112"/>
      <c r="BF68" s="112">
        <v>0</v>
      </c>
      <c r="BG68" s="112">
        <v>1031074</v>
      </c>
      <c r="BH68" s="112"/>
      <c r="BI68" s="112"/>
      <c r="BJ68" s="112"/>
      <c r="BK68" s="114"/>
      <c r="BL68" s="112">
        <v>22153</v>
      </c>
      <c r="BM68" s="112">
        <v>20091</v>
      </c>
      <c r="BN68" s="112">
        <v>130886</v>
      </c>
      <c r="BO68" s="112">
        <v>55765</v>
      </c>
      <c r="BP68" s="112">
        <v>32877</v>
      </c>
      <c r="BQ68" s="112">
        <v>0</v>
      </c>
      <c r="BR68" s="112"/>
      <c r="BS68" s="112"/>
      <c r="BT68" s="112"/>
      <c r="BU68" s="112">
        <v>20354</v>
      </c>
      <c r="BV68" s="112">
        <v>162</v>
      </c>
      <c r="BW68" s="112">
        <v>787</v>
      </c>
      <c r="BX68" s="112">
        <v>-383</v>
      </c>
      <c r="BY68" s="112">
        <v>8319</v>
      </c>
      <c r="BZ68" s="112">
        <v>6648</v>
      </c>
      <c r="CA68" s="112">
        <v>5</v>
      </c>
      <c r="CB68" s="112">
        <v>1836</v>
      </c>
      <c r="CC68" s="112">
        <v>77</v>
      </c>
      <c r="CD68" s="112">
        <v>17063</v>
      </c>
      <c r="CE68" s="112">
        <v>10230</v>
      </c>
      <c r="CF68" s="112">
        <v>28753</v>
      </c>
      <c r="CG68" s="112">
        <v>1671</v>
      </c>
      <c r="CH68" s="112"/>
      <c r="CI68" s="112">
        <v>79</v>
      </c>
      <c r="CJ68" s="112">
        <v>3291</v>
      </c>
      <c r="CK68" s="112">
        <v>20863</v>
      </c>
      <c r="CL68" s="112">
        <v>1537</v>
      </c>
      <c r="CM68" s="112"/>
    </row>
    <row r="69" spans="1:91" x14ac:dyDescent="0.25">
      <c r="A69" s="112">
        <v>201612</v>
      </c>
      <c r="B69" s="112">
        <v>13100</v>
      </c>
      <c r="C69" s="113" t="s">
        <v>651</v>
      </c>
      <c r="D69" s="112">
        <v>4321</v>
      </c>
      <c r="E69" s="112"/>
      <c r="F69" s="112">
        <v>0</v>
      </c>
      <c r="G69" s="112"/>
      <c r="H69" s="112"/>
      <c r="I69" s="112"/>
      <c r="J69" s="112">
        <v>0</v>
      </c>
      <c r="K69" s="112">
        <v>2770</v>
      </c>
      <c r="L69" s="112"/>
      <c r="M69" s="112">
        <v>52381</v>
      </c>
      <c r="N69" s="112"/>
      <c r="O69" s="112">
        <v>1455</v>
      </c>
      <c r="P69" s="112"/>
      <c r="Q69" s="112">
        <v>40053</v>
      </c>
      <c r="R69" s="112">
        <v>618</v>
      </c>
      <c r="S69" s="112">
        <v>26973</v>
      </c>
      <c r="T69" s="112">
        <v>378396</v>
      </c>
      <c r="U69" s="112">
        <v>2226</v>
      </c>
      <c r="V69" s="112">
        <v>237780</v>
      </c>
      <c r="W69" s="112"/>
      <c r="X69" s="112">
        <v>9571</v>
      </c>
      <c r="Y69" s="112">
        <v>249</v>
      </c>
      <c r="Z69" s="112">
        <v>29117</v>
      </c>
      <c r="AA69" s="112">
        <v>0</v>
      </c>
      <c r="AB69" s="112"/>
      <c r="AC69" s="112"/>
      <c r="AD69" s="112"/>
      <c r="AE69" s="112">
        <v>30181</v>
      </c>
      <c r="AF69" s="112">
        <v>10804</v>
      </c>
      <c r="AG69" s="112"/>
      <c r="AH69" s="112"/>
      <c r="AI69" s="112"/>
      <c r="AJ69" s="112">
        <v>1065</v>
      </c>
      <c r="AK69" s="112"/>
      <c r="AL69" s="112"/>
      <c r="AM69" s="112">
        <v>0</v>
      </c>
      <c r="AN69" s="112"/>
      <c r="AO69" s="112"/>
      <c r="AP69" s="112">
        <v>0</v>
      </c>
      <c r="AQ69" s="112">
        <v>326494</v>
      </c>
      <c r="AR69" s="112"/>
      <c r="AS69" s="112">
        <v>3851</v>
      </c>
      <c r="AT69" s="112"/>
      <c r="AU69" s="112">
        <v>0</v>
      </c>
      <c r="AV69" s="112">
        <v>337411</v>
      </c>
      <c r="AW69" s="112"/>
      <c r="AX69" s="112"/>
      <c r="AY69" s="112">
        <v>7066</v>
      </c>
      <c r="AZ69" s="112"/>
      <c r="BA69" s="112"/>
      <c r="BB69" s="112"/>
      <c r="BC69" s="112"/>
      <c r="BD69" s="112">
        <v>0</v>
      </c>
      <c r="BE69" s="112"/>
      <c r="BF69" s="112"/>
      <c r="BG69" s="112">
        <v>378396</v>
      </c>
      <c r="BH69" s="112"/>
      <c r="BI69" s="112"/>
      <c r="BJ69" s="112"/>
      <c r="BK69" s="114"/>
      <c r="BL69" s="112">
        <v>363</v>
      </c>
      <c r="BM69" s="112"/>
      <c r="BN69" s="112">
        <v>17777</v>
      </c>
      <c r="BO69" s="112">
        <v>5960</v>
      </c>
      <c r="BP69" s="112">
        <v>11455</v>
      </c>
      <c r="BQ69" s="112"/>
      <c r="BR69" s="112"/>
      <c r="BS69" s="112"/>
      <c r="BT69" s="112"/>
      <c r="BU69" s="112">
        <v>16301</v>
      </c>
      <c r="BV69" s="112">
        <v>41</v>
      </c>
      <c r="BW69" s="112">
        <v>3053</v>
      </c>
      <c r="BX69" s="112">
        <v>48</v>
      </c>
      <c r="BY69" s="112">
        <v>-3890</v>
      </c>
      <c r="BZ69" s="112">
        <v>-2394</v>
      </c>
      <c r="CA69" s="112">
        <v>308</v>
      </c>
      <c r="CB69" s="112">
        <v>-1635</v>
      </c>
      <c r="CC69" s="112">
        <v>552</v>
      </c>
      <c r="CD69" s="112">
        <v>13852</v>
      </c>
      <c r="CE69" s="112">
        <v>4707</v>
      </c>
      <c r="CF69" s="112">
        <v>18009</v>
      </c>
      <c r="CG69" s="112">
        <v>-1496</v>
      </c>
      <c r="CH69" s="112"/>
      <c r="CI69" s="112">
        <v>1</v>
      </c>
      <c r="CJ69" s="112">
        <v>2448</v>
      </c>
      <c r="CK69" s="112">
        <v>17523</v>
      </c>
      <c r="CL69" s="112">
        <v>1</v>
      </c>
      <c r="CM69" s="112"/>
    </row>
    <row r="70" spans="1:91" x14ac:dyDescent="0.25">
      <c r="A70" s="112">
        <v>201612</v>
      </c>
      <c r="B70" s="112">
        <v>13220</v>
      </c>
      <c r="C70" s="113" t="s">
        <v>327</v>
      </c>
      <c r="D70" s="112">
        <v>523</v>
      </c>
      <c r="E70" s="112"/>
      <c r="F70" s="112">
        <v>89</v>
      </c>
      <c r="G70" s="112"/>
      <c r="H70" s="112"/>
      <c r="I70" s="112"/>
      <c r="J70" s="112"/>
      <c r="K70" s="112">
        <v>1218</v>
      </c>
      <c r="L70" s="112"/>
      <c r="M70" s="112">
        <v>54</v>
      </c>
      <c r="N70" s="112"/>
      <c r="O70" s="112"/>
      <c r="P70" s="112"/>
      <c r="Q70" s="112">
        <v>4119</v>
      </c>
      <c r="R70" s="112">
        <v>421</v>
      </c>
      <c r="S70" s="112">
        <v>24385</v>
      </c>
      <c r="T70" s="112">
        <v>89202</v>
      </c>
      <c r="U70" s="112"/>
      <c r="V70" s="112"/>
      <c r="W70" s="112">
        <v>58366</v>
      </c>
      <c r="X70" s="112"/>
      <c r="Y70" s="112">
        <v>27</v>
      </c>
      <c r="Z70" s="112">
        <v>5038</v>
      </c>
      <c r="AA70" s="112"/>
      <c r="AB70" s="112"/>
      <c r="AC70" s="112"/>
      <c r="AD70" s="112"/>
      <c r="AE70" s="112">
        <v>7803</v>
      </c>
      <c r="AF70" s="112">
        <v>750</v>
      </c>
      <c r="AG70" s="112"/>
      <c r="AH70" s="112"/>
      <c r="AI70" s="112"/>
      <c r="AJ70" s="112">
        <v>2766</v>
      </c>
      <c r="AK70" s="112"/>
      <c r="AL70" s="112"/>
      <c r="AM70" s="112"/>
      <c r="AN70" s="112"/>
      <c r="AO70" s="112"/>
      <c r="AP70" s="112"/>
      <c r="AQ70" s="112">
        <v>79176</v>
      </c>
      <c r="AR70" s="112"/>
      <c r="AS70" s="112">
        <v>68</v>
      </c>
      <c r="AT70" s="112"/>
      <c r="AU70" s="112"/>
      <c r="AV70" s="112">
        <v>80631</v>
      </c>
      <c r="AW70" s="112"/>
      <c r="AX70" s="112"/>
      <c r="AY70" s="112">
        <v>1387</v>
      </c>
      <c r="AZ70" s="112"/>
      <c r="BA70" s="112"/>
      <c r="BB70" s="112"/>
      <c r="BC70" s="112"/>
      <c r="BD70" s="112">
        <v>17</v>
      </c>
      <c r="BE70" s="112">
        <v>17</v>
      </c>
      <c r="BF70" s="112"/>
      <c r="BG70" s="112">
        <v>89202</v>
      </c>
      <c r="BH70" s="112"/>
      <c r="BI70" s="112"/>
      <c r="BJ70" s="112"/>
      <c r="BK70" s="114"/>
      <c r="BL70" s="112">
        <v>589</v>
      </c>
      <c r="BM70" s="112"/>
      <c r="BN70" s="112">
        <v>1153</v>
      </c>
      <c r="BO70" s="112"/>
      <c r="BP70" s="112">
        <v>564</v>
      </c>
      <c r="BQ70" s="112"/>
      <c r="BR70" s="112"/>
      <c r="BS70" s="112"/>
      <c r="BT70" s="112"/>
      <c r="BU70" s="112">
        <v>3813</v>
      </c>
      <c r="BV70" s="112">
        <v>93</v>
      </c>
      <c r="BW70" s="112">
        <v>186</v>
      </c>
      <c r="BX70" s="112"/>
      <c r="BY70" s="112">
        <v>90</v>
      </c>
      <c r="BZ70" s="112">
        <v>72</v>
      </c>
      <c r="CA70" s="112"/>
      <c r="CB70" s="112">
        <v>-137</v>
      </c>
      <c r="CC70" s="112">
        <v>36</v>
      </c>
      <c r="CD70" s="112">
        <v>3618</v>
      </c>
      <c r="CE70" s="112">
        <v>550</v>
      </c>
      <c r="CF70" s="112">
        <v>4135</v>
      </c>
      <c r="CG70" s="112">
        <v>18</v>
      </c>
      <c r="CH70" s="112"/>
      <c r="CI70" s="112"/>
      <c r="CJ70" s="112">
        <v>195</v>
      </c>
      <c r="CK70" s="112">
        <v>3629</v>
      </c>
      <c r="CL70" s="112">
        <v>3</v>
      </c>
      <c r="CM70" s="112"/>
    </row>
    <row r="71" spans="1:91" x14ac:dyDescent="0.25">
      <c r="A71" s="112">
        <v>201612</v>
      </c>
      <c r="B71" s="112">
        <v>13290</v>
      </c>
      <c r="C71" s="113" t="s">
        <v>326</v>
      </c>
      <c r="D71" s="112">
        <v>8631</v>
      </c>
      <c r="E71" s="112"/>
      <c r="F71" s="112">
        <v>585</v>
      </c>
      <c r="G71" s="112"/>
      <c r="H71" s="112"/>
      <c r="I71" s="112"/>
      <c r="J71" s="112">
        <v>0</v>
      </c>
      <c r="K71" s="112"/>
      <c r="L71" s="112"/>
      <c r="M71" s="112">
        <v>48677</v>
      </c>
      <c r="N71" s="112"/>
      <c r="O71" s="112"/>
      <c r="P71" s="112"/>
      <c r="Q71" s="112">
        <v>125703</v>
      </c>
      <c r="R71" s="112">
        <v>876</v>
      </c>
      <c r="S71" s="112">
        <v>82422</v>
      </c>
      <c r="T71" s="112">
        <v>544650</v>
      </c>
      <c r="U71" s="112"/>
      <c r="V71" s="112">
        <v>266776</v>
      </c>
      <c r="W71" s="112"/>
      <c r="X71" s="112">
        <v>10650</v>
      </c>
      <c r="Y71" s="112">
        <v>331</v>
      </c>
      <c r="Z71" s="112">
        <v>26515</v>
      </c>
      <c r="AA71" s="112">
        <v>0</v>
      </c>
      <c r="AB71" s="112"/>
      <c r="AC71" s="112"/>
      <c r="AD71" s="112"/>
      <c r="AE71" s="112">
        <v>75315</v>
      </c>
      <c r="AF71" s="112"/>
      <c r="AG71" s="112"/>
      <c r="AH71" s="112"/>
      <c r="AI71" s="112"/>
      <c r="AJ71" s="112">
        <v>48800</v>
      </c>
      <c r="AK71" s="112"/>
      <c r="AL71" s="112"/>
      <c r="AM71" s="112">
        <v>0</v>
      </c>
      <c r="AN71" s="112"/>
      <c r="AO71" s="112"/>
      <c r="AP71" s="112"/>
      <c r="AQ71" s="112">
        <v>459145</v>
      </c>
      <c r="AR71" s="112"/>
      <c r="AS71" s="112">
        <v>7137</v>
      </c>
      <c r="AT71" s="112"/>
      <c r="AU71" s="112">
        <v>0</v>
      </c>
      <c r="AV71" s="112">
        <v>469331</v>
      </c>
      <c r="AW71" s="112"/>
      <c r="AX71" s="112"/>
      <c r="AY71" s="112">
        <v>3049</v>
      </c>
      <c r="AZ71" s="112"/>
      <c r="BA71" s="112"/>
      <c r="BB71" s="112"/>
      <c r="BC71" s="112"/>
      <c r="BD71" s="112">
        <v>4</v>
      </c>
      <c r="BE71" s="112">
        <v>4</v>
      </c>
      <c r="BF71" s="112"/>
      <c r="BG71" s="112">
        <v>544650</v>
      </c>
      <c r="BH71" s="112"/>
      <c r="BI71" s="112"/>
      <c r="BJ71" s="112"/>
      <c r="BK71" s="114"/>
      <c r="BL71" s="112"/>
      <c r="BM71" s="112"/>
      <c r="BN71" s="112">
        <v>47393</v>
      </c>
      <c r="BO71" s="112">
        <v>13828</v>
      </c>
      <c r="BP71" s="112">
        <v>33566</v>
      </c>
      <c r="BQ71" s="112">
        <v>0</v>
      </c>
      <c r="BR71" s="112"/>
      <c r="BS71" s="112"/>
      <c r="BT71" s="112"/>
      <c r="BU71" s="112">
        <v>18563</v>
      </c>
      <c r="BV71" s="112">
        <v>127</v>
      </c>
      <c r="BW71" s="112">
        <v>-3424</v>
      </c>
      <c r="BX71" s="112"/>
      <c r="BY71" s="112">
        <v>5162</v>
      </c>
      <c r="BZ71" s="112">
        <v>3938</v>
      </c>
      <c r="CA71" s="112">
        <v>13</v>
      </c>
      <c r="CB71" s="112">
        <v>-160</v>
      </c>
      <c r="CC71" s="112">
        <v>909</v>
      </c>
      <c r="CD71" s="112">
        <v>17786</v>
      </c>
      <c r="CE71" s="112">
        <v>6606</v>
      </c>
      <c r="CF71" s="112">
        <v>23627</v>
      </c>
      <c r="CG71" s="112">
        <v>1223</v>
      </c>
      <c r="CH71" s="112"/>
      <c r="CI71" s="112"/>
      <c r="CJ71" s="112">
        <v>777</v>
      </c>
      <c r="CK71" s="112">
        <v>21615</v>
      </c>
      <c r="CL71" s="112">
        <v>144</v>
      </c>
      <c r="CM71" s="112"/>
    </row>
    <row r="72" spans="1:91" x14ac:dyDescent="0.25">
      <c r="A72" s="112">
        <v>201612</v>
      </c>
      <c r="B72" s="112">
        <v>13330</v>
      </c>
      <c r="C72" s="113" t="s">
        <v>536</v>
      </c>
      <c r="D72" s="112">
        <v>873</v>
      </c>
      <c r="E72" s="112"/>
      <c r="F72" s="112"/>
      <c r="G72" s="112"/>
      <c r="H72" s="112">
        <v>2900</v>
      </c>
      <c r="I72" s="112"/>
      <c r="J72" s="112">
        <v>6040</v>
      </c>
      <c r="K72" s="112"/>
      <c r="L72" s="112">
        <v>3140</v>
      </c>
      <c r="M72" s="112">
        <v>393</v>
      </c>
      <c r="N72" s="112"/>
      <c r="O72" s="112"/>
      <c r="P72" s="112"/>
      <c r="Q72" s="112"/>
      <c r="R72" s="112">
        <v>440</v>
      </c>
      <c r="S72" s="112">
        <v>51287</v>
      </c>
      <c r="T72" s="112">
        <v>169213</v>
      </c>
      <c r="U72" s="112"/>
      <c r="V72" s="112"/>
      <c r="W72" s="112">
        <v>102093</v>
      </c>
      <c r="X72" s="112">
        <v>8087</v>
      </c>
      <c r="Y72" s="112"/>
      <c r="Z72" s="112">
        <v>37500</v>
      </c>
      <c r="AA72" s="112"/>
      <c r="AB72" s="112"/>
      <c r="AC72" s="112"/>
      <c r="AD72" s="112"/>
      <c r="AE72" s="112">
        <v>37500</v>
      </c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>
        <v>96756</v>
      </c>
      <c r="AR72" s="112"/>
      <c r="AS72" s="112">
        <v>5051</v>
      </c>
      <c r="AT72" s="112"/>
      <c r="AU72" s="112">
        <v>3</v>
      </c>
      <c r="AV72" s="112">
        <v>131714</v>
      </c>
      <c r="AW72" s="112"/>
      <c r="AX72" s="112"/>
      <c r="AY72" s="112">
        <v>29904</v>
      </c>
      <c r="AZ72" s="112"/>
      <c r="BA72" s="112">
        <v>0</v>
      </c>
      <c r="BB72" s="112"/>
      <c r="BC72" s="112"/>
      <c r="BD72" s="112">
        <v>0</v>
      </c>
      <c r="BE72" s="112"/>
      <c r="BF72" s="112"/>
      <c r="BG72" s="112">
        <v>169213</v>
      </c>
      <c r="BH72" s="112"/>
      <c r="BI72" s="112"/>
      <c r="BJ72" s="112"/>
      <c r="BK72" s="114"/>
      <c r="BL72" s="112">
        <v>812</v>
      </c>
      <c r="BM72" s="112"/>
      <c r="BN72" s="112">
        <v>2762</v>
      </c>
      <c r="BO72" s="112"/>
      <c r="BP72" s="112">
        <v>1950</v>
      </c>
      <c r="BQ72" s="112"/>
      <c r="BR72" s="112"/>
      <c r="BS72" s="112"/>
      <c r="BT72" s="112"/>
      <c r="BU72" s="112">
        <v>12582</v>
      </c>
      <c r="BV72" s="112">
        <v>200</v>
      </c>
      <c r="BW72" s="112">
        <v>2938</v>
      </c>
      <c r="BX72" s="112"/>
      <c r="BY72" s="112">
        <v>-36669</v>
      </c>
      <c r="BZ72" s="112">
        <v>-32295</v>
      </c>
      <c r="CA72" s="112">
        <v>262</v>
      </c>
      <c r="CB72" s="112">
        <v>-799</v>
      </c>
      <c r="CC72" s="112">
        <v>231</v>
      </c>
      <c r="CD72" s="112">
        <v>11530</v>
      </c>
      <c r="CE72" s="112">
        <v>429</v>
      </c>
      <c r="CF72" s="112">
        <v>11728</v>
      </c>
      <c r="CG72" s="112">
        <v>-4374</v>
      </c>
      <c r="CH72" s="112"/>
      <c r="CI72" s="112">
        <v>25734</v>
      </c>
      <c r="CJ72" s="112">
        <v>1052</v>
      </c>
      <c r="CK72" s="112">
        <v>18988</v>
      </c>
      <c r="CL72" s="112"/>
      <c r="CM72" s="112"/>
    </row>
    <row r="73" spans="1:91" x14ac:dyDescent="0.25">
      <c r="A73" s="112">
        <v>201612</v>
      </c>
      <c r="B73" s="112">
        <v>13350</v>
      </c>
      <c r="C73" s="113" t="s">
        <v>652</v>
      </c>
      <c r="D73" s="112">
        <v>1926</v>
      </c>
      <c r="E73" s="112">
        <v>0</v>
      </c>
      <c r="F73" s="112">
        <v>31</v>
      </c>
      <c r="G73" s="112">
        <v>0</v>
      </c>
      <c r="H73" s="112">
        <v>2667</v>
      </c>
      <c r="I73" s="112">
        <v>0</v>
      </c>
      <c r="J73" s="112">
        <v>2667</v>
      </c>
      <c r="K73" s="112">
        <v>1463</v>
      </c>
      <c r="L73" s="112">
        <v>0</v>
      </c>
      <c r="M73" s="112">
        <v>45</v>
      </c>
      <c r="N73" s="112">
        <v>0</v>
      </c>
      <c r="O73" s="112">
        <v>0</v>
      </c>
      <c r="P73" s="112">
        <v>0</v>
      </c>
      <c r="Q73" s="112">
        <v>6967</v>
      </c>
      <c r="R73" s="112">
        <v>90</v>
      </c>
      <c r="S73" s="112">
        <v>24257</v>
      </c>
      <c r="T73" s="112">
        <v>117472</v>
      </c>
      <c r="U73" s="112">
        <v>200</v>
      </c>
      <c r="V73" s="112">
        <v>79682</v>
      </c>
      <c r="W73" s="112">
        <v>0</v>
      </c>
      <c r="X73" s="112">
        <v>115</v>
      </c>
      <c r="Y73" s="112">
        <v>29</v>
      </c>
      <c r="Z73" s="112">
        <v>3103</v>
      </c>
      <c r="AA73" s="112">
        <v>0</v>
      </c>
      <c r="AB73" s="112">
        <v>0</v>
      </c>
      <c r="AC73" s="112">
        <v>0</v>
      </c>
      <c r="AD73" s="112">
        <v>0</v>
      </c>
      <c r="AE73" s="112">
        <v>12234</v>
      </c>
      <c r="AF73" s="112">
        <v>4500</v>
      </c>
      <c r="AG73" s="112">
        <v>0</v>
      </c>
      <c r="AH73" s="112">
        <v>0</v>
      </c>
      <c r="AI73" s="112">
        <v>0</v>
      </c>
      <c r="AJ73" s="112">
        <v>9131</v>
      </c>
      <c r="AK73" s="112"/>
      <c r="AL73" s="112">
        <v>0</v>
      </c>
      <c r="AM73" s="112">
        <v>0</v>
      </c>
      <c r="AN73" s="112">
        <v>0</v>
      </c>
      <c r="AO73" s="112">
        <v>0</v>
      </c>
      <c r="AP73" s="112">
        <v>0</v>
      </c>
      <c r="AQ73" s="112">
        <v>99971</v>
      </c>
      <c r="AR73" s="112">
        <v>0</v>
      </c>
      <c r="AS73" s="112">
        <v>32</v>
      </c>
      <c r="AT73" s="112">
        <v>0</v>
      </c>
      <c r="AU73" s="112">
        <v>0</v>
      </c>
      <c r="AV73" s="112">
        <v>100738</v>
      </c>
      <c r="AW73" s="112">
        <v>0</v>
      </c>
      <c r="AX73" s="112">
        <v>0</v>
      </c>
      <c r="AY73" s="112">
        <v>736</v>
      </c>
      <c r="AZ73" s="112">
        <v>0</v>
      </c>
      <c r="BA73" s="112">
        <v>0</v>
      </c>
      <c r="BB73" s="112"/>
      <c r="BC73" s="112">
        <v>0</v>
      </c>
      <c r="BD73" s="112">
        <v>0</v>
      </c>
      <c r="BE73" s="112">
        <v>0</v>
      </c>
      <c r="BF73" s="112">
        <v>0</v>
      </c>
      <c r="BG73" s="112">
        <v>117472</v>
      </c>
      <c r="BH73" s="112">
        <v>0</v>
      </c>
      <c r="BI73" s="112"/>
      <c r="BJ73" s="112">
        <v>0</v>
      </c>
      <c r="BK73" s="114">
        <v>0</v>
      </c>
      <c r="BL73" s="112">
        <v>4286</v>
      </c>
      <c r="BM73" s="112">
        <v>0</v>
      </c>
      <c r="BN73" s="112">
        <v>10456</v>
      </c>
      <c r="BO73" s="112">
        <v>6170</v>
      </c>
      <c r="BP73" s="112">
        <v>0</v>
      </c>
      <c r="BQ73" s="112">
        <v>0</v>
      </c>
      <c r="BR73" s="112">
        <v>0</v>
      </c>
      <c r="BS73" s="112">
        <v>0</v>
      </c>
      <c r="BT73" s="112">
        <v>0</v>
      </c>
      <c r="BU73" s="112">
        <v>6090</v>
      </c>
      <c r="BV73" s="112">
        <v>93</v>
      </c>
      <c r="BW73" s="112">
        <v>5125</v>
      </c>
      <c r="BX73" s="112">
        <v>0</v>
      </c>
      <c r="BY73" s="112">
        <v>-3481</v>
      </c>
      <c r="BZ73" s="112">
        <v>-3476</v>
      </c>
      <c r="CA73" s="112">
        <v>163</v>
      </c>
      <c r="CB73" s="112">
        <v>161</v>
      </c>
      <c r="CC73" s="112">
        <v>53</v>
      </c>
      <c r="CD73" s="112">
        <v>5050</v>
      </c>
      <c r="CE73" s="112">
        <v>284</v>
      </c>
      <c r="CF73" s="112">
        <v>5281</v>
      </c>
      <c r="CG73" s="112">
        <v>-5</v>
      </c>
      <c r="CH73" s="112">
        <v>0</v>
      </c>
      <c r="CI73" s="112">
        <v>0</v>
      </c>
      <c r="CJ73" s="112">
        <v>1040</v>
      </c>
      <c r="CK73" s="112">
        <v>3869</v>
      </c>
      <c r="CL73" s="112">
        <v>0</v>
      </c>
      <c r="CM73" s="112"/>
    </row>
    <row r="74" spans="1:91" x14ac:dyDescent="0.25">
      <c r="A74" s="112">
        <v>201612</v>
      </c>
      <c r="B74" s="112">
        <v>13460</v>
      </c>
      <c r="C74" s="113" t="s">
        <v>418</v>
      </c>
      <c r="D74" s="112">
        <v>50470</v>
      </c>
      <c r="E74" s="112">
        <v>4400</v>
      </c>
      <c r="F74" s="112">
        <v>0</v>
      </c>
      <c r="G74" s="112"/>
      <c r="H74" s="112">
        <v>13336</v>
      </c>
      <c r="I74" s="112"/>
      <c r="J74" s="112">
        <v>17136</v>
      </c>
      <c r="K74" s="112"/>
      <c r="L74" s="112">
        <v>3800</v>
      </c>
      <c r="M74" s="112">
        <v>45244</v>
      </c>
      <c r="N74" s="112">
        <v>648</v>
      </c>
      <c r="O74" s="112"/>
      <c r="P74" s="112">
        <v>49918</v>
      </c>
      <c r="Q74" s="112">
        <v>747770</v>
      </c>
      <c r="R74" s="112">
        <v>3106</v>
      </c>
      <c r="S74" s="112">
        <v>498586</v>
      </c>
      <c r="T74" s="112">
        <v>3146194</v>
      </c>
      <c r="U74" s="112">
        <v>2631</v>
      </c>
      <c r="V74" s="112">
        <v>1676023</v>
      </c>
      <c r="W74" s="112"/>
      <c r="X74" s="112">
        <v>47114</v>
      </c>
      <c r="Y74" s="112">
        <v>3148</v>
      </c>
      <c r="Z74" s="112">
        <v>156364</v>
      </c>
      <c r="AA74" s="112">
        <v>859</v>
      </c>
      <c r="AB74" s="112"/>
      <c r="AC74" s="112"/>
      <c r="AD74" s="112"/>
      <c r="AE74" s="112">
        <v>316948</v>
      </c>
      <c r="AF74" s="112">
        <v>41604</v>
      </c>
      <c r="AG74" s="112"/>
      <c r="AH74" s="112">
        <v>859</v>
      </c>
      <c r="AI74" s="112">
        <v>82100</v>
      </c>
      <c r="AJ74" s="112">
        <v>72917</v>
      </c>
      <c r="AK74" s="112"/>
      <c r="AL74" s="112"/>
      <c r="AM74" s="112">
        <v>4708</v>
      </c>
      <c r="AN74" s="112">
        <v>4708</v>
      </c>
      <c r="AO74" s="112"/>
      <c r="AP74" s="112">
        <v>389</v>
      </c>
      <c r="AQ74" s="112">
        <v>2675996</v>
      </c>
      <c r="AR74" s="112"/>
      <c r="AS74" s="112">
        <v>86436</v>
      </c>
      <c r="AT74" s="112"/>
      <c r="AU74" s="112">
        <v>1</v>
      </c>
      <c r="AV74" s="112">
        <v>2785634</v>
      </c>
      <c r="AW74" s="112"/>
      <c r="AX74" s="112"/>
      <c r="AY74" s="112">
        <v>22812</v>
      </c>
      <c r="AZ74" s="112"/>
      <c r="BA74" s="112">
        <v>292</v>
      </c>
      <c r="BB74" s="112"/>
      <c r="BC74" s="112">
        <v>1416</v>
      </c>
      <c r="BD74" s="112">
        <v>2008</v>
      </c>
      <c r="BE74" s="112"/>
      <c r="BF74" s="112">
        <v>300</v>
      </c>
      <c r="BG74" s="112">
        <v>3146194</v>
      </c>
      <c r="BH74" s="112"/>
      <c r="BI74" s="112"/>
      <c r="BJ74" s="112"/>
      <c r="BK74" s="114"/>
      <c r="BL74" s="112">
        <v>305554</v>
      </c>
      <c r="BM74" s="112">
        <v>0</v>
      </c>
      <c r="BN74" s="112">
        <v>685369</v>
      </c>
      <c r="BO74" s="112">
        <v>301878</v>
      </c>
      <c r="BP74" s="112">
        <v>77937</v>
      </c>
      <c r="BQ74" s="112"/>
      <c r="BR74" s="112"/>
      <c r="BS74" s="112"/>
      <c r="BT74" s="112"/>
      <c r="BU74" s="112">
        <v>98051</v>
      </c>
      <c r="BV74" s="112">
        <v>1796</v>
      </c>
      <c r="BW74" s="112">
        <v>17007</v>
      </c>
      <c r="BX74" s="112">
        <v>5</v>
      </c>
      <c r="BY74" s="112">
        <v>23961</v>
      </c>
      <c r="BZ74" s="112">
        <v>20228</v>
      </c>
      <c r="CA74" s="112">
        <v>428</v>
      </c>
      <c r="CB74" s="112">
        <v>9694</v>
      </c>
      <c r="CC74" s="112">
        <v>2416</v>
      </c>
      <c r="CD74" s="112">
        <v>90726</v>
      </c>
      <c r="CE74" s="112">
        <v>41117</v>
      </c>
      <c r="CF74" s="112">
        <v>129520</v>
      </c>
      <c r="CG74" s="112">
        <v>3733</v>
      </c>
      <c r="CH74" s="112"/>
      <c r="CI74" s="112">
        <v>4297</v>
      </c>
      <c r="CJ74" s="112">
        <v>7325</v>
      </c>
      <c r="CK74" s="112">
        <v>92587</v>
      </c>
      <c r="CL74" s="112">
        <v>94</v>
      </c>
      <c r="CM74" s="112"/>
    </row>
    <row r="75" spans="1:91" x14ac:dyDescent="0.25">
      <c r="A75" s="112">
        <v>201612</v>
      </c>
      <c r="B75" s="112">
        <v>28001</v>
      </c>
      <c r="C75" s="113" t="s">
        <v>537</v>
      </c>
      <c r="D75" s="112">
        <v>4166</v>
      </c>
      <c r="E75" s="112">
        <v>0</v>
      </c>
      <c r="F75" s="112">
        <v>8450</v>
      </c>
      <c r="G75" s="112">
        <v>0</v>
      </c>
      <c r="H75" s="112">
        <v>0</v>
      </c>
      <c r="I75" s="112">
        <v>0</v>
      </c>
      <c r="J75" s="112">
        <v>0</v>
      </c>
      <c r="K75" s="112">
        <v>3349</v>
      </c>
      <c r="L75" s="112">
        <v>0</v>
      </c>
      <c r="M75" s="112">
        <v>33709</v>
      </c>
      <c r="N75" s="112">
        <v>0</v>
      </c>
      <c r="O75" s="112">
        <v>0</v>
      </c>
      <c r="P75" s="112">
        <v>0</v>
      </c>
      <c r="Q75" s="112">
        <v>49659</v>
      </c>
      <c r="R75" s="112">
        <v>364</v>
      </c>
      <c r="S75" s="112">
        <v>40475</v>
      </c>
      <c r="T75" s="112">
        <v>141949</v>
      </c>
      <c r="U75" s="112">
        <v>0</v>
      </c>
      <c r="V75" s="112">
        <v>0</v>
      </c>
      <c r="W75" s="112">
        <v>0</v>
      </c>
      <c r="X75" s="112">
        <v>1112</v>
      </c>
      <c r="Y75" s="112">
        <v>665</v>
      </c>
      <c r="Z75" s="112">
        <v>40000</v>
      </c>
      <c r="AA75" s="112">
        <v>0</v>
      </c>
      <c r="AB75" s="112">
        <v>0</v>
      </c>
      <c r="AC75" s="112">
        <v>0</v>
      </c>
      <c r="AD75" s="112">
        <v>0</v>
      </c>
      <c r="AE75" s="112">
        <v>77431</v>
      </c>
      <c r="AF75" s="112">
        <v>0</v>
      </c>
      <c r="AG75" s="112">
        <v>0</v>
      </c>
      <c r="AH75" s="112">
        <v>0</v>
      </c>
      <c r="AI75" s="112">
        <v>0</v>
      </c>
      <c r="AJ75" s="112">
        <v>-25469</v>
      </c>
      <c r="AK75" s="112">
        <v>0</v>
      </c>
      <c r="AL75" s="112">
        <v>0</v>
      </c>
      <c r="AM75" s="112">
        <v>62900</v>
      </c>
      <c r="AN75" s="112">
        <v>62900</v>
      </c>
      <c r="AO75" s="112">
        <v>0</v>
      </c>
      <c r="AP75" s="112">
        <v>0</v>
      </c>
      <c r="AQ75" s="112">
        <v>61696</v>
      </c>
      <c r="AR75" s="112">
        <v>0</v>
      </c>
      <c r="AS75" s="112">
        <v>0</v>
      </c>
      <c r="AT75" s="112">
        <v>0</v>
      </c>
      <c r="AU75" s="112">
        <v>0</v>
      </c>
      <c r="AV75" s="112">
        <v>63774</v>
      </c>
      <c r="AW75" s="112">
        <v>0</v>
      </c>
      <c r="AX75" s="112">
        <v>0</v>
      </c>
      <c r="AY75" s="112">
        <v>2078</v>
      </c>
      <c r="AZ75" s="112">
        <v>0</v>
      </c>
      <c r="BA75" s="112">
        <v>0</v>
      </c>
      <c r="BB75" s="112">
        <v>0</v>
      </c>
      <c r="BC75" s="112">
        <v>0</v>
      </c>
      <c r="BD75" s="112">
        <v>744</v>
      </c>
      <c r="BE75" s="112">
        <v>744</v>
      </c>
      <c r="BF75" s="112">
        <v>0</v>
      </c>
      <c r="BG75" s="112">
        <v>141949</v>
      </c>
      <c r="BH75" s="112">
        <v>0</v>
      </c>
      <c r="BI75" s="112">
        <v>0</v>
      </c>
      <c r="BJ75" s="112">
        <v>0</v>
      </c>
      <c r="BK75" s="114">
        <v>0</v>
      </c>
      <c r="BL75" s="112">
        <v>0</v>
      </c>
      <c r="BM75" s="112">
        <v>0</v>
      </c>
      <c r="BN75" s="112">
        <v>162</v>
      </c>
      <c r="BO75" s="112">
        <v>0</v>
      </c>
      <c r="BP75" s="112">
        <v>162</v>
      </c>
      <c r="BQ75" s="112">
        <v>898</v>
      </c>
      <c r="BR75" s="112">
        <v>0</v>
      </c>
      <c r="BS75" s="112">
        <v>0</v>
      </c>
      <c r="BT75" s="112">
        <v>898</v>
      </c>
      <c r="BU75" s="112">
        <v>15</v>
      </c>
      <c r="BV75" s="112">
        <v>2661</v>
      </c>
      <c r="BW75" s="112">
        <v>0</v>
      </c>
      <c r="BX75" s="112">
        <v>0</v>
      </c>
      <c r="BY75" s="112">
        <v>-11962</v>
      </c>
      <c r="BZ75" s="112">
        <v>-9331</v>
      </c>
      <c r="CA75" s="112">
        <v>0</v>
      </c>
      <c r="CB75" s="112">
        <v>798</v>
      </c>
      <c r="CC75" s="112">
        <v>1050</v>
      </c>
      <c r="CD75" s="112">
        <v>-93</v>
      </c>
      <c r="CE75" s="112">
        <v>5184</v>
      </c>
      <c r="CF75" s="112">
        <v>4041</v>
      </c>
      <c r="CG75" s="112">
        <v>-2631</v>
      </c>
      <c r="CH75" s="112">
        <v>0</v>
      </c>
      <c r="CI75" s="112">
        <v>0</v>
      </c>
      <c r="CJ75" s="112">
        <v>108</v>
      </c>
      <c r="CK75" s="112">
        <v>14140</v>
      </c>
      <c r="CL75" s="112">
        <v>0</v>
      </c>
      <c r="CM75" s="112"/>
    </row>
    <row r="76" spans="1:91" x14ac:dyDescent="0.25">
      <c r="A76" s="112">
        <v>201712</v>
      </c>
      <c r="B76" s="112">
        <v>400</v>
      </c>
      <c r="C76" s="113" t="s">
        <v>523</v>
      </c>
      <c r="D76" s="112">
        <v>123480</v>
      </c>
      <c r="E76" s="112">
        <v>0</v>
      </c>
      <c r="F76" s="112">
        <v>6162</v>
      </c>
      <c r="G76" s="112">
        <v>0</v>
      </c>
      <c r="H76" s="112">
        <v>136040</v>
      </c>
      <c r="I76" s="112">
        <v>0</v>
      </c>
      <c r="J76" s="112">
        <v>136040</v>
      </c>
      <c r="K76" s="112">
        <v>55397</v>
      </c>
      <c r="L76" s="112">
        <v>0</v>
      </c>
      <c r="M76" s="112">
        <v>346835</v>
      </c>
      <c r="N76" s="112">
        <v>0</v>
      </c>
      <c r="O76" s="112">
        <v>15363</v>
      </c>
      <c r="P76" s="112">
        <v>0</v>
      </c>
      <c r="Q76" s="112">
        <v>2317608</v>
      </c>
      <c r="R76" s="112">
        <v>30782</v>
      </c>
      <c r="S76" s="112">
        <v>3311859</v>
      </c>
      <c r="T76" s="112">
        <v>19211885</v>
      </c>
      <c r="U76" s="112">
        <v>0</v>
      </c>
      <c r="V76" s="112">
        <v>12666560</v>
      </c>
      <c r="W76" s="112">
        <v>0</v>
      </c>
      <c r="X76" s="112">
        <v>184360</v>
      </c>
      <c r="Y76" s="112">
        <v>17439</v>
      </c>
      <c r="Z76" s="112">
        <v>271000</v>
      </c>
      <c r="AA76" s="112">
        <v>41959</v>
      </c>
      <c r="AB76" s="112">
        <v>0</v>
      </c>
      <c r="AC76" s="112">
        <v>0</v>
      </c>
      <c r="AD76" s="112">
        <v>-2814</v>
      </c>
      <c r="AE76" s="112">
        <v>1345555</v>
      </c>
      <c r="AF76" s="112">
        <v>100000</v>
      </c>
      <c r="AG76" s="112">
        <v>7639</v>
      </c>
      <c r="AH76" s="112">
        <v>44773</v>
      </c>
      <c r="AI76" s="112">
        <v>0</v>
      </c>
      <c r="AJ76" s="112">
        <v>1024957</v>
      </c>
      <c r="AK76" s="112"/>
      <c r="AL76" s="112">
        <v>0</v>
      </c>
      <c r="AM76" s="112">
        <v>7639</v>
      </c>
      <c r="AN76" s="112">
        <v>0</v>
      </c>
      <c r="AO76" s="112">
        <v>0</v>
      </c>
      <c r="AP76" s="112">
        <v>0</v>
      </c>
      <c r="AQ76" s="112">
        <v>17188945</v>
      </c>
      <c r="AR76" s="112">
        <v>0</v>
      </c>
      <c r="AS76" s="112">
        <v>96268</v>
      </c>
      <c r="AT76" s="112">
        <v>0</v>
      </c>
      <c r="AU76" s="112">
        <v>712</v>
      </c>
      <c r="AV76" s="112">
        <v>17745158</v>
      </c>
      <c r="AW76" s="112">
        <v>0</v>
      </c>
      <c r="AX76" s="112">
        <v>0</v>
      </c>
      <c r="AY76" s="112">
        <v>459232</v>
      </c>
      <c r="AZ76" s="112">
        <v>0</v>
      </c>
      <c r="BA76" s="112">
        <v>10849</v>
      </c>
      <c r="BB76" s="112"/>
      <c r="BC76" s="112">
        <v>432</v>
      </c>
      <c r="BD76" s="112">
        <v>21173</v>
      </c>
      <c r="BE76" s="112">
        <v>9892</v>
      </c>
      <c r="BF76" s="112">
        <v>0</v>
      </c>
      <c r="BG76" s="112">
        <v>19211885</v>
      </c>
      <c r="BH76" s="112">
        <v>13565</v>
      </c>
      <c r="BI76" s="112"/>
      <c r="BJ76" s="112">
        <v>1357</v>
      </c>
      <c r="BK76" s="114">
        <v>0.5</v>
      </c>
      <c r="BL76" s="112">
        <v>454284</v>
      </c>
      <c r="BM76" s="112">
        <v>1290445</v>
      </c>
      <c r="BN76" s="112">
        <v>3884196</v>
      </c>
      <c r="BO76" s="112">
        <v>1590077</v>
      </c>
      <c r="BP76" s="112">
        <v>549390</v>
      </c>
      <c r="BQ76" s="112">
        <v>17047</v>
      </c>
      <c r="BR76" s="112">
        <v>0</v>
      </c>
      <c r="BS76" s="112">
        <v>0</v>
      </c>
      <c r="BT76" s="112">
        <v>17047</v>
      </c>
      <c r="BU76" s="112">
        <v>536851</v>
      </c>
      <c r="BV76" s="112">
        <v>25115</v>
      </c>
      <c r="BW76" s="112">
        <v>18649</v>
      </c>
      <c r="BX76" s="112">
        <v>7092</v>
      </c>
      <c r="BY76" s="112">
        <v>214987</v>
      </c>
      <c r="BZ76" s="112">
        <v>170248</v>
      </c>
      <c r="CA76" s="112">
        <v>2552</v>
      </c>
      <c r="CB76" s="112">
        <v>21902</v>
      </c>
      <c r="CC76" s="112">
        <v>61886</v>
      </c>
      <c r="CD76" s="112">
        <v>408671</v>
      </c>
      <c r="CE76" s="112">
        <v>410364</v>
      </c>
      <c r="CF76" s="112">
        <v>759768</v>
      </c>
      <c r="CG76" s="112">
        <v>44739</v>
      </c>
      <c r="CH76" s="112">
        <v>0</v>
      </c>
      <c r="CI76" s="112">
        <v>687</v>
      </c>
      <c r="CJ76" s="112">
        <v>128179</v>
      </c>
      <c r="CK76" s="112">
        <v>531875</v>
      </c>
      <c r="CL76" s="112">
        <v>2618</v>
      </c>
      <c r="CM76" s="112"/>
    </row>
    <row r="77" spans="1:91" x14ac:dyDescent="0.25">
      <c r="A77" s="112">
        <v>201712</v>
      </c>
      <c r="B77" s="112">
        <v>522</v>
      </c>
      <c r="C77" s="113" t="s">
        <v>524</v>
      </c>
      <c r="D77" s="112">
        <v>653583</v>
      </c>
      <c r="E77" s="112"/>
      <c r="F77" s="112">
        <v>15647</v>
      </c>
      <c r="G77" s="112">
        <v>905222</v>
      </c>
      <c r="H77" s="112">
        <v>51470</v>
      </c>
      <c r="I77" s="112"/>
      <c r="J77" s="112">
        <v>59807</v>
      </c>
      <c r="K77" s="112">
        <v>137658</v>
      </c>
      <c r="L77" s="112">
        <v>8337</v>
      </c>
      <c r="M77" s="112">
        <v>356906</v>
      </c>
      <c r="N77" s="112">
        <v>33801</v>
      </c>
      <c r="O77" s="112">
        <v>379184</v>
      </c>
      <c r="P77" s="112">
        <v>99999</v>
      </c>
      <c r="Q77" s="112">
        <v>4839742</v>
      </c>
      <c r="R77" s="112">
        <v>18675</v>
      </c>
      <c r="S77" s="112">
        <v>1822445</v>
      </c>
      <c r="T77" s="112">
        <v>21333939</v>
      </c>
      <c r="U77" s="112">
        <v>182281</v>
      </c>
      <c r="V77" s="112">
        <v>11534789</v>
      </c>
      <c r="W77" s="112"/>
      <c r="X77" s="112">
        <v>246374</v>
      </c>
      <c r="Y77" s="112">
        <v>47830</v>
      </c>
      <c r="Z77" s="112">
        <v>130312</v>
      </c>
      <c r="AA77" s="112">
        <v>3128</v>
      </c>
      <c r="AB77" s="112"/>
      <c r="AC77" s="112"/>
      <c r="AD77" s="112"/>
      <c r="AE77" s="112">
        <v>2703246</v>
      </c>
      <c r="AF77" s="112">
        <v>402848</v>
      </c>
      <c r="AG77" s="112"/>
      <c r="AH77" s="112">
        <v>3128</v>
      </c>
      <c r="AI77" s="112"/>
      <c r="AJ77" s="112">
        <v>1423591</v>
      </c>
      <c r="AK77" s="112"/>
      <c r="AL77" s="112">
        <v>561378</v>
      </c>
      <c r="AM77" s="112">
        <v>1146215</v>
      </c>
      <c r="AN77" s="112">
        <v>584837</v>
      </c>
      <c r="AO77" s="112"/>
      <c r="AP77" s="112"/>
      <c r="AQ77" s="112">
        <v>16591918</v>
      </c>
      <c r="AR77" s="112">
        <v>905222</v>
      </c>
      <c r="AS77" s="112">
        <v>437891</v>
      </c>
      <c r="AT77" s="112"/>
      <c r="AU77" s="112">
        <v>5828</v>
      </c>
      <c r="AV77" s="112">
        <v>18157147</v>
      </c>
      <c r="AW77" s="112"/>
      <c r="AX77" s="112"/>
      <c r="AY77" s="112">
        <v>216288</v>
      </c>
      <c r="AZ77" s="112"/>
      <c r="BA77" s="112"/>
      <c r="BB77" s="112"/>
      <c r="BC77" s="112">
        <v>55905</v>
      </c>
      <c r="BD77" s="112">
        <v>70699</v>
      </c>
      <c r="BE77" s="112"/>
      <c r="BF77" s="112">
        <v>14794</v>
      </c>
      <c r="BG77" s="112">
        <v>21333939</v>
      </c>
      <c r="BH77" s="112"/>
      <c r="BI77" s="112"/>
      <c r="BJ77" s="112"/>
      <c r="BK77" s="114"/>
      <c r="BL77" s="112">
        <v>1542995</v>
      </c>
      <c r="BM77" s="112">
        <v>40378</v>
      </c>
      <c r="BN77" s="112">
        <v>5340574</v>
      </c>
      <c r="BO77" s="112">
        <v>2167326</v>
      </c>
      <c r="BP77" s="112">
        <v>1589875</v>
      </c>
      <c r="BQ77" s="112"/>
      <c r="BR77" s="112"/>
      <c r="BS77" s="112"/>
      <c r="BT77" s="112"/>
      <c r="BU77" s="112">
        <v>579963</v>
      </c>
      <c r="BV77" s="112">
        <v>39886</v>
      </c>
      <c r="BW77" s="112">
        <v>32185</v>
      </c>
      <c r="BX77" s="112">
        <v>-2394</v>
      </c>
      <c r="BY77" s="112">
        <v>270859</v>
      </c>
      <c r="BZ77" s="112">
        <v>257276</v>
      </c>
      <c r="CA77" s="112">
        <v>21022</v>
      </c>
      <c r="CB77" s="112">
        <v>57165</v>
      </c>
      <c r="CC77" s="112">
        <v>19290</v>
      </c>
      <c r="CD77" s="112">
        <v>516337</v>
      </c>
      <c r="CE77" s="112">
        <v>448862</v>
      </c>
      <c r="CF77" s="112">
        <v>973262</v>
      </c>
      <c r="CG77" s="112">
        <v>13583</v>
      </c>
      <c r="CH77" s="112"/>
      <c r="CI77" s="112">
        <v>12669</v>
      </c>
      <c r="CJ77" s="112">
        <v>63626</v>
      </c>
      <c r="CK77" s="112">
        <v>693456</v>
      </c>
      <c r="CL77" s="112">
        <v>27353</v>
      </c>
      <c r="CM77" s="112"/>
    </row>
    <row r="78" spans="1:91" x14ac:dyDescent="0.25">
      <c r="A78" s="112">
        <v>201712</v>
      </c>
      <c r="B78" s="112">
        <v>537</v>
      </c>
      <c r="C78" s="113" t="s">
        <v>349</v>
      </c>
      <c r="D78" s="112">
        <v>59596</v>
      </c>
      <c r="E78" s="112">
        <v>0</v>
      </c>
      <c r="F78" s="112">
        <v>170</v>
      </c>
      <c r="G78" s="112">
        <v>203065</v>
      </c>
      <c r="H78" s="112">
        <v>309</v>
      </c>
      <c r="I78" s="112">
        <v>0</v>
      </c>
      <c r="J78" s="112">
        <v>809</v>
      </c>
      <c r="K78" s="112">
        <v>0</v>
      </c>
      <c r="L78" s="112">
        <v>500</v>
      </c>
      <c r="M78" s="112">
        <v>55567</v>
      </c>
      <c r="N78" s="112">
        <v>0</v>
      </c>
      <c r="O78" s="112">
        <v>5667</v>
      </c>
      <c r="P78" s="112">
        <v>0</v>
      </c>
      <c r="Q78" s="112">
        <v>539916</v>
      </c>
      <c r="R78" s="112">
        <v>2718</v>
      </c>
      <c r="S78" s="112">
        <v>124306</v>
      </c>
      <c r="T78" s="112">
        <v>1425937</v>
      </c>
      <c r="U78" s="112">
        <v>1246</v>
      </c>
      <c r="V78" s="112">
        <v>419567</v>
      </c>
      <c r="W78" s="112">
        <v>0</v>
      </c>
      <c r="X78" s="112">
        <v>10098</v>
      </c>
      <c r="Y78" s="112">
        <v>3211</v>
      </c>
      <c r="Z78" s="112">
        <v>9624</v>
      </c>
      <c r="AA78" s="112">
        <v>0</v>
      </c>
      <c r="AB78" s="112">
        <v>0</v>
      </c>
      <c r="AC78" s="112">
        <v>0</v>
      </c>
      <c r="AD78" s="112">
        <v>0</v>
      </c>
      <c r="AE78" s="112">
        <v>156899</v>
      </c>
      <c r="AF78" s="112">
        <v>0</v>
      </c>
      <c r="AG78" s="112">
        <v>0</v>
      </c>
      <c r="AH78" s="112">
        <v>0</v>
      </c>
      <c r="AI78" s="112">
        <v>0</v>
      </c>
      <c r="AJ78" s="112">
        <v>145108</v>
      </c>
      <c r="AK78" s="112"/>
      <c r="AL78" s="112">
        <v>0</v>
      </c>
      <c r="AM78" s="112">
        <v>2167</v>
      </c>
      <c r="AN78" s="112">
        <v>2167</v>
      </c>
      <c r="AO78" s="112">
        <v>0</v>
      </c>
      <c r="AP78" s="112">
        <v>0</v>
      </c>
      <c r="AQ78" s="112">
        <v>1037167</v>
      </c>
      <c r="AR78" s="112">
        <v>203065</v>
      </c>
      <c r="AS78" s="112">
        <v>250</v>
      </c>
      <c r="AT78" s="112">
        <v>0</v>
      </c>
      <c r="AU78" s="112">
        <v>2910</v>
      </c>
      <c r="AV78" s="112">
        <v>1263667</v>
      </c>
      <c r="AW78" s="112">
        <v>0</v>
      </c>
      <c r="AX78" s="112">
        <v>0</v>
      </c>
      <c r="AY78" s="112">
        <v>20275</v>
      </c>
      <c r="AZ78" s="112">
        <v>0</v>
      </c>
      <c r="BA78" s="112">
        <v>0</v>
      </c>
      <c r="BB78" s="112"/>
      <c r="BC78" s="112">
        <v>4928</v>
      </c>
      <c r="BD78" s="112">
        <v>5371</v>
      </c>
      <c r="BE78" s="112">
        <v>0</v>
      </c>
      <c r="BF78" s="112">
        <v>443</v>
      </c>
      <c r="BG78" s="112">
        <v>1425937</v>
      </c>
      <c r="BH78" s="112">
        <v>0</v>
      </c>
      <c r="BI78" s="112"/>
      <c r="BJ78" s="112">
        <v>0</v>
      </c>
      <c r="BK78" s="114">
        <v>0</v>
      </c>
      <c r="BL78" s="112">
        <v>10258</v>
      </c>
      <c r="BM78" s="112">
        <v>50723</v>
      </c>
      <c r="BN78" s="112">
        <v>239915</v>
      </c>
      <c r="BO78" s="112">
        <v>125884</v>
      </c>
      <c r="BP78" s="112">
        <v>53049</v>
      </c>
      <c r="BQ78" s="112">
        <v>0</v>
      </c>
      <c r="BR78" s="112">
        <v>0</v>
      </c>
      <c r="BS78" s="112">
        <v>0</v>
      </c>
      <c r="BT78" s="112">
        <v>0</v>
      </c>
      <c r="BU78" s="112">
        <v>28325</v>
      </c>
      <c r="BV78" s="112">
        <v>561</v>
      </c>
      <c r="BW78" s="112">
        <v>-897</v>
      </c>
      <c r="BX78" s="112">
        <v>118</v>
      </c>
      <c r="BY78" s="112">
        <v>7991</v>
      </c>
      <c r="BZ78" s="112">
        <v>6731</v>
      </c>
      <c r="CA78" s="112">
        <v>2754</v>
      </c>
      <c r="CB78" s="112">
        <v>3294</v>
      </c>
      <c r="CC78" s="112">
        <v>1111</v>
      </c>
      <c r="CD78" s="112">
        <v>26480</v>
      </c>
      <c r="CE78" s="112">
        <v>15917</v>
      </c>
      <c r="CF78" s="112">
        <v>42062</v>
      </c>
      <c r="CG78" s="112">
        <v>1260</v>
      </c>
      <c r="CH78" s="112">
        <v>0</v>
      </c>
      <c r="CI78" s="112">
        <v>412</v>
      </c>
      <c r="CJ78" s="112">
        <v>1845</v>
      </c>
      <c r="CK78" s="112">
        <v>40162</v>
      </c>
      <c r="CL78" s="112">
        <v>776</v>
      </c>
      <c r="CM78" s="112"/>
    </row>
    <row r="79" spans="1:91" x14ac:dyDescent="0.25">
      <c r="A79" s="112">
        <v>201712</v>
      </c>
      <c r="B79" s="112">
        <v>579</v>
      </c>
      <c r="C79" s="113" t="s">
        <v>468</v>
      </c>
      <c r="D79" s="112">
        <v>1949</v>
      </c>
      <c r="E79" s="112">
        <v>0</v>
      </c>
      <c r="F79" s="112">
        <v>0</v>
      </c>
      <c r="G79" s="112">
        <v>0</v>
      </c>
      <c r="H79" s="112">
        <v>0</v>
      </c>
      <c r="I79" s="112">
        <v>0</v>
      </c>
      <c r="J79" s="112">
        <v>0</v>
      </c>
      <c r="K79" s="112">
        <v>0</v>
      </c>
      <c r="L79" s="112">
        <v>0</v>
      </c>
      <c r="M79" s="112">
        <v>51616</v>
      </c>
      <c r="N79" s="112">
        <v>0</v>
      </c>
      <c r="O79" s="112">
        <v>0</v>
      </c>
      <c r="P79" s="112">
        <v>0</v>
      </c>
      <c r="Q79" s="112">
        <v>66870</v>
      </c>
      <c r="R79" s="112">
        <v>100</v>
      </c>
      <c r="S79" s="112">
        <v>24294</v>
      </c>
      <c r="T79" s="112">
        <v>200968</v>
      </c>
      <c r="U79" s="112">
        <v>121</v>
      </c>
      <c r="V79" s="112">
        <v>51257</v>
      </c>
      <c r="W79" s="112">
        <v>0</v>
      </c>
      <c r="X79" s="112">
        <v>4570</v>
      </c>
      <c r="Y79" s="112">
        <v>192</v>
      </c>
      <c r="Z79" s="112">
        <v>0</v>
      </c>
      <c r="AA79" s="112">
        <v>0</v>
      </c>
      <c r="AB79" s="112">
        <v>0</v>
      </c>
      <c r="AC79" s="112">
        <v>0</v>
      </c>
      <c r="AD79" s="112">
        <v>0</v>
      </c>
      <c r="AE79" s="112">
        <v>14133</v>
      </c>
      <c r="AF79" s="112">
        <v>0</v>
      </c>
      <c r="AG79" s="112">
        <v>0</v>
      </c>
      <c r="AH79" s="112">
        <v>0</v>
      </c>
      <c r="AI79" s="112">
        <v>0</v>
      </c>
      <c r="AJ79" s="112">
        <v>14133</v>
      </c>
      <c r="AK79" s="112"/>
      <c r="AL79" s="112">
        <v>0</v>
      </c>
      <c r="AM79" s="112">
        <v>0</v>
      </c>
      <c r="AN79" s="112">
        <v>0</v>
      </c>
      <c r="AO79" s="112">
        <v>0</v>
      </c>
      <c r="AP79" s="112">
        <v>38</v>
      </c>
      <c r="AQ79" s="112">
        <v>179771</v>
      </c>
      <c r="AR79" s="112">
        <v>0</v>
      </c>
      <c r="AS79" s="112">
        <v>13</v>
      </c>
      <c r="AT79" s="112">
        <v>0</v>
      </c>
      <c r="AU79" s="112">
        <v>16</v>
      </c>
      <c r="AV79" s="112">
        <v>186835</v>
      </c>
      <c r="AW79" s="112">
        <v>0</v>
      </c>
      <c r="AX79" s="112">
        <v>0</v>
      </c>
      <c r="AY79" s="112">
        <v>6997</v>
      </c>
      <c r="AZ79" s="112">
        <v>0</v>
      </c>
      <c r="BA79" s="112">
        <v>0</v>
      </c>
      <c r="BB79" s="112"/>
      <c r="BC79" s="112">
        <v>0</v>
      </c>
      <c r="BD79" s="112">
        <v>0</v>
      </c>
      <c r="BE79" s="112">
        <v>0</v>
      </c>
      <c r="BF79" s="112">
        <v>0</v>
      </c>
      <c r="BG79" s="112">
        <v>200968</v>
      </c>
      <c r="BH79" s="112">
        <v>0</v>
      </c>
      <c r="BI79" s="112"/>
      <c r="BJ79" s="112">
        <v>0</v>
      </c>
      <c r="BK79" s="114">
        <v>0</v>
      </c>
      <c r="BL79" s="112">
        <v>3533</v>
      </c>
      <c r="BM79" s="112">
        <v>0</v>
      </c>
      <c r="BN79" s="112">
        <v>6910</v>
      </c>
      <c r="BO79" s="112">
        <v>2227</v>
      </c>
      <c r="BP79" s="112">
        <v>1149</v>
      </c>
      <c r="BQ79" s="112">
        <v>0</v>
      </c>
      <c r="BR79" s="112">
        <v>0</v>
      </c>
      <c r="BS79" s="112">
        <v>0</v>
      </c>
      <c r="BT79" s="112">
        <v>0</v>
      </c>
      <c r="BU79" s="112">
        <v>4770</v>
      </c>
      <c r="BV79" s="112">
        <v>28</v>
      </c>
      <c r="BW79" s="112">
        <v>41</v>
      </c>
      <c r="BX79" s="112">
        <v>0</v>
      </c>
      <c r="BY79" s="112">
        <v>275</v>
      </c>
      <c r="BZ79" s="112">
        <v>237</v>
      </c>
      <c r="CA79" s="112">
        <v>0</v>
      </c>
      <c r="CB79" s="112">
        <v>-162</v>
      </c>
      <c r="CC79" s="112">
        <v>131</v>
      </c>
      <c r="CD79" s="112">
        <v>4410</v>
      </c>
      <c r="CE79" s="112">
        <v>1644</v>
      </c>
      <c r="CF79" s="112">
        <v>5923</v>
      </c>
      <c r="CG79" s="112">
        <v>39</v>
      </c>
      <c r="CH79" s="112">
        <v>0</v>
      </c>
      <c r="CI79" s="112">
        <v>49</v>
      </c>
      <c r="CJ79" s="112">
        <v>360</v>
      </c>
      <c r="CK79" s="112">
        <v>5367</v>
      </c>
      <c r="CL79" s="112">
        <v>0</v>
      </c>
      <c r="CM79" s="112"/>
    </row>
    <row r="80" spans="1:91" x14ac:dyDescent="0.25">
      <c r="A80" s="112">
        <v>201712</v>
      </c>
      <c r="B80" s="112">
        <v>755</v>
      </c>
      <c r="C80" s="113" t="s">
        <v>419</v>
      </c>
      <c r="D80" s="112">
        <v>230381</v>
      </c>
      <c r="E80" s="112">
        <v>16500</v>
      </c>
      <c r="F80" s="112">
        <v>0</v>
      </c>
      <c r="G80" s="112">
        <v>1396207</v>
      </c>
      <c r="H80" s="112">
        <v>1730</v>
      </c>
      <c r="I80" s="112">
        <v>0</v>
      </c>
      <c r="J80" s="112">
        <v>18481</v>
      </c>
      <c r="K80" s="112">
        <v>0</v>
      </c>
      <c r="L80" s="112">
        <v>16751</v>
      </c>
      <c r="M80" s="112">
        <v>171732</v>
      </c>
      <c r="N80" s="112">
        <v>59188</v>
      </c>
      <c r="O80" s="112">
        <v>264142</v>
      </c>
      <c r="P80" s="112">
        <v>0</v>
      </c>
      <c r="Q80" s="112">
        <v>2086622</v>
      </c>
      <c r="R80" s="112">
        <v>40536</v>
      </c>
      <c r="S80" s="112">
        <v>831145</v>
      </c>
      <c r="T80" s="112">
        <v>10776114</v>
      </c>
      <c r="U80" s="112">
        <v>79</v>
      </c>
      <c r="V80" s="112">
        <v>5532485</v>
      </c>
      <c r="W80" s="112">
        <v>1838</v>
      </c>
      <c r="X80" s="112">
        <v>100060</v>
      </c>
      <c r="Y80" s="112">
        <v>26718</v>
      </c>
      <c r="Z80" s="112">
        <v>543238</v>
      </c>
      <c r="AA80" s="112">
        <v>1077</v>
      </c>
      <c r="AB80" s="112">
        <v>0</v>
      </c>
      <c r="AC80" s="112">
        <v>-118</v>
      </c>
      <c r="AD80" s="112">
        <v>0</v>
      </c>
      <c r="AE80" s="112">
        <v>1127549</v>
      </c>
      <c r="AF80" s="112">
        <v>49885</v>
      </c>
      <c r="AG80" s="112">
        <v>0</v>
      </c>
      <c r="AH80" s="112">
        <v>1195</v>
      </c>
      <c r="AI80" s="112">
        <v>0</v>
      </c>
      <c r="AJ80" s="112">
        <v>583234</v>
      </c>
      <c r="AK80" s="112"/>
      <c r="AL80" s="112">
        <v>0</v>
      </c>
      <c r="AM80" s="112">
        <v>0</v>
      </c>
      <c r="AN80" s="112">
        <v>0</v>
      </c>
      <c r="AO80" s="112">
        <v>0</v>
      </c>
      <c r="AP80" s="112">
        <v>3568</v>
      </c>
      <c r="AQ80" s="112">
        <v>7885430</v>
      </c>
      <c r="AR80" s="112">
        <v>1396207</v>
      </c>
      <c r="AS80" s="112">
        <v>86527</v>
      </c>
      <c r="AT80" s="112">
        <v>0</v>
      </c>
      <c r="AU80" s="112">
        <v>916</v>
      </c>
      <c r="AV80" s="112">
        <v>9593105</v>
      </c>
      <c r="AW80" s="112">
        <v>0</v>
      </c>
      <c r="AX80" s="112">
        <v>0</v>
      </c>
      <c r="AY80" s="112">
        <v>220456</v>
      </c>
      <c r="AZ80" s="112">
        <v>0</v>
      </c>
      <c r="BA80" s="112">
        <v>0</v>
      </c>
      <c r="BB80" s="112"/>
      <c r="BC80" s="112">
        <v>5575</v>
      </c>
      <c r="BD80" s="112">
        <v>5575</v>
      </c>
      <c r="BE80" s="112">
        <v>0</v>
      </c>
      <c r="BF80" s="112">
        <v>0</v>
      </c>
      <c r="BG80" s="112">
        <v>10776114</v>
      </c>
      <c r="BH80" s="112">
        <v>0</v>
      </c>
      <c r="BI80" s="112"/>
      <c r="BJ80" s="112">
        <v>0</v>
      </c>
      <c r="BK80" s="114">
        <v>0</v>
      </c>
      <c r="BL80" s="112">
        <v>799230</v>
      </c>
      <c r="BM80" s="112">
        <v>65356</v>
      </c>
      <c r="BN80" s="112">
        <v>2467074</v>
      </c>
      <c r="BO80" s="112">
        <v>1111557</v>
      </c>
      <c r="BP80" s="112">
        <v>490931</v>
      </c>
      <c r="BQ80" s="112">
        <v>248420</v>
      </c>
      <c r="BR80" s="112">
        <v>0</v>
      </c>
      <c r="BS80" s="112">
        <v>0</v>
      </c>
      <c r="BT80" s="112">
        <v>248420</v>
      </c>
      <c r="BU80" s="112">
        <v>279689</v>
      </c>
      <c r="BV80" s="112">
        <v>7550</v>
      </c>
      <c r="BW80" s="112">
        <v>15477</v>
      </c>
      <c r="BX80" s="112">
        <v>18253</v>
      </c>
      <c r="BY80" s="112">
        <v>121508</v>
      </c>
      <c r="BZ80" s="112">
        <v>104973</v>
      </c>
      <c r="CA80" s="112">
        <v>631</v>
      </c>
      <c r="CB80" s="112">
        <v>22742</v>
      </c>
      <c r="CC80" s="112">
        <v>11238</v>
      </c>
      <c r="CD80" s="112">
        <v>259011</v>
      </c>
      <c r="CE80" s="112">
        <v>212440</v>
      </c>
      <c r="CF80" s="112">
        <v>461382</v>
      </c>
      <c r="CG80" s="112">
        <v>16535</v>
      </c>
      <c r="CH80" s="112">
        <v>0</v>
      </c>
      <c r="CI80" s="112">
        <v>425</v>
      </c>
      <c r="CJ80" s="112">
        <v>20677</v>
      </c>
      <c r="CK80" s="112">
        <v>358048</v>
      </c>
      <c r="CL80" s="112">
        <v>1169</v>
      </c>
      <c r="CM80" s="112"/>
    </row>
    <row r="81" spans="1:91" x14ac:dyDescent="0.25">
      <c r="A81" s="112">
        <v>201712</v>
      </c>
      <c r="B81" s="112">
        <v>844</v>
      </c>
      <c r="C81" s="113" t="s">
        <v>377</v>
      </c>
      <c r="D81" s="112">
        <v>275144</v>
      </c>
      <c r="E81" s="112"/>
      <c r="F81" s="112">
        <v>4057</v>
      </c>
      <c r="G81" s="112">
        <v>484355</v>
      </c>
      <c r="H81" s="112">
        <v>25553</v>
      </c>
      <c r="I81" s="112"/>
      <c r="J81" s="112">
        <v>25553</v>
      </c>
      <c r="K81" s="112">
        <v>8300</v>
      </c>
      <c r="L81" s="112"/>
      <c r="M81" s="112">
        <v>177466</v>
      </c>
      <c r="N81" s="112"/>
      <c r="O81" s="112">
        <v>48039</v>
      </c>
      <c r="P81" s="112"/>
      <c r="Q81" s="112">
        <v>2300426</v>
      </c>
      <c r="R81" s="112">
        <v>5859</v>
      </c>
      <c r="S81" s="112">
        <v>63266</v>
      </c>
      <c r="T81" s="112">
        <v>6477776</v>
      </c>
      <c r="U81" s="112">
        <v>1394</v>
      </c>
      <c r="V81" s="112">
        <v>2987111</v>
      </c>
      <c r="W81" s="112">
        <v>3008</v>
      </c>
      <c r="X81" s="112">
        <v>87480</v>
      </c>
      <c r="Y81" s="112">
        <v>6317</v>
      </c>
      <c r="Z81" s="112">
        <v>75810</v>
      </c>
      <c r="AA81" s="112">
        <v>-118</v>
      </c>
      <c r="AB81" s="112"/>
      <c r="AC81" s="112">
        <v>-118</v>
      </c>
      <c r="AD81" s="112"/>
      <c r="AE81" s="112">
        <v>979876</v>
      </c>
      <c r="AF81" s="112"/>
      <c r="AG81" s="112"/>
      <c r="AH81" s="112"/>
      <c r="AI81" s="112"/>
      <c r="AJ81" s="112">
        <v>904184</v>
      </c>
      <c r="AK81" s="112"/>
      <c r="AL81" s="112"/>
      <c r="AM81" s="112">
        <v>0</v>
      </c>
      <c r="AN81" s="112"/>
      <c r="AO81" s="112"/>
      <c r="AP81" s="112"/>
      <c r="AQ81" s="112">
        <v>4832396</v>
      </c>
      <c r="AR81" s="112">
        <v>484355</v>
      </c>
      <c r="AS81" s="112">
        <v>120293</v>
      </c>
      <c r="AT81" s="112"/>
      <c r="AU81" s="112">
        <v>4021</v>
      </c>
      <c r="AV81" s="112">
        <v>5479184</v>
      </c>
      <c r="AW81" s="112"/>
      <c r="AX81" s="112"/>
      <c r="AY81" s="112">
        <v>38120</v>
      </c>
      <c r="AZ81" s="112"/>
      <c r="BA81" s="112">
        <v>776</v>
      </c>
      <c r="BB81" s="112"/>
      <c r="BC81" s="112">
        <v>17940</v>
      </c>
      <c r="BD81" s="112">
        <v>18716</v>
      </c>
      <c r="BE81" s="112"/>
      <c r="BF81" s="112">
        <v>0</v>
      </c>
      <c r="BG81" s="112">
        <v>6477776</v>
      </c>
      <c r="BH81" s="112">
        <v>9103</v>
      </c>
      <c r="BI81" s="112"/>
      <c r="BJ81" s="112">
        <v>910</v>
      </c>
      <c r="BK81" s="114">
        <v>1.2</v>
      </c>
      <c r="BL81" s="112">
        <v>266475</v>
      </c>
      <c r="BM81" s="112">
        <v>709364</v>
      </c>
      <c r="BN81" s="112">
        <v>1525010</v>
      </c>
      <c r="BO81" s="112">
        <v>512037</v>
      </c>
      <c r="BP81" s="112">
        <v>37134</v>
      </c>
      <c r="BQ81" s="112">
        <v>0</v>
      </c>
      <c r="BR81" s="112"/>
      <c r="BS81" s="112"/>
      <c r="BT81" s="112"/>
      <c r="BU81" s="112">
        <v>142404</v>
      </c>
      <c r="BV81" s="112">
        <v>11651</v>
      </c>
      <c r="BW81" s="112">
        <v>-7650</v>
      </c>
      <c r="BX81" s="112">
        <v>9397</v>
      </c>
      <c r="BY81" s="112">
        <v>90505</v>
      </c>
      <c r="BZ81" s="112">
        <v>74694</v>
      </c>
      <c r="CA81" s="112">
        <v>9485</v>
      </c>
      <c r="CB81" s="112">
        <v>16775</v>
      </c>
      <c r="CC81" s="112">
        <v>10435</v>
      </c>
      <c r="CD81" s="112">
        <v>133936</v>
      </c>
      <c r="CE81" s="112">
        <v>108255</v>
      </c>
      <c r="CF81" s="112">
        <v>239391</v>
      </c>
      <c r="CG81" s="112">
        <v>15812</v>
      </c>
      <c r="CH81" s="112"/>
      <c r="CI81" s="112">
        <v>861</v>
      </c>
      <c r="CJ81" s="112">
        <v>8468</v>
      </c>
      <c r="CK81" s="112">
        <v>179680</v>
      </c>
      <c r="CL81" s="112">
        <v>7635</v>
      </c>
      <c r="CM81" s="112"/>
    </row>
    <row r="82" spans="1:91" x14ac:dyDescent="0.25">
      <c r="A82" s="112">
        <v>201712</v>
      </c>
      <c r="B82" s="112">
        <v>847</v>
      </c>
      <c r="C82" s="113" t="s">
        <v>442</v>
      </c>
      <c r="D82" s="112">
        <v>51347</v>
      </c>
      <c r="E82" s="112">
        <v>0</v>
      </c>
      <c r="F82" s="112">
        <v>1805</v>
      </c>
      <c r="G82" s="112">
        <v>108864</v>
      </c>
      <c r="H82" s="112">
        <v>2668</v>
      </c>
      <c r="I82" s="112">
        <v>0</v>
      </c>
      <c r="J82" s="112">
        <v>5421</v>
      </c>
      <c r="K82" s="112">
        <v>1554</v>
      </c>
      <c r="L82" s="112">
        <v>2753</v>
      </c>
      <c r="M82" s="112">
        <v>53868</v>
      </c>
      <c r="N82" s="112">
        <v>0</v>
      </c>
      <c r="O82" s="112">
        <v>0</v>
      </c>
      <c r="P82" s="112">
        <v>0</v>
      </c>
      <c r="Q82" s="112">
        <v>348123</v>
      </c>
      <c r="R82" s="112">
        <v>1932</v>
      </c>
      <c r="S82" s="112">
        <v>110392</v>
      </c>
      <c r="T82" s="112">
        <v>1088334</v>
      </c>
      <c r="U82" s="112">
        <v>518</v>
      </c>
      <c r="V82" s="112">
        <v>397506</v>
      </c>
      <c r="W82" s="112">
        <v>0</v>
      </c>
      <c r="X82" s="112">
        <v>4530</v>
      </c>
      <c r="Y82" s="112">
        <v>2474</v>
      </c>
      <c r="Z82" s="112">
        <v>41755</v>
      </c>
      <c r="AA82" s="112">
        <v>0</v>
      </c>
      <c r="AB82" s="112">
        <v>0</v>
      </c>
      <c r="AC82" s="112">
        <v>0</v>
      </c>
      <c r="AD82" s="112">
        <v>0</v>
      </c>
      <c r="AE82" s="112">
        <v>125552</v>
      </c>
      <c r="AF82" s="112">
        <v>10250</v>
      </c>
      <c r="AG82" s="112">
        <v>0</v>
      </c>
      <c r="AH82" s="112">
        <v>0</v>
      </c>
      <c r="AI82" s="112">
        <v>0</v>
      </c>
      <c r="AJ82" s="112">
        <v>83797</v>
      </c>
      <c r="AK82" s="112"/>
      <c r="AL82" s="112">
        <v>0</v>
      </c>
      <c r="AM82" s="112">
        <v>0</v>
      </c>
      <c r="AN82" s="112">
        <v>0</v>
      </c>
      <c r="AO82" s="112">
        <v>0</v>
      </c>
      <c r="AP82" s="112">
        <v>0</v>
      </c>
      <c r="AQ82" s="112">
        <v>824149</v>
      </c>
      <c r="AR82" s="112">
        <v>108864</v>
      </c>
      <c r="AS82" s="112">
        <v>0</v>
      </c>
      <c r="AT82" s="112">
        <v>0</v>
      </c>
      <c r="AU82" s="112">
        <v>578</v>
      </c>
      <c r="AV82" s="112">
        <v>949968</v>
      </c>
      <c r="AW82" s="112">
        <v>0</v>
      </c>
      <c r="AX82" s="112">
        <v>0</v>
      </c>
      <c r="AY82" s="112">
        <v>16377</v>
      </c>
      <c r="AZ82" s="112">
        <v>0</v>
      </c>
      <c r="BA82" s="112">
        <v>0</v>
      </c>
      <c r="BB82" s="112"/>
      <c r="BC82" s="112">
        <v>2396</v>
      </c>
      <c r="BD82" s="112">
        <v>2564</v>
      </c>
      <c r="BE82" s="112">
        <v>0</v>
      </c>
      <c r="BF82" s="112">
        <v>169</v>
      </c>
      <c r="BG82" s="112">
        <v>1088334</v>
      </c>
      <c r="BH82" s="112">
        <v>0</v>
      </c>
      <c r="BI82" s="112"/>
      <c r="BJ82" s="112">
        <v>0</v>
      </c>
      <c r="BK82" s="114">
        <v>0</v>
      </c>
      <c r="BL82" s="112">
        <v>7629</v>
      </c>
      <c r="BM82" s="112">
        <v>8894</v>
      </c>
      <c r="BN82" s="112">
        <v>180088</v>
      </c>
      <c r="BO82" s="112">
        <v>108933</v>
      </c>
      <c r="BP82" s="112">
        <v>54631</v>
      </c>
      <c r="BQ82" s="112">
        <v>31084</v>
      </c>
      <c r="BR82" s="112">
        <v>0</v>
      </c>
      <c r="BS82" s="112">
        <v>0</v>
      </c>
      <c r="BT82" s="112">
        <v>31084</v>
      </c>
      <c r="BU82" s="112">
        <v>32634</v>
      </c>
      <c r="BV82" s="112">
        <v>981</v>
      </c>
      <c r="BW82" s="112">
        <v>5703</v>
      </c>
      <c r="BX82" s="112">
        <v>0</v>
      </c>
      <c r="BY82" s="112">
        <v>11963</v>
      </c>
      <c r="BZ82" s="112">
        <v>9399</v>
      </c>
      <c r="CA82" s="112">
        <v>1343</v>
      </c>
      <c r="CB82" s="112">
        <v>3891</v>
      </c>
      <c r="CC82" s="112">
        <v>1536</v>
      </c>
      <c r="CD82" s="112">
        <v>30110</v>
      </c>
      <c r="CE82" s="112">
        <v>18715</v>
      </c>
      <c r="CF82" s="112">
        <v>47571</v>
      </c>
      <c r="CG82" s="112">
        <v>2564</v>
      </c>
      <c r="CH82" s="112">
        <v>0</v>
      </c>
      <c r="CI82" s="112">
        <v>32</v>
      </c>
      <c r="CJ82" s="112">
        <v>2524</v>
      </c>
      <c r="CK82" s="112">
        <v>34125</v>
      </c>
      <c r="CL82" s="112">
        <v>281</v>
      </c>
      <c r="CM82" s="112"/>
    </row>
    <row r="83" spans="1:91" x14ac:dyDescent="0.25">
      <c r="A83" s="112">
        <v>201712</v>
      </c>
      <c r="B83" s="112">
        <v>1149</v>
      </c>
      <c r="C83" s="113" t="s">
        <v>449</v>
      </c>
      <c r="D83" s="112">
        <v>4124</v>
      </c>
      <c r="E83" s="112">
        <v>0</v>
      </c>
      <c r="F83" s="112">
        <v>1782</v>
      </c>
      <c r="G83" s="112">
        <v>0</v>
      </c>
      <c r="H83" s="112">
        <v>0</v>
      </c>
      <c r="I83" s="112">
        <v>0</v>
      </c>
      <c r="J83" s="112">
        <v>0</v>
      </c>
      <c r="K83" s="112">
        <v>1608977</v>
      </c>
      <c r="L83" s="112">
        <v>0</v>
      </c>
      <c r="M83" s="112">
        <v>703207</v>
      </c>
      <c r="N83" s="112">
        <v>0</v>
      </c>
      <c r="O83" s="112">
        <v>2132020</v>
      </c>
      <c r="P83" s="112">
        <v>0</v>
      </c>
      <c r="Q83" s="112">
        <v>21232286</v>
      </c>
      <c r="R83" s="112">
        <v>41280</v>
      </c>
      <c r="S83" s="112">
        <v>811848</v>
      </c>
      <c r="T83" s="112">
        <v>32184725</v>
      </c>
      <c r="U83" s="112">
        <v>5797</v>
      </c>
      <c r="V83" s="112">
        <v>73758</v>
      </c>
      <c r="W83" s="112">
        <v>0</v>
      </c>
      <c r="X83" s="112">
        <v>5498632</v>
      </c>
      <c r="Y83" s="112">
        <v>71015</v>
      </c>
      <c r="Z83" s="112">
        <v>414332</v>
      </c>
      <c r="AA83" s="112">
        <v>428531</v>
      </c>
      <c r="AB83" s="112">
        <v>0</v>
      </c>
      <c r="AC83" s="112">
        <v>-116136</v>
      </c>
      <c r="AD83" s="112">
        <v>163552</v>
      </c>
      <c r="AE83" s="112">
        <v>4583872</v>
      </c>
      <c r="AF83" s="112">
        <v>351131</v>
      </c>
      <c r="AG83" s="112">
        <v>0</v>
      </c>
      <c r="AH83" s="112">
        <v>0</v>
      </c>
      <c r="AI83" s="112">
        <v>866152</v>
      </c>
      <c r="AJ83" s="112">
        <v>2874857</v>
      </c>
      <c r="AK83" s="112">
        <v>0</v>
      </c>
      <c r="AL83" s="112">
        <v>0</v>
      </c>
      <c r="AM83" s="112">
        <v>0</v>
      </c>
      <c r="AN83" s="112">
        <v>0</v>
      </c>
      <c r="AO83" s="112">
        <v>381116</v>
      </c>
      <c r="AP83" s="112">
        <v>34448</v>
      </c>
      <c r="AQ83" s="112">
        <v>18886080</v>
      </c>
      <c r="AR83" s="112">
        <v>0</v>
      </c>
      <c r="AS83" s="112">
        <v>5320643</v>
      </c>
      <c r="AT83" s="112">
        <v>0</v>
      </c>
      <c r="AU83" s="112">
        <v>0</v>
      </c>
      <c r="AV83" s="112">
        <v>27100623</v>
      </c>
      <c r="AW83" s="112">
        <v>0</v>
      </c>
      <c r="AX83" s="112">
        <v>0</v>
      </c>
      <c r="AY83" s="112">
        <v>2859451</v>
      </c>
      <c r="AZ83" s="112">
        <v>0</v>
      </c>
      <c r="BA83" s="112">
        <v>0</v>
      </c>
      <c r="BB83" s="112">
        <v>0</v>
      </c>
      <c r="BC83" s="112">
        <v>9970</v>
      </c>
      <c r="BD83" s="112">
        <v>149100</v>
      </c>
      <c r="BE83" s="112">
        <v>48688</v>
      </c>
      <c r="BF83" s="112">
        <v>90442</v>
      </c>
      <c r="BG83" s="112">
        <v>32184725</v>
      </c>
      <c r="BH83" s="112"/>
      <c r="BI83" s="112"/>
      <c r="BJ83" s="112"/>
      <c r="BK83" s="114"/>
      <c r="BL83" s="112">
        <v>182594</v>
      </c>
      <c r="BM83" s="112">
        <v>0</v>
      </c>
      <c r="BN83" s="112">
        <v>213177</v>
      </c>
      <c r="BO83" s="112">
        <v>0</v>
      </c>
      <c r="BP83" s="112">
        <v>30583</v>
      </c>
      <c r="BQ83" s="112">
        <v>224960</v>
      </c>
      <c r="BR83" s="112">
        <v>0</v>
      </c>
      <c r="BS83" s="112">
        <v>0</v>
      </c>
      <c r="BT83" s="112">
        <v>224960</v>
      </c>
      <c r="BU83" s="112">
        <v>1461243</v>
      </c>
      <c r="BV83" s="112">
        <v>294251</v>
      </c>
      <c r="BW83" s="112">
        <v>-7572</v>
      </c>
      <c r="BX83" s="112">
        <v>280815</v>
      </c>
      <c r="BY83" s="112">
        <v>502739</v>
      </c>
      <c r="BZ83" s="112">
        <v>427471</v>
      </c>
      <c r="CA83" s="112">
        <v>35419</v>
      </c>
      <c r="CB83" s="112">
        <v>1072444</v>
      </c>
      <c r="CC83" s="112">
        <v>1646733</v>
      </c>
      <c r="CD83" s="112">
        <v>1261161</v>
      </c>
      <c r="CE83" s="112">
        <v>1184550</v>
      </c>
      <c r="CF83" s="112">
        <v>798978</v>
      </c>
      <c r="CG83" s="112">
        <v>75268</v>
      </c>
      <c r="CH83" s="112">
        <v>0</v>
      </c>
      <c r="CI83" s="112">
        <v>28350</v>
      </c>
      <c r="CJ83" s="112">
        <v>200083</v>
      </c>
      <c r="CK83" s="112">
        <v>1369888</v>
      </c>
      <c r="CL83" s="112">
        <v>0</v>
      </c>
      <c r="CM83" s="112"/>
    </row>
    <row r="84" spans="1:91" x14ac:dyDescent="0.25">
      <c r="A84" s="112">
        <v>201712</v>
      </c>
      <c r="B84" s="112">
        <v>1671</v>
      </c>
      <c r="C84" s="113" t="s">
        <v>335</v>
      </c>
      <c r="D84" s="112">
        <v>14</v>
      </c>
      <c r="E84" s="112">
        <v>0</v>
      </c>
      <c r="F84" s="112">
        <v>0</v>
      </c>
      <c r="G84" s="112">
        <v>0</v>
      </c>
      <c r="H84" s="112">
        <v>0</v>
      </c>
      <c r="I84" s="112">
        <v>0</v>
      </c>
      <c r="J84" s="112">
        <v>0</v>
      </c>
      <c r="K84" s="112">
        <v>21048</v>
      </c>
      <c r="L84" s="112">
        <v>0</v>
      </c>
      <c r="M84" s="112">
        <v>48544</v>
      </c>
      <c r="N84" s="112">
        <v>6719</v>
      </c>
      <c r="O84" s="112">
        <v>0</v>
      </c>
      <c r="P84" s="112">
        <v>0</v>
      </c>
      <c r="Q84" s="112">
        <v>468170</v>
      </c>
      <c r="R84" s="112">
        <v>3784</v>
      </c>
      <c r="S84" s="112">
        <v>74078</v>
      </c>
      <c r="T84" s="112">
        <v>2545549</v>
      </c>
      <c r="U84" s="112">
        <v>20448</v>
      </c>
      <c r="V84" s="112">
        <v>1879462</v>
      </c>
      <c r="W84" s="112">
        <v>0</v>
      </c>
      <c r="X84" s="112">
        <v>20591</v>
      </c>
      <c r="Y84" s="112">
        <v>2691</v>
      </c>
      <c r="Z84" s="112">
        <v>36000</v>
      </c>
      <c r="AA84" s="112">
        <v>0</v>
      </c>
      <c r="AB84" s="112">
        <v>0</v>
      </c>
      <c r="AC84" s="112">
        <v>0</v>
      </c>
      <c r="AD84" s="112">
        <v>0</v>
      </c>
      <c r="AE84" s="112">
        <v>313443</v>
      </c>
      <c r="AF84" s="112">
        <v>81643</v>
      </c>
      <c r="AG84" s="112">
        <v>0</v>
      </c>
      <c r="AH84" s="112">
        <v>0</v>
      </c>
      <c r="AI84" s="112">
        <v>0</v>
      </c>
      <c r="AJ84" s="112">
        <v>277443</v>
      </c>
      <c r="AK84" s="112"/>
      <c r="AL84" s="112">
        <v>0</v>
      </c>
      <c r="AM84" s="112">
        <v>0</v>
      </c>
      <c r="AN84" s="112">
        <v>0</v>
      </c>
      <c r="AO84" s="112">
        <v>0</v>
      </c>
      <c r="AP84" s="112">
        <v>6404</v>
      </c>
      <c r="AQ84" s="112">
        <v>2106514</v>
      </c>
      <c r="AR84" s="112">
        <v>0</v>
      </c>
      <c r="AS84" s="112">
        <v>0</v>
      </c>
      <c r="AT84" s="112">
        <v>0</v>
      </c>
      <c r="AU84" s="112">
        <v>9</v>
      </c>
      <c r="AV84" s="112">
        <v>2147428</v>
      </c>
      <c r="AW84" s="112">
        <v>0</v>
      </c>
      <c r="AX84" s="112">
        <v>0</v>
      </c>
      <c r="AY84" s="112">
        <v>34501</v>
      </c>
      <c r="AZ84" s="112">
        <v>0</v>
      </c>
      <c r="BA84" s="112">
        <v>0</v>
      </c>
      <c r="BB84" s="112"/>
      <c r="BC84" s="112">
        <v>3036</v>
      </c>
      <c r="BD84" s="112">
        <v>3036</v>
      </c>
      <c r="BE84" s="112">
        <v>0</v>
      </c>
      <c r="BF84" s="112">
        <v>0</v>
      </c>
      <c r="BG84" s="112">
        <v>2545549</v>
      </c>
      <c r="BH84" s="112">
        <v>0</v>
      </c>
      <c r="BI84" s="112"/>
      <c r="BJ84" s="112">
        <v>0</v>
      </c>
      <c r="BK84" s="114">
        <v>0</v>
      </c>
      <c r="BL84" s="112">
        <v>11212</v>
      </c>
      <c r="BM84" s="112">
        <v>0</v>
      </c>
      <c r="BN84" s="112">
        <v>23842</v>
      </c>
      <c r="BO84" s="112">
        <v>0</v>
      </c>
      <c r="BP84" s="112">
        <v>12631</v>
      </c>
      <c r="BQ84" s="112">
        <v>27178</v>
      </c>
      <c r="BR84" s="112">
        <v>0</v>
      </c>
      <c r="BS84" s="112">
        <v>0</v>
      </c>
      <c r="BT84" s="112">
        <v>27178</v>
      </c>
      <c r="BU84" s="112">
        <v>333358</v>
      </c>
      <c r="BV84" s="112">
        <v>14099</v>
      </c>
      <c r="BW84" s="112">
        <v>163536</v>
      </c>
      <c r="BX84" s="112">
        <v>907</v>
      </c>
      <c r="BY84" s="112">
        <v>55179</v>
      </c>
      <c r="BZ84" s="112">
        <v>49918</v>
      </c>
      <c r="CA84" s="112">
        <v>97</v>
      </c>
      <c r="CB84" s="112">
        <v>-614</v>
      </c>
      <c r="CC84" s="112">
        <v>71119</v>
      </c>
      <c r="CD84" s="112">
        <v>312725</v>
      </c>
      <c r="CE84" s="112">
        <v>102633</v>
      </c>
      <c r="CF84" s="112">
        <v>344239</v>
      </c>
      <c r="CG84" s="112">
        <v>5262</v>
      </c>
      <c r="CH84" s="112">
        <v>0</v>
      </c>
      <c r="CI84" s="112">
        <v>15</v>
      </c>
      <c r="CJ84" s="112">
        <v>20633</v>
      </c>
      <c r="CK84" s="112">
        <v>111800</v>
      </c>
      <c r="CL84" s="112">
        <v>0</v>
      </c>
      <c r="CM84" s="112"/>
    </row>
    <row r="85" spans="1:91" x14ac:dyDescent="0.25">
      <c r="A85" s="112">
        <v>201712</v>
      </c>
      <c r="B85" s="112">
        <v>1693</v>
      </c>
      <c r="C85" s="113" t="s">
        <v>526</v>
      </c>
      <c r="D85" s="112">
        <v>1</v>
      </c>
      <c r="E85" s="112"/>
      <c r="F85" s="112">
        <v>162</v>
      </c>
      <c r="G85" s="112"/>
      <c r="H85" s="112"/>
      <c r="I85" s="112"/>
      <c r="J85" s="112">
        <v>0</v>
      </c>
      <c r="K85" s="112">
        <v>430</v>
      </c>
      <c r="L85" s="112"/>
      <c r="M85" s="112">
        <v>49906</v>
      </c>
      <c r="N85" s="112"/>
      <c r="O85" s="112"/>
      <c r="P85" s="112"/>
      <c r="Q85" s="112">
        <v>174162</v>
      </c>
      <c r="R85" s="112"/>
      <c r="S85" s="112">
        <v>59537</v>
      </c>
      <c r="T85" s="112">
        <v>288763</v>
      </c>
      <c r="U85" s="112">
        <v>68</v>
      </c>
      <c r="V85" s="112">
        <v>0</v>
      </c>
      <c r="W85" s="112"/>
      <c r="X85" s="112">
        <v>4493</v>
      </c>
      <c r="Y85" s="112">
        <v>4</v>
      </c>
      <c r="Z85" s="112">
        <v>100500</v>
      </c>
      <c r="AA85" s="112">
        <v>0</v>
      </c>
      <c r="AB85" s="112"/>
      <c r="AC85" s="112"/>
      <c r="AD85" s="112"/>
      <c r="AE85" s="112">
        <v>111702</v>
      </c>
      <c r="AF85" s="112"/>
      <c r="AG85" s="112"/>
      <c r="AH85" s="112"/>
      <c r="AI85" s="112"/>
      <c r="AJ85" s="112">
        <v>11202</v>
      </c>
      <c r="AK85" s="112"/>
      <c r="AL85" s="112"/>
      <c r="AM85" s="112">
        <v>0</v>
      </c>
      <c r="AN85" s="112"/>
      <c r="AO85" s="112"/>
      <c r="AP85" s="112">
        <v>0</v>
      </c>
      <c r="AQ85" s="112">
        <v>169445</v>
      </c>
      <c r="AR85" s="112"/>
      <c r="AS85" s="112">
        <v>0</v>
      </c>
      <c r="AT85" s="112"/>
      <c r="AU85" s="112"/>
      <c r="AV85" s="112">
        <v>177061</v>
      </c>
      <c r="AW85" s="112"/>
      <c r="AX85" s="112"/>
      <c r="AY85" s="112">
        <v>7616</v>
      </c>
      <c r="AZ85" s="112"/>
      <c r="BA85" s="112"/>
      <c r="BB85" s="112"/>
      <c r="BC85" s="112"/>
      <c r="BD85" s="112">
        <v>0</v>
      </c>
      <c r="BE85" s="112">
        <v>0</v>
      </c>
      <c r="BF85" s="112"/>
      <c r="BG85" s="112">
        <v>288763</v>
      </c>
      <c r="BH85" s="112"/>
      <c r="BI85" s="112"/>
      <c r="BJ85" s="112"/>
      <c r="BK85" s="114"/>
      <c r="BL85" s="112"/>
      <c r="BM85" s="112"/>
      <c r="BN85" s="112">
        <v>1663</v>
      </c>
      <c r="BO85" s="112"/>
      <c r="BP85" s="112">
        <v>1663</v>
      </c>
      <c r="BQ85" s="112">
        <v>0</v>
      </c>
      <c r="BR85" s="112"/>
      <c r="BS85" s="112"/>
      <c r="BT85" s="112"/>
      <c r="BU85" s="112">
        <v>483</v>
      </c>
      <c r="BV85" s="112">
        <v>418</v>
      </c>
      <c r="BW85" s="112"/>
      <c r="BX85" s="112"/>
      <c r="BY85" s="112">
        <v>3638</v>
      </c>
      <c r="BZ85" s="112">
        <v>2804</v>
      </c>
      <c r="CA85" s="112">
        <v>0</v>
      </c>
      <c r="CB85" s="112">
        <v>-168</v>
      </c>
      <c r="CC85" s="112">
        <v>9137</v>
      </c>
      <c r="CD85" s="112">
        <v>-274</v>
      </c>
      <c r="CE85" s="112">
        <v>58096</v>
      </c>
      <c r="CF85" s="112">
        <v>48684</v>
      </c>
      <c r="CG85" s="112">
        <v>835</v>
      </c>
      <c r="CH85" s="112"/>
      <c r="CI85" s="112"/>
      <c r="CJ85" s="112">
        <v>757</v>
      </c>
      <c r="CK85" s="112">
        <v>44460</v>
      </c>
      <c r="CL85" s="112">
        <v>0</v>
      </c>
      <c r="CM85" s="112"/>
    </row>
    <row r="86" spans="1:91" x14ac:dyDescent="0.25">
      <c r="A86" s="112">
        <v>201712</v>
      </c>
      <c r="B86" s="112">
        <v>3000</v>
      </c>
      <c r="C86" s="113" t="s">
        <v>344</v>
      </c>
      <c r="D86" s="112">
        <v>20062292</v>
      </c>
      <c r="E86" s="112">
        <v>131200</v>
      </c>
      <c r="F86" s="112">
        <v>960446</v>
      </c>
      <c r="G86" s="112">
        <v>54207406</v>
      </c>
      <c r="H86" s="112">
        <v>75870</v>
      </c>
      <c r="I86" s="112">
        <v>0</v>
      </c>
      <c r="J86" s="112">
        <v>307857</v>
      </c>
      <c r="K86" s="112">
        <v>6943487</v>
      </c>
      <c r="L86" s="112">
        <v>231987</v>
      </c>
      <c r="M86" s="112">
        <v>64573636</v>
      </c>
      <c r="N86" s="112">
        <v>451473</v>
      </c>
      <c r="O86" s="112">
        <v>88020555</v>
      </c>
      <c r="P86" s="112">
        <v>110127661</v>
      </c>
      <c r="Q86" s="112">
        <v>332211160</v>
      </c>
      <c r="R86" s="112">
        <v>1277996</v>
      </c>
      <c r="S86" s="112">
        <v>335403934</v>
      </c>
      <c r="T86" s="112">
        <v>2293624397</v>
      </c>
      <c r="U86" s="112">
        <v>613305</v>
      </c>
      <c r="V86" s="112">
        <v>1001710501</v>
      </c>
      <c r="W86" s="112">
        <v>0</v>
      </c>
      <c r="X86" s="112">
        <v>272856273</v>
      </c>
      <c r="Y86" s="112">
        <v>3765215</v>
      </c>
      <c r="Z86" s="112">
        <v>9368277</v>
      </c>
      <c r="AA86" s="112">
        <v>-677443</v>
      </c>
      <c r="AB86" s="112">
        <v>0</v>
      </c>
      <c r="AC86" s="112">
        <v>0</v>
      </c>
      <c r="AD86" s="112">
        <v>-679882</v>
      </c>
      <c r="AE86" s="112">
        <v>168491180</v>
      </c>
      <c r="AF86" s="112">
        <v>25318564</v>
      </c>
      <c r="AG86" s="112">
        <v>24115000</v>
      </c>
      <c r="AH86" s="112">
        <v>2438</v>
      </c>
      <c r="AI86" s="112">
        <v>0</v>
      </c>
      <c r="AJ86" s="112">
        <v>121346467</v>
      </c>
      <c r="AK86" s="112">
        <v>0</v>
      </c>
      <c r="AL86" s="112">
        <v>0</v>
      </c>
      <c r="AM86" s="112">
        <v>38453880</v>
      </c>
      <c r="AN86" s="112">
        <v>14338880</v>
      </c>
      <c r="AO86" s="112">
        <v>0</v>
      </c>
      <c r="AP86" s="112">
        <v>877691</v>
      </c>
      <c r="AQ86" s="112">
        <v>992543774</v>
      </c>
      <c r="AR86" s="112">
        <v>55016389</v>
      </c>
      <c r="AS86" s="112">
        <v>252924113</v>
      </c>
      <c r="AT86" s="112">
        <v>0</v>
      </c>
      <c r="AU86" s="112">
        <v>858235</v>
      </c>
      <c r="AV86" s="112">
        <v>2092828397</v>
      </c>
      <c r="AW86" s="112">
        <v>361567692</v>
      </c>
      <c r="AX86" s="112">
        <v>0</v>
      </c>
      <c r="AY86" s="112">
        <v>429040503</v>
      </c>
      <c r="AZ86" s="112">
        <v>0</v>
      </c>
      <c r="BA86" s="112">
        <v>200792</v>
      </c>
      <c r="BB86" s="112">
        <v>0</v>
      </c>
      <c r="BC86" s="112">
        <v>914987</v>
      </c>
      <c r="BD86" s="112">
        <v>6986256</v>
      </c>
      <c r="BE86" s="112">
        <v>5844963</v>
      </c>
      <c r="BF86" s="112">
        <v>25514</v>
      </c>
      <c r="BG86" s="112">
        <v>2293624397</v>
      </c>
      <c r="BH86" s="112">
        <v>40813</v>
      </c>
      <c r="BI86" s="112">
        <v>0</v>
      </c>
      <c r="BJ86" s="112">
        <v>408133</v>
      </c>
      <c r="BK86" s="114">
        <v>4.3600000000000003</v>
      </c>
      <c r="BL86" s="112">
        <v>10036295</v>
      </c>
      <c r="BM86" s="112">
        <v>33405676</v>
      </c>
      <c r="BN86" s="112">
        <v>215526943</v>
      </c>
      <c r="BO86" s="112">
        <v>60387164</v>
      </c>
      <c r="BP86" s="112">
        <v>111697808</v>
      </c>
      <c r="BQ86" s="112">
        <v>207781532</v>
      </c>
      <c r="BR86" s="112">
        <v>207519542</v>
      </c>
      <c r="BS86" s="112">
        <v>0</v>
      </c>
      <c r="BT86" s="112">
        <v>261990</v>
      </c>
      <c r="BU86" s="112">
        <v>25701016</v>
      </c>
      <c r="BV86" s="112">
        <v>2128743</v>
      </c>
      <c r="BW86" s="112">
        <v>-1447328</v>
      </c>
      <c r="BX86" s="112">
        <v>9277633</v>
      </c>
      <c r="BY86" s="112">
        <v>23824918</v>
      </c>
      <c r="BZ86" s="112">
        <v>20828700</v>
      </c>
      <c r="CA86" s="112">
        <v>1421863</v>
      </c>
      <c r="CB86" s="112">
        <v>5113400</v>
      </c>
      <c r="CC86" s="112">
        <v>2171029</v>
      </c>
      <c r="CD86" s="112">
        <v>14302657</v>
      </c>
      <c r="CE86" s="112">
        <v>12357316</v>
      </c>
      <c r="CF86" s="112">
        <v>24684164</v>
      </c>
      <c r="CG86" s="112">
        <v>2996218</v>
      </c>
      <c r="CH86" s="112">
        <v>0</v>
      </c>
      <c r="CI86" s="112">
        <v>3367</v>
      </c>
      <c r="CJ86" s="112">
        <v>11398359</v>
      </c>
      <c r="CK86" s="112">
        <v>15987360</v>
      </c>
      <c r="CL86" s="112">
        <v>195220</v>
      </c>
      <c r="CM86" s="112"/>
    </row>
    <row r="87" spans="1:91" x14ac:dyDescent="0.25">
      <c r="A87" s="112">
        <v>201712</v>
      </c>
      <c r="B87" s="112">
        <v>5125</v>
      </c>
      <c r="C87" s="113" t="s">
        <v>408</v>
      </c>
      <c r="D87" s="112">
        <v>0</v>
      </c>
      <c r="E87" s="112">
        <v>0</v>
      </c>
      <c r="F87" s="112">
        <v>0</v>
      </c>
      <c r="G87" s="112">
        <v>0</v>
      </c>
      <c r="H87" s="112">
        <v>20000</v>
      </c>
      <c r="I87" s="112">
        <v>0</v>
      </c>
      <c r="J87" s="112">
        <v>20000</v>
      </c>
      <c r="K87" s="112">
        <v>552</v>
      </c>
      <c r="L87" s="112">
        <v>0</v>
      </c>
      <c r="M87" s="112">
        <v>0</v>
      </c>
      <c r="N87" s="112">
        <v>0</v>
      </c>
      <c r="O87" s="112">
        <v>0</v>
      </c>
      <c r="P87" s="112">
        <v>0</v>
      </c>
      <c r="Q87" s="112">
        <v>37963</v>
      </c>
      <c r="R87" s="112">
        <v>2839</v>
      </c>
      <c r="S87" s="112">
        <v>37018</v>
      </c>
      <c r="T87" s="112">
        <v>261886</v>
      </c>
      <c r="U87" s="112">
        <v>0</v>
      </c>
      <c r="V87" s="112">
        <v>152687</v>
      </c>
      <c r="W87" s="112">
        <v>0</v>
      </c>
      <c r="X87" s="112">
        <v>8047</v>
      </c>
      <c r="Y87" s="112">
        <v>2780</v>
      </c>
      <c r="Z87" s="112">
        <v>58500</v>
      </c>
      <c r="AA87" s="112">
        <v>-353</v>
      </c>
      <c r="AB87" s="112">
        <v>0</v>
      </c>
      <c r="AC87" s="112">
        <v>-353</v>
      </c>
      <c r="AD87" s="112">
        <v>0</v>
      </c>
      <c r="AE87" s="112">
        <v>110349</v>
      </c>
      <c r="AF87" s="112">
        <v>0</v>
      </c>
      <c r="AG87" s="112">
        <v>0</v>
      </c>
      <c r="AH87" s="112">
        <v>0</v>
      </c>
      <c r="AI87" s="112">
        <v>0</v>
      </c>
      <c r="AJ87" s="112">
        <v>52202</v>
      </c>
      <c r="AK87" s="112">
        <v>0</v>
      </c>
      <c r="AL87" s="112">
        <v>0</v>
      </c>
      <c r="AM87" s="112">
        <v>0</v>
      </c>
      <c r="AN87" s="112">
        <v>0</v>
      </c>
      <c r="AO87" s="112">
        <v>0</v>
      </c>
      <c r="AP87" s="112">
        <v>1229</v>
      </c>
      <c r="AQ87" s="112">
        <v>44565</v>
      </c>
      <c r="AR87" s="112">
        <v>0</v>
      </c>
      <c r="AS87" s="112">
        <v>73368</v>
      </c>
      <c r="AT87" s="112">
        <v>0</v>
      </c>
      <c r="AU87" s="112">
        <v>3139</v>
      </c>
      <c r="AV87" s="112">
        <v>148902</v>
      </c>
      <c r="AW87" s="112">
        <v>0</v>
      </c>
      <c r="AX87" s="112">
        <v>0</v>
      </c>
      <c r="AY87" s="112">
        <v>26601</v>
      </c>
      <c r="AZ87" s="112">
        <v>0</v>
      </c>
      <c r="BA87" s="112">
        <v>0</v>
      </c>
      <c r="BB87" s="112">
        <v>0</v>
      </c>
      <c r="BC87" s="112">
        <v>37</v>
      </c>
      <c r="BD87" s="112">
        <v>2635</v>
      </c>
      <c r="BE87" s="112">
        <v>2481</v>
      </c>
      <c r="BF87" s="112">
        <v>117</v>
      </c>
      <c r="BG87" s="112">
        <v>261886</v>
      </c>
      <c r="BH87" s="112">
        <v>0</v>
      </c>
      <c r="BI87" s="112">
        <v>0</v>
      </c>
      <c r="BJ87" s="112">
        <v>0</v>
      </c>
      <c r="BK87" s="114">
        <v>0</v>
      </c>
      <c r="BL87" s="112">
        <v>13750</v>
      </c>
      <c r="BM87" s="112">
        <v>0</v>
      </c>
      <c r="BN87" s="112">
        <v>13750</v>
      </c>
      <c r="BO87" s="112">
        <v>0</v>
      </c>
      <c r="BP87" s="112">
        <v>0</v>
      </c>
      <c r="BQ87" s="112">
        <v>0</v>
      </c>
      <c r="BR87" s="112">
        <v>0</v>
      </c>
      <c r="BS87" s="112">
        <v>0</v>
      </c>
      <c r="BT87" s="112">
        <v>0</v>
      </c>
      <c r="BU87" s="112">
        <v>9853</v>
      </c>
      <c r="BV87" s="112">
        <v>1332</v>
      </c>
      <c r="BW87" s="112">
        <v>-63</v>
      </c>
      <c r="BX87" s="112">
        <v>0</v>
      </c>
      <c r="BY87" s="112">
        <v>10569</v>
      </c>
      <c r="BZ87" s="112">
        <v>8328</v>
      </c>
      <c r="CA87" s="112">
        <v>2210</v>
      </c>
      <c r="CB87" s="112">
        <v>312</v>
      </c>
      <c r="CC87" s="112">
        <v>1189</v>
      </c>
      <c r="CD87" s="112">
        <v>7542</v>
      </c>
      <c r="CE87" s="112">
        <v>45190</v>
      </c>
      <c r="CF87" s="112">
        <v>51543</v>
      </c>
      <c r="CG87" s="112">
        <v>2241</v>
      </c>
      <c r="CH87" s="112">
        <v>0</v>
      </c>
      <c r="CI87" s="112">
        <v>7</v>
      </c>
      <c r="CJ87" s="112">
        <v>2311</v>
      </c>
      <c r="CK87" s="112">
        <v>42220</v>
      </c>
      <c r="CL87" s="112">
        <v>0</v>
      </c>
      <c r="CM87" s="112"/>
    </row>
    <row r="88" spans="1:91" x14ac:dyDescent="0.25">
      <c r="A88" s="112">
        <v>201712</v>
      </c>
      <c r="B88" s="112">
        <v>5301</v>
      </c>
      <c r="C88" s="113" t="s">
        <v>646</v>
      </c>
      <c r="D88" s="112">
        <v>2045320</v>
      </c>
      <c r="E88" s="112">
        <v>2157</v>
      </c>
      <c r="F88" s="112">
        <v>47880</v>
      </c>
      <c r="G88" s="112">
        <v>2727496</v>
      </c>
      <c r="H88" s="112">
        <v>857280</v>
      </c>
      <c r="I88" s="112"/>
      <c r="J88" s="112">
        <v>894843</v>
      </c>
      <c r="K88" s="112"/>
      <c r="L88" s="112">
        <v>37563</v>
      </c>
      <c r="M88" s="112">
        <v>908364</v>
      </c>
      <c r="N88" s="112"/>
      <c r="O88" s="112">
        <v>278790</v>
      </c>
      <c r="P88" s="112"/>
      <c r="Q88" s="112">
        <v>11812388</v>
      </c>
      <c r="R88" s="112">
        <v>25610</v>
      </c>
      <c r="S88" s="112">
        <v>6007781</v>
      </c>
      <c r="T88" s="112">
        <v>47261341</v>
      </c>
      <c r="U88" s="112">
        <v>19495</v>
      </c>
      <c r="V88" s="112">
        <v>21682772</v>
      </c>
      <c r="W88" s="112"/>
      <c r="X88" s="112">
        <v>733872</v>
      </c>
      <c r="Y88" s="112">
        <v>74571</v>
      </c>
      <c r="Z88" s="112">
        <v>300000</v>
      </c>
      <c r="AA88" s="112">
        <v>326709</v>
      </c>
      <c r="AB88" s="112"/>
      <c r="AC88" s="112"/>
      <c r="AD88" s="112"/>
      <c r="AE88" s="112">
        <v>6761498</v>
      </c>
      <c r="AF88" s="112">
        <v>0</v>
      </c>
      <c r="AG88" s="112">
        <v>265961</v>
      </c>
      <c r="AH88" s="112">
        <v>326709</v>
      </c>
      <c r="AI88" s="112"/>
      <c r="AJ88" s="112">
        <v>5019920</v>
      </c>
      <c r="AK88" s="112"/>
      <c r="AL88" s="112"/>
      <c r="AM88" s="112">
        <v>1114869</v>
      </c>
      <c r="AN88" s="112">
        <v>848908</v>
      </c>
      <c r="AO88" s="112"/>
      <c r="AP88" s="112"/>
      <c r="AQ88" s="112">
        <v>34733159</v>
      </c>
      <c r="AR88" s="112">
        <v>2727496</v>
      </c>
      <c r="AS88" s="112">
        <v>2080697</v>
      </c>
      <c r="AT88" s="112"/>
      <c r="AU88" s="112">
        <v>23044</v>
      </c>
      <c r="AV88" s="112">
        <v>40430308</v>
      </c>
      <c r="AW88" s="112"/>
      <c r="AX88" s="112"/>
      <c r="AY88" s="112">
        <v>811138</v>
      </c>
      <c r="AZ88" s="112">
        <v>54773</v>
      </c>
      <c r="BA88" s="112"/>
      <c r="BB88" s="112"/>
      <c r="BC88" s="112">
        <v>30750</v>
      </c>
      <c r="BD88" s="112">
        <v>69535</v>
      </c>
      <c r="BE88" s="112"/>
      <c r="BF88" s="112">
        <v>38785</v>
      </c>
      <c r="BG88" s="112">
        <v>47261341</v>
      </c>
      <c r="BH88" s="112"/>
      <c r="BI88" s="112"/>
      <c r="BJ88" s="112"/>
      <c r="BK88" s="114"/>
      <c r="BL88" s="112">
        <v>2669607</v>
      </c>
      <c r="BM88" s="112">
        <v>7613</v>
      </c>
      <c r="BN88" s="112">
        <v>5490795</v>
      </c>
      <c r="BO88" s="112">
        <v>2105762</v>
      </c>
      <c r="BP88" s="112">
        <v>707813</v>
      </c>
      <c r="BQ88" s="112">
        <v>112962</v>
      </c>
      <c r="BR88" s="112">
        <v>22000</v>
      </c>
      <c r="BS88" s="112">
        <v>0</v>
      </c>
      <c r="BT88" s="112">
        <v>90962</v>
      </c>
      <c r="BU88" s="112">
        <v>1133040</v>
      </c>
      <c r="BV88" s="112">
        <v>26635</v>
      </c>
      <c r="BW88" s="112">
        <v>4626</v>
      </c>
      <c r="BX88" s="112">
        <v>20729</v>
      </c>
      <c r="BY88" s="112">
        <v>1296113</v>
      </c>
      <c r="BZ88" s="112">
        <v>1155472</v>
      </c>
      <c r="CA88" s="112">
        <v>57403</v>
      </c>
      <c r="CB88" s="112">
        <v>901522</v>
      </c>
      <c r="CC88" s="112">
        <v>61731</v>
      </c>
      <c r="CD88" s="112">
        <v>1080418</v>
      </c>
      <c r="CE88" s="112">
        <v>596877</v>
      </c>
      <c r="CF88" s="112">
        <v>1659388</v>
      </c>
      <c r="CG88" s="112">
        <v>140640</v>
      </c>
      <c r="CH88" s="112"/>
      <c r="CI88" s="112">
        <v>47235</v>
      </c>
      <c r="CJ88" s="112">
        <v>52622</v>
      </c>
      <c r="CK88" s="112">
        <v>1264432</v>
      </c>
      <c r="CL88" s="112">
        <v>43824</v>
      </c>
      <c r="CM88" s="112"/>
    </row>
    <row r="89" spans="1:91" x14ac:dyDescent="0.25">
      <c r="A89" s="112">
        <v>201712</v>
      </c>
      <c r="B89" s="112">
        <v>5999</v>
      </c>
      <c r="C89" s="113" t="s">
        <v>343</v>
      </c>
      <c r="D89" s="112">
        <v>400891</v>
      </c>
      <c r="E89" s="112">
        <v>800</v>
      </c>
      <c r="F89" s="112"/>
      <c r="G89" s="112"/>
      <c r="H89" s="112">
        <v>24613</v>
      </c>
      <c r="I89" s="112"/>
      <c r="J89" s="112">
        <v>34412</v>
      </c>
      <c r="K89" s="112"/>
      <c r="L89" s="112">
        <v>9799</v>
      </c>
      <c r="M89" s="112">
        <v>225952</v>
      </c>
      <c r="N89" s="112"/>
      <c r="O89" s="112">
        <v>45412</v>
      </c>
      <c r="P89" s="112"/>
      <c r="Q89" s="112">
        <v>2649409</v>
      </c>
      <c r="R89" s="112">
        <v>11302</v>
      </c>
      <c r="S89" s="112">
        <v>906747</v>
      </c>
      <c r="T89" s="112">
        <v>10800604</v>
      </c>
      <c r="U89" s="112">
        <v>12306</v>
      </c>
      <c r="V89" s="112">
        <v>6134899</v>
      </c>
      <c r="W89" s="112"/>
      <c r="X89" s="112">
        <v>368956</v>
      </c>
      <c r="Y89" s="112">
        <v>9518</v>
      </c>
      <c r="Z89" s="112">
        <v>290717</v>
      </c>
      <c r="AA89" s="112">
        <v>0</v>
      </c>
      <c r="AB89" s="112"/>
      <c r="AC89" s="112"/>
      <c r="AD89" s="112"/>
      <c r="AE89" s="112">
        <v>1416113</v>
      </c>
      <c r="AF89" s="112">
        <v>19006</v>
      </c>
      <c r="AG89" s="112"/>
      <c r="AH89" s="112"/>
      <c r="AI89" s="112">
        <v>64409</v>
      </c>
      <c r="AJ89" s="112">
        <v>357940</v>
      </c>
      <c r="AK89" s="112"/>
      <c r="AL89" s="112">
        <v>440480</v>
      </c>
      <c r="AM89" s="112">
        <v>703047</v>
      </c>
      <c r="AN89" s="112">
        <v>262567</v>
      </c>
      <c r="AO89" s="112"/>
      <c r="AP89" s="112">
        <v>7384</v>
      </c>
      <c r="AQ89" s="112">
        <v>8489962</v>
      </c>
      <c r="AR89" s="112"/>
      <c r="AS89" s="112">
        <v>365826</v>
      </c>
      <c r="AT89" s="112"/>
      <c r="AU89" s="112">
        <v>2</v>
      </c>
      <c r="AV89" s="112">
        <v>9293531</v>
      </c>
      <c r="AW89" s="112"/>
      <c r="AX89" s="112"/>
      <c r="AY89" s="112">
        <v>430357</v>
      </c>
      <c r="AZ89" s="112"/>
      <c r="BA89" s="112">
        <v>45706</v>
      </c>
      <c r="BB89" s="112"/>
      <c r="BC89" s="112">
        <v>22969</v>
      </c>
      <c r="BD89" s="112">
        <v>71954</v>
      </c>
      <c r="BE89" s="112"/>
      <c r="BF89" s="112">
        <v>3279</v>
      </c>
      <c r="BG89" s="112">
        <v>10800604</v>
      </c>
      <c r="BH89" s="112">
        <v>27688</v>
      </c>
      <c r="BI89" s="112"/>
      <c r="BJ89" s="112">
        <v>2769</v>
      </c>
      <c r="BK89" s="114">
        <v>0.95</v>
      </c>
      <c r="BL89" s="112">
        <v>707504</v>
      </c>
      <c r="BM89" s="112">
        <v>19539</v>
      </c>
      <c r="BN89" s="112">
        <v>2217165</v>
      </c>
      <c r="BO89" s="112">
        <v>1053906</v>
      </c>
      <c r="BP89" s="112">
        <v>436215</v>
      </c>
      <c r="BQ89" s="112">
        <v>0</v>
      </c>
      <c r="BR89" s="112"/>
      <c r="BS89" s="112"/>
      <c r="BT89" s="112"/>
      <c r="BU89" s="112">
        <v>367046</v>
      </c>
      <c r="BV89" s="112">
        <v>6593</v>
      </c>
      <c r="BW89" s="112">
        <v>41805</v>
      </c>
      <c r="BX89" s="112">
        <v>909</v>
      </c>
      <c r="BY89" s="112">
        <v>100400</v>
      </c>
      <c r="BZ89" s="112">
        <v>84461</v>
      </c>
      <c r="CA89" s="112">
        <v>2643</v>
      </c>
      <c r="CB89" s="112">
        <v>5595</v>
      </c>
      <c r="CC89" s="112">
        <v>12076</v>
      </c>
      <c r="CD89" s="112">
        <v>331240</v>
      </c>
      <c r="CE89" s="112">
        <v>250022</v>
      </c>
      <c r="CF89" s="112">
        <v>570033</v>
      </c>
      <c r="CG89" s="112">
        <v>15939</v>
      </c>
      <c r="CH89" s="112"/>
      <c r="CI89" s="112">
        <v>3552</v>
      </c>
      <c r="CJ89" s="112">
        <v>35806</v>
      </c>
      <c r="CK89" s="112">
        <v>426831</v>
      </c>
      <c r="CL89" s="112">
        <v>847</v>
      </c>
      <c r="CM89" s="112"/>
    </row>
    <row r="90" spans="1:91" x14ac:dyDescent="0.25">
      <c r="A90" s="112">
        <v>201712</v>
      </c>
      <c r="B90" s="112">
        <v>6140</v>
      </c>
      <c r="C90" s="113" t="s">
        <v>529</v>
      </c>
      <c r="D90" s="112">
        <v>84607</v>
      </c>
      <c r="E90" s="112"/>
      <c r="F90" s="112">
        <v>0</v>
      </c>
      <c r="G90" s="112"/>
      <c r="H90" s="112">
        <v>13853</v>
      </c>
      <c r="I90" s="112"/>
      <c r="J90" s="112">
        <v>23868</v>
      </c>
      <c r="K90" s="112">
        <v>891</v>
      </c>
      <c r="L90" s="112">
        <v>10015</v>
      </c>
      <c r="M90" s="112">
        <v>68127</v>
      </c>
      <c r="N90" s="112"/>
      <c r="O90" s="112"/>
      <c r="P90" s="112"/>
      <c r="Q90" s="112">
        <v>462580</v>
      </c>
      <c r="R90" s="112">
        <v>2094</v>
      </c>
      <c r="S90" s="112">
        <v>539392</v>
      </c>
      <c r="T90" s="112">
        <v>2692643</v>
      </c>
      <c r="U90" s="112">
        <v>870</v>
      </c>
      <c r="V90" s="112">
        <v>1425541</v>
      </c>
      <c r="W90" s="112"/>
      <c r="X90" s="112">
        <v>80535</v>
      </c>
      <c r="Y90" s="112">
        <v>4138</v>
      </c>
      <c r="Z90" s="112">
        <v>24000</v>
      </c>
      <c r="AA90" s="112">
        <v>0</v>
      </c>
      <c r="AB90" s="112"/>
      <c r="AC90" s="112"/>
      <c r="AD90" s="112"/>
      <c r="AE90" s="112">
        <v>352202</v>
      </c>
      <c r="AF90" s="112">
        <v>34705</v>
      </c>
      <c r="AG90" s="112"/>
      <c r="AH90" s="112">
        <v>0</v>
      </c>
      <c r="AI90" s="112"/>
      <c r="AJ90" s="112">
        <v>293727</v>
      </c>
      <c r="AK90" s="112"/>
      <c r="AL90" s="112"/>
      <c r="AM90" s="112">
        <v>34475</v>
      </c>
      <c r="AN90" s="112">
        <v>34475</v>
      </c>
      <c r="AO90" s="112"/>
      <c r="AP90" s="112">
        <v>1259</v>
      </c>
      <c r="AQ90" s="112">
        <v>2187927</v>
      </c>
      <c r="AR90" s="112"/>
      <c r="AS90" s="112">
        <v>56941</v>
      </c>
      <c r="AT90" s="112"/>
      <c r="AU90" s="112">
        <v>2</v>
      </c>
      <c r="AV90" s="112">
        <v>2289316</v>
      </c>
      <c r="AW90" s="112"/>
      <c r="AX90" s="112"/>
      <c r="AY90" s="112">
        <v>43187</v>
      </c>
      <c r="AZ90" s="112"/>
      <c r="BA90" s="112">
        <v>6223</v>
      </c>
      <c r="BB90" s="112"/>
      <c r="BC90" s="112">
        <v>7263</v>
      </c>
      <c r="BD90" s="112">
        <v>16420</v>
      </c>
      <c r="BE90" s="112"/>
      <c r="BF90" s="112">
        <v>2934</v>
      </c>
      <c r="BG90" s="112">
        <v>2692643</v>
      </c>
      <c r="BH90" s="112">
        <v>11906</v>
      </c>
      <c r="BI90" s="112"/>
      <c r="BJ90" s="112">
        <v>238</v>
      </c>
      <c r="BK90" s="114">
        <v>0.99</v>
      </c>
      <c r="BL90" s="112">
        <v>144338</v>
      </c>
      <c r="BM90" s="112">
        <v>11905</v>
      </c>
      <c r="BN90" s="112">
        <v>773737</v>
      </c>
      <c r="BO90" s="112">
        <v>443303</v>
      </c>
      <c r="BP90" s="112">
        <v>174190</v>
      </c>
      <c r="BQ90" s="112">
        <v>1914</v>
      </c>
      <c r="BR90" s="112"/>
      <c r="BS90" s="112"/>
      <c r="BT90" s="112">
        <v>1914</v>
      </c>
      <c r="BU90" s="112">
        <v>88334</v>
      </c>
      <c r="BV90" s="112">
        <v>2515</v>
      </c>
      <c r="BW90" s="112">
        <v>4089</v>
      </c>
      <c r="BX90" s="112"/>
      <c r="BY90" s="112">
        <v>37657</v>
      </c>
      <c r="BZ90" s="112">
        <v>29364</v>
      </c>
      <c r="CA90" s="112">
        <v>462</v>
      </c>
      <c r="CB90" s="112">
        <v>1831</v>
      </c>
      <c r="CC90" s="112">
        <v>8121</v>
      </c>
      <c r="CD90" s="112">
        <v>84562</v>
      </c>
      <c r="CE90" s="112">
        <v>67076</v>
      </c>
      <c r="CF90" s="112">
        <v>144382</v>
      </c>
      <c r="CG90" s="112">
        <v>8293</v>
      </c>
      <c r="CH90" s="112"/>
      <c r="CI90" s="112">
        <v>15</v>
      </c>
      <c r="CJ90" s="112">
        <v>3773</v>
      </c>
      <c r="CK90" s="112">
        <v>102399</v>
      </c>
      <c r="CL90" s="112">
        <v>866</v>
      </c>
      <c r="CM90" s="112"/>
    </row>
    <row r="91" spans="1:91" x14ac:dyDescent="0.25">
      <c r="A91" s="112">
        <v>201712</v>
      </c>
      <c r="B91" s="112">
        <v>6471</v>
      </c>
      <c r="C91" s="113" t="s">
        <v>379</v>
      </c>
      <c r="D91" s="112">
        <v>89353</v>
      </c>
      <c r="E91" s="112"/>
      <c r="F91" s="112"/>
      <c r="G91" s="112"/>
      <c r="H91" s="112">
        <v>207728</v>
      </c>
      <c r="I91" s="112"/>
      <c r="J91" s="112">
        <v>207728</v>
      </c>
      <c r="K91" s="112"/>
      <c r="L91" s="112"/>
      <c r="M91" s="112">
        <v>178789</v>
      </c>
      <c r="N91" s="112"/>
      <c r="O91" s="112"/>
      <c r="P91" s="112"/>
      <c r="Q91" s="112">
        <v>894679</v>
      </c>
      <c r="R91" s="112">
        <v>2987</v>
      </c>
      <c r="S91" s="112">
        <v>522060</v>
      </c>
      <c r="T91" s="112">
        <v>5355010</v>
      </c>
      <c r="U91" s="112">
        <v>0</v>
      </c>
      <c r="V91" s="112">
        <v>3335119</v>
      </c>
      <c r="W91" s="112"/>
      <c r="X91" s="112">
        <v>115904</v>
      </c>
      <c r="Y91" s="112">
        <v>8392</v>
      </c>
      <c r="Z91" s="112">
        <v>180000</v>
      </c>
      <c r="AA91" s="112">
        <v>26776</v>
      </c>
      <c r="AB91" s="112"/>
      <c r="AC91" s="112"/>
      <c r="AD91" s="112"/>
      <c r="AE91" s="112">
        <v>958459</v>
      </c>
      <c r="AF91" s="112"/>
      <c r="AG91" s="112"/>
      <c r="AH91" s="112">
        <v>26776</v>
      </c>
      <c r="AI91" s="112"/>
      <c r="AJ91" s="112">
        <v>751683</v>
      </c>
      <c r="AK91" s="112"/>
      <c r="AL91" s="112"/>
      <c r="AM91" s="112">
        <v>0</v>
      </c>
      <c r="AN91" s="112"/>
      <c r="AO91" s="112"/>
      <c r="AP91" s="112">
        <v>10957</v>
      </c>
      <c r="AQ91" s="112">
        <v>4205613</v>
      </c>
      <c r="AR91" s="112">
        <v>6767</v>
      </c>
      <c r="AS91" s="112">
        <v>22670</v>
      </c>
      <c r="AT91" s="112"/>
      <c r="AU91" s="112">
        <v>5282</v>
      </c>
      <c r="AV91" s="112">
        <v>4316976</v>
      </c>
      <c r="AW91" s="112"/>
      <c r="AX91" s="112"/>
      <c r="AY91" s="112">
        <v>65687</v>
      </c>
      <c r="AZ91" s="112"/>
      <c r="BA91" s="112">
        <v>518</v>
      </c>
      <c r="BB91" s="112"/>
      <c r="BC91" s="112">
        <v>12792</v>
      </c>
      <c r="BD91" s="112">
        <v>79575</v>
      </c>
      <c r="BE91" s="112">
        <v>59708</v>
      </c>
      <c r="BF91" s="112">
        <v>6558</v>
      </c>
      <c r="BG91" s="112">
        <v>5355010</v>
      </c>
      <c r="BH91" s="112"/>
      <c r="BI91" s="112"/>
      <c r="BJ91" s="112"/>
      <c r="BK91" s="114"/>
      <c r="BL91" s="112"/>
      <c r="BM91" s="112">
        <v>47371</v>
      </c>
      <c r="BN91" s="112">
        <v>1161181</v>
      </c>
      <c r="BO91" s="112">
        <v>674335</v>
      </c>
      <c r="BP91" s="112">
        <v>439475</v>
      </c>
      <c r="BQ91" s="112"/>
      <c r="BR91" s="112"/>
      <c r="BS91" s="112"/>
      <c r="BT91" s="112"/>
      <c r="BU91" s="112">
        <v>215326</v>
      </c>
      <c r="BV91" s="112">
        <v>6840</v>
      </c>
      <c r="BW91" s="112">
        <v>13734</v>
      </c>
      <c r="BX91" s="112"/>
      <c r="BY91" s="112">
        <v>132608</v>
      </c>
      <c r="BZ91" s="112">
        <v>90450</v>
      </c>
      <c r="CA91" s="112">
        <v>5239</v>
      </c>
      <c r="CB91" s="112">
        <v>-6368</v>
      </c>
      <c r="CC91" s="112">
        <v>914</v>
      </c>
      <c r="CD91" s="112">
        <v>221916</v>
      </c>
      <c r="CE91" s="112">
        <v>87737</v>
      </c>
      <c r="CF91" s="112">
        <v>309546</v>
      </c>
      <c r="CG91" s="112">
        <v>42158</v>
      </c>
      <c r="CH91" s="112"/>
      <c r="CI91" s="112">
        <v>2709</v>
      </c>
      <c r="CJ91" s="112">
        <v>-6590</v>
      </c>
      <c r="CK91" s="112">
        <v>152526</v>
      </c>
      <c r="CL91" s="112">
        <v>807</v>
      </c>
      <c r="CM91" s="112"/>
    </row>
    <row r="92" spans="1:91" x14ac:dyDescent="0.25">
      <c r="A92" s="112">
        <v>201712</v>
      </c>
      <c r="B92" s="112">
        <v>6520</v>
      </c>
      <c r="C92" s="113" t="s">
        <v>647</v>
      </c>
      <c r="D92" s="112">
        <v>171945</v>
      </c>
      <c r="E92" s="112"/>
      <c r="F92" s="112">
        <v>1681</v>
      </c>
      <c r="G92" s="112"/>
      <c r="H92" s="112"/>
      <c r="I92" s="112"/>
      <c r="J92" s="112"/>
      <c r="K92" s="112">
        <v>4000</v>
      </c>
      <c r="L92" s="112"/>
      <c r="M92" s="112">
        <v>23496</v>
      </c>
      <c r="N92" s="112"/>
      <c r="O92" s="112">
        <v>73018</v>
      </c>
      <c r="P92" s="112"/>
      <c r="Q92" s="112">
        <v>936985</v>
      </c>
      <c r="R92" s="112">
        <v>2130</v>
      </c>
      <c r="S92" s="112">
        <v>279607</v>
      </c>
      <c r="T92" s="112">
        <v>3270834</v>
      </c>
      <c r="U92" s="112">
        <v>2099</v>
      </c>
      <c r="V92" s="112">
        <v>1701429</v>
      </c>
      <c r="W92" s="112"/>
      <c r="X92" s="112">
        <v>72811</v>
      </c>
      <c r="Y92" s="112">
        <v>1635</v>
      </c>
      <c r="Z92" s="112">
        <v>21600</v>
      </c>
      <c r="AA92" s="112"/>
      <c r="AB92" s="112"/>
      <c r="AC92" s="112"/>
      <c r="AD92" s="112"/>
      <c r="AE92" s="112">
        <v>474419</v>
      </c>
      <c r="AF92" s="112">
        <v>24970</v>
      </c>
      <c r="AG92" s="112">
        <v>15941</v>
      </c>
      <c r="AH92" s="112"/>
      <c r="AI92" s="112">
        <v>29288</v>
      </c>
      <c r="AJ92" s="112">
        <v>407591</v>
      </c>
      <c r="AK92" s="112"/>
      <c r="AL92" s="112"/>
      <c r="AM92" s="112">
        <v>15941</v>
      </c>
      <c r="AN92" s="112"/>
      <c r="AO92" s="112"/>
      <c r="AP92" s="112">
        <v>0</v>
      </c>
      <c r="AQ92" s="112">
        <v>2719847</v>
      </c>
      <c r="AR92" s="112"/>
      <c r="AS92" s="112">
        <v>15280</v>
      </c>
      <c r="AT92" s="112"/>
      <c r="AU92" s="112">
        <v>2</v>
      </c>
      <c r="AV92" s="112">
        <v>2758861</v>
      </c>
      <c r="AW92" s="112"/>
      <c r="AX92" s="112"/>
      <c r="AY92" s="112">
        <v>23732</v>
      </c>
      <c r="AZ92" s="112"/>
      <c r="BA92" s="112"/>
      <c r="BB92" s="112"/>
      <c r="BC92" s="112">
        <v>11098</v>
      </c>
      <c r="BD92" s="112">
        <v>12584</v>
      </c>
      <c r="BE92" s="112"/>
      <c r="BF92" s="112">
        <v>1486</v>
      </c>
      <c r="BG92" s="112">
        <v>3270834</v>
      </c>
      <c r="BH92" s="112">
        <v>2991</v>
      </c>
      <c r="BI92" s="112"/>
      <c r="BJ92" s="112">
        <v>60</v>
      </c>
      <c r="BK92" s="114">
        <v>0.28000000000000003</v>
      </c>
      <c r="BL92" s="112">
        <v>118242</v>
      </c>
      <c r="BM92" s="112">
        <v>94903</v>
      </c>
      <c r="BN92" s="112">
        <v>656498</v>
      </c>
      <c r="BO92" s="112">
        <v>388403</v>
      </c>
      <c r="BP92" s="112">
        <v>54950</v>
      </c>
      <c r="BQ92" s="112">
        <v>0</v>
      </c>
      <c r="BR92" s="112"/>
      <c r="BS92" s="112"/>
      <c r="BT92" s="112"/>
      <c r="BU92" s="112">
        <v>113876</v>
      </c>
      <c r="BV92" s="112">
        <v>2035</v>
      </c>
      <c r="BW92" s="112">
        <v>-3230</v>
      </c>
      <c r="BX92" s="112">
        <v>3622</v>
      </c>
      <c r="BY92" s="112">
        <v>74053</v>
      </c>
      <c r="BZ92" s="112">
        <v>61336</v>
      </c>
      <c r="CA92" s="112">
        <v>154</v>
      </c>
      <c r="CB92" s="112">
        <v>12204</v>
      </c>
      <c r="CC92" s="112">
        <v>4803</v>
      </c>
      <c r="CD92" s="112">
        <v>107442</v>
      </c>
      <c r="CE92" s="112">
        <v>59390</v>
      </c>
      <c r="CF92" s="112">
        <v>165865</v>
      </c>
      <c r="CG92" s="112">
        <v>12717</v>
      </c>
      <c r="CH92" s="112"/>
      <c r="CI92" s="112">
        <v>385</v>
      </c>
      <c r="CJ92" s="112">
        <v>6434</v>
      </c>
      <c r="CK92" s="112">
        <v>108603</v>
      </c>
      <c r="CL92" s="112">
        <v>3836</v>
      </c>
      <c r="CM92" s="112"/>
    </row>
    <row r="93" spans="1:91" x14ac:dyDescent="0.25">
      <c r="A93" s="112">
        <v>201712</v>
      </c>
      <c r="B93" s="112">
        <v>6620</v>
      </c>
      <c r="C93" s="113" t="s">
        <v>514</v>
      </c>
      <c r="D93" s="112"/>
      <c r="E93" s="112"/>
      <c r="F93" s="112">
        <v>8709</v>
      </c>
      <c r="G93" s="112"/>
      <c r="H93" s="112"/>
      <c r="I93" s="112"/>
      <c r="J93" s="112">
        <v>0</v>
      </c>
      <c r="K93" s="112">
        <v>19</v>
      </c>
      <c r="L93" s="112"/>
      <c r="M93" s="112">
        <v>49067</v>
      </c>
      <c r="N93" s="112"/>
      <c r="O93" s="112">
        <v>5070</v>
      </c>
      <c r="P93" s="112"/>
      <c r="Q93" s="112">
        <v>425127</v>
      </c>
      <c r="R93" s="112">
        <v>2815</v>
      </c>
      <c r="S93" s="112">
        <v>107406</v>
      </c>
      <c r="T93" s="112">
        <v>1496401</v>
      </c>
      <c r="U93" s="112">
        <v>405</v>
      </c>
      <c r="V93" s="112">
        <v>889162</v>
      </c>
      <c r="W93" s="112"/>
      <c r="X93" s="112">
        <v>8232</v>
      </c>
      <c r="Y93" s="112">
        <v>389</v>
      </c>
      <c r="Z93" s="112">
        <v>120000</v>
      </c>
      <c r="AA93" s="112">
        <v>0</v>
      </c>
      <c r="AB93" s="112"/>
      <c r="AC93" s="112"/>
      <c r="AD93" s="112"/>
      <c r="AE93" s="112">
        <v>171958</v>
      </c>
      <c r="AF93" s="112"/>
      <c r="AG93" s="112"/>
      <c r="AH93" s="112"/>
      <c r="AI93" s="112"/>
      <c r="AJ93" s="112">
        <v>-238042</v>
      </c>
      <c r="AK93" s="112"/>
      <c r="AL93" s="112"/>
      <c r="AM93" s="112">
        <v>290000</v>
      </c>
      <c r="AN93" s="112">
        <v>290000</v>
      </c>
      <c r="AO93" s="112"/>
      <c r="AP93" s="112"/>
      <c r="AQ93" s="112">
        <v>1279812</v>
      </c>
      <c r="AR93" s="112"/>
      <c r="AS93" s="112">
        <v>30497</v>
      </c>
      <c r="AT93" s="112"/>
      <c r="AU93" s="112">
        <v>64</v>
      </c>
      <c r="AV93" s="112">
        <v>1324443</v>
      </c>
      <c r="AW93" s="112"/>
      <c r="AX93" s="112"/>
      <c r="AY93" s="112">
        <v>14070</v>
      </c>
      <c r="AZ93" s="112"/>
      <c r="BA93" s="112"/>
      <c r="BB93" s="112"/>
      <c r="BC93" s="112"/>
      <c r="BD93" s="112">
        <v>0</v>
      </c>
      <c r="BE93" s="112"/>
      <c r="BF93" s="112"/>
      <c r="BG93" s="112">
        <v>1496401</v>
      </c>
      <c r="BH93" s="112"/>
      <c r="BI93" s="112"/>
      <c r="BJ93" s="112"/>
      <c r="BK93" s="114"/>
      <c r="BL93" s="112"/>
      <c r="BM93" s="112"/>
      <c r="BN93" s="112">
        <v>6513</v>
      </c>
      <c r="BO93" s="112"/>
      <c r="BP93" s="112">
        <v>6513</v>
      </c>
      <c r="BQ93" s="112"/>
      <c r="BR93" s="112"/>
      <c r="BS93" s="112"/>
      <c r="BT93" s="112"/>
      <c r="BU93" s="112">
        <v>63469</v>
      </c>
      <c r="BV93" s="112">
        <v>1629</v>
      </c>
      <c r="BW93" s="112">
        <v>8494</v>
      </c>
      <c r="BX93" s="112">
        <v>15</v>
      </c>
      <c r="BY93" s="112">
        <v>-42256</v>
      </c>
      <c r="BZ93" s="112">
        <v>-33394</v>
      </c>
      <c r="CA93" s="112">
        <v>863</v>
      </c>
      <c r="CB93" s="112">
        <v>-9556</v>
      </c>
      <c r="CC93" s="112">
        <v>15350</v>
      </c>
      <c r="CD93" s="112">
        <v>61223</v>
      </c>
      <c r="CE93" s="112">
        <v>14800</v>
      </c>
      <c r="CF93" s="112">
        <v>60673</v>
      </c>
      <c r="CG93" s="112">
        <v>-8862</v>
      </c>
      <c r="CH93" s="112"/>
      <c r="CI93" s="112">
        <v>7</v>
      </c>
      <c r="CJ93" s="112">
        <v>2246</v>
      </c>
      <c r="CK93" s="112">
        <v>84121</v>
      </c>
      <c r="CL93" s="112"/>
      <c r="CM93" s="112"/>
    </row>
    <row r="94" spans="1:91" x14ac:dyDescent="0.25">
      <c r="A94" s="112">
        <v>201712</v>
      </c>
      <c r="B94" s="112">
        <v>6771</v>
      </c>
      <c r="C94" s="113" t="s">
        <v>530</v>
      </c>
      <c r="D94" s="112">
        <v>68209</v>
      </c>
      <c r="E94" s="112"/>
      <c r="F94" s="112">
        <v>13528</v>
      </c>
      <c r="G94" s="112">
        <v>886475</v>
      </c>
      <c r="H94" s="112"/>
      <c r="I94" s="112"/>
      <c r="J94" s="112">
        <v>0</v>
      </c>
      <c r="K94" s="112"/>
      <c r="L94" s="112"/>
      <c r="M94" s="112">
        <v>124965</v>
      </c>
      <c r="N94" s="112"/>
      <c r="O94" s="112"/>
      <c r="P94" s="112"/>
      <c r="Q94" s="112">
        <v>2441359</v>
      </c>
      <c r="R94" s="112">
        <v>2562</v>
      </c>
      <c r="S94" s="112">
        <v>265898</v>
      </c>
      <c r="T94" s="112">
        <v>6715950</v>
      </c>
      <c r="U94" s="112"/>
      <c r="V94" s="112">
        <v>2817719</v>
      </c>
      <c r="W94" s="112"/>
      <c r="X94" s="112">
        <v>95236</v>
      </c>
      <c r="Y94" s="112"/>
      <c r="Z94" s="112">
        <v>154100</v>
      </c>
      <c r="AA94" s="112">
        <v>0</v>
      </c>
      <c r="AB94" s="112"/>
      <c r="AC94" s="112"/>
      <c r="AD94" s="112"/>
      <c r="AE94" s="112">
        <v>337668</v>
      </c>
      <c r="AF94" s="112">
        <v>250000</v>
      </c>
      <c r="AG94" s="112"/>
      <c r="AH94" s="112"/>
      <c r="AI94" s="112"/>
      <c r="AJ94" s="112">
        <v>183568</v>
      </c>
      <c r="AK94" s="112"/>
      <c r="AL94" s="112"/>
      <c r="AM94" s="112">
        <v>0</v>
      </c>
      <c r="AN94" s="112"/>
      <c r="AO94" s="112"/>
      <c r="AP94" s="112"/>
      <c r="AQ94" s="112">
        <v>5117131</v>
      </c>
      <c r="AR94" s="112">
        <v>886475</v>
      </c>
      <c r="AS94" s="112">
        <v>65925</v>
      </c>
      <c r="AT94" s="112"/>
      <c r="AU94" s="112">
        <v>1</v>
      </c>
      <c r="AV94" s="112">
        <v>6125335</v>
      </c>
      <c r="AW94" s="112"/>
      <c r="AX94" s="112"/>
      <c r="AY94" s="112">
        <v>55803</v>
      </c>
      <c r="AZ94" s="112"/>
      <c r="BA94" s="112"/>
      <c r="BB94" s="112"/>
      <c r="BC94" s="112">
        <v>2947</v>
      </c>
      <c r="BD94" s="112">
        <v>2947</v>
      </c>
      <c r="BE94" s="112"/>
      <c r="BF94" s="112"/>
      <c r="BG94" s="112">
        <v>6715950</v>
      </c>
      <c r="BH94" s="112"/>
      <c r="BI94" s="112"/>
      <c r="BJ94" s="112"/>
      <c r="BK94" s="114"/>
      <c r="BL94" s="112">
        <v>537509</v>
      </c>
      <c r="BM94" s="112"/>
      <c r="BN94" s="112">
        <v>808643</v>
      </c>
      <c r="BO94" s="112">
        <v>242960</v>
      </c>
      <c r="BP94" s="112">
        <v>28174</v>
      </c>
      <c r="BQ94" s="112">
        <v>54198</v>
      </c>
      <c r="BR94" s="112"/>
      <c r="BS94" s="112"/>
      <c r="BT94" s="112">
        <v>54198</v>
      </c>
      <c r="BU94" s="112">
        <v>93701</v>
      </c>
      <c r="BV94" s="112"/>
      <c r="BW94" s="112">
        <v>-3816</v>
      </c>
      <c r="BX94" s="112"/>
      <c r="BY94" s="112">
        <v>60060</v>
      </c>
      <c r="BZ94" s="112">
        <v>48015</v>
      </c>
      <c r="CA94" s="112">
        <v>4650</v>
      </c>
      <c r="CB94" s="112">
        <v>10019</v>
      </c>
      <c r="CC94" s="112">
        <v>9679</v>
      </c>
      <c r="CD94" s="112">
        <v>52601</v>
      </c>
      <c r="CE94" s="112">
        <v>142923</v>
      </c>
      <c r="CF94" s="112">
        <v>187252</v>
      </c>
      <c r="CG94" s="112">
        <v>12045</v>
      </c>
      <c r="CH94" s="112"/>
      <c r="CI94" s="112">
        <v>409</v>
      </c>
      <c r="CJ94" s="112">
        <v>41100</v>
      </c>
      <c r="CK94" s="112">
        <v>145267</v>
      </c>
      <c r="CL94" s="112">
        <v>1406</v>
      </c>
      <c r="CM94" s="112"/>
    </row>
    <row r="95" spans="1:91" x14ac:dyDescent="0.25">
      <c r="A95" s="112">
        <v>201712</v>
      </c>
      <c r="B95" s="112">
        <v>6860</v>
      </c>
      <c r="C95" s="113" t="s">
        <v>531</v>
      </c>
      <c r="D95" s="112">
        <v>106195</v>
      </c>
      <c r="E95" s="112"/>
      <c r="F95" s="112">
        <v>1114</v>
      </c>
      <c r="G95" s="112">
        <v>88736</v>
      </c>
      <c r="H95" s="112">
        <v>32206</v>
      </c>
      <c r="I95" s="112"/>
      <c r="J95" s="112">
        <v>32206</v>
      </c>
      <c r="K95" s="112"/>
      <c r="L95" s="112"/>
      <c r="M95" s="112">
        <v>70183</v>
      </c>
      <c r="N95" s="112">
        <v>273</v>
      </c>
      <c r="O95" s="112">
        <v>26647</v>
      </c>
      <c r="P95" s="112"/>
      <c r="Q95" s="112">
        <v>601194</v>
      </c>
      <c r="R95" s="112">
        <v>2797</v>
      </c>
      <c r="S95" s="112">
        <v>520916</v>
      </c>
      <c r="T95" s="112">
        <v>3071181</v>
      </c>
      <c r="U95" s="112">
        <v>3274</v>
      </c>
      <c r="V95" s="112">
        <v>1591567</v>
      </c>
      <c r="W95" s="112"/>
      <c r="X95" s="112">
        <v>22283</v>
      </c>
      <c r="Y95" s="112">
        <v>3796</v>
      </c>
      <c r="Z95" s="112">
        <v>33000</v>
      </c>
      <c r="AA95" s="112">
        <v>-3837</v>
      </c>
      <c r="AB95" s="112"/>
      <c r="AC95" s="112"/>
      <c r="AD95" s="112"/>
      <c r="AE95" s="112">
        <v>389641</v>
      </c>
      <c r="AF95" s="112">
        <v>39873</v>
      </c>
      <c r="AG95" s="112">
        <v>16347</v>
      </c>
      <c r="AH95" s="112">
        <v>-3837</v>
      </c>
      <c r="AI95" s="112"/>
      <c r="AJ95" s="112">
        <v>344131</v>
      </c>
      <c r="AK95" s="112"/>
      <c r="AL95" s="112"/>
      <c r="AM95" s="112">
        <v>16347</v>
      </c>
      <c r="AN95" s="112"/>
      <c r="AO95" s="112"/>
      <c r="AP95" s="112"/>
      <c r="AQ95" s="112">
        <v>2448659</v>
      </c>
      <c r="AR95" s="112">
        <v>88736</v>
      </c>
      <c r="AS95" s="112">
        <v>70507</v>
      </c>
      <c r="AT95" s="112"/>
      <c r="AU95" s="112">
        <v>219</v>
      </c>
      <c r="AV95" s="112">
        <v>2631238</v>
      </c>
      <c r="AW95" s="112"/>
      <c r="AX95" s="112"/>
      <c r="AY95" s="112">
        <v>23117</v>
      </c>
      <c r="AZ95" s="112"/>
      <c r="BA95" s="112">
        <v>7368</v>
      </c>
      <c r="BB95" s="112"/>
      <c r="BC95" s="112">
        <v>3061</v>
      </c>
      <c r="BD95" s="112">
        <v>10429</v>
      </c>
      <c r="BE95" s="112"/>
      <c r="BF95" s="112"/>
      <c r="BG95" s="112">
        <v>3071181</v>
      </c>
      <c r="BH95" s="112">
        <v>1428</v>
      </c>
      <c r="BI95" s="112"/>
      <c r="BJ95" s="112">
        <v>143</v>
      </c>
      <c r="BK95" s="114">
        <v>0.4</v>
      </c>
      <c r="BL95" s="112">
        <v>436502</v>
      </c>
      <c r="BM95" s="112"/>
      <c r="BN95" s="112">
        <v>903440</v>
      </c>
      <c r="BO95" s="112">
        <v>413655</v>
      </c>
      <c r="BP95" s="112">
        <v>53283</v>
      </c>
      <c r="BQ95" s="112"/>
      <c r="BR95" s="112"/>
      <c r="BS95" s="112"/>
      <c r="BT95" s="112"/>
      <c r="BU95" s="112">
        <v>96363</v>
      </c>
      <c r="BV95" s="112">
        <v>5843</v>
      </c>
      <c r="BW95" s="112">
        <v>-1565</v>
      </c>
      <c r="BX95" s="112">
        <v>6888</v>
      </c>
      <c r="BY95" s="112">
        <v>65706</v>
      </c>
      <c r="BZ95" s="112">
        <v>53213</v>
      </c>
      <c r="CA95" s="112"/>
      <c r="CB95" s="112">
        <v>11496</v>
      </c>
      <c r="CC95" s="112">
        <v>2222</v>
      </c>
      <c r="CD95" s="112">
        <v>85316</v>
      </c>
      <c r="CE95" s="112">
        <v>80650</v>
      </c>
      <c r="CF95" s="112">
        <v>165926</v>
      </c>
      <c r="CG95" s="112">
        <v>12493</v>
      </c>
      <c r="CH95" s="112"/>
      <c r="CI95" s="112">
        <v>125</v>
      </c>
      <c r="CJ95" s="112">
        <v>11047</v>
      </c>
      <c r="CK95" s="112">
        <v>114201</v>
      </c>
      <c r="CL95" s="112">
        <v>2182</v>
      </c>
      <c r="CM95" s="112"/>
    </row>
    <row r="96" spans="1:91" x14ac:dyDescent="0.25">
      <c r="A96" s="112">
        <v>201712</v>
      </c>
      <c r="B96" s="112">
        <v>6880</v>
      </c>
      <c r="C96" s="113" t="s">
        <v>488</v>
      </c>
      <c r="D96" s="112">
        <v>38525</v>
      </c>
      <c r="E96" s="112">
        <v>3822</v>
      </c>
      <c r="F96" s="112">
        <v>142</v>
      </c>
      <c r="G96" s="112">
        <v>548895</v>
      </c>
      <c r="H96" s="112">
        <v>23527</v>
      </c>
      <c r="I96" s="112"/>
      <c r="J96" s="112">
        <v>23527</v>
      </c>
      <c r="K96" s="112"/>
      <c r="L96" s="112"/>
      <c r="M96" s="112">
        <v>65642</v>
      </c>
      <c r="N96" s="112"/>
      <c r="O96" s="112">
        <v>8718</v>
      </c>
      <c r="P96" s="112"/>
      <c r="Q96" s="112">
        <v>289728</v>
      </c>
      <c r="R96" s="112">
        <v>1667</v>
      </c>
      <c r="S96" s="112">
        <v>207900</v>
      </c>
      <c r="T96" s="112">
        <v>2934654</v>
      </c>
      <c r="U96" s="112">
        <v>26992</v>
      </c>
      <c r="V96" s="112">
        <v>1659910</v>
      </c>
      <c r="W96" s="112"/>
      <c r="X96" s="112">
        <v>57702</v>
      </c>
      <c r="Y96" s="112">
        <v>1486</v>
      </c>
      <c r="Z96" s="112">
        <v>56000</v>
      </c>
      <c r="AA96" s="112">
        <v>-94</v>
      </c>
      <c r="AB96" s="112"/>
      <c r="AC96" s="112"/>
      <c r="AD96" s="112"/>
      <c r="AE96" s="112">
        <v>351087</v>
      </c>
      <c r="AF96" s="112">
        <v>36790</v>
      </c>
      <c r="AG96" s="112">
        <v>3702</v>
      </c>
      <c r="AH96" s="112">
        <v>497</v>
      </c>
      <c r="AI96" s="112"/>
      <c r="AJ96" s="112">
        <v>226479</v>
      </c>
      <c r="AK96" s="112"/>
      <c r="AL96" s="112"/>
      <c r="AM96" s="112">
        <v>68702</v>
      </c>
      <c r="AN96" s="112">
        <v>65000</v>
      </c>
      <c r="AO96" s="112">
        <v>-591</v>
      </c>
      <c r="AP96" s="112">
        <v>3464</v>
      </c>
      <c r="AQ96" s="112">
        <v>1921706</v>
      </c>
      <c r="AR96" s="112">
        <v>548895</v>
      </c>
      <c r="AS96" s="112">
        <v>44401</v>
      </c>
      <c r="AT96" s="112"/>
      <c r="AU96" s="112">
        <v>1033</v>
      </c>
      <c r="AV96" s="112">
        <v>2542797</v>
      </c>
      <c r="AW96" s="112"/>
      <c r="AX96" s="112"/>
      <c r="AY96" s="112">
        <v>23298</v>
      </c>
      <c r="AZ96" s="112"/>
      <c r="BA96" s="112">
        <v>3718</v>
      </c>
      <c r="BB96" s="112"/>
      <c r="BC96" s="112">
        <v>260</v>
      </c>
      <c r="BD96" s="112">
        <v>3979</v>
      </c>
      <c r="BE96" s="112"/>
      <c r="BF96" s="112"/>
      <c r="BG96" s="112">
        <v>2934654</v>
      </c>
      <c r="BH96" s="112"/>
      <c r="BI96" s="112"/>
      <c r="BJ96" s="112"/>
      <c r="BK96" s="114"/>
      <c r="BL96" s="112">
        <v>354544</v>
      </c>
      <c r="BM96" s="112">
        <v>2104</v>
      </c>
      <c r="BN96" s="112">
        <v>784448</v>
      </c>
      <c r="BO96" s="112">
        <v>330987</v>
      </c>
      <c r="BP96" s="112">
        <v>96813</v>
      </c>
      <c r="BQ96" s="112">
        <v>520</v>
      </c>
      <c r="BR96" s="112"/>
      <c r="BS96" s="112"/>
      <c r="BT96" s="112">
        <v>520</v>
      </c>
      <c r="BU96" s="112">
        <v>85030</v>
      </c>
      <c r="BV96" s="112">
        <v>1268</v>
      </c>
      <c r="BW96" s="112">
        <v>8488</v>
      </c>
      <c r="BX96" s="112">
        <v>4757</v>
      </c>
      <c r="BY96" s="112">
        <v>39521</v>
      </c>
      <c r="BZ96" s="112">
        <v>63000</v>
      </c>
      <c r="CA96" s="112">
        <v>400</v>
      </c>
      <c r="CB96" s="112">
        <v>-1153</v>
      </c>
      <c r="CC96" s="112">
        <v>1667</v>
      </c>
      <c r="CD96" s="112">
        <v>76944</v>
      </c>
      <c r="CE96" s="112">
        <v>48972</v>
      </c>
      <c r="CF96" s="112">
        <v>124857</v>
      </c>
      <c r="CG96" s="112">
        <v>-23479</v>
      </c>
      <c r="CH96" s="112"/>
      <c r="CI96" s="112">
        <v>46</v>
      </c>
      <c r="CJ96" s="112">
        <v>8087</v>
      </c>
      <c r="CK96" s="112">
        <v>79538</v>
      </c>
      <c r="CL96" s="112">
        <v>609</v>
      </c>
      <c r="CM96" s="112"/>
    </row>
    <row r="97" spans="1:91" x14ac:dyDescent="0.25">
      <c r="A97" s="112">
        <v>201712</v>
      </c>
      <c r="B97" s="112">
        <v>7230</v>
      </c>
      <c r="C97" s="113" t="s">
        <v>508</v>
      </c>
      <c r="D97" s="112">
        <v>28840</v>
      </c>
      <c r="E97" s="112">
        <v>10432</v>
      </c>
      <c r="F97" s="112">
        <v>1867</v>
      </c>
      <c r="G97" s="112">
        <v>192972</v>
      </c>
      <c r="H97" s="112">
        <v>33465</v>
      </c>
      <c r="I97" s="112"/>
      <c r="J97" s="112">
        <v>74237</v>
      </c>
      <c r="K97" s="112"/>
      <c r="L97" s="112">
        <v>40772</v>
      </c>
      <c r="M97" s="112">
        <v>58583</v>
      </c>
      <c r="N97" s="112"/>
      <c r="O97" s="112">
        <v>936</v>
      </c>
      <c r="P97" s="112"/>
      <c r="Q97" s="112">
        <v>132392</v>
      </c>
      <c r="R97" s="112"/>
      <c r="S97" s="112">
        <v>505735</v>
      </c>
      <c r="T97" s="112">
        <v>2748685</v>
      </c>
      <c r="U97" s="112"/>
      <c r="V97" s="112">
        <v>1684607</v>
      </c>
      <c r="W97" s="112"/>
      <c r="X97" s="112">
        <v>54257</v>
      </c>
      <c r="Y97" s="112">
        <v>3827</v>
      </c>
      <c r="Z97" s="112">
        <v>44700</v>
      </c>
      <c r="AA97" s="112">
        <v>168</v>
      </c>
      <c r="AB97" s="112"/>
      <c r="AC97" s="112"/>
      <c r="AD97" s="112"/>
      <c r="AE97" s="112">
        <v>181355</v>
      </c>
      <c r="AF97" s="112">
        <v>199940</v>
      </c>
      <c r="AG97" s="112"/>
      <c r="AH97" s="112">
        <v>168</v>
      </c>
      <c r="AI97" s="112"/>
      <c r="AJ97" s="112">
        <v>136487</v>
      </c>
      <c r="AK97" s="112"/>
      <c r="AL97" s="112"/>
      <c r="AM97" s="112"/>
      <c r="AN97" s="112"/>
      <c r="AO97" s="112"/>
      <c r="AP97" s="112"/>
      <c r="AQ97" s="112">
        <v>2057768</v>
      </c>
      <c r="AR97" s="112">
        <v>197127</v>
      </c>
      <c r="AS97" s="112">
        <v>49571</v>
      </c>
      <c r="AT97" s="112"/>
      <c r="AU97" s="112">
        <v>1120</v>
      </c>
      <c r="AV97" s="112">
        <v>2361148</v>
      </c>
      <c r="AW97" s="112"/>
      <c r="AX97" s="112"/>
      <c r="AY97" s="112">
        <v>55562</v>
      </c>
      <c r="AZ97" s="112"/>
      <c r="BA97" s="112">
        <v>5573</v>
      </c>
      <c r="BB97" s="112"/>
      <c r="BC97" s="112">
        <v>669</v>
      </c>
      <c r="BD97" s="112">
        <v>6242</v>
      </c>
      <c r="BE97" s="112"/>
      <c r="BF97" s="112"/>
      <c r="BG97" s="112">
        <v>2748685</v>
      </c>
      <c r="BH97" s="112">
        <v>1369</v>
      </c>
      <c r="BI97" s="112"/>
      <c r="BJ97" s="112">
        <v>1</v>
      </c>
      <c r="BK97" s="114"/>
      <c r="BL97" s="112">
        <v>39439</v>
      </c>
      <c r="BM97" s="112">
        <v>21139</v>
      </c>
      <c r="BN97" s="112">
        <v>642002</v>
      </c>
      <c r="BO97" s="112">
        <v>522358</v>
      </c>
      <c r="BP97" s="112">
        <v>59066</v>
      </c>
      <c r="BQ97" s="112"/>
      <c r="BR97" s="112"/>
      <c r="BS97" s="112"/>
      <c r="BT97" s="112"/>
      <c r="BU97" s="112">
        <v>115204</v>
      </c>
      <c r="BV97" s="112">
        <v>2403</v>
      </c>
      <c r="BW97" s="112">
        <v>176518</v>
      </c>
      <c r="BX97" s="112"/>
      <c r="BY97" s="112">
        <v>-121736</v>
      </c>
      <c r="BZ97" s="112">
        <v>-122058</v>
      </c>
      <c r="CA97" s="112">
        <v>157</v>
      </c>
      <c r="CB97" s="112">
        <v>2303</v>
      </c>
      <c r="CC97" s="112">
        <v>1553</v>
      </c>
      <c r="CD97" s="112">
        <v>99840</v>
      </c>
      <c r="CE97" s="112">
        <v>32423</v>
      </c>
      <c r="CF97" s="112">
        <v>131158</v>
      </c>
      <c r="CG97" s="112">
        <v>322</v>
      </c>
      <c r="CH97" s="112"/>
      <c r="CI97" s="112">
        <v>603</v>
      </c>
      <c r="CJ97" s="112">
        <v>15364</v>
      </c>
      <c r="CK97" s="112">
        <v>75830</v>
      </c>
      <c r="CL97" s="112">
        <v>448</v>
      </c>
      <c r="CM97" s="112"/>
    </row>
    <row r="98" spans="1:91" x14ac:dyDescent="0.25">
      <c r="A98" s="112">
        <v>201712</v>
      </c>
      <c r="B98" s="112">
        <v>7320</v>
      </c>
      <c r="C98" s="113" t="s">
        <v>348</v>
      </c>
      <c r="D98" s="112">
        <v>261234</v>
      </c>
      <c r="E98" s="112"/>
      <c r="F98" s="112">
        <v>353</v>
      </c>
      <c r="G98" s="112">
        <v>1821803</v>
      </c>
      <c r="H98" s="112">
        <v>76712</v>
      </c>
      <c r="I98" s="112"/>
      <c r="J98" s="112">
        <v>82585</v>
      </c>
      <c r="K98" s="112"/>
      <c r="L98" s="112">
        <v>5873</v>
      </c>
      <c r="M98" s="112">
        <v>122483</v>
      </c>
      <c r="N98" s="112"/>
      <c r="O98" s="112">
        <v>1774</v>
      </c>
      <c r="P98" s="112"/>
      <c r="Q98" s="112">
        <v>1982508</v>
      </c>
      <c r="R98" s="112">
        <v>4882</v>
      </c>
      <c r="S98" s="112">
        <v>63098</v>
      </c>
      <c r="T98" s="112">
        <v>8967277</v>
      </c>
      <c r="U98" s="112">
        <v>3865</v>
      </c>
      <c r="V98" s="112">
        <v>4516188</v>
      </c>
      <c r="W98" s="112"/>
      <c r="X98" s="112">
        <v>98081</v>
      </c>
      <c r="Y98" s="112">
        <v>8423</v>
      </c>
      <c r="Z98" s="112">
        <v>27000</v>
      </c>
      <c r="AA98" s="112">
        <v>9918</v>
      </c>
      <c r="AB98" s="112"/>
      <c r="AC98" s="112"/>
      <c r="AD98" s="112"/>
      <c r="AE98" s="112">
        <v>1015563</v>
      </c>
      <c r="AF98" s="112"/>
      <c r="AG98" s="112">
        <v>774</v>
      </c>
      <c r="AH98" s="112">
        <v>9918</v>
      </c>
      <c r="AI98" s="112"/>
      <c r="AJ98" s="112">
        <v>977871</v>
      </c>
      <c r="AK98" s="112"/>
      <c r="AL98" s="112"/>
      <c r="AM98" s="112">
        <v>774</v>
      </c>
      <c r="AN98" s="112"/>
      <c r="AO98" s="112"/>
      <c r="AP98" s="112"/>
      <c r="AQ98" s="112">
        <v>5827186</v>
      </c>
      <c r="AR98" s="112">
        <v>1837237</v>
      </c>
      <c r="AS98" s="112">
        <v>187186</v>
      </c>
      <c r="AT98" s="112"/>
      <c r="AU98" s="112">
        <v>3372</v>
      </c>
      <c r="AV98" s="112">
        <v>7945427</v>
      </c>
      <c r="AW98" s="112"/>
      <c r="AX98" s="112"/>
      <c r="AY98" s="112">
        <v>90446</v>
      </c>
      <c r="AZ98" s="112"/>
      <c r="BA98" s="112"/>
      <c r="BB98" s="112"/>
      <c r="BC98" s="112">
        <v>6287</v>
      </c>
      <c r="BD98" s="112">
        <v>6287</v>
      </c>
      <c r="BE98" s="112"/>
      <c r="BF98" s="112"/>
      <c r="BG98" s="112">
        <v>8967277</v>
      </c>
      <c r="BH98" s="112">
        <v>24695</v>
      </c>
      <c r="BI98" s="112"/>
      <c r="BJ98" s="112">
        <v>247</v>
      </c>
      <c r="BK98" s="114">
        <v>0.9</v>
      </c>
      <c r="BL98" s="112">
        <v>578867</v>
      </c>
      <c r="BM98" s="112">
        <v>219102</v>
      </c>
      <c r="BN98" s="112">
        <v>2058929</v>
      </c>
      <c r="BO98" s="112">
        <v>599213</v>
      </c>
      <c r="BP98" s="112">
        <v>661747</v>
      </c>
      <c r="BQ98" s="112"/>
      <c r="BR98" s="112"/>
      <c r="BS98" s="112"/>
      <c r="BT98" s="112"/>
      <c r="BU98" s="112">
        <v>176621</v>
      </c>
      <c r="BV98" s="112">
        <v>9867</v>
      </c>
      <c r="BW98" s="112">
        <v>-17178</v>
      </c>
      <c r="BX98" s="112">
        <v>17</v>
      </c>
      <c r="BY98" s="112">
        <v>122507</v>
      </c>
      <c r="BZ98" s="112">
        <v>98073</v>
      </c>
      <c r="CA98" s="112">
        <v>479</v>
      </c>
      <c r="CB98" s="112">
        <v>24833</v>
      </c>
      <c r="CC98" s="112">
        <v>9189</v>
      </c>
      <c r="CD98" s="112">
        <v>166986</v>
      </c>
      <c r="CE98" s="112">
        <v>145691</v>
      </c>
      <c r="CF98" s="112">
        <v>308735</v>
      </c>
      <c r="CG98" s="112">
        <v>24434</v>
      </c>
      <c r="CH98" s="112"/>
      <c r="CI98" s="112">
        <v>193</v>
      </c>
      <c r="CJ98" s="112">
        <v>9635</v>
      </c>
      <c r="CK98" s="112">
        <v>218675</v>
      </c>
      <c r="CL98" s="112">
        <v>5247</v>
      </c>
      <c r="CM98" s="112"/>
    </row>
    <row r="99" spans="1:91" x14ac:dyDescent="0.25">
      <c r="A99" s="112">
        <v>201712</v>
      </c>
      <c r="B99" s="112">
        <v>7500</v>
      </c>
      <c r="C99" s="113" t="s">
        <v>648</v>
      </c>
      <c r="D99" s="112">
        <v>20202</v>
      </c>
      <c r="E99" s="112"/>
      <c r="F99" s="112">
        <v>637</v>
      </c>
      <c r="G99" s="112">
        <v>42679</v>
      </c>
      <c r="H99" s="112">
        <v>6272</v>
      </c>
      <c r="I99" s="112"/>
      <c r="J99" s="112">
        <v>8445</v>
      </c>
      <c r="K99" s="112"/>
      <c r="L99" s="112">
        <v>2174</v>
      </c>
      <c r="M99" s="112">
        <v>60395</v>
      </c>
      <c r="N99" s="112"/>
      <c r="O99" s="112"/>
      <c r="P99" s="112"/>
      <c r="Q99" s="112">
        <v>150563</v>
      </c>
      <c r="R99" s="112">
        <v>1411</v>
      </c>
      <c r="S99" s="112">
        <v>75047</v>
      </c>
      <c r="T99" s="112">
        <v>1150384</v>
      </c>
      <c r="U99" s="112">
        <v>1385</v>
      </c>
      <c r="V99" s="112">
        <v>754714</v>
      </c>
      <c r="W99" s="112"/>
      <c r="X99" s="112">
        <v>34144</v>
      </c>
      <c r="Y99" s="112">
        <v>762</v>
      </c>
      <c r="Z99" s="112">
        <v>33603</v>
      </c>
      <c r="AA99" s="112">
        <v>0</v>
      </c>
      <c r="AB99" s="112"/>
      <c r="AC99" s="112"/>
      <c r="AD99" s="112"/>
      <c r="AE99" s="112">
        <v>133419</v>
      </c>
      <c r="AF99" s="112">
        <v>19751</v>
      </c>
      <c r="AG99" s="112"/>
      <c r="AH99" s="112"/>
      <c r="AI99" s="112"/>
      <c r="AJ99" s="112">
        <v>79815</v>
      </c>
      <c r="AK99" s="112"/>
      <c r="AL99" s="112"/>
      <c r="AM99" s="112">
        <v>20000</v>
      </c>
      <c r="AN99" s="112">
        <v>20000</v>
      </c>
      <c r="AO99" s="112"/>
      <c r="AP99" s="112">
        <v>0</v>
      </c>
      <c r="AQ99" s="112">
        <v>924802</v>
      </c>
      <c r="AR99" s="112">
        <v>42679</v>
      </c>
      <c r="AS99" s="112"/>
      <c r="AT99" s="112"/>
      <c r="AU99" s="112">
        <v>102</v>
      </c>
      <c r="AV99" s="112">
        <v>996826</v>
      </c>
      <c r="AW99" s="112"/>
      <c r="AX99" s="112"/>
      <c r="AY99" s="112">
        <v>29242</v>
      </c>
      <c r="AZ99" s="112"/>
      <c r="BA99" s="112"/>
      <c r="BB99" s="112"/>
      <c r="BC99" s="112">
        <v>249</v>
      </c>
      <c r="BD99" s="112">
        <v>389</v>
      </c>
      <c r="BE99" s="112"/>
      <c r="BF99" s="112">
        <v>140</v>
      </c>
      <c r="BG99" s="112">
        <v>1150384</v>
      </c>
      <c r="BH99" s="112"/>
      <c r="BI99" s="112"/>
      <c r="BJ99" s="112"/>
      <c r="BK99" s="114"/>
      <c r="BL99" s="112">
        <v>51265</v>
      </c>
      <c r="BM99" s="112">
        <v>93386</v>
      </c>
      <c r="BN99" s="112">
        <v>316823</v>
      </c>
      <c r="BO99" s="112">
        <v>138655</v>
      </c>
      <c r="BP99" s="112">
        <v>33516</v>
      </c>
      <c r="BQ99" s="112">
        <v>432</v>
      </c>
      <c r="BR99" s="112"/>
      <c r="BS99" s="112"/>
      <c r="BT99" s="112">
        <v>432</v>
      </c>
      <c r="BU99" s="112">
        <v>45707</v>
      </c>
      <c r="BV99" s="112">
        <v>577</v>
      </c>
      <c r="BW99" s="112">
        <v>1402</v>
      </c>
      <c r="BX99" s="112"/>
      <c r="BY99" s="112">
        <v>17667</v>
      </c>
      <c r="BZ99" s="112">
        <v>14016</v>
      </c>
      <c r="CA99" s="112">
        <v>106</v>
      </c>
      <c r="CB99" s="112">
        <v>-1968</v>
      </c>
      <c r="CC99" s="112">
        <v>538</v>
      </c>
      <c r="CD99" s="112">
        <v>43956</v>
      </c>
      <c r="CE99" s="112">
        <v>28370</v>
      </c>
      <c r="CF99" s="112">
        <v>71990</v>
      </c>
      <c r="CG99" s="112">
        <v>3652</v>
      </c>
      <c r="CH99" s="112"/>
      <c r="CI99" s="112">
        <v>9</v>
      </c>
      <c r="CJ99" s="112">
        <v>1751</v>
      </c>
      <c r="CK99" s="112">
        <v>50473</v>
      </c>
      <c r="CL99" s="112">
        <v>202</v>
      </c>
      <c r="CM99" s="112"/>
    </row>
    <row r="100" spans="1:91" x14ac:dyDescent="0.25">
      <c r="A100" s="112">
        <v>201712</v>
      </c>
      <c r="B100" s="112">
        <v>7570</v>
      </c>
      <c r="C100" s="113" t="s">
        <v>437</v>
      </c>
      <c r="D100" s="112">
        <v>29092</v>
      </c>
      <c r="E100" s="112">
        <v>0</v>
      </c>
      <c r="F100" s="112">
        <v>0</v>
      </c>
      <c r="G100" s="112">
        <v>49686</v>
      </c>
      <c r="H100" s="112">
        <v>0</v>
      </c>
      <c r="I100" s="112">
        <v>0</v>
      </c>
      <c r="J100" s="112">
        <v>0</v>
      </c>
      <c r="K100" s="112">
        <v>0</v>
      </c>
      <c r="L100" s="112">
        <v>0</v>
      </c>
      <c r="M100" s="112">
        <v>49223</v>
      </c>
      <c r="N100" s="112">
        <v>0</v>
      </c>
      <c r="O100" s="112">
        <v>0</v>
      </c>
      <c r="P100" s="112">
        <v>0</v>
      </c>
      <c r="Q100" s="112">
        <v>411887</v>
      </c>
      <c r="R100" s="112">
        <v>0</v>
      </c>
      <c r="S100" s="112">
        <v>80693</v>
      </c>
      <c r="T100" s="112">
        <v>1711715</v>
      </c>
      <c r="U100" s="112">
        <v>1106</v>
      </c>
      <c r="V100" s="112">
        <v>1043516</v>
      </c>
      <c r="W100" s="112"/>
      <c r="X100" s="112">
        <v>46512</v>
      </c>
      <c r="Y100" s="112">
        <v>0</v>
      </c>
      <c r="Z100" s="112">
        <v>60000</v>
      </c>
      <c r="AA100" s="112">
        <v>0</v>
      </c>
      <c r="AB100" s="112">
        <v>0</v>
      </c>
      <c r="AC100" s="112">
        <v>0</v>
      </c>
      <c r="AD100" s="112">
        <v>0</v>
      </c>
      <c r="AE100" s="112">
        <v>254306</v>
      </c>
      <c r="AF100" s="112">
        <v>0</v>
      </c>
      <c r="AG100" s="112">
        <v>0</v>
      </c>
      <c r="AH100" s="112">
        <v>0</v>
      </c>
      <c r="AI100" s="112">
        <v>0</v>
      </c>
      <c r="AJ100" s="112">
        <v>194306</v>
      </c>
      <c r="AK100" s="112">
        <v>0</v>
      </c>
      <c r="AL100" s="112">
        <v>0</v>
      </c>
      <c r="AM100" s="112">
        <v>0</v>
      </c>
      <c r="AN100" s="112">
        <v>0</v>
      </c>
      <c r="AO100" s="112">
        <v>0</v>
      </c>
      <c r="AP100" s="112">
        <v>0</v>
      </c>
      <c r="AQ100" s="112">
        <v>1390640</v>
      </c>
      <c r="AR100" s="112">
        <v>49686</v>
      </c>
      <c r="AS100" s="112">
        <v>11933</v>
      </c>
      <c r="AT100" s="112">
        <v>0</v>
      </c>
      <c r="AU100" s="112">
        <v>0</v>
      </c>
      <c r="AV100" s="112">
        <v>1457378</v>
      </c>
      <c r="AW100" s="112">
        <v>0</v>
      </c>
      <c r="AX100" s="112">
        <v>0</v>
      </c>
      <c r="AY100" s="112">
        <v>5119</v>
      </c>
      <c r="AZ100" s="112">
        <v>0</v>
      </c>
      <c r="BA100" s="112">
        <v>0</v>
      </c>
      <c r="BB100" s="112">
        <v>0</v>
      </c>
      <c r="BC100" s="112">
        <v>0</v>
      </c>
      <c r="BD100" s="112">
        <v>30</v>
      </c>
      <c r="BE100" s="112">
        <v>0</v>
      </c>
      <c r="BF100" s="112">
        <v>30</v>
      </c>
      <c r="BG100" s="112">
        <v>1711715</v>
      </c>
      <c r="BH100" s="112"/>
      <c r="BI100" s="112"/>
      <c r="BJ100" s="112"/>
      <c r="BK100" s="114"/>
      <c r="BL100" s="112"/>
      <c r="BM100" s="112"/>
      <c r="BN100" s="112">
        <v>104750</v>
      </c>
      <c r="BO100" s="112"/>
      <c r="BP100" s="112">
        <v>104750</v>
      </c>
      <c r="BQ100" s="112">
        <v>44548</v>
      </c>
      <c r="BR100" s="112"/>
      <c r="BS100" s="112"/>
      <c r="BT100" s="112">
        <v>44548</v>
      </c>
      <c r="BU100" s="112">
        <v>69338</v>
      </c>
      <c r="BV100" s="112">
        <v>0</v>
      </c>
      <c r="BW100" s="112">
        <v>4358</v>
      </c>
      <c r="BX100" s="112">
        <v>0</v>
      </c>
      <c r="BY100" s="112">
        <v>5329</v>
      </c>
      <c r="BZ100" s="112">
        <v>3843</v>
      </c>
      <c r="CA100" s="112">
        <v>0</v>
      </c>
      <c r="CB100" s="112">
        <v>-2139</v>
      </c>
      <c r="CC100" s="112">
        <v>2746</v>
      </c>
      <c r="CD100" s="112">
        <v>66857</v>
      </c>
      <c r="CE100" s="112">
        <v>6627</v>
      </c>
      <c r="CF100" s="112">
        <v>70738</v>
      </c>
      <c r="CG100" s="112">
        <v>1486</v>
      </c>
      <c r="CH100" s="112">
        <v>0</v>
      </c>
      <c r="CI100" s="112">
        <v>15</v>
      </c>
      <c r="CJ100" s="112">
        <v>2481</v>
      </c>
      <c r="CK100" s="112">
        <v>58898</v>
      </c>
      <c r="CL100" s="112">
        <v>0</v>
      </c>
      <c r="CM100" s="112"/>
    </row>
    <row r="101" spans="1:91" x14ac:dyDescent="0.25">
      <c r="A101" s="112">
        <v>201712</v>
      </c>
      <c r="B101" s="112">
        <v>7670</v>
      </c>
      <c r="C101" s="113" t="s">
        <v>649</v>
      </c>
      <c r="D101" s="112">
        <v>621285</v>
      </c>
      <c r="E101" s="112">
        <v>4000</v>
      </c>
      <c r="F101" s="112">
        <v>20483</v>
      </c>
      <c r="G101" s="112"/>
      <c r="H101" s="112">
        <v>52086</v>
      </c>
      <c r="I101" s="112"/>
      <c r="J101" s="112">
        <v>55647</v>
      </c>
      <c r="K101" s="112"/>
      <c r="L101" s="112">
        <v>3561</v>
      </c>
      <c r="M101" s="112">
        <v>308211</v>
      </c>
      <c r="N101" s="112">
        <v>489</v>
      </c>
      <c r="O101" s="112"/>
      <c r="P101" s="112"/>
      <c r="Q101" s="112">
        <v>3952614</v>
      </c>
      <c r="R101" s="112">
        <v>8430</v>
      </c>
      <c r="S101" s="112">
        <v>1211577</v>
      </c>
      <c r="T101" s="112">
        <v>25796483</v>
      </c>
      <c r="U101" s="112">
        <v>8719</v>
      </c>
      <c r="V101" s="112">
        <v>19350866</v>
      </c>
      <c r="W101" s="112"/>
      <c r="X101" s="112">
        <v>235351</v>
      </c>
      <c r="Y101" s="112">
        <v>18811</v>
      </c>
      <c r="Z101" s="112">
        <v>22350</v>
      </c>
      <c r="AA101" s="112">
        <v>138</v>
      </c>
      <c r="AB101" s="112"/>
      <c r="AC101" s="112"/>
      <c r="AD101" s="112"/>
      <c r="AE101" s="112">
        <v>3816918</v>
      </c>
      <c r="AF101" s="112">
        <v>371753</v>
      </c>
      <c r="AG101" s="112"/>
      <c r="AH101" s="112">
        <v>138</v>
      </c>
      <c r="AI101" s="112"/>
      <c r="AJ101" s="112">
        <v>3794430</v>
      </c>
      <c r="AK101" s="112"/>
      <c r="AL101" s="112"/>
      <c r="AM101" s="112"/>
      <c r="AN101" s="112"/>
      <c r="AO101" s="112"/>
      <c r="AP101" s="112"/>
      <c r="AQ101" s="112">
        <v>19110127</v>
      </c>
      <c r="AR101" s="112"/>
      <c r="AS101" s="112">
        <v>1599416</v>
      </c>
      <c r="AT101" s="112"/>
      <c r="AU101" s="112">
        <v>3879</v>
      </c>
      <c r="AV101" s="112">
        <v>21597549</v>
      </c>
      <c r="AW101" s="112">
        <v>673436</v>
      </c>
      <c r="AX101" s="112"/>
      <c r="AY101" s="112">
        <v>210691</v>
      </c>
      <c r="AZ101" s="112"/>
      <c r="BA101" s="112"/>
      <c r="BB101" s="112"/>
      <c r="BC101" s="112">
        <v>10263</v>
      </c>
      <c r="BD101" s="112">
        <v>10263</v>
      </c>
      <c r="BE101" s="112"/>
      <c r="BF101" s="112"/>
      <c r="BG101" s="112">
        <v>25796483</v>
      </c>
      <c r="BH101" s="112">
        <v>5387</v>
      </c>
      <c r="BI101" s="112"/>
      <c r="BJ101" s="112">
        <v>539</v>
      </c>
      <c r="BK101" s="114">
        <v>2.4</v>
      </c>
      <c r="BL101" s="112">
        <v>2312224</v>
      </c>
      <c r="BM101" s="112">
        <v>103891</v>
      </c>
      <c r="BN101" s="112">
        <v>3183873</v>
      </c>
      <c r="BO101" s="112">
        <v>299477</v>
      </c>
      <c r="BP101" s="112">
        <v>468281</v>
      </c>
      <c r="BQ101" s="112">
        <v>392000</v>
      </c>
      <c r="BR101" s="112">
        <v>392000</v>
      </c>
      <c r="BS101" s="112"/>
      <c r="BT101" s="112"/>
      <c r="BU101" s="112">
        <v>694136</v>
      </c>
      <c r="BV101" s="112">
        <v>4249</v>
      </c>
      <c r="BW101" s="112">
        <v>10320</v>
      </c>
      <c r="BX101" s="112">
        <v>-20</v>
      </c>
      <c r="BY101" s="112">
        <v>734948</v>
      </c>
      <c r="BZ101" s="112">
        <v>588640</v>
      </c>
      <c r="CA101" s="112">
        <v>4979</v>
      </c>
      <c r="CB101" s="112">
        <v>143225</v>
      </c>
      <c r="CC101" s="112">
        <v>42486</v>
      </c>
      <c r="CD101" s="112">
        <v>641042</v>
      </c>
      <c r="CE101" s="112">
        <v>322717</v>
      </c>
      <c r="CF101" s="112">
        <v>931531</v>
      </c>
      <c r="CG101" s="112">
        <v>146308</v>
      </c>
      <c r="CH101" s="112"/>
      <c r="CI101" s="112">
        <v>3174</v>
      </c>
      <c r="CJ101" s="112">
        <v>53094</v>
      </c>
      <c r="CK101" s="112">
        <v>327024</v>
      </c>
      <c r="CL101" s="112">
        <v>10258</v>
      </c>
      <c r="CM101" s="112"/>
    </row>
    <row r="102" spans="1:91" x14ac:dyDescent="0.25">
      <c r="A102" s="112">
        <v>201712</v>
      </c>
      <c r="B102" s="112">
        <v>7681</v>
      </c>
      <c r="C102" s="113" t="s">
        <v>323</v>
      </c>
      <c r="D102" s="112">
        <v>207619</v>
      </c>
      <c r="E102" s="112">
        <v>1980</v>
      </c>
      <c r="F102" s="112">
        <v>88203</v>
      </c>
      <c r="G102" s="112"/>
      <c r="H102" s="112"/>
      <c r="I102" s="112"/>
      <c r="J102" s="112">
        <v>3525</v>
      </c>
      <c r="K102" s="112">
        <v>2331</v>
      </c>
      <c r="L102" s="112">
        <v>3525</v>
      </c>
      <c r="M102" s="112">
        <v>164539</v>
      </c>
      <c r="N102" s="112"/>
      <c r="O102" s="112">
        <v>159616</v>
      </c>
      <c r="P102" s="112"/>
      <c r="Q102" s="112">
        <v>3359361</v>
      </c>
      <c r="R102" s="112">
        <v>8119</v>
      </c>
      <c r="S102" s="112">
        <v>319744</v>
      </c>
      <c r="T102" s="112">
        <v>8965616</v>
      </c>
      <c r="U102" s="112">
        <v>48803</v>
      </c>
      <c r="V102" s="112">
        <v>4337655</v>
      </c>
      <c r="W102" s="112">
        <v>165329</v>
      </c>
      <c r="X102" s="112">
        <v>96977</v>
      </c>
      <c r="Y102" s="112">
        <v>1815</v>
      </c>
      <c r="Z102" s="112">
        <v>1021000</v>
      </c>
      <c r="AA102" s="112"/>
      <c r="AB102" s="112"/>
      <c r="AC102" s="112"/>
      <c r="AD102" s="112"/>
      <c r="AE102" s="112">
        <v>1575190</v>
      </c>
      <c r="AF102" s="112">
        <v>175000</v>
      </c>
      <c r="AG102" s="112">
        <v>103482</v>
      </c>
      <c r="AH102" s="112"/>
      <c r="AI102" s="112"/>
      <c r="AJ102" s="112">
        <v>450708</v>
      </c>
      <c r="AK102" s="112"/>
      <c r="AL102" s="112"/>
      <c r="AM102" s="112">
        <v>103482</v>
      </c>
      <c r="AN102" s="112"/>
      <c r="AO102" s="112"/>
      <c r="AP102" s="112"/>
      <c r="AQ102" s="112">
        <v>6987314</v>
      </c>
      <c r="AR102" s="112"/>
      <c r="AS102" s="112">
        <v>59945</v>
      </c>
      <c r="AT102" s="112"/>
      <c r="AU102" s="112">
        <v>20</v>
      </c>
      <c r="AV102" s="112">
        <v>7208171</v>
      </c>
      <c r="AW102" s="112"/>
      <c r="AX102" s="112"/>
      <c r="AY102" s="112">
        <v>160892</v>
      </c>
      <c r="AZ102" s="112"/>
      <c r="BA102" s="112">
        <v>2388</v>
      </c>
      <c r="BB102" s="112"/>
      <c r="BC102" s="112">
        <v>4867</v>
      </c>
      <c r="BD102" s="112">
        <v>7255</v>
      </c>
      <c r="BE102" s="112"/>
      <c r="BF102" s="112"/>
      <c r="BG102" s="112">
        <v>8965616</v>
      </c>
      <c r="BH102" s="112"/>
      <c r="BI102" s="112"/>
      <c r="BJ102" s="112"/>
      <c r="BK102" s="114"/>
      <c r="BL102" s="112">
        <v>10273</v>
      </c>
      <c r="BM102" s="112">
        <v>79150</v>
      </c>
      <c r="BN102" s="112">
        <v>1133253</v>
      </c>
      <c r="BO102" s="112">
        <v>555511</v>
      </c>
      <c r="BP102" s="112">
        <v>488319</v>
      </c>
      <c r="BQ102" s="112">
        <v>32037</v>
      </c>
      <c r="BR102" s="112">
        <v>32037</v>
      </c>
      <c r="BS102" s="112"/>
      <c r="BT102" s="112"/>
      <c r="BU102" s="112">
        <v>222735</v>
      </c>
      <c r="BV102" s="112">
        <v>471</v>
      </c>
      <c r="BW102" s="112">
        <v>-32701</v>
      </c>
      <c r="BX102" s="112">
        <v>17121</v>
      </c>
      <c r="BY102" s="112">
        <v>62522</v>
      </c>
      <c r="BZ102" s="112">
        <v>54143</v>
      </c>
      <c r="CA102" s="112">
        <v>2299</v>
      </c>
      <c r="CB102" s="112">
        <v>5651</v>
      </c>
      <c r="CC102" s="112">
        <v>25227</v>
      </c>
      <c r="CD102" s="112">
        <v>200451</v>
      </c>
      <c r="CE102" s="112">
        <v>211202</v>
      </c>
      <c r="CF102" s="112">
        <v>432877</v>
      </c>
      <c r="CG102" s="112">
        <v>8379</v>
      </c>
      <c r="CH102" s="112"/>
      <c r="CI102" s="112">
        <v>1194</v>
      </c>
      <c r="CJ102" s="112">
        <v>22284</v>
      </c>
      <c r="CK102" s="112">
        <v>426462</v>
      </c>
      <c r="CL102" s="112">
        <v>46451</v>
      </c>
      <c r="CM102" s="112"/>
    </row>
    <row r="103" spans="1:91" x14ac:dyDescent="0.25">
      <c r="A103" s="112">
        <v>201712</v>
      </c>
      <c r="B103" s="112">
        <v>7730</v>
      </c>
      <c r="C103" s="113" t="s">
        <v>497</v>
      </c>
      <c r="D103" s="112">
        <v>274227</v>
      </c>
      <c r="E103" s="112"/>
      <c r="F103" s="112">
        <v>1686</v>
      </c>
      <c r="G103" s="112">
        <v>4890171</v>
      </c>
      <c r="H103" s="112">
        <v>311356</v>
      </c>
      <c r="I103" s="112"/>
      <c r="J103" s="112">
        <v>317206</v>
      </c>
      <c r="K103" s="112">
        <v>2435</v>
      </c>
      <c r="L103" s="112">
        <v>5850</v>
      </c>
      <c r="M103" s="112">
        <v>400292</v>
      </c>
      <c r="N103" s="112"/>
      <c r="O103" s="112"/>
      <c r="P103" s="112"/>
      <c r="Q103" s="112">
        <v>3292780</v>
      </c>
      <c r="R103" s="112">
        <v>15977</v>
      </c>
      <c r="S103" s="112">
        <v>724257</v>
      </c>
      <c r="T103" s="112">
        <v>21902400</v>
      </c>
      <c r="U103" s="112"/>
      <c r="V103" s="112">
        <v>11628839</v>
      </c>
      <c r="W103" s="112"/>
      <c r="X103" s="112">
        <v>348500</v>
      </c>
      <c r="Y103" s="112">
        <v>6029</v>
      </c>
      <c r="Z103" s="112">
        <v>895982</v>
      </c>
      <c r="AA103" s="112">
        <v>60605</v>
      </c>
      <c r="AB103" s="112"/>
      <c r="AC103" s="112"/>
      <c r="AD103" s="112"/>
      <c r="AE103" s="112">
        <v>2515332</v>
      </c>
      <c r="AF103" s="112">
        <v>371906</v>
      </c>
      <c r="AG103" s="112"/>
      <c r="AH103" s="112">
        <v>60605</v>
      </c>
      <c r="AI103" s="112"/>
      <c r="AJ103" s="112">
        <v>777146</v>
      </c>
      <c r="AK103" s="112"/>
      <c r="AL103" s="112">
        <v>551600</v>
      </c>
      <c r="AM103" s="112">
        <v>781600</v>
      </c>
      <c r="AN103" s="112">
        <v>230000</v>
      </c>
      <c r="AO103" s="112"/>
      <c r="AP103" s="112"/>
      <c r="AQ103" s="112">
        <v>13505603</v>
      </c>
      <c r="AR103" s="112">
        <v>4890171</v>
      </c>
      <c r="AS103" s="112">
        <v>30776</v>
      </c>
      <c r="AT103" s="112"/>
      <c r="AU103" s="112">
        <v>28</v>
      </c>
      <c r="AV103" s="112">
        <v>18967302</v>
      </c>
      <c r="AW103" s="112"/>
      <c r="AX103" s="112"/>
      <c r="AY103" s="112">
        <v>540724</v>
      </c>
      <c r="AZ103" s="112"/>
      <c r="BA103" s="112">
        <v>15155</v>
      </c>
      <c r="BB103" s="112"/>
      <c r="BC103" s="112">
        <v>27802</v>
      </c>
      <c r="BD103" s="112">
        <v>47860</v>
      </c>
      <c r="BE103" s="112"/>
      <c r="BF103" s="112">
        <v>4903</v>
      </c>
      <c r="BG103" s="112">
        <v>21902400</v>
      </c>
      <c r="BH103" s="112">
        <v>1730</v>
      </c>
      <c r="BI103" s="112"/>
      <c r="BJ103" s="112">
        <v>173</v>
      </c>
      <c r="BK103" s="114">
        <v>0.02</v>
      </c>
      <c r="BL103" s="112">
        <v>565696</v>
      </c>
      <c r="BM103" s="112"/>
      <c r="BN103" s="112">
        <v>3608490</v>
      </c>
      <c r="BO103" s="112">
        <v>2059818</v>
      </c>
      <c r="BP103" s="112">
        <v>982975</v>
      </c>
      <c r="BQ103" s="112">
        <v>81134</v>
      </c>
      <c r="BR103" s="112">
        <v>39196</v>
      </c>
      <c r="BS103" s="112"/>
      <c r="BT103" s="112">
        <v>41938</v>
      </c>
      <c r="BU103" s="112">
        <v>682554</v>
      </c>
      <c r="BV103" s="112">
        <v>9684</v>
      </c>
      <c r="BW103" s="112">
        <v>270433</v>
      </c>
      <c r="BX103" s="112"/>
      <c r="BY103" s="112">
        <v>170622</v>
      </c>
      <c r="BZ103" s="112">
        <v>163156</v>
      </c>
      <c r="CA103" s="112">
        <v>6536</v>
      </c>
      <c r="CB103" s="112">
        <v>23223</v>
      </c>
      <c r="CC103" s="112">
        <v>32773</v>
      </c>
      <c r="CD103" s="112">
        <v>573010</v>
      </c>
      <c r="CE103" s="112">
        <v>371100</v>
      </c>
      <c r="CF103" s="112">
        <v>915380</v>
      </c>
      <c r="CG103" s="112">
        <v>7466</v>
      </c>
      <c r="CH103" s="112"/>
      <c r="CI103" s="112">
        <v>12068</v>
      </c>
      <c r="CJ103" s="112">
        <v>109544</v>
      </c>
      <c r="CK103" s="112">
        <v>482332</v>
      </c>
      <c r="CL103" s="112">
        <v>4043</v>
      </c>
      <c r="CM103" s="112"/>
    </row>
    <row r="104" spans="1:91" x14ac:dyDescent="0.25">
      <c r="A104" s="112">
        <v>201712</v>
      </c>
      <c r="B104" s="112">
        <v>7780</v>
      </c>
      <c r="C104" s="113" t="s">
        <v>532</v>
      </c>
      <c r="D104" s="112">
        <v>245686</v>
      </c>
      <c r="E104" s="112"/>
      <c r="F104" s="112">
        <v>1099</v>
      </c>
      <c r="G104" s="112"/>
      <c r="H104" s="112">
        <v>46428</v>
      </c>
      <c r="I104" s="112"/>
      <c r="J104" s="112">
        <v>49389</v>
      </c>
      <c r="K104" s="112"/>
      <c r="L104" s="112">
        <v>2961</v>
      </c>
      <c r="M104" s="112">
        <v>148746</v>
      </c>
      <c r="N104" s="112"/>
      <c r="O104" s="112"/>
      <c r="P104" s="112"/>
      <c r="Q104" s="112">
        <v>1072833</v>
      </c>
      <c r="R104" s="112">
        <v>5125</v>
      </c>
      <c r="S104" s="112">
        <v>851221</v>
      </c>
      <c r="T104" s="112">
        <v>6367636</v>
      </c>
      <c r="U104" s="112">
        <v>5816</v>
      </c>
      <c r="V104" s="112">
        <v>3924509</v>
      </c>
      <c r="W104" s="112"/>
      <c r="X104" s="112">
        <v>58054</v>
      </c>
      <c r="Y104" s="112">
        <v>5158</v>
      </c>
      <c r="Z104" s="112">
        <v>192800</v>
      </c>
      <c r="AA104" s="112">
        <v>417</v>
      </c>
      <c r="AB104" s="112"/>
      <c r="AC104" s="112"/>
      <c r="AD104" s="112"/>
      <c r="AE104" s="112">
        <v>814332</v>
      </c>
      <c r="AF104" s="112">
        <v>99797</v>
      </c>
      <c r="AG104" s="112"/>
      <c r="AH104" s="112">
        <v>417</v>
      </c>
      <c r="AI104" s="112"/>
      <c r="AJ104" s="112">
        <v>561785</v>
      </c>
      <c r="AK104" s="112"/>
      <c r="AL104" s="112"/>
      <c r="AM104" s="112">
        <v>59330</v>
      </c>
      <c r="AN104" s="112">
        <v>59330</v>
      </c>
      <c r="AO104" s="112"/>
      <c r="AP104" s="112"/>
      <c r="AQ104" s="112">
        <v>5240913</v>
      </c>
      <c r="AR104" s="112"/>
      <c r="AS104" s="112">
        <v>158466</v>
      </c>
      <c r="AT104" s="112"/>
      <c r="AU104" s="112">
        <v>1305</v>
      </c>
      <c r="AV104" s="112">
        <v>5450929</v>
      </c>
      <c r="AW104" s="112"/>
      <c r="AX104" s="112"/>
      <c r="AY104" s="112">
        <v>50245</v>
      </c>
      <c r="AZ104" s="112"/>
      <c r="BA104" s="112"/>
      <c r="BB104" s="112"/>
      <c r="BC104" s="112">
        <v>2578</v>
      </c>
      <c r="BD104" s="112">
        <v>2578</v>
      </c>
      <c r="BE104" s="112"/>
      <c r="BF104" s="112"/>
      <c r="BG104" s="112">
        <v>6367636</v>
      </c>
      <c r="BH104" s="112">
        <v>-10000</v>
      </c>
      <c r="BI104" s="112"/>
      <c r="BJ104" s="112">
        <v>-200</v>
      </c>
      <c r="BK104" s="114">
        <v>-0.1</v>
      </c>
      <c r="BL104" s="112">
        <v>31905</v>
      </c>
      <c r="BM104" s="112">
        <v>183440</v>
      </c>
      <c r="BN104" s="112">
        <v>1125941</v>
      </c>
      <c r="BO104" s="112">
        <v>480878</v>
      </c>
      <c r="BP104" s="112">
        <v>429718</v>
      </c>
      <c r="BQ104" s="112">
        <v>285731</v>
      </c>
      <c r="BR104" s="112">
        <v>285731</v>
      </c>
      <c r="BS104" s="112"/>
      <c r="BT104" s="112"/>
      <c r="BU104" s="112">
        <v>198977</v>
      </c>
      <c r="BV104" s="112">
        <v>3071</v>
      </c>
      <c r="BW104" s="112">
        <v>19886</v>
      </c>
      <c r="BX104" s="112"/>
      <c r="BY104" s="112">
        <v>144627</v>
      </c>
      <c r="BZ104" s="112">
        <v>123823</v>
      </c>
      <c r="CA104" s="112">
        <v>1032</v>
      </c>
      <c r="CB104" s="112">
        <v>31045</v>
      </c>
      <c r="CC104" s="112">
        <v>3927</v>
      </c>
      <c r="CD104" s="112">
        <v>171972</v>
      </c>
      <c r="CE104" s="112">
        <v>118547</v>
      </c>
      <c r="CF104" s="112">
        <v>296612</v>
      </c>
      <c r="CG104" s="112">
        <v>20804</v>
      </c>
      <c r="CH104" s="112"/>
      <c r="CI104" s="112">
        <v>52</v>
      </c>
      <c r="CJ104" s="112">
        <v>27005</v>
      </c>
      <c r="CK104" s="112">
        <v>161053</v>
      </c>
      <c r="CL104" s="112">
        <v>10019</v>
      </c>
      <c r="CM104" s="112"/>
    </row>
    <row r="105" spans="1:91" x14ac:dyDescent="0.25">
      <c r="A105" s="112">
        <v>201712</v>
      </c>
      <c r="B105" s="112">
        <v>7858</v>
      </c>
      <c r="C105" s="113" t="s">
        <v>401</v>
      </c>
      <c r="D105" s="112">
        <v>4674243</v>
      </c>
      <c r="E105" s="112">
        <v>48644</v>
      </c>
      <c r="F105" s="112">
        <v>436540</v>
      </c>
      <c r="G105" s="112">
        <v>4207709</v>
      </c>
      <c r="H105" s="112">
        <v>2019691</v>
      </c>
      <c r="I105" s="112">
        <v>0</v>
      </c>
      <c r="J105" s="112">
        <v>2019691</v>
      </c>
      <c r="K105" s="112">
        <v>791</v>
      </c>
      <c r="L105" s="112">
        <v>0</v>
      </c>
      <c r="M105" s="112">
        <v>19243831</v>
      </c>
      <c r="N105" s="112">
        <v>407139</v>
      </c>
      <c r="O105" s="112">
        <v>17731494</v>
      </c>
      <c r="P105" s="112">
        <v>5671998</v>
      </c>
      <c r="Q105" s="112">
        <v>62029821</v>
      </c>
      <c r="R105" s="112">
        <v>87683</v>
      </c>
      <c r="S105" s="112">
        <v>9532223</v>
      </c>
      <c r="T105" s="112">
        <v>295738146</v>
      </c>
      <c r="U105" s="112">
        <v>0</v>
      </c>
      <c r="V105" s="112">
        <v>132585300</v>
      </c>
      <c r="W105" s="112">
        <v>10153312</v>
      </c>
      <c r="X105" s="112">
        <v>26782020</v>
      </c>
      <c r="Y105" s="112">
        <v>125707</v>
      </c>
      <c r="Z105" s="112">
        <v>891590</v>
      </c>
      <c r="AA105" s="112">
        <v>339052</v>
      </c>
      <c r="AB105" s="112">
        <v>0</v>
      </c>
      <c r="AC105" s="112">
        <v>0</v>
      </c>
      <c r="AD105" s="112">
        <v>0</v>
      </c>
      <c r="AE105" s="112">
        <v>34603758</v>
      </c>
      <c r="AF105" s="112">
        <v>4322556</v>
      </c>
      <c r="AG105" s="112">
        <v>4406076</v>
      </c>
      <c r="AH105" s="112">
        <v>339052</v>
      </c>
      <c r="AI105" s="112">
        <v>0</v>
      </c>
      <c r="AJ105" s="112">
        <v>26386213</v>
      </c>
      <c r="AK105" s="112">
        <v>0</v>
      </c>
      <c r="AL105" s="112">
        <v>0</v>
      </c>
      <c r="AM105" s="112">
        <v>6986903</v>
      </c>
      <c r="AN105" s="112">
        <v>2580827</v>
      </c>
      <c r="AO105" s="112">
        <v>0</v>
      </c>
      <c r="AP105" s="112">
        <v>0</v>
      </c>
      <c r="AQ105" s="112">
        <v>149935496</v>
      </c>
      <c r="AR105" s="112">
        <v>4367678</v>
      </c>
      <c r="AS105" s="112">
        <v>31379501</v>
      </c>
      <c r="AT105" s="112">
        <v>0</v>
      </c>
      <c r="AU105" s="112">
        <v>18364</v>
      </c>
      <c r="AV105" s="112">
        <v>255727809</v>
      </c>
      <c r="AW105" s="112">
        <v>35775619</v>
      </c>
      <c r="AX105" s="112">
        <v>0</v>
      </c>
      <c r="AY105" s="112">
        <v>34251151</v>
      </c>
      <c r="AZ105" s="112">
        <v>0</v>
      </c>
      <c r="BA105" s="112">
        <v>568457</v>
      </c>
      <c r="BB105" s="112">
        <v>0</v>
      </c>
      <c r="BC105" s="112">
        <v>337527</v>
      </c>
      <c r="BD105" s="112">
        <v>1084023</v>
      </c>
      <c r="BE105" s="112">
        <v>24761</v>
      </c>
      <c r="BF105" s="112">
        <v>153278</v>
      </c>
      <c r="BG105" s="112">
        <v>295738146</v>
      </c>
      <c r="BH105" s="112">
        <v>3453924</v>
      </c>
      <c r="BI105" s="112">
        <v>0</v>
      </c>
      <c r="BJ105" s="112">
        <v>34539</v>
      </c>
      <c r="BK105" s="114">
        <v>3.87</v>
      </c>
      <c r="BL105" s="112">
        <v>14251640</v>
      </c>
      <c r="BM105" s="112">
        <v>926119</v>
      </c>
      <c r="BN105" s="112">
        <v>19226451</v>
      </c>
      <c r="BO105" s="112">
        <v>2133997</v>
      </c>
      <c r="BP105" s="112">
        <v>1914695</v>
      </c>
      <c r="BQ105" s="112">
        <v>3103451</v>
      </c>
      <c r="BR105" s="112">
        <v>3049104</v>
      </c>
      <c r="BS105" s="112">
        <v>0</v>
      </c>
      <c r="BT105" s="112">
        <v>54347</v>
      </c>
      <c r="BU105" s="112">
        <v>3626602</v>
      </c>
      <c r="BV105" s="112">
        <v>115292</v>
      </c>
      <c r="BW105" s="112">
        <v>-536686</v>
      </c>
      <c r="BX105" s="112">
        <v>975749</v>
      </c>
      <c r="BY105" s="112">
        <v>3725376</v>
      </c>
      <c r="BZ105" s="112">
        <v>3143364</v>
      </c>
      <c r="CA105" s="112">
        <v>455726</v>
      </c>
      <c r="CB105" s="112">
        <v>821788</v>
      </c>
      <c r="CC105" s="112">
        <v>125319</v>
      </c>
      <c r="CD105" s="112">
        <v>3343254</v>
      </c>
      <c r="CE105" s="112">
        <v>2037354</v>
      </c>
      <c r="CF105" s="112">
        <v>5326796</v>
      </c>
      <c r="CG105" s="112">
        <v>582012</v>
      </c>
      <c r="CH105" s="112">
        <v>0</v>
      </c>
      <c r="CI105" s="112">
        <v>49193</v>
      </c>
      <c r="CJ105" s="112">
        <v>283348</v>
      </c>
      <c r="CK105" s="112">
        <v>4226884</v>
      </c>
      <c r="CL105" s="112">
        <v>71507</v>
      </c>
      <c r="CM105" s="112"/>
    </row>
    <row r="106" spans="1:91" x14ac:dyDescent="0.25">
      <c r="A106" s="112">
        <v>201712</v>
      </c>
      <c r="B106" s="112">
        <v>7890</v>
      </c>
      <c r="C106" s="113" t="s">
        <v>447</v>
      </c>
      <c r="D106" s="112">
        <v>116240</v>
      </c>
      <c r="E106" s="112"/>
      <c r="F106" s="112">
        <v>451</v>
      </c>
      <c r="G106" s="112">
        <v>360902</v>
      </c>
      <c r="H106" s="112">
        <v>32666</v>
      </c>
      <c r="I106" s="112"/>
      <c r="J106" s="112">
        <v>32666</v>
      </c>
      <c r="K106" s="112">
        <v>662</v>
      </c>
      <c r="L106" s="112"/>
      <c r="M106" s="112">
        <v>85271</v>
      </c>
      <c r="N106" s="112"/>
      <c r="O106" s="112"/>
      <c r="P106" s="112"/>
      <c r="Q106" s="112">
        <v>635218</v>
      </c>
      <c r="R106" s="112">
        <v>3161</v>
      </c>
      <c r="S106" s="112">
        <v>605733</v>
      </c>
      <c r="T106" s="112">
        <v>3730782</v>
      </c>
      <c r="U106" s="112">
        <v>1820</v>
      </c>
      <c r="V106" s="112">
        <v>1806064</v>
      </c>
      <c r="W106" s="112"/>
      <c r="X106" s="112">
        <v>77175</v>
      </c>
      <c r="Y106" s="112">
        <v>5419</v>
      </c>
      <c r="Z106" s="112">
        <v>131000</v>
      </c>
      <c r="AA106" s="112">
        <v>0</v>
      </c>
      <c r="AB106" s="112"/>
      <c r="AC106" s="112"/>
      <c r="AD106" s="112"/>
      <c r="AE106" s="112">
        <v>592365</v>
      </c>
      <c r="AF106" s="112"/>
      <c r="AG106" s="112"/>
      <c r="AH106" s="112"/>
      <c r="AI106" s="112">
        <v>69552</v>
      </c>
      <c r="AJ106" s="112">
        <v>247028</v>
      </c>
      <c r="AK106" s="112"/>
      <c r="AL106" s="112"/>
      <c r="AM106" s="112">
        <v>144785</v>
      </c>
      <c r="AN106" s="112">
        <v>144785</v>
      </c>
      <c r="AO106" s="112"/>
      <c r="AP106" s="112"/>
      <c r="AQ106" s="112">
        <v>2651732</v>
      </c>
      <c r="AR106" s="112">
        <v>360902</v>
      </c>
      <c r="AS106" s="112">
        <v>68173</v>
      </c>
      <c r="AT106" s="112"/>
      <c r="AU106" s="112">
        <v>43</v>
      </c>
      <c r="AV106" s="112">
        <v>3131617</v>
      </c>
      <c r="AW106" s="112"/>
      <c r="AX106" s="112"/>
      <c r="AY106" s="112">
        <v>50767</v>
      </c>
      <c r="AZ106" s="112"/>
      <c r="BA106" s="112">
        <v>420</v>
      </c>
      <c r="BB106" s="112"/>
      <c r="BC106" s="112">
        <v>6380</v>
      </c>
      <c r="BD106" s="112">
        <v>6800</v>
      </c>
      <c r="BE106" s="112"/>
      <c r="BF106" s="112">
        <v>0</v>
      </c>
      <c r="BG106" s="112">
        <v>3730782</v>
      </c>
      <c r="BH106" s="112">
        <v>1685</v>
      </c>
      <c r="BI106" s="112"/>
      <c r="BJ106" s="112">
        <v>169</v>
      </c>
      <c r="BK106" s="114">
        <v>0.1</v>
      </c>
      <c r="BL106" s="112">
        <v>165878</v>
      </c>
      <c r="BM106" s="112">
        <v>95758</v>
      </c>
      <c r="BN106" s="112">
        <v>828870</v>
      </c>
      <c r="BO106" s="112">
        <v>377937</v>
      </c>
      <c r="BP106" s="112">
        <v>189297</v>
      </c>
      <c r="BQ106" s="112">
        <v>6423</v>
      </c>
      <c r="BR106" s="112"/>
      <c r="BS106" s="112"/>
      <c r="BT106" s="112">
        <v>6423</v>
      </c>
      <c r="BU106" s="112">
        <v>109196</v>
      </c>
      <c r="BV106" s="112">
        <v>2551</v>
      </c>
      <c r="BW106" s="112">
        <v>6809</v>
      </c>
      <c r="BX106" s="112"/>
      <c r="BY106" s="112">
        <v>47141</v>
      </c>
      <c r="BZ106" s="112">
        <v>38098</v>
      </c>
      <c r="CA106" s="112">
        <v>2548</v>
      </c>
      <c r="CB106" s="112">
        <v>7557</v>
      </c>
      <c r="CC106" s="112">
        <v>5717</v>
      </c>
      <c r="CD106" s="112">
        <v>105666</v>
      </c>
      <c r="CE106" s="112">
        <v>67321</v>
      </c>
      <c r="CF106" s="112">
        <v>168968</v>
      </c>
      <c r="CG106" s="112">
        <v>9043</v>
      </c>
      <c r="CH106" s="112"/>
      <c r="CI106" s="112">
        <v>52</v>
      </c>
      <c r="CJ106" s="112">
        <v>3530</v>
      </c>
      <c r="CK106" s="112">
        <v>122520</v>
      </c>
      <c r="CL106" s="112">
        <v>1698</v>
      </c>
      <c r="CM106" s="112"/>
    </row>
    <row r="107" spans="1:91" x14ac:dyDescent="0.25">
      <c r="A107" s="112">
        <v>201712</v>
      </c>
      <c r="B107" s="112">
        <v>7930</v>
      </c>
      <c r="C107" s="113" t="s">
        <v>404</v>
      </c>
      <c r="D107" s="112">
        <v>101776</v>
      </c>
      <c r="E107" s="112"/>
      <c r="F107" s="112"/>
      <c r="G107" s="112"/>
      <c r="H107" s="112">
        <v>34206</v>
      </c>
      <c r="I107" s="112"/>
      <c r="J107" s="112">
        <v>40025</v>
      </c>
      <c r="K107" s="112"/>
      <c r="L107" s="112">
        <v>5819</v>
      </c>
      <c r="M107" s="112">
        <v>66867</v>
      </c>
      <c r="N107" s="112"/>
      <c r="O107" s="112"/>
      <c r="P107" s="112"/>
      <c r="Q107" s="112">
        <v>789533</v>
      </c>
      <c r="R107" s="112">
        <v>1873</v>
      </c>
      <c r="S107" s="112">
        <v>326636</v>
      </c>
      <c r="T107" s="112">
        <v>3061961</v>
      </c>
      <c r="U107" s="112">
        <v>1283</v>
      </c>
      <c r="V107" s="112">
        <v>1716173</v>
      </c>
      <c r="W107" s="112"/>
      <c r="X107" s="112">
        <v>13448</v>
      </c>
      <c r="Y107" s="112">
        <v>4347</v>
      </c>
      <c r="Z107" s="112">
        <v>16820</v>
      </c>
      <c r="AA107" s="112">
        <v>3618</v>
      </c>
      <c r="AB107" s="112"/>
      <c r="AC107" s="112"/>
      <c r="AD107" s="112"/>
      <c r="AE107" s="112">
        <v>519254</v>
      </c>
      <c r="AF107" s="112"/>
      <c r="AG107" s="112"/>
      <c r="AH107" s="112">
        <v>3618</v>
      </c>
      <c r="AI107" s="112"/>
      <c r="AJ107" s="112">
        <v>498816</v>
      </c>
      <c r="AK107" s="112"/>
      <c r="AL107" s="112"/>
      <c r="AM107" s="112"/>
      <c r="AN107" s="112"/>
      <c r="AO107" s="112"/>
      <c r="AP107" s="112">
        <v>2584</v>
      </c>
      <c r="AQ107" s="112">
        <v>2467038</v>
      </c>
      <c r="AR107" s="112"/>
      <c r="AS107" s="112">
        <v>48398</v>
      </c>
      <c r="AT107" s="112"/>
      <c r="AU107" s="112">
        <v>8</v>
      </c>
      <c r="AV107" s="112">
        <v>2537638</v>
      </c>
      <c r="AW107" s="112"/>
      <c r="AX107" s="112"/>
      <c r="AY107" s="112">
        <v>19610</v>
      </c>
      <c r="AZ107" s="112"/>
      <c r="BA107" s="112"/>
      <c r="BB107" s="112"/>
      <c r="BC107" s="112">
        <v>5069</v>
      </c>
      <c r="BD107" s="112">
        <v>5069</v>
      </c>
      <c r="BE107" s="112"/>
      <c r="BF107" s="112"/>
      <c r="BG107" s="112">
        <v>3061961</v>
      </c>
      <c r="BH107" s="112"/>
      <c r="BI107" s="112"/>
      <c r="BJ107" s="112"/>
      <c r="BK107" s="114"/>
      <c r="BL107" s="112">
        <v>187102</v>
      </c>
      <c r="BM107" s="112">
        <v>48846</v>
      </c>
      <c r="BN107" s="112">
        <v>641488</v>
      </c>
      <c r="BO107" s="112">
        <v>246567</v>
      </c>
      <c r="BP107" s="112">
        <v>158973</v>
      </c>
      <c r="BQ107" s="112"/>
      <c r="BR107" s="112"/>
      <c r="BS107" s="112"/>
      <c r="BT107" s="112"/>
      <c r="BU107" s="112">
        <v>102219</v>
      </c>
      <c r="BV107" s="112">
        <v>2164</v>
      </c>
      <c r="BW107" s="112">
        <v>7384</v>
      </c>
      <c r="BX107" s="112"/>
      <c r="BY107" s="112">
        <v>75553</v>
      </c>
      <c r="BZ107" s="112">
        <v>60339</v>
      </c>
      <c r="CA107" s="112">
        <v>829</v>
      </c>
      <c r="CB107" s="112">
        <v>14744</v>
      </c>
      <c r="CC107" s="112">
        <v>2479</v>
      </c>
      <c r="CD107" s="112">
        <v>99749</v>
      </c>
      <c r="CE107" s="112">
        <v>55090</v>
      </c>
      <c r="CF107" s="112">
        <v>155833</v>
      </c>
      <c r="CG107" s="112">
        <v>15214</v>
      </c>
      <c r="CH107" s="112"/>
      <c r="CI107" s="112">
        <v>52</v>
      </c>
      <c r="CJ107" s="112">
        <v>2470</v>
      </c>
      <c r="CK107" s="112">
        <v>86253</v>
      </c>
      <c r="CL107" s="112">
        <v>3473</v>
      </c>
      <c r="CM107" s="112"/>
    </row>
    <row r="108" spans="1:91" x14ac:dyDescent="0.25">
      <c r="A108" s="112">
        <v>201712</v>
      </c>
      <c r="B108" s="112">
        <v>8079</v>
      </c>
      <c r="C108" s="113" t="s">
        <v>482</v>
      </c>
      <c r="D108" s="112">
        <v>2117937</v>
      </c>
      <c r="E108" s="112">
        <v>723</v>
      </c>
      <c r="F108" s="112">
        <v>31405</v>
      </c>
      <c r="G108" s="112">
        <v>16541167</v>
      </c>
      <c r="H108" s="112">
        <v>856705</v>
      </c>
      <c r="I108" s="112"/>
      <c r="J108" s="112">
        <v>856705</v>
      </c>
      <c r="K108" s="112">
        <v>279770</v>
      </c>
      <c r="L108" s="112"/>
      <c r="M108" s="112">
        <v>2114650</v>
      </c>
      <c r="N108" s="112">
        <v>156517</v>
      </c>
      <c r="O108" s="112">
        <v>2328524</v>
      </c>
      <c r="P108" s="112"/>
      <c r="Q108" s="112">
        <v>25860048</v>
      </c>
      <c r="R108" s="112">
        <v>60136</v>
      </c>
      <c r="S108" s="112">
        <v>12476486</v>
      </c>
      <c r="T108" s="112">
        <v>140763399</v>
      </c>
      <c r="U108" s="112">
        <v>12143</v>
      </c>
      <c r="V108" s="112">
        <v>64512993</v>
      </c>
      <c r="W108" s="112">
        <v>5248249</v>
      </c>
      <c r="X108" s="112">
        <v>8095065</v>
      </c>
      <c r="Y108" s="112">
        <v>70881</v>
      </c>
      <c r="Z108" s="112">
        <v>703612</v>
      </c>
      <c r="AA108" s="112">
        <v>96567</v>
      </c>
      <c r="AB108" s="112"/>
      <c r="AC108" s="112"/>
      <c r="AD108" s="112"/>
      <c r="AE108" s="112">
        <v>11926215</v>
      </c>
      <c r="AF108" s="112">
        <v>1854438</v>
      </c>
      <c r="AG108" s="112"/>
      <c r="AH108" s="112">
        <v>96567</v>
      </c>
      <c r="AI108" s="112"/>
      <c r="AJ108" s="112">
        <v>10698945</v>
      </c>
      <c r="AK108" s="112"/>
      <c r="AL108" s="112">
        <v>425367</v>
      </c>
      <c r="AM108" s="112">
        <v>427091</v>
      </c>
      <c r="AN108" s="112">
        <v>1724</v>
      </c>
      <c r="AO108" s="112"/>
      <c r="AP108" s="112">
        <v>1087</v>
      </c>
      <c r="AQ108" s="112">
        <v>84753924</v>
      </c>
      <c r="AR108" s="112">
        <v>16541167</v>
      </c>
      <c r="AS108" s="112">
        <v>6184050</v>
      </c>
      <c r="AT108" s="112"/>
      <c r="AU108" s="112">
        <v>3653</v>
      </c>
      <c r="AV108" s="112">
        <v>126551219</v>
      </c>
      <c r="AW108" s="112">
        <v>3721675</v>
      </c>
      <c r="AX108" s="112"/>
      <c r="AY108" s="112">
        <v>15345663</v>
      </c>
      <c r="AZ108" s="112"/>
      <c r="BA108" s="112">
        <v>2989</v>
      </c>
      <c r="BB108" s="112"/>
      <c r="BC108" s="112">
        <v>172263</v>
      </c>
      <c r="BD108" s="112">
        <v>431527</v>
      </c>
      <c r="BE108" s="112">
        <v>201373</v>
      </c>
      <c r="BF108" s="112">
        <v>54902</v>
      </c>
      <c r="BG108" s="112">
        <v>140763399</v>
      </c>
      <c r="BH108" s="112">
        <v>346047</v>
      </c>
      <c r="BI108" s="112"/>
      <c r="BJ108" s="112">
        <v>34605</v>
      </c>
      <c r="BK108" s="114">
        <v>4.9000000000000004</v>
      </c>
      <c r="BL108" s="112">
        <v>3793234</v>
      </c>
      <c r="BM108" s="112">
        <v>3416819</v>
      </c>
      <c r="BN108" s="112">
        <v>13561551</v>
      </c>
      <c r="BO108" s="112">
        <v>4648766</v>
      </c>
      <c r="BP108" s="112">
        <v>1702732</v>
      </c>
      <c r="BQ108" s="112">
        <v>1373196</v>
      </c>
      <c r="BR108" s="112">
        <v>1285294</v>
      </c>
      <c r="BS108" s="112"/>
      <c r="BT108" s="112">
        <v>87902</v>
      </c>
      <c r="BU108" s="112">
        <v>2177123</v>
      </c>
      <c r="BV108" s="112">
        <v>101129</v>
      </c>
      <c r="BW108" s="112">
        <v>-44829</v>
      </c>
      <c r="BX108" s="112">
        <v>-25677</v>
      </c>
      <c r="BY108" s="112">
        <v>1947093</v>
      </c>
      <c r="BZ108" s="112">
        <v>1531292</v>
      </c>
      <c r="CA108" s="112">
        <v>20232</v>
      </c>
      <c r="CB108" s="112">
        <v>727296</v>
      </c>
      <c r="CC108" s="112">
        <v>232883</v>
      </c>
      <c r="CD108" s="112">
        <v>2002687</v>
      </c>
      <c r="CE108" s="112">
        <v>1983301</v>
      </c>
      <c r="CF108" s="112">
        <v>3788685</v>
      </c>
      <c r="CG108" s="112">
        <v>415801</v>
      </c>
      <c r="CH108" s="112"/>
      <c r="CI108" s="112">
        <v>24846</v>
      </c>
      <c r="CJ108" s="112">
        <v>174436</v>
      </c>
      <c r="CK108" s="112">
        <v>2482297</v>
      </c>
      <c r="CL108" s="112">
        <v>35580</v>
      </c>
      <c r="CM108" s="112"/>
    </row>
    <row r="109" spans="1:91" x14ac:dyDescent="0.25">
      <c r="A109" s="112">
        <v>201712</v>
      </c>
      <c r="B109" s="112">
        <v>8099</v>
      </c>
      <c r="C109" s="113" t="s">
        <v>432</v>
      </c>
      <c r="D109" s="112">
        <v>600562</v>
      </c>
      <c r="E109" s="112">
        <v>2185</v>
      </c>
      <c r="F109" s="112">
        <v>3240</v>
      </c>
      <c r="G109" s="112">
        <v>3614299</v>
      </c>
      <c r="H109" s="112">
        <v>193870</v>
      </c>
      <c r="I109" s="112"/>
      <c r="J109" s="112">
        <v>227045</v>
      </c>
      <c r="K109" s="112">
        <v>433019</v>
      </c>
      <c r="L109" s="112">
        <v>33175</v>
      </c>
      <c r="M109" s="112">
        <v>361495</v>
      </c>
      <c r="N109" s="112"/>
      <c r="O109" s="112">
        <v>11499</v>
      </c>
      <c r="P109" s="112"/>
      <c r="Q109" s="112">
        <v>2660926</v>
      </c>
      <c r="R109" s="112">
        <v>21196</v>
      </c>
      <c r="S109" s="112">
        <v>614793</v>
      </c>
      <c r="T109" s="112">
        <v>20527384</v>
      </c>
      <c r="U109" s="112"/>
      <c r="V109" s="112">
        <v>11822101</v>
      </c>
      <c r="W109" s="112"/>
      <c r="X109" s="112">
        <v>145206</v>
      </c>
      <c r="Y109" s="112">
        <v>9818</v>
      </c>
      <c r="Z109" s="112">
        <v>183645</v>
      </c>
      <c r="AA109" s="112">
        <v>16430</v>
      </c>
      <c r="AB109" s="112"/>
      <c r="AC109" s="112"/>
      <c r="AD109" s="112"/>
      <c r="AE109" s="112">
        <v>2952167</v>
      </c>
      <c r="AF109" s="112">
        <v>272779</v>
      </c>
      <c r="AG109" s="112">
        <v>3254</v>
      </c>
      <c r="AH109" s="112">
        <v>16430</v>
      </c>
      <c r="AI109" s="112"/>
      <c r="AJ109" s="112">
        <v>2748838</v>
      </c>
      <c r="AK109" s="112"/>
      <c r="AL109" s="112"/>
      <c r="AM109" s="112">
        <v>3254</v>
      </c>
      <c r="AN109" s="112"/>
      <c r="AO109" s="112"/>
      <c r="AP109" s="112"/>
      <c r="AQ109" s="112">
        <v>12944010</v>
      </c>
      <c r="AR109" s="112">
        <v>3799392</v>
      </c>
      <c r="AS109" s="112">
        <v>313921</v>
      </c>
      <c r="AT109" s="112"/>
      <c r="AU109" s="112">
        <v>1569</v>
      </c>
      <c r="AV109" s="112">
        <v>17249586</v>
      </c>
      <c r="AW109" s="112"/>
      <c r="AX109" s="112"/>
      <c r="AY109" s="112">
        <v>190694</v>
      </c>
      <c r="AZ109" s="112"/>
      <c r="BA109" s="112">
        <v>11669</v>
      </c>
      <c r="BB109" s="112"/>
      <c r="BC109" s="112">
        <v>20893</v>
      </c>
      <c r="BD109" s="112">
        <v>52852</v>
      </c>
      <c r="BE109" s="112">
        <v>15070</v>
      </c>
      <c r="BF109" s="112">
        <v>5220</v>
      </c>
      <c r="BG109" s="112">
        <v>20527384</v>
      </c>
      <c r="BH109" s="112">
        <v>17483</v>
      </c>
      <c r="BI109" s="112"/>
      <c r="BJ109" s="112">
        <v>175</v>
      </c>
      <c r="BK109" s="114">
        <v>0.1</v>
      </c>
      <c r="BL109" s="112">
        <v>3335191</v>
      </c>
      <c r="BM109" s="112">
        <v>19831</v>
      </c>
      <c r="BN109" s="112">
        <v>4674524</v>
      </c>
      <c r="BO109" s="112">
        <v>905827</v>
      </c>
      <c r="BP109" s="112">
        <v>413675</v>
      </c>
      <c r="BQ109" s="112"/>
      <c r="BR109" s="112"/>
      <c r="BS109" s="112"/>
      <c r="BT109" s="112"/>
      <c r="BU109" s="112">
        <v>569832</v>
      </c>
      <c r="BV109" s="112">
        <v>28738</v>
      </c>
      <c r="BW109" s="112">
        <v>95366</v>
      </c>
      <c r="BX109" s="112">
        <v>-21</v>
      </c>
      <c r="BY109" s="112">
        <v>339126</v>
      </c>
      <c r="BZ109" s="112">
        <v>269712</v>
      </c>
      <c r="CA109" s="112">
        <v>1069</v>
      </c>
      <c r="CB109" s="112">
        <v>68052</v>
      </c>
      <c r="CC109" s="112">
        <v>18518</v>
      </c>
      <c r="CD109" s="112">
        <v>532914</v>
      </c>
      <c r="CE109" s="112">
        <v>374679</v>
      </c>
      <c r="CF109" s="112">
        <v>897928</v>
      </c>
      <c r="CG109" s="112">
        <v>69414</v>
      </c>
      <c r="CH109" s="112"/>
      <c r="CI109" s="112">
        <v>1477</v>
      </c>
      <c r="CJ109" s="112">
        <v>36918</v>
      </c>
      <c r="CK109" s="112">
        <v>502321</v>
      </c>
      <c r="CL109" s="112">
        <v>8853</v>
      </c>
      <c r="CM109" s="112"/>
    </row>
    <row r="110" spans="1:91" x14ac:dyDescent="0.25">
      <c r="A110" s="112">
        <v>201712</v>
      </c>
      <c r="B110" s="112">
        <v>8117</v>
      </c>
      <c r="C110" s="113" t="s">
        <v>434</v>
      </c>
      <c r="D110" s="112">
        <v>217245</v>
      </c>
      <c r="E110" s="112"/>
      <c r="F110" s="112"/>
      <c r="G110" s="112"/>
      <c r="H110" s="112"/>
      <c r="I110" s="112"/>
      <c r="J110" s="112">
        <v>0</v>
      </c>
      <c r="K110" s="112">
        <v>13541</v>
      </c>
      <c r="L110" s="112"/>
      <c r="M110" s="112">
        <v>1893155</v>
      </c>
      <c r="N110" s="112">
        <v>4493</v>
      </c>
      <c r="O110" s="112">
        <v>1395629</v>
      </c>
      <c r="P110" s="112">
        <v>3711159</v>
      </c>
      <c r="Q110" s="112">
        <v>42884823</v>
      </c>
      <c r="R110" s="112">
        <v>238247</v>
      </c>
      <c r="S110" s="112">
        <v>18097211</v>
      </c>
      <c r="T110" s="112">
        <v>172924630</v>
      </c>
      <c r="U110" s="112">
        <v>144125</v>
      </c>
      <c r="V110" s="112">
        <v>54408199</v>
      </c>
      <c r="W110" s="112">
        <v>27566157</v>
      </c>
      <c r="X110" s="112">
        <v>22350646</v>
      </c>
      <c r="Y110" s="112"/>
      <c r="Z110" s="112">
        <v>8045000</v>
      </c>
      <c r="AA110" s="112">
        <v>0</v>
      </c>
      <c r="AB110" s="112"/>
      <c r="AC110" s="112"/>
      <c r="AD110" s="112"/>
      <c r="AE110" s="112">
        <v>19876943</v>
      </c>
      <c r="AF110" s="112">
        <v>2000000</v>
      </c>
      <c r="AG110" s="112">
        <v>930493</v>
      </c>
      <c r="AH110" s="112"/>
      <c r="AI110" s="112"/>
      <c r="AJ110" s="112">
        <v>10901450</v>
      </c>
      <c r="AK110" s="112"/>
      <c r="AL110" s="112"/>
      <c r="AM110" s="112">
        <v>930493</v>
      </c>
      <c r="AN110" s="112"/>
      <c r="AO110" s="112"/>
      <c r="AP110" s="112">
        <v>1380</v>
      </c>
      <c r="AQ110" s="112">
        <v>76610108</v>
      </c>
      <c r="AR110" s="112"/>
      <c r="AS110" s="112">
        <v>39948307</v>
      </c>
      <c r="AT110" s="112"/>
      <c r="AU110" s="112">
        <v>5857</v>
      </c>
      <c r="AV110" s="112">
        <v>150936689</v>
      </c>
      <c r="AW110" s="112">
        <v>6473479</v>
      </c>
      <c r="AX110" s="112"/>
      <c r="AY110" s="112">
        <v>13921582</v>
      </c>
      <c r="AZ110" s="112">
        <v>13975976</v>
      </c>
      <c r="BA110" s="112"/>
      <c r="BB110" s="112"/>
      <c r="BC110" s="112">
        <v>58295</v>
      </c>
      <c r="BD110" s="112">
        <v>110998</v>
      </c>
      <c r="BE110" s="112"/>
      <c r="BF110" s="112">
        <v>52703</v>
      </c>
      <c r="BG110" s="112">
        <v>172924630</v>
      </c>
      <c r="BH110" s="112"/>
      <c r="BI110" s="112"/>
      <c r="BJ110" s="112"/>
      <c r="BK110" s="114"/>
      <c r="BL110" s="112">
        <v>14099665</v>
      </c>
      <c r="BM110" s="112">
        <v>249167</v>
      </c>
      <c r="BN110" s="112">
        <v>25448754</v>
      </c>
      <c r="BO110" s="112">
        <v>5415592</v>
      </c>
      <c r="BP110" s="112">
        <v>5684330</v>
      </c>
      <c r="BQ110" s="112">
        <v>6725913</v>
      </c>
      <c r="BR110" s="112">
        <v>6617367</v>
      </c>
      <c r="BS110" s="112"/>
      <c r="BT110" s="112">
        <v>108546</v>
      </c>
      <c r="BU110" s="112">
        <v>1527841</v>
      </c>
      <c r="BV110" s="112">
        <v>11790</v>
      </c>
      <c r="BW110" s="112">
        <v>-123143</v>
      </c>
      <c r="BX110" s="112">
        <v>216719</v>
      </c>
      <c r="BY110" s="112">
        <v>3975363</v>
      </c>
      <c r="BZ110" s="112">
        <v>3132848</v>
      </c>
      <c r="CA110" s="112">
        <v>4353</v>
      </c>
      <c r="CB110" s="112">
        <v>2563408</v>
      </c>
      <c r="CC110" s="112">
        <v>315213</v>
      </c>
      <c r="CD110" s="112">
        <v>1445567</v>
      </c>
      <c r="CE110" s="112">
        <v>1675146</v>
      </c>
      <c r="CF110" s="112">
        <v>2817238</v>
      </c>
      <c r="CG110" s="112">
        <v>842515</v>
      </c>
      <c r="CH110" s="112"/>
      <c r="CI110" s="112">
        <v>25391</v>
      </c>
      <c r="CJ110" s="112">
        <v>82274</v>
      </c>
      <c r="CK110" s="112">
        <v>1712317</v>
      </c>
      <c r="CL110" s="112">
        <v>11738</v>
      </c>
      <c r="CM110" s="112"/>
    </row>
    <row r="111" spans="1:91" x14ac:dyDescent="0.25">
      <c r="A111" s="112">
        <v>201712</v>
      </c>
      <c r="B111" s="112">
        <v>9044</v>
      </c>
      <c r="C111" s="113" t="s">
        <v>351</v>
      </c>
      <c r="D111" s="112">
        <v>45018</v>
      </c>
      <c r="E111" s="112">
        <v>0</v>
      </c>
      <c r="F111" s="112">
        <v>687</v>
      </c>
      <c r="G111" s="112">
        <v>0</v>
      </c>
      <c r="H111" s="112">
        <v>24450</v>
      </c>
      <c r="I111" s="112">
        <v>0</v>
      </c>
      <c r="J111" s="112">
        <v>37020</v>
      </c>
      <c r="K111" s="112">
        <v>0</v>
      </c>
      <c r="L111" s="112">
        <v>12570</v>
      </c>
      <c r="M111" s="112">
        <v>66154</v>
      </c>
      <c r="N111" s="112">
        <v>0</v>
      </c>
      <c r="O111" s="112">
        <v>0</v>
      </c>
      <c r="P111" s="112">
        <v>0</v>
      </c>
      <c r="Q111" s="112">
        <v>322208</v>
      </c>
      <c r="R111" s="112">
        <v>1792</v>
      </c>
      <c r="S111" s="112">
        <v>256225</v>
      </c>
      <c r="T111" s="112">
        <v>2169740</v>
      </c>
      <c r="U111" s="112">
        <v>15491</v>
      </c>
      <c r="V111" s="112">
        <v>1408154</v>
      </c>
      <c r="W111" s="112">
        <v>2238</v>
      </c>
      <c r="X111" s="112">
        <v>12531</v>
      </c>
      <c r="Y111" s="112">
        <v>2223</v>
      </c>
      <c r="Z111" s="112">
        <v>183647</v>
      </c>
      <c r="AA111" s="112">
        <v>6490</v>
      </c>
      <c r="AB111" s="112">
        <v>0</v>
      </c>
      <c r="AC111" s="112">
        <v>0</v>
      </c>
      <c r="AD111" s="112">
        <v>0</v>
      </c>
      <c r="AE111" s="112">
        <v>335155</v>
      </c>
      <c r="AF111" s="112">
        <v>41655</v>
      </c>
      <c r="AG111" s="112">
        <v>0</v>
      </c>
      <c r="AH111" s="112">
        <v>6490</v>
      </c>
      <c r="AI111" s="112">
        <v>0</v>
      </c>
      <c r="AJ111" s="112">
        <v>130160</v>
      </c>
      <c r="AK111" s="112"/>
      <c r="AL111" s="112">
        <v>0</v>
      </c>
      <c r="AM111" s="112">
        <v>14858</v>
      </c>
      <c r="AN111" s="112">
        <v>14858</v>
      </c>
      <c r="AO111" s="112">
        <v>0</v>
      </c>
      <c r="AP111" s="112">
        <v>0</v>
      </c>
      <c r="AQ111" s="112">
        <v>1754983</v>
      </c>
      <c r="AR111" s="112">
        <v>0</v>
      </c>
      <c r="AS111" s="112">
        <v>3795</v>
      </c>
      <c r="AT111" s="112">
        <v>0</v>
      </c>
      <c r="AU111" s="112">
        <v>389</v>
      </c>
      <c r="AV111" s="112">
        <v>1788458</v>
      </c>
      <c r="AW111" s="112">
        <v>0</v>
      </c>
      <c r="AX111" s="112">
        <v>0</v>
      </c>
      <c r="AY111" s="112">
        <v>29292</v>
      </c>
      <c r="AZ111" s="112">
        <v>0</v>
      </c>
      <c r="BA111" s="112">
        <v>607</v>
      </c>
      <c r="BB111" s="112"/>
      <c r="BC111" s="112">
        <v>0</v>
      </c>
      <c r="BD111" s="112">
        <v>4471</v>
      </c>
      <c r="BE111" s="112">
        <v>0</v>
      </c>
      <c r="BF111" s="112">
        <v>3864</v>
      </c>
      <c r="BG111" s="112">
        <v>2169740</v>
      </c>
      <c r="BH111" s="112">
        <v>0</v>
      </c>
      <c r="BI111" s="112"/>
      <c r="BJ111" s="112">
        <v>0</v>
      </c>
      <c r="BK111" s="114">
        <v>0</v>
      </c>
      <c r="BL111" s="112">
        <v>146352</v>
      </c>
      <c r="BM111" s="112">
        <v>0</v>
      </c>
      <c r="BN111" s="112">
        <v>491113</v>
      </c>
      <c r="BO111" s="112">
        <v>281210</v>
      </c>
      <c r="BP111" s="112">
        <v>63551</v>
      </c>
      <c r="BQ111" s="112">
        <v>32775</v>
      </c>
      <c r="BR111" s="112">
        <v>0</v>
      </c>
      <c r="BS111" s="112">
        <v>0</v>
      </c>
      <c r="BT111" s="112">
        <v>32775</v>
      </c>
      <c r="BU111" s="112">
        <v>84768</v>
      </c>
      <c r="BV111" s="112">
        <v>2088</v>
      </c>
      <c r="BW111" s="112">
        <v>20565</v>
      </c>
      <c r="BX111" s="112">
        <v>0</v>
      </c>
      <c r="BY111" s="112">
        <v>26045</v>
      </c>
      <c r="BZ111" s="112">
        <v>26355</v>
      </c>
      <c r="CA111" s="112">
        <v>584</v>
      </c>
      <c r="CB111" s="112">
        <v>2725</v>
      </c>
      <c r="CC111" s="112">
        <v>1077</v>
      </c>
      <c r="CD111" s="112">
        <v>75406</v>
      </c>
      <c r="CE111" s="112">
        <v>36869</v>
      </c>
      <c r="CF111" s="112">
        <v>111612</v>
      </c>
      <c r="CG111" s="112">
        <v>-310</v>
      </c>
      <c r="CH111" s="112">
        <v>0</v>
      </c>
      <c r="CI111" s="112">
        <v>10</v>
      </c>
      <c r="CJ111" s="112">
        <v>9362</v>
      </c>
      <c r="CK111" s="112">
        <v>66214</v>
      </c>
      <c r="CL111" s="112">
        <v>414</v>
      </c>
      <c r="CM111" s="112"/>
    </row>
    <row r="112" spans="1:91" x14ac:dyDescent="0.25">
      <c r="A112" s="112">
        <v>201712</v>
      </c>
      <c r="B112" s="112">
        <v>9070</v>
      </c>
      <c r="C112" s="113" t="s">
        <v>477</v>
      </c>
      <c r="D112" s="112">
        <v>979704</v>
      </c>
      <c r="E112" s="112">
        <v>45307</v>
      </c>
      <c r="F112" s="112">
        <v>8448</v>
      </c>
      <c r="G112" s="112">
        <v>2755672</v>
      </c>
      <c r="H112" s="112">
        <v>117043</v>
      </c>
      <c r="I112" s="112">
        <v>0</v>
      </c>
      <c r="J112" s="112">
        <v>175803</v>
      </c>
      <c r="K112" s="112">
        <v>35169</v>
      </c>
      <c r="L112" s="112">
        <v>58760</v>
      </c>
      <c r="M112" s="112">
        <v>198805</v>
      </c>
      <c r="N112" s="112">
        <v>142973</v>
      </c>
      <c r="O112" s="112">
        <v>16127</v>
      </c>
      <c r="P112" s="112">
        <v>0</v>
      </c>
      <c r="Q112" s="112">
        <v>1837597</v>
      </c>
      <c r="R112" s="112">
        <v>54569</v>
      </c>
      <c r="S112" s="112">
        <v>632068</v>
      </c>
      <c r="T112" s="112">
        <v>17509585</v>
      </c>
      <c r="U112" s="112">
        <v>1521</v>
      </c>
      <c r="V112" s="112">
        <v>10473161</v>
      </c>
      <c r="W112" s="112">
        <v>24625</v>
      </c>
      <c r="X112" s="112">
        <v>94356</v>
      </c>
      <c r="Y112" s="112">
        <v>33679</v>
      </c>
      <c r="Z112" s="112">
        <v>1328819</v>
      </c>
      <c r="AA112" s="112">
        <v>2250</v>
      </c>
      <c r="AB112" s="112">
        <v>0</v>
      </c>
      <c r="AC112" s="112">
        <v>0</v>
      </c>
      <c r="AD112" s="112">
        <v>0</v>
      </c>
      <c r="AE112" s="112">
        <v>2694247</v>
      </c>
      <c r="AF112" s="112">
        <v>455798</v>
      </c>
      <c r="AG112" s="112">
        <v>49740</v>
      </c>
      <c r="AH112" s="112">
        <v>2250</v>
      </c>
      <c r="AI112" s="112">
        <v>0</v>
      </c>
      <c r="AJ112" s="112">
        <v>1288438</v>
      </c>
      <c r="AK112" s="112"/>
      <c r="AL112" s="112">
        <v>0</v>
      </c>
      <c r="AM112" s="112">
        <v>74740</v>
      </c>
      <c r="AN112" s="112">
        <v>25000</v>
      </c>
      <c r="AO112" s="112">
        <v>0</v>
      </c>
      <c r="AP112" s="112">
        <v>0</v>
      </c>
      <c r="AQ112" s="112">
        <v>10987016</v>
      </c>
      <c r="AR112" s="112">
        <v>2755672</v>
      </c>
      <c r="AS112" s="112">
        <v>23536</v>
      </c>
      <c r="AT112" s="112">
        <v>0</v>
      </c>
      <c r="AU112" s="112">
        <v>17029</v>
      </c>
      <c r="AV112" s="112">
        <v>14349459</v>
      </c>
      <c r="AW112" s="112">
        <v>267770</v>
      </c>
      <c r="AX112" s="112">
        <v>0</v>
      </c>
      <c r="AY112" s="112">
        <v>298436</v>
      </c>
      <c r="AZ112" s="112">
        <v>0</v>
      </c>
      <c r="BA112" s="112">
        <v>6165</v>
      </c>
      <c r="BB112" s="112"/>
      <c r="BC112" s="112">
        <v>3867</v>
      </c>
      <c r="BD112" s="112">
        <v>10081</v>
      </c>
      <c r="BE112" s="112">
        <v>0</v>
      </c>
      <c r="BF112" s="112">
        <v>49</v>
      </c>
      <c r="BG112" s="112">
        <v>17509585</v>
      </c>
      <c r="BH112" s="112">
        <v>0</v>
      </c>
      <c r="BI112" s="112"/>
      <c r="BJ112" s="112">
        <v>0</v>
      </c>
      <c r="BK112" s="114">
        <v>0</v>
      </c>
      <c r="BL112" s="112">
        <v>871404</v>
      </c>
      <c r="BM112" s="112">
        <v>445049</v>
      </c>
      <c r="BN112" s="112">
        <v>4188661</v>
      </c>
      <c r="BO112" s="112">
        <v>1952590</v>
      </c>
      <c r="BP112" s="112">
        <v>919619</v>
      </c>
      <c r="BQ112" s="112">
        <v>0</v>
      </c>
      <c r="BR112" s="112">
        <v>0</v>
      </c>
      <c r="BS112" s="112">
        <v>0</v>
      </c>
      <c r="BT112" s="112">
        <v>0</v>
      </c>
      <c r="BU112" s="112">
        <v>606138</v>
      </c>
      <c r="BV112" s="112">
        <v>16903</v>
      </c>
      <c r="BW112" s="112">
        <v>138460</v>
      </c>
      <c r="BX112" s="112">
        <v>21180</v>
      </c>
      <c r="BY112" s="112">
        <v>383371</v>
      </c>
      <c r="BZ112" s="112">
        <v>319475</v>
      </c>
      <c r="CA112" s="112">
        <v>3774</v>
      </c>
      <c r="CB112" s="112">
        <v>94267</v>
      </c>
      <c r="CC112" s="112">
        <v>25164</v>
      </c>
      <c r="CD112" s="112">
        <v>544214</v>
      </c>
      <c r="CE112" s="112">
        <v>332059</v>
      </c>
      <c r="CF112" s="112">
        <v>853003</v>
      </c>
      <c r="CG112" s="112">
        <v>63897</v>
      </c>
      <c r="CH112" s="112">
        <v>0</v>
      </c>
      <c r="CI112" s="112">
        <v>1497</v>
      </c>
      <c r="CJ112" s="112">
        <v>61924</v>
      </c>
      <c r="CK112" s="112">
        <v>431994</v>
      </c>
      <c r="CL112" s="112">
        <v>1893</v>
      </c>
      <c r="CM112" s="112"/>
    </row>
    <row r="113" spans="1:91" x14ac:dyDescent="0.25">
      <c r="A113" s="112">
        <v>201712</v>
      </c>
      <c r="B113" s="112">
        <v>9090</v>
      </c>
      <c r="C113" s="113" t="s">
        <v>476</v>
      </c>
      <c r="D113" s="112">
        <v>395953</v>
      </c>
      <c r="E113" s="112">
        <v>3058</v>
      </c>
      <c r="F113" s="112">
        <v>3174</v>
      </c>
      <c r="G113" s="112">
        <v>1869329</v>
      </c>
      <c r="H113" s="112">
        <v>87713</v>
      </c>
      <c r="I113" s="112">
        <v>0</v>
      </c>
      <c r="J113" s="112">
        <v>104923</v>
      </c>
      <c r="K113" s="112">
        <v>10515</v>
      </c>
      <c r="L113" s="112">
        <v>17209</v>
      </c>
      <c r="M113" s="112">
        <v>141977</v>
      </c>
      <c r="N113" s="112">
        <v>81906</v>
      </c>
      <c r="O113" s="112">
        <v>21107</v>
      </c>
      <c r="P113" s="112">
        <v>0</v>
      </c>
      <c r="Q113" s="112">
        <v>1939208</v>
      </c>
      <c r="R113" s="112">
        <v>25938</v>
      </c>
      <c r="S113" s="112">
        <v>231786</v>
      </c>
      <c r="T113" s="112">
        <v>8891333</v>
      </c>
      <c r="U113" s="112">
        <v>3741</v>
      </c>
      <c r="V113" s="112">
        <v>4010455</v>
      </c>
      <c r="W113" s="112">
        <v>0</v>
      </c>
      <c r="X113" s="112">
        <v>38112</v>
      </c>
      <c r="Y113" s="112">
        <v>10151</v>
      </c>
      <c r="Z113" s="112">
        <v>352754</v>
      </c>
      <c r="AA113" s="112">
        <v>0</v>
      </c>
      <c r="AB113" s="112">
        <v>0</v>
      </c>
      <c r="AC113" s="112">
        <v>0</v>
      </c>
      <c r="AD113" s="112">
        <v>0</v>
      </c>
      <c r="AE113" s="112">
        <v>1426267</v>
      </c>
      <c r="AF113" s="112">
        <v>0</v>
      </c>
      <c r="AG113" s="112">
        <v>47356</v>
      </c>
      <c r="AH113" s="112">
        <v>0</v>
      </c>
      <c r="AI113" s="112">
        <v>0</v>
      </c>
      <c r="AJ113" s="112">
        <v>1026157</v>
      </c>
      <c r="AK113" s="112"/>
      <c r="AL113" s="112">
        <v>0</v>
      </c>
      <c r="AM113" s="112">
        <v>47356</v>
      </c>
      <c r="AN113" s="112">
        <v>0</v>
      </c>
      <c r="AO113" s="112">
        <v>0</v>
      </c>
      <c r="AP113" s="112">
        <v>0</v>
      </c>
      <c r="AQ113" s="112">
        <v>5376111</v>
      </c>
      <c r="AR113" s="112">
        <v>1869329</v>
      </c>
      <c r="AS113" s="112">
        <v>10321</v>
      </c>
      <c r="AT113" s="112">
        <v>0</v>
      </c>
      <c r="AU113" s="112">
        <v>7499</v>
      </c>
      <c r="AV113" s="112">
        <v>7442897</v>
      </c>
      <c r="AW113" s="112">
        <v>0</v>
      </c>
      <c r="AX113" s="112">
        <v>0</v>
      </c>
      <c r="AY113" s="112">
        <v>179637</v>
      </c>
      <c r="AZ113" s="112">
        <v>0</v>
      </c>
      <c r="BA113" s="112">
        <v>4222</v>
      </c>
      <c r="BB113" s="112"/>
      <c r="BC113" s="112">
        <v>6512</v>
      </c>
      <c r="BD113" s="112">
        <v>22168</v>
      </c>
      <c r="BE113" s="112">
        <v>0</v>
      </c>
      <c r="BF113" s="112">
        <v>11434</v>
      </c>
      <c r="BG113" s="112">
        <v>8891333</v>
      </c>
      <c r="BH113" s="112">
        <v>0</v>
      </c>
      <c r="BI113" s="112"/>
      <c r="BJ113" s="112">
        <v>0</v>
      </c>
      <c r="BK113" s="114">
        <v>0</v>
      </c>
      <c r="BL113" s="112">
        <v>235698</v>
      </c>
      <c r="BM113" s="112">
        <v>657697</v>
      </c>
      <c r="BN113" s="112">
        <v>1812524</v>
      </c>
      <c r="BO113" s="112">
        <v>613129</v>
      </c>
      <c r="BP113" s="112">
        <v>306000</v>
      </c>
      <c r="BQ113" s="112">
        <v>157133</v>
      </c>
      <c r="BR113" s="112">
        <v>42700</v>
      </c>
      <c r="BS113" s="112">
        <v>0</v>
      </c>
      <c r="BT113" s="112">
        <v>114433</v>
      </c>
      <c r="BU113" s="112">
        <v>186460</v>
      </c>
      <c r="BV113" s="112">
        <v>8769</v>
      </c>
      <c r="BW113" s="112">
        <v>-6124</v>
      </c>
      <c r="BX113" s="112">
        <v>10959</v>
      </c>
      <c r="BY113" s="112">
        <v>154911</v>
      </c>
      <c r="BZ113" s="112">
        <v>126912</v>
      </c>
      <c r="CA113" s="112">
        <v>9537</v>
      </c>
      <c r="CB113" s="112">
        <v>33322</v>
      </c>
      <c r="CC113" s="112">
        <v>3021</v>
      </c>
      <c r="CD113" s="112">
        <v>179404</v>
      </c>
      <c r="CE113" s="112">
        <v>131864</v>
      </c>
      <c r="CF113" s="112">
        <v>311004</v>
      </c>
      <c r="CG113" s="112">
        <v>27998</v>
      </c>
      <c r="CH113" s="112">
        <v>0</v>
      </c>
      <c r="CI113" s="112">
        <v>484</v>
      </c>
      <c r="CJ113" s="112">
        <v>7056</v>
      </c>
      <c r="CK113" s="112">
        <v>206783</v>
      </c>
      <c r="CL113" s="112">
        <v>2758</v>
      </c>
      <c r="CM113" s="112"/>
    </row>
    <row r="114" spans="1:91" x14ac:dyDescent="0.25">
      <c r="A114" s="112">
        <v>201712</v>
      </c>
      <c r="B114" s="112">
        <v>9124</v>
      </c>
      <c r="C114" s="113" t="s">
        <v>484</v>
      </c>
      <c r="D114" s="112">
        <v>31112</v>
      </c>
      <c r="E114" s="112">
        <v>0</v>
      </c>
      <c r="F114" s="112">
        <v>68</v>
      </c>
      <c r="G114" s="112">
        <v>0</v>
      </c>
      <c r="H114" s="112">
        <v>2044</v>
      </c>
      <c r="I114" s="112">
        <v>0</v>
      </c>
      <c r="J114" s="112">
        <v>2044</v>
      </c>
      <c r="K114" s="112">
        <v>0</v>
      </c>
      <c r="L114" s="112">
        <v>0</v>
      </c>
      <c r="M114" s="112">
        <v>49184</v>
      </c>
      <c r="N114" s="112">
        <v>0</v>
      </c>
      <c r="O114" s="112">
        <v>0</v>
      </c>
      <c r="P114" s="112">
        <v>0</v>
      </c>
      <c r="Q114" s="112">
        <v>56201</v>
      </c>
      <c r="R114" s="112">
        <v>2178</v>
      </c>
      <c r="S114" s="112">
        <v>55983</v>
      </c>
      <c r="T114" s="112">
        <v>487688</v>
      </c>
      <c r="U114" s="112">
        <v>13</v>
      </c>
      <c r="V114" s="112">
        <v>289396</v>
      </c>
      <c r="W114" s="112">
        <v>0</v>
      </c>
      <c r="X114" s="112">
        <v>1287</v>
      </c>
      <c r="Y114" s="112">
        <v>223</v>
      </c>
      <c r="Z114" s="112">
        <v>17315</v>
      </c>
      <c r="AA114" s="112">
        <v>0</v>
      </c>
      <c r="AB114" s="112">
        <v>0</v>
      </c>
      <c r="AC114" s="112">
        <v>0</v>
      </c>
      <c r="AD114" s="112">
        <v>0</v>
      </c>
      <c r="AE114" s="112">
        <v>79026</v>
      </c>
      <c r="AF114" s="112">
        <v>0</v>
      </c>
      <c r="AG114" s="112">
        <v>0</v>
      </c>
      <c r="AH114" s="112">
        <v>0</v>
      </c>
      <c r="AI114" s="112">
        <v>0</v>
      </c>
      <c r="AJ114" s="112">
        <v>61711</v>
      </c>
      <c r="AK114" s="112"/>
      <c r="AL114" s="112">
        <v>0</v>
      </c>
      <c r="AM114" s="112">
        <v>0</v>
      </c>
      <c r="AN114" s="112">
        <v>0</v>
      </c>
      <c r="AO114" s="112">
        <v>0</v>
      </c>
      <c r="AP114" s="112">
        <v>0</v>
      </c>
      <c r="AQ114" s="112">
        <v>397587</v>
      </c>
      <c r="AR114" s="112">
        <v>0</v>
      </c>
      <c r="AS114" s="112">
        <v>0</v>
      </c>
      <c r="AT114" s="112">
        <v>0</v>
      </c>
      <c r="AU114" s="112">
        <v>0</v>
      </c>
      <c r="AV114" s="112">
        <v>406486</v>
      </c>
      <c r="AW114" s="112">
        <v>0</v>
      </c>
      <c r="AX114" s="112">
        <v>0</v>
      </c>
      <c r="AY114" s="112">
        <v>8899</v>
      </c>
      <c r="AZ114" s="112">
        <v>0</v>
      </c>
      <c r="BA114" s="112">
        <v>2175</v>
      </c>
      <c r="BB114" s="112"/>
      <c r="BC114" s="112">
        <v>0</v>
      </c>
      <c r="BD114" s="112">
        <v>2175</v>
      </c>
      <c r="BE114" s="112">
        <v>0</v>
      </c>
      <c r="BF114" s="112">
        <v>0</v>
      </c>
      <c r="BG114" s="112">
        <v>487688</v>
      </c>
      <c r="BH114" s="112">
        <v>0</v>
      </c>
      <c r="BI114" s="112"/>
      <c r="BJ114" s="112">
        <v>0</v>
      </c>
      <c r="BK114" s="114">
        <v>0</v>
      </c>
      <c r="BL114" s="112">
        <v>25521</v>
      </c>
      <c r="BM114" s="112">
        <v>0</v>
      </c>
      <c r="BN114" s="112">
        <v>88730</v>
      </c>
      <c r="BO114" s="112">
        <v>20448</v>
      </c>
      <c r="BP114" s="112">
        <v>42761</v>
      </c>
      <c r="BQ114" s="112">
        <v>0</v>
      </c>
      <c r="BR114" s="112">
        <v>0</v>
      </c>
      <c r="BS114" s="112">
        <v>0</v>
      </c>
      <c r="BT114" s="112">
        <v>0</v>
      </c>
      <c r="BU114" s="112">
        <v>15537</v>
      </c>
      <c r="BV114" s="112">
        <v>238</v>
      </c>
      <c r="BW114" s="112">
        <v>-454</v>
      </c>
      <c r="BX114" s="112">
        <v>0</v>
      </c>
      <c r="BY114" s="112">
        <v>8400</v>
      </c>
      <c r="BZ114" s="112">
        <v>6908</v>
      </c>
      <c r="CA114" s="112">
        <v>0</v>
      </c>
      <c r="CB114" s="112">
        <v>2410</v>
      </c>
      <c r="CC114" s="112">
        <v>763</v>
      </c>
      <c r="CD114" s="112">
        <v>14734</v>
      </c>
      <c r="CE114" s="112">
        <v>7869</v>
      </c>
      <c r="CF114" s="112">
        <v>21860</v>
      </c>
      <c r="CG114" s="112">
        <v>1492</v>
      </c>
      <c r="CH114" s="112">
        <v>0</v>
      </c>
      <c r="CI114" s="112">
        <v>7</v>
      </c>
      <c r="CJ114" s="112">
        <v>803</v>
      </c>
      <c r="CK114" s="112">
        <v>16078</v>
      </c>
      <c r="CL114" s="112">
        <v>20</v>
      </c>
      <c r="CM114" s="112"/>
    </row>
    <row r="115" spans="1:91" x14ac:dyDescent="0.25">
      <c r="A115" s="112">
        <v>201712</v>
      </c>
      <c r="B115" s="112">
        <v>9133</v>
      </c>
      <c r="C115" s="113" t="s">
        <v>374</v>
      </c>
      <c r="D115" s="112">
        <v>15069</v>
      </c>
      <c r="E115" s="112"/>
      <c r="F115" s="112">
        <v>515</v>
      </c>
      <c r="G115" s="112"/>
      <c r="H115" s="112">
        <v>8141</v>
      </c>
      <c r="I115" s="112"/>
      <c r="J115" s="112">
        <v>8141</v>
      </c>
      <c r="K115" s="112"/>
      <c r="L115" s="112"/>
      <c r="M115" s="112">
        <v>98226</v>
      </c>
      <c r="N115" s="112"/>
      <c r="O115" s="112"/>
      <c r="P115" s="112"/>
      <c r="Q115" s="112">
        <v>281121</v>
      </c>
      <c r="R115" s="112">
        <v>905</v>
      </c>
      <c r="S115" s="112">
        <v>6180</v>
      </c>
      <c r="T115" s="112">
        <v>764740</v>
      </c>
      <c r="U115" s="112">
        <v>75</v>
      </c>
      <c r="V115" s="112">
        <v>339501</v>
      </c>
      <c r="W115" s="112"/>
      <c r="X115" s="112">
        <v>13999</v>
      </c>
      <c r="Y115" s="112">
        <v>1008</v>
      </c>
      <c r="Z115" s="112">
        <v>43654</v>
      </c>
      <c r="AA115" s="112">
        <v>0</v>
      </c>
      <c r="AB115" s="112"/>
      <c r="AC115" s="112"/>
      <c r="AD115" s="112"/>
      <c r="AE115" s="112">
        <v>97503</v>
      </c>
      <c r="AF115" s="112">
        <v>9888</v>
      </c>
      <c r="AG115" s="112"/>
      <c r="AH115" s="112"/>
      <c r="AI115" s="112"/>
      <c r="AJ115" s="112">
        <v>53849</v>
      </c>
      <c r="AK115" s="112"/>
      <c r="AL115" s="112"/>
      <c r="AM115" s="112">
        <v>0</v>
      </c>
      <c r="AN115" s="112"/>
      <c r="AO115" s="112"/>
      <c r="AP115" s="112"/>
      <c r="AQ115" s="112">
        <v>653199</v>
      </c>
      <c r="AR115" s="112"/>
      <c r="AS115" s="112">
        <v>13</v>
      </c>
      <c r="AT115" s="112"/>
      <c r="AU115" s="112">
        <v>0</v>
      </c>
      <c r="AV115" s="112">
        <v>657349</v>
      </c>
      <c r="AW115" s="112"/>
      <c r="AX115" s="112"/>
      <c r="AY115" s="112">
        <v>4136</v>
      </c>
      <c r="AZ115" s="112"/>
      <c r="BA115" s="112"/>
      <c r="BB115" s="112"/>
      <c r="BC115" s="112"/>
      <c r="BD115" s="112">
        <v>0</v>
      </c>
      <c r="BE115" s="112"/>
      <c r="BF115" s="112"/>
      <c r="BG115" s="112">
        <v>764740</v>
      </c>
      <c r="BH115" s="112"/>
      <c r="BI115" s="112"/>
      <c r="BJ115" s="112"/>
      <c r="BK115" s="114"/>
      <c r="BL115" s="112">
        <v>19863</v>
      </c>
      <c r="BM115" s="112">
        <v>16098</v>
      </c>
      <c r="BN115" s="112">
        <v>85689</v>
      </c>
      <c r="BO115" s="112">
        <v>43158</v>
      </c>
      <c r="BP115" s="112">
        <v>6570</v>
      </c>
      <c r="BQ115" s="112"/>
      <c r="BR115" s="112"/>
      <c r="BS115" s="112"/>
      <c r="BT115" s="112"/>
      <c r="BU115" s="112">
        <v>26361</v>
      </c>
      <c r="BV115" s="112">
        <v>455</v>
      </c>
      <c r="BW115" s="112">
        <v>574</v>
      </c>
      <c r="BX115" s="112"/>
      <c r="BY115" s="112">
        <v>10051</v>
      </c>
      <c r="BZ115" s="112">
        <v>7769</v>
      </c>
      <c r="CA115" s="112">
        <v>142</v>
      </c>
      <c r="CB115" s="112">
        <v>-249</v>
      </c>
      <c r="CC115" s="112">
        <v>258</v>
      </c>
      <c r="CD115" s="112">
        <v>24979</v>
      </c>
      <c r="CE115" s="112">
        <v>9598</v>
      </c>
      <c r="CF115" s="112">
        <v>34478</v>
      </c>
      <c r="CG115" s="112">
        <v>2283</v>
      </c>
      <c r="CH115" s="112"/>
      <c r="CI115" s="112">
        <v>4</v>
      </c>
      <c r="CJ115" s="112">
        <v>1381</v>
      </c>
      <c r="CK115" s="112">
        <v>23287</v>
      </c>
      <c r="CL115" s="112">
        <v>160</v>
      </c>
      <c r="CM115" s="112"/>
    </row>
    <row r="116" spans="1:91" x14ac:dyDescent="0.25">
      <c r="A116" s="112">
        <v>201712</v>
      </c>
      <c r="B116" s="112">
        <v>9135</v>
      </c>
      <c r="C116" s="113" t="s">
        <v>402</v>
      </c>
      <c r="D116" s="112">
        <v>27925</v>
      </c>
      <c r="E116" s="112">
        <v>0</v>
      </c>
      <c r="F116" s="112">
        <v>53</v>
      </c>
      <c r="G116" s="112">
        <v>0</v>
      </c>
      <c r="H116" s="112">
        <v>1560</v>
      </c>
      <c r="I116" s="112">
        <v>0</v>
      </c>
      <c r="J116" s="112">
        <v>1560</v>
      </c>
      <c r="K116" s="112">
        <v>0</v>
      </c>
      <c r="L116" s="112">
        <v>0</v>
      </c>
      <c r="M116" s="112">
        <v>38524</v>
      </c>
      <c r="N116" s="112">
        <v>0</v>
      </c>
      <c r="O116" s="112">
        <v>0</v>
      </c>
      <c r="P116" s="112">
        <v>0</v>
      </c>
      <c r="Q116" s="112">
        <v>137442</v>
      </c>
      <c r="R116" s="112">
        <v>1488</v>
      </c>
      <c r="S116" s="112">
        <v>32325</v>
      </c>
      <c r="T116" s="112">
        <v>412040</v>
      </c>
      <c r="U116" s="112">
        <v>0</v>
      </c>
      <c r="V116" s="112">
        <v>170103</v>
      </c>
      <c r="W116" s="112">
        <v>0</v>
      </c>
      <c r="X116" s="112">
        <v>1806</v>
      </c>
      <c r="Y116" s="112">
        <v>813</v>
      </c>
      <c r="Z116" s="112">
        <v>11591</v>
      </c>
      <c r="AA116" s="112">
        <v>0</v>
      </c>
      <c r="AB116" s="112">
        <v>0</v>
      </c>
      <c r="AC116" s="112">
        <v>0</v>
      </c>
      <c r="AD116" s="112">
        <v>0</v>
      </c>
      <c r="AE116" s="112">
        <v>71689</v>
      </c>
      <c r="AF116" s="112">
        <v>0</v>
      </c>
      <c r="AG116" s="112">
        <v>0</v>
      </c>
      <c r="AH116" s="112">
        <v>0</v>
      </c>
      <c r="AI116" s="112">
        <v>0</v>
      </c>
      <c r="AJ116" s="112">
        <v>60098</v>
      </c>
      <c r="AK116" s="112"/>
      <c r="AL116" s="112">
        <v>0</v>
      </c>
      <c r="AM116" s="112">
        <v>0</v>
      </c>
      <c r="AN116" s="112">
        <v>0</v>
      </c>
      <c r="AO116" s="112">
        <v>0</v>
      </c>
      <c r="AP116" s="112">
        <v>0</v>
      </c>
      <c r="AQ116" s="112">
        <v>336115</v>
      </c>
      <c r="AR116" s="112">
        <v>0</v>
      </c>
      <c r="AS116" s="112">
        <v>0</v>
      </c>
      <c r="AT116" s="112">
        <v>0</v>
      </c>
      <c r="AU116" s="112">
        <v>100</v>
      </c>
      <c r="AV116" s="112">
        <v>340340</v>
      </c>
      <c r="AW116" s="112">
        <v>0</v>
      </c>
      <c r="AX116" s="112">
        <v>0</v>
      </c>
      <c r="AY116" s="112">
        <v>4125</v>
      </c>
      <c r="AZ116" s="112">
        <v>0</v>
      </c>
      <c r="BA116" s="112">
        <v>0</v>
      </c>
      <c r="BB116" s="112"/>
      <c r="BC116" s="112">
        <v>0</v>
      </c>
      <c r="BD116" s="112">
        <v>10</v>
      </c>
      <c r="BE116" s="112">
        <v>10</v>
      </c>
      <c r="BF116" s="112">
        <v>0</v>
      </c>
      <c r="BG116" s="112">
        <v>412040</v>
      </c>
      <c r="BH116" s="112">
        <v>0</v>
      </c>
      <c r="BI116" s="112"/>
      <c r="BJ116" s="112">
        <v>0</v>
      </c>
      <c r="BK116" s="114">
        <v>0</v>
      </c>
      <c r="BL116" s="112">
        <v>5988</v>
      </c>
      <c r="BM116" s="112">
        <v>6633</v>
      </c>
      <c r="BN116" s="112">
        <v>77723</v>
      </c>
      <c r="BO116" s="112">
        <v>39246</v>
      </c>
      <c r="BP116" s="112">
        <v>25855</v>
      </c>
      <c r="BQ116" s="112">
        <v>0</v>
      </c>
      <c r="BR116" s="112">
        <v>0</v>
      </c>
      <c r="BS116" s="112">
        <v>0</v>
      </c>
      <c r="BT116" s="112">
        <v>0</v>
      </c>
      <c r="BU116" s="112">
        <v>12297</v>
      </c>
      <c r="BV116" s="112">
        <v>245</v>
      </c>
      <c r="BW116" s="112">
        <v>803</v>
      </c>
      <c r="BX116" s="112">
        <v>0</v>
      </c>
      <c r="BY116" s="112">
        <v>8222</v>
      </c>
      <c r="BZ116" s="112">
        <v>6738</v>
      </c>
      <c r="CA116" s="112">
        <v>129</v>
      </c>
      <c r="CB116" s="112">
        <v>2454</v>
      </c>
      <c r="CC116" s="112">
        <v>144</v>
      </c>
      <c r="CD116" s="112">
        <v>11699</v>
      </c>
      <c r="CE116" s="112">
        <v>6257</v>
      </c>
      <c r="CF116" s="112">
        <v>17872</v>
      </c>
      <c r="CG116" s="112">
        <v>1484</v>
      </c>
      <c r="CH116" s="112">
        <v>0</v>
      </c>
      <c r="CI116" s="112">
        <v>7</v>
      </c>
      <c r="CJ116" s="112">
        <v>598</v>
      </c>
      <c r="CK116" s="112">
        <v>11178</v>
      </c>
      <c r="CL116" s="112">
        <v>59</v>
      </c>
      <c r="CM116" s="112"/>
    </row>
    <row r="117" spans="1:91" x14ac:dyDescent="0.25">
      <c r="A117" s="112">
        <v>201712</v>
      </c>
      <c r="B117" s="112">
        <v>9137</v>
      </c>
      <c r="C117" s="113" t="s">
        <v>517</v>
      </c>
      <c r="D117" s="112">
        <v>3403</v>
      </c>
      <c r="E117" s="112">
        <v>0</v>
      </c>
      <c r="F117" s="112">
        <v>3516</v>
      </c>
      <c r="G117" s="112">
        <v>0</v>
      </c>
      <c r="H117" s="112">
        <v>0</v>
      </c>
      <c r="I117" s="112">
        <v>0</v>
      </c>
      <c r="J117" s="112">
        <v>0</v>
      </c>
      <c r="K117" s="112">
        <v>270816</v>
      </c>
      <c r="L117" s="112">
        <v>0</v>
      </c>
      <c r="M117" s="112">
        <v>3</v>
      </c>
      <c r="N117" s="112">
        <v>0</v>
      </c>
      <c r="O117" s="112">
        <v>622989</v>
      </c>
      <c r="P117" s="112">
        <v>0</v>
      </c>
      <c r="Q117" s="112">
        <v>0</v>
      </c>
      <c r="R117" s="112">
        <v>91945</v>
      </c>
      <c r="S117" s="112">
        <v>370018</v>
      </c>
      <c r="T117" s="112">
        <v>6100659</v>
      </c>
      <c r="U117" s="112">
        <v>4912</v>
      </c>
      <c r="V117" s="112">
        <v>4693926</v>
      </c>
      <c r="W117" s="112">
        <v>0</v>
      </c>
      <c r="X117" s="112">
        <v>38505</v>
      </c>
      <c r="Y117" s="112">
        <v>626</v>
      </c>
      <c r="Z117" s="112">
        <v>221162</v>
      </c>
      <c r="AA117" s="112">
        <v>37168</v>
      </c>
      <c r="AB117" s="112">
        <v>0</v>
      </c>
      <c r="AC117" s="112">
        <v>0</v>
      </c>
      <c r="AD117" s="112">
        <v>0</v>
      </c>
      <c r="AE117" s="112">
        <v>1467798</v>
      </c>
      <c r="AF117" s="112">
        <v>290000</v>
      </c>
      <c r="AG117" s="112">
        <v>0</v>
      </c>
      <c r="AH117" s="112">
        <v>37168</v>
      </c>
      <c r="AI117" s="112">
        <v>513838</v>
      </c>
      <c r="AJ117" s="112">
        <v>695630</v>
      </c>
      <c r="AK117" s="112">
        <v>0</v>
      </c>
      <c r="AL117" s="112">
        <v>0</v>
      </c>
      <c r="AM117" s="112">
        <v>0</v>
      </c>
      <c r="AN117" s="112">
        <v>0</v>
      </c>
      <c r="AO117" s="112">
        <v>0</v>
      </c>
      <c r="AP117" s="112">
        <v>0</v>
      </c>
      <c r="AQ117" s="112"/>
      <c r="AR117" s="112">
        <v>0</v>
      </c>
      <c r="AS117" s="112">
        <v>4110854</v>
      </c>
      <c r="AT117" s="112">
        <v>0</v>
      </c>
      <c r="AU117" s="112">
        <v>119754</v>
      </c>
      <c r="AV117" s="112">
        <v>4342861</v>
      </c>
      <c r="AW117" s="112">
        <v>0</v>
      </c>
      <c r="AX117" s="112">
        <v>0</v>
      </c>
      <c r="AY117" s="112">
        <v>112253</v>
      </c>
      <c r="AZ117" s="112">
        <v>0</v>
      </c>
      <c r="BA117" s="112">
        <v>0</v>
      </c>
      <c r="BB117" s="112">
        <v>0</v>
      </c>
      <c r="BC117" s="112">
        <v>0</v>
      </c>
      <c r="BD117" s="112">
        <v>0</v>
      </c>
      <c r="BE117" s="112">
        <v>0</v>
      </c>
      <c r="BF117" s="112">
        <v>0</v>
      </c>
      <c r="BG117" s="112">
        <v>6100659</v>
      </c>
      <c r="BH117" s="112">
        <v>0</v>
      </c>
      <c r="BI117" s="112">
        <v>0</v>
      </c>
      <c r="BJ117" s="112">
        <v>0</v>
      </c>
      <c r="BK117" s="114">
        <v>0</v>
      </c>
      <c r="BL117" s="112">
        <v>0</v>
      </c>
      <c r="BM117" s="112">
        <v>0</v>
      </c>
      <c r="BN117" s="112">
        <v>0</v>
      </c>
      <c r="BO117" s="112">
        <v>0</v>
      </c>
      <c r="BP117" s="112">
        <v>0</v>
      </c>
      <c r="BQ117" s="112">
        <v>442646</v>
      </c>
      <c r="BR117" s="112">
        <v>0</v>
      </c>
      <c r="BS117" s="112">
        <v>0</v>
      </c>
      <c r="BT117" s="112">
        <v>442646</v>
      </c>
      <c r="BU117" s="112">
        <v>558705</v>
      </c>
      <c r="BV117" s="112">
        <v>2796</v>
      </c>
      <c r="BW117" s="112">
        <v>13263</v>
      </c>
      <c r="BX117" s="112">
        <v>37168</v>
      </c>
      <c r="BY117" s="112">
        <v>291816</v>
      </c>
      <c r="BZ117" s="112">
        <v>234386</v>
      </c>
      <c r="CA117" s="112">
        <v>1213</v>
      </c>
      <c r="CB117" s="112">
        <v>-3182</v>
      </c>
      <c r="CC117" s="112">
        <v>45064</v>
      </c>
      <c r="CD117" s="112">
        <v>444797</v>
      </c>
      <c r="CE117" s="112">
        <v>132361</v>
      </c>
      <c r="CF117" s="112">
        <v>532094</v>
      </c>
      <c r="CG117" s="112">
        <v>57430</v>
      </c>
      <c r="CH117" s="112">
        <v>0</v>
      </c>
      <c r="CI117" s="112">
        <v>0</v>
      </c>
      <c r="CJ117" s="112">
        <v>113908</v>
      </c>
      <c r="CK117" s="112">
        <v>259418</v>
      </c>
      <c r="CL117" s="112">
        <v>0</v>
      </c>
      <c r="CM117" s="112"/>
    </row>
    <row r="118" spans="1:91" x14ac:dyDescent="0.25">
      <c r="A118" s="112">
        <v>201712</v>
      </c>
      <c r="B118" s="112">
        <v>9217</v>
      </c>
      <c r="C118" s="113" t="s">
        <v>400</v>
      </c>
      <c r="D118" s="112">
        <v>907308</v>
      </c>
      <c r="E118" s="112">
        <v>16412</v>
      </c>
      <c r="F118" s="112">
        <v>2298</v>
      </c>
      <c r="G118" s="112">
        <v>1641267</v>
      </c>
      <c r="H118" s="112">
        <v>178721</v>
      </c>
      <c r="I118" s="112">
        <v>0</v>
      </c>
      <c r="J118" s="112">
        <v>279768</v>
      </c>
      <c r="K118" s="112">
        <v>168517</v>
      </c>
      <c r="L118" s="112">
        <v>101048</v>
      </c>
      <c r="M118" s="112">
        <v>283096</v>
      </c>
      <c r="N118" s="112">
        <v>4564</v>
      </c>
      <c r="O118" s="112">
        <v>0</v>
      </c>
      <c r="P118" s="112">
        <v>0</v>
      </c>
      <c r="Q118" s="112">
        <v>4216335</v>
      </c>
      <c r="R118" s="112">
        <v>61707</v>
      </c>
      <c r="S118" s="112">
        <v>578027</v>
      </c>
      <c r="T118" s="112">
        <v>16752803</v>
      </c>
      <c r="U118" s="112">
        <v>0</v>
      </c>
      <c r="V118" s="112">
        <v>8418133</v>
      </c>
      <c r="W118" s="112">
        <v>34898</v>
      </c>
      <c r="X118" s="112">
        <v>122037</v>
      </c>
      <c r="Y118" s="112">
        <v>18436</v>
      </c>
      <c r="Z118" s="112">
        <v>85967</v>
      </c>
      <c r="AA118" s="112">
        <v>4631</v>
      </c>
      <c r="AB118" s="112">
        <v>0</v>
      </c>
      <c r="AC118" s="112">
        <v>0</v>
      </c>
      <c r="AD118" s="112">
        <v>0</v>
      </c>
      <c r="AE118" s="112">
        <v>2805552</v>
      </c>
      <c r="AF118" s="112">
        <v>265162</v>
      </c>
      <c r="AG118" s="112">
        <v>0</v>
      </c>
      <c r="AH118" s="112">
        <v>4631</v>
      </c>
      <c r="AI118" s="112">
        <v>0</v>
      </c>
      <c r="AJ118" s="112">
        <v>2378723</v>
      </c>
      <c r="AK118" s="112"/>
      <c r="AL118" s="112">
        <v>336231</v>
      </c>
      <c r="AM118" s="112">
        <v>336231</v>
      </c>
      <c r="AN118" s="112">
        <v>0</v>
      </c>
      <c r="AO118" s="112">
        <v>0</v>
      </c>
      <c r="AP118" s="112">
        <v>0</v>
      </c>
      <c r="AQ118" s="112">
        <v>11461761</v>
      </c>
      <c r="AR118" s="112">
        <v>1641267</v>
      </c>
      <c r="AS118" s="112">
        <v>85633</v>
      </c>
      <c r="AT118" s="112">
        <v>0</v>
      </c>
      <c r="AU118" s="112">
        <v>14432</v>
      </c>
      <c r="AV118" s="112">
        <v>13639660</v>
      </c>
      <c r="AW118" s="112">
        <v>0</v>
      </c>
      <c r="AX118" s="112">
        <v>0</v>
      </c>
      <c r="AY118" s="112">
        <v>436566</v>
      </c>
      <c r="AZ118" s="112">
        <v>0</v>
      </c>
      <c r="BA118" s="112">
        <v>22172</v>
      </c>
      <c r="BB118" s="112"/>
      <c r="BC118" s="112">
        <v>10257</v>
      </c>
      <c r="BD118" s="112">
        <v>42429</v>
      </c>
      <c r="BE118" s="112">
        <v>10000</v>
      </c>
      <c r="BF118" s="112">
        <v>0</v>
      </c>
      <c r="BG118" s="112">
        <v>16752803</v>
      </c>
      <c r="BH118" s="112">
        <v>0</v>
      </c>
      <c r="BI118" s="112"/>
      <c r="BJ118" s="112">
        <v>0</v>
      </c>
      <c r="BK118" s="114">
        <v>0</v>
      </c>
      <c r="BL118" s="112">
        <v>1543779</v>
      </c>
      <c r="BM118" s="112">
        <v>304683</v>
      </c>
      <c r="BN118" s="112">
        <v>3576568</v>
      </c>
      <c r="BO118" s="112">
        <v>1633964</v>
      </c>
      <c r="BP118" s="112">
        <v>94142</v>
      </c>
      <c r="BQ118" s="112">
        <v>633844</v>
      </c>
      <c r="BR118" s="112">
        <v>228071</v>
      </c>
      <c r="BS118" s="112">
        <v>0</v>
      </c>
      <c r="BT118" s="112">
        <v>405773</v>
      </c>
      <c r="BU118" s="112">
        <v>430486</v>
      </c>
      <c r="BV118" s="112">
        <v>23404</v>
      </c>
      <c r="BW118" s="112">
        <v>-19193</v>
      </c>
      <c r="BX118" s="112">
        <v>494</v>
      </c>
      <c r="BY118" s="112">
        <v>316572</v>
      </c>
      <c r="BZ118" s="112">
        <v>257422</v>
      </c>
      <c r="CA118" s="112">
        <v>36129</v>
      </c>
      <c r="CB118" s="112">
        <v>74437</v>
      </c>
      <c r="CC118" s="112">
        <v>14061</v>
      </c>
      <c r="CD118" s="112">
        <v>402334</v>
      </c>
      <c r="CE118" s="112">
        <v>303099</v>
      </c>
      <c r="CF118" s="112">
        <v>698377</v>
      </c>
      <c r="CG118" s="112">
        <v>59150</v>
      </c>
      <c r="CH118" s="112">
        <v>0</v>
      </c>
      <c r="CI118" s="112">
        <v>1000</v>
      </c>
      <c r="CJ118" s="112">
        <v>28152</v>
      </c>
      <c r="CK118" s="112">
        <v>487654</v>
      </c>
      <c r="CL118" s="112">
        <v>7005</v>
      </c>
      <c r="CM118" s="112"/>
    </row>
    <row r="119" spans="1:91" x14ac:dyDescent="0.25">
      <c r="A119" s="112">
        <v>201712</v>
      </c>
      <c r="B119" s="112">
        <v>9283</v>
      </c>
      <c r="C119" s="113" t="s">
        <v>407</v>
      </c>
      <c r="D119" s="112">
        <v>57533</v>
      </c>
      <c r="E119" s="112">
        <v>0</v>
      </c>
      <c r="F119" s="112">
        <v>0</v>
      </c>
      <c r="G119" s="112">
        <v>102463</v>
      </c>
      <c r="H119" s="112">
        <v>14933</v>
      </c>
      <c r="I119" s="112">
        <v>0</v>
      </c>
      <c r="J119" s="112">
        <v>14933</v>
      </c>
      <c r="K119" s="112">
        <v>0</v>
      </c>
      <c r="L119" s="112">
        <v>0</v>
      </c>
      <c r="M119" s="112">
        <v>55716</v>
      </c>
      <c r="N119" s="112">
        <v>0</v>
      </c>
      <c r="O119" s="112">
        <v>0</v>
      </c>
      <c r="P119" s="112">
        <v>0</v>
      </c>
      <c r="Q119" s="112">
        <v>417986</v>
      </c>
      <c r="R119" s="112">
        <v>663</v>
      </c>
      <c r="S119" s="112">
        <v>52197</v>
      </c>
      <c r="T119" s="112">
        <v>1094925</v>
      </c>
      <c r="U119" s="112">
        <v>0</v>
      </c>
      <c r="V119" s="112">
        <v>386711</v>
      </c>
      <c r="W119" s="112">
        <v>0</v>
      </c>
      <c r="X119" s="112">
        <v>4374</v>
      </c>
      <c r="Y119" s="112">
        <v>2349</v>
      </c>
      <c r="Z119" s="112">
        <v>7268</v>
      </c>
      <c r="AA119" s="112">
        <v>0</v>
      </c>
      <c r="AB119" s="112">
        <v>0</v>
      </c>
      <c r="AC119" s="112">
        <v>0</v>
      </c>
      <c r="AD119" s="112">
        <v>0</v>
      </c>
      <c r="AE119" s="112">
        <v>134245</v>
      </c>
      <c r="AF119" s="112">
        <v>0</v>
      </c>
      <c r="AG119" s="112">
        <v>0</v>
      </c>
      <c r="AH119" s="112">
        <v>0</v>
      </c>
      <c r="AI119" s="112">
        <v>0</v>
      </c>
      <c r="AJ119" s="112">
        <v>126977</v>
      </c>
      <c r="AK119" s="112"/>
      <c r="AL119" s="112">
        <v>0</v>
      </c>
      <c r="AM119" s="112">
        <v>0</v>
      </c>
      <c r="AN119" s="112">
        <v>0</v>
      </c>
      <c r="AO119" s="112">
        <v>0</v>
      </c>
      <c r="AP119" s="112">
        <v>304</v>
      </c>
      <c r="AQ119" s="112">
        <v>843559</v>
      </c>
      <c r="AR119" s="112">
        <v>102463</v>
      </c>
      <c r="AS119" s="112">
        <v>0</v>
      </c>
      <c r="AT119" s="112">
        <v>0</v>
      </c>
      <c r="AU119" s="112">
        <v>0</v>
      </c>
      <c r="AV119" s="112">
        <v>959118</v>
      </c>
      <c r="AW119" s="112">
        <v>0</v>
      </c>
      <c r="AX119" s="112">
        <v>0</v>
      </c>
      <c r="AY119" s="112">
        <v>12792</v>
      </c>
      <c r="AZ119" s="112">
        <v>0</v>
      </c>
      <c r="BA119" s="112">
        <v>0</v>
      </c>
      <c r="BB119" s="112"/>
      <c r="BC119" s="112">
        <v>1412</v>
      </c>
      <c r="BD119" s="112">
        <v>1562</v>
      </c>
      <c r="BE119" s="112">
        <v>141</v>
      </c>
      <c r="BF119" s="112">
        <v>9</v>
      </c>
      <c r="BG119" s="112">
        <v>1094925</v>
      </c>
      <c r="BH119" s="112">
        <v>0</v>
      </c>
      <c r="BI119" s="112"/>
      <c r="BJ119" s="112">
        <v>0</v>
      </c>
      <c r="BK119" s="114">
        <v>0</v>
      </c>
      <c r="BL119" s="112">
        <v>58048</v>
      </c>
      <c r="BM119" s="112">
        <v>71760</v>
      </c>
      <c r="BN119" s="112">
        <v>210956</v>
      </c>
      <c r="BO119" s="112">
        <v>65506</v>
      </c>
      <c r="BP119" s="112">
        <v>15642</v>
      </c>
      <c r="BQ119" s="112">
        <v>0</v>
      </c>
      <c r="BR119" s="112">
        <v>0</v>
      </c>
      <c r="BS119" s="112">
        <v>0</v>
      </c>
      <c r="BT119" s="112">
        <v>0</v>
      </c>
      <c r="BU119" s="112">
        <v>27433</v>
      </c>
      <c r="BV119" s="112">
        <v>-119</v>
      </c>
      <c r="BW119" s="112">
        <v>1094</v>
      </c>
      <c r="BX119" s="112">
        <v>0</v>
      </c>
      <c r="BY119" s="112">
        <v>8211</v>
      </c>
      <c r="BZ119" s="112">
        <v>7014</v>
      </c>
      <c r="CA119" s="112">
        <v>0</v>
      </c>
      <c r="CB119" s="112">
        <v>2171</v>
      </c>
      <c r="CC119" s="112">
        <v>1406</v>
      </c>
      <c r="CD119" s="112">
        <v>26142</v>
      </c>
      <c r="CE119" s="112">
        <v>12123</v>
      </c>
      <c r="CF119" s="112">
        <v>37264</v>
      </c>
      <c r="CG119" s="112">
        <v>1197</v>
      </c>
      <c r="CH119" s="112">
        <v>0</v>
      </c>
      <c r="CI119" s="112">
        <v>0</v>
      </c>
      <c r="CJ119" s="112">
        <v>1291</v>
      </c>
      <c r="CK119" s="112">
        <v>30248</v>
      </c>
      <c r="CL119" s="112">
        <v>405</v>
      </c>
      <c r="CM119" s="112"/>
    </row>
    <row r="120" spans="1:91" x14ac:dyDescent="0.25">
      <c r="A120" s="112">
        <v>201712</v>
      </c>
      <c r="B120" s="112">
        <v>9312</v>
      </c>
      <c r="C120" s="113" t="s">
        <v>466</v>
      </c>
      <c r="D120" s="112">
        <v>32028</v>
      </c>
      <c r="E120" s="112">
        <v>0</v>
      </c>
      <c r="F120" s="112">
        <v>199</v>
      </c>
      <c r="G120" s="112">
        <v>121445</v>
      </c>
      <c r="H120" s="112">
        <v>7289</v>
      </c>
      <c r="I120" s="112">
        <v>0</v>
      </c>
      <c r="J120" s="112">
        <v>7289</v>
      </c>
      <c r="K120" s="112">
        <v>0</v>
      </c>
      <c r="L120" s="112">
        <v>0</v>
      </c>
      <c r="M120" s="112">
        <v>55613</v>
      </c>
      <c r="N120" s="112">
        <v>0</v>
      </c>
      <c r="O120" s="112">
        <v>0</v>
      </c>
      <c r="P120" s="112">
        <v>0</v>
      </c>
      <c r="Q120" s="112">
        <v>186200</v>
      </c>
      <c r="R120" s="112">
        <v>1762</v>
      </c>
      <c r="S120" s="112">
        <v>74000</v>
      </c>
      <c r="T120" s="112">
        <v>946348</v>
      </c>
      <c r="U120" s="112">
        <v>443</v>
      </c>
      <c r="V120" s="112">
        <v>458470</v>
      </c>
      <c r="W120" s="112">
        <v>1103</v>
      </c>
      <c r="X120" s="112">
        <v>5746</v>
      </c>
      <c r="Y120" s="112">
        <v>2048</v>
      </c>
      <c r="Z120" s="112">
        <v>69215</v>
      </c>
      <c r="AA120" s="112">
        <v>0</v>
      </c>
      <c r="AB120" s="112">
        <v>0</v>
      </c>
      <c r="AC120" s="112">
        <v>0</v>
      </c>
      <c r="AD120" s="112">
        <v>0</v>
      </c>
      <c r="AE120" s="112">
        <v>164017</v>
      </c>
      <c r="AF120" s="112">
        <v>0</v>
      </c>
      <c r="AG120" s="112">
        <v>0</v>
      </c>
      <c r="AH120" s="112">
        <v>0</v>
      </c>
      <c r="AI120" s="112">
        <v>0</v>
      </c>
      <c r="AJ120" s="112">
        <v>94802</v>
      </c>
      <c r="AK120" s="112"/>
      <c r="AL120" s="112">
        <v>0</v>
      </c>
      <c r="AM120" s="112">
        <v>0</v>
      </c>
      <c r="AN120" s="112">
        <v>0</v>
      </c>
      <c r="AO120" s="112">
        <v>0</v>
      </c>
      <c r="AP120" s="112">
        <v>0</v>
      </c>
      <c r="AQ120" s="112">
        <v>638228</v>
      </c>
      <c r="AR120" s="112">
        <v>121445</v>
      </c>
      <c r="AS120" s="112">
        <v>0</v>
      </c>
      <c r="AT120" s="112">
        <v>0</v>
      </c>
      <c r="AU120" s="112">
        <v>106</v>
      </c>
      <c r="AV120" s="112">
        <v>779711</v>
      </c>
      <c r="AW120" s="112">
        <v>0</v>
      </c>
      <c r="AX120" s="112">
        <v>0</v>
      </c>
      <c r="AY120" s="112">
        <v>19933</v>
      </c>
      <c r="AZ120" s="112">
        <v>0</v>
      </c>
      <c r="BA120" s="112">
        <v>0</v>
      </c>
      <c r="BB120" s="112"/>
      <c r="BC120" s="112">
        <v>2620</v>
      </c>
      <c r="BD120" s="112">
        <v>2620</v>
      </c>
      <c r="BE120" s="112">
        <v>0</v>
      </c>
      <c r="BF120" s="112">
        <v>0</v>
      </c>
      <c r="BG120" s="112">
        <v>946348</v>
      </c>
      <c r="BH120" s="112">
        <v>0</v>
      </c>
      <c r="BI120" s="112"/>
      <c r="BJ120" s="112">
        <v>0</v>
      </c>
      <c r="BK120" s="114">
        <v>0</v>
      </c>
      <c r="BL120" s="112">
        <v>68882</v>
      </c>
      <c r="BM120" s="112">
        <v>88812</v>
      </c>
      <c r="BN120" s="112">
        <v>250782</v>
      </c>
      <c r="BO120" s="112">
        <v>92872</v>
      </c>
      <c r="BP120" s="112">
        <v>217</v>
      </c>
      <c r="BQ120" s="112">
        <v>0</v>
      </c>
      <c r="BR120" s="112">
        <v>0</v>
      </c>
      <c r="BS120" s="112">
        <v>0</v>
      </c>
      <c r="BT120" s="112">
        <v>0</v>
      </c>
      <c r="BU120" s="112">
        <v>28968</v>
      </c>
      <c r="BV120" s="112">
        <v>869</v>
      </c>
      <c r="BW120" s="112">
        <v>563</v>
      </c>
      <c r="BX120" s="112">
        <v>0</v>
      </c>
      <c r="BY120" s="112">
        <v>12299</v>
      </c>
      <c r="BZ120" s="112">
        <v>9964</v>
      </c>
      <c r="CA120" s="112">
        <v>0</v>
      </c>
      <c r="CB120" s="112">
        <v>1764</v>
      </c>
      <c r="CC120" s="112">
        <v>523</v>
      </c>
      <c r="CD120" s="112">
        <v>27826</v>
      </c>
      <c r="CE120" s="112">
        <v>16959</v>
      </c>
      <c r="CF120" s="112">
        <v>44395</v>
      </c>
      <c r="CG120" s="112">
        <v>2335</v>
      </c>
      <c r="CH120" s="112">
        <v>0</v>
      </c>
      <c r="CI120" s="112">
        <v>7</v>
      </c>
      <c r="CJ120" s="112">
        <v>1142</v>
      </c>
      <c r="CK120" s="112">
        <v>32421</v>
      </c>
      <c r="CL120" s="112">
        <v>133</v>
      </c>
      <c r="CM120" s="112"/>
    </row>
    <row r="121" spans="1:91" x14ac:dyDescent="0.25">
      <c r="A121" s="112">
        <v>201712</v>
      </c>
      <c r="B121" s="112">
        <v>9335</v>
      </c>
      <c r="C121" s="113" t="s">
        <v>533</v>
      </c>
      <c r="D121" s="112">
        <v>927110</v>
      </c>
      <c r="E121" s="112">
        <v>0</v>
      </c>
      <c r="F121" s="112">
        <v>7172</v>
      </c>
      <c r="G121" s="112">
        <v>164620</v>
      </c>
      <c r="H121" s="112">
        <v>72334</v>
      </c>
      <c r="I121" s="112">
        <v>0</v>
      </c>
      <c r="J121" s="112">
        <v>119587</v>
      </c>
      <c r="K121" s="112">
        <v>118537</v>
      </c>
      <c r="L121" s="112">
        <v>47253</v>
      </c>
      <c r="M121" s="112">
        <v>476897</v>
      </c>
      <c r="N121" s="112">
        <v>303843</v>
      </c>
      <c r="O121" s="112">
        <v>194930</v>
      </c>
      <c r="P121" s="112">
        <v>0</v>
      </c>
      <c r="Q121" s="112">
        <v>4966364</v>
      </c>
      <c r="R121" s="112">
        <v>108144</v>
      </c>
      <c r="S121" s="112">
        <v>1135328</v>
      </c>
      <c r="T121" s="112">
        <v>23287774</v>
      </c>
      <c r="U121" s="112">
        <v>0</v>
      </c>
      <c r="V121" s="112">
        <v>14477540</v>
      </c>
      <c r="W121" s="112">
        <v>0</v>
      </c>
      <c r="X121" s="112">
        <v>241212</v>
      </c>
      <c r="Y121" s="112">
        <v>46491</v>
      </c>
      <c r="Z121" s="112">
        <v>941119</v>
      </c>
      <c r="AA121" s="112">
        <v>862</v>
      </c>
      <c r="AB121" s="112">
        <v>0</v>
      </c>
      <c r="AC121" s="112">
        <v>0</v>
      </c>
      <c r="AD121" s="112">
        <v>0</v>
      </c>
      <c r="AE121" s="112">
        <v>3569200</v>
      </c>
      <c r="AF121" s="112">
        <v>358638</v>
      </c>
      <c r="AG121" s="112">
        <v>110583</v>
      </c>
      <c r="AH121" s="112">
        <v>862</v>
      </c>
      <c r="AI121" s="112">
        <v>0</v>
      </c>
      <c r="AJ121" s="112">
        <v>2464771</v>
      </c>
      <c r="AK121" s="112"/>
      <c r="AL121" s="112">
        <v>0</v>
      </c>
      <c r="AM121" s="112">
        <v>162449</v>
      </c>
      <c r="AN121" s="112">
        <v>51866</v>
      </c>
      <c r="AO121" s="112">
        <v>0</v>
      </c>
      <c r="AP121" s="112">
        <v>0</v>
      </c>
      <c r="AQ121" s="112">
        <v>17249567</v>
      </c>
      <c r="AR121" s="112">
        <v>164620</v>
      </c>
      <c r="AS121" s="112">
        <v>970854</v>
      </c>
      <c r="AT121" s="112">
        <v>0</v>
      </c>
      <c r="AU121" s="112">
        <v>8386</v>
      </c>
      <c r="AV121" s="112">
        <v>19278027</v>
      </c>
      <c r="AW121" s="112">
        <v>0</v>
      </c>
      <c r="AX121" s="112">
        <v>0</v>
      </c>
      <c r="AY121" s="112">
        <v>884600</v>
      </c>
      <c r="AZ121" s="112">
        <v>0</v>
      </c>
      <c r="BA121" s="112">
        <v>6127</v>
      </c>
      <c r="BB121" s="112"/>
      <c r="BC121" s="112">
        <v>40660</v>
      </c>
      <c r="BD121" s="112">
        <v>81910</v>
      </c>
      <c r="BE121" s="112">
        <v>18172</v>
      </c>
      <c r="BF121" s="112">
        <v>16950</v>
      </c>
      <c r="BG121" s="112">
        <v>23287774</v>
      </c>
      <c r="BH121" s="112">
        <v>0</v>
      </c>
      <c r="BI121" s="112">
        <v>0</v>
      </c>
      <c r="BJ121" s="112">
        <v>0</v>
      </c>
      <c r="BK121" s="114">
        <v>0</v>
      </c>
      <c r="BL121" s="112">
        <v>1351563</v>
      </c>
      <c r="BM121" s="112">
        <v>0</v>
      </c>
      <c r="BN121" s="112">
        <v>5479344</v>
      </c>
      <c r="BO121" s="112">
        <v>1943276</v>
      </c>
      <c r="BP121" s="112">
        <v>2184504</v>
      </c>
      <c r="BQ121" s="112">
        <v>1637167</v>
      </c>
      <c r="BR121" s="112">
        <v>1078264</v>
      </c>
      <c r="BS121" s="112">
        <v>0</v>
      </c>
      <c r="BT121" s="112">
        <v>558903</v>
      </c>
      <c r="BU121" s="112">
        <v>666522</v>
      </c>
      <c r="BV121" s="112">
        <v>36492</v>
      </c>
      <c r="BW121" s="112">
        <v>-43143</v>
      </c>
      <c r="BX121" s="112">
        <v>36393</v>
      </c>
      <c r="BY121" s="112">
        <v>360578</v>
      </c>
      <c r="BZ121" s="112">
        <v>302454</v>
      </c>
      <c r="CA121" s="112">
        <v>17664</v>
      </c>
      <c r="CB121" s="112">
        <v>115555</v>
      </c>
      <c r="CC121" s="112">
        <v>16329</v>
      </c>
      <c r="CD121" s="112">
        <v>617158</v>
      </c>
      <c r="CE121" s="112">
        <v>391936</v>
      </c>
      <c r="CF121" s="112">
        <v>995069</v>
      </c>
      <c r="CG121" s="112">
        <v>58124</v>
      </c>
      <c r="CH121" s="112">
        <v>0</v>
      </c>
      <c r="CI121" s="112">
        <v>2459</v>
      </c>
      <c r="CJ121" s="112">
        <v>49365</v>
      </c>
      <c r="CK121" s="112">
        <v>808296</v>
      </c>
      <c r="CL121" s="112">
        <v>2304</v>
      </c>
      <c r="CM121" s="112"/>
    </row>
    <row r="122" spans="1:91" x14ac:dyDescent="0.25">
      <c r="A122" s="112">
        <v>201712</v>
      </c>
      <c r="B122" s="112">
        <v>9354</v>
      </c>
      <c r="C122" s="113" t="s">
        <v>446</v>
      </c>
      <c r="D122" s="112">
        <v>24302</v>
      </c>
      <c r="E122" s="112">
        <v>0</v>
      </c>
      <c r="F122" s="112">
        <v>2534</v>
      </c>
      <c r="G122" s="112">
        <v>86872</v>
      </c>
      <c r="H122" s="112">
        <v>9971</v>
      </c>
      <c r="I122" s="112">
        <v>0</v>
      </c>
      <c r="J122" s="112">
        <v>17971</v>
      </c>
      <c r="K122" s="112">
        <v>0</v>
      </c>
      <c r="L122" s="112">
        <v>8000</v>
      </c>
      <c r="M122" s="112">
        <v>51584</v>
      </c>
      <c r="N122" s="112">
        <v>0</v>
      </c>
      <c r="O122" s="112">
        <v>0</v>
      </c>
      <c r="P122" s="112">
        <v>0</v>
      </c>
      <c r="Q122" s="112">
        <v>347485</v>
      </c>
      <c r="R122" s="112">
        <v>1217</v>
      </c>
      <c r="S122" s="112">
        <v>48676</v>
      </c>
      <c r="T122" s="112">
        <v>960780</v>
      </c>
      <c r="U122" s="112">
        <v>0</v>
      </c>
      <c r="V122" s="112">
        <v>376569</v>
      </c>
      <c r="W122" s="112">
        <v>0</v>
      </c>
      <c r="X122" s="112">
        <v>2985</v>
      </c>
      <c r="Y122" s="112">
        <v>585</v>
      </c>
      <c r="Z122" s="112">
        <v>34289</v>
      </c>
      <c r="AA122" s="112">
        <v>0</v>
      </c>
      <c r="AB122" s="112">
        <v>0</v>
      </c>
      <c r="AC122" s="112">
        <v>0</v>
      </c>
      <c r="AD122" s="112">
        <v>0</v>
      </c>
      <c r="AE122" s="112">
        <v>115905</v>
      </c>
      <c r="AF122" s="112">
        <v>0</v>
      </c>
      <c r="AG122" s="112">
        <v>0</v>
      </c>
      <c r="AH122" s="112">
        <v>0</v>
      </c>
      <c r="AI122" s="112">
        <v>0</v>
      </c>
      <c r="AJ122" s="112">
        <v>81616</v>
      </c>
      <c r="AK122" s="112"/>
      <c r="AL122" s="112">
        <v>0</v>
      </c>
      <c r="AM122" s="112">
        <v>0</v>
      </c>
      <c r="AN122" s="112">
        <v>0</v>
      </c>
      <c r="AO122" s="112">
        <v>0</v>
      </c>
      <c r="AP122" s="112">
        <v>0</v>
      </c>
      <c r="AQ122" s="112">
        <v>751796</v>
      </c>
      <c r="AR122" s="112">
        <v>86872</v>
      </c>
      <c r="AS122" s="112">
        <v>0</v>
      </c>
      <c r="AT122" s="112">
        <v>0</v>
      </c>
      <c r="AU122" s="112">
        <v>102</v>
      </c>
      <c r="AV122" s="112">
        <v>843259</v>
      </c>
      <c r="AW122" s="112">
        <v>0</v>
      </c>
      <c r="AX122" s="112">
        <v>0</v>
      </c>
      <c r="AY122" s="112">
        <v>4490</v>
      </c>
      <c r="AZ122" s="112">
        <v>0</v>
      </c>
      <c r="BA122" s="112">
        <v>306</v>
      </c>
      <c r="BB122" s="112"/>
      <c r="BC122" s="112">
        <v>845</v>
      </c>
      <c r="BD122" s="112">
        <v>1617</v>
      </c>
      <c r="BE122" s="112">
        <v>467</v>
      </c>
      <c r="BF122" s="112">
        <v>0</v>
      </c>
      <c r="BG122" s="112">
        <v>960780</v>
      </c>
      <c r="BH122" s="112">
        <v>0</v>
      </c>
      <c r="BI122" s="112"/>
      <c r="BJ122" s="112">
        <v>0</v>
      </c>
      <c r="BK122" s="114">
        <v>0</v>
      </c>
      <c r="BL122" s="112">
        <v>59769</v>
      </c>
      <c r="BM122" s="112">
        <v>58573</v>
      </c>
      <c r="BN122" s="112">
        <v>216076</v>
      </c>
      <c r="BO122" s="112">
        <v>86411</v>
      </c>
      <c r="BP122" s="112">
        <v>11323</v>
      </c>
      <c r="BQ122" s="112">
        <v>0</v>
      </c>
      <c r="BR122" s="112">
        <v>0</v>
      </c>
      <c r="BS122" s="112">
        <v>0</v>
      </c>
      <c r="BT122" s="112">
        <v>0</v>
      </c>
      <c r="BU122" s="112">
        <v>25943</v>
      </c>
      <c r="BV122" s="112">
        <v>659</v>
      </c>
      <c r="BW122" s="112">
        <v>5468</v>
      </c>
      <c r="BX122" s="112">
        <v>0</v>
      </c>
      <c r="BY122" s="112">
        <v>5047</v>
      </c>
      <c r="BZ122" s="112">
        <v>4222</v>
      </c>
      <c r="CA122" s="112">
        <v>528</v>
      </c>
      <c r="CB122" s="112">
        <v>-229</v>
      </c>
      <c r="CC122" s="112">
        <v>827</v>
      </c>
      <c r="CD122" s="112">
        <v>23659</v>
      </c>
      <c r="CE122" s="112">
        <v>12745</v>
      </c>
      <c r="CF122" s="112">
        <v>35870</v>
      </c>
      <c r="CG122" s="112">
        <v>824</v>
      </c>
      <c r="CH122" s="112">
        <v>0</v>
      </c>
      <c r="CI122" s="112">
        <v>7</v>
      </c>
      <c r="CJ122" s="112">
        <v>2285</v>
      </c>
      <c r="CK122" s="112">
        <v>24987</v>
      </c>
      <c r="CL122" s="112">
        <v>293</v>
      </c>
      <c r="CM122" s="112"/>
    </row>
    <row r="123" spans="1:91" x14ac:dyDescent="0.25">
      <c r="A123" s="112">
        <v>201712</v>
      </c>
      <c r="B123" s="112">
        <v>9380</v>
      </c>
      <c r="C123" s="113" t="s">
        <v>461</v>
      </c>
      <c r="D123" s="112">
        <v>1626209</v>
      </c>
      <c r="E123" s="112">
        <v>21469</v>
      </c>
      <c r="F123" s="112">
        <v>49585</v>
      </c>
      <c r="G123" s="112">
        <v>15422521</v>
      </c>
      <c r="H123" s="112">
        <v>384475</v>
      </c>
      <c r="I123" s="112"/>
      <c r="J123" s="112">
        <v>454419</v>
      </c>
      <c r="K123" s="112">
        <v>184033</v>
      </c>
      <c r="L123" s="112">
        <v>69944</v>
      </c>
      <c r="M123" s="112">
        <v>1298099</v>
      </c>
      <c r="N123" s="112">
        <v>128377</v>
      </c>
      <c r="O123" s="112">
        <v>402159</v>
      </c>
      <c r="P123" s="112"/>
      <c r="Q123" s="112">
        <v>10837634</v>
      </c>
      <c r="R123" s="112">
        <v>115643</v>
      </c>
      <c r="S123" s="112">
        <v>1435050</v>
      </c>
      <c r="T123" s="112">
        <v>80596949</v>
      </c>
      <c r="U123" s="112"/>
      <c r="V123" s="112">
        <v>46747323</v>
      </c>
      <c r="W123" s="112"/>
      <c r="X123" s="112">
        <v>1755758</v>
      </c>
      <c r="Y123" s="112">
        <v>118669</v>
      </c>
      <c r="Z123" s="112">
        <v>1230025</v>
      </c>
      <c r="AA123" s="112">
        <v>89849</v>
      </c>
      <c r="AB123" s="112"/>
      <c r="AC123" s="112"/>
      <c r="AD123" s="112"/>
      <c r="AE123" s="112">
        <v>8975012</v>
      </c>
      <c r="AF123" s="112">
        <v>1144208</v>
      </c>
      <c r="AG123" s="112">
        <v>0</v>
      </c>
      <c r="AH123" s="112">
        <v>89849</v>
      </c>
      <c r="AI123" s="112"/>
      <c r="AJ123" s="112">
        <v>6794042</v>
      </c>
      <c r="AK123" s="112"/>
      <c r="AL123" s="112"/>
      <c r="AM123" s="112">
        <v>861096</v>
      </c>
      <c r="AN123" s="112">
        <v>861096</v>
      </c>
      <c r="AO123" s="112"/>
      <c r="AP123" s="112"/>
      <c r="AQ123" s="112">
        <v>49104960</v>
      </c>
      <c r="AR123" s="112">
        <v>15422521</v>
      </c>
      <c r="AS123" s="112">
        <v>1933570</v>
      </c>
      <c r="AT123" s="112"/>
      <c r="AU123" s="112">
        <v>18943</v>
      </c>
      <c r="AV123" s="112">
        <v>70278319</v>
      </c>
      <c r="AW123" s="112"/>
      <c r="AX123" s="112"/>
      <c r="AY123" s="112">
        <v>2864204</v>
      </c>
      <c r="AZ123" s="112">
        <v>934122</v>
      </c>
      <c r="BA123" s="112"/>
      <c r="BB123" s="112"/>
      <c r="BC123" s="112">
        <v>41333</v>
      </c>
      <c r="BD123" s="112">
        <v>199409</v>
      </c>
      <c r="BE123" s="112">
        <v>136774</v>
      </c>
      <c r="BF123" s="112">
        <v>21301</v>
      </c>
      <c r="BG123" s="112">
        <v>80596949</v>
      </c>
      <c r="BH123" s="112">
        <v>38048</v>
      </c>
      <c r="BI123" s="112"/>
      <c r="BJ123" s="112">
        <v>380</v>
      </c>
      <c r="BK123" s="114">
        <v>0.03</v>
      </c>
      <c r="BL123" s="112">
        <v>4091978</v>
      </c>
      <c r="BM123" s="112">
        <v>2011037</v>
      </c>
      <c r="BN123" s="112">
        <v>11961107</v>
      </c>
      <c r="BO123" s="112">
        <v>4982502</v>
      </c>
      <c r="BP123" s="112">
        <v>875590</v>
      </c>
      <c r="BQ123" s="112">
        <v>518133</v>
      </c>
      <c r="BR123" s="112"/>
      <c r="BS123" s="112"/>
      <c r="BT123" s="112">
        <v>518133</v>
      </c>
      <c r="BU123" s="112">
        <v>1674911</v>
      </c>
      <c r="BV123" s="112">
        <v>59087</v>
      </c>
      <c r="BW123" s="112">
        <v>-6955</v>
      </c>
      <c r="BX123" s="112">
        <v>50594</v>
      </c>
      <c r="BY123" s="112">
        <v>1248723</v>
      </c>
      <c r="BZ123" s="112">
        <v>991107</v>
      </c>
      <c r="CA123" s="112">
        <v>42250</v>
      </c>
      <c r="CB123" s="112">
        <v>378979</v>
      </c>
      <c r="CC123" s="112">
        <v>148764</v>
      </c>
      <c r="CD123" s="112">
        <v>1571997</v>
      </c>
      <c r="CE123" s="112">
        <v>1264595</v>
      </c>
      <c r="CF123" s="112">
        <v>2710791</v>
      </c>
      <c r="CG123" s="112">
        <v>257617</v>
      </c>
      <c r="CH123" s="112"/>
      <c r="CI123" s="112">
        <v>12534</v>
      </c>
      <c r="CJ123" s="112">
        <v>102914</v>
      </c>
      <c r="CK123" s="112">
        <v>1869223</v>
      </c>
      <c r="CL123" s="112">
        <v>22963</v>
      </c>
      <c r="CM123" s="112"/>
    </row>
    <row r="124" spans="1:91" x14ac:dyDescent="0.25">
      <c r="A124" s="112">
        <v>201712</v>
      </c>
      <c r="B124" s="112">
        <v>9388</v>
      </c>
      <c r="C124" s="113" t="s">
        <v>469</v>
      </c>
      <c r="D124" s="112">
        <v>78470</v>
      </c>
      <c r="E124" s="112">
        <v>3042</v>
      </c>
      <c r="F124" s="112">
        <v>93</v>
      </c>
      <c r="G124" s="112">
        <v>227690</v>
      </c>
      <c r="H124" s="112">
        <v>11375</v>
      </c>
      <c r="I124" s="112">
        <v>0</v>
      </c>
      <c r="J124" s="112">
        <v>11375</v>
      </c>
      <c r="K124" s="112">
        <v>22370</v>
      </c>
      <c r="L124" s="112">
        <v>0</v>
      </c>
      <c r="M124" s="112">
        <v>61882</v>
      </c>
      <c r="N124" s="112">
        <v>0</v>
      </c>
      <c r="O124" s="112">
        <v>0</v>
      </c>
      <c r="P124" s="112">
        <v>0</v>
      </c>
      <c r="Q124" s="112">
        <v>587108</v>
      </c>
      <c r="R124" s="112">
        <v>3129</v>
      </c>
      <c r="S124" s="112">
        <v>56153</v>
      </c>
      <c r="T124" s="112">
        <v>1894786</v>
      </c>
      <c r="U124" s="112">
        <v>1488</v>
      </c>
      <c r="V124" s="112">
        <v>826068</v>
      </c>
      <c r="W124" s="112">
        <v>368</v>
      </c>
      <c r="X124" s="112">
        <v>8582</v>
      </c>
      <c r="Y124" s="112">
        <v>6967</v>
      </c>
      <c r="Z124" s="112">
        <v>94382</v>
      </c>
      <c r="AA124" s="112">
        <v>0</v>
      </c>
      <c r="AB124" s="112">
        <v>0</v>
      </c>
      <c r="AC124" s="112">
        <v>0</v>
      </c>
      <c r="AD124" s="112">
        <v>0</v>
      </c>
      <c r="AE124" s="112">
        <v>223759</v>
      </c>
      <c r="AF124" s="112">
        <v>36000</v>
      </c>
      <c r="AG124" s="112">
        <v>0</v>
      </c>
      <c r="AH124" s="112">
        <v>0</v>
      </c>
      <c r="AI124" s="112">
        <v>0</v>
      </c>
      <c r="AJ124" s="112">
        <v>114377</v>
      </c>
      <c r="AK124" s="112"/>
      <c r="AL124" s="112">
        <v>0</v>
      </c>
      <c r="AM124" s="112">
        <v>15000</v>
      </c>
      <c r="AN124" s="112">
        <v>15000</v>
      </c>
      <c r="AO124" s="112">
        <v>0</v>
      </c>
      <c r="AP124" s="112">
        <v>0</v>
      </c>
      <c r="AQ124" s="112">
        <v>1367911</v>
      </c>
      <c r="AR124" s="112">
        <v>227690</v>
      </c>
      <c r="AS124" s="112">
        <v>0</v>
      </c>
      <c r="AT124" s="112">
        <v>0</v>
      </c>
      <c r="AU124" s="112">
        <v>3517</v>
      </c>
      <c r="AV124" s="112">
        <v>1633888</v>
      </c>
      <c r="AW124" s="112">
        <v>0</v>
      </c>
      <c r="AX124" s="112">
        <v>0</v>
      </c>
      <c r="AY124" s="112">
        <v>34770</v>
      </c>
      <c r="AZ124" s="112">
        <v>0</v>
      </c>
      <c r="BA124" s="112">
        <v>200</v>
      </c>
      <c r="BB124" s="112"/>
      <c r="BC124" s="112">
        <v>0</v>
      </c>
      <c r="BD124" s="112">
        <v>1139</v>
      </c>
      <c r="BE124" s="112">
        <v>0</v>
      </c>
      <c r="BF124" s="112">
        <v>939</v>
      </c>
      <c r="BG124" s="112">
        <v>1894786</v>
      </c>
      <c r="BH124" s="112">
        <v>0</v>
      </c>
      <c r="BI124" s="112"/>
      <c r="BJ124" s="112">
        <v>0</v>
      </c>
      <c r="BK124" s="114">
        <v>0</v>
      </c>
      <c r="BL124" s="112">
        <v>53356</v>
      </c>
      <c r="BM124" s="112">
        <v>86807</v>
      </c>
      <c r="BN124" s="112">
        <v>338584</v>
      </c>
      <c r="BO124" s="112">
        <v>165985</v>
      </c>
      <c r="BP124" s="112">
        <v>32436</v>
      </c>
      <c r="BQ124" s="112">
        <v>45118</v>
      </c>
      <c r="BR124" s="112">
        <v>0</v>
      </c>
      <c r="BS124" s="112">
        <v>0</v>
      </c>
      <c r="BT124" s="112">
        <v>45118</v>
      </c>
      <c r="BU124" s="112">
        <v>55830</v>
      </c>
      <c r="BV124" s="112">
        <v>3967</v>
      </c>
      <c r="BW124" s="112">
        <v>5461</v>
      </c>
      <c r="BX124" s="112">
        <v>0</v>
      </c>
      <c r="BY124" s="112">
        <v>18661</v>
      </c>
      <c r="BZ124" s="112">
        <v>14937</v>
      </c>
      <c r="CA124" s="112">
        <v>4169</v>
      </c>
      <c r="CB124" s="112">
        <v>2329</v>
      </c>
      <c r="CC124" s="112">
        <v>1143</v>
      </c>
      <c r="CD124" s="112">
        <v>51585</v>
      </c>
      <c r="CE124" s="112">
        <v>31229</v>
      </c>
      <c r="CF124" s="112">
        <v>81763</v>
      </c>
      <c r="CG124" s="112">
        <v>3724</v>
      </c>
      <c r="CH124" s="112">
        <v>0</v>
      </c>
      <c r="CI124" s="112">
        <v>668</v>
      </c>
      <c r="CJ124" s="112">
        <v>4245</v>
      </c>
      <c r="CK124" s="112">
        <v>59503</v>
      </c>
      <c r="CL124" s="112">
        <v>93</v>
      </c>
      <c r="CM124" s="112"/>
    </row>
    <row r="125" spans="1:91" x14ac:dyDescent="0.25">
      <c r="A125" s="112">
        <v>201712</v>
      </c>
      <c r="B125" s="112">
        <v>9629</v>
      </c>
      <c r="C125" s="113" t="s">
        <v>480</v>
      </c>
      <c r="D125" s="112">
        <v>2590</v>
      </c>
      <c r="E125" s="112">
        <v>0</v>
      </c>
      <c r="F125" s="112">
        <v>64</v>
      </c>
      <c r="G125" s="112">
        <v>0</v>
      </c>
      <c r="H125" s="112">
        <v>0</v>
      </c>
      <c r="I125" s="112">
        <v>0</v>
      </c>
      <c r="J125" s="112">
        <v>0</v>
      </c>
      <c r="K125" s="112">
        <v>919</v>
      </c>
      <c r="L125" s="112">
        <v>0</v>
      </c>
      <c r="M125" s="112">
        <v>32903</v>
      </c>
      <c r="N125" s="112">
        <v>0</v>
      </c>
      <c r="O125" s="112">
        <v>0</v>
      </c>
      <c r="P125" s="112">
        <v>0</v>
      </c>
      <c r="Q125" s="112">
        <v>8003</v>
      </c>
      <c r="R125" s="112">
        <v>0</v>
      </c>
      <c r="S125" s="112">
        <v>9207</v>
      </c>
      <c r="T125" s="112">
        <v>106525</v>
      </c>
      <c r="U125" s="112">
        <v>0</v>
      </c>
      <c r="V125" s="112">
        <v>52639</v>
      </c>
      <c r="W125" s="112">
        <v>0</v>
      </c>
      <c r="X125" s="112">
        <v>199</v>
      </c>
      <c r="Y125" s="112">
        <v>0</v>
      </c>
      <c r="Z125" s="112">
        <v>0</v>
      </c>
      <c r="AA125" s="112">
        <v>0</v>
      </c>
      <c r="AB125" s="112">
        <v>0</v>
      </c>
      <c r="AC125" s="112">
        <v>0</v>
      </c>
      <c r="AD125" s="112">
        <v>0</v>
      </c>
      <c r="AE125" s="112">
        <v>13527</v>
      </c>
      <c r="AF125" s="112">
        <v>0</v>
      </c>
      <c r="AG125" s="112">
        <v>0</v>
      </c>
      <c r="AH125" s="112">
        <v>0</v>
      </c>
      <c r="AI125" s="112">
        <v>0</v>
      </c>
      <c r="AJ125" s="112">
        <v>13527</v>
      </c>
      <c r="AK125" s="112"/>
      <c r="AL125" s="112">
        <v>0</v>
      </c>
      <c r="AM125" s="112">
        <v>0</v>
      </c>
      <c r="AN125" s="112">
        <v>0</v>
      </c>
      <c r="AO125" s="112">
        <v>0</v>
      </c>
      <c r="AP125" s="112">
        <v>0</v>
      </c>
      <c r="AQ125" s="112">
        <v>92300</v>
      </c>
      <c r="AR125" s="112">
        <v>0</v>
      </c>
      <c r="AS125" s="112">
        <v>0</v>
      </c>
      <c r="AT125" s="112">
        <v>0</v>
      </c>
      <c r="AU125" s="112">
        <v>0</v>
      </c>
      <c r="AV125" s="112">
        <v>92918</v>
      </c>
      <c r="AW125" s="112">
        <v>0</v>
      </c>
      <c r="AX125" s="112">
        <v>0</v>
      </c>
      <c r="AY125" s="112">
        <v>618</v>
      </c>
      <c r="AZ125" s="112">
        <v>0</v>
      </c>
      <c r="BA125" s="112">
        <v>0</v>
      </c>
      <c r="BB125" s="112"/>
      <c r="BC125" s="112">
        <v>0</v>
      </c>
      <c r="BD125" s="112">
        <v>80</v>
      </c>
      <c r="BE125" s="112">
        <v>80</v>
      </c>
      <c r="BF125" s="112">
        <v>0</v>
      </c>
      <c r="BG125" s="112">
        <v>106525</v>
      </c>
      <c r="BH125" s="112">
        <v>0</v>
      </c>
      <c r="BI125" s="112"/>
      <c r="BJ125" s="112">
        <v>0</v>
      </c>
      <c r="BK125" s="114">
        <v>0</v>
      </c>
      <c r="BL125" s="112">
        <v>452</v>
      </c>
      <c r="BM125" s="112">
        <v>0</v>
      </c>
      <c r="BN125" s="112">
        <v>4056</v>
      </c>
      <c r="BO125" s="112">
        <v>2944</v>
      </c>
      <c r="BP125" s="112">
        <v>660</v>
      </c>
      <c r="BQ125" s="112">
        <v>0</v>
      </c>
      <c r="BR125" s="112">
        <v>0</v>
      </c>
      <c r="BS125" s="112">
        <v>0</v>
      </c>
      <c r="BT125" s="112">
        <v>0</v>
      </c>
      <c r="BU125" s="112">
        <v>2429</v>
      </c>
      <c r="BV125" s="112">
        <v>239</v>
      </c>
      <c r="BW125" s="112">
        <v>-119</v>
      </c>
      <c r="BX125" s="112">
        <v>0</v>
      </c>
      <c r="BY125" s="112">
        <v>526</v>
      </c>
      <c r="BZ125" s="112">
        <v>409</v>
      </c>
      <c r="CA125" s="112">
        <v>0</v>
      </c>
      <c r="CB125" s="112">
        <v>-40</v>
      </c>
      <c r="CC125" s="112">
        <v>23</v>
      </c>
      <c r="CD125" s="112">
        <v>2338</v>
      </c>
      <c r="CE125" s="112">
        <v>472</v>
      </c>
      <c r="CF125" s="112">
        <v>2809</v>
      </c>
      <c r="CG125" s="112">
        <v>117</v>
      </c>
      <c r="CH125" s="112">
        <v>0</v>
      </c>
      <c r="CI125" s="112">
        <v>0</v>
      </c>
      <c r="CJ125" s="112">
        <v>91</v>
      </c>
      <c r="CK125" s="112">
        <v>2123</v>
      </c>
      <c r="CL125" s="112">
        <v>22</v>
      </c>
      <c r="CM125" s="112"/>
    </row>
    <row r="126" spans="1:91" x14ac:dyDescent="0.25">
      <c r="A126" s="112">
        <v>201712</v>
      </c>
      <c r="B126" s="112">
        <v>9634</v>
      </c>
      <c r="C126" s="113" t="s">
        <v>338</v>
      </c>
      <c r="D126" s="112">
        <v>31703</v>
      </c>
      <c r="E126" s="112">
        <v>0</v>
      </c>
      <c r="F126" s="112">
        <v>0</v>
      </c>
      <c r="G126" s="112">
        <v>0</v>
      </c>
      <c r="H126" s="112">
        <v>1556</v>
      </c>
      <c r="I126" s="112">
        <v>0</v>
      </c>
      <c r="J126" s="112">
        <v>1947</v>
      </c>
      <c r="K126" s="112">
        <v>0</v>
      </c>
      <c r="L126" s="112">
        <v>391</v>
      </c>
      <c r="M126" s="112">
        <v>2119</v>
      </c>
      <c r="N126" s="112">
        <v>0</v>
      </c>
      <c r="O126" s="112">
        <v>0</v>
      </c>
      <c r="P126" s="112">
        <v>0</v>
      </c>
      <c r="Q126" s="112">
        <v>89210</v>
      </c>
      <c r="R126" s="112">
        <v>294</v>
      </c>
      <c r="S126" s="112">
        <v>22351</v>
      </c>
      <c r="T126" s="112">
        <v>349537</v>
      </c>
      <c r="U126" s="112">
        <v>117</v>
      </c>
      <c r="V126" s="112">
        <v>199805</v>
      </c>
      <c r="W126" s="112">
        <v>0</v>
      </c>
      <c r="X126" s="112">
        <v>1624</v>
      </c>
      <c r="Y126" s="112">
        <v>369</v>
      </c>
      <c r="Z126" s="112">
        <v>12247</v>
      </c>
      <c r="AA126" s="112">
        <v>0</v>
      </c>
      <c r="AB126" s="112">
        <v>0</v>
      </c>
      <c r="AC126" s="112">
        <v>0</v>
      </c>
      <c r="AD126" s="112">
        <v>0</v>
      </c>
      <c r="AE126" s="112">
        <v>83349</v>
      </c>
      <c r="AF126" s="112">
        <v>0</v>
      </c>
      <c r="AG126" s="112">
        <v>0</v>
      </c>
      <c r="AH126" s="112">
        <v>0</v>
      </c>
      <c r="AI126" s="112">
        <v>0</v>
      </c>
      <c r="AJ126" s="112">
        <v>71102</v>
      </c>
      <c r="AK126" s="112"/>
      <c r="AL126" s="112">
        <v>0</v>
      </c>
      <c r="AM126" s="112">
        <v>0</v>
      </c>
      <c r="AN126" s="112">
        <v>0</v>
      </c>
      <c r="AO126" s="112">
        <v>0</v>
      </c>
      <c r="AP126" s="112">
        <v>310</v>
      </c>
      <c r="AQ126" s="112">
        <v>260533</v>
      </c>
      <c r="AR126" s="112">
        <v>0</v>
      </c>
      <c r="AS126" s="112">
        <v>0</v>
      </c>
      <c r="AT126" s="112">
        <v>0</v>
      </c>
      <c r="AU126" s="112">
        <v>63</v>
      </c>
      <c r="AV126" s="112">
        <v>265688</v>
      </c>
      <c r="AW126" s="112">
        <v>0</v>
      </c>
      <c r="AX126" s="112">
        <v>0</v>
      </c>
      <c r="AY126" s="112">
        <v>4782</v>
      </c>
      <c r="AZ126" s="112">
        <v>0</v>
      </c>
      <c r="BA126" s="112">
        <v>0</v>
      </c>
      <c r="BB126" s="112"/>
      <c r="BC126" s="112">
        <v>500</v>
      </c>
      <c r="BD126" s="112">
        <v>500</v>
      </c>
      <c r="BE126" s="112">
        <v>0</v>
      </c>
      <c r="BF126" s="112">
        <v>0</v>
      </c>
      <c r="BG126" s="112">
        <v>349537</v>
      </c>
      <c r="BH126" s="112">
        <v>0</v>
      </c>
      <c r="BI126" s="112"/>
      <c r="BJ126" s="112">
        <v>0</v>
      </c>
      <c r="BK126" s="114">
        <v>0</v>
      </c>
      <c r="BL126" s="112">
        <v>31570</v>
      </c>
      <c r="BM126" s="112">
        <v>0</v>
      </c>
      <c r="BN126" s="112">
        <v>68129</v>
      </c>
      <c r="BO126" s="112">
        <v>0</v>
      </c>
      <c r="BP126" s="112">
        <v>36559</v>
      </c>
      <c r="BQ126" s="112">
        <v>0</v>
      </c>
      <c r="BR126" s="112">
        <v>0</v>
      </c>
      <c r="BS126" s="112">
        <v>0</v>
      </c>
      <c r="BT126" s="112">
        <v>0</v>
      </c>
      <c r="BU126" s="112">
        <v>14098</v>
      </c>
      <c r="BV126" s="112">
        <v>139</v>
      </c>
      <c r="BW126" s="112">
        <v>-546</v>
      </c>
      <c r="BX126" s="112">
        <v>0</v>
      </c>
      <c r="BY126" s="112">
        <v>11119</v>
      </c>
      <c r="BZ126" s="112">
        <v>8957</v>
      </c>
      <c r="CA126" s="112">
        <v>34</v>
      </c>
      <c r="CB126" s="112">
        <v>2531</v>
      </c>
      <c r="CC126" s="112">
        <v>12</v>
      </c>
      <c r="CD126" s="112">
        <v>13195</v>
      </c>
      <c r="CE126" s="112">
        <v>6520</v>
      </c>
      <c r="CF126" s="112">
        <v>19766</v>
      </c>
      <c r="CG126" s="112">
        <v>2162</v>
      </c>
      <c r="CH126" s="112">
        <v>0</v>
      </c>
      <c r="CI126" s="112">
        <v>7</v>
      </c>
      <c r="CJ126" s="112">
        <v>904</v>
      </c>
      <c r="CK126" s="112">
        <v>11611</v>
      </c>
      <c r="CL126" s="112">
        <v>63</v>
      </c>
      <c r="CM126" s="112"/>
    </row>
    <row r="127" spans="1:91" x14ac:dyDescent="0.25">
      <c r="A127" s="112">
        <v>201712</v>
      </c>
      <c r="B127" s="112">
        <v>9682</v>
      </c>
      <c r="C127" s="113" t="s">
        <v>534</v>
      </c>
      <c r="D127" s="112">
        <v>63844</v>
      </c>
      <c r="E127" s="112">
        <v>0</v>
      </c>
      <c r="F127" s="112">
        <v>230</v>
      </c>
      <c r="G127" s="112">
        <v>250339</v>
      </c>
      <c r="H127" s="112">
        <v>12600</v>
      </c>
      <c r="I127" s="112">
        <v>0</v>
      </c>
      <c r="J127" s="112">
        <v>12600</v>
      </c>
      <c r="K127" s="112">
        <v>0</v>
      </c>
      <c r="L127" s="112">
        <v>0</v>
      </c>
      <c r="M127" s="112">
        <v>46321</v>
      </c>
      <c r="N127" s="112">
        <v>0</v>
      </c>
      <c r="O127" s="112">
        <v>0</v>
      </c>
      <c r="P127" s="112">
        <v>0</v>
      </c>
      <c r="Q127" s="112">
        <v>981529</v>
      </c>
      <c r="R127" s="112">
        <v>2793</v>
      </c>
      <c r="S127" s="112">
        <v>46157</v>
      </c>
      <c r="T127" s="112">
        <v>2117491</v>
      </c>
      <c r="U127" s="112">
        <v>4</v>
      </c>
      <c r="V127" s="112">
        <v>694771</v>
      </c>
      <c r="W127" s="112">
        <v>5000</v>
      </c>
      <c r="X127" s="112">
        <v>12490</v>
      </c>
      <c r="Y127" s="112">
        <v>1413</v>
      </c>
      <c r="Z127" s="112">
        <v>0</v>
      </c>
      <c r="AA127" s="112">
        <v>2314</v>
      </c>
      <c r="AB127" s="112">
        <v>0</v>
      </c>
      <c r="AC127" s="112">
        <v>0</v>
      </c>
      <c r="AD127" s="112">
        <v>0</v>
      </c>
      <c r="AE127" s="112">
        <v>284616</v>
      </c>
      <c r="AF127" s="112">
        <v>0</v>
      </c>
      <c r="AG127" s="112">
        <v>0</v>
      </c>
      <c r="AH127" s="112">
        <v>2314</v>
      </c>
      <c r="AI127" s="112">
        <v>0</v>
      </c>
      <c r="AJ127" s="112">
        <v>282302</v>
      </c>
      <c r="AK127" s="112"/>
      <c r="AL127" s="112">
        <v>0</v>
      </c>
      <c r="AM127" s="112">
        <v>0</v>
      </c>
      <c r="AN127" s="112">
        <v>0</v>
      </c>
      <c r="AO127" s="112">
        <v>0</v>
      </c>
      <c r="AP127" s="112">
        <v>0</v>
      </c>
      <c r="AQ127" s="112">
        <v>1556455</v>
      </c>
      <c r="AR127" s="112">
        <v>250339</v>
      </c>
      <c r="AS127" s="112">
        <v>0</v>
      </c>
      <c r="AT127" s="112">
        <v>0</v>
      </c>
      <c r="AU127" s="112">
        <v>505</v>
      </c>
      <c r="AV127" s="112">
        <v>1832312</v>
      </c>
      <c r="AW127" s="112">
        <v>0</v>
      </c>
      <c r="AX127" s="112">
        <v>0</v>
      </c>
      <c r="AY127" s="112">
        <v>25013</v>
      </c>
      <c r="AZ127" s="112">
        <v>0</v>
      </c>
      <c r="BA127" s="112">
        <v>0</v>
      </c>
      <c r="BB127" s="112"/>
      <c r="BC127" s="112">
        <v>0</v>
      </c>
      <c r="BD127" s="112">
        <v>562</v>
      </c>
      <c r="BE127" s="112">
        <v>0</v>
      </c>
      <c r="BF127" s="112">
        <v>562</v>
      </c>
      <c r="BG127" s="112">
        <v>2117491</v>
      </c>
      <c r="BH127" s="112">
        <v>0</v>
      </c>
      <c r="BI127" s="112"/>
      <c r="BJ127" s="112">
        <v>0</v>
      </c>
      <c r="BK127" s="114">
        <v>0</v>
      </c>
      <c r="BL127" s="112">
        <v>90019</v>
      </c>
      <c r="BM127" s="112">
        <v>95966</v>
      </c>
      <c r="BN127" s="112">
        <v>299426</v>
      </c>
      <c r="BO127" s="112">
        <v>95922</v>
      </c>
      <c r="BP127" s="112">
        <v>17518</v>
      </c>
      <c r="BQ127" s="112">
        <v>29857</v>
      </c>
      <c r="BR127" s="112">
        <v>0</v>
      </c>
      <c r="BS127" s="112">
        <v>0</v>
      </c>
      <c r="BT127" s="112">
        <v>29857</v>
      </c>
      <c r="BU127" s="112">
        <v>50707</v>
      </c>
      <c r="BV127" s="112">
        <v>679</v>
      </c>
      <c r="BW127" s="112">
        <v>-4591</v>
      </c>
      <c r="BX127" s="112">
        <v>0</v>
      </c>
      <c r="BY127" s="112">
        <v>32925</v>
      </c>
      <c r="BZ127" s="112">
        <v>26520</v>
      </c>
      <c r="CA127" s="112">
        <v>0</v>
      </c>
      <c r="CB127" s="112">
        <v>5905</v>
      </c>
      <c r="CC127" s="112">
        <v>1340</v>
      </c>
      <c r="CD127" s="112">
        <v>48886</v>
      </c>
      <c r="CE127" s="112">
        <v>21467</v>
      </c>
      <c r="CF127" s="112">
        <v>69145</v>
      </c>
      <c r="CG127" s="112">
        <v>6404</v>
      </c>
      <c r="CH127" s="112">
        <v>0</v>
      </c>
      <c r="CI127" s="112">
        <v>15</v>
      </c>
      <c r="CJ127" s="112">
        <v>1821</v>
      </c>
      <c r="CK127" s="112">
        <v>46023</v>
      </c>
      <c r="CL127" s="112">
        <v>132</v>
      </c>
      <c r="CM127" s="112"/>
    </row>
    <row r="128" spans="1:91" x14ac:dyDescent="0.25">
      <c r="A128" s="112">
        <v>201712</v>
      </c>
      <c r="B128" s="112">
        <v>9684</v>
      </c>
      <c r="C128" s="113" t="s">
        <v>360</v>
      </c>
      <c r="D128" s="112">
        <v>30537</v>
      </c>
      <c r="E128" s="112">
        <v>0</v>
      </c>
      <c r="F128" s="112">
        <v>485</v>
      </c>
      <c r="G128" s="112">
        <v>34887</v>
      </c>
      <c r="H128" s="112">
        <v>5946</v>
      </c>
      <c r="I128" s="112">
        <v>0</v>
      </c>
      <c r="J128" s="112">
        <v>5946</v>
      </c>
      <c r="K128" s="112">
        <v>0</v>
      </c>
      <c r="L128" s="112">
        <v>0</v>
      </c>
      <c r="M128" s="112">
        <v>49804</v>
      </c>
      <c r="N128" s="112">
        <v>0</v>
      </c>
      <c r="O128" s="112">
        <v>0</v>
      </c>
      <c r="P128" s="112">
        <v>0</v>
      </c>
      <c r="Q128" s="112">
        <v>238835</v>
      </c>
      <c r="R128" s="112">
        <v>1569</v>
      </c>
      <c r="S128" s="112">
        <v>17249</v>
      </c>
      <c r="T128" s="112">
        <v>502605</v>
      </c>
      <c r="U128" s="112">
        <v>0</v>
      </c>
      <c r="V128" s="112">
        <v>120716</v>
      </c>
      <c r="W128" s="112">
        <v>0</v>
      </c>
      <c r="X128" s="112">
        <v>1795</v>
      </c>
      <c r="Y128" s="112">
        <v>782</v>
      </c>
      <c r="Z128" s="112">
        <v>14834</v>
      </c>
      <c r="AA128" s="112">
        <v>0</v>
      </c>
      <c r="AB128" s="112">
        <v>0</v>
      </c>
      <c r="AC128" s="112">
        <v>0</v>
      </c>
      <c r="AD128" s="112">
        <v>0</v>
      </c>
      <c r="AE128" s="112">
        <v>82043</v>
      </c>
      <c r="AF128" s="112">
        <v>0</v>
      </c>
      <c r="AG128" s="112">
        <v>0</v>
      </c>
      <c r="AH128" s="112">
        <v>0</v>
      </c>
      <c r="AI128" s="112">
        <v>0</v>
      </c>
      <c r="AJ128" s="112">
        <v>67209</v>
      </c>
      <c r="AK128" s="112"/>
      <c r="AL128" s="112">
        <v>0</v>
      </c>
      <c r="AM128" s="112">
        <v>0</v>
      </c>
      <c r="AN128" s="112">
        <v>0</v>
      </c>
      <c r="AO128" s="112">
        <v>0</v>
      </c>
      <c r="AP128" s="112">
        <v>0</v>
      </c>
      <c r="AQ128" s="112">
        <v>378802</v>
      </c>
      <c r="AR128" s="112">
        <v>34887</v>
      </c>
      <c r="AS128" s="112">
        <v>0</v>
      </c>
      <c r="AT128" s="112">
        <v>0</v>
      </c>
      <c r="AU128" s="112">
        <v>102</v>
      </c>
      <c r="AV128" s="112">
        <v>419825</v>
      </c>
      <c r="AW128" s="112">
        <v>0</v>
      </c>
      <c r="AX128" s="112">
        <v>0</v>
      </c>
      <c r="AY128" s="112">
        <v>6033</v>
      </c>
      <c r="AZ128" s="112">
        <v>0</v>
      </c>
      <c r="BA128" s="112">
        <v>0</v>
      </c>
      <c r="BB128" s="112"/>
      <c r="BC128" s="112">
        <v>0</v>
      </c>
      <c r="BD128" s="112">
        <v>737</v>
      </c>
      <c r="BE128" s="112">
        <v>0</v>
      </c>
      <c r="BF128" s="112">
        <v>737</v>
      </c>
      <c r="BG128" s="112">
        <v>502605</v>
      </c>
      <c r="BH128" s="112">
        <v>0</v>
      </c>
      <c r="BI128" s="112"/>
      <c r="BJ128" s="112">
        <v>0</v>
      </c>
      <c r="BK128" s="114">
        <v>0</v>
      </c>
      <c r="BL128" s="112">
        <v>27952</v>
      </c>
      <c r="BM128" s="112">
        <v>27067</v>
      </c>
      <c r="BN128" s="112">
        <v>82859</v>
      </c>
      <c r="BO128" s="112">
        <v>27287</v>
      </c>
      <c r="BP128" s="112">
        <v>553</v>
      </c>
      <c r="BQ128" s="112">
        <v>0</v>
      </c>
      <c r="BR128" s="112">
        <v>0</v>
      </c>
      <c r="BS128" s="112">
        <v>0</v>
      </c>
      <c r="BT128" s="112">
        <v>0</v>
      </c>
      <c r="BU128" s="112">
        <v>9713</v>
      </c>
      <c r="BV128" s="112">
        <v>305</v>
      </c>
      <c r="BW128" s="112">
        <v>9253</v>
      </c>
      <c r="BX128" s="112">
        <v>0</v>
      </c>
      <c r="BY128" s="112">
        <v>-12579</v>
      </c>
      <c r="BZ128" s="112">
        <v>-13775</v>
      </c>
      <c r="CA128" s="112">
        <v>268</v>
      </c>
      <c r="CB128" s="112">
        <v>1854</v>
      </c>
      <c r="CC128" s="112">
        <v>269</v>
      </c>
      <c r="CD128" s="112">
        <v>8598</v>
      </c>
      <c r="CE128" s="112">
        <v>6168</v>
      </c>
      <c r="CF128" s="112">
        <v>14700</v>
      </c>
      <c r="CG128" s="112">
        <v>1196</v>
      </c>
      <c r="CH128" s="112">
        <v>0</v>
      </c>
      <c r="CI128" s="112">
        <v>7</v>
      </c>
      <c r="CJ128" s="112">
        <v>1115</v>
      </c>
      <c r="CK128" s="112">
        <v>19836</v>
      </c>
      <c r="CL128" s="112">
        <v>202</v>
      </c>
      <c r="CM128" s="112"/>
    </row>
    <row r="129" spans="1:91" x14ac:dyDescent="0.25">
      <c r="A129" s="112">
        <v>201712</v>
      </c>
      <c r="B129" s="112">
        <v>9686</v>
      </c>
      <c r="C129" s="113" t="s">
        <v>650</v>
      </c>
      <c r="D129" s="112">
        <v>152318</v>
      </c>
      <c r="E129" s="112">
        <v>28345</v>
      </c>
      <c r="F129" s="112">
        <v>1599</v>
      </c>
      <c r="G129" s="112">
        <v>2429032</v>
      </c>
      <c r="H129" s="112">
        <v>57512</v>
      </c>
      <c r="I129" s="112"/>
      <c r="J129" s="112">
        <v>93381</v>
      </c>
      <c r="K129" s="112">
        <v>19659</v>
      </c>
      <c r="L129" s="112">
        <v>35869</v>
      </c>
      <c r="M129" s="112">
        <v>290803</v>
      </c>
      <c r="N129" s="112">
        <v>147001</v>
      </c>
      <c r="O129" s="112">
        <v>298434</v>
      </c>
      <c r="P129" s="112"/>
      <c r="Q129" s="112">
        <v>2390247</v>
      </c>
      <c r="R129" s="112">
        <v>10707</v>
      </c>
      <c r="S129" s="112">
        <v>955985</v>
      </c>
      <c r="T129" s="112">
        <v>15014534</v>
      </c>
      <c r="U129" s="112">
        <v>36075</v>
      </c>
      <c r="V129" s="112">
        <v>7876408</v>
      </c>
      <c r="W129" s="112">
        <v>43143</v>
      </c>
      <c r="X129" s="112">
        <v>238703</v>
      </c>
      <c r="Y129" s="112">
        <v>2693</v>
      </c>
      <c r="Z129" s="112">
        <v>726317</v>
      </c>
      <c r="AA129" s="112">
        <v>223</v>
      </c>
      <c r="AB129" s="112"/>
      <c r="AC129" s="112"/>
      <c r="AD129" s="112"/>
      <c r="AE129" s="112">
        <v>1472001</v>
      </c>
      <c r="AF129" s="112">
        <v>724770</v>
      </c>
      <c r="AG129" s="112">
        <v>48476</v>
      </c>
      <c r="AH129" s="112">
        <v>223</v>
      </c>
      <c r="AI129" s="112"/>
      <c r="AJ129" s="112">
        <v>519984</v>
      </c>
      <c r="AK129" s="112"/>
      <c r="AL129" s="112">
        <v>127000</v>
      </c>
      <c r="AM129" s="112">
        <v>225476</v>
      </c>
      <c r="AN129" s="112">
        <v>50000</v>
      </c>
      <c r="AO129" s="112"/>
      <c r="AP129" s="112"/>
      <c r="AQ129" s="112">
        <v>9920835</v>
      </c>
      <c r="AR129" s="112">
        <v>2429032</v>
      </c>
      <c r="AS129" s="112">
        <v>214635</v>
      </c>
      <c r="AT129" s="112"/>
      <c r="AU129" s="112">
        <v>24409</v>
      </c>
      <c r="AV129" s="112">
        <v>12795126</v>
      </c>
      <c r="AW129" s="112"/>
      <c r="AX129" s="112"/>
      <c r="AY129" s="112">
        <v>206215</v>
      </c>
      <c r="AZ129" s="112"/>
      <c r="BA129" s="112">
        <v>3291</v>
      </c>
      <c r="BB129" s="112"/>
      <c r="BC129" s="112">
        <v>19346</v>
      </c>
      <c r="BD129" s="112">
        <v>22637</v>
      </c>
      <c r="BE129" s="112"/>
      <c r="BF129" s="112"/>
      <c r="BG129" s="112">
        <v>15014534</v>
      </c>
      <c r="BH129" s="112"/>
      <c r="BI129" s="112"/>
      <c r="BJ129" s="112"/>
      <c r="BK129" s="114"/>
      <c r="BL129" s="112">
        <v>875261</v>
      </c>
      <c r="BM129" s="112">
        <v>330851</v>
      </c>
      <c r="BN129" s="112">
        <v>2937788</v>
      </c>
      <c r="BO129" s="112">
        <v>1495905</v>
      </c>
      <c r="BP129" s="112">
        <v>235772</v>
      </c>
      <c r="BQ129" s="112">
        <v>194017</v>
      </c>
      <c r="BR129" s="112"/>
      <c r="BS129" s="112"/>
      <c r="BT129" s="112">
        <v>194017</v>
      </c>
      <c r="BU129" s="112">
        <v>477442</v>
      </c>
      <c r="BV129" s="112">
        <v>15838</v>
      </c>
      <c r="BW129" s="112">
        <v>117324</v>
      </c>
      <c r="BX129" s="112">
        <v>16817</v>
      </c>
      <c r="BY129" s="112">
        <v>101382</v>
      </c>
      <c r="BZ129" s="112">
        <v>131382</v>
      </c>
      <c r="CA129" s="112">
        <v>18631</v>
      </c>
      <c r="CB129" s="112">
        <v>2317</v>
      </c>
      <c r="CC129" s="112">
        <v>8873</v>
      </c>
      <c r="CD129" s="112">
        <v>367481</v>
      </c>
      <c r="CE129" s="112">
        <v>240175</v>
      </c>
      <c r="CF129" s="112">
        <v>601364</v>
      </c>
      <c r="CG129" s="112">
        <v>-30000</v>
      </c>
      <c r="CH129" s="112">
        <v>130</v>
      </c>
      <c r="CI129" s="112">
        <v>1048</v>
      </c>
      <c r="CJ129" s="112">
        <v>109961</v>
      </c>
      <c r="CK129" s="112">
        <v>403666</v>
      </c>
      <c r="CL129" s="112">
        <v>2581</v>
      </c>
      <c r="CM129" s="112"/>
    </row>
    <row r="130" spans="1:91" x14ac:dyDescent="0.25">
      <c r="A130" s="112">
        <v>201712</v>
      </c>
      <c r="B130" s="112">
        <v>9695</v>
      </c>
      <c r="C130" s="113" t="s">
        <v>450</v>
      </c>
      <c r="D130" s="112">
        <v>31898</v>
      </c>
      <c r="E130" s="112">
        <v>0</v>
      </c>
      <c r="F130" s="112">
        <v>0</v>
      </c>
      <c r="G130" s="112">
        <v>0</v>
      </c>
      <c r="H130" s="112">
        <v>6241</v>
      </c>
      <c r="I130" s="112">
        <v>0</v>
      </c>
      <c r="J130" s="112">
        <v>6512</v>
      </c>
      <c r="K130" s="112">
        <v>1928</v>
      </c>
      <c r="L130" s="112">
        <v>271</v>
      </c>
      <c r="M130" s="112">
        <v>76426</v>
      </c>
      <c r="N130" s="112">
        <v>0</v>
      </c>
      <c r="O130" s="112">
        <v>1673</v>
      </c>
      <c r="P130" s="112">
        <v>0</v>
      </c>
      <c r="Q130" s="112">
        <v>1389207</v>
      </c>
      <c r="R130" s="112">
        <v>3764</v>
      </c>
      <c r="S130" s="112">
        <v>568107</v>
      </c>
      <c r="T130" s="112">
        <v>3822872</v>
      </c>
      <c r="U130" s="112">
        <v>11612</v>
      </c>
      <c r="V130" s="112">
        <v>1703501</v>
      </c>
      <c r="W130" s="112">
        <v>4041</v>
      </c>
      <c r="X130" s="112">
        <v>22869</v>
      </c>
      <c r="Y130" s="112">
        <v>1334</v>
      </c>
      <c r="Z130" s="112">
        <v>289908</v>
      </c>
      <c r="AA130" s="112">
        <v>613</v>
      </c>
      <c r="AB130" s="112">
        <v>0</v>
      </c>
      <c r="AC130" s="112">
        <v>1248</v>
      </c>
      <c r="AD130" s="112">
        <v>0</v>
      </c>
      <c r="AE130" s="112">
        <v>439262</v>
      </c>
      <c r="AF130" s="112">
        <v>0</v>
      </c>
      <c r="AG130" s="112">
        <v>0</v>
      </c>
      <c r="AH130" s="112">
        <v>0</v>
      </c>
      <c r="AI130" s="112">
        <v>0</v>
      </c>
      <c r="AJ130" s="112">
        <v>-122545</v>
      </c>
      <c r="AK130" s="112"/>
      <c r="AL130" s="112">
        <v>271286</v>
      </c>
      <c r="AM130" s="112">
        <v>271286</v>
      </c>
      <c r="AN130" s="112">
        <v>0</v>
      </c>
      <c r="AO130" s="112">
        <v>-635</v>
      </c>
      <c r="AP130" s="112">
        <v>11312</v>
      </c>
      <c r="AQ130" s="112">
        <v>3283334</v>
      </c>
      <c r="AR130" s="112">
        <v>0</v>
      </c>
      <c r="AS130" s="112">
        <v>2505</v>
      </c>
      <c r="AT130" s="112">
        <v>0</v>
      </c>
      <c r="AU130" s="112">
        <v>542</v>
      </c>
      <c r="AV130" s="112">
        <v>3382643</v>
      </c>
      <c r="AW130" s="112">
        <v>0</v>
      </c>
      <c r="AX130" s="112">
        <v>0</v>
      </c>
      <c r="AY130" s="112">
        <v>84949</v>
      </c>
      <c r="AZ130" s="112">
        <v>0</v>
      </c>
      <c r="BA130" s="112">
        <v>0</v>
      </c>
      <c r="BB130" s="112"/>
      <c r="BC130" s="112">
        <v>967</v>
      </c>
      <c r="BD130" s="112">
        <v>967</v>
      </c>
      <c r="BE130" s="112">
        <v>0</v>
      </c>
      <c r="BF130" s="112">
        <v>0</v>
      </c>
      <c r="BG130" s="112">
        <v>3822872</v>
      </c>
      <c r="BH130" s="112">
        <v>0</v>
      </c>
      <c r="BI130" s="112"/>
      <c r="BJ130" s="112">
        <v>0</v>
      </c>
      <c r="BK130" s="114">
        <v>0</v>
      </c>
      <c r="BL130" s="112">
        <v>197374</v>
      </c>
      <c r="BM130" s="112">
        <v>220403</v>
      </c>
      <c r="BN130" s="112">
        <v>1037620</v>
      </c>
      <c r="BO130" s="112">
        <v>329691</v>
      </c>
      <c r="BP130" s="112">
        <v>290153</v>
      </c>
      <c r="BQ130" s="112">
        <v>134305</v>
      </c>
      <c r="BR130" s="112">
        <v>0</v>
      </c>
      <c r="BS130" s="112">
        <v>0</v>
      </c>
      <c r="BT130" s="112">
        <v>134305</v>
      </c>
      <c r="BU130" s="112">
        <v>89968</v>
      </c>
      <c r="BV130" s="112">
        <v>4471</v>
      </c>
      <c r="BW130" s="112">
        <v>-1473</v>
      </c>
      <c r="BX130" s="112">
        <v>-171</v>
      </c>
      <c r="BY130" s="112">
        <v>63672</v>
      </c>
      <c r="BZ130" s="112">
        <v>49098</v>
      </c>
      <c r="CA130" s="112">
        <v>2709</v>
      </c>
      <c r="CB130" s="112">
        <v>9650</v>
      </c>
      <c r="CC130" s="112">
        <v>7101</v>
      </c>
      <c r="CD130" s="112">
        <v>86338</v>
      </c>
      <c r="CE130" s="112">
        <v>177239</v>
      </c>
      <c r="CF130" s="112">
        <v>256920</v>
      </c>
      <c r="CG130" s="112">
        <v>14574</v>
      </c>
      <c r="CH130" s="112">
        <v>0</v>
      </c>
      <c r="CI130" s="112">
        <v>112</v>
      </c>
      <c r="CJ130" s="112">
        <v>3630</v>
      </c>
      <c r="CK130" s="112">
        <v>202328</v>
      </c>
      <c r="CL130" s="112">
        <v>444</v>
      </c>
      <c r="CM130" s="112"/>
    </row>
    <row r="131" spans="1:91" x14ac:dyDescent="0.25">
      <c r="A131" s="112">
        <v>201712</v>
      </c>
      <c r="B131" s="112">
        <v>9740</v>
      </c>
      <c r="C131" s="113" t="s">
        <v>535</v>
      </c>
      <c r="D131" s="112">
        <v>238344</v>
      </c>
      <c r="E131" s="112">
        <v>9855</v>
      </c>
      <c r="F131" s="112">
        <v>113</v>
      </c>
      <c r="G131" s="112">
        <v>947136</v>
      </c>
      <c r="H131" s="112">
        <v>28888</v>
      </c>
      <c r="I131" s="112">
        <v>0</v>
      </c>
      <c r="J131" s="112">
        <v>31533</v>
      </c>
      <c r="K131" s="112">
        <v>0</v>
      </c>
      <c r="L131" s="112">
        <v>2645</v>
      </c>
      <c r="M131" s="112">
        <v>126366</v>
      </c>
      <c r="N131" s="112">
        <v>0</v>
      </c>
      <c r="O131" s="112">
        <v>2837</v>
      </c>
      <c r="P131" s="112">
        <v>0</v>
      </c>
      <c r="Q131" s="112">
        <v>1436775</v>
      </c>
      <c r="R131" s="112">
        <v>24753</v>
      </c>
      <c r="S131" s="112">
        <v>1470148</v>
      </c>
      <c r="T131" s="112">
        <v>6712335</v>
      </c>
      <c r="U131" s="112">
        <v>11737</v>
      </c>
      <c r="V131" s="112">
        <v>2348594</v>
      </c>
      <c r="W131" s="112">
        <v>0</v>
      </c>
      <c r="X131" s="112">
        <v>55311</v>
      </c>
      <c r="Y131" s="112">
        <v>8833</v>
      </c>
      <c r="Z131" s="112">
        <v>320686</v>
      </c>
      <c r="AA131" s="112">
        <v>7640</v>
      </c>
      <c r="AB131" s="112">
        <v>0</v>
      </c>
      <c r="AC131" s="112">
        <v>0</v>
      </c>
      <c r="AD131" s="112">
        <v>0</v>
      </c>
      <c r="AE131" s="112">
        <v>627683</v>
      </c>
      <c r="AF131" s="112">
        <v>75000</v>
      </c>
      <c r="AG131" s="112">
        <v>0</v>
      </c>
      <c r="AH131" s="112">
        <v>7640</v>
      </c>
      <c r="AI131" s="112">
        <v>0</v>
      </c>
      <c r="AJ131" s="112">
        <v>299358</v>
      </c>
      <c r="AK131" s="112"/>
      <c r="AL131" s="112">
        <v>0</v>
      </c>
      <c r="AM131" s="112">
        <v>0</v>
      </c>
      <c r="AN131" s="112">
        <v>0</v>
      </c>
      <c r="AO131" s="112">
        <v>0</v>
      </c>
      <c r="AP131" s="112">
        <v>0</v>
      </c>
      <c r="AQ131" s="112">
        <v>4808543</v>
      </c>
      <c r="AR131" s="112">
        <v>947136</v>
      </c>
      <c r="AS131" s="112">
        <v>14109</v>
      </c>
      <c r="AT131" s="112">
        <v>0</v>
      </c>
      <c r="AU131" s="112">
        <v>1592</v>
      </c>
      <c r="AV131" s="112">
        <v>5993957</v>
      </c>
      <c r="AW131" s="112">
        <v>0</v>
      </c>
      <c r="AX131" s="112">
        <v>0</v>
      </c>
      <c r="AY131" s="112">
        <v>222577</v>
      </c>
      <c r="AZ131" s="112">
        <v>0</v>
      </c>
      <c r="BA131" s="112">
        <v>0</v>
      </c>
      <c r="BB131" s="112"/>
      <c r="BC131" s="112">
        <v>15540</v>
      </c>
      <c r="BD131" s="112">
        <v>15695</v>
      </c>
      <c r="BE131" s="112">
        <v>0</v>
      </c>
      <c r="BF131" s="112">
        <v>155</v>
      </c>
      <c r="BG131" s="112">
        <v>6712335</v>
      </c>
      <c r="BH131" s="112">
        <v>0</v>
      </c>
      <c r="BI131" s="112"/>
      <c r="BJ131" s="112">
        <v>0</v>
      </c>
      <c r="BK131" s="114">
        <v>0</v>
      </c>
      <c r="BL131" s="112">
        <v>293777</v>
      </c>
      <c r="BM131" s="112">
        <v>14707</v>
      </c>
      <c r="BN131" s="112">
        <v>934588</v>
      </c>
      <c r="BO131" s="112">
        <v>499813</v>
      </c>
      <c r="BP131" s="112">
        <v>126290</v>
      </c>
      <c r="BQ131" s="112">
        <v>119013</v>
      </c>
      <c r="BR131" s="112">
        <v>0</v>
      </c>
      <c r="BS131" s="112">
        <v>0</v>
      </c>
      <c r="BT131" s="112">
        <v>119013</v>
      </c>
      <c r="BU131" s="112">
        <v>147355</v>
      </c>
      <c r="BV131" s="112">
        <v>5839</v>
      </c>
      <c r="BW131" s="112">
        <v>41971</v>
      </c>
      <c r="BX131" s="112">
        <v>374</v>
      </c>
      <c r="BY131" s="112">
        <v>29445</v>
      </c>
      <c r="BZ131" s="112">
        <v>25641</v>
      </c>
      <c r="CA131" s="112">
        <v>865</v>
      </c>
      <c r="CB131" s="112">
        <v>20669</v>
      </c>
      <c r="CC131" s="112">
        <v>2847</v>
      </c>
      <c r="CD131" s="112">
        <v>125899</v>
      </c>
      <c r="CE131" s="112">
        <v>117806</v>
      </c>
      <c r="CF131" s="112">
        <v>242956</v>
      </c>
      <c r="CG131" s="112">
        <v>3804</v>
      </c>
      <c r="CH131" s="112">
        <v>0</v>
      </c>
      <c r="CI131" s="112">
        <v>1062</v>
      </c>
      <c r="CJ131" s="112">
        <v>21456</v>
      </c>
      <c r="CK131" s="112">
        <v>186547</v>
      </c>
      <c r="CL131" s="112">
        <v>2098</v>
      </c>
      <c r="CM131" s="112"/>
    </row>
    <row r="132" spans="1:91" x14ac:dyDescent="0.25">
      <c r="A132" s="112">
        <v>201712</v>
      </c>
      <c r="B132" s="112">
        <v>9797</v>
      </c>
      <c r="C132" s="113" t="s">
        <v>340</v>
      </c>
      <c r="D132" s="112">
        <v>82679</v>
      </c>
      <c r="E132" s="112">
        <v>0</v>
      </c>
      <c r="F132" s="112">
        <v>0</v>
      </c>
      <c r="G132" s="112">
        <v>436549</v>
      </c>
      <c r="H132" s="112">
        <v>25018</v>
      </c>
      <c r="I132" s="112">
        <v>0</v>
      </c>
      <c r="J132" s="112">
        <v>25018</v>
      </c>
      <c r="K132" s="112">
        <v>0</v>
      </c>
      <c r="L132" s="112">
        <v>0</v>
      </c>
      <c r="M132" s="112">
        <v>69782</v>
      </c>
      <c r="N132" s="112">
        <v>0</v>
      </c>
      <c r="O132" s="112">
        <v>0</v>
      </c>
      <c r="P132" s="112">
        <v>0</v>
      </c>
      <c r="Q132" s="112">
        <v>217169</v>
      </c>
      <c r="R132" s="112">
        <v>5251</v>
      </c>
      <c r="S132" s="112">
        <v>154311</v>
      </c>
      <c r="T132" s="112">
        <v>1874337</v>
      </c>
      <c r="U132" s="112">
        <v>2527</v>
      </c>
      <c r="V132" s="112">
        <v>860409</v>
      </c>
      <c r="W132" s="112">
        <v>3240</v>
      </c>
      <c r="X132" s="112">
        <v>13795</v>
      </c>
      <c r="Y132" s="112">
        <v>3608</v>
      </c>
      <c r="Z132" s="112">
        <v>60141</v>
      </c>
      <c r="AA132" s="112">
        <v>622</v>
      </c>
      <c r="AB132" s="112">
        <v>0</v>
      </c>
      <c r="AC132" s="112">
        <v>0</v>
      </c>
      <c r="AD132" s="112">
        <v>0</v>
      </c>
      <c r="AE132" s="112">
        <v>214104</v>
      </c>
      <c r="AF132" s="112">
        <v>19783</v>
      </c>
      <c r="AG132" s="112">
        <v>0</v>
      </c>
      <c r="AH132" s="112">
        <v>622</v>
      </c>
      <c r="AI132" s="112">
        <v>0</v>
      </c>
      <c r="AJ132" s="112">
        <v>138342</v>
      </c>
      <c r="AK132" s="112"/>
      <c r="AL132" s="112">
        <v>0</v>
      </c>
      <c r="AM132" s="112">
        <v>15000</v>
      </c>
      <c r="AN132" s="112">
        <v>15000</v>
      </c>
      <c r="AO132" s="112">
        <v>0</v>
      </c>
      <c r="AP132" s="112">
        <v>194</v>
      </c>
      <c r="AQ132" s="112">
        <v>1164312</v>
      </c>
      <c r="AR132" s="112">
        <v>436549</v>
      </c>
      <c r="AS132" s="112">
        <v>246</v>
      </c>
      <c r="AT132" s="112">
        <v>0</v>
      </c>
      <c r="AU132" s="112">
        <v>3326</v>
      </c>
      <c r="AV132" s="112">
        <v>1634875</v>
      </c>
      <c r="AW132" s="112">
        <v>0</v>
      </c>
      <c r="AX132" s="112">
        <v>0</v>
      </c>
      <c r="AY132" s="112">
        <v>30248</v>
      </c>
      <c r="AZ132" s="112">
        <v>0</v>
      </c>
      <c r="BA132" s="112">
        <v>0</v>
      </c>
      <c r="BB132" s="112"/>
      <c r="BC132" s="112">
        <v>5552</v>
      </c>
      <c r="BD132" s="112">
        <v>5575</v>
      </c>
      <c r="BE132" s="112">
        <v>0</v>
      </c>
      <c r="BF132" s="112">
        <v>23</v>
      </c>
      <c r="BG132" s="112">
        <v>1874337</v>
      </c>
      <c r="BH132" s="112">
        <v>0</v>
      </c>
      <c r="BI132" s="112"/>
      <c r="BJ132" s="112">
        <v>0</v>
      </c>
      <c r="BK132" s="114">
        <v>0</v>
      </c>
      <c r="BL132" s="112">
        <v>55763</v>
      </c>
      <c r="BM132" s="112">
        <v>150057</v>
      </c>
      <c r="BN132" s="112">
        <v>455149</v>
      </c>
      <c r="BO132" s="112">
        <v>186533</v>
      </c>
      <c r="BP132" s="112">
        <v>62796</v>
      </c>
      <c r="BQ132" s="112">
        <v>43707</v>
      </c>
      <c r="BR132" s="112">
        <v>0</v>
      </c>
      <c r="BS132" s="112">
        <v>0</v>
      </c>
      <c r="BT132" s="112">
        <v>43707</v>
      </c>
      <c r="BU132" s="112">
        <v>54304</v>
      </c>
      <c r="BV132" s="112">
        <v>2428</v>
      </c>
      <c r="BW132" s="112">
        <v>1526</v>
      </c>
      <c r="BX132" s="112">
        <v>0</v>
      </c>
      <c r="BY132" s="112">
        <v>24515</v>
      </c>
      <c r="BZ132" s="112">
        <v>19216</v>
      </c>
      <c r="CA132" s="112">
        <v>317</v>
      </c>
      <c r="CB132" s="112">
        <v>6863</v>
      </c>
      <c r="CC132" s="112">
        <v>2449</v>
      </c>
      <c r="CD132" s="112">
        <v>51370</v>
      </c>
      <c r="CE132" s="112">
        <v>35823</v>
      </c>
      <c r="CF132" s="112">
        <v>85032</v>
      </c>
      <c r="CG132" s="112">
        <v>5299</v>
      </c>
      <c r="CH132" s="112">
        <v>0</v>
      </c>
      <c r="CI132" s="112">
        <v>15</v>
      </c>
      <c r="CJ132" s="112">
        <v>2934</v>
      </c>
      <c r="CK132" s="112">
        <v>63730</v>
      </c>
      <c r="CL132" s="112">
        <v>288</v>
      </c>
      <c r="CM132" s="112"/>
    </row>
    <row r="133" spans="1:91" x14ac:dyDescent="0.25">
      <c r="A133" s="112">
        <v>201712</v>
      </c>
      <c r="B133" s="112">
        <v>9827</v>
      </c>
      <c r="C133" s="113" t="s">
        <v>467</v>
      </c>
      <c r="D133" s="112">
        <v>69958</v>
      </c>
      <c r="E133" s="112">
        <v>216</v>
      </c>
      <c r="F133" s="112">
        <v>0</v>
      </c>
      <c r="G133" s="112">
        <v>104948</v>
      </c>
      <c r="H133" s="112">
        <v>21200</v>
      </c>
      <c r="I133" s="112">
        <v>0</v>
      </c>
      <c r="J133" s="112">
        <v>24451</v>
      </c>
      <c r="K133" s="112">
        <v>0</v>
      </c>
      <c r="L133" s="112">
        <v>3250</v>
      </c>
      <c r="M133" s="112">
        <v>111221</v>
      </c>
      <c r="N133" s="112">
        <v>0</v>
      </c>
      <c r="O133" s="112">
        <v>59727</v>
      </c>
      <c r="P133" s="112">
        <v>0</v>
      </c>
      <c r="Q133" s="112">
        <v>398322</v>
      </c>
      <c r="R133" s="112">
        <v>837</v>
      </c>
      <c r="S133" s="112">
        <v>83311</v>
      </c>
      <c r="T133" s="112">
        <v>1544188</v>
      </c>
      <c r="U133" s="112">
        <v>901</v>
      </c>
      <c r="V133" s="112">
        <v>678549</v>
      </c>
      <c r="W133" s="112">
        <v>1838</v>
      </c>
      <c r="X133" s="112">
        <v>8679</v>
      </c>
      <c r="Y133" s="112">
        <v>1229</v>
      </c>
      <c r="Z133" s="112">
        <v>53246</v>
      </c>
      <c r="AA133" s="112">
        <v>0</v>
      </c>
      <c r="AB133" s="112">
        <v>0</v>
      </c>
      <c r="AC133" s="112">
        <v>0</v>
      </c>
      <c r="AD133" s="112">
        <v>0</v>
      </c>
      <c r="AE133" s="112">
        <v>199110</v>
      </c>
      <c r="AF133" s="112">
        <v>30000</v>
      </c>
      <c r="AG133" s="112">
        <v>14627</v>
      </c>
      <c r="AH133" s="112">
        <v>0</v>
      </c>
      <c r="AI133" s="112">
        <v>0</v>
      </c>
      <c r="AJ133" s="112">
        <v>130869</v>
      </c>
      <c r="AK133" s="112"/>
      <c r="AL133" s="112">
        <v>0</v>
      </c>
      <c r="AM133" s="112">
        <v>14995</v>
      </c>
      <c r="AN133" s="112">
        <v>368</v>
      </c>
      <c r="AO133" s="112">
        <v>0</v>
      </c>
      <c r="AP133" s="112">
        <v>179</v>
      </c>
      <c r="AQ133" s="112">
        <v>1180008</v>
      </c>
      <c r="AR133" s="112">
        <v>104948</v>
      </c>
      <c r="AS133" s="112">
        <v>0</v>
      </c>
      <c r="AT133" s="112">
        <v>0</v>
      </c>
      <c r="AU133" s="112">
        <v>268</v>
      </c>
      <c r="AV133" s="112">
        <v>1314777</v>
      </c>
      <c r="AW133" s="112">
        <v>0</v>
      </c>
      <c r="AX133" s="112">
        <v>0</v>
      </c>
      <c r="AY133" s="112">
        <v>29374</v>
      </c>
      <c r="AZ133" s="112">
        <v>0</v>
      </c>
      <c r="BA133" s="112">
        <v>0</v>
      </c>
      <c r="BB133" s="112"/>
      <c r="BC133" s="112">
        <v>0</v>
      </c>
      <c r="BD133" s="112">
        <v>300</v>
      </c>
      <c r="BE133" s="112">
        <v>0</v>
      </c>
      <c r="BF133" s="112">
        <v>300</v>
      </c>
      <c r="BG133" s="112">
        <v>1544188</v>
      </c>
      <c r="BH133" s="112">
        <v>0</v>
      </c>
      <c r="BI133" s="112"/>
      <c r="BJ133" s="112">
        <v>0</v>
      </c>
      <c r="BK133" s="114">
        <v>0</v>
      </c>
      <c r="BL133" s="112">
        <v>10240</v>
      </c>
      <c r="BM133" s="112">
        <v>933</v>
      </c>
      <c r="BN133" s="112">
        <v>180105</v>
      </c>
      <c r="BO133" s="112">
        <v>88916</v>
      </c>
      <c r="BP133" s="112">
        <v>80016</v>
      </c>
      <c r="BQ133" s="112">
        <v>0</v>
      </c>
      <c r="BR133" s="112">
        <v>0</v>
      </c>
      <c r="BS133" s="112">
        <v>0</v>
      </c>
      <c r="BT133" s="112">
        <v>0</v>
      </c>
      <c r="BU133" s="112">
        <v>44705</v>
      </c>
      <c r="BV133" s="112">
        <v>635</v>
      </c>
      <c r="BW133" s="112">
        <v>4181</v>
      </c>
      <c r="BX133" s="112">
        <v>2250</v>
      </c>
      <c r="BY133" s="112">
        <v>17547</v>
      </c>
      <c r="BZ133" s="112">
        <v>14503</v>
      </c>
      <c r="CA133" s="112">
        <v>61</v>
      </c>
      <c r="CB133" s="112">
        <v>2193</v>
      </c>
      <c r="CC133" s="112">
        <v>1503</v>
      </c>
      <c r="CD133" s="112">
        <v>42165</v>
      </c>
      <c r="CE133" s="112">
        <v>18928</v>
      </c>
      <c r="CF133" s="112">
        <v>59625</v>
      </c>
      <c r="CG133" s="112">
        <v>3044</v>
      </c>
      <c r="CH133" s="112">
        <v>0</v>
      </c>
      <c r="CI133" s="112">
        <v>259</v>
      </c>
      <c r="CJ133" s="112">
        <v>2540</v>
      </c>
      <c r="CK133" s="112">
        <v>41507</v>
      </c>
      <c r="CL133" s="112">
        <v>35</v>
      </c>
      <c r="CM133" s="112"/>
    </row>
    <row r="134" spans="1:91" x14ac:dyDescent="0.25">
      <c r="A134" s="112">
        <v>201712</v>
      </c>
      <c r="B134" s="112">
        <v>9860</v>
      </c>
      <c r="C134" s="113" t="s">
        <v>369</v>
      </c>
      <c r="D134" s="112">
        <v>16554</v>
      </c>
      <c r="E134" s="112">
        <v>0</v>
      </c>
      <c r="F134" s="112">
        <v>69</v>
      </c>
      <c r="G134" s="112">
        <v>38031</v>
      </c>
      <c r="H134" s="112">
        <v>5390</v>
      </c>
      <c r="I134" s="112">
        <v>0</v>
      </c>
      <c r="J134" s="112">
        <v>7353</v>
      </c>
      <c r="K134" s="112">
        <v>0</v>
      </c>
      <c r="L134" s="112">
        <v>1962</v>
      </c>
      <c r="M134" s="112">
        <v>54173</v>
      </c>
      <c r="N134" s="112">
        <v>0</v>
      </c>
      <c r="O134" s="112">
        <v>0</v>
      </c>
      <c r="P134" s="112">
        <v>0</v>
      </c>
      <c r="Q134" s="112">
        <v>302769</v>
      </c>
      <c r="R134" s="112">
        <v>885</v>
      </c>
      <c r="S134" s="112">
        <v>28382</v>
      </c>
      <c r="T134" s="112">
        <v>781623</v>
      </c>
      <c r="U134" s="112">
        <v>568</v>
      </c>
      <c r="V134" s="112">
        <v>328296</v>
      </c>
      <c r="W134" s="112">
        <v>0</v>
      </c>
      <c r="X134" s="112">
        <v>3809</v>
      </c>
      <c r="Y134" s="112">
        <v>735</v>
      </c>
      <c r="Z134" s="112">
        <v>23364</v>
      </c>
      <c r="AA134" s="112">
        <v>0</v>
      </c>
      <c r="AB134" s="112">
        <v>0</v>
      </c>
      <c r="AC134" s="112">
        <v>0</v>
      </c>
      <c r="AD134" s="112">
        <v>0</v>
      </c>
      <c r="AE134" s="112">
        <v>106013</v>
      </c>
      <c r="AF134" s="112">
        <v>0</v>
      </c>
      <c r="AG134" s="112">
        <v>0</v>
      </c>
      <c r="AH134" s="112">
        <v>0</v>
      </c>
      <c r="AI134" s="112">
        <v>0</v>
      </c>
      <c r="AJ134" s="112">
        <v>82649</v>
      </c>
      <c r="AK134" s="112"/>
      <c r="AL134" s="112">
        <v>0</v>
      </c>
      <c r="AM134" s="112">
        <v>0</v>
      </c>
      <c r="AN134" s="112">
        <v>0</v>
      </c>
      <c r="AO134" s="112">
        <v>0</v>
      </c>
      <c r="AP134" s="112">
        <v>0</v>
      </c>
      <c r="AQ134" s="112">
        <v>614727</v>
      </c>
      <c r="AR134" s="112">
        <v>38031</v>
      </c>
      <c r="AS134" s="112">
        <v>10547</v>
      </c>
      <c r="AT134" s="112">
        <v>0</v>
      </c>
      <c r="AU134" s="112">
        <v>61</v>
      </c>
      <c r="AV134" s="112">
        <v>675314</v>
      </c>
      <c r="AW134" s="112">
        <v>0</v>
      </c>
      <c r="AX134" s="112">
        <v>0</v>
      </c>
      <c r="AY134" s="112">
        <v>11948</v>
      </c>
      <c r="AZ134" s="112">
        <v>0</v>
      </c>
      <c r="BA134" s="112">
        <v>0</v>
      </c>
      <c r="BB134" s="112"/>
      <c r="BC134" s="112">
        <v>295</v>
      </c>
      <c r="BD134" s="112">
        <v>295</v>
      </c>
      <c r="BE134" s="112">
        <v>0</v>
      </c>
      <c r="BF134" s="112">
        <v>0</v>
      </c>
      <c r="BG134" s="112">
        <v>781623</v>
      </c>
      <c r="BH134" s="112">
        <v>0</v>
      </c>
      <c r="BI134" s="112"/>
      <c r="BJ134" s="112">
        <v>0</v>
      </c>
      <c r="BK134" s="114">
        <v>0</v>
      </c>
      <c r="BL134" s="112">
        <v>67771</v>
      </c>
      <c r="BM134" s="112">
        <v>37752</v>
      </c>
      <c r="BN134" s="112">
        <v>181359</v>
      </c>
      <c r="BO134" s="112">
        <v>75223</v>
      </c>
      <c r="BP134" s="112">
        <v>614</v>
      </c>
      <c r="BQ134" s="112">
        <v>20759</v>
      </c>
      <c r="BR134" s="112">
        <v>0</v>
      </c>
      <c r="BS134" s="112">
        <v>0</v>
      </c>
      <c r="BT134" s="112">
        <v>20759</v>
      </c>
      <c r="BU134" s="112">
        <v>19235</v>
      </c>
      <c r="BV134" s="112">
        <v>535</v>
      </c>
      <c r="BW134" s="112">
        <v>485</v>
      </c>
      <c r="BX134" s="112">
        <v>0</v>
      </c>
      <c r="BY134" s="112">
        <v>5653</v>
      </c>
      <c r="BZ134" s="112">
        <v>4538</v>
      </c>
      <c r="CA134" s="112">
        <v>1000</v>
      </c>
      <c r="CB134" s="112">
        <v>2660</v>
      </c>
      <c r="CC134" s="112">
        <v>961</v>
      </c>
      <c r="CD134" s="112">
        <v>18989</v>
      </c>
      <c r="CE134" s="112">
        <v>12162</v>
      </c>
      <c r="CF134" s="112">
        <v>30190</v>
      </c>
      <c r="CG134" s="112">
        <v>1115</v>
      </c>
      <c r="CH134" s="112">
        <v>0</v>
      </c>
      <c r="CI134" s="112">
        <v>7</v>
      </c>
      <c r="CJ134" s="112">
        <v>246</v>
      </c>
      <c r="CK134" s="112">
        <v>27170</v>
      </c>
      <c r="CL134" s="112">
        <v>0</v>
      </c>
      <c r="CM134" s="112"/>
    </row>
    <row r="135" spans="1:91" x14ac:dyDescent="0.25">
      <c r="A135" s="112">
        <v>201712</v>
      </c>
      <c r="B135" s="112">
        <v>13070</v>
      </c>
      <c r="C135" s="113" t="s">
        <v>362</v>
      </c>
      <c r="D135" s="112">
        <v>18165</v>
      </c>
      <c r="E135" s="112"/>
      <c r="F135" s="112">
        <v>8</v>
      </c>
      <c r="G135" s="112">
        <v>14901</v>
      </c>
      <c r="H135" s="112">
        <v>1985</v>
      </c>
      <c r="I135" s="112"/>
      <c r="J135" s="112">
        <v>2680</v>
      </c>
      <c r="K135" s="112"/>
      <c r="L135" s="112">
        <v>695</v>
      </c>
      <c r="M135" s="112">
        <v>42746</v>
      </c>
      <c r="N135" s="112"/>
      <c r="O135" s="112"/>
      <c r="P135" s="112"/>
      <c r="Q135" s="112">
        <v>87124</v>
      </c>
      <c r="R135" s="112">
        <v>549</v>
      </c>
      <c r="S135" s="112">
        <v>45</v>
      </c>
      <c r="T135" s="112">
        <v>325520</v>
      </c>
      <c r="U135" s="112">
        <v>423</v>
      </c>
      <c r="V135" s="112">
        <v>151724</v>
      </c>
      <c r="W135" s="112"/>
      <c r="X135" s="112">
        <v>6579</v>
      </c>
      <c r="Y135" s="112">
        <v>575</v>
      </c>
      <c r="Z135" s="112">
        <v>2736</v>
      </c>
      <c r="AA135" s="112">
        <v>389</v>
      </c>
      <c r="AB135" s="112"/>
      <c r="AC135" s="112"/>
      <c r="AD135" s="112"/>
      <c r="AE135" s="112">
        <v>55062</v>
      </c>
      <c r="AF135" s="112"/>
      <c r="AG135" s="112"/>
      <c r="AH135" s="112">
        <v>389</v>
      </c>
      <c r="AI135" s="112"/>
      <c r="AJ135" s="112">
        <v>51937</v>
      </c>
      <c r="AK135" s="112"/>
      <c r="AL135" s="112"/>
      <c r="AM135" s="112">
        <v>0</v>
      </c>
      <c r="AN135" s="112"/>
      <c r="AO135" s="112"/>
      <c r="AP135" s="112">
        <v>0</v>
      </c>
      <c r="AQ135" s="112">
        <v>248868</v>
      </c>
      <c r="AR135" s="112">
        <v>14901</v>
      </c>
      <c r="AS135" s="112">
        <v>7</v>
      </c>
      <c r="AT135" s="112"/>
      <c r="AU135" s="112">
        <v>0</v>
      </c>
      <c r="AV135" s="112">
        <v>270458</v>
      </c>
      <c r="AW135" s="112"/>
      <c r="AX135" s="112"/>
      <c r="AY135" s="112">
        <v>6682</v>
      </c>
      <c r="AZ135" s="112"/>
      <c r="BA135" s="112"/>
      <c r="BB135" s="112"/>
      <c r="BC135" s="112"/>
      <c r="BD135" s="112">
        <v>0</v>
      </c>
      <c r="BE135" s="112"/>
      <c r="BF135" s="112"/>
      <c r="BG135" s="112">
        <v>325520</v>
      </c>
      <c r="BH135" s="112"/>
      <c r="BI135" s="112"/>
      <c r="BJ135" s="112"/>
      <c r="BK135" s="114"/>
      <c r="BL135" s="112">
        <v>31529</v>
      </c>
      <c r="BM135" s="112"/>
      <c r="BN135" s="112">
        <v>59430</v>
      </c>
      <c r="BO135" s="112">
        <v>18622</v>
      </c>
      <c r="BP135" s="112">
        <v>9279</v>
      </c>
      <c r="BQ135" s="112"/>
      <c r="BR135" s="112"/>
      <c r="BS135" s="112"/>
      <c r="BT135" s="112"/>
      <c r="BU135" s="112">
        <v>9238</v>
      </c>
      <c r="BV135" s="112">
        <v>348</v>
      </c>
      <c r="BW135" s="112">
        <v>762</v>
      </c>
      <c r="BX135" s="112"/>
      <c r="BY135" s="112">
        <v>1603</v>
      </c>
      <c r="BZ135" s="112">
        <v>1350</v>
      </c>
      <c r="CA135" s="112">
        <v>84</v>
      </c>
      <c r="CB135" s="112">
        <v>704</v>
      </c>
      <c r="CC135" s="112">
        <v>457</v>
      </c>
      <c r="CD135" s="112">
        <v>8971</v>
      </c>
      <c r="CE135" s="112">
        <v>6024</v>
      </c>
      <c r="CF135" s="112">
        <v>14538</v>
      </c>
      <c r="CG135" s="112">
        <v>253</v>
      </c>
      <c r="CH135" s="112"/>
      <c r="CI135" s="112">
        <v>7</v>
      </c>
      <c r="CJ135" s="112">
        <v>267</v>
      </c>
      <c r="CK135" s="112">
        <v>12606</v>
      </c>
      <c r="CL135" s="112"/>
      <c r="CM135" s="112"/>
    </row>
    <row r="136" spans="1:91" x14ac:dyDescent="0.25">
      <c r="A136" s="112">
        <v>201712</v>
      </c>
      <c r="B136" s="112">
        <v>13080</v>
      </c>
      <c r="C136" s="113" t="s">
        <v>372</v>
      </c>
      <c r="D136" s="112">
        <v>106439</v>
      </c>
      <c r="E136" s="112"/>
      <c r="F136" s="112">
        <v>1780</v>
      </c>
      <c r="G136" s="112">
        <v>93402</v>
      </c>
      <c r="H136" s="112">
        <v>5176</v>
      </c>
      <c r="I136" s="112"/>
      <c r="J136" s="112">
        <v>5176</v>
      </c>
      <c r="K136" s="112"/>
      <c r="L136" s="112"/>
      <c r="M136" s="112">
        <v>52803</v>
      </c>
      <c r="N136" s="112">
        <v>9167</v>
      </c>
      <c r="O136" s="112"/>
      <c r="P136" s="112">
        <v>2480</v>
      </c>
      <c r="Q136" s="112">
        <v>486400</v>
      </c>
      <c r="R136" s="112">
        <v>904</v>
      </c>
      <c r="S136" s="112">
        <v>31399</v>
      </c>
      <c r="T136" s="112">
        <v>1107734</v>
      </c>
      <c r="U136" s="112">
        <v>217</v>
      </c>
      <c r="V136" s="112">
        <v>311642</v>
      </c>
      <c r="W136" s="112"/>
      <c r="X136" s="112">
        <v>5650</v>
      </c>
      <c r="Y136" s="112">
        <v>276</v>
      </c>
      <c r="Z136" s="112">
        <v>1174</v>
      </c>
      <c r="AA136" s="112">
        <v>0</v>
      </c>
      <c r="AB136" s="112"/>
      <c r="AC136" s="112"/>
      <c r="AD136" s="112"/>
      <c r="AE136" s="112">
        <v>217009</v>
      </c>
      <c r="AF136" s="112"/>
      <c r="AG136" s="112"/>
      <c r="AH136" s="112"/>
      <c r="AI136" s="112"/>
      <c r="AJ136" s="112">
        <v>215835</v>
      </c>
      <c r="AK136" s="112"/>
      <c r="AL136" s="112"/>
      <c r="AM136" s="112">
        <v>0</v>
      </c>
      <c r="AN136" s="112"/>
      <c r="AO136" s="112"/>
      <c r="AP136" s="112"/>
      <c r="AQ136" s="112">
        <v>787296</v>
      </c>
      <c r="AR136" s="112">
        <v>93402</v>
      </c>
      <c r="AS136" s="112">
        <v>4189</v>
      </c>
      <c r="AT136" s="112"/>
      <c r="AU136" s="112">
        <v>0</v>
      </c>
      <c r="AV136" s="112">
        <v>889681</v>
      </c>
      <c r="AW136" s="112"/>
      <c r="AX136" s="112"/>
      <c r="AY136" s="112">
        <v>4794</v>
      </c>
      <c r="AZ136" s="112"/>
      <c r="BA136" s="112"/>
      <c r="BB136" s="112"/>
      <c r="BC136" s="112">
        <v>1044</v>
      </c>
      <c r="BD136" s="112">
        <v>1044</v>
      </c>
      <c r="BE136" s="112"/>
      <c r="BF136" s="112"/>
      <c r="BG136" s="112">
        <v>1107734</v>
      </c>
      <c r="BH136" s="112"/>
      <c r="BI136" s="112"/>
      <c r="BJ136" s="112"/>
      <c r="BK136" s="114"/>
      <c r="BL136" s="112">
        <v>18681</v>
      </c>
      <c r="BM136" s="112">
        <v>18710</v>
      </c>
      <c r="BN136" s="112">
        <v>148740</v>
      </c>
      <c r="BO136" s="112">
        <v>70349</v>
      </c>
      <c r="BP136" s="112">
        <v>41000</v>
      </c>
      <c r="BQ136" s="112"/>
      <c r="BR136" s="112"/>
      <c r="BS136" s="112"/>
      <c r="BT136" s="112"/>
      <c r="BU136" s="112">
        <v>22120</v>
      </c>
      <c r="BV136" s="112">
        <v>209</v>
      </c>
      <c r="BW136" s="112">
        <v>1362</v>
      </c>
      <c r="BX136" s="112">
        <v>-953</v>
      </c>
      <c r="BY136" s="112">
        <v>10997</v>
      </c>
      <c r="BZ136" s="112">
        <v>9086</v>
      </c>
      <c r="CA136" s="112"/>
      <c r="CB136" s="112">
        <v>6778</v>
      </c>
      <c r="CC136" s="112">
        <v>70</v>
      </c>
      <c r="CD136" s="112">
        <v>19280</v>
      </c>
      <c r="CE136" s="112">
        <v>10649</v>
      </c>
      <c r="CF136" s="112">
        <v>30264</v>
      </c>
      <c r="CG136" s="112">
        <v>1911</v>
      </c>
      <c r="CH136" s="112"/>
      <c r="CI136" s="112">
        <v>52</v>
      </c>
      <c r="CJ136" s="112">
        <v>2840</v>
      </c>
      <c r="CK136" s="112">
        <v>23468</v>
      </c>
      <c r="CL136" s="112">
        <v>405</v>
      </c>
      <c r="CM136" s="112"/>
    </row>
    <row r="137" spans="1:91" x14ac:dyDescent="0.25">
      <c r="A137" s="112">
        <v>201712</v>
      </c>
      <c r="B137" s="112">
        <v>13100</v>
      </c>
      <c r="C137" s="113" t="s">
        <v>651</v>
      </c>
      <c r="D137" s="112">
        <v>7960</v>
      </c>
      <c r="E137" s="112">
        <v>0</v>
      </c>
      <c r="F137" s="112">
        <v>0</v>
      </c>
      <c r="G137" s="112"/>
      <c r="H137" s="112"/>
      <c r="I137" s="112"/>
      <c r="J137" s="112">
        <v>0</v>
      </c>
      <c r="K137" s="112">
        <v>2770</v>
      </c>
      <c r="L137" s="112"/>
      <c r="M137" s="112">
        <v>107482</v>
      </c>
      <c r="N137" s="112"/>
      <c r="O137" s="112">
        <v>1455</v>
      </c>
      <c r="P137" s="112"/>
      <c r="Q137" s="112">
        <v>29021</v>
      </c>
      <c r="R137" s="112">
        <v>636</v>
      </c>
      <c r="S137" s="112">
        <v>63420</v>
      </c>
      <c r="T137" s="112">
        <v>411316</v>
      </c>
      <c r="U137" s="112">
        <v>2226</v>
      </c>
      <c r="V137" s="112">
        <v>185508</v>
      </c>
      <c r="W137" s="112"/>
      <c r="X137" s="112">
        <v>9827</v>
      </c>
      <c r="Y137" s="112">
        <v>1010</v>
      </c>
      <c r="Z137" s="112">
        <v>29028</v>
      </c>
      <c r="AA137" s="112">
        <v>0</v>
      </c>
      <c r="AB137" s="112"/>
      <c r="AC137" s="112"/>
      <c r="AD137" s="112"/>
      <c r="AE137" s="112">
        <v>26500</v>
      </c>
      <c r="AF137" s="112">
        <v>23233</v>
      </c>
      <c r="AG137" s="112"/>
      <c r="AH137" s="112"/>
      <c r="AI137" s="112">
        <v>0</v>
      </c>
      <c r="AJ137" s="112">
        <v>-2528</v>
      </c>
      <c r="AK137" s="112"/>
      <c r="AL137" s="112"/>
      <c r="AM137" s="112">
        <v>0</v>
      </c>
      <c r="AN137" s="112"/>
      <c r="AO137" s="112"/>
      <c r="AP137" s="112">
        <v>0</v>
      </c>
      <c r="AQ137" s="112">
        <v>315040</v>
      </c>
      <c r="AR137" s="112">
        <v>0</v>
      </c>
      <c r="AS137" s="112">
        <v>38819</v>
      </c>
      <c r="AT137" s="112">
        <v>0</v>
      </c>
      <c r="AU137" s="112">
        <v>0</v>
      </c>
      <c r="AV137" s="112">
        <v>361583</v>
      </c>
      <c r="AW137" s="112">
        <v>0</v>
      </c>
      <c r="AX137" s="112">
        <v>0</v>
      </c>
      <c r="AY137" s="112">
        <v>7724</v>
      </c>
      <c r="AZ137" s="112">
        <v>0</v>
      </c>
      <c r="BA137" s="112"/>
      <c r="BB137" s="112"/>
      <c r="BC137" s="112"/>
      <c r="BD137" s="112">
        <v>0</v>
      </c>
      <c r="BE137" s="112"/>
      <c r="BF137" s="112"/>
      <c r="BG137" s="112">
        <v>411316</v>
      </c>
      <c r="BH137" s="112"/>
      <c r="BI137" s="112"/>
      <c r="BJ137" s="112"/>
      <c r="BK137" s="114"/>
      <c r="BL137" s="112">
        <v>519</v>
      </c>
      <c r="BM137" s="112"/>
      <c r="BN137" s="112">
        <v>18866</v>
      </c>
      <c r="BO137" s="112">
        <v>13023</v>
      </c>
      <c r="BP137" s="112">
        <v>5324</v>
      </c>
      <c r="BQ137" s="112">
        <v>0</v>
      </c>
      <c r="BR137" s="112"/>
      <c r="BS137" s="112"/>
      <c r="BT137" s="112">
        <v>0</v>
      </c>
      <c r="BU137" s="112">
        <v>10721</v>
      </c>
      <c r="BV137" s="112">
        <v>230</v>
      </c>
      <c r="BW137" s="112">
        <v>-2356</v>
      </c>
      <c r="BX137" s="112">
        <v>0</v>
      </c>
      <c r="BY137" s="112">
        <v>1899</v>
      </c>
      <c r="BZ137" s="112">
        <v>1899</v>
      </c>
      <c r="CA137" s="112">
        <v>1219</v>
      </c>
      <c r="CB137" s="112">
        <v>3743</v>
      </c>
      <c r="CC137" s="112">
        <v>1219</v>
      </c>
      <c r="CD137" s="112">
        <v>8395</v>
      </c>
      <c r="CE137" s="112">
        <v>5957</v>
      </c>
      <c r="CF137" s="112">
        <v>13134</v>
      </c>
      <c r="CG137" s="112"/>
      <c r="CH137" s="112">
        <v>0</v>
      </c>
      <c r="CI137" s="112">
        <v>10</v>
      </c>
      <c r="CJ137" s="112">
        <v>2326</v>
      </c>
      <c r="CK137" s="112">
        <v>18314</v>
      </c>
      <c r="CL137" s="112">
        <v>0</v>
      </c>
      <c r="CM137" s="112"/>
    </row>
    <row r="138" spans="1:91" x14ac:dyDescent="0.25">
      <c r="A138" s="112">
        <v>201712</v>
      </c>
      <c r="B138" s="112">
        <v>13220</v>
      </c>
      <c r="C138" s="113" t="s">
        <v>327</v>
      </c>
      <c r="D138" s="112">
        <v>910</v>
      </c>
      <c r="E138" s="112">
        <v>0</v>
      </c>
      <c r="F138" s="112">
        <v>18</v>
      </c>
      <c r="G138" s="112">
        <v>0</v>
      </c>
      <c r="H138" s="112">
        <v>0</v>
      </c>
      <c r="I138" s="112">
        <v>0</v>
      </c>
      <c r="J138" s="112">
        <v>0</v>
      </c>
      <c r="K138" s="112">
        <v>1073</v>
      </c>
      <c r="L138" s="112">
        <v>0</v>
      </c>
      <c r="M138" s="112">
        <v>120</v>
      </c>
      <c r="N138" s="112">
        <v>0</v>
      </c>
      <c r="O138" s="112">
        <v>0</v>
      </c>
      <c r="P138" s="112">
        <v>0</v>
      </c>
      <c r="Q138" s="112">
        <v>6533</v>
      </c>
      <c r="R138" s="112">
        <v>0</v>
      </c>
      <c r="S138" s="112">
        <v>29980</v>
      </c>
      <c r="T138" s="112">
        <v>96872</v>
      </c>
      <c r="U138" s="112">
        <v>0</v>
      </c>
      <c r="V138" s="112">
        <v>57879</v>
      </c>
      <c r="W138" s="112">
        <v>0</v>
      </c>
      <c r="X138" s="112">
        <v>344</v>
      </c>
      <c r="Y138" s="112">
        <v>17</v>
      </c>
      <c r="Z138" s="112">
        <v>5628</v>
      </c>
      <c r="AA138" s="112">
        <v>0</v>
      </c>
      <c r="AB138" s="112">
        <v>0</v>
      </c>
      <c r="AC138" s="112">
        <v>0</v>
      </c>
      <c r="AD138" s="112">
        <v>0</v>
      </c>
      <c r="AE138" s="112">
        <v>8469</v>
      </c>
      <c r="AF138" s="112">
        <v>1250</v>
      </c>
      <c r="AG138" s="112">
        <v>0</v>
      </c>
      <c r="AH138" s="112">
        <v>0</v>
      </c>
      <c r="AI138" s="112">
        <v>0</v>
      </c>
      <c r="AJ138" s="112">
        <v>2841</v>
      </c>
      <c r="AK138" s="112"/>
      <c r="AL138" s="112">
        <v>0</v>
      </c>
      <c r="AM138" s="112">
        <v>0</v>
      </c>
      <c r="AN138" s="112">
        <v>0</v>
      </c>
      <c r="AO138" s="112">
        <v>0</v>
      </c>
      <c r="AP138" s="112">
        <v>0</v>
      </c>
      <c r="AQ138" s="112">
        <v>85534</v>
      </c>
      <c r="AR138" s="112">
        <v>0</v>
      </c>
      <c r="AS138" s="112">
        <v>4</v>
      </c>
      <c r="AT138" s="112">
        <v>0</v>
      </c>
      <c r="AU138" s="112">
        <v>0</v>
      </c>
      <c r="AV138" s="112">
        <v>87128</v>
      </c>
      <c r="AW138" s="112">
        <v>0</v>
      </c>
      <c r="AX138" s="112">
        <v>0</v>
      </c>
      <c r="AY138" s="112">
        <v>1590</v>
      </c>
      <c r="AZ138" s="112">
        <v>0</v>
      </c>
      <c r="BA138" s="112">
        <v>0</v>
      </c>
      <c r="BB138" s="112"/>
      <c r="BC138" s="112">
        <v>0</v>
      </c>
      <c r="BD138" s="112">
        <v>25</v>
      </c>
      <c r="BE138" s="112">
        <v>25</v>
      </c>
      <c r="BF138" s="112">
        <v>0</v>
      </c>
      <c r="BG138" s="112">
        <v>96872</v>
      </c>
      <c r="BH138" s="112">
        <v>0</v>
      </c>
      <c r="BI138" s="112"/>
      <c r="BJ138" s="112">
        <v>0</v>
      </c>
      <c r="BK138" s="114">
        <v>0</v>
      </c>
      <c r="BL138" s="112">
        <v>620</v>
      </c>
      <c r="BM138" s="112">
        <v>0</v>
      </c>
      <c r="BN138" s="112">
        <v>620</v>
      </c>
      <c r="BO138" s="112">
        <v>0</v>
      </c>
      <c r="BP138" s="112">
        <v>0</v>
      </c>
      <c r="BQ138" s="112">
        <v>0</v>
      </c>
      <c r="BR138" s="112">
        <v>0</v>
      </c>
      <c r="BS138" s="112">
        <v>0</v>
      </c>
      <c r="BT138" s="112">
        <v>0</v>
      </c>
      <c r="BU138" s="112">
        <v>3801</v>
      </c>
      <c r="BV138" s="112">
        <v>163</v>
      </c>
      <c r="BW138" s="112">
        <v>-16</v>
      </c>
      <c r="BX138" s="112">
        <v>0</v>
      </c>
      <c r="BY138" s="112">
        <v>131</v>
      </c>
      <c r="BZ138" s="112">
        <v>75</v>
      </c>
      <c r="CA138" s="112">
        <v>107</v>
      </c>
      <c r="CB138" s="112">
        <v>-109</v>
      </c>
      <c r="CC138" s="112">
        <v>9</v>
      </c>
      <c r="CD138" s="112">
        <v>3544</v>
      </c>
      <c r="CE138" s="112">
        <v>634</v>
      </c>
      <c r="CF138" s="112">
        <v>4169</v>
      </c>
      <c r="CG138" s="112">
        <v>55</v>
      </c>
      <c r="CH138" s="112">
        <v>0</v>
      </c>
      <c r="CI138" s="112">
        <v>2</v>
      </c>
      <c r="CJ138" s="112">
        <v>256</v>
      </c>
      <c r="CK138" s="112">
        <v>3887</v>
      </c>
      <c r="CL138" s="112">
        <v>0</v>
      </c>
      <c r="CM138" s="112"/>
    </row>
    <row r="139" spans="1:91" x14ac:dyDescent="0.25">
      <c r="A139" s="112">
        <v>201712</v>
      </c>
      <c r="B139" s="112">
        <v>13290</v>
      </c>
      <c r="C139" s="113" t="s">
        <v>326</v>
      </c>
      <c r="D139" s="112">
        <v>7948</v>
      </c>
      <c r="E139" s="112">
        <v>0</v>
      </c>
      <c r="F139" s="112">
        <v>1120</v>
      </c>
      <c r="G139" s="112">
        <v>8268</v>
      </c>
      <c r="H139" s="112"/>
      <c r="I139" s="112"/>
      <c r="J139" s="112">
        <v>0</v>
      </c>
      <c r="K139" s="112"/>
      <c r="L139" s="112"/>
      <c r="M139" s="112">
        <v>70467</v>
      </c>
      <c r="N139" s="112"/>
      <c r="O139" s="112"/>
      <c r="P139" s="112"/>
      <c r="Q139" s="112">
        <v>166119</v>
      </c>
      <c r="R139" s="112">
        <v>547</v>
      </c>
      <c r="S139" s="112">
        <v>54357</v>
      </c>
      <c r="T139" s="112">
        <v>598379</v>
      </c>
      <c r="U139" s="112">
        <v>8</v>
      </c>
      <c r="V139" s="112">
        <v>278668</v>
      </c>
      <c r="W139" s="112"/>
      <c r="X139" s="112">
        <v>10550</v>
      </c>
      <c r="Y139" s="112">
        <v>327</v>
      </c>
      <c r="Z139" s="112">
        <v>26515</v>
      </c>
      <c r="AA139" s="112">
        <v>0</v>
      </c>
      <c r="AB139" s="112"/>
      <c r="AC139" s="112"/>
      <c r="AD139" s="112"/>
      <c r="AE139" s="112">
        <v>76989</v>
      </c>
      <c r="AF139" s="112"/>
      <c r="AG139" s="112"/>
      <c r="AH139" s="112"/>
      <c r="AI139" s="112"/>
      <c r="AJ139" s="112">
        <v>50474</v>
      </c>
      <c r="AK139" s="112"/>
      <c r="AL139" s="112"/>
      <c r="AM139" s="112">
        <v>0</v>
      </c>
      <c r="AN139" s="112"/>
      <c r="AO139" s="112"/>
      <c r="AP139" s="112"/>
      <c r="AQ139" s="112">
        <v>507854</v>
      </c>
      <c r="AR139" s="112">
        <v>8268</v>
      </c>
      <c r="AS139" s="112">
        <v>2478</v>
      </c>
      <c r="AT139" s="112"/>
      <c r="AU139" s="112">
        <v>0</v>
      </c>
      <c r="AV139" s="112">
        <v>521391</v>
      </c>
      <c r="AW139" s="112"/>
      <c r="AX139" s="112"/>
      <c r="AY139" s="112">
        <v>2791</v>
      </c>
      <c r="AZ139" s="112"/>
      <c r="BA139" s="112"/>
      <c r="BB139" s="112"/>
      <c r="BC139" s="112"/>
      <c r="BD139" s="112">
        <v>0</v>
      </c>
      <c r="BE139" s="112">
        <v>0</v>
      </c>
      <c r="BF139" s="112"/>
      <c r="BG139" s="112">
        <v>598379</v>
      </c>
      <c r="BH139" s="112"/>
      <c r="BI139" s="112"/>
      <c r="BJ139" s="112"/>
      <c r="BK139" s="114"/>
      <c r="BL139" s="112">
        <v>26602</v>
      </c>
      <c r="BM139" s="112">
        <v>0</v>
      </c>
      <c r="BN139" s="112">
        <v>67041</v>
      </c>
      <c r="BO139" s="112">
        <v>18576</v>
      </c>
      <c r="BP139" s="112">
        <v>21862</v>
      </c>
      <c r="BQ139" s="112">
        <v>0</v>
      </c>
      <c r="BR139" s="112"/>
      <c r="BS139" s="112"/>
      <c r="BT139" s="112"/>
      <c r="BU139" s="112">
        <v>17706</v>
      </c>
      <c r="BV139" s="112">
        <v>179</v>
      </c>
      <c r="BW139" s="112">
        <v>-1735</v>
      </c>
      <c r="BX139" s="112"/>
      <c r="BY139" s="112">
        <v>2403</v>
      </c>
      <c r="BZ139" s="112">
        <v>1674</v>
      </c>
      <c r="CA139" s="112">
        <v>10</v>
      </c>
      <c r="CB139" s="112">
        <v>-1592</v>
      </c>
      <c r="CC139" s="112">
        <v>1060</v>
      </c>
      <c r="CD139" s="112">
        <v>17225</v>
      </c>
      <c r="CE139" s="112">
        <v>8602</v>
      </c>
      <c r="CF139" s="112">
        <v>24767</v>
      </c>
      <c r="CG139" s="112">
        <v>729</v>
      </c>
      <c r="CH139" s="112"/>
      <c r="CI139" s="112"/>
      <c r="CJ139" s="112">
        <v>481</v>
      </c>
      <c r="CK139" s="112">
        <v>22339</v>
      </c>
      <c r="CL139" s="112"/>
      <c r="CM139" s="112"/>
    </row>
    <row r="140" spans="1:91" x14ac:dyDescent="0.25">
      <c r="A140" s="112">
        <v>201712</v>
      </c>
      <c r="B140" s="112">
        <v>13350</v>
      </c>
      <c r="C140" s="113" t="s">
        <v>652</v>
      </c>
      <c r="D140" s="112">
        <v>361</v>
      </c>
      <c r="E140" s="112">
        <v>0</v>
      </c>
      <c r="F140" s="112">
        <v>31</v>
      </c>
      <c r="G140" s="112">
        <v>0</v>
      </c>
      <c r="H140" s="112">
        <v>1300</v>
      </c>
      <c r="I140" s="112">
        <v>0</v>
      </c>
      <c r="J140" s="112">
        <v>1300</v>
      </c>
      <c r="K140" s="112">
        <v>1313</v>
      </c>
      <c r="L140" s="112">
        <v>0</v>
      </c>
      <c r="M140" s="112">
        <v>72</v>
      </c>
      <c r="N140" s="112">
        <v>0</v>
      </c>
      <c r="O140" s="112">
        <v>0</v>
      </c>
      <c r="P140" s="112">
        <v>0</v>
      </c>
      <c r="Q140" s="112">
        <v>6767</v>
      </c>
      <c r="R140" s="112">
        <v>0</v>
      </c>
      <c r="S140" s="112">
        <v>20927</v>
      </c>
      <c r="T140" s="112">
        <v>92028</v>
      </c>
      <c r="U140" s="112">
        <v>0</v>
      </c>
      <c r="V140" s="112">
        <v>61204</v>
      </c>
      <c r="W140" s="112">
        <v>0</v>
      </c>
      <c r="X140" s="112">
        <v>25</v>
      </c>
      <c r="Y140" s="112">
        <v>29</v>
      </c>
      <c r="Z140" s="112">
        <v>13786</v>
      </c>
      <c r="AA140" s="112">
        <v>0</v>
      </c>
      <c r="AB140" s="112">
        <v>0</v>
      </c>
      <c r="AC140" s="112">
        <v>0</v>
      </c>
      <c r="AD140" s="112">
        <v>0</v>
      </c>
      <c r="AE140" s="112">
        <v>12107</v>
      </c>
      <c r="AF140" s="112">
        <v>2000</v>
      </c>
      <c r="AG140" s="112">
        <v>0</v>
      </c>
      <c r="AH140" s="112">
        <v>0</v>
      </c>
      <c r="AI140" s="112">
        <v>0</v>
      </c>
      <c r="AJ140" s="112">
        <v>-6604</v>
      </c>
      <c r="AK140" s="112"/>
      <c r="AL140" s="112">
        <v>0</v>
      </c>
      <c r="AM140" s="112">
        <v>4925</v>
      </c>
      <c r="AN140" s="112">
        <v>4925</v>
      </c>
      <c r="AO140" s="112">
        <v>0</v>
      </c>
      <c r="AP140" s="112">
        <v>0</v>
      </c>
      <c r="AQ140" s="112">
        <v>75063</v>
      </c>
      <c r="AR140" s="112">
        <v>0</v>
      </c>
      <c r="AS140" s="112">
        <v>284</v>
      </c>
      <c r="AT140" s="112">
        <v>0</v>
      </c>
      <c r="AU140" s="112">
        <v>1</v>
      </c>
      <c r="AV140" s="112">
        <v>77732</v>
      </c>
      <c r="AW140" s="112">
        <v>0</v>
      </c>
      <c r="AX140" s="112">
        <v>0</v>
      </c>
      <c r="AY140" s="112">
        <v>2384</v>
      </c>
      <c r="AZ140" s="112">
        <v>0</v>
      </c>
      <c r="BA140" s="112">
        <v>0</v>
      </c>
      <c r="BB140" s="112"/>
      <c r="BC140" s="112">
        <v>190</v>
      </c>
      <c r="BD140" s="112">
        <v>190</v>
      </c>
      <c r="BE140" s="112">
        <v>0</v>
      </c>
      <c r="BF140" s="112">
        <v>0</v>
      </c>
      <c r="BG140" s="112">
        <v>92028</v>
      </c>
      <c r="BH140" s="112">
        <v>0</v>
      </c>
      <c r="BI140" s="112"/>
      <c r="BJ140" s="112">
        <v>0</v>
      </c>
      <c r="BK140" s="114">
        <v>0</v>
      </c>
      <c r="BL140" s="112">
        <v>1861</v>
      </c>
      <c r="BM140" s="112">
        <v>0</v>
      </c>
      <c r="BN140" s="112">
        <v>5861</v>
      </c>
      <c r="BO140" s="112">
        <v>4000</v>
      </c>
      <c r="BP140" s="112">
        <v>0</v>
      </c>
      <c r="BQ140" s="112">
        <v>2014</v>
      </c>
      <c r="BR140" s="112">
        <v>0</v>
      </c>
      <c r="BS140" s="112">
        <v>0</v>
      </c>
      <c r="BT140" s="112">
        <v>2014</v>
      </c>
      <c r="BU140" s="112">
        <v>5058</v>
      </c>
      <c r="BV140" s="112">
        <v>1517</v>
      </c>
      <c r="BW140" s="112">
        <v>8747</v>
      </c>
      <c r="BX140" s="112">
        <v>0</v>
      </c>
      <c r="BY140" s="112">
        <v>-15144</v>
      </c>
      <c r="BZ140" s="112">
        <v>-15344</v>
      </c>
      <c r="CA140" s="112">
        <v>177</v>
      </c>
      <c r="CB140" s="112">
        <v>-480</v>
      </c>
      <c r="CC140" s="112">
        <v>46</v>
      </c>
      <c r="CD140" s="112">
        <v>4262</v>
      </c>
      <c r="CE140" s="112">
        <v>215</v>
      </c>
      <c r="CF140" s="112">
        <v>4466</v>
      </c>
      <c r="CG140" s="112">
        <v>200</v>
      </c>
      <c r="CH140" s="112">
        <v>0</v>
      </c>
      <c r="CI140" s="112">
        <v>6</v>
      </c>
      <c r="CJ140" s="112">
        <v>796</v>
      </c>
      <c r="CK140" s="112">
        <v>9036</v>
      </c>
      <c r="CL140" s="112">
        <v>36</v>
      </c>
      <c r="CM140" s="112"/>
    </row>
    <row r="141" spans="1:91" x14ac:dyDescent="0.25">
      <c r="A141" s="112">
        <v>201712</v>
      </c>
      <c r="B141" s="112">
        <v>13460</v>
      </c>
      <c r="C141" s="113" t="s">
        <v>418</v>
      </c>
      <c r="D141" s="112">
        <v>30730</v>
      </c>
      <c r="E141" s="112"/>
      <c r="F141" s="112">
        <v>3011</v>
      </c>
      <c r="G141" s="112"/>
      <c r="H141" s="112">
        <v>11490</v>
      </c>
      <c r="I141" s="112"/>
      <c r="J141" s="112">
        <v>11490</v>
      </c>
      <c r="K141" s="112"/>
      <c r="L141" s="112"/>
      <c r="M141" s="112">
        <v>559279</v>
      </c>
      <c r="N141" s="112">
        <v>2935</v>
      </c>
      <c r="O141" s="112">
        <v>1078</v>
      </c>
      <c r="P141" s="112"/>
      <c r="Q141" s="112">
        <v>1051568</v>
      </c>
      <c r="R141" s="112">
        <v>2521</v>
      </c>
      <c r="S141" s="112">
        <v>53626</v>
      </c>
      <c r="T141" s="112">
        <v>3536444</v>
      </c>
      <c r="U141" s="112">
        <v>6286</v>
      </c>
      <c r="V141" s="112">
        <v>1752357</v>
      </c>
      <c r="W141" s="112"/>
      <c r="X141" s="112">
        <v>57782</v>
      </c>
      <c r="Y141" s="112">
        <v>3781</v>
      </c>
      <c r="Z141" s="112">
        <v>166829</v>
      </c>
      <c r="AA141" s="112">
        <v>0</v>
      </c>
      <c r="AB141" s="112"/>
      <c r="AC141" s="112"/>
      <c r="AD141" s="112"/>
      <c r="AE141" s="112">
        <v>315942</v>
      </c>
      <c r="AF141" s="112">
        <v>40987</v>
      </c>
      <c r="AG141" s="112"/>
      <c r="AH141" s="112">
        <v>0</v>
      </c>
      <c r="AI141" s="112">
        <v>90446</v>
      </c>
      <c r="AJ141" s="112">
        <v>53958</v>
      </c>
      <c r="AK141" s="112"/>
      <c r="AL141" s="112"/>
      <c r="AM141" s="112">
        <v>4708</v>
      </c>
      <c r="AN141" s="112">
        <v>4708</v>
      </c>
      <c r="AO141" s="112"/>
      <c r="AP141" s="112"/>
      <c r="AQ141" s="112">
        <v>3065809</v>
      </c>
      <c r="AR141" s="112"/>
      <c r="AS141" s="112">
        <v>83539</v>
      </c>
      <c r="AT141" s="112"/>
      <c r="AU141" s="112">
        <v>0</v>
      </c>
      <c r="AV141" s="112">
        <v>3177578</v>
      </c>
      <c r="AW141" s="112"/>
      <c r="AX141" s="112"/>
      <c r="AY141" s="112">
        <v>28231</v>
      </c>
      <c r="AZ141" s="112"/>
      <c r="BA141" s="112">
        <v>164</v>
      </c>
      <c r="BB141" s="112"/>
      <c r="BC141" s="112">
        <v>1472</v>
      </c>
      <c r="BD141" s="112">
        <v>1936</v>
      </c>
      <c r="BE141" s="112"/>
      <c r="BF141" s="112">
        <v>300</v>
      </c>
      <c r="BG141" s="112">
        <v>3536444</v>
      </c>
      <c r="BH141" s="112"/>
      <c r="BI141" s="112"/>
      <c r="BJ141" s="112"/>
      <c r="BK141" s="114"/>
      <c r="BL141" s="112">
        <v>215783</v>
      </c>
      <c r="BM141" s="112"/>
      <c r="BN141" s="112">
        <v>675862</v>
      </c>
      <c r="BO141" s="112">
        <v>340598</v>
      </c>
      <c r="BP141" s="112">
        <v>119481</v>
      </c>
      <c r="BQ141" s="112"/>
      <c r="BR141" s="112"/>
      <c r="BS141" s="112"/>
      <c r="BT141" s="112"/>
      <c r="BU141" s="112">
        <v>96169</v>
      </c>
      <c r="BV141" s="112">
        <v>3318</v>
      </c>
      <c r="BW141" s="112">
        <v>36558</v>
      </c>
      <c r="BX141" s="112">
        <v>-48</v>
      </c>
      <c r="BY141" s="112">
        <v>-22400</v>
      </c>
      <c r="BZ141" s="112">
        <v>-18958</v>
      </c>
      <c r="CA141" s="112">
        <v>437</v>
      </c>
      <c r="CB141" s="112">
        <v>-5605</v>
      </c>
      <c r="CC141" s="112">
        <v>6501</v>
      </c>
      <c r="CD141" s="112">
        <v>88865</v>
      </c>
      <c r="CE141" s="112">
        <v>48310</v>
      </c>
      <c r="CF141" s="112">
        <v>130717</v>
      </c>
      <c r="CG141" s="112">
        <v>-3442</v>
      </c>
      <c r="CH141" s="112"/>
      <c r="CI141" s="112">
        <v>1573</v>
      </c>
      <c r="CJ141" s="112">
        <v>7304</v>
      </c>
      <c r="CK141" s="112">
        <v>106453</v>
      </c>
      <c r="CL141" s="112">
        <v>43</v>
      </c>
      <c r="CM141" s="112"/>
    </row>
    <row r="142" spans="1:91" x14ac:dyDescent="0.25">
      <c r="A142" s="112">
        <v>201712</v>
      </c>
      <c r="B142" s="112">
        <v>28001</v>
      </c>
      <c r="C142" s="113" t="s">
        <v>537</v>
      </c>
      <c r="D142" s="112">
        <v>4016</v>
      </c>
      <c r="E142" s="112">
        <v>0</v>
      </c>
      <c r="F142" s="112">
        <v>2391</v>
      </c>
      <c r="G142" s="112">
        <v>0</v>
      </c>
      <c r="H142" s="112">
        <v>0</v>
      </c>
      <c r="I142" s="112">
        <v>0</v>
      </c>
      <c r="J142" s="112">
        <v>0</v>
      </c>
      <c r="K142" s="112">
        <v>2458</v>
      </c>
      <c r="L142" s="112">
        <v>0</v>
      </c>
      <c r="M142" s="112">
        <v>37079</v>
      </c>
      <c r="N142" s="112">
        <v>0</v>
      </c>
      <c r="O142" s="112">
        <v>0</v>
      </c>
      <c r="P142" s="112">
        <v>0</v>
      </c>
      <c r="Q142" s="112">
        <v>48860</v>
      </c>
      <c r="R142" s="112">
        <v>407</v>
      </c>
      <c r="S142" s="112">
        <v>12686</v>
      </c>
      <c r="T142" s="112">
        <v>110186</v>
      </c>
      <c r="U142" s="112">
        <v>0</v>
      </c>
      <c r="V142" s="112">
        <v>0</v>
      </c>
      <c r="W142" s="112">
        <v>0</v>
      </c>
      <c r="X142" s="112">
        <v>2013</v>
      </c>
      <c r="Y142" s="112">
        <v>276</v>
      </c>
      <c r="Z142" s="112">
        <v>40000</v>
      </c>
      <c r="AA142" s="112">
        <v>0</v>
      </c>
      <c r="AB142" s="112">
        <v>0</v>
      </c>
      <c r="AC142" s="112">
        <v>0</v>
      </c>
      <c r="AD142" s="112">
        <v>0</v>
      </c>
      <c r="AE142" s="112">
        <v>68101</v>
      </c>
      <c r="AF142" s="112"/>
      <c r="AG142" s="112">
        <v>0</v>
      </c>
      <c r="AH142" s="112">
        <v>0</v>
      </c>
      <c r="AI142" s="112">
        <v>0</v>
      </c>
      <c r="AJ142" s="112">
        <v>-34799</v>
      </c>
      <c r="AK142" s="112">
        <v>0</v>
      </c>
      <c r="AL142" s="112">
        <v>0</v>
      </c>
      <c r="AM142" s="112">
        <v>62900</v>
      </c>
      <c r="AN142" s="112">
        <v>62900</v>
      </c>
      <c r="AO142" s="112">
        <v>0</v>
      </c>
      <c r="AP142" s="112">
        <v>0</v>
      </c>
      <c r="AQ142" s="112">
        <v>37469</v>
      </c>
      <c r="AR142" s="112">
        <v>0</v>
      </c>
      <c r="AS142" s="112">
        <v>0</v>
      </c>
      <c r="AT142" s="112">
        <v>0</v>
      </c>
      <c r="AU142" s="112">
        <v>0</v>
      </c>
      <c r="AV142" s="112">
        <v>41588</v>
      </c>
      <c r="AW142" s="112">
        <v>0</v>
      </c>
      <c r="AX142" s="112">
        <v>0</v>
      </c>
      <c r="AY142" s="112">
        <v>4119</v>
      </c>
      <c r="AZ142" s="112">
        <v>0</v>
      </c>
      <c r="BA142" s="112">
        <v>0</v>
      </c>
      <c r="BB142" s="112">
        <v>0</v>
      </c>
      <c r="BC142" s="112">
        <v>0</v>
      </c>
      <c r="BD142" s="112">
        <v>497</v>
      </c>
      <c r="BE142" s="112">
        <v>497</v>
      </c>
      <c r="BF142" s="112">
        <v>0</v>
      </c>
      <c r="BG142" s="112">
        <v>110186</v>
      </c>
      <c r="BH142" s="112"/>
      <c r="BI142" s="112"/>
      <c r="BJ142" s="112"/>
      <c r="BK142" s="114"/>
      <c r="BL142" s="112"/>
      <c r="BM142" s="112"/>
      <c r="BN142" s="112">
        <v>368</v>
      </c>
      <c r="BO142" s="112"/>
      <c r="BP142" s="112">
        <v>368</v>
      </c>
      <c r="BQ142" s="112">
        <v>310</v>
      </c>
      <c r="BR142" s="112"/>
      <c r="BS142" s="112"/>
      <c r="BT142" s="112">
        <v>310</v>
      </c>
      <c r="BU142" s="112">
        <v>90</v>
      </c>
      <c r="BV142" s="112">
        <v>2796</v>
      </c>
      <c r="BW142" s="112">
        <v>0</v>
      </c>
      <c r="BX142" s="112">
        <v>0</v>
      </c>
      <c r="BY142" s="112">
        <v>-11953</v>
      </c>
      <c r="BZ142" s="112">
        <v>-9330</v>
      </c>
      <c r="CA142" s="112">
        <v>0</v>
      </c>
      <c r="CB142" s="112">
        <v>364</v>
      </c>
      <c r="CC142" s="112">
        <v>3384</v>
      </c>
      <c r="CD142" s="112">
        <v>-99</v>
      </c>
      <c r="CE142" s="112">
        <v>8846</v>
      </c>
      <c r="CF142" s="112">
        <v>5363</v>
      </c>
      <c r="CG142" s="112">
        <v>-2623</v>
      </c>
      <c r="CH142" s="112"/>
      <c r="CI142" s="112">
        <v>0</v>
      </c>
      <c r="CJ142" s="112">
        <v>189</v>
      </c>
      <c r="CK142" s="112">
        <v>14884</v>
      </c>
      <c r="CL142" s="112">
        <v>0</v>
      </c>
      <c r="CM142" s="112"/>
    </row>
    <row r="143" spans="1:91" x14ac:dyDescent="0.25">
      <c r="A143" s="112">
        <v>201812</v>
      </c>
      <c r="B143" s="112">
        <v>400</v>
      </c>
      <c r="C143" s="113" t="s">
        <v>523</v>
      </c>
      <c r="D143" s="112">
        <v>157610</v>
      </c>
      <c r="E143" s="112">
        <v>0</v>
      </c>
      <c r="F143" s="112">
        <v>9066</v>
      </c>
      <c r="G143" s="112"/>
      <c r="H143" s="112">
        <v>133694</v>
      </c>
      <c r="I143" s="112"/>
      <c r="J143" s="112">
        <v>133694</v>
      </c>
      <c r="K143" s="112">
        <v>67548</v>
      </c>
      <c r="L143" s="112"/>
      <c r="M143" s="112">
        <v>367113</v>
      </c>
      <c r="N143" s="112"/>
      <c r="O143" s="112">
        <v>14011</v>
      </c>
      <c r="P143" s="112"/>
      <c r="Q143" s="112">
        <v>2200493</v>
      </c>
      <c r="R143" s="112">
        <v>23996</v>
      </c>
      <c r="S143" s="112">
        <v>5181988</v>
      </c>
      <c r="T143" s="112">
        <v>21733672</v>
      </c>
      <c r="U143" s="112"/>
      <c r="V143" s="112">
        <v>13386383</v>
      </c>
      <c r="W143" s="112"/>
      <c r="X143" s="112">
        <v>171610</v>
      </c>
      <c r="Y143" s="112">
        <v>20159</v>
      </c>
      <c r="Z143" s="112">
        <v>347219</v>
      </c>
      <c r="AA143" s="112">
        <v>39391</v>
      </c>
      <c r="AB143" s="112"/>
      <c r="AC143" s="112"/>
      <c r="AD143" s="112">
        <v>-5629</v>
      </c>
      <c r="AE143" s="112">
        <v>1780774</v>
      </c>
      <c r="AF143" s="112">
        <v>100000</v>
      </c>
      <c r="AG143" s="112">
        <v>6288</v>
      </c>
      <c r="AH143" s="112">
        <v>45020</v>
      </c>
      <c r="AI143" s="112"/>
      <c r="AJ143" s="112">
        <v>1387876</v>
      </c>
      <c r="AK143" s="112"/>
      <c r="AL143" s="112"/>
      <c r="AM143" s="112">
        <v>6288</v>
      </c>
      <c r="AN143" s="112">
        <v>0</v>
      </c>
      <c r="AO143" s="112"/>
      <c r="AP143" s="112"/>
      <c r="AQ143" s="112">
        <v>19264208</v>
      </c>
      <c r="AR143" s="112"/>
      <c r="AS143" s="112">
        <v>28966</v>
      </c>
      <c r="AT143" s="112"/>
      <c r="AU143" s="112">
        <v>878</v>
      </c>
      <c r="AV143" s="112">
        <v>19825660</v>
      </c>
      <c r="AW143" s="112"/>
      <c r="AX143" s="112"/>
      <c r="AY143" s="112">
        <v>531608</v>
      </c>
      <c r="AZ143" s="112"/>
      <c r="BA143" s="112">
        <v>7843</v>
      </c>
      <c r="BB143" s="112"/>
      <c r="BC143" s="112">
        <v>4055</v>
      </c>
      <c r="BD143" s="112">
        <v>27237</v>
      </c>
      <c r="BE143" s="112">
        <v>11817</v>
      </c>
      <c r="BF143" s="112">
        <v>3523</v>
      </c>
      <c r="BG143" s="112">
        <v>21733672</v>
      </c>
      <c r="BH143" s="112">
        <v>17046</v>
      </c>
      <c r="BI143" s="112"/>
      <c r="BJ143" s="112">
        <v>1705</v>
      </c>
      <c r="BK143" s="114">
        <v>0.63</v>
      </c>
      <c r="BL143" s="112">
        <v>470235</v>
      </c>
      <c r="BM143" s="112">
        <v>1125163</v>
      </c>
      <c r="BN143" s="112">
        <v>4109094</v>
      </c>
      <c r="BO143" s="112">
        <v>1957201</v>
      </c>
      <c r="BP143" s="112">
        <v>556495</v>
      </c>
      <c r="BQ143" s="112">
        <v>20383</v>
      </c>
      <c r="BR143" s="112"/>
      <c r="BS143" s="112"/>
      <c r="BT143" s="112">
        <v>20383</v>
      </c>
      <c r="BU143" s="112">
        <v>540511</v>
      </c>
      <c r="BV143" s="112">
        <v>27886</v>
      </c>
      <c r="BW143" s="112">
        <v>21783</v>
      </c>
      <c r="BX143" s="112">
        <v>5649</v>
      </c>
      <c r="BY143" s="112">
        <v>176377</v>
      </c>
      <c r="BZ143" s="112">
        <v>140487</v>
      </c>
      <c r="CA143" s="112">
        <v>2402</v>
      </c>
      <c r="CB143" s="112">
        <v>5738</v>
      </c>
      <c r="CC143" s="112">
        <v>51188</v>
      </c>
      <c r="CD143" s="112">
        <v>399883</v>
      </c>
      <c r="CE143" s="112">
        <v>427318</v>
      </c>
      <c r="CF143" s="112">
        <v>778347</v>
      </c>
      <c r="CG143" s="112">
        <v>35891</v>
      </c>
      <c r="CH143" s="112"/>
      <c r="CI143" s="112">
        <v>576</v>
      </c>
      <c r="CJ143" s="112">
        <v>140628</v>
      </c>
      <c r="CK143" s="112">
        <v>565513</v>
      </c>
      <c r="CL143" s="112">
        <v>2334</v>
      </c>
      <c r="CM143" s="112"/>
    </row>
    <row r="144" spans="1:91" x14ac:dyDescent="0.25">
      <c r="A144" s="112">
        <v>201812</v>
      </c>
      <c r="B144" s="112">
        <v>522</v>
      </c>
      <c r="C144" s="113" t="s">
        <v>524</v>
      </c>
      <c r="D144" s="112">
        <v>801307</v>
      </c>
      <c r="E144" s="112"/>
      <c r="F144" s="112">
        <v>2700</v>
      </c>
      <c r="G144" s="112">
        <v>1313431</v>
      </c>
      <c r="H144" s="112">
        <v>50793</v>
      </c>
      <c r="I144" s="112"/>
      <c r="J144" s="112">
        <v>58082</v>
      </c>
      <c r="K144" s="112">
        <v>125090</v>
      </c>
      <c r="L144" s="112">
        <v>7289</v>
      </c>
      <c r="M144" s="112">
        <v>412575</v>
      </c>
      <c r="N144" s="112">
        <v>38315</v>
      </c>
      <c r="O144" s="112">
        <v>352514</v>
      </c>
      <c r="P144" s="112"/>
      <c r="Q144" s="112">
        <v>6620883</v>
      </c>
      <c r="R144" s="112">
        <v>64209</v>
      </c>
      <c r="S144" s="112">
        <v>1402498</v>
      </c>
      <c r="T144" s="112">
        <v>23818185</v>
      </c>
      <c r="U144" s="112">
        <v>165626</v>
      </c>
      <c r="V144" s="112">
        <v>12239987</v>
      </c>
      <c r="W144" s="112"/>
      <c r="X144" s="112">
        <v>172107</v>
      </c>
      <c r="Y144" s="112">
        <v>48861</v>
      </c>
      <c r="Z144" s="112">
        <v>173750</v>
      </c>
      <c r="AA144" s="112">
        <v>2882</v>
      </c>
      <c r="AB144" s="112"/>
      <c r="AC144" s="112"/>
      <c r="AD144" s="112"/>
      <c r="AE144" s="112">
        <v>3083313</v>
      </c>
      <c r="AF144" s="112">
        <v>454499</v>
      </c>
      <c r="AG144" s="112"/>
      <c r="AH144" s="112">
        <v>2882</v>
      </c>
      <c r="AI144" s="112">
        <v>393243</v>
      </c>
      <c r="AJ144" s="112">
        <v>1566168</v>
      </c>
      <c r="AK144" s="112"/>
      <c r="AL144" s="112">
        <v>561378</v>
      </c>
      <c r="AM144" s="112">
        <v>947270</v>
      </c>
      <c r="AN144" s="112">
        <v>385892</v>
      </c>
      <c r="AO144" s="112"/>
      <c r="AP144" s="112"/>
      <c r="AQ144" s="112">
        <v>18236325</v>
      </c>
      <c r="AR144" s="112">
        <v>1313431</v>
      </c>
      <c r="AS144" s="112">
        <v>423810</v>
      </c>
      <c r="AT144" s="112"/>
      <c r="AU144" s="112">
        <v>6632</v>
      </c>
      <c r="AV144" s="112">
        <v>20208765</v>
      </c>
      <c r="AW144" s="112"/>
      <c r="AX144" s="112"/>
      <c r="AY144" s="112">
        <v>228567</v>
      </c>
      <c r="AZ144" s="112"/>
      <c r="BA144" s="112"/>
      <c r="BB144" s="112"/>
      <c r="BC144" s="112">
        <v>61096</v>
      </c>
      <c r="BD144" s="112">
        <v>71608</v>
      </c>
      <c r="BE144" s="112"/>
      <c r="BF144" s="112">
        <v>10512</v>
      </c>
      <c r="BG144" s="112">
        <v>23818185</v>
      </c>
      <c r="BH144" s="112">
        <v>9265</v>
      </c>
      <c r="BI144" s="112"/>
      <c r="BJ144" s="112">
        <v>93</v>
      </c>
      <c r="BK144" s="114">
        <v>0.1</v>
      </c>
      <c r="BL144" s="112">
        <v>1268461</v>
      </c>
      <c r="BM144" s="112">
        <v>87343</v>
      </c>
      <c r="BN144" s="112">
        <v>5468604</v>
      </c>
      <c r="BO144" s="112">
        <v>2402119</v>
      </c>
      <c r="BP144" s="112">
        <v>1710681</v>
      </c>
      <c r="BQ144" s="112"/>
      <c r="BR144" s="112"/>
      <c r="BS144" s="112"/>
      <c r="BT144" s="112"/>
      <c r="BU144" s="112">
        <v>582602</v>
      </c>
      <c r="BV144" s="112">
        <v>43001</v>
      </c>
      <c r="BW144" s="112">
        <v>5030</v>
      </c>
      <c r="BX144" s="112">
        <v>17749</v>
      </c>
      <c r="BY144" s="112">
        <v>225910</v>
      </c>
      <c r="BZ144" s="112">
        <v>208239</v>
      </c>
      <c r="CA144" s="112">
        <v>5524</v>
      </c>
      <c r="CB144" s="112">
        <v>27009</v>
      </c>
      <c r="CC144" s="112">
        <v>18827</v>
      </c>
      <c r="CD144" s="112">
        <v>517144</v>
      </c>
      <c r="CE144" s="112">
        <v>458630</v>
      </c>
      <c r="CF144" s="112">
        <v>981310</v>
      </c>
      <c r="CG144" s="112">
        <v>17671</v>
      </c>
      <c r="CH144" s="112"/>
      <c r="CI144" s="112">
        <v>12257</v>
      </c>
      <c r="CJ144" s="112">
        <v>65458</v>
      </c>
      <c r="CK144" s="112">
        <v>745394</v>
      </c>
      <c r="CL144" s="112">
        <v>24363</v>
      </c>
      <c r="CM144" s="112"/>
    </row>
    <row r="145" spans="1:91" x14ac:dyDescent="0.25">
      <c r="A145" s="112">
        <v>201812</v>
      </c>
      <c r="B145" s="112">
        <v>537</v>
      </c>
      <c r="C145" s="113" t="s">
        <v>349</v>
      </c>
      <c r="D145" s="112">
        <v>59368</v>
      </c>
      <c r="E145" s="112"/>
      <c r="F145" s="112">
        <v>101</v>
      </c>
      <c r="G145" s="112">
        <v>198902</v>
      </c>
      <c r="H145" s="112">
        <v>309</v>
      </c>
      <c r="I145" s="112"/>
      <c r="J145" s="112">
        <v>309</v>
      </c>
      <c r="K145" s="112"/>
      <c r="L145" s="112"/>
      <c r="M145" s="112">
        <v>56464</v>
      </c>
      <c r="N145" s="112"/>
      <c r="O145" s="112">
        <v>5308</v>
      </c>
      <c r="P145" s="112"/>
      <c r="Q145" s="112">
        <v>537760</v>
      </c>
      <c r="R145" s="112">
        <v>2774</v>
      </c>
      <c r="S145" s="112">
        <v>204990</v>
      </c>
      <c r="T145" s="112">
        <v>1534316</v>
      </c>
      <c r="U145" s="112">
        <v>1299</v>
      </c>
      <c r="V145" s="112">
        <v>457281</v>
      </c>
      <c r="W145" s="112"/>
      <c r="X145" s="112">
        <v>6545</v>
      </c>
      <c r="Y145" s="112">
        <v>3214</v>
      </c>
      <c r="Z145" s="112">
        <v>15710</v>
      </c>
      <c r="AA145" s="112"/>
      <c r="AB145" s="112"/>
      <c r="AC145" s="112"/>
      <c r="AD145" s="112"/>
      <c r="AE145" s="112">
        <v>164428</v>
      </c>
      <c r="AF145" s="112"/>
      <c r="AG145" s="112"/>
      <c r="AH145" s="112"/>
      <c r="AI145" s="112"/>
      <c r="AJ145" s="112">
        <v>146909</v>
      </c>
      <c r="AK145" s="112"/>
      <c r="AL145" s="112"/>
      <c r="AM145" s="112">
        <v>1808</v>
      </c>
      <c r="AN145" s="112">
        <v>1808</v>
      </c>
      <c r="AO145" s="112"/>
      <c r="AP145" s="112"/>
      <c r="AQ145" s="112">
        <v>1137784</v>
      </c>
      <c r="AR145" s="112">
        <v>198902</v>
      </c>
      <c r="AS145" s="112">
        <v>0</v>
      </c>
      <c r="AT145" s="112"/>
      <c r="AU145" s="112">
        <v>3367</v>
      </c>
      <c r="AV145" s="112">
        <v>1366381</v>
      </c>
      <c r="AW145" s="112"/>
      <c r="AX145" s="112"/>
      <c r="AY145" s="112">
        <v>26327</v>
      </c>
      <c r="AZ145" s="112"/>
      <c r="BA145" s="112"/>
      <c r="BB145" s="112"/>
      <c r="BC145" s="112">
        <v>3432</v>
      </c>
      <c r="BD145" s="112">
        <v>3507</v>
      </c>
      <c r="BE145" s="112"/>
      <c r="BF145" s="112">
        <v>75</v>
      </c>
      <c r="BG145" s="112">
        <v>1534316</v>
      </c>
      <c r="BH145" s="112"/>
      <c r="BI145" s="112"/>
      <c r="BJ145" s="112"/>
      <c r="BK145" s="114"/>
      <c r="BL145" s="112">
        <v>10171</v>
      </c>
      <c r="BM145" s="112">
        <v>73750</v>
      </c>
      <c r="BN145" s="112">
        <v>243962</v>
      </c>
      <c r="BO145" s="112">
        <v>117235</v>
      </c>
      <c r="BP145" s="112">
        <v>42806</v>
      </c>
      <c r="BQ145" s="112"/>
      <c r="BR145" s="112"/>
      <c r="BS145" s="112"/>
      <c r="BT145" s="112"/>
      <c r="BU145" s="112">
        <v>30940</v>
      </c>
      <c r="BV145" s="112">
        <v>607</v>
      </c>
      <c r="BW145" s="112">
        <v>-3151</v>
      </c>
      <c r="BX145" s="112">
        <v>-359</v>
      </c>
      <c r="BY145" s="112">
        <v>5169</v>
      </c>
      <c r="BZ145" s="112">
        <v>4595</v>
      </c>
      <c r="CA145" s="112">
        <v>200</v>
      </c>
      <c r="CB145" s="112">
        <v>-3505</v>
      </c>
      <c r="CC145" s="112">
        <v>1050</v>
      </c>
      <c r="CD145" s="112">
        <v>29001</v>
      </c>
      <c r="CE145" s="112">
        <v>19632</v>
      </c>
      <c r="CF145" s="112">
        <v>48100</v>
      </c>
      <c r="CG145" s="112">
        <v>574</v>
      </c>
      <c r="CH145" s="112"/>
      <c r="CI145" s="112">
        <v>49</v>
      </c>
      <c r="CJ145" s="112">
        <v>1940</v>
      </c>
      <c r="CK145" s="112">
        <v>41762</v>
      </c>
      <c r="CL145" s="112">
        <v>517</v>
      </c>
      <c r="CM145" s="112"/>
    </row>
    <row r="146" spans="1:91" x14ac:dyDescent="0.25">
      <c r="A146" s="112">
        <v>201812</v>
      </c>
      <c r="B146" s="112">
        <v>579</v>
      </c>
      <c r="C146" s="113" t="s">
        <v>468</v>
      </c>
      <c r="D146" s="112">
        <v>2081</v>
      </c>
      <c r="E146" s="112"/>
      <c r="F146" s="112">
        <v>4</v>
      </c>
      <c r="G146" s="112"/>
      <c r="H146" s="112"/>
      <c r="I146" s="112"/>
      <c r="J146" s="112"/>
      <c r="K146" s="112"/>
      <c r="L146" s="112"/>
      <c r="M146" s="112">
        <v>51322</v>
      </c>
      <c r="N146" s="112"/>
      <c r="O146" s="112"/>
      <c r="P146" s="112"/>
      <c r="Q146" s="112">
        <v>76513</v>
      </c>
      <c r="R146" s="112">
        <v>110</v>
      </c>
      <c r="S146" s="112">
        <v>27063</v>
      </c>
      <c r="T146" s="112">
        <v>215871</v>
      </c>
      <c r="U146" s="112">
        <v>162</v>
      </c>
      <c r="V146" s="112">
        <v>53503</v>
      </c>
      <c r="W146" s="112"/>
      <c r="X146" s="112">
        <v>4956</v>
      </c>
      <c r="Y146" s="112">
        <v>156</v>
      </c>
      <c r="Z146" s="112"/>
      <c r="AA146" s="112"/>
      <c r="AB146" s="112"/>
      <c r="AC146" s="112"/>
      <c r="AD146" s="112"/>
      <c r="AE146" s="112">
        <v>14035</v>
      </c>
      <c r="AF146" s="112"/>
      <c r="AG146" s="112"/>
      <c r="AH146" s="112"/>
      <c r="AI146" s="112"/>
      <c r="AJ146" s="112">
        <v>14035</v>
      </c>
      <c r="AK146" s="112"/>
      <c r="AL146" s="112"/>
      <c r="AM146" s="112"/>
      <c r="AN146" s="112"/>
      <c r="AO146" s="112"/>
      <c r="AP146" s="112"/>
      <c r="AQ146" s="112">
        <v>193191</v>
      </c>
      <c r="AR146" s="112"/>
      <c r="AS146" s="112">
        <v>13</v>
      </c>
      <c r="AT146" s="112"/>
      <c r="AU146" s="112">
        <v>16</v>
      </c>
      <c r="AV146" s="112">
        <v>201829</v>
      </c>
      <c r="AW146" s="112"/>
      <c r="AX146" s="112"/>
      <c r="AY146" s="112">
        <v>8610</v>
      </c>
      <c r="AZ146" s="112"/>
      <c r="BA146" s="112"/>
      <c r="BB146" s="112"/>
      <c r="BC146" s="112">
        <v>5</v>
      </c>
      <c r="BD146" s="112">
        <v>6</v>
      </c>
      <c r="BE146" s="112"/>
      <c r="BF146" s="112">
        <v>1</v>
      </c>
      <c r="BG146" s="112">
        <v>215871</v>
      </c>
      <c r="BH146" s="112"/>
      <c r="BI146" s="112"/>
      <c r="BJ146" s="112"/>
      <c r="BK146" s="114"/>
      <c r="BL146" s="112">
        <v>4875</v>
      </c>
      <c r="BM146" s="112"/>
      <c r="BN146" s="112">
        <v>10543</v>
      </c>
      <c r="BO146" s="112">
        <v>4549</v>
      </c>
      <c r="BP146" s="112">
        <v>1119</v>
      </c>
      <c r="BQ146" s="112"/>
      <c r="BR146" s="112"/>
      <c r="BS146" s="112"/>
      <c r="BT146" s="112"/>
      <c r="BU146" s="112">
        <v>4765</v>
      </c>
      <c r="BV146" s="112">
        <v>36</v>
      </c>
      <c r="BW146" s="112">
        <v>349</v>
      </c>
      <c r="BX146" s="112"/>
      <c r="BY146" s="112">
        <v>-85</v>
      </c>
      <c r="BZ146" s="112">
        <v>-44</v>
      </c>
      <c r="CA146" s="112">
        <v>5</v>
      </c>
      <c r="CB146" s="112">
        <v>-338</v>
      </c>
      <c r="CC146" s="112">
        <v>171</v>
      </c>
      <c r="CD146" s="112">
        <v>4385</v>
      </c>
      <c r="CE146" s="112">
        <v>1744</v>
      </c>
      <c r="CF146" s="112">
        <v>5957</v>
      </c>
      <c r="CG146" s="112">
        <v>-41</v>
      </c>
      <c r="CH146" s="112"/>
      <c r="CI146" s="112">
        <v>50</v>
      </c>
      <c r="CJ146" s="112">
        <v>380</v>
      </c>
      <c r="CK146" s="112">
        <v>5274</v>
      </c>
      <c r="CL146" s="112"/>
      <c r="CM146" s="112"/>
    </row>
    <row r="147" spans="1:91" x14ac:dyDescent="0.25">
      <c r="A147" s="112">
        <v>201812</v>
      </c>
      <c r="B147" s="112">
        <v>755</v>
      </c>
      <c r="C147" s="113" t="s">
        <v>419</v>
      </c>
      <c r="D147" s="112">
        <v>314583</v>
      </c>
      <c r="E147" s="112">
        <v>18614</v>
      </c>
      <c r="F147" s="112">
        <v>3986</v>
      </c>
      <c r="G147" s="112">
        <v>1685196</v>
      </c>
      <c r="H147" s="112">
        <v>1681</v>
      </c>
      <c r="I147" s="112"/>
      <c r="J147" s="112">
        <v>13532</v>
      </c>
      <c r="K147" s="112"/>
      <c r="L147" s="112">
        <v>11851</v>
      </c>
      <c r="M147" s="112">
        <v>192525</v>
      </c>
      <c r="N147" s="112">
        <v>73780</v>
      </c>
      <c r="O147" s="112">
        <v>256943</v>
      </c>
      <c r="P147" s="112"/>
      <c r="Q147" s="112">
        <v>1689530</v>
      </c>
      <c r="R147" s="112">
        <v>51108</v>
      </c>
      <c r="S147" s="112">
        <v>1803732</v>
      </c>
      <c r="T147" s="112">
        <v>12077454</v>
      </c>
      <c r="U147" s="112">
        <v>2848</v>
      </c>
      <c r="V147" s="112">
        <v>5861589</v>
      </c>
      <c r="W147" s="112">
        <v>443</v>
      </c>
      <c r="X147" s="112">
        <v>87456</v>
      </c>
      <c r="Y147" s="112">
        <v>21590</v>
      </c>
      <c r="Z147" s="112">
        <v>591564</v>
      </c>
      <c r="AA147" s="112">
        <v>1019</v>
      </c>
      <c r="AB147" s="112"/>
      <c r="AC147" s="112">
        <v>-176</v>
      </c>
      <c r="AD147" s="112"/>
      <c r="AE147" s="112">
        <v>1233449</v>
      </c>
      <c r="AF147" s="112">
        <v>99828</v>
      </c>
      <c r="AG147" s="112"/>
      <c r="AH147" s="112">
        <v>1195</v>
      </c>
      <c r="AI147" s="112"/>
      <c r="AJ147" s="112">
        <v>640867</v>
      </c>
      <c r="AK147" s="112"/>
      <c r="AL147" s="112"/>
      <c r="AM147" s="112"/>
      <c r="AN147" s="112"/>
      <c r="AO147" s="112"/>
      <c r="AP147" s="112">
        <v>0</v>
      </c>
      <c r="AQ147" s="112">
        <v>8679538</v>
      </c>
      <c r="AR147" s="112">
        <v>1685196</v>
      </c>
      <c r="AS147" s="112">
        <v>97559</v>
      </c>
      <c r="AT147" s="112"/>
      <c r="AU147" s="112">
        <v>1730</v>
      </c>
      <c r="AV147" s="112">
        <v>10719372</v>
      </c>
      <c r="AW147" s="112"/>
      <c r="AX147" s="112"/>
      <c r="AY147" s="112">
        <v>255349</v>
      </c>
      <c r="AZ147" s="112"/>
      <c r="BA147" s="112"/>
      <c r="BB147" s="112"/>
      <c r="BC147" s="112">
        <v>20573</v>
      </c>
      <c r="BD147" s="112">
        <v>24804</v>
      </c>
      <c r="BE147" s="112"/>
      <c r="BF147" s="112">
        <v>4231</v>
      </c>
      <c r="BG147" s="112">
        <v>12077454</v>
      </c>
      <c r="BH147" s="112"/>
      <c r="BI147" s="112"/>
      <c r="BJ147" s="112"/>
      <c r="BK147" s="114"/>
      <c r="BL147" s="112">
        <v>885946</v>
      </c>
      <c r="BM147" s="112">
        <v>40957</v>
      </c>
      <c r="BN147" s="112">
        <v>2670489</v>
      </c>
      <c r="BO147" s="112">
        <v>1277368</v>
      </c>
      <c r="BP147" s="112">
        <v>466218</v>
      </c>
      <c r="BQ147" s="112">
        <v>280355</v>
      </c>
      <c r="BR147" s="112"/>
      <c r="BS147" s="112"/>
      <c r="BT147" s="112">
        <v>280355</v>
      </c>
      <c r="BU147" s="112">
        <v>269767</v>
      </c>
      <c r="BV147" s="112">
        <v>2981</v>
      </c>
      <c r="BW147" s="112">
        <v>18357</v>
      </c>
      <c r="BX147" s="112">
        <v>17087</v>
      </c>
      <c r="BY147" s="112">
        <v>102224</v>
      </c>
      <c r="BZ147" s="112">
        <v>92122</v>
      </c>
      <c r="CA147" s="112">
        <v>1920</v>
      </c>
      <c r="CB147" s="112">
        <v>7355</v>
      </c>
      <c r="CC147" s="112">
        <v>9354</v>
      </c>
      <c r="CD147" s="112">
        <v>252565</v>
      </c>
      <c r="CE147" s="112">
        <v>229618</v>
      </c>
      <c r="CF147" s="112">
        <v>475407</v>
      </c>
      <c r="CG147" s="112">
        <v>10103</v>
      </c>
      <c r="CH147" s="112"/>
      <c r="CI147" s="112">
        <v>432</v>
      </c>
      <c r="CJ147" s="112">
        <v>17202</v>
      </c>
      <c r="CK147" s="112">
        <v>377775</v>
      </c>
      <c r="CL147" s="112">
        <v>2578</v>
      </c>
      <c r="CM147" s="112"/>
    </row>
    <row r="148" spans="1:91" x14ac:dyDescent="0.25">
      <c r="A148" s="112">
        <v>201812</v>
      </c>
      <c r="B148" s="112">
        <v>844</v>
      </c>
      <c r="C148" s="113" t="s">
        <v>377</v>
      </c>
      <c r="D148" s="112">
        <v>272887</v>
      </c>
      <c r="E148" s="112">
        <v>0</v>
      </c>
      <c r="F148" s="112">
        <v>3031</v>
      </c>
      <c r="G148" s="112">
        <v>491670</v>
      </c>
      <c r="H148" s="112">
        <v>21805</v>
      </c>
      <c r="I148" s="112"/>
      <c r="J148" s="112">
        <v>24892</v>
      </c>
      <c r="K148" s="112">
        <v>0</v>
      </c>
      <c r="L148" s="112">
        <v>3087</v>
      </c>
      <c r="M148" s="112">
        <v>411974</v>
      </c>
      <c r="N148" s="112">
        <v>0</v>
      </c>
      <c r="O148" s="112">
        <v>48512</v>
      </c>
      <c r="P148" s="112">
        <v>0</v>
      </c>
      <c r="Q148" s="112">
        <v>2452029</v>
      </c>
      <c r="R148" s="112">
        <v>6268</v>
      </c>
      <c r="S148" s="112">
        <v>80189</v>
      </c>
      <c r="T148" s="112">
        <v>7039333</v>
      </c>
      <c r="U148" s="112">
        <v>2373</v>
      </c>
      <c r="V148" s="112">
        <v>3140294</v>
      </c>
      <c r="W148" s="112">
        <v>1811</v>
      </c>
      <c r="X148" s="112">
        <v>98272</v>
      </c>
      <c r="Y148" s="112">
        <v>5129</v>
      </c>
      <c r="Z148" s="112">
        <v>75810</v>
      </c>
      <c r="AA148" s="112">
        <v>2075</v>
      </c>
      <c r="AB148" s="112">
        <v>0</v>
      </c>
      <c r="AC148" s="112">
        <v>-176</v>
      </c>
      <c r="AD148" s="112">
        <v>0</v>
      </c>
      <c r="AE148" s="112">
        <v>1041841</v>
      </c>
      <c r="AF148" s="112"/>
      <c r="AG148" s="112"/>
      <c r="AH148" s="112">
        <v>2251</v>
      </c>
      <c r="AI148" s="112">
        <v>0</v>
      </c>
      <c r="AJ148" s="112">
        <v>963956</v>
      </c>
      <c r="AK148" s="112"/>
      <c r="AL148" s="112"/>
      <c r="AM148" s="112">
        <v>0</v>
      </c>
      <c r="AN148" s="112"/>
      <c r="AO148" s="112"/>
      <c r="AP148" s="112"/>
      <c r="AQ148" s="112">
        <v>5318799</v>
      </c>
      <c r="AR148" s="112">
        <v>491670</v>
      </c>
      <c r="AS148" s="112">
        <v>125064</v>
      </c>
      <c r="AT148" s="112"/>
      <c r="AU148" s="112">
        <v>2993</v>
      </c>
      <c r="AV148" s="112">
        <v>5971378</v>
      </c>
      <c r="AW148" s="112"/>
      <c r="AX148" s="112"/>
      <c r="AY148" s="112">
        <v>32852</v>
      </c>
      <c r="AZ148" s="112"/>
      <c r="BA148" s="112">
        <v>979</v>
      </c>
      <c r="BB148" s="112"/>
      <c r="BC148" s="112">
        <v>14401</v>
      </c>
      <c r="BD148" s="112">
        <v>26114</v>
      </c>
      <c r="BE148" s="112"/>
      <c r="BF148" s="112">
        <v>10734</v>
      </c>
      <c r="BG148" s="112">
        <v>7039333</v>
      </c>
      <c r="BH148" s="112">
        <v>8954</v>
      </c>
      <c r="BI148" s="112"/>
      <c r="BJ148" s="112">
        <v>895</v>
      </c>
      <c r="BK148" s="114">
        <v>1.18</v>
      </c>
      <c r="BL148" s="112">
        <v>296137</v>
      </c>
      <c r="BM148" s="112">
        <v>405632</v>
      </c>
      <c r="BN148" s="112">
        <v>1351034</v>
      </c>
      <c r="BO148" s="112">
        <v>580185</v>
      </c>
      <c r="BP148" s="112">
        <v>69080</v>
      </c>
      <c r="BQ148" s="112">
        <v>0</v>
      </c>
      <c r="BR148" s="112"/>
      <c r="BS148" s="112"/>
      <c r="BT148" s="112"/>
      <c r="BU148" s="112">
        <v>134380</v>
      </c>
      <c r="BV148" s="112">
        <v>10821</v>
      </c>
      <c r="BW148" s="112">
        <v>-3665</v>
      </c>
      <c r="BX148" s="112">
        <v>8099</v>
      </c>
      <c r="BY148" s="112">
        <v>91396</v>
      </c>
      <c r="BZ148" s="112">
        <v>83491</v>
      </c>
      <c r="CA148" s="112">
        <v>2634</v>
      </c>
      <c r="CB148" s="112">
        <v>40926</v>
      </c>
      <c r="CC148" s="112">
        <v>9684</v>
      </c>
      <c r="CD148" s="112">
        <v>127670</v>
      </c>
      <c r="CE148" s="112">
        <v>115111</v>
      </c>
      <c r="CF148" s="112">
        <v>237799</v>
      </c>
      <c r="CG148" s="112">
        <v>7905</v>
      </c>
      <c r="CH148" s="112"/>
      <c r="CI148" s="112">
        <v>534</v>
      </c>
      <c r="CJ148" s="112">
        <v>6710</v>
      </c>
      <c r="CK148" s="112">
        <v>190372</v>
      </c>
      <c r="CL148" s="112">
        <v>4701</v>
      </c>
      <c r="CM148" s="112"/>
    </row>
    <row r="149" spans="1:91" x14ac:dyDescent="0.25">
      <c r="A149" s="112">
        <v>201812</v>
      </c>
      <c r="B149" s="112">
        <v>847</v>
      </c>
      <c r="C149" s="113" t="s">
        <v>442</v>
      </c>
      <c r="D149" s="112">
        <v>51328</v>
      </c>
      <c r="E149" s="112"/>
      <c r="F149" s="112">
        <v>3400</v>
      </c>
      <c r="G149" s="112">
        <v>118427</v>
      </c>
      <c r="H149" s="112">
        <v>3500</v>
      </c>
      <c r="I149" s="112"/>
      <c r="J149" s="112">
        <v>5208</v>
      </c>
      <c r="K149" s="112">
        <v>1189</v>
      </c>
      <c r="L149" s="112">
        <v>1708</v>
      </c>
      <c r="M149" s="112">
        <v>58489</v>
      </c>
      <c r="N149" s="112"/>
      <c r="O149" s="112"/>
      <c r="P149" s="112"/>
      <c r="Q149" s="112">
        <v>332674</v>
      </c>
      <c r="R149" s="112">
        <v>1444</v>
      </c>
      <c r="S149" s="112">
        <v>230115</v>
      </c>
      <c r="T149" s="112">
        <v>1177618</v>
      </c>
      <c r="U149" s="112">
        <v>1230</v>
      </c>
      <c r="V149" s="112">
        <v>367354</v>
      </c>
      <c r="W149" s="112"/>
      <c r="X149" s="112">
        <v>4218</v>
      </c>
      <c r="Y149" s="112">
        <v>2543</v>
      </c>
      <c r="Z149" s="112">
        <v>50290</v>
      </c>
      <c r="AA149" s="112"/>
      <c r="AB149" s="112"/>
      <c r="AC149" s="112"/>
      <c r="AD149" s="112"/>
      <c r="AE149" s="112">
        <v>133730</v>
      </c>
      <c r="AF149" s="112">
        <v>10000</v>
      </c>
      <c r="AG149" s="112"/>
      <c r="AH149" s="112"/>
      <c r="AI149" s="112"/>
      <c r="AJ149" s="112">
        <v>83440</v>
      </c>
      <c r="AK149" s="112"/>
      <c r="AL149" s="112"/>
      <c r="AM149" s="112"/>
      <c r="AN149" s="112"/>
      <c r="AO149" s="112"/>
      <c r="AP149" s="112"/>
      <c r="AQ149" s="112">
        <v>893421</v>
      </c>
      <c r="AR149" s="112">
        <v>118427</v>
      </c>
      <c r="AS149" s="112"/>
      <c r="AT149" s="112"/>
      <c r="AU149" s="112">
        <v>332</v>
      </c>
      <c r="AV149" s="112">
        <v>1031545</v>
      </c>
      <c r="AW149" s="112"/>
      <c r="AX149" s="112"/>
      <c r="AY149" s="112">
        <v>19366</v>
      </c>
      <c r="AZ149" s="112"/>
      <c r="BA149" s="112"/>
      <c r="BB149" s="112"/>
      <c r="BC149" s="112">
        <v>2294</v>
      </c>
      <c r="BD149" s="112">
        <v>2343</v>
      </c>
      <c r="BE149" s="112"/>
      <c r="BF149" s="112">
        <v>49</v>
      </c>
      <c r="BG149" s="112">
        <v>1177618</v>
      </c>
      <c r="BH149" s="112"/>
      <c r="BI149" s="112"/>
      <c r="BJ149" s="112"/>
      <c r="BK149" s="114"/>
      <c r="BL149" s="112">
        <v>7020</v>
      </c>
      <c r="BM149" s="112">
        <v>12765</v>
      </c>
      <c r="BN149" s="112">
        <v>199253</v>
      </c>
      <c r="BO149" s="112">
        <v>121846</v>
      </c>
      <c r="BP149" s="112">
        <v>57622</v>
      </c>
      <c r="BQ149" s="112">
        <v>50957</v>
      </c>
      <c r="BR149" s="112">
        <v>16950</v>
      </c>
      <c r="BS149" s="112"/>
      <c r="BT149" s="112">
        <v>34007</v>
      </c>
      <c r="BU149" s="112">
        <v>32419</v>
      </c>
      <c r="BV149" s="112">
        <v>604</v>
      </c>
      <c r="BW149" s="112">
        <v>3280</v>
      </c>
      <c r="BX149" s="112"/>
      <c r="BY149" s="112">
        <v>4068</v>
      </c>
      <c r="BZ149" s="112">
        <v>3688</v>
      </c>
      <c r="CA149" s="112">
        <v>5</v>
      </c>
      <c r="CB149" s="112">
        <v>-909</v>
      </c>
      <c r="CC149" s="112">
        <v>1384</v>
      </c>
      <c r="CD149" s="112">
        <v>29855</v>
      </c>
      <c r="CE149" s="112">
        <v>19707</v>
      </c>
      <c r="CF149" s="112">
        <v>48930</v>
      </c>
      <c r="CG149" s="112">
        <v>380</v>
      </c>
      <c r="CH149" s="112"/>
      <c r="CI149" s="112">
        <v>162</v>
      </c>
      <c r="CJ149" s="112">
        <v>2564</v>
      </c>
      <c r="CK149" s="112">
        <v>39912</v>
      </c>
      <c r="CL149" s="112">
        <v>752</v>
      </c>
      <c r="CM149" s="112"/>
    </row>
    <row r="150" spans="1:91" x14ac:dyDescent="0.25">
      <c r="A150" s="112">
        <v>201812</v>
      </c>
      <c r="B150" s="112">
        <v>1149</v>
      </c>
      <c r="C150" s="113" t="s">
        <v>449</v>
      </c>
      <c r="D150" s="112">
        <v>27784</v>
      </c>
      <c r="E150" s="112">
        <v>0</v>
      </c>
      <c r="F150" s="112">
        <v>48151</v>
      </c>
      <c r="G150" s="112">
        <v>0</v>
      </c>
      <c r="H150" s="112">
        <v>0</v>
      </c>
      <c r="I150" s="112">
        <v>0</v>
      </c>
      <c r="J150" s="112">
        <v>0</v>
      </c>
      <c r="K150" s="112">
        <v>1790068</v>
      </c>
      <c r="L150" s="112">
        <v>0</v>
      </c>
      <c r="M150" s="112">
        <v>967335</v>
      </c>
      <c r="N150" s="112">
        <v>0</v>
      </c>
      <c r="O150" s="112">
        <v>2316740</v>
      </c>
      <c r="P150" s="112">
        <v>0</v>
      </c>
      <c r="Q150" s="112">
        <v>20638824</v>
      </c>
      <c r="R150" s="112">
        <v>68958</v>
      </c>
      <c r="S150" s="112">
        <v>1018901</v>
      </c>
      <c r="T150" s="112">
        <v>32121088</v>
      </c>
      <c r="U150" s="112">
        <v>791</v>
      </c>
      <c r="V150" s="112">
        <v>119818</v>
      </c>
      <c r="W150" s="112">
        <v>0</v>
      </c>
      <c r="X150" s="112">
        <v>5052616</v>
      </c>
      <c r="Y150" s="112">
        <v>71100</v>
      </c>
      <c r="Z150" s="112">
        <v>414275</v>
      </c>
      <c r="AA150" s="112">
        <v>761078</v>
      </c>
      <c r="AB150" s="112">
        <v>0</v>
      </c>
      <c r="AC150" s="112">
        <v>-33227</v>
      </c>
      <c r="AD150" s="112">
        <v>212762</v>
      </c>
      <c r="AE150" s="112">
        <v>5552736</v>
      </c>
      <c r="AF150" s="112">
        <v>360672</v>
      </c>
      <c r="AG150" s="112">
        <v>0</v>
      </c>
      <c r="AH150" s="112">
        <v>0</v>
      </c>
      <c r="AI150" s="112">
        <v>866152</v>
      </c>
      <c r="AJ150" s="112">
        <v>3511231</v>
      </c>
      <c r="AK150" s="112">
        <v>0</v>
      </c>
      <c r="AL150" s="112">
        <v>0</v>
      </c>
      <c r="AM150" s="112">
        <v>0</v>
      </c>
      <c r="AN150" s="112">
        <v>0</v>
      </c>
      <c r="AO150" s="112">
        <v>581543</v>
      </c>
      <c r="AP150" s="112">
        <v>41271</v>
      </c>
      <c r="AQ150" s="112">
        <v>18588093</v>
      </c>
      <c r="AR150" s="112">
        <v>0</v>
      </c>
      <c r="AS150" s="112">
        <v>5315220</v>
      </c>
      <c r="AT150" s="112">
        <v>0</v>
      </c>
      <c r="AU150" s="112">
        <v>0</v>
      </c>
      <c r="AV150" s="112">
        <v>26063861</v>
      </c>
      <c r="AW150" s="112">
        <v>0</v>
      </c>
      <c r="AX150" s="112">
        <v>0</v>
      </c>
      <c r="AY150" s="112">
        <v>2119278</v>
      </c>
      <c r="AZ150" s="112">
        <v>0</v>
      </c>
      <c r="BA150" s="112">
        <v>0</v>
      </c>
      <c r="BB150" s="112">
        <v>0</v>
      </c>
      <c r="BC150" s="112">
        <v>19970</v>
      </c>
      <c r="BD150" s="112">
        <v>143819</v>
      </c>
      <c r="BE150" s="112">
        <v>30148</v>
      </c>
      <c r="BF150" s="112">
        <v>93701</v>
      </c>
      <c r="BG150" s="112">
        <v>32121088</v>
      </c>
      <c r="BH150" s="112"/>
      <c r="BI150" s="112"/>
      <c r="BJ150" s="112"/>
      <c r="BK150" s="114"/>
      <c r="BL150" s="112">
        <v>215399</v>
      </c>
      <c r="BM150" s="112">
        <v>0</v>
      </c>
      <c r="BN150" s="112">
        <v>243568</v>
      </c>
      <c r="BO150" s="112">
        <v>0</v>
      </c>
      <c r="BP150" s="112">
        <v>28170</v>
      </c>
      <c r="BQ150" s="112">
        <v>204961</v>
      </c>
      <c r="BR150" s="112">
        <v>0</v>
      </c>
      <c r="BS150" s="112">
        <v>0</v>
      </c>
      <c r="BT150" s="112">
        <v>204961</v>
      </c>
      <c r="BU150" s="112">
        <v>1555540</v>
      </c>
      <c r="BV150" s="112">
        <v>288735</v>
      </c>
      <c r="BW150" s="112">
        <v>11815</v>
      </c>
      <c r="BX150" s="112">
        <v>201917</v>
      </c>
      <c r="BY150" s="112">
        <v>998883</v>
      </c>
      <c r="BZ150" s="112">
        <v>980310</v>
      </c>
      <c r="CA150" s="112">
        <v>835579</v>
      </c>
      <c r="CB150" s="112">
        <v>783687</v>
      </c>
      <c r="CC150" s="112">
        <v>1610205</v>
      </c>
      <c r="CD150" s="112">
        <v>1248183</v>
      </c>
      <c r="CE150" s="112">
        <v>1300643</v>
      </c>
      <c r="CF150" s="112">
        <v>938622</v>
      </c>
      <c r="CG150" s="112">
        <v>18573</v>
      </c>
      <c r="CH150" s="112">
        <v>0</v>
      </c>
      <c r="CI150" s="112">
        <v>6538</v>
      </c>
      <c r="CJ150" s="112">
        <v>307357</v>
      </c>
      <c r="CK150" s="112">
        <v>1453834</v>
      </c>
      <c r="CL150" s="112">
        <v>0</v>
      </c>
      <c r="CM150" s="112"/>
    </row>
    <row r="151" spans="1:91" x14ac:dyDescent="0.25">
      <c r="A151" s="112">
        <v>201812</v>
      </c>
      <c r="B151" s="112">
        <v>1671</v>
      </c>
      <c r="C151" s="113" t="s">
        <v>335</v>
      </c>
      <c r="D151" s="112">
        <v>14</v>
      </c>
      <c r="E151" s="112"/>
      <c r="F151" s="112">
        <v>1140</v>
      </c>
      <c r="G151" s="112"/>
      <c r="H151" s="112"/>
      <c r="I151" s="112"/>
      <c r="J151" s="112"/>
      <c r="K151" s="112">
        <v>19682</v>
      </c>
      <c r="L151" s="112"/>
      <c r="M151" s="112">
        <v>48630</v>
      </c>
      <c r="N151" s="112">
        <v>6719</v>
      </c>
      <c r="O151" s="112"/>
      <c r="P151" s="112"/>
      <c r="Q151" s="112">
        <v>453473</v>
      </c>
      <c r="R151" s="112">
        <v>11818</v>
      </c>
      <c r="S151" s="112">
        <v>116772</v>
      </c>
      <c r="T151" s="112">
        <v>2758145</v>
      </c>
      <c r="U151" s="112">
        <v>46012</v>
      </c>
      <c r="V151" s="112">
        <v>2040625</v>
      </c>
      <c r="W151" s="112">
        <v>0</v>
      </c>
      <c r="X151" s="112">
        <v>12033</v>
      </c>
      <c r="Y151" s="112">
        <v>1227</v>
      </c>
      <c r="Z151" s="112">
        <v>36000</v>
      </c>
      <c r="AA151" s="112"/>
      <c r="AB151" s="112"/>
      <c r="AC151" s="112"/>
      <c r="AD151" s="112"/>
      <c r="AE151" s="112">
        <v>354872</v>
      </c>
      <c r="AF151" s="112">
        <v>0</v>
      </c>
      <c r="AG151" s="112"/>
      <c r="AH151" s="112"/>
      <c r="AI151" s="112"/>
      <c r="AJ151" s="112">
        <v>233872</v>
      </c>
      <c r="AK151" s="112"/>
      <c r="AL151" s="112"/>
      <c r="AM151" s="112">
        <v>85000</v>
      </c>
      <c r="AN151" s="112">
        <v>85000</v>
      </c>
      <c r="AO151" s="112"/>
      <c r="AP151" s="112">
        <v>0</v>
      </c>
      <c r="AQ151" s="112">
        <v>2365209</v>
      </c>
      <c r="AR151" s="112"/>
      <c r="AS151" s="112">
        <v>0</v>
      </c>
      <c r="AT151" s="112"/>
      <c r="AU151" s="112">
        <v>11</v>
      </c>
      <c r="AV151" s="112">
        <v>2402733</v>
      </c>
      <c r="AW151" s="112"/>
      <c r="AX151" s="112"/>
      <c r="AY151" s="112">
        <v>37513</v>
      </c>
      <c r="AZ151" s="112"/>
      <c r="BA151" s="112"/>
      <c r="BB151" s="112"/>
      <c r="BC151" s="112">
        <v>540</v>
      </c>
      <c r="BD151" s="112">
        <v>540</v>
      </c>
      <c r="BE151" s="112"/>
      <c r="BF151" s="112"/>
      <c r="BG151" s="112">
        <v>2758145</v>
      </c>
      <c r="BH151" s="112"/>
      <c r="BI151" s="112"/>
      <c r="BJ151" s="112"/>
      <c r="BK151" s="114"/>
      <c r="BL151" s="112">
        <v>13246</v>
      </c>
      <c r="BM151" s="112"/>
      <c r="BN151" s="112">
        <v>24073</v>
      </c>
      <c r="BO151" s="112"/>
      <c r="BP151" s="112">
        <v>10827</v>
      </c>
      <c r="BQ151" s="112">
        <v>24456</v>
      </c>
      <c r="BR151" s="112"/>
      <c r="BS151" s="112"/>
      <c r="BT151" s="112">
        <v>24456</v>
      </c>
      <c r="BU151" s="112">
        <v>371955</v>
      </c>
      <c r="BV151" s="112">
        <v>15613</v>
      </c>
      <c r="BW151" s="112">
        <v>155678</v>
      </c>
      <c r="BX151" s="112"/>
      <c r="BY151" s="112">
        <v>71582</v>
      </c>
      <c r="BZ151" s="112">
        <v>68002</v>
      </c>
      <c r="CA151" s="112">
        <v>504</v>
      </c>
      <c r="CB151" s="112">
        <v>-2343</v>
      </c>
      <c r="CC151" s="112">
        <v>75241</v>
      </c>
      <c r="CD151" s="112">
        <v>355153</v>
      </c>
      <c r="CE151" s="112">
        <v>108369</v>
      </c>
      <c r="CF151" s="112">
        <v>388281</v>
      </c>
      <c r="CG151" s="112">
        <v>3580</v>
      </c>
      <c r="CH151" s="112"/>
      <c r="CI151" s="112">
        <v>0</v>
      </c>
      <c r="CJ151" s="112">
        <v>16802</v>
      </c>
      <c r="CK151" s="112">
        <v>143569</v>
      </c>
      <c r="CL151" s="112"/>
      <c r="CM151" s="112"/>
    </row>
    <row r="152" spans="1:91" x14ac:dyDescent="0.25">
      <c r="A152" s="112">
        <v>201812</v>
      </c>
      <c r="B152" s="112">
        <v>1693</v>
      </c>
      <c r="C152" s="113" t="s">
        <v>526</v>
      </c>
      <c r="D152" s="112">
        <v>0</v>
      </c>
      <c r="E152" s="112"/>
      <c r="F152" s="112">
        <v>0</v>
      </c>
      <c r="G152" s="112"/>
      <c r="H152" s="112"/>
      <c r="I152" s="112"/>
      <c r="J152" s="112">
        <v>0</v>
      </c>
      <c r="K152" s="112">
        <v>33</v>
      </c>
      <c r="L152" s="112"/>
      <c r="M152" s="112">
        <v>49855</v>
      </c>
      <c r="N152" s="112"/>
      <c r="O152" s="112"/>
      <c r="P152" s="112"/>
      <c r="Q152" s="112">
        <v>273871</v>
      </c>
      <c r="R152" s="112"/>
      <c r="S152" s="112">
        <v>90656</v>
      </c>
      <c r="T152" s="112">
        <v>420300</v>
      </c>
      <c r="U152" s="112">
        <v>127</v>
      </c>
      <c r="V152" s="112">
        <v>0</v>
      </c>
      <c r="W152" s="112"/>
      <c r="X152" s="112">
        <v>5757</v>
      </c>
      <c r="Y152" s="112">
        <v>0</v>
      </c>
      <c r="Z152" s="112">
        <v>100500</v>
      </c>
      <c r="AA152" s="112">
        <v>0</v>
      </c>
      <c r="AB152" s="112"/>
      <c r="AC152" s="112"/>
      <c r="AD152" s="112"/>
      <c r="AE152" s="112">
        <v>112102</v>
      </c>
      <c r="AF152" s="112"/>
      <c r="AG152" s="112"/>
      <c r="AH152" s="112"/>
      <c r="AI152" s="112"/>
      <c r="AJ152" s="112">
        <v>11602</v>
      </c>
      <c r="AK152" s="112"/>
      <c r="AL152" s="112"/>
      <c r="AM152" s="112">
        <v>0</v>
      </c>
      <c r="AN152" s="112"/>
      <c r="AO152" s="112"/>
      <c r="AP152" s="112">
        <v>183</v>
      </c>
      <c r="AQ152" s="112">
        <v>296507</v>
      </c>
      <c r="AR152" s="112"/>
      <c r="AS152" s="112">
        <v>0</v>
      </c>
      <c r="AT152" s="112"/>
      <c r="AU152" s="112"/>
      <c r="AV152" s="112">
        <v>308197</v>
      </c>
      <c r="AW152" s="112"/>
      <c r="AX152" s="112"/>
      <c r="AY152" s="112">
        <v>11508</v>
      </c>
      <c r="AZ152" s="112"/>
      <c r="BA152" s="112"/>
      <c r="BB152" s="112"/>
      <c r="BC152" s="112"/>
      <c r="BD152" s="112">
        <v>0</v>
      </c>
      <c r="BE152" s="112">
        <v>0</v>
      </c>
      <c r="BF152" s="112"/>
      <c r="BG152" s="112">
        <v>420300</v>
      </c>
      <c r="BH152" s="112"/>
      <c r="BI152" s="112"/>
      <c r="BJ152" s="112"/>
      <c r="BK152" s="114"/>
      <c r="BL152" s="112"/>
      <c r="BM152" s="112"/>
      <c r="BN152" s="112">
        <v>1266</v>
      </c>
      <c r="BO152" s="112"/>
      <c r="BP152" s="112">
        <v>1266</v>
      </c>
      <c r="BQ152" s="112"/>
      <c r="BR152" s="112"/>
      <c r="BS152" s="112"/>
      <c r="BT152" s="112"/>
      <c r="BU152" s="112">
        <v>440</v>
      </c>
      <c r="BV152" s="112">
        <v>401</v>
      </c>
      <c r="BW152" s="112"/>
      <c r="BX152" s="112"/>
      <c r="BY152" s="112">
        <v>536</v>
      </c>
      <c r="BZ152" s="112">
        <v>401</v>
      </c>
      <c r="CA152" s="112">
        <v>0</v>
      </c>
      <c r="CB152" s="112">
        <v>-1313</v>
      </c>
      <c r="CC152" s="112">
        <v>13529</v>
      </c>
      <c r="CD152" s="112">
        <v>-826</v>
      </c>
      <c r="CE152" s="112">
        <v>69345</v>
      </c>
      <c r="CF152" s="112">
        <v>54990</v>
      </c>
      <c r="CG152" s="112">
        <v>136</v>
      </c>
      <c r="CH152" s="112"/>
      <c r="CI152" s="112"/>
      <c r="CJ152" s="112">
        <v>1266</v>
      </c>
      <c r="CK152" s="112">
        <v>52740</v>
      </c>
      <c r="CL152" s="112">
        <v>0</v>
      </c>
      <c r="CM152" s="112"/>
    </row>
    <row r="153" spans="1:91" x14ac:dyDescent="0.25">
      <c r="A153" s="112">
        <v>201812</v>
      </c>
      <c r="B153" s="112">
        <v>3000</v>
      </c>
      <c r="C153" s="113" t="s">
        <v>344</v>
      </c>
      <c r="D153" s="112">
        <v>6249923</v>
      </c>
      <c r="E153" s="112">
        <v>154387</v>
      </c>
      <c r="F153" s="112">
        <v>1711240</v>
      </c>
      <c r="G153" s="112">
        <v>50273867</v>
      </c>
      <c r="H153" s="112">
        <v>76441</v>
      </c>
      <c r="I153" s="112">
        <v>0</v>
      </c>
      <c r="J153" s="112">
        <v>295818</v>
      </c>
      <c r="K153" s="112">
        <v>7196799</v>
      </c>
      <c r="L153" s="112">
        <v>219377</v>
      </c>
      <c r="M153" s="112">
        <v>21332877</v>
      </c>
      <c r="N153" s="112">
        <v>374566</v>
      </c>
      <c r="O153" s="112">
        <v>90008452</v>
      </c>
      <c r="P153" s="112">
        <v>106353740</v>
      </c>
      <c r="Q153" s="112">
        <v>284619404</v>
      </c>
      <c r="R153" s="112">
        <v>1150506</v>
      </c>
      <c r="S153" s="112">
        <v>237771995</v>
      </c>
      <c r="T153" s="112">
        <v>2177551983</v>
      </c>
      <c r="U153" s="112">
        <v>468065</v>
      </c>
      <c r="V153" s="112">
        <v>842424400</v>
      </c>
      <c r="W153" s="112">
        <v>262409702</v>
      </c>
      <c r="X153" s="112">
        <v>260838251</v>
      </c>
      <c r="Y153" s="112">
        <v>3917991</v>
      </c>
      <c r="Z153" s="112">
        <v>8959536</v>
      </c>
      <c r="AA153" s="112">
        <v>-742412</v>
      </c>
      <c r="AB153" s="112">
        <v>0</v>
      </c>
      <c r="AC153" s="112">
        <v>0</v>
      </c>
      <c r="AD153" s="112">
        <v>-744850</v>
      </c>
      <c r="AE153" s="112">
        <v>163512536</v>
      </c>
      <c r="AF153" s="112">
        <v>19242049</v>
      </c>
      <c r="AG153" s="112">
        <v>23628000</v>
      </c>
      <c r="AH153" s="112">
        <v>2438</v>
      </c>
      <c r="AI153" s="112">
        <v>0</v>
      </c>
      <c r="AJ153" s="112">
        <v>117368018</v>
      </c>
      <c r="AK153" s="112">
        <v>0</v>
      </c>
      <c r="AL153" s="112">
        <v>0</v>
      </c>
      <c r="AM153" s="112">
        <v>37927394</v>
      </c>
      <c r="AN153" s="112">
        <v>14299394</v>
      </c>
      <c r="AO153" s="112">
        <v>0</v>
      </c>
      <c r="AP153" s="112">
        <v>571668</v>
      </c>
      <c r="AQ153" s="112">
        <v>997607272</v>
      </c>
      <c r="AR153" s="112">
        <v>50397505</v>
      </c>
      <c r="AS153" s="112">
        <v>254084577</v>
      </c>
      <c r="AT153" s="112">
        <v>0</v>
      </c>
      <c r="AU153" s="112">
        <v>696436</v>
      </c>
      <c r="AV153" s="112">
        <v>1986169486</v>
      </c>
      <c r="AW153" s="112">
        <v>244730251</v>
      </c>
      <c r="AX153" s="112">
        <v>16669025</v>
      </c>
      <c r="AY153" s="112">
        <v>421412752</v>
      </c>
      <c r="AZ153" s="112">
        <v>0</v>
      </c>
      <c r="BA153" s="112">
        <v>142826</v>
      </c>
      <c r="BB153" s="112">
        <v>0</v>
      </c>
      <c r="BC153" s="112">
        <v>2373049</v>
      </c>
      <c r="BD153" s="112">
        <v>8627912</v>
      </c>
      <c r="BE153" s="112">
        <v>6076059</v>
      </c>
      <c r="BF153" s="112">
        <v>35978</v>
      </c>
      <c r="BG153" s="112">
        <v>2177551983</v>
      </c>
      <c r="BH153" s="112">
        <v>38285</v>
      </c>
      <c r="BI153" s="112">
        <v>0</v>
      </c>
      <c r="BJ153" s="112">
        <v>382855</v>
      </c>
      <c r="BK153" s="114">
        <v>4.2699999999999996</v>
      </c>
      <c r="BL153" s="112">
        <v>8009704</v>
      </c>
      <c r="BM153" s="112">
        <v>24070409</v>
      </c>
      <c r="BN153" s="112">
        <v>173995596</v>
      </c>
      <c r="BO153" s="112">
        <v>59259349</v>
      </c>
      <c r="BP153" s="112">
        <v>82656134</v>
      </c>
      <c r="BQ153" s="112">
        <v>167196891</v>
      </c>
      <c r="BR153" s="112">
        <v>166984579</v>
      </c>
      <c r="BS153" s="112">
        <v>0</v>
      </c>
      <c r="BT153" s="112">
        <v>212312</v>
      </c>
      <c r="BU153" s="112">
        <v>29283116</v>
      </c>
      <c r="BV153" s="112">
        <v>2349481</v>
      </c>
      <c r="BW153" s="112">
        <v>-547367</v>
      </c>
      <c r="BX153" s="112">
        <v>7752200</v>
      </c>
      <c r="BY153" s="112">
        <v>17245201</v>
      </c>
      <c r="BZ153" s="112">
        <v>14690535</v>
      </c>
      <c r="CA153" s="112">
        <v>1599545</v>
      </c>
      <c r="CB153" s="112">
        <v>3495224</v>
      </c>
      <c r="CC153" s="112">
        <v>2428382</v>
      </c>
      <c r="CD153" s="112">
        <v>14540330</v>
      </c>
      <c r="CE153" s="112">
        <v>13602577</v>
      </c>
      <c r="CF153" s="112">
        <v>25809592</v>
      </c>
      <c r="CG153" s="112">
        <v>2554666</v>
      </c>
      <c r="CH153" s="112">
        <v>0</v>
      </c>
      <c r="CI153" s="112">
        <v>-672</v>
      </c>
      <c r="CJ153" s="112">
        <v>14742786</v>
      </c>
      <c r="CK153" s="112">
        <v>19609918</v>
      </c>
      <c r="CL153" s="112">
        <v>95067</v>
      </c>
      <c r="CM153" s="112"/>
    </row>
    <row r="154" spans="1:91" x14ac:dyDescent="0.25">
      <c r="A154" s="112">
        <v>201812</v>
      </c>
      <c r="B154" s="112">
        <v>5125</v>
      </c>
      <c r="C154" s="113" t="s">
        <v>408</v>
      </c>
      <c r="D154" s="112">
        <v>0</v>
      </c>
      <c r="E154" s="112">
        <v>0</v>
      </c>
      <c r="F154" s="112">
        <v>670</v>
      </c>
      <c r="G154" s="112">
        <v>0</v>
      </c>
      <c r="H154" s="112">
        <v>20000</v>
      </c>
      <c r="I154" s="112">
        <v>0</v>
      </c>
      <c r="J154" s="112">
        <v>20000</v>
      </c>
      <c r="K154" s="112">
        <v>848</v>
      </c>
      <c r="L154" s="112">
        <v>0</v>
      </c>
      <c r="M154" s="112">
        <v>0</v>
      </c>
      <c r="N154" s="112">
        <v>0</v>
      </c>
      <c r="O154" s="112">
        <v>0</v>
      </c>
      <c r="P154" s="112">
        <v>0</v>
      </c>
      <c r="Q154" s="112">
        <v>35353</v>
      </c>
      <c r="R154" s="112">
        <v>3247</v>
      </c>
      <c r="S154" s="112">
        <v>37530</v>
      </c>
      <c r="T154" s="112">
        <v>316822</v>
      </c>
      <c r="U154" s="112">
        <v>0</v>
      </c>
      <c r="V154" s="112">
        <v>206970</v>
      </c>
      <c r="W154" s="112">
        <v>0</v>
      </c>
      <c r="X154" s="112">
        <v>9870</v>
      </c>
      <c r="Y154" s="112">
        <v>2334</v>
      </c>
      <c r="Z154" s="112">
        <v>58500</v>
      </c>
      <c r="AA154" s="112">
        <v>-527</v>
      </c>
      <c r="AB154" s="112">
        <v>0</v>
      </c>
      <c r="AC154" s="112">
        <v>-527</v>
      </c>
      <c r="AD154" s="112">
        <v>0</v>
      </c>
      <c r="AE154" s="112">
        <v>111074</v>
      </c>
      <c r="AF154" s="112">
        <v>0</v>
      </c>
      <c r="AG154" s="112">
        <v>0</v>
      </c>
      <c r="AH154" s="112">
        <v>0</v>
      </c>
      <c r="AI154" s="112">
        <v>0</v>
      </c>
      <c r="AJ154" s="112">
        <v>53101</v>
      </c>
      <c r="AK154" s="112">
        <v>0</v>
      </c>
      <c r="AL154" s="112">
        <v>0</v>
      </c>
      <c r="AM154" s="112">
        <v>0</v>
      </c>
      <c r="AN154" s="112">
        <v>0</v>
      </c>
      <c r="AO154" s="112">
        <v>0</v>
      </c>
      <c r="AP154" s="112">
        <v>0</v>
      </c>
      <c r="AQ154" s="112">
        <v>45582</v>
      </c>
      <c r="AR154" s="112">
        <v>0</v>
      </c>
      <c r="AS154" s="112">
        <v>117515</v>
      </c>
      <c r="AT154" s="112">
        <v>0</v>
      </c>
      <c r="AU154" s="112">
        <v>3476</v>
      </c>
      <c r="AV154" s="112">
        <v>202124</v>
      </c>
      <c r="AW154" s="112">
        <v>0</v>
      </c>
      <c r="AX154" s="112">
        <v>0</v>
      </c>
      <c r="AY154" s="112">
        <v>35551</v>
      </c>
      <c r="AZ154" s="112">
        <v>0</v>
      </c>
      <c r="BA154" s="112">
        <v>0</v>
      </c>
      <c r="BB154" s="112">
        <v>0</v>
      </c>
      <c r="BC154" s="112">
        <v>21</v>
      </c>
      <c r="BD154" s="112">
        <v>3624</v>
      </c>
      <c r="BE154" s="112">
        <v>3603</v>
      </c>
      <c r="BF154" s="112">
        <v>0</v>
      </c>
      <c r="BG154" s="112">
        <v>316822</v>
      </c>
      <c r="BH154" s="112">
        <v>0</v>
      </c>
      <c r="BI154" s="112">
        <v>0</v>
      </c>
      <c r="BJ154" s="112">
        <v>0</v>
      </c>
      <c r="BK154" s="114">
        <v>0</v>
      </c>
      <c r="BL154" s="112">
        <v>15813</v>
      </c>
      <c r="BM154" s="112">
        <v>0</v>
      </c>
      <c r="BN154" s="112">
        <v>15813</v>
      </c>
      <c r="BO154" s="112">
        <v>0</v>
      </c>
      <c r="BP154" s="112">
        <v>0</v>
      </c>
      <c r="BQ154" s="112">
        <v>0</v>
      </c>
      <c r="BR154" s="112">
        <v>0</v>
      </c>
      <c r="BS154" s="112">
        <v>0</v>
      </c>
      <c r="BT154" s="112">
        <v>0</v>
      </c>
      <c r="BU154" s="112">
        <v>10036</v>
      </c>
      <c r="BV154" s="112">
        <v>1520</v>
      </c>
      <c r="BW154" s="112">
        <v>206</v>
      </c>
      <c r="BX154" s="112">
        <v>0</v>
      </c>
      <c r="BY154" s="112">
        <v>11620</v>
      </c>
      <c r="BZ154" s="112">
        <v>9141</v>
      </c>
      <c r="CA154" s="112">
        <v>3881</v>
      </c>
      <c r="CB154" s="112">
        <v>-357</v>
      </c>
      <c r="CC154" s="112">
        <v>439</v>
      </c>
      <c r="CD154" s="112">
        <v>7911</v>
      </c>
      <c r="CE154" s="112">
        <v>49195</v>
      </c>
      <c r="CF154" s="112">
        <v>56667</v>
      </c>
      <c r="CG154" s="112">
        <v>2479</v>
      </c>
      <c r="CH154" s="112">
        <v>0</v>
      </c>
      <c r="CI154" s="112">
        <v>8</v>
      </c>
      <c r="CJ154" s="112">
        <v>2125</v>
      </c>
      <c r="CK154" s="112">
        <v>46837</v>
      </c>
      <c r="CL154" s="112">
        <v>0</v>
      </c>
      <c r="CM154" s="112"/>
    </row>
    <row r="155" spans="1:91" x14ac:dyDescent="0.25">
      <c r="A155" s="112">
        <v>201812</v>
      </c>
      <c r="B155" s="112">
        <v>5301</v>
      </c>
      <c r="C155" s="113" t="s">
        <v>646</v>
      </c>
      <c r="D155" s="112">
        <v>1446921</v>
      </c>
      <c r="E155" s="112">
        <v>1179</v>
      </c>
      <c r="F155" s="112">
        <v>41934</v>
      </c>
      <c r="G155" s="112">
        <v>4177165</v>
      </c>
      <c r="H155" s="112">
        <v>1088919</v>
      </c>
      <c r="I155" s="112"/>
      <c r="J155" s="112">
        <v>1125280</v>
      </c>
      <c r="K155" s="112"/>
      <c r="L155" s="112">
        <v>36361</v>
      </c>
      <c r="M155" s="112">
        <v>970685</v>
      </c>
      <c r="N155" s="112"/>
      <c r="O155" s="112">
        <v>279116</v>
      </c>
      <c r="P155" s="112"/>
      <c r="Q155" s="112">
        <v>18834294</v>
      </c>
      <c r="R155" s="112">
        <v>26086</v>
      </c>
      <c r="S155" s="112">
        <v>5202295</v>
      </c>
      <c r="T155" s="112">
        <v>54973791</v>
      </c>
      <c r="U155" s="112">
        <v>16796</v>
      </c>
      <c r="V155" s="112">
        <v>21798757</v>
      </c>
      <c r="W155" s="112"/>
      <c r="X155" s="112">
        <v>950103</v>
      </c>
      <c r="Y155" s="112">
        <v>103181</v>
      </c>
      <c r="Z155" s="112">
        <v>300000</v>
      </c>
      <c r="AA155" s="112">
        <v>454048</v>
      </c>
      <c r="AB155" s="112"/>
      <c r="AC155" s="112"/>
      <c r="AD155" s="112"/>
      <c r="AE155" s="112">
        <v>6873201</v>
      </c>
      <c r="AF155" s="112">
        <v>0</v>
      </c>
      <c r="AG155" s="112">
        <v>297378</v>
      </c>
      <c r="AH155" s="112">
        <v>454048</v>
      </c>
      <c r="AI155" s="112"/>
      <c r="AJ155" s="112">
        <v>4972857</v>
      </c>
      <c r="AK155" s="112"/>
      <c r="AL155" s="112"/>
      <c r="AM155" s="112">
        <v>1146296</v>
      </c>
      <c r="AN155" s="112">
        <v>848917</v>
      </c>
      <c r="AO155" s="112"/>
      <c r="AP155" s="112">
        <v>0</v>
      </c>
      <c r="AQ155" s="112">
        <v>40662150</v>
      </c>
      <c r="AR155" s="112">
        <v>4177165</v>
      </c>
      <c r="AS155" s="112">
        <v>1622318</v>
      </c>
      <c r="AT155" s="112"/>
      <c r="AU155" s="112">
        <v>43318</v>
      </c>
      <c r="AV155" s="112">
        <v>48010954</v>
      </c>
      <c r="AW155" s="112"/>
      <c r="AX155" s="112"/>
      <c r="AY155" s="112">
        <v>1203274</v>
      </c>
      <c r="AZ155" s="112">
        <v>302728</v>
      </c>
      <c r="BA155" s="112"/>
      <c r="BB155" s="112"/>
      <c r="BC155" s="112">
        <v>22833</v>
      </c>
      <c r="BD155" s="112">
        <v>89636</v>
      </c>
      <c r="BE155" s="112"/>
      <c r="BF155" s="112">
        <v>66804</v>
      </c>
      <c r="BG155" s="112">
        <v>54973791</v>
      </c>
      <c r="BH155" s="112">
        <v>6000</v>
      </c>
      <c r="BI155" s="112"/>
      <c r="BJ155" s="112">
        <v>6000</v>
      </c>
      <c r="BK155" s="114">
        <v>2</v>
      </c>
      <c r="BL155" s="112">
        <v>1572816</v>
      </c>
      <c r="BM155" s="112">
        <v>996985</v>
      </c>
      <c r="BN155" s="112">
        <v>5899349</v>
      </c>
      <c r="BO155" s="112">
        <v>2656144</v>
      </c>
      <c r="BP155" s="112">
        <v>673405</v>
      </c>
      <c r="BQ155" s="112">
        <v>308485</v>
      </c>
      <c r="BR155" s="112"/>
      <c r="BS155" s="112"/>
      <c r="BT155" s="112">
        <v>308485</v>
      </c>
      <c r="BU155" s="112">
        <v>1060577</v>
      </c>
      <c r="BV155" s="112">
        <v>30649</v>
      </c>
      <c r="BW155" s="112">
        <v>-71089</v>
      </c>
      <c r="BX155" s="112">
        <v>31419</v>
      </c>
      <c r="BY155" s="112">
        <v>326848</v>
      </c>
      <c r="BZ155" s="112">
        <v>298860</v>
      </c>
      <c r="CA155" s="112">
        <v>34491</v>
      </c>
      <c r="CB155" s="112">
        <v>-15271</v>
      </c>
      <c r="CC155" s="112">
        <v>70507</v>
      </c>
      <c r="CD155" s="112">
        <v>1002900</v>
      </c>
      <c r="CE155" s="112">
        <v>611771</v>
      </c>
      <c r="CF155" s="112">
        <v>1604422</v>
      </c>
      <c r="CG155" s="112">
        <v>27988</v>
      </c>
      <c r="CH155" s="112"/>
      <c r="CI155" s="112">
        <v>55367</v>
      </c>
      <c r="CJ155" s="112">
        <v>57677</v>
      </c>
      <c r="CK155" s="112">
        <v>1313287</v>
      </c>
      <c r="CL155" s="112">
        <v>60258</v>
      </c>
      <c r="CM155" s="112"/>
    </row>
    <row r="156" spans="1:91" x14ac:dyDescent="0.25">
      <c r="A156" s="112">
        <v>201812</v>
      </c>
      <c r="B156" s="112">
        <v>5999</v>
      </c>
      <c r="C156" s="113" t="s">
        <v>343</v>
      </c>
      <c r="D156" s="112">
        <v>552277</v>
      </c>
      <c r="E156" s="112">
        <v>3950</v>
      </c>
      <c r="F156" s="112">
        <v>7280</v>
      </c>
      <c r="G156" s="112"/>
      <c r="H156" s="112">
        <v>19557</v>
      </c>
      <c r="I156" s="112"/>
      <c r="J156" s="112">
        <v>25704</v>
      </c>
      <c r="K156" s="112"/>
      <c r="L156" s="112">
        <v>6147</v>
      </c>
      <c r="M156" s="112">
        <v>197192</v>
      </c>
      <c r="N156" s="112"/>
      <c r="O156" s="112">
        <v>48688</v>
      </c>
      <c r="P156" s="112"/>
      <c r="Q156" s="112">
        <v>2858015</v>
      </c>
      <c r="R156" s="112">
        <v>10844</v>
      </c>
      <c r="S156" s="112">
        <v>714737</v>
      </c>
      <c r="T156" s="112">
        <v>11111057</v>
      </c>
      <c r="U156" s="112">
        <v>40478</v>
      </c>
      <c r="V156" s="112">
        <v>6250219</v>
      </c>
      <c r="W156" s="112"/>
      <c r="X156" s="112">
        <v>394256</v>
      </c>
      <c r="Y156" s="112">
        <v>7417</v>
      </c>
      <c r="Z156" s="112">
        <v>290717</v>
      </c>
      <c r="AA156" s="112">
        <v>0</v>
      </c>
      <c r="AB156" s="112"/>
      <c r="AC156" s="112"/>
      <c r="AD156" s="112"/>
      <c r="AE156" s="112">
        <v>1426551</v>
      </c>
      <c r="AF156" s="112">
        <v>103837</v>
      </c>
      <c r="AG156" s="112"/>
      <c r="AH156" s="112"/>
      <c r="AI156" s="112">
        <v>0</v>
      </c>
      <c r="AJ156" s="112">
        <v>433141</v>
      </c>
      <c r="AK156" s="112"/>
      <c r="AL156" s="112">
        <v>440480</v>
      </c>
      <c r="AM156" s="112">
        <v>702693</v>
      </c>
      <c r="AN156" s="112">
        <v>262213</v>
      </c>
      <c r="AO156" s="112"/>
      <c r="AP156" s="112"/>
      <c r="AQ156" s="112">
        <v>8613912</v>
      </c>
      <c r="AR156" s="112"/>
      <c r="AS156" s="112">
        <v>450728</v>
      </c>
      <c r="AT156" s="112"/>
      <c r="AU156" s="112">
        <v>5</v>
      </c>
      <c r="AV156" s="112">
        <v>9497028</v>
      </c>
      <c r="AW156" s="112"/>
      <c r="AX156" s="112"/>
      <c r="AY156" s="112">
        <v>432383</v>
      </c>
      <c r="AZ156" s="112"/>
      <c r="BA156" s="112">
        <v>44996</v>
      </c>
      <c r="BB156" s="112"/>
      <c r="BC156" s="112">
        <v>34185</v>
      </c>
      <c r="BD156" s="112">
        <v>83641</v>
      </c>
      <c r="BE156" s="112"/>
      <c r="BF156" s="112">
        <v>4460</v>
      </c>
      <c r="BG156" s="112">
        <v>11111057</v>
      </c>
      <c r="BH156" s="112">
        <v>27688</v>
      </c>
      <c r="BI156" s="112"/>
      <c r="BJ156" s="112">
        <v>2769</v>
      </c>
      <c r="BK156" s="114">
        <v>0.95</v>
      </c>
      <c r="BL156" s="112">
        <v>623171</v>
      </c>
      <c r="BM156" s="112">
        <v>5674</v>
      </c>
      <c r="BN156" s="112">
        <v>2315646</v>
      </c>
      <c r="BO156" s="112">
        <v>1181804</v>
      </c>
      <c r="BP156" s="112">
        <v>504996</v>
      </c>
      <c r="BQ156" s="112">
        <v>0</v>
      </c>
      <c r="BR156" s="112"/>
      <c r="BS156" s="112"/>
      <c r="BT156" s="112"/>
      <c r="BU156" s="112">
        <v>341650</v>
      </c>
      <c r="BV156" s="112">
        <v>5189</v>
      </c>
      <c r="BW156" s="112">
        <v>7941</v>
      </c>
      <c r="BX156" s="112">
        <v>3276</v>
      </c>
      <c r="BY156" s="112">
        <v>104877</v>
      </c>
      <c r="BZ156" s="112">
        <v>121870</v>
      </c>
      <c r="CA156" s="112">
        <v>1350</v>
      </c>
      <c r="CB156" s="112">
        <v>-20399</v>
      </c>
      <c r="CC156" s="112">
        <v>11937</v>
      </c>
      <c r="CD156" s="112">
        <v>332611</v>
      </c>
      <c r="CE156" s="112">
        <v>246897</v>
      </c>
      <c r="CF156" s="112">
        <v>576508</v>
      </c>
      <c r="CG156" s="112">
        <v>-16993</v>
      </c>
      <c r="CH156" s="112"/>
      <c r="CI156" s="112">
        <v>3454</v>
      </c>
      <c r="CJ156" s="112">
        <v>9038</v>
      </c>
      <c r="CK156" s="112">
        <v>439274</v>
      </c>
      <c r="CL156" s="112">
        <v>8938</v>
      </c>
      <c r="CM156" s="112"/>
    </row>
    <row r="157" spans="1:91" x14ac:dyDescent="0.25">
      <c r="A157" s="112">
        <v>201812</v>
      </c>
      <c r="B157" s="112">
        <v>6140</v>
      </c>
      <c r="C157" s="113" t="s">
        <v>529</v>
      </c>
      <c r="D157" s="112">
        <v>107245</v>
      </c>
      <c r="E157" s="112"/>
      <c r="F157" s="112">
        <v>378</v>
      </c>
      <c r="G157" s="112"/>
      <c r="H157" s="112">
        <v>12876</v>
      </c>
      <c r="I157" s="112"/>
      <c r="J157" s="112">
        <v>21791</v>
      </c>
      <c r="K157" s="112">
        <v>820</v>
      </c>
      <c r="L157" s="112">
        <v>8916</v>
      </c>
      <c r="M157" s="112">
        <v>63750</v>
      </c>
      <c r="N157" s="112"/>
      <c r="O157" s="112"/>
      <c r="P157" s="112"/>
      <c r="Q157" s="112">
        <v>958801</v>
      </c>
      <c r="R157" s="112">
        <v>2470</v>
      </c>
      <c r="S157" s="112">
        <v>347543</v>
      </c>
      <c r="T157" s="112">
        <v>3081068</v>
      </c>
      <c r="U157" s="112">
        <v>2046</v>
      </c>
      <c r="V157" s="112">
        <v>1486137</v>
      </c>
      <c r="W157" s="112"/>
      <c r="X157" s="112">
        <v>86964</v>
      </c>
      <c r="Y157" s="112">
        <v>3122</v>
      </c>
      <c r="Z157" s="112">
        <v>40000</v>
      </c>
      <c r="AA157" s="112">
        <v>0</v>
      </c>
      <c r="AB157" s="112"/>
      <c r="AC157" s="112"/>
      <c r="AD157" s="112"/>
      <c r="AE157" s="112">
        <v>438527</v>
      </c>
      <c r="AF157" s="112">
        <v>34785</v>
      </c>
      <c r="AG157" s="112"/>
      <c r="AH157" s="112"/>
      <c r="AI157" s="112">
        <v>0</v>
      </c>
      <c r="AJ157" s="112">
        <v>364052</v>
      </c>
      <c r="AK157" s="112"/>
      <c r="AL157" s="112"/>
      <c r="AM157" s="112">
        <v>34475</v>
      </c>
      <c r="AN157" s="112">
        <v>34475</v>
      </c>
      <c r="AO157" s="112"/>
      <c r="AP157" s="112"/>
      <c r="AQ157" s="112">
        <v>2488891</v>
      </c>
      <c r="AR157" s="112"/>
      <c r="AS157" s="112">
        <v>55451</v>
      </c>
      <c r="AT157" s="112"/>
      <c r="AU157" s="112">
        <v>51</v>
      </c>
      <c r="AV157" s="112">
        <v>2589345</v>
      </c>
      <c r="AW157" s="112"/>
      <c r="AX157" s="112"/>
      <c r="AY157" s="112">
        <v>44951</v>
      </c>
      <c r="AZ157" s="112"/>
      <c r="BA157" s="112">
        <v>6573</v>
      </c>
      <c r="BB157" s="112"/>
      <c r="BC157" s="112">
        <v>5581</v>
      </c>
      <c r="BD157" s="112">
        <v>18410</v>
      </c>
      <c r="BE157" s="112"/>
      <c r="BF157" s="112">
        <v>6257</v>
      </c>
      <c r="BG157" s="112">
        <v>3081068</v>
      </c>
      <c r="BH157" s="112">
        <v>2202</v>
      </c>
      <c r="BI157" s="112"/>
      <c r="BJ157" s="112">
        <v>220</v>
      </c>
      <c r="BK157" s="114">
        <v>0.55000000000000004</v>
      </c>
      <c r="BL157" s="112">
        <v>140958</v>
      </c>
      <c r="BM157" s="112">
        <v>15320</v>
      </c>
      <c r="BN157" s="112">
        <v>796354</v>
      </c>
      <c r="BO157" s="112">
        <v>470143</v>
      </c>
      <c r="BP157" s="112">
        <v>169934</v>
      </c>
      <c r="BQ157" s="112">
        <v>0</v>
      </c>
      <c r="BR157" s="112"/>
      <c r="BS157" s="112"/>
      <c r="BT157" s="112"/>
      <c r="BU157" s="112">
        <v>88828</v>
      </c>
      <c r="BV157" s="112">
        <v>2528</v>
      </c>
      <c r="BW157" s="112">
        <v>2187</v>
      </c>
      <c r="BX157" s="112"/>
      <c r="BY157" s="112">
        <v>38138</v>
      </c>
      <c r="BZ157" s="112">
        <v>30684</v>
      </c>
      <c r="CA157" s="112">
        <v>428</v>
      </c>
      <c r="CB157" s="112">
        <v>4958</v>
      </c>
      <c r="CC157" s="112">
        <v>8314</v>
      </c>
      <c r="CD157" s="112">
        <v>85244</v>
      </c>
      <c r="CE157" s="112">
        <v>67673</v>
      </c>
      <c r="CF157" s="112">
        <v>145942</v>
      </c>
      <c r="CG157" s="112">
        <v>7454</v>
      </c>
      <c r="CH157" s="112"/>
      <c r="CI157" s="112">
        <v>80</v>
      </c>
      <c r="CJ157" s="112">
        <v>3584</v>
      </c>
      <c r="CK157" s="112">
        <v>108395</v>
      </c>
      <c r="CL157" s="112">
        <v>1339</v>
      </c>
      <c r="CM157" s="112"/>
    </row>
    <row r="158" spans="1:91" x14ac:dyDescent="0.25">
      <c r="A158" s="112">
        <v>201812</v>
      </c>
      <c r="B158" s="112">
        <v>6471</v>
      </c>
      <c r="C158" s="113" t="s">
        <v>379</v>
      </c>
      <c r="D158" s="112">
        <v>85243</v>
      </c>
      <c r="E158" s="112"/>
      <c r="F158" s="112"/>
      <c r="G158" s="112">
        <v>63043</v>
      </c>
      <c r="H158" s="112">
        <v>207265</v>
      </c>
      <c r="I158" s="112"/>
      <c r="J158" s="112">
        <v>207265</v>
      </c>
      <c r="K158" s="112"/>
      <c r="L158" s="112"/>
      <c r="M158" s="112">
        <v>180193</v>
      </c>
      <c r="N158" s="112"/>
      <c r="O158" s="112"/>
      <c r="P158" s="112"/>
      <c r="Q158" s="112">
        <v>879093</v>
      </c>
      <c r="R158" s="112">
        <v>3473</v>
      </c>
      <c r="S158" s="112">
        <v>1160234</v>
      </c>
      <c r="T158" s="112">
        <v>6164536</v>
      </c>
      <c r="U158" s="112">
        <v>0</v>
      </c>
      <c r="V158" s="112">
        <v>3472174</v>
      </c>
      <c r="W158" s="112"/>
      <c r="X158" s="112">
        <v>105749</v>
      </c>
      <c r="Y158" s="112">
        <v>8070</v>
      </c>
      <c r="Z158" s="112">
        <v>180000</v>
      </c>
      <c r="AA158" s="112">
        <v>29092</v>
      </c>
      <c r="AB158" s="112"/>
      <c r="AC158" s="112"/>
      <c r="AD158" s="112"/>
      <c r="AE158" s="112">
        <v>999160</v>
      </c>
      <c r="AF158" s="112"/>
      <c r="AG158" s="112"/>
      <c r="AH158" s="112">
        <v>29092</v>
      </c>
      <c r="AI158" s="112"/>
      <c r="AJ158" s="112">
        <v>790068</v>
      </c>
      <c r="AK158" s="112"/>
      <c r="AL158" s="112"/>
      <c r="AM158" s="112">
        <v>0</v>
      </c>
      <c r="AN158" s="112"/>
      <c r="AO158" s="112"/>
      <c r="AP158" s="112">
        <v>17522</v>
      </c>
      <c r="AQ158" s="112">
        <v>4899044</v>
      </c>
      <c r="AR158" s="112">
        <v>63043</v>
      </c>
      <c r="AS158" s="112">
        <v>22565</v>
      </c>
      <c r="AT158" s="112"/>
      <c r="AU158" s="112">
        <v>5555</v>
      </c>
      <c r="AV158" s="112">
        <v>5081294</v>
      </c>
      <c r="AW158" s="112"/>
      <c r="AX158" s="112"/>
      <c r="AY158" s="112">
        <v>73565</v>
      </c>
      <c r="AZ158" s="112"/>
      <c r="BA158" s="112">
        <v>796</v>
      </c>
      <c r="BB158" s="112"/>
      <c r="BC158" s="112">
        <v>14274</v>
      </c>
      <c r="BD158" s="112">
        <v>84083</v>
      </c>
      <c r="BE158" s="112">
        <v>60719</v>
      </c>
      <c r="BF158" s="112">
        <v>8293</v>
      </c>
      <c r="BG158" s="112">
        <v>6164536</v>
      </c>
      <c r="BH158" s="112"/>
      <c r="BI158" s="112"/>
      <c r="BJ158" s="112"/>
      <c r="BK158" s="114"/>
      <c r="BL158" s="112">
        <v>0</v>
      </c>
      <c r="BM158" s="112">
        <v>136340</v>
      </c>
      <c r="BN158" s="112">
        <v>1277604</v>
      </c>
      <c r="BO158" s="112">
        <v>707583</v>
      </c>
      <c r="BP158" s="112">
        <v>433680</v>
      </c>
      <c r="BQ158" s="112">
        <v>0</v>
      </c>
      <c r="BR158" s="112"/>
      <c r="BS158" s="112"/>
      <c r="BT158" s="112"/>
      <c r="BU158" s="112">
        <v>225807</v>
      </c>
      <c r="BV158" s="112">
        <v>6765</v>
      </c>
      <c r="BW158" s="112">
        <v>10938</v>
      </c>
      <c r="BX158" s="112"/>
      <c r="BY158" s="112">
        <v>140315</v>
      </c>
      <c r="BZ158" s="112">
        <v>95720</v>
      </c>
      <c r="CA158" s="112">
        <v>5385</v>
      </c>
      <c r="CB158" s="112">
        <v>-1546</v>
      </c>
      <c r="CC158" s="112">
        <v>847</v>
      </c>
      <c r="CD158" s="112">
        <v>230861</v>
      </c>
      <c r="CE158" s="112">
        <v>81636</v>
      </c>
      <c r="CF158" s="112">
        <v>313596</v>
      </c>
      <c r="CG158" s="112">
        <v>44595</v>
      </c>
      <c r="CH158" s="112"/>
      <c r="CI158" s="112">
        <v>2011</v>
      </c>
      <c r="CJ158" s="112">
        <v>-5055</v>
      </c>
      <c r="CK158" s="112">
        <v>157407</v>
      </c>
      <c r="CL158" s="112">
        <v>1946</v>
      </c>
      <c r="CM158" s="112"/>
    </row>
    <row r="159" spans="1:91" x14ac:dyDescent="0.25">
      <c r="A159" s="112">
        <v>201812</v>
      </c>
      <c r="B159" s="112">
        <v>6520</v>
      </c>
      <c r="C159" s="113" t="s">
        <v>647</v>
      </c>
      <c r="D159" s="112">
        <v>204522</v>
      </c>
      <c r="E159" s="112"/>
      <c r="F159" s="112">
        <v>8363</v>
      </c>
      <c r="G159" s="112"/>
      <c r="H159" s="112"/>
      <c r="I159" s="112"/>
      <c r="J159" s="112">
        <v>0</v>
      </c>
      <c r="K159" s="112">
        <v>3000</v>
      </c>
      <c r="L159" s="112"/>
      <c r="M159" s="112">
        <v>25459</v>
      </c>
      <c r="N159" s="112"/>
      <c r="O159" s="112">
        <v>76733</v>
      </c>
      <c r="P159" s="112"/>
      <c r="Q159" s="112">
        <v>1025135</v>
      </c>
      <c r="R159" s="112">
        <v>2357</v>
      </c>
      <c r="S159" s="112">
        <v>282551</v>
      </c>
      <c r="T159" s="112">
        <v>3574267</v>
      </c>
      <c r="U159" s="112">
        <v>4543</v>
      </c>
      <c r="V159" s="112">
        <v>1867397</v>
      </c>
      <c r="W159" s="112"/>
      <c r="X159" s="112">
        <v>72793</v>
      </c>
      <c r="Y159" s="112">
        <v>1415</v>
      </c>
      <c r="Z159" s="112">
        <v>21600</v>
      </c>
      <c r="AA159" s="112">
        <v>0</v>
      </c>
      <c r="AB159" s="112"/>
      <c r="AC159" s="112"/>
      <c r="AD159" s="112"/>
      <c r="AE159" s="112">
        <v>510319</v>
      </c>
      <c r="AF159" s="112">
        <v>9915</v>
      </c>
      <c r="AG159" s="112">
        <v>19656</v>
      </c>
      <c r="AH159" s="112"/>
      <c r="AI159" s="112"/>
      <c r="AJ159" s="112">
        <v>469063</v>
      </c>
      <c r="AK159" s="112"/>
      <c r="AL159" s="112"/>
      <c r="AM159" s="112">
        <v>19656</v>
      </c>
      <c r="AN159" s="112"/>
      <c r="AO159" s="112"/>
      <c r="AP159" s="112">
        <v>0</v>
      </c>
      <c r="AQ159" s="112">
        <v>2971701</v>
      </c>
      <c r="AR159" s="112"/>
      <c r="AS159" s="112">
        <v>30344</v>
      </c>
      <c r="AT159" s="112"/>
      <c r="AU159" s="112">
        <v>2</v>
      </c>
      <c r="AV159" s="112">
        <v>3025967</v>
      </c>
      <c r="AW159" s="112"/>
      <c r="AX159" s="112"/>
      <c r="AY159" s="112">
        <v>23921</v>
      </c>
      <c r="AZ159" s="112"/>
      <c r="BA159" s="112"/>
      <c r="BB159" s="112"/>
      <c r="BC159" s="112">
        <v>26637</v>
      </c>
      <c r="BD159" s="112">
        <v>28066</v>
      </c>
      <c r="BE159" s="112"/>
      <c r="BF159" s="112">
        <v>1428</v>
      </c>
      <c r="BG159" s="112">
        <v>3574267</v>
      </c>
      <c r="BH159" s="112"/>
      <c r="BI159" s="112"/>
      <c r="BJ159" s="112"/>
      <c r="BK159" s="114"/>
      <c r="BL159" s="112">
        <v>126093</v>
      </c>
      <c r="BM159" s="112">
        <v>68364</v>
      </c>
      <c r="BN159" s="112">
        <v>697394</v>
      </c>
      <c r="BO159" s="112">
        <v>437731</v>
      </c>
      <c r="BP159" s="112">
        <v>65207</v>
      </c>
      <c r="BQ159" s="112"/>
      <c r="BR159" s="112"/>
      <c r="BS159" s="112"/>
      <c r="BT159" s="112"/>
      <c r="BU159" s="112">
        <v>112694</v>
      </c>
      <c r="BV159" s="112">
        <v>1603</v>
      </c>
      <c r="BW159" s="112">
        <v>-3778</v>
      </c>
      <c r="BX159" s="112">
        <v>3715</v>
      </c>
      <c r="BY159" s="112">
        <v>78760</v>
      </c>
      <c r="BZ159" s="112">
        <v>67378</v>
      </c>
      <c r="CA159" s="112">
        <v>477</v>
      </c>
      <c r="CB159" s="112">
        <v>18138</v>
      </c>
      <c r="CC159" s="112">
        <v>5629</v>
      </c>
      <c r="CD159" s="112">
        <v>108665</v>
      </c>
      <c r="CE159" s="112">
        <v>64715</v>
      </c>
      <c r="CF159" s="112">
        <v>170890</v>
      </c>
      <c r="CG159" s="112">
        <v>11381</v>
      </c>
      <c r="CH159" s="112"/>
      <c r="CI159" s="112">
        <v>323</v>
      </c>
      <c r="CJ159" s="112">
        <v>4029</v>
      </c>
      <c r="CK159" s="112">
        <v>116313</v>
      </c>
      <c r="CL159" s="112">
        <v>3139</v>
      </c>
      <c r="CM159" s="112"/>
    </row>
    <row r="160" spans="1:91" x14ac:dyDescent="0.25">
      <c r="A160" s="112">
        <v>201812</v>
      </c>
      <c r="B160" s="112">
        <v>6620</v>
      </c>
      <c r="C160" s="113" t="s">
        <v>514</v>
      </c>
      <c r="D160" s="112">
        <v>5792</v>
      </c>
      <c r="E160" s="112"/>
      <c r="F160" s="112">
        <v>0</v>
      </c>
      <c r="G160" s="112"/>
      <c r="H160" s="112"/>
      <c r="I160" s="112"/>
      <c r="J160" s="112">
        <v>0</v>
      </c>
      <c r="K160" s="112"/>
      <c r="L160" s="112"/>
      <c r="M160" s="112">
        <v>49071</v>
      </c>
      <c r="N160" s="112"/>
      <c r="O160" s="112">
        <v>5087</v>
      </c>
      <c r="P160" s="112"/>
      <c r="Q160" s="112">
        <v>530632</v>
      </c>
      <c r="R160" s="112">
        <v>1909</v>
      </c>
      <c r="S160" s="112">
        <v>409495</v>
      </c>
      <c r="T160" s="112">
        <v>2101767</v>
      </c>
      <c r="U160" s="112">
        <v>9210</v>
      </c>
      <c r="V160" s="112">
        <v>1081588</v>
      </c>
      <c r="W160" s="112"/>
      <c r="X160" s="112">
        <v>8862</v>
      </c>
      <c r="Y160" s="112">
        <v>121</v>
      </c>
      <c r="Z160" s="112">
        <v>125000</v>
      </c>
      <c r="AA160" s="112">
        <v>-11737</v>
      </c>
      <c r="AB160" s="112"/>
      <c r="AC160" s="112"/>
      <c r="AD160" s="112"/>
      <c r="AE160" s="112">
        <v>190821</v>
      </c>
      <c r="AF160" s="112"/>
      <c r="AG160" s="112"/>
      <c r="AH160" s="112"/>
      <c r="AI160" s="112"/>
      <c r="AJ160" s="112">
        <v>-257442</v>
      </c>
      <c r="AK160" s="112"/>
      <c r="AL160" s="112"/>
      <c r="AM160" s="112">
        <v>335000</v>
      </c>
      <c r="AN160" s="112">
        <v>335000</v>
      </c>
      <c r="AO160" s="112">
        <v>-11737</v>
      </c>
      <c r="AP160" s="112"/>
      <c r="AQ160" s="112">
        <v>1838344</v>
      </c>
      <c r="AR160" s="112"/>
      <c r="AS160" s="112">
        <v>57870</v>
      </c>
      <c r="AT160" s="112"/>
      <c r="AU160" s="112">
        <v>0</v>
      </c>
      <c r="AV160" s="112">
        <v>1909187</v>
      </c>
      <c r="AW160" s="112"/>
      <c r="AX160" s="112"/>
      <c r="AY160" s="112">
        <v>12973</v>
      </c>
      <c r="AZ160" s="112"/>
      <c r="BA160" s="112"/>
      <c r="BB160" s="112"/>
      <c r="BC160" s="112">
        <v>19</v>
      </c>
      <c r="BD160" s="112">
        <v>1759</v>
      </c>
      <c r="BE160" s="112"/>
      <c r="BF160" s="112">
        <v>1740</v>
      </c>
      <c r="BG160" s="112">
        <v>2101767</v>
      </c>
      <c r="BH160" s="112"/>
      <c r="BI160" s="112"/>
      <c r="BJ160" s="112"/>
      <c r="BK160" s="114"/>
      <c r="BL160" s="112"/>
      <c r="BM160" s="112"/>
      <c r="BN160" s="112">
        <v>7787</v>
      </c>
      <c r="BO160" s="112"/>
      <c r="BP160" s="112">
        <v>7787</v>
      </c>
      <c r="BQ160" s="112"/>
      <c r="BR160" s="112"/>
      <c r="BS160" s="112"/>
      <c r="BT160" s="112"/>
      <c r="BU160" s="112">
        <v>78863</v>
      </c>
      <c r="BV160" s="112">
        <v>334</v>
      </c>
      <c r="BW160" s="112">
        <v>16658</v>
      </c>
      <c r="BX160" s="112">
        <v>17</v>
      </c>
      <c r="BY160" s="112">
        <v>-24895</v>
      </c>
      <c r="BZ160" s="112">
        <v>-19400</v>
      </c>
      <c r="CA160" s="112">
        <v>4541</v>
      </c>
      <c r="CB160" s="112">
        <v>-3375</v>
      </c>
      <c r="CC160" s="112">
        <v>15620</v>
      </c>
      <c r="CD160" s="112">
        <v>73930</v>
      </c>
      <c r="CE160" s="112">
        <v>16425</v>
      </c>
      <c r="CF160" s="112">
        <v>74735</v>
      </c>
      <c r="CG160" s="112">
        <v>-5495</v>
      </c>
      <c r="CH160" s="112"/>
      <c r="CI160" s="112">
        <v>7</v>
      </c>
      <c r="CJ160" s="112">
        <v>4933</v>
      </c>
      <c r="CK160" s="112">
        <v>83814</v>
      </c>
      <c r="CL160" s="112"/>
      <c r="CM160" s="112"/>
    </row>
    <row r="161" spans="1:91" x14ac:dyDescent="0.25">
      <c r="A161" s="112">
        <v>201812</v>
      </c>
      <c r="B161" s="112">
        <v>6771</v>
      </c>
      <c r="C161" s="113" t="s">
        <v>530</v>
      </c>
      <c r="D161" s="112">
        <v>97450</v>
      </c>
      <c r="E161" s="112"/>
      <c r="F161" s="112">
        <v>23165</v>
      </c>
      <c r="G161" s="112">
        <v>750839</v>
      </c>
      <c r="H161" s="112"/>
      <c r="I161" s="112"/>
      <c r="J161" s="112">
        <v>0</v>
      </c>
      <c r="K161" s="112"/>
      <c r="L161" s="112"/>
      <c r="M161" s="112">
        <v>124826</v>
      </c>
      <c r="N161" s="112"/>
      <c r="O161" s="112"/>
      <c r="P161" s="112"/>
      <c r="Q161" s="112">
        <v>3003752</v>
      </c>
      <c r="R161" s="112">
        <v>2721</v>
      </c>
      <c r="S161" s="112">
        <v>253651</v>
      </c>
      <c r="T161" s="112">
        <v>7023065</v>
      </c>
      <c r="U161" s="112"/>
      <c r="V161" s="112">
        <v>2662523</v>
      </c>
      <c r="W161" s="112"/>
      <c r="X161" s="112">
        <v>104139</v>
      </c>
      <c r="Y161" s="112"/>
      <c r="Z161" s="112">
        <v>254100</v>
      </c>
      <c r="AA161" s="112">
        <v>0</v>
      </c>
      <c r="AB161" s="112"/>
      <c r="AC161" s="112"/>
      <c r="AD161" s="112"/>
      <c r="AE161" s="112">
        <v>677948</v>
      </c>
      <c r="AF161" s="112">
        <v>0</v>
      </c>
      <c r="AG161" s="112"/>
      <c r="AH161" s="112"/>
      <c r="AI161" s="112"/>
      <c r="AJ161" s="112">
        <v>173848</v>
      </c>
      <c r="AK161" s="112"/>
      <c r="AL161" s="112"/>
      <c r="AM161" s="112">
        <v>250000</v>
      </c>
      <c r="AN161" s="112">
        <v>250000</v>
      </c>
      <c r="AO161" s="112"/>
      <c r="AP161" s="112"/>
      <c r="AQ161" s="112">
        <v>5468868</v>
      </c>
      <c r="AR161" s="112">
        <v>750839</v>
      </c>
      <c r="AS161" s="112">
        <v>54129</v>
      </c>
      <c r="AT161" s="112"/>
      <c r="AU161" s="112">
        <v>3</v>
      </c>
      <c r="AV161" s="112">
        <v>6340806</v>
      </c>
      <c r="AW161" s="112"/>
      <c r="AX161" s="112"/>
      <c r="AY161" s="112">
        <v>66967</v>
      </c>
      <c r="AZ161" s="112"/>
      <c r="BA161" s="112"/>
      <c r="BB161" s="112"/>
      <c r="BC161" s="112">
        <v>794</v>
      </c>
      <c r="BD161" s="112">
        <v>4311</v>
      </c>
      <c r="BE161" s="112"/>
      <c r="BF161" s="112">
        <v>3517</v>
      </c>
      <c r="BG161" s="112">
        <v>7023065</v>
      </c>
      <c r="BH161" s="112"/>
      <c r="BI161" s="112"/>
      <c r="BJ161" s="112"/>
      <c r="BK161" s="114"/>
      <c r="BL161" s="112">
        <v>538336</v>
      </c>
      <c r="BM161" s="112"/>
      <c r="BN161" s="112">
        <v>848250</v>
      </c>
      <c r="BO161" s="112">
        <v>286238</v>
      </c>
      <c r="BP161" s="112">
        <v>23676</v>
      </c>
      <c r="BQ161" s="112">
        <v>61345</v>
      </c>
      <c r="BR161" s="112"/>
      <c r="BS161" s="112"/>
      <c r="BT161" s="112">
        <v>61345</v>
      </c>
      <c r="BU161" s="112">
        <v>100306</v>
      </c>
      <c r="BV161" s="112"/>
      <c r="BW161" s="112">
        <v>-6910</v>
      </c>
      <c r="BX161" s="112"/>
      <c r="BY161" s="112">
        <v>28848</v>
      </c>
      <c r="BZ161" s="112">
        <v>22477</v>
      </c>
      <c r="CA161" s="112"/>
      <c r="CB161" s="112">
        <v>-33786</v>
      </c>
      <c r="CC161" s="112">
        <v>7047</v>
      </c>
      <c r="CD161" s="112">
        <v>67511</v>
      </c>
      <c r="CE161" s="112">
        <v>144845</v>
      </c>
      <c r="CF161" s="112">
        <v>208808</v>
      </c>
      <c r="CG161" s="112">
        <v>6371</v>
      </c>
      <c r="CH161" s="112"/>
      <c r="CI161" s="112">
        <v>335</v>
      </c>
      <c r="CJ161" s="112">
        <v>32796</v>
      </c>
      <c r="CK161" s="112">
        <v>152750</v>
      </c>
      <c r="CL161" s="112">
        <v>3500</v>
      </c>
      <c r="CM161" s="112"/>
    </row>
    <row r="162" spans="1:91" x14ac:dyDescent="0.25">
      <c r="A162" s="112">
        <v>201812</v>
      </c>
      <c r="B162" s="112">
        <v>6860</v>
      </c>
      <c r="C162" s="113" t="s">
        <v>531</v>
      </c>
      <c r="D162" s="112">
        <v>121832</v>
      </c>
      <c r="E162" s="112"/>
      <c r="F162" s="112">
        <v>8223</v>
      </c>
      <c r="G162" s="112">
        <v>507096</v>
      </c>
      <c r="H162" s="112">
        <v>31134</v>
      </c>
      <c r="I162" s="112"/>
      <c r="J162" s="112">
        <v>31134</v>
      </c>
      <c r="K162" s="112"/>
      <c r="L162" s="112"/>
      <c r="M162" s="112">
        <v>50511</v>
      </c>
      <c r="N162" s="112">
        <v>285</v>
      </c>
      <c r="O162" s="112">
        <v>24769</v>
      </c>
      <c r="P162" s="112"/>
      <c r="Q162" s="112">
        <v>671759</v>
      </c>
      <c r="R162" s="112">
        <v>2900</v>
      </c>
      <c r="S162" s="112">
        <v>643345</v>
      </c>
      <c r="T162" s="112">
        <v>3651559</v>
      </c>
      <c r="U162" s="112">
        <v>4505</v>
      </c>
      <c r="V162" s="112">
        <v>1550072</v>
      </c>
      <c r="W162" s="112"/>
      <c r="X162" s="112">
        <v>29391</v>
      </c>
      <c r="Y162" s="112">
        <v>5737</v>
      </c>
      <c r="Z162" s="112">
        <v>33000</v>
      </c>
      <c r="AA162" s="112">
        <v>-4593</v>
      </c>
      <c r="AB162" s="112"/>
      <c r="AC162" s="112"/>
      <c r="AD162" s="112"/>
      <c r="AE162" s="112">
        <v>406107</v>
      </c>
      <c r="AF162" s="112">
        <v>39963</v>
      </c>
      <c r="AG162" s="112">
        <v>14469</v>
      </c>
      <c r="AH162" s="112">
        <v>-4593</v>
      </c>
      <c r="AI162" s="112"/>
      <c r="AJ162" s="112">
        <v>363144</v>
      </c>
      <c r="AK162" s="112"/>
      <c r="AL162" s="112"/>
      <c r="AM162" s="112">
        <v>14556</v>
      </c>
      <c r="AN162" s="112">
        <v>87</v>
      </c>
      <c r="AO162" s="112"/>
      <c r="AP162" s="112"/>
      <c r="AQ162" s="112">
        <v>2594444</v>
      </c>
      <c r="AR162" s="112">
        <v>507096</v>
      </c>
      <c r="AS162" s="112">
        <v>61750</v>
      </c>
      <c r="AT162" s="112"/>
      <c r="AU162" s="112">
        <v>102</v>
      </c>
      <c r="AV162" s="112">
        <v>3189111</v>
      </c>
      <c r="AW162" s="112"/>
      <c r="AX162" s="112"/>
      <c r="AY162" s="112">
        <v>25719</v>
      </c>
      <c r="AZ162" s="112"/>
      <c r="BA162" s="112">
        <v>7887</v>
      </c>
      <c r="BB162" s="112"/>
      <c r="BC162" s="112">
        <v>8491</v>
      </c>
      <c r="BD162" s="112">
        <v>16378</v>
      </c>
      <c r="BE162" s="112"/>
      <c r="BF162" s="112"/>
      <c r="BG162" s="112">
        <v>3651559</v>
      </c>
      <c r="BH162" s="112">
        <v>1428</v>
      </c>
      <c r="BI162" s="112"/>
      <c r="BJ162" s="112">
        <v>143</v>
      </c>
      <c r="BK162" s="114">
        <v>0.4</v>
      </c>
      <c r="BL162" s="112">
        <v>410104</v>
      </c>
      <c r="BM162" s="112"/>
      <c r="BN162" s="112">
        <v>919716</v>
      </c>
      <c r="BO162" s="112">
        <v>468605</v>
      </c>
      <c r="BP162" s="112">
        <v>41007</v>
      </c>
      <c r="BQ162" s="112"/>
      <c r="BR162" s="112"/>
      <c r="BS162" s="112"/>
      <c r="BT162" s="112"/>
      <c r="BU162" s="112">
        <v>91052</v>
      </c>
      <c r="BV162" s="112">
        <v>4334</v>
      </c>
      <c r="BW162" s="112">
        <v>15335</v>
      </c>
      <c r="BX162" s="112">
        <v>5896</v>
      </c>
      <c r="BY162" s="112">
        <v>39159</v>
      </c>
      <c r="BZ162" s="112">
        <v>35676</v>
      </c>
      <c r="CA162" s="112">
        <v>50</v>
      </c>
      <c r="CB162" s="112">
        <v>19498</v>
      </c>
      <c r="CC162" s="112">
        <v>1957</v>
      </c>
      <c r="CD162" s="112">
        <v>82462</v>
      </c>
      <c r="CE162" s="112">
        <v>83379</v>
      </c>
      <c r="CF162" s="112">
        <v>165571</v>
      </c>
      <c r="CG162" s="112">
        <v>3483</v>
      </c>
      <c r="CH162" s="112"/>
      <c r="CI162" s="112">
        <v>15</v>
      </c>
      <c r="CJ162" s="112">
        <v>8590</v>
      </c>
      <c r="CK162" s="112">
        <v>132172</v>
      </c>
      <c r="CL162" s="112">
        <v>1687</v>
      </c>
      <c r="CM162" s="112"/>
    </row>
    <row r="163" spans="1:91" x14ac:dyDescent="0.25">
      <c r="A163" s="112">
        <v>201812</v>
      </c>
      <c r="B163" s="112">
        <v>6880</v>
      </c>
      <c r="C163" s="113" t="s">
        <v>488</v>
      </c>
      <c r="D163" s="112">
        <v>44178</v>
      </c>
      <c r="E163" s="112">
        <v>33334</v>
      </c>
      <c r="F163" s="112">
        <v>3274</v>
      </c>
      <c r="G163" s="112">
        <v>528888</v>
      </c>
      <c r="H163" s="112">
        <v>22813</v>
      </c>
      <c r="I163" s="112"/>
      <c r="J163" s="112">
        <v>23405</v>
      </c>
      <c r="K163" s="112"/>
      <c r="L163" s="112">
        <v>592</v>
      </c>
      <c r="M163" s="112">
        <v>71289</v>
      </c>
      <c r="N163" s="112"/>
      <c r="O163" s="112">
        <v>9075</v>
      </c>
      <c r="P163" s="112"/>
      <c r="Q163" s="112">
        <v>192990</v>
      </c>
      <c r="R163" s="112">
        <v>1914</v>
      </c>
      <c r="S163" s="112">
        <v>249459</v>
      </c>
      <c r="T163" s="112">
        <v>2968095</v>
      </c>
      <c r="U163" s="112">
        <v>24689</v>
      </c>
      <c r="V163" s="112">
        <v>1723917</v>
      </c>
      <c r="W163" s="112"/>
      <c r="X163" s="112">
        <v>60326</v>
      </c>
      <c r="Y163" s="112">
        <v>1357</v>
      </c>
      <c r="Z163" s="112">
        <v>56000</v>
      </c>
      <c r="AA163" s="112">
        <v>-279</v>
      </c>
      <c r="AB163" s="112"/>
      <c r="AC163" s="112"/>
      <c r="AD163" s="112"/>
      <c r="AE163" s="112">
        <v>354323</v>
      </c>
      <c r="AF163" s="112">
        <v>36930</v>
      </c>
      <c r="AG163" s="112">
        <v>4060</v>
      </c>
      <c r="AH163" s="112">
        <v>476</v>
      </c>
      <c r="AI163" s="112"/>
      <c r="AJ163" s="112">
        <v>229542</v>
      </c>
      <c r="AK163" s="112"/>
      <c r="AL163" s="112"/>
      <c r="AM163" s="112">
        <v>69060</v>
      </c>
      <c r="AN163" s="112">
        <v>65000</v>
      </c>
      <c r="AO163" s="112">
        <v>-755</v>
      </c>
      <c r="AP163" s="112">
        <v>0</v>
      </c>
      <c r="AQ163" s="112">
        <v>1975455</v>
      </c>
      <c r="AR163" s="112">
        <v>528888</v>
      </c>
      <c r="AS163" s="112">
        <v>40434</v>
      </c>
      <c r="AT163" s="112"/>
      <c r="AU163" s="112">
        <v>1193</v>
      </c>
      <c r="AV163" s="112">
        <v>2569461</v>
      </c>
      <c r="AW163" s="112"/>
      <c r="AX163" s="112"/>
      <c r="AY163" s="112">
        <v>23492</v>
      </c>
      <c r="AZ163" s="112"/>
      <c r="BA163" s="112">
        <v>3642</v>
      </c>
      <c r="BB163" s="112"/>
      <c r="BC163" s="112">
        <v>2758</v>
      </c>
      <c r="BD163" s="112">
        <v>7381</v>
      </c>
      <c r="BE163" s="112"/>
      <c r="BF163" s="112">
        <v>981</v>
      </c>
      <c r="BG163" s="112">
        <v>2968095</v>
      </c>
      <c r="BH163" s="112"/>
      <c r="BI163" s="112"/>
      <c r="BJ163" s="112"/>
      <c r="BK163" s="114"/>
      <c r="BL163" s="112">
        <v>250048</v>
      </c>
      <c r="BM163" s="112">
        <v>6142</v>
      </c>
      <c r="BN163" s="112">
        <v>763100</v>
      </c>
      <c r="BO163" s="112">
        <v>381665</v>
      </c>
      <c r="BP163" s="112">
        <v>125245</v>
      </c>
      <c r="BQ163" s="112">
        <v>520</v>
      </c>
      <c r="BR163" s="112"/>
      <c r="BS163" s="112"/>
      <c r="BT163" s="112">
        <v>520</v>
      </c>
      <c r="BU163" s="112">
        <v>81730</v>
      </c>
      <c r="BV163" s="112">
        <v>1903</v>
      </c>
      <c r="BW163" s="112">
        <v>4826</v>
      </c>
      <c r="BX163" s="112">
        <v>6502</v>
      </c>
      <c r="BY163" s="112">
        <v>45203</v>
      </c>
      <c r="BZ163" s="112">
        <v>42858</v>
      </c>
      <c r="CA163" s="112">
        <v>1551</v>
      </c>
      <c r="CB163" s="112">
        <v>5728</v>
      </c>
      <c r="CC163" s="112">
        <v>1431</v>
      </c>
      <c r="CD163" s="112">
        <v>76002</v>
      </c>
      <c r="CE163" s="112">
        <v>51495</v>
      </c>
      <c r="CF163" s="112">
        <v>127266</v>
      </c>
      <c r="CG163" s="112">
        <v>2345</v>
      </c>
      <c r="CH163" s="112"/>
      <c r="CI163" s="112">
        <v>1212</v>
      </c>
      <c r="CJ163" s="112">
        <v>5728</v>
      </c>
      <c r="CK163" s="112">
        <v>87904</v>
      </c>
      <c r="CL163" s="112">
        <v>1200</v>
      </c>
      <c r="CM163" s="112"/>
    </row>
    <row r="164" spans="1:91" x14ac:dyDescent="0.25">
      <c r="A164" s="112">
        <v>201812</v>
      </c>
      <c r="B164" s="112">
        <v>7320</v>
      </c>
      <c r="C164" s="113" t="s">
        <v>348</v>
      </c>
      <c r="D164" s="112">
        <v>295648</v>
      </c>
      <c r="E164" s="112"/>
      <c r="F164" s="112">
        <v>12735</v>
      </c>
      <c r="G164" s="112">
        <v>1749419</v>
      </c>
      <c r="H164" s="112">
        <v>72417</v>
      </c>
      <c r="I164" s="112"/>
      <c r="J164" s="112">
        <v>78290</v>
      </c>
      <c r="K164" s="112"/>
      <c r="L164" s="112">
        <v>5873</v>
      </c>
      <c r="M164" s="112">
        <v>166734</v>
      </c>
      <c r="N164" s="112"/>
      <c r="O164" s="112">
        <v>28105</v>
      </c>
      <c r="P164" s="112"/>
      <c r="Q164" s="112">
        <v>2073822</v>
      </c>
      <c r="R164" s="112">
        <v>6762</v>
      </c>
      <c r="S164" s="112">
        <v>538934</v>
      </c>
      <c r="T164" s="112">
        <v>9329121</v>
      </c>
      <c r="U164" s="112">
        <v>4090</v>
      </c>
      <c r="V164" s="112">
        <v>4267862</v>
      </c>
      <c r="W164" s="112"/>
      <c r="X164" s="112">
        <v>94707</v>
      </c>
      <c r="Y164" s="112">
        <v>12013</v>
      </c>
      <c r="Z164" s="112">
        <v>27000</v>
      </c>
      <c r="AA164" s="112">
        <v>6918</v>
      </c>
      <c r="AB164" s="112"/>
      <c r="AC164" s="112"/>
      <c r="AD164" s="112"/>
      <c r="AE164" s="112">
        <v>1044143</v>
      </c>
      <c r="AF164" s="112"/>
      <c r="AG164" s="112"/>
      <c r="AH164" s="112">
        <v>6918</v>
      </c>
      <c r="AI164" s="112"/>
      <c r="AJ164" s="112">
        <v>1010225</v>
      </c>
      <c r="AK164" s="112"/>
      <c r="AL164" s="112"/>
      <c r="AM164" s="112"/>
      <c r="AN164" s="112"/>
      <c r="AO164" s="112"/>
      <c r="AP164" s="112"/>
      <c r="AQ164" s="112">
        <v>6163942</v>
      </c>
      <c r="AR164" s="112">
        <v>1795632</v>
      </c>
      <c r="AS164" s="112">
        <v>219395</v>
      </c>
      <c r="AT164" s="112"/>
      <c r="AU164" s="112">
        <v>3245</v>
      </c>
      <c r="AV164" s="112">
        <v>8273162</v>
      </c>
      <c r="AW164" s="112"/>
      <c r="AX164" s="112"/>
      <c r="AY164" s="112">
        <v>90948</v>
      </c>
      <c r="AZ164" s="112"/>
      <c r="BA164" s="112"/>
      <c r="BB164" s="112"/>
      <c r="BC164" s="112">
        <v>8496</v>
      </c>
      <c r="BD164" s="112">
        <v>11816</v>
      </c>
      <c r="BE164" s="112"/>
      <c r="BF164" s="112">
        <v>3320</v>
      </c>
      <c r="BG164" s="112">
        <v>9329121</v>
      </c>
      <c r="BH164" s="112">
        <v>24694</v>
      </c>
      <c r="BI164" s="112"/>
      <c r="BJ164" s="112">
        <v>247</v>
      </c>
      <c r="BK164" s="114">
        <v>0.9</v>
      </c>
      <c r="BL164" s="112">
        <v>590257</v>
      </c>
      <c r="BM164" s="112">
        <v>214798</v>
      </c>
      <c r="BN164" s="112">
        <v>2324237</v>
      </c>
      <c r="BO164" s="112">
        <v>738592</v>
      </c>
      <c r="BP164" s="112">
        <v>780590</v>
      </c>
      <c r="BQ164" s="112"/>
      <c r="BR164" s="112"/>
      <c r="BS164" s="112"/>
      <c r="BT164" s="112"/>
      <c r="BU164" s="112">
        <v>177460</v>
      </c>
      <c r="BV164" s="112">
        <v>6260</v>
      </c>
      <c r="BW164" s="112">
        <v>-4235</v>
      </c>
      <c r="BX164" s="112">
        <v>-3670</v>
      </c>
      <c r="BY164" s="112">
        <v>84970</v>
      </c>
      <c r="BZ164" s="112">
        <v>72343</v>
      </c>
      <c r="CA164" s="112">
        <v>489</v>
      </c>
      <c r="CB164" s="112">
        <v>26989</v>
      </c>
      <c r="CC164" s="112">
        <v>10408</v>
      </c>
      <c r="CD164" s="112">
        <v>167507</v>
      </c>
      <c r="CE164" s="112">
        <v>148920</v>
      </c>
      <c r="CF164" s="112">
        <v>315992</v>
      </c>
      <c r="CG164" s="112">
        <v>12627</v>
      </c>
      <c r="CH164" s="112"/>
      <c r="CI164" s="112">
        <v>190</v>
      </c>
      <c r="CJ164" s="112">
        <v>9953</v>
      </c>
      <c r="CK164" s="112">
        <v>252615</v>
      </c>
      <c r="CL164" s="112">
        <v>9973</v>
      </c>
      <c r="CM164" s="112"/>
    </row>
    <row r="165" spans="1:91" x14ac:dyDescent="0.25">
      <c r="A165" s="112">
        <v>201812</v>
      </c>
      <c r="B165" s="112">
        <v>7500</v>
      </c>
      <c r="C165" s="113" t="s">
        <v>648</v>
      </c>
      <c r="D165" s="112">
        <v>32886</v>
      </c>
      <c r="E165" s="112"/>
      <c r="F165" s="112">
        <v>8</v>
      </c>
      <c r="G165" s="112">
        <v>80591</v>
      </c>
      <c r="H165" s="112">
        <v>6088</v>
      </c>
      <c r="I165" s="112"/>
      <c r="J165" s="112">
        <v>6088</v>
      </c>
      <c r="K165" s="112"/>
      <c r="L165" s="112">
        <v>0</v>
      </c>
      <c r="M165" s="112">
        <v>57179</v>
      </c>
      <c r="N165" s="112"/>
      <c r="O165" s="112"/>
      <c r="P165" s="112"/>
      <c r="Q165" s="112">
        <v>125400</v>
      </c>
      <c r="R165" s="112">
        <v>1506</v>
      </c>
      <c r="S165" s="112">
        <v>84799</v>
      </c>
      <c r="T165" s="112">
        <v>1197113</v>
      </c>
      <c r="U165" s="112">
        <v>958</v>
      </c>
      <c r="V165" s="112">
        <v>768419</v>
      </c>
      <c r="W165" s="112"/>
      <c r="X165" s="112">
        <v>37637</v>
      </c>
      <c r="Y165" s="112">
        <v>1640</v>
      </c>
      <c r="Z165" s="112">
        <v>33603</v>
      </c>
      <c r="AA165" s="112">
        <v>0</v>
      </c>
      <c r="AB165" s="112"/>
      <c r="AC165" s="112"/>
      <c r="AD165" s="112"/>
      <c r="AE165" s="112">
        <v>137016</v>
      </c>
      <c r="AF165" s="112">
        <v>19781</v>
      </c>
      <c r="AG165" s="112"/>
      <c r="AH165" s="112"/>
      <c r="AI165" s="112"/>
      <c r="AJ165" s="112">
        <v>88412</v>
      </c>
      <c r="AK165" s="112"/>
      <c r="AL165" s="112"/>
      <c r="AM165" s="112">
        <v>15000</v>
      </c>
      <c r="AN165" s="112">
        <v>15000</v>
      </c>
      <c r="AO165" s="112"/>
      <c r="AP165" s="112"/>
      <c r="AQ165" s="112">
        <v>927591</v>
      </c>
      <c r="AR165" s="112">
        <v>80591</v>
      </c>
      <c r="AS165" s="112"/>
      <c r="AT165" s="112"/>
      <c r="AU165" s="112">
        <v>42</v>
      </c>
      <c r="AV165" s="112">
        <v>1038337</v>
      </c>
      <c r="AW165" s="112"/>
      <c r="AX165" s="112"/>
      <c r="AY165" s="112">
        <v>30113</v>
      </c>
      <c r="AZ165" s="112"/>
      <c r="BA165" s="112"/>
      <c r="BB165" s="112"/>
      <c r="BC165" s="112">
        <v>1719</v>
      </c>
      <c r="BD165" s="112">
        <v>1980</v>
      </c>
      <c r="BE165" s="112"/>
      <c r="BF165" s="112">
        <v>261</v>
      </c>
      <c r="BG165" s="112">
        <v>1197113</v>
      </c>
      <c r="BH165" s="112"/>
      <c r="BI165" s="112"/>
      <c r="BJ165" s="112"/>
      <c r="BK165" s="114"/>
      <c r="BL165" s="112">
        <v>69208</v>
      </c>
      <c r="BM165" s="112">
        <v>63815</v>
      </c>
      <c r="BN165" s="112">
        <v>317548</v>
      </c>
      <c r="BO165" s="112">
        <v>150053</v>
      </c>
      <c r="BP165" s="112">
        <v>34472</v>
      </c>
      <c r="BQ165" s="112">
        <v>0</v>
      </c>
      <c r="BR165" s="112"/>
      <c r="BS165" s="112"/>
      <c r="BT165" s="112"/>
      <c r="BU165" s="112">
        <v>45874</v>
      </c>
      <c r="BV165" s="112">
        <v>684</v>
      </c>
      <c r="BW165" s="112">
        <v>1050</v>
      </c>
      <c r="BX165" s="112"/>
      <c r="BY165" s="112">
        <v>20300</v>
      </c>
      <c r="BZ165" s="112">
        <v>16522</v>
      </c>
      <c r="CA165" s="112">
        <v>69</v>
      </c>
      <c r="CB165" s="112">
        <v>3265</v>
      </c>
      <c r="CC165" s="112">
        <v>604</v>
      </c>
      <c r="CD165" s="112">
        <v>43468</v>
      </c>
      <c r="CE165" s="112">
        <v>27752</v>
      </c>
      <c r="CF165" s="112">
        <v>71384</v>
      </c>
      <c r="CG165" s="112">
        <v>3779</v>
      </c>
      <c r="CH165" s="112"/>
      <c r="CI165" s="112">
        <v>7</v>
      </c>
      <c r="CJ165" s="112">
        <v>2406</v>
      </c>
      <c r="CK165" s="112">
        <v>52677</v>
      </c>
      <c r="CL165" s="112">
        <v>768</v>
      </c>
      <c r="CM165" s="112"/>
    </row>
    <row r="166" spans="1:91" x14ac:dyDescent="0.25">
      <c r="A166" s="112">
        <v>201812</v>
      </c>
      <c r="B166" s="112">
        <v>7570</v>
      </c>
      <c r="C166" s="113" t="s">
        <v>437</v>
      </c>
      <c r="D166" s="112">
        <v>723</v>
      </c>
      <c r="E166" s="112"/>
      <c r="F166" s="112"/>
      <c r="G166" s="112">
        <v>71498</v>
      </c>
      <c r="H166" s="112"/>
      <c r="I166" s="112"/>
      <c r="J166" s="112">
        <v>0</v>
      </c>
      <c r="K166" s="112"/>
      <c r="L166" s="112"/>
      <c r="M166" s="112">
        <v>49023</v>
      </c>
      <c r="N166" s="112"/>
      <c r="O166" s="112"/>
      <c r="P166" s="112"/>
      <c r="Q166" s="112">
        <v>366450</v>
      </c>
      <c r="R166" s="112">
        <v>0</v>
      </c>
      <c r="S166" s="112">
        <v>110505</v>
      </c>
      <c r="T166" s="112">
        <v>1840267</v>
      </c>
      <c r="U166" s="112">
        <v>4238</v>
      </c>
      <c r="V166" s="112">
        <v>1196414</v>
      </c>
      <c r="W166" s="112"/>
      <c r="X166" s="112">
        <v>41415</v>
      </c>
      <c r="Y166" s="112"/>
      <c r="Z166" s="112">
        <v>60000</v>
      </c>
      <c r="AA166" s="112">
        <v>0</v>
      </c>
      <c r="AB166" s="112"/>
      <c r="AC166" s="112"/>
      <c r="AD166" s="112"/>
      <c r="AE166" s="112">
        <v>249018</v>
      </c>
      <c r="AF166" s="112"/>
      <c r="AG166" s="112"/>
      <c r="AH166" s="112"/>
      <c r="AI166" s="112"/>
      <c r="AJ166" s="112">
        <v>189018</v>
      </c>
      <c r="AK166" s="112"/>
      <c r="AL166" s="112"/>
      <c r="AM166" s="112">
        <v>0</v>
      </c>
      <c r="AN166" s="112"/>
      <c r="AO166" s="112"/>
      <c r="AP166" s="112"/>
      <c r="AQ166" s="112">
        <v>1500842</v>
      </c>
      <c r="AR166" s="112">
        <v>71498</v>
      </c>
      <c r="AS166" s="112">
        <v>13003</v>
      </c>
      <c r="AT166" s="112"/>
      <c r="AU166" s="112">
        <v>0</v>
      </c>
      <c r="AV166" s="112">
        <v>1590627</v>
      </c>
      <c r="AW166" s="112"/>
      <c r="AX166" s="112"/>
      <c r="AY166" s="112">
        <v>5284</v>
      </c>
      <c r="AZ166" s="112"/>
      <c r="BA166" s="112"/>
      <c r="BB166" s="112"/>
      <c r="BC166" s="112">
        <v>274</v>
      </c>
      <c r="BD166" s="112">
        <v>622</v>
      </c>
      <c r="BE166" s="112"/>
      <c r="BF166" s="112">
        <v>348</v>
      </c>
      <c r="BG166" s="112">
        <v>1840267</v>
      </c>
      <c r="BH166" s="112"/>
      <c r="BI166" s="112"/>
      <c r="BJ166" s="112"/>
      <c r="BK166" s="114"/>
      <c r="BL166" s="112"/>
      <c r="BM166" s="112"/>
      <c r="BN166" s="112">
        <v>231749</v>
      </c>
      <c r="BO166" s="112"/>
      <c r="BP166" s="112">
        <v>231749</v>
      </c>
      <c r="BQ166" s="112">
        <v>52146</v>
      </c>
      <c r="BR166" s="112"/>
      <c r="BS166" s="112"/>
      <c r="BT166" s="112">
        <v>52146</v>
      </c>
      <c r="BU166" s="112">
        <v>67779</v>
      </c>
      <c r="BV166" s="112"/>
      <c r="BW166" s="112">
        <v>5127</v>
      </c>
      <c r="BX166" s="112"/>
      <c r="BY166" s="112">
        <v>-2321</v>
      </c>
      <c r="BZ166" s="112">
        <v>-1782</v>
      </c>
      <c r="CA166" s="112"/>
      <c r="CB166" s="112">
        <v>-5753</v>
      </c>
      <c r="CC166" s="112">
        <v>2387</v>
      </c>
      <c r="CD166" s="112">
        <v>65226</v>
      </c>
      <c r="CE166" s="112">
        <v>10352</v>
      </c>
      <c r="CF166" s="112">
        <v>73191</v>
      </c>
      <c r="CG166" s="112">
        <v>-539</v>
      </c>
      <c r="CH166" s="112"/>
      <c r="CI166" s="112">
        <v>15</v>
      </c>
      <c r="CJ166" s="112">
        <v>2553</v>
      </c>
      <c r="CK166" s="112">
        <v>64617</v>
      </c>
      <c r="CL166" s="112"/>
      <c r="CM166" s="112"/>
    </row>
    <row r="167" spans="1:91" x14ac:dyDescent="0.25">
      <c r="A167" s="112">
        <v>201812</v>
      </c>
      <c r="B167" s="112">
        <v>7670</v>
      </c>
      <c r="C167" s="113" t="s">
        <v>649</v>
      </c>
      <c r="D167" s="112">
        <v>1467313</v>
      </c>
      <c r="E167" s="112">
        <v>4643</v>
      </c>
      <c r="F167" s="112">
        <v>43383</v>
      </c>
      <c r="G167" s="112">
        <v>3786477</v>
      </c>
      <c r="H167" s="112">
        <v>214408</v>
      </c>
      <c r="I167" s="112"/>
      <c r="J167" s="112">
        <v>241745</v>
      </c>
      <c r="K167" s="112">
        <v>1064838</v>
      </c>
      <c r="L167" s="112">
        <v>27337</v>
      </c>
      <c r="M167" s="112">
        <v>657913</v>
      </c>
      <c r="N167" s="112">
        <v>480</v>
      </c>
      <c r="O167" s="112">
        <v>11811</v>
      </c>
      <c r="P167" s="112"/>
      <c r="Q167" s="112">
        <v>5427137</v>
      </c>
      <c r="R167" s="112">
        <v>18388</v>
      </c>
      <c r="S167" s="112">
        <v>3165948</v>
      </c>
      <c r="T167" s="112">
        <v>49650530</v>
      </c>
      <c r="U167" s="112">
        <v>7763</v>
      </c>
      <c r="V167" s="112">
        <v>33350334</v>
      </c>
      <c r="W167" s="112"/>
      <c r="X167" s="112">
        <v>377837</v>
      </c>
      <c r="Y167" s="112">
        <v>24520</v>
      </c>
      <c r="Z167" s="112">
        <v>30994</v>
      </c>
      <c r="AA167" s="112"/>
      <c r="AB167" s="112"/>
      <c r="AC167" s="112"/>
      <c r="AD167" s="112"/>
      <c r="AE167" s="112">
        <v>7188691</v>
      </c>
      <c r="AF167" s="112">
        <v>1448474</v>
      </c>
      <c r="AG167" s="112">
        <v>218</v>
      </c>
      <c r="AH167" s="112"/>
      <c r="AI167" s="112"/>
      <c r="AJ167" s="112">
        <v>7157479</v>
      </c>
      <c r="AK167" s="112"/>
      <c r="AL167" s="112"/>
      <c r="AM167" s="112">
        <v>218</v>
      </c>
      <c r="AN167" s="112"/>
      <c r="AO167" s="112"/>
      <c r="AP167" s="112"/>
      <c r="AQ167" s="112">
        <v>33206095</v>
      </c>
      <c r="AR167" s="112">
        <v>3786476</v>
      </c>
      <c r="AS167" s="112">
        <v>1916476</v>
      </c>
      <c r="AT167" s="112"/>
      <c r="AU167" s="112">
        <v>4053</v>
      </c>
      <c r="AV167" s="112">
        <v>40937038</v>
      </c>
      <c r="AW167" s="112">
        <v>1428025</v>
      </c>
      <c r="AX167" s="112"/>
      <c r="AY167" s="112">
        <v>595913</v>
      </c>
      <c r="AZ167" s="112"/>
      <c r="BA167" s="112">
        <v>2882</v>
      </c>
      <c r="BB167" s="112"/>
      <c r="BC167" s="112">
        <v>52754</v>
      </c>
      <c r="BD167" s="112">
        <v>76327</v>
      </c>
      <c r="BE167" s="112"/>
      <c r="BF167" s="112">
        <v>20691</v>
      </c>
      <c r="BG167" s="112">
        <v>49650530</v>
      </c>
      <c r="BH167" s="112">
        <v>11257</v>
      </c>
      <c r="BI167" s="112"/>
      <c r="BJ167" s="112">
        <v>1126</v>
      </c>
      <c r="BK167" s="114">
        <v>3.6</v>
      </c>
      <c r="BL167" s="112">
        <v>2506093</v>
      </c>
      <c r="BM167" s="112">
        <v>2235726</v>
      </c>
      <c r="BN167" s="112">
        <v>7829416</v>
      </c>
      <c r="BO167" s="112">
        <v>2285909</v>
      </c>
      <c r="BP167" s="112">
        <v>801688</v>
      </c>
      <c r="BQ167" s="112">
        <v>13531</v>
      </c>
      <c r="BR167" s="112">
        <v>13531</v>
      </c>
      <c r="BS167" s="112"/>
      <c r="BT167" s="112"/>
      <c r="BU167" s="112">
        <v>996907</v>
      </c>
      <c r="BV167" s="112">
        <v>22690</v>
      </c>
      <c r="BW167" s="112">
        <v>86955</v>
      </c>
      <c r="BX167" s="112">
        <v>80</v>
      </c>
      <c r="BY167" s="112">
        <v>813126</v>
      </c>
      <c r="BZ167" s="112">
        <v>663192</v>
      </c>
      <c r="CA167" s="112">
        <v>5770</v>
      </c>
      <c r="CB167" s="112">
        <v>179833</v>
      </c>
      <c r="CC167" s="112">
        <v>48293</v>
      </c>
      <c r="CD167" s="112">
        <v>926496</v>
      </c>
      <c r="CE167" s="112">
        <v>538861</v>
      </c>
      <c r="CF167" s="112">
        <v>1444683</v>
      </c>
      <c r="CG167" s="112">
        <v>149934</v>
      </c>
      <c r="CH167" s="112"/>
      <c r="CI167" s="112">
        <v>2816</v>
      </c>
      <c r="CJ167" s="112">
        <v>70411</v>
      </c>
      <c r="CK167" s="112">
        <v>704779</v>
      </c>
      <c r="CL167" s="112">
        <v>27619</v>
      </c>
      <c r="CM167" s="112"/>
    </row>
    <row r="168" spans="1:91" x14ac:dyDescent="0.25">
      <c r="A168" s="112">
        <v>201812</v>
      </c>
      <c r="B168" s="112">
        <v>7681</v>
      </c>
      <c r="C168" s="113" t="s">
        <v>323</v>
      </c>
      <c r="D168" s="112">
        <v>262660</v>
      </c>
      <c r="E168" s="112">
        <v>1560</v>
      </c>
      <c r="F168" s="112">
        <v>85313</v>
      </c>
      <c r="G168" s="112"/>
      <c r="H168" s="112">
        <v>6227</v>
      </c>
      <c r="I168" s="112"/>
      <c r="J168" s="112">
        <v>10098</v>
      </c>
      <c r="K168" s="112">
        <v>201838</v>
      </c>
      <c r="L168" s="112">
        <v>3871</v>
      </c>
      <c r="M168" s="112">
        <v>220573</v>
      </c>
      <c r="N168" s="112"/>
      <c r="O168" s="112">
        <v>175681</v>
      </c>
      <c r="P168" s="112">
        <v>671531</v>
      </c>
      <c r="Q168" s="112">
        <v>4807503</v>
      </c>
      <c r="R168" s="112">
        <v>10607</v>
      </c>
      <c r="S168" s="112">
        <v>860855</v>
      </c>
      <c r="T168" s="112">
        <v>13155425</v>
      </c>
      <c r="U168" s="112"/>
      <c r="V168" s="112">
        <v>5511015</v>
      </c>
      <c r="W168" s="112">
        <v>154628</v>
      </c>
      <c r="X168" s="112">
        <v>179994</v>
      </c>
      <c r="Y168" s="112">
        <v>1569</v>
      </c>
      <c r="Z168" s="112">
        <v>1021000</v>
      </c>
      <c r="AA168" s="112">
        <v>-61700</v>
      </c>
      <c r="AB168" s="112"/>
      <c r="AC168" s="112"/>
      <c r="AD168" s="112"/>
      <c r="AE168" s="112">
        <v>1983520</v>
      </c>
      <c r="AF168" s="112">
        <v>175000</v>
      </c>
      <c r="AG168" s="112">
        <v>107184</v>
      </c>
      <c r="AH168" s="112"/>
      <c r="AI168" s="112"/>
      <c r="AJ168" s="112">
        <v>917036</v>
      </c>
      <c r="AK168" s="112"/>
      <c r="AL168" s="112"/>
      <c r="AM168" s="112">
        <v>107184</v>
      </c>
      <c r="AN168" s="112"/>
      <c r="AO168" s="112">
        <v>-61700</v>
      </c>
      <c r="AP168" s="112"/>
      <c r="AQ168" s="112">
        <v>10480396</v>
      </c>
      <c r="AR168" s="112"/>
      <c r="AS168" s="112">
        <v>173183</v>
      </c>
      <c r="AT168" s="112"/>
      <c r="AU168" s="112">
        <v>176</v>
      </c>
      <c r="AV168" s="112">
        <v>10951175</v>
      </c>
      <c r="AW168" s="112"/>
      <c r="AX168" s="112"/>
      <c r="AY168" s="112">
        <v>297420</v>
      </c>
      <c r="AZ168" s="112"/>
      <c r="BA168" s="112">
        <v>3318</v>
      </c>
      <c r="BB168" s="112"/>
      <c r="BC168" s="112">
        <v>22431</v>
      </c>
      <c r="BD168" s="112">
        <v>45730</v>
      </c>
      <c r="BE168" s="112">
        <v>19981</v>
      </c>
      <c r="BF168" s="112"/>
      <c r="BG168" s="112">
        <v>13155425</v>
      </c>
      <c r="BH168" s="112"/>
      <c r="BI168" s="112"/>
      <c r="BJ168" s="112"/>
      <c r="BK168" s="114"/>
      <c r="BL168" s="112">
        <v>9957</v>
      </c>
      <c r="BM168" s="112">
        <v>632905</v>
      </c>
      <c r="BN168" s="112">
        <v>2394294</v>
      </c>
      <c r="BO168" s="112">
        <v>1207387</v>
      </c>
      <c r="BP168" s="112">
        <v>544045</v>
      </c>
      <c r="BQ168" s="112">
        <v>124461</v>
      </c>
      <c r="BR168" s="112">
        <v>124461</v>
      </c>
      <c r="BS168" s="112"/>
      <c r="BT168" s="112"/>
      <c r="BU168" s="112">
        <v>251567</v>
      </c>
      <c r="BV168" s="112">
        <v>24408</v>
      </c>
      <c r="BW168" s="112">
        <v>-77782</v>
      </c>
      <c r="BX168" s="112">
        <v>3819</v>
      </c>
      <c r="BY168" s="112">
        <v>-26453</v>
      </c>
      <c r="BZ168" s="112">
        <v>21286</v>
      </c>
      <c r="CA168" s="112">
        <v>191614</v>
      </c>
      <c r="CB168" s="112">
        <v>-3547</v>
      </c>
      <c r="CC168" s="112">
        <v>26567</v>
      </c>
      <c r="CD168" s="112">
        <v>237787</v>
      </c>
      <c r="CE168" s="112">
        <v>254902</v>
      </c>
      <c r="CF168" s="112">
        <v>468897</v>
      </c>
      <c r="CG168" s="112">
        <v>-47739</v>
      </c>
      <c r="CH168" s="112"/>
      <c r="CI168" s="112">
        <v>551</v>
      </c>
      <c r="CJ168" s="112">
        <v>13780</v>
      </c>
      <c r="CK168" s="112">
        <v>740059</v>
      </c>
      <c r="CL168" s="112">
        <v>2775</v>
      </c>
      <c r="CM168" s="112"/>
    </row>
    <row r="169" spans="1:91" x14ac:dyDescent="0.25">
      <c r="A169" s="112">
        <v>201812</v>
      </c>
      <c r="B169" s="112">
        <v>7730</v>
      </c>
      <c r="C169" s="113" t="s">
        <v>497</v>
      </c>
      <c r="D169" s="112">
        <v>441928</v>
      </c>
      <c r="E169" s="112"/>
      <c r="F169" s="112">
        <v>1094</v>
      </c>
      <c r="G169" s="112">
        <v>4681410</v>
      </c>
      <c r="H169" s="112">
        <v>310381</v>
      </c>
      <c r="I169" s="112"/>
      <c r="J169" s="112">
        <v>310806</v>
      </c>
      <c r="K169" s="112">
        <v>466</v>
      </c>
      <c r="L169" s="112">
        <v>425</v>
      </c>
      <c r="M169" s="112">
        <v>386781</v>
      </c>
      <c r="N169" s="112"/>
      <c r="O169" s="112"/>
      <c r="P169" s="112"/>
      <c r="Q169" s="112">
        <v>3533714</v>
      </c>
      <c r="R169" s="112">
        <v>15780</v>
      </c>
      <c r="S169" s="112">
        <v>580779</v>
      </c>
      <c r="T169" s="112">
        <v>21198212</v>
      </c>
      <c r="U169" s="112">
        <v>75000</v>
      </c>
      <c r="V169" s="112">
        <v>10797340</v>
      </c>
      <c r="W169" s="112"/>
      <c r="X169" s="112">
        <v>367203</v>
      </c>
      <c r="Y169" s="112">
        <v>5910</v>
      </c>
      <c r="Z169" s="112">
        <v>895982</v>
      </c>
      <c r="AA169" s="112">
        <v>64563</v>
      </c>
      <c r="AB169" s="112"/>
      <c r="AC169" s="112"/>
      <c r="AD169" s="112"/>
      <c r="AE169" s="112">
        <v>2588823</v>
      </c>
      <c r="AF169" s="112">
        <v>372581</v>
      </c>
      <c r="AG169" s="112"/>
      <c r="AH169" s="112">
        <v>64563</v>
      </c>
      <c r="AI169" s="112"/>
      <c r="AJ169" s="112">
        <v>846678</v>
      </c>
      <c r="AK169" s="112"/>
      <c r="AL169" s="112">
        <v>551600</v>
      </c>
      <c r="AM169" s="112">
        <v>781600</v>
      </c>
      <c r="AN169" s="112">
        <v>230000</v>
      </c>
      <c r="AO169" s="112"/>
      <c r="AP169" s="112"/>
      <c r="AQ169" s="112">
        <v>12901985</v>
      </c>
      <c r="AR169" s="112">
        <v>4681410</v>
      </c>
      <c r="AS169" s="112">
        <v>28956</v>
      </c>
      <c r="AT169" s="112"/>
      <c r="AU169" s="112">
        <v>37</v>
      </c>
      <c r="AV169" s="112">
        <v>18141912</v>
      </c>
      <c r="AW169" s="112"/>
      <c r="AX169" s="112"/>
      <c r="AY169" s="112">
        <v>529524</v>
      </c>
      <c r="AZ169" s="112"/>
      <c r="BA169" s="112">
        <v>15479</v>
      </c>
      <c r="BB169" s="112"/>
      <c r="BC169" s="112">
        <v>32814</v>
      </c>
      <c r="BD169" s="112">
        <v>94896</v>
      </c>
      <c r="BE169" s="112"/>
      <c r="BF169" s="112">
        <v>46604</v>
      </c>
      <c r="BG169" s="112">
        <v>21198212</v>
      </c>
      <c r="BH169" s="112">
        <v>1730</v>
      </c>
      <c r="BI169" s="112"/>
      <c r="BJ169" s="112">
        <v>173</v>
      </c>
      <c r="BK169" s="114">
        <v>0.02</v>
      </c>
      <c r="BL169" s="112">
        <v>515516</v>
      </c>
      <c r="BM169" s="112"/>
      <c r="BN169" s="112">
        <v>3486631</v>
      </c>
      <c r="BO169" s="112">
        <v>2036019</v>
      </c>
      <c r="BP169" s="112">
        <v>935096</v>
      </c>
      <c r="BQ169" s="112">
        <v>53862</v>
      </c>
      <c r="BR169" s="112">
        <v>14289</v>
      </c>
      <c r="BS169" s="112"/>
      <c r="BT169" s="112">
        <v>39573</v>
      </c>
      <c r="BU169" s="112">
        <v>610538</v>
      </c>
      <c r="BV169" s="112">
        <v>8178</v>
      </c>
      <c r="BW169" s="112">
        <v>185862</v>
      </c>
      <c r="BX169" s="112"/>
      <c r="BY169" s="112">
        <v>242258</v>
      </c>
      <c r="BZ169" s="112">
        <v>296154</v>
      </c>
      <c r="CA169" s="112">
        <v>17181</v>
      </c>
      <c r="CB169" s="112">
        <v>34624</v>
      </c>
      <c r="CC169" s="112">
        <v>27935</v>
      </c>
      <c r="CD169" s="112">
        <v>548004</v>
      </c>
      <c r="CE169" s="112">
        <v>324635</v>
      </c>
      <c r="CF169" s="112">
        <v>856644</v>
      </c>
      <c r="CG169" s="112">
        <v>-53896</v>
      </c>
      <c r="CH169" s="112"/>
      <c r="CI169" s="112">
        <v>2021</v>
      </c>
      <c r="CJ169" s="112">
        <v>62534</v>
      </c>
      <c r="CK169" s="112">
        <v>470129</v>
      </c>
      <c r="CL169" s="112">
        <v>11939</v>
      </c>
      <c r="CM169" s="112"/>
    </row>
    <row r="170" spans="1:91" x14ac:dyDescent="0.25">
      <c r="A170" s="112">
        <v>201812</v>
      </c>
      <c r="B170" s="112">
        <v>7780</v>
      </c>
      <c r="C170" s="113" t="s">
        <v>532</v>
      </c>
      <c r="D170" s="112">
        <v>220498</v>
      </c>
      <c r="E170" s="112"/>
      <c r="F170" s="112">
        <v>11865</v>
      </c>
      <c r="G170" s="112"/>
      <c r="H170" s="112">
        <v>45527</v>
      </c>
      <c r="I170" s="112"/>
      <c r="J170" s="112">
        <v>48488</v>
      </c>
      <c r="K170" s="112"/>
      <c r="L170" s="112">
        <v>2961</v>
      </c>
      <c r="M170" s="112">
        <v>184107</v>
      </c>
      <c r="N170" s="112"/>
      <c r="O170" s="112"/>
      <c r="P170" s="112"/>
      <c r="Q170" s="112">
        <v>1016994</v>
      </c>
      <c r="R170" s="112">
        <v>1763</v>
      </c>
      <c r="S170" s="112">
        <v>795467</v>
      </c>
      <c r="T170" s="112">
        <v>6703573</v>
      </c>
      <c r="U170" s="112">
        <v>1922</v>
      </c>
      <c r="V170" s="112">
        <v>4359560</v>
      </c>
      <c r="W170" s="112"/>
      <c r="X170" s="112">
        <v>58815</v>
      </c>
      <c r="Y170" s="112">
        <v>4094</v>
      </c>
      <c r="Z170" s="112">
        <v>192800</v>
      </c>
      <c r="AA170" s="112">
        <v>417</v>
      </c>
      <c r="AB170" s="112"/>
      <c r="AC170" s="112"/>
      <c r="AD170" s="112"/>
      <c r="AE170" s="112">
        <v>926740</v>
      </c>
      <c r="AF170" s="112">
        <v>99976</v>
      </c>
      <c r="AG170" s="112"/>
      <c r="AH170" s="112">
        <v>417</v>
      </c>
      <c r="AI170" s="112"/>
      <c r="AJ170" s="112">
        <v>673843</v>
      </c>
      <c r="AK170" s="112"/>
      <c r="AL170" s="112"/>
      <c r="AM170" s="112">
        <v>59680</v>
      </c>
      <c r="AN170" s="112">
        <v>59680</v>
      </c>
      <c r="AO170" s="112"/>
      <c r="AP170" s="112"/>
      <c r="AQ170" s="112">
        <v>5457413</v>
      </c>
      <c r="AR170" s="112"/>
      <c r="AS170" s="112">
        <v>160750</v>
      </c>
      <c r="AT170" s="112"/>
      <c r="AU170" s="112">
        <v>442</v>
      </c>
      <c r="AV170" s="112">
        <v>5667437</v>
      </c>
      <c r="AW170" s="112"/>
      <c r="AX170" s="112"/>
      <c r="AY170" s="112">
        <v>48832</v>
      </c>
      <c r="AZ170" s="112"/>
      <c r="BA170" s="112"/>
      <c r="BB170" s="112"/>
      <c r="BC170" s="112">
        <v>9420</v>
      </c>
      <c r="BD170" s="112">
        <v>9420</v>
      </c>
      <c r="BE170" s="112"/>
      <c r="BF170" s="112"/>
      <c r="BG170" s="112">
        <v>6703573</v>
      </c>
      <c r="BH170" s="112">
        <v>10000</v>
      </c>
      <c r="BI170" s="112"/>
      <c r="BJ170" s="112">
        <v>-200</v>
      </c>
      <c r="BK170" s="114">
        <v>-0.1</v>
      </c>
      <c r="BL170" s="112">
        <v>327288</v>
      </c>
      <c r="BM170" s="112">
        <v>126853</v>
      </c>
      <c r="BN170" s="112">
        <v>1543324</v>
      </c>
      <c r="BO170" s="112">
        <v>555950</v>
      </c>
      <c r="BP170" s="112">
        <v>533233</v>
      </c>
      <c r="BQ170" s="112">
        <v>185344</v>
      </c>
      <c r="BR170" s="112">
        <v>185344</v>
      </c>
      <c r="BS170" s="112"/>
      <c r="BT170" s="112"/>
      <c r="BU170" s="112">
        <v>202618</v>
      </c>
      <c r="BV170" s="112">
        <v>3004</v>
      </c>
      <c r="BW170" s="112">
        <v>19729</v>
      </c>
      <c r="BX170" s="112"/>
      <c r="BY170" s="112">
        <v>164639</v>
      </c>
      <c r="BZ170" s="112">
        <v>142513</v>
      </c>
      <c r="CA170" s="112">
        <v>1503</v>
      </c>
      <c r="CB170" s="112">
        <v>69390</v>
      </c>
      <c r="CC170" s="112">
        <v>3509</v>
      </c>
      <c r="CD170" s="112">
        <v>185241</v>
      </c>
      <c r="CE170" s="112">
        <v>123024</v>
      </c>
      <c r="CF170" s="112">
        <v>308232</v>
      </c>
      <c r="CG170" s="112">
        <v>22126</v>
      </c>
      <c r="CH170" s="112"/>
      <c r="CI170" s="112">
        <v>127</v>
      </c>
      <c r="CJ170" s="112">
        <v>17377</v>
      </c>
      <c r="CK170" s="112">
        <v>191626</v>
      </c>
      <c r="CL170" s="112">
        <v>3476</v>
      </c>
      <c r="CM170" s="112"/>
    </row>
    <row r="171" spans="1:91" x14ac:dyDescent="0.25">
      <c r="A171" s="112">
        <v>201812</v>
      </c>
      <c r="B171" s="112">
        <v>7858</v>
      </c>
      <c r="C171" s="113" t="s">
        <v>401</v>
      </c>
      <c r="D171" s="112">
        <v>3116099</v>
      </c>
      <c r="E171" s="112">
        <v>23732</v>
      </c>
      <c r="F171" s="112">
        <v>538106</v>
      </c>
      <c r="G171" s="112">
        <v>3655472</v>
      </c>
      <c r="H171" s="112">
        <v>1771235</v>
      </c>
      <c r="I171" s="112">
        <v>0</v>
      </c>
      <c r="J171" s="112">
        <v>1771235</v>
      </c>
      <c r="K171" s="112">
        <v>0</v>
      </c>
      <c r="L171" s="112">
        <v>0</v>
      </c>
      <c r="M171" s="112">
        <v>5980001</v>
      </c>
      <c r="N171" s="112">
        <v>292646</v>
      </c>
      <c r="O171" s="112">
        <v>20037364</v>
      </c>
      <c r="P171" s="112">
        <v>7517115</v>
      </c>
      <c r="Q171" s="112">
        <v>61285005</v>
      </c>
      <c r="R171" s="112">
        <v>342694</v>
      </c>
      <c r="S171" s="112">
        <v>12939503</v>
      </c>
      <c r="T171" s="112">
        <v>278569792</v>
      </c>
      <c r="U171" s="112">
        <v>8730</v>
      </c>
      <c r="V171" s="112">
        <v>132156817</v>
      </c>
      <c r="W171" s="112">
        <v>4674887</v>
      </c>
      <c r="X171" s="112">
        <v>24133748</v>
      </c>
      <c r="Y171" s="112">
        <v>96638</v>
      </c>
      <c r="Z171" s="112">
        <v>849450</v>
      </c>
      <c r="AA171" s="112">
        <v>214277</v>
      </c>
      <c r="AB171" s="112">
        <v>0</v>
      </c>
      <c r="AC171" s="112">
        <v>0</v>
      </c>
      <c r="AD171" s="112">
        <v>0</v>
      </c>
      <c r="AE171" s="112">
        <v>34332049</v>
      </c>
      <c r="AF171" s="112">
        <v>4319345</v>
      </c>
      <c r="AG171" s="112">
        <v>5611425</v>
      </c>
      <c r="AH171" s="112">
        <v>214277</v>
      </c>
      <c r="AI171" s="112">
        <v>0</v>
      </c>
      <c r="AJ171" s="112">
        <v>25110479</v>
      </c>
      <c r="AK171" s="112">
        <v>0</v>
      </c>
      <c r="AL171" s="112">
        <v>0</v>
      </c>
      <c r="AM171" s="112">
        <v>8157843</v>
      </c>
      <c r="AN171" s="112">
        <v>2546418</v>
      </c>
      <c r="AO171" s="112">
        <v>0</v>
      </c>
      <c r="AP171" s="112">
        <v>179</v>
      </c>
      <c r="AQ171" s="112">
        <v>139772318</v>
      </c>
      <c r="AR171" s="112">
        <v>3806482</v>
      </c>
      <c r="AS171" s="112">
        <v>27846650</v>
      </c>
      <c r="AT171" s="112">
        <v>0</v>
      </c>
      <c r="AU171" s="112">
        <v>17107</v>
      </c>
      <c r="AV171" s="112">
        <v>238861590</v>
      </c>
      <c r="AW171" s="112">
        <v>35038921</v>
      </c>
      <c r="AX171" s="112">
        <v>0</v>
      </c>
      <c r="AY171" s="112">
        <v>32379933</v>
      </c>
      <c r="AZ171" s="112">
        <v>0</v>
      </c>
      <c r="BA171" s="112">
        <v>554354</v>
      </c>
      <c r="BB171" s="112">
        <v>0</v>
      </c>
      <c r="BC171" s="112">
        <v>212590</v>
      </c>
      <c r="BD171" s="112">
        <v>1056808</v>
      </c>
      <c r="BE171" s="112">
        <v>0</v>
      </c>
      <c r="BF171" s="112">
        <v>289864</v>
      </c>
      <c r="BG171" s="112">
        <v>278569792</v>
      </c>
      <c r="BH171" s="112">
        <v>3409059</v>
      </c>
      <c r="BI171" s="112">
        <v>0</v>
      </c>
      <c r="BJ171" s="112">
        <v>34091</v>
      </c>
      <c r="BK171" s="114">
        <v>4.01</v>
      </c>
      <c r="BL171" s="112">
        <v>14100703</v>
      </c>
      <c r="BM171" s="112">
        <v>1680621</v>
      </c>
      <c r="BN171" s="112">
        <v>19248154</v>
      </c>
      <c r="BO171" s="112">
        <v>1753108</v>
      </c>
      <c r="BP171" s="112">
        <v>1713722</v>
      </c>
      <c r="BQ171" s="112">
        <v>2823763</v>
      </c>
      <c r="BR171" s="112">
        <v>2769446</v>
      </c>
      <c r="BS171" s="112">
        <v>0</v>
      </c>
      <c r="BT171" s="112">
        <v>54317</v>
      </c>
      <c r="BU171" s="112">
        <v>3037121</v>
      </c>
      <c r="BV171" s="112">
        <v>85855</v>
      </c>
      <c r="BW171" s="112">
        <v>32069</v>
      </c>
      <c r="BX171" s="112">
        <v>1373452</v>
      </c>
      <c r="BY171" s="112">
        <v>2796550</v>
      </c>
      <c r="BZ171" s="112">
        <v>2499887</v>
      </c>
      <c r="CA171" s="112">
        <v>882146</v>
      </c>
      <c r="CB171" s="112">
        <v>426162</v>
      </c>
      <c r="CC171" s="112">
        <v>116206</v>
      </c>
      <c r="CD171" s="112">
        <v>2784817</v>
      </c>
      <c r="CE171" s="112">
        <v>2010733</v>
      </c>
      <c r="CF171" s="112">
        <v>4786390</v>
      </c>
      <c r="CG171" s="112">
        <v>296663</v>
      </c>
      <c r="CH171" s="112">
        <v>0</v>
      </c>
      <c r="CI171" s="112">
        <v>21647</v>
      </c>
      <c r="CJ171" s="112">
        <v>252304</v>
      </c>
      <c r="CK171" s="112">
        <v>4532029</v>
      </c>
      <c r="CL171" s="112">
        <v>107046</v>
      </c>
      <c r="CM171" s="112"/>
    </row>
    <row r="172" spans="1:91" x14ac:dyDescent="0.25">
      <c r="A172" s="112">
        <v>201812</v>
      </c>
      <c r="B172" s="112">
        <v>7890</v>
      </c>
      <c r="C172" s="113" t="s">
        <v>447</v>
      </c>
      <c r="D172" s="112">
        <v>145014</v>
      </c>
      <c r="E172" s="112"/>
      <c r="F172" s="112">
        <v>2126</v>
      </c>
      <c r="G172" s="112">
        <v>565483</v>
      </c>
      <c r="H172" s="112">
        <v>32604</v>
      </c>
      <c r="I172" s="112"/>
      <c r="J172" s="112">
        <v>32604</v>
      </c>
      <c r="K172" s="112">
        <v>302</v>
      </c>
      <c r="L172" s="112"/>
      <c r="M172" s="112">
        <v>92739</v>
      </c>
      <c r="N172" s="112"/>
      <c r="O172" s="112"/>
      <c r="P172" s="112"/>
      <c r="Q172" s="112">
        <v>652524</v>
      </c>
      <c r="R172" s="112">
        <v>3297</v>
      </c>
      <c r="S172" s="112">
        <v>336486</v>
      </c>
      <c r="T172" s="112">
        <v>3849717</v>
      </c>
      <c r="U172" s="112">
        <v>5811</v>
      </c>
      <c r="V172" s="112">
        <v>1924705</v>
      </c>
      <c r="W172" s="112"/>
      <c r="X172" s="112">
        <v>84823</v>
      </c>
      <c r="Y172" s="112">
        <v>3803</v>
      </c>
      <c r="Z172" s="112">
        <v>131000</v>
      </c>
      <c r="AA172" s="112">
        <v>0</v>
      </c>
      <c r="AB172" s="112"/>
      <c r="AC172" s="112"/>
      <c r="AD172" s="112"/>
      <c r="AE172" s="112">
        <v>523599</v>
      </c>
      <c r="AF172" s="112"/>
      <c r="AG172" s="112"/>
      <c r="AH172" s="112"/>
      <c r="AI172" s="112">
        <v>69552</v>
      </c>
      <c r="AJ172" s="112">
        <v>251040</v>
      </c>
      <c r="AK172" s="112"/>
      <c r="AL172" s="112"/>
      <c r="AM172" s="112">
        <v>72007</v>
      </c>
      <c r="AN172" s="112">
        <v>72007</v>
      </c>
      <c r="AO172" s="112"/>
      <c r="AP172" s="112"/>
      <c r="AQ172" s="112">
        <v>2625829</v>
      </c>
      <c r="AR172" s="112">
        <v>565483</v>
      </c>
      <c r="AS172" s="112">
        <v>1</v>
      </c>
      <c r="AT172" s="112"/>
      <c r="AU172" s="112">
        <v>24</v>
      </c>
      <c r="AV172" s="112">
        <v>3318387</v>
      </c>
      <c r="AW172" s="112">
        <v>12500</v>
      </c>
      <c r="AX172" s="112"/>
      <c r="AY172" s="112">
        <v>114550</v>
      </c>
      <c r="AZ172" s="112"/>
      <c r="BA172" s="112">
        <v>274</v>
      </c>
      <c r="BB172" s="112"/>
      <c r="BC172" s="112">
        <v>5504</v>
      </c>
      <c r="BD172" s="112">
        <v>7731</v>
      </c>
      <c r="BE172" s="112"/>
      <c r="BF172" s="112">
        <v>1953</v>
      </c>
      <c r="BG172" s="112">
        <v>3849717</v>
      </c>
      <c r="BH172" s="112">
        <v>1656</v>
      </c>
      <c r="BI172" s="112"/>
      <c r="BJ172" s="112">
        <v>166</v>
      </c>
      <c r="BK172" s="114">
        <v>0.13</v>
      </c>
      <c r="BL172" s="112">
        <v>204873</v>
      </c>
      <c r="BM172" s="112">
        <v>55950</v>
      </c>
      <c r="BN172" s="112">
        <v>825646</v>
      </c>
      <c r="BO172" s="112">
        <v>406644</v>
      </c>
      <c r="BP172" s="112">
        <v>158179</v>
      </c>
      <c r="BQ172" s="112">
        <v>4392</v>
      </c>
      <c r="BR172" s="112"/>
      <c r="BS172" s="112"/>
      <c r="BT172" s="112">
        <v>4392</v>
      </c>
      <c r="BU172" s="112">
        <v>100746</v>
      </c>
      <c r="BV172" s="112">
        <v>2722</v>
      </c>
      <c r="BW172" s="112">
        <v>9881</v>
      </c>
      <c r="BX172" s="112"/>
      <c r="BY172" s="112">
        <v>38165</v>
      </c>
      <c r="BZ172" s="112">
        <v>33573</v>
      </c>
      <c r="CA172" s="112">
        <v>389</v>
      </c>
      <c r="CB172" s="112">
        <v>16616</v>
      </c>
      <c r="CC172" s="112">
        <v>4877</v>
      </c>
      <c r="CD172" s="112">
        <v>99083</v>
      </c>
      <c r="CE172" s="112">
        <v>63725</v>
      </c>
      <c r="CF172" s="112">
        <v>162670</v>
      </c>
      <c r="CG172" s="112">
        <v>4592</v>
      </c>
      <c r="CH172" s="112"/>
      <c r="CI172" s="112">
        <v>121</v>
      </c>
      <c r="CJ172" s="112">
        <v>1663</v>
      </c>
      <c r="CK172" s="112">
        <v>128786</v>
      </c>
      <c r="CL172" s="112">
        <v>4739</v>
      </c>
      <c r="CM172" s="112"/>
    </row>
    <row r="173" spans="1:91" x14ac:dyDescent="0.25">
      <c r="A173" s="112">
        <v>201812</v>
      </c>
      <c r="B173" s="112">
        <v>7930</v>
      </c>
      <c r="C173" s="113" t="s">
        <v>404</v>
      </c>
      <c r="D173" s="112">
        <v>122048</v>
      </c>
      <c r="E173" s="112"/>
      <c r="F173" s="112">
        <v>2594</v>
      </c>
      <c r="G173" s="112">
        <v>140467</v>
      </c>
      <c r="H173" s="112">
        <v>30850</v>
      </c>
      <c r="I173" s="112"/>
      <c r="J173" s="112">
        <v>36735</v>
      </c>
      <c r="K173" s="112"/>
      <c r="L173" s="112">
        <v>5885</v>
      </c>
      <c r="M173" s="112">
        <v>66556</v>
      </c>
      <c r="N173" s="112"/>
      <c r="O173" s="112"/>
      <c r="P173" s="112"/>
      <c r="Q173" s="112">
        <v>957734</v>
      </c>
      <c r="R173" s="112">
        <v>2054</v>
      </c>
      <c r="S173" s="112">
        <v>414568</v>
      </c>
      <c r="T173" s="112">
        <v>3571975</v>
      </c>
      <c r="U173" s="112">
        <v>1250</v>
      </c>
      <c r="V173" s="112">
        <v>1807532</v>
      </c>
      <c r="W173" s="112"/>
      <c r="X173" s="112">
        <v>16496</v>
      </c>
      <c r="Y173" s="112">
        <v>3941</v>
      </c>
      <c r="Z173" s="112">
        <v>16820</v>
      </c>
      <c r="AA173" s="112">
        <v>2582</v>
      </c>
      <c r="AB173" s="112"/>
      <c r="AC173" s="112"/>
      <c r="AD173" s="112"/>
      <c r="AE173" s="112">
        <v>569705</v>
      </c>
      <c r="AF173" s="112"/>
      <c r="AG173" s="112"/>
      <c r="AH173" s="112">
        <v>2582</v>
      </c>
      <c r="AI173" s="112"/>
      <c r="AJ173" s="112">
        <v>550303</v>
      </c>
      <c r="AK173" s="112"/>
      <c r="AL173" s="112"/>
      <c r="AM173" s="112"/>
      <c r="AN173" s="112"/>
      <c r="AO173" s="112"/>
      <c r="AP173" s="112"/>
      <c r="AQ173" s="112">
        <v>2731969</v>
      </c>
      <c r="AR173" s="112">
        <v>140482</v>
      </c>
      <c r="AS173" s="112">
        <v>95031</v>
      </c>
      <c r="AT173" s="112"/>
      <c r="AU173" s="112">
        <v>9</v>
      </c>
      <c r="AV173" s="112">
        <v>2992460</v>
      </c>
      <c r="AW173" s="112"/>
      <c r="AX173" s="112"/>
      <c r="AY173" s="112">
        <v>24969</v>
      </c>
      <c r="AZ173" s="112"/>
      <c r="BA173" s="112"/>
      <c r="BB173" s="112"/>
      <c r="BC173" s="112">
        <v>8130</v>
      </c>
      <c r="BD173" s="112">
        <v>9810</v>
      </c>
      <c r="BE173" s="112"/>
      <c r="BF173" s="112">
        <v>1680</v>
      </c>
      <c r="BG173" s="112">
        <v>3571975</v>
      </c>
      <c r="BH173" s="112"/>
      <c r="BI173" s="112"/>
      <c r="BJ173" s="112"/>
      <c r="BK173" s="114"/>
      <c r="BL173" s="112">
        <v>268000</v>
      </c>
      <c r="BM173" s="112">
        <v>21799</v>
      </c>
      <c r="BN173" s="112">
        <v>652756</v>
      </c>
      <c r="BO173" s="112">
        <v>301113</v>
      </c>
      <c r="BP173" s="112">
        <v>61844</v>
      </c>
      <c r="BQ173" s="112"/>
      <c r="BR173" s="112"/>
      <c r="BS173" s="112"/>
      <c r="BT173" s="112"/>
      <c r="BU173" s="112">
        <v>105355</v>
      </c>
      <c r="BV173" s="112">
        <v>3277</v>
      </c>
      <c r="BW173" s="112">
        <v>115</v>
      </c>
      <c r="BX173" s="112"/>
      <c r="BY173" s="112">
        <v>93228</v>
      </c>
      <c r="BZ173" s="112">
        <v>79433</v>
      </c>
      <c r="CA173" s="112">
        <v>696</v>
      </c>
      <c r="CB173" s="112">
        <v>34924</v>
      </c>
      <c r="CC173" s="112">
        <v>2080</v>
      </c>
      <c r="CD173" s="112">
        <v>102441</v>
      </c>
      <c r="CE173" s="112">
        <v>58281</v>
      </c>
      <c r="CF173" s="112">
        <v>161492</v>
      </c>
      <c r="CG173" s="112">
        <v>13795</v>
      </c>
      <c r="CH173" s="112"/>
      <c r="CI173" s="112">
        <v>52</v>
      </c>
      <c r="CJ173" s="112">
        <v>2914</v>
      </c>
      <c r="CK173" s="112">
        <v>100440</v>
      </c>
      <c r="CL173" s="112">
        <v>2850</v>
      </c>
      <c r="CM173" s="112"/>
    </row>
    <row r="174" spans="1:91" x14ac:dyDescent="0.25">
      <c r="A174" s="112">
        <v>201812</v>
      </c>
      <c r="B174" s="112">
        <v>8079</v>
      </c>
      <c r="C174" s="113" t="s">
        <v>482</v>
      </c>
      <c r="D174" s="112">
        <v>2195839</v>
      </c>
      <c r="E174" s="112">
        <v>723</v>
      </c>
      <c r="F174" s="112">
        <v>216224</v>
      </c>
      <c r="G174" s="112">
        <v>16220426</v>
      </c>
      <c r="H174" s="112">
        <v>856012</v>
      </c>
      <c r="I174" s="112"/>
      <c r="J174" s="112">
        <v>856012</v>
      </c>
      <c r="K174" s="112">
        <v>259354</v>
      </c>
      <c r="L174" s="112"/>
      <c r="M174" s="112">
        <v>2073162</v>
      </c>
      <c r="N174" s="112">
        <v>151614</v>
      </c>
      <c r="O174" s="112">
        <v>2407714</v>
      </c>
      <c r="P174" s="112"/>
      <c r="Q174" s="112">
        <v>29667449</v>
      </c>
      <c r="R174" s="112">
        <v>71762</v>
      </c>
      <c r="S174" s="112">
        <v>13693733</v>
      </c>
      <c r="T174" s="112">
        <v>142868506</v>
      </c>
      <c r="U174" s="112">
        <v>11771</v>
      </c>
      <c r="V174" s="112">
        <v>61184406</v>
      </c>
      <c r="W174" s="112">
        <v>6510070</v>
      </c>
      <c r="X174" s="112">
        <v>7273267</v>
      </c>
      <c r="Y174" s="112">
        <v>74980</v>
      </c>
      <c r="Z174" s="112">
        <v>676710</v>
      </c>
      <c r="AA174" s="112">
        <v>103664</v>
      </c>
      <c r="AB174" s="112"/>
      <c r="AC174" s="112"/>
      <c r="AD174" s="112"/>
      <c r="AE174" s="112">
        <v>11681631</v>
      </c>
      <c r="AF174" s="112">
        <v>1860651</v>
      </c>
      <c r="AG174" s="112"/>
      <c r="AH174" s="112">
        <v>103664</v>
      </c>
      <c r="AI174" s="112"/>
      <c r="AJ174" s="112">
        <v>9712428</v>
      </c>
      <c r="AK174" s="112"/>
      <c r="AL174" s="112">
        <v>425367</v>
      </c>
      <c r="AM174" s="112">
        <v>1188829</v>
      </c>
      <c r="AN174" s="112">
        <v>763462</v>
      </c>
      <c r="AO174" s="112"/>
      <c r="AP174" s="112"/>
      <c r="AQ174" s="112">
        <v>88410130</v>
      </c>
      <c r="AR174" s="112">
        <v>16220426</v>
      </c>
      <c r="AS174" s="112">
        <v>5573791</v>
      </c>
      <c r="AT174" s="112"/>
      <c r="AU174" s="112">
        <v>1880</v>
      </c>
      <c r="AV174" s="112">
        <v>128839334</v>
      </c>
      <c r="AW174" s="112">
        <v>3706477</v>
      </c>
      <c r="AX174" s="112"/>
      <c r="AY174" s="112">
        <v>14926630</v>
      </c>
      <c r="AZ174" s="112"/>
      <c r="BA174" s="112">
        <v>2829</v>
      </c>
      <c r="BB174" s="112"/>
      <c r="BC174" s="112">
        <v>171605</v>
      </c>
      <c r="BD174" s="112">
        <v>486890</v>
      </c>
      <c r="BE174" s="112">
        <v>267069</v>
      </c>
      <c r="BF174" s="112">
        <v>45387</v>
      </c>
      <c r="BG174" s="112">
        <v>142868506</v>
      </c>
      <c r="BH174" s="112">
        <v>666206</v>
      </c>
      <c r="BI174" s="112"/>
      <c r="BJ174" s="112">
        <v>66620</v>
      </c>
      <c r="BK174" s="114">
        <v>9.8000000000000007</v>
      </c>
      <c r="BL174" s="112">
        <v>3932817</v>
      </c>
      <c r="BM174" s="112">
        <v>3251663</v>
      </c>
      <c r="BN174" s="112">
        <v>13880667</v>
      </c>
      <c r="BO174" s="112">
        <v>4950724</v>
      </c>
      <c r="BP174" s="112">
        <v>1745463</v>
      </c>
      <c r="BQ174" s="112">
        <v>1486551</v>
      </c>
      <c r="BR174" s="112">
        <v>1302726</v>
      </c>
      <c r="BS174" s="112"/>
      <c r="BT174" s="112">
        <v>183825</v>
      </c>
      <c r="BU174" s="112">
        <v>1987941</v>
      </c>
      <c r="BV174" s="112">
        <v>93494</v>
      </c>
      <c r="BW174" s="112">
        <v>-114130</v>
      </c>
      <c r="BX174" s="112">
        <v>21951</v>
      </c>
      <c r="BY174" s="112">
        <v>1359923</v>
      </c>
      <c r="BZ174" s="112">
        <v>1118429</v>
      </c>
      <c r="CA174" s="112">
        <v>19442</v>
      </c>
      <c r="CB174" s="112">
        <v>286399</v>
      </c>
      <c r="CC174" s="112">
        <v>241533</v>
      </c>
      <c r="CD174" s="112">
        <v>1867084</v>
      </c>
      <c r="CE174" s="112">
        <v>1986850</v>
      </c>
      <c r="CF174" s="112">
        <v>3639394</v>
      </c>
      <c r="CG174" s="112">
        <v>241494</v>
      </c>
      <c r="CH174" s="112"/>
      <c r="CI174" s="112">
        <v>17295</v>
      </c>
      <c r="CJ174" s="112">
        <v>120857</v>
      </c>
      <c r="CK174" s="112">
        <v>2610604</v>
      </c>
      <c r="CL174" s="112">
        <v>26993</v>
      </c>
      <c r="CM174" s="112"/>
    </row>
    <row r="175" spans="1:91" x14ac:dyDescent="0.25">
      <c r="A175" s="112">
        <v>201812</v>
      </c>
      <c r="B175" s="112">
        <v>8117</v>
      </c>
      <c r="C175" s="113" t="s">
        <v>434</v>
      </c>
      <c r="D175" s="112">
        <v>233085</v>
      </c>
      <c r="E175" s="112">
        <v>1594</v>
      </c>
      <c r="F175" s="112">
        <v>16660</v>
      </c>
      <c r="G175" s="112"/>
      <c r="H175" s="112"/>
      <c r="I175" s="112"/>
      <c r="J175" s="112">
        <v>0</v>
      </c>
      <c r="K175" s="112">
        <v>13541</v>
      </c>
      <c r="L175" s="112"/>
      <c r="M175" s="112">
        <v>8585278</v>
      </c>
      <c r="N175" s="112">
        <v>7786</v>
      </c>
      <c r="O175" s="112">
        <v>1642501</v>
      </c>
      <c r="P175" s="112">
        <v>6282258</v>
      </c>
      <c r="Q175" s="112">
        <v>41925815</v>
      </c>
      <c r="R175" s="112">
        <v>59337</v>
      </c>
      <c r="S175" s="112">
        <v>9323368</v>
      </c>
      <c r="T175" s="112">
        <v>186581345</v>
      </c>
      <c r="U175" s="112">
        <v>127157</v>
      </c>
      <c r="V175" s="112">
        <v>96698947</v>
      </c>
      <c r="W175" s="112"/>
      <c r="X175" s="112">
        <v>21664018</v>
      </c>
      <c r="Y175" s="112"/>
      <c r="Z175" s="112">
        <v>8045000</v>
      </c>
      <c r="AA175" s="112">
        <v>0</v>
      </c>
      <c r="AB175" s="112"/>
      <c r="AC175" s="112"/>
      <c r="AD175" s="112"/>
      <c r="AE175" s="112">
        <v>21095332</v>
      </c>
      <c r="AF175" s="112">
        <v>2000000</v>
      </c>
      <c r="AG175" s="112">
        <v>1180657</v>
      </c>
      <c r="AH175" s="112"/>
      <c r="AI175" s="112"/>
      <c r="AJ175" s="112">
        <v>11869675</v>
      </c>
      <c r="AK175" s="112"/>
      <c r="AL175" s="112"/>
      <c r="AM175" s="112">
        <v>1180657</v>
      </c>
      <c r="AN175" s="112"/>
      <c r="AO175" s="112"/>
      <c r="AP175" s="112"/>
      <c r="AQ175" s="112">
        <v>82941683</v>
      </c>
      <c r="AR175" s="112"/>
      <c r="AS175" s="112">
        <v>54619691</v>
      </c>
      <c r="AT175" s="112"/>
      <c r="AU175" s="112">
        <v>5662</v>
      </c>
      <c r="AV175" s="112">
        <v>163346897</v>
      </c>
      <c r="AW175" s="112">
        <v>5410568</v>
      </c>
      <c r="AX175" s="112"/>
      <c r="AY175" s="112">
        <v>12751103</v>
      </c>
      <c r="AZ175" s="112">
        <v>7618190</v>
      </c>
      <c r="BA175" s="112"/>
      <c r="BB175" s="112"/>
      <c r="BC175" s="112">
        <v>117032</v>
      </c>
      <c r="BD175" s="112">
        <v>139116</v>
      </c>
      <c r="BE175" s="112"/>
      <c r="BF175" s="112">
        <v>22084</v>
      </c>
      <c r="BG175" s="112">
        <v>186581345</v>
      </c>
      <c r="BH175" s="112"/>
      <c r="BI175" s="112"/>
      <c r="BJ175" s="112"/>
      <c r="BK175" s="114"/>
      <c r="BL175" s="112">
        <v>10197285</v>
      </c>
      <c r="BM175" s="112">
        <v>80758</v>
      </c>
      <c r="BN175" s="112">
        <v>22626107</v>
      </c>
      <c r="BO175" s="112">
        <v>6832907</v>
      </c>
      <c r="BP175" s="112">
        <v>5515157</v>
      </c>
      <c r="BQ175" s="112">
        <v>8723882</v>
      </c>
      <c r="BR175" s="112">
        <v>8712335</v>
      </c>
      <c r="BS175" s="112"/>
      <c r="BT175" s="112">
        <v>11547</v>
      </c>
      <c r="BU175" s="112">
        <v>1534375</v>
      </c>
      <c r="BV175" s="112"/>
      <c r="BW175" s="112">
        <v>237515</v>
      </c>
      <c r="BX175" s="112">
        <v>250164</v>
      </c>
      <c r="BY175" s="112">
        <v>2049134</v>
      </c>
      <c r="BZ175" s="112">
        <v>1659803</v>
      </c>
      <c r="CA175" s="112">
        <v>3852</v>
      </c>
      <c r="CB175" s="112">
        <v>1117358</v>
      </c>
      <c r="CC175" s="112">
        <v>374448</v>
      </c>
      <c r="CD175" s="112">
        <v>1468540</v>
      </c>
      <c r="CE175" s="112">
        <v>1634339</v>
      </c>
      <c r="CF175" s="112">
        <v>2733864</v>
      </c>
      <c r="CG175" s="112">
        <v>389331</v>
      </c>
      <c r="CH175" s="112"/>
      <c r="CI175" s="112">
        <v>19468</v>
      </c>
      <c r="CJ175" s="112">
        <v>65835</v>
      </c>
      <c r="CK175" s="112">
        <v>1799121</v>
      </c>
      <c r="CL175" s="112">
        <v>5433</v>
      </c>
      <c r="CM175" s="112"/>
    </row>
    <row r="176" spans="1:91" x14ac:dyDescent="0.25">
      <c r="A176" s="112">
        <v>201812</v>
      </c>
      <c r="B176" s="112">
        <v>9044</v>
      </c>
      <c r="C176" s="113" t="s">
        <v>351</v>
      </c>
      <c r="D176" s="112">
        <v>47011</v>
      </c>
      <c r="E176" s="112"/>
      <c r="F176" s="112">
        <v>2274</v>
      </c>
      <c r="G176" s="112">
        <v>107181</v>
      </c>
      <c r="H176" s="112">
        <v>24450</v>
      </c>
      <c r="I176" s="112"/>
      <c r="J176" s="112">
        <v>37020</v>
      </c>
      <c r="K176" s="112"/>
      <c r="L176" s="112">
        <v>12570</v>
      </c>
      <c r="M176" s="112">
        <v>65820</v>
      </c>
      <c r="N176" s="112"/>
      <c r="O176" s="112"/>
      <c r="P176" s="112"/>
      <c r="Q176" s="112">
        <v>316945</v>
      </c>
      <c r="R176" s="112">
        <v>1582</v>
      </c>
      <c r="S176" s="112">
        <v>418459</v>
      </c>
      <c r="T176" s="112">
        <v>2235173</v>
      </c>
      <c r="U176" s="112">
        <v>11606</v>
      </c>
      <c r="V176" s="112">
        <v>1214185</v>
      </c>
      <c r="W176" s="112">
        <v>682</v>
      </c>
      <c r="X176" s="112">
        <v>10477</v>
      </c>
      <c r="Y176" s="112">
        <v>1932</v>
      </c>
      <c r="Z176" s="112">
        <v>204973</v>
      </c>
      <c r="AA176" s="112">
        <v>6769</v>
      </c>
      <c r="AB176" s="112"/>
      <c r="AC176" s="112"/>
      <c r="AD176" s="112"/>
      <c r="AE176" s="112">
        <v>350702</v>
      </c>
      <c r="AF176" s="112">
        <v>41838</v>
      </c>
      <c r="AG176" s="112"/>
      <c r="AH176" s="112">
        <v>6769</v>
      </c>
      <c r="AI176" s="112"/>
      <c r="AJ176" s="112">
        <v>124027</v>
      </c>
      <c r="AK176" s="112"/>
      <c r="AL176" s="112"/>
      <c r="AM176" s="112">
        <v>14933</v>
      </c>
      <c r="AN176" s="112">
        <v>14933</v>
      </c>
      <c r="AO176" s="112"/>
      <c r="AP176" s="112"/>
      <c r="AQ176" s="112">
        <v>1678001</v>
      </c>
      <c r="AR176" s="112">
        <v>107181</v>
      </c>
      <c r="AS176" s="112">
        <v>5600</v>
      </c>
      <c r="AT176" s="112"/>
      <c r="AU176" s="112">
        <v>379</v>
      </c>
      <c r="AV176" s="112">
        <v>1837740</v>
      </c>
      <c r="AW176" s="112"/>
      <c r="AX176" s="112"/>
      <c r="AY176" s="112">
        <v>46579</v>
      </c>
      <c r="AZ176" s="112"/>
      <c r="BA176" s="112">
        <v>745</v>
      </c>
      <c r="BB176" s="112"/>
      <c r="BC176" s="112">
        <v>133</v>
      </c>
      <c r="BD176" s="112">
        <v>4893</v>
      </c>
      <c r="BE176" s="112"/>
      <c r="BF176" s="112">
        <v>4015</v>
      </c>
      <c r="BG176" s="112">
        <v>2235173</v>
      </c>
      <c r="BH176" s="112"/>
      <c r="BI176" s="112"/>
      <c r="BJ176" s="112"/>
      <c r="BK176" s="114"/>
      <c r="BL176" s="112">
        <v>146787</v>
      </c>
      <c r="BM176" s="112"/>
      <c r="BN176" s="112">
        <v>496513</v>
      </c>
      <c r="BO176" s="112">
        <v>272789</v>
      </c>
      <c r="BP176" s="112">
        <v>76937</v>
      </c>
      <c r="BQ176" s="112">
        <v>34002</v>
      </c>
      <c r="BR176" s="112"/>
      <c r="BS176" s="112"/>
      <c r="BT176" s="112">
        <v>34002</v>
      </c>
      <c r="BU176" s="112">
        <v>70487</v>
      </c>
      <c r="BV176" s="112">
        <v>1428</v>
      </c>
      <c r="BW176" s="112">
        <v>14785</v>
      </c>
      <c r="BX176" s="112"/>
      <c r="BY176" s="112">
        <v>18174</v>
      </c>
      <c r="BZ176" s="112">
        <v>9719</v>
      </c>
      <c r="CA176" s="112">
        <v>328</v>
      </c>
      <c r="CB176" s="112">
        <v>3208</v>
      </c>
      <c r="CC176" s="112">
        <v>842</v>
      </c>
      <c r="CD176" s="112">
        <v>61645</v>
      </c>
      <c r="CE176" s="112">
        <v>35496</v>
      </c>
      <c r="CF176" s="112">
        <v>97876</v>
      </c>
      <c r="CG176" s="112">
        <v>8455</v>
      </c>
      <c r="CH176" s="112"/>
      <c r="CI176" s="112">
        <v>7</v>
      </c>
      <c r="CJ176" s="112">
        <v>8842</v>
      </c>
      <c r="CK176" s="112">
        <v>67016</v>
      </c>
      <c r="CL176" s="112">
        <v>1576</v>
      </c>
      <c r="CM176" s="112"/>
    </row>
    <row r="177" spans="1:91" x14ac:dyDescent="0.25">
      <c r="A177" s="112">
        <v>201812</v>
      </c>
      <c r="B177" s="112">
        <v>9070</v>
      </c>
      <c r="C177" s="113" t="s">
        <v>477</v>
      </c>
      <c r="D177" s="112">
        <v>1066836</v>
      </c>
      <c r="E177" s="112">
        <v>42782</v>
      </c>
      <c r="F177" s="112">
        <v>17896</v>
      </c>
      <c r="G177" s="112">
        <v>3022447</v>
      </c>
      <c r="H177" s="112">
        <v>152073</v>
      </c>
      <c r="I177" s="112"/>
      <c r="J177" s="112">
        <v>320540</v>
      </c>
      <c r="K177" s="112">
        <v>44338</v>
      </c>
      <c r="L177" s="112">
        <v>168468</v>
      </c>
      <c r="M177" s="112">
        <v>114997</v>
      </c>
      <c r="N177" s="112">
        <v>146704</v>
      </c>
      <c r="O177" s="112">
        <v>17933</v>
      </c>
      <c r="P177" s="112"/>
      <c r="Q177" s="112">
        <v>2057512</v>
      </c>
      <c r="R177" s="112">
        <v>62183</v>
      </c>
      <c r="S177" s="112">
        <v>761607</v>
      </c>
      <c r="T177" s="112">
        <v>20620653</v>
      </c>
      <c r="U177" s="112">
        <v>4793</v>
      </c>
      <c r="V177" s="112">
        <v>12751859</v>
      </c>
      <c r="W177" s="112">
        <v>16264</v>
      </c>
      <c r="X177" s="112">
        <v>138568</v>
      </c>
      <c r="Y177" s="112">
        <v>33393</v>
      </c>
      <c r="Z177" s="112">
        <v>1521107</v>
      </c>
      <c r="AA177" s="112">
        <v>2650</v>
      </c>
      <c r="AB177" s="112"/>
      <c r="AC177" s="112"/>
      <c r="AD177" s="112"/>
      <c r="AE177" s="112">
        <v>3286361</v>
      </c>
      <c r="AF177" s="112">
        <v>373381</v>
      </c>
      <c r="AG177" s="112">
        <v>57498</v>
      </c>
      <c r="AH177" s="112">
        <v>2650</v>
      </c>
      <c r="AI177" s="112"/>
      <c r="AJ177" s="112">
        <v>1481260</v>
      </c>
      <c r="AK177" s="112"/>
      <c r="AL177" s="112"/>
      <c r="AM177" s="112">
        <v>281344</v>
      </c>
      <c r="AN177" s="112">
        <v>223846</v>
      </c>
      <c r="AO177" s="112"/>
      <c r="AP177" s="112">
        <v>0</v>
      </c>
      <c r="AQ177" s="112">
        <v>13428793</v>
      </c>
      <c r="AR177" s="112">
        <v>3022447</v>
      </c>
      <c r="AS177" s="112">
        <v>42849</v>
      </c>
      <c r="AT177" s="112"/>
      <c r="AU177" s="112">
        <v>12081</v>
      </c>
      <c r="AV177" s="112">
        <v>16908886</v>
      </c>
      <c r="AW177" s="112"/>
      <c r="AX177" s="112"/>
      <c r="AY177" s="112">
        <v>402716</v>
      </c>
      <c r="AZ177" s="112"/>
      <c r="BA177" s="112">
        <v>11254</v>
      </c>
      <c r="BB177" s="112"/>
      <c r="BC177" s="112">
        <v>25435</v>
      </c>
      <c r="BD177" s="112">
        <v>52024</v>
      </c>
      <c r="BE177" s="112"/>
      <c r="BF177" s="112">
        <v>15335</v>
      </c>
      <c r="BG177" s="112">
        <v>20620653</v>
      </c>
      <c r="BH177" s="112"/>
      <c r="BI177" s="112"/>
      <c r="BJ177" s="112"/>
      <c r="BK177" s="114"/>
      <c r="BL177" s="112">
        <v>1049626</v>
      </c>
      <c r="BM177" s="112">
        <v>1281957</v>
      </c>
      <c r="BN177" s="112">
        <v>6078898</v>
      </c>
      <c r="BO177" s="112">
        <v>2799054</v>
      </c>
      <c r="BP177" s="112">
        <v>948261</v>
      </c>
      <c r="BQ177" s="112"/>
      <c r="BR177" s="112"/>
      <c r="BS177" s="112"/>
      <c r="BT177" s="112"/>
      <c r="BU177" s="112">
        <v>669516</v>
      </c>
      <c r="BV177" s="112">
        <v>18161</v>
      </c>
      <c r="BW177" s="112">
        <v>166305</v>
      </c>
      <c r="BX177" s="112">
        <v>18960</v>
      </c>
      <c r="BY177" s="112">
        <v>434296</v>
      </c>
      <c r="BZ177" s="112">
        <v>353653</v>
      </c>
      <c r="CA177" s="112">
        <v>144231</v>
      </c>
      <c r="CB177" s="112">
        <v>39674</v>
      </c>
      <c r="CC177" s="112">
        <v>26881</v>
      </c>
      <c r="CD177" s="112">
        <v>621253</v>
      </c>
      <c r="CE177" s="112">
        <v>365559</v>
      </c>
      <c r="CF177" s="112">
        <v>967058</v>
      </c>
      <c r="CG177" s="112">
        <v>80643</v>
      </c>
      <c r="CH177" s="112"/>
      <c r="CI177" s="112">
        <v>1452</v>
      </c>
      <c r="CJ177" s="112">
        <v>48263</v>
      </c>
      <c r="CK177" s="112">
        <v>549708</v>
      </c>
      <c r="CL177" s="112">
        <v>7126</v>
      </c>
      <c r="CM177" s="112"/>
    </row>
    <row r="178" spans="1:91" x14ac:dyDescent="0.25">
      <c r="A178" s="112">
        <v>201812</v>
      </c>
      <c r="B178" s="112">
        <v>9090</v>
      </c>
      <c r="C178" s="113" t="s">
        <v>476</v>
      </c>
      <c r="D178" s="112">
        <v>408703</v>
      </c>
      <c r="E178" s="112"/>
      <c r="F178" s="112">
        <v>0</v>
      </c>
      <c r="G178" s="112">
        <v>1966199</v>
      </c>
      <c r="H178" s="112">
        <v>84064</v>
      </c>
      <c r="I178" s="112"/>
      <c r="J178" s="112">
        <v>104309</v>
      </c>
      <c r="K178" s="112">
        <v>9561</v>
      </c>
      <c r="L178" s="112">
        <v>20246</v>
      </c>
      <c r="M178" s="112">
        <v>168687</v>
      </c>
      <c r="N178" s="112">
        <v>91523</v>
      </c>
      <c r="O178" s="112">
        <v>98622</v>
      </c>
      <c r="P178" s="112"/>
      <c r="Q178" s="112">
        <v>2040535</v>
      </c>
      <c r="R178" s="112">
        <v>26532</v>
      </c>
      <c r="S178" s="112">
        <v>307326</v>
      </c>
      <c r="T178" s="112">
        <v>9540301</v>
      </c>
      <c r="U178" s="112">
        <v>4292</v>
      </c>
      <c r="V178" s="112">
        <v>4274151</v>
      </c>
      <c r="W178" s="112"/>
      <c r="X178" s="112">
        <v>24865</v>
      </c>
      <c r="Y178" s="112">
        <v>14995</v>
      </c>
      <c r="Z178" s="112">
        <v>406755</v>
      </c>
      <c r="AA178" s="112"/>
      <c r="AB178" s="112"/>
      <c r="AC178" s="112"/>
      <c r="AD178" s="112"/>
      <c r="AE178" s="112">
        <v>1559509</v>
      </c>
      <c r="AF178" s="112"/>
      <c r="AG178" s="112">
        <v>59487</v>
      </c>
      <c r="AH178" s="112"/>
      <c r="AI178" s="112"/>
      <c r="AJ178" s="112">
        <v>1093267</v>
      </c>
      <c r="AK178" s="112"/>
      <c r="AL178" s="112"/>
      <c r="AM178" s="112">
        <v>59487</v>
      </c>
      <c r="AN178" s="112"/>
      <c r="AO178" s="112"/>
      <c r="AP178" s="112">
        <v>376</v>
      </c>
      <c r="AQ178" s="112">
        <v>5790312</v>
      </c>
      <c r="AR178" s="112">
        <v>1966199</v>
      </c>
      <c r="AS178" s="112">
        <v>0</v>
      </c>
      <c r="AT178" s="112"/>
      <c r="AU178" s="112">
        <v>7542</v>
      </c>
      <c r="AV178" s="112">
        <v>7956393</v>
      </c>
      <c r="AW178" s="112"/>
      <c r="AX178" s="112"/>
      <c r="AY178" s="112">
        <v>191964</v>
      </c>
      <c r="AZ178" s="112"/>
      <c r="BA178" s="112">
        <v>4704</v>
      </c>
      <c r="BB178" s="112"/>
      <c r="BC178" s="112">
        <v>8750</v>
      </c>
      <c r="BD178" s="112">
        <v>24399</v>
      </c>
      <c r="BE178" s="112"/>
      <c r="BF178" s="112">
        <v>10945</v>
      </c>
      <c r="BG178" s="112">
        <v>9540301</v>
      </c>
      <c r="BH178" s="112"/>
      <c r="BI178" s="112"/>
      <c r="BJ178" s="112"/>
      <c r="BK178" s="114"/>
      <c r="BL178" s="112">
        <v>216049</v>
      </c>
      <c r="BM178" s="112">
        <v>536638</v>
      </c>
      <c r="BN178" s="112">
        <v>1793151</v>
      </c>
      <c r="BO178" s="112">
        <v>731446</v>
      </c>
      <c r="BP178" s="112">
        <v>309017</v>
      </c>
      <c r="BQ178" s="112">
        <v>358102</v>
      </c>
      <c r="BR178" s="112">
        <v>238602</v>
      </c>
      <c r="BS178" s="112"/>
      <c r="BT178" s="112">
        <v>119500</v>
      </c>
      <c r="BU178" s="112">
        <v>185628</v>
      </c>
      <c r="BV178" s="112">
        <v>10570</v>
      </c>
      <c r="BW178" s="112">
        <v>-24122</v>
      </c>
      <c r="BX178" s="112">
        <v>12407</v>
      </c>
      <c r="BY178" s="112">
        <v>128582</v>
      </c>
      <c r="BZ178" s="112">
        <v>107011</v>
      </c>
      <c r="CA178" s="112">
        <v>2965</v>
      </c>
      <c r="CB178" s="112">
        <v>10528</v>
      </c>
      <c r="CC178" s="112">
        <v>2550</v>
      </c>
      <c r="CD178" s="112">
        <v>178048</v>
      </c>
      <c r="CE178" s="112">
        <v>125183</v>
      </c>
      <c r="CF178" s="112">
        <v>304987</v>
      </c>
      <c r="CG178" s="112">
        <v>21571</v>
      </c>
      <c r="CH178" s="112"/>
      <c r="CI178" s="112">
        <v>475</v>
      </c>
      <c r="CJ178" s="112">
        <v>7580</v>
      </c>
      <c r="CK178" s="112">
        <v>215382</v>
      </c>
      <c r="CL178" s="112">
        <v>4307</v>
      </c>
      <c r="CM178" s="112"/>
    </row>
    <row r="179" spans="1:91" x14ac:dyDescent="0.25">
      <c r="A179" s="112">
        <v>201812</v>
      </c>
      <c r="B179" s="112">
        <v>9124</v>
      </c>
      <c r="C179" s="113" t="s">
        <v>484</v>
      </c>
      <c r="D179" s="112">
        <v>26303</v>
      </c>
      <c r="E179" s="112"/>
      <c r="F179" s="112">
        <v>1532</v>
      </c>
      <c r="G179" s="112">
        <v>14669</v>
      </c>
      <c r="H179" s="112">
        <v>1988</v>
      </c>
      <c r="I179" s="112"/>
      <c r="J179" s="112">
        <v>1988</v>
      </c>
      <c r="K179" s="112"/>
      <c r="L179" s="112"/>
      <c r="M179" s="112">
        <v>49021</v>
      </c>
      <c r="N179" s="112"/>
      <c r="O179" s="112"/>
      <c r="P179" s="112"/>
      <c r="Q179" s="112">
        <v>83427</v>
      </c>
      <c r="R179" s="112">
        <v>2306</v>
      </c>
      <c r="S179" s="112">
        <v>59661</v>
      </c>
      <c r="T179" s="112">
        <v>553371</v>
      </c>
      <c r="U179" s="112"/>
      <c r="V179" s="112">
        <v>311542</v>
      </c>
      <c r="W179" s="112"/>
      <c r="X179" s="112">
        <v>2833</v>
      </c>
      <c r="Y179" s="112">
        <v>88</v>
      </c>
      <c r="Z179" s="112">
        <v>19622</v>
      </c>
      <c r="AA179" s="112"/>
      <c r="AB179" s="112"/>
      <c r="AC179" s="112"/>
      <c r="AD179" s="112"/>
      <c r="AE179" s="112">
        <v>87890</v>
      </c>
      <c r="AF179" s="112"/>
      <c r="AG179" s="112"/>
      <c r="AH179" s="112"/>
      <c r="AI179" s="112"/>
      <c r="AJ179" s="112">
        <v>68268</v>
      </c>
      <c r="AK179" s="112"/>
      <c r="AL179" s="112"/>
      <c r="AM179" s="112"/>
      <c r="AN179" s="112"/>
      <c r="AO179" s="112"/>
      <c r="AP179" s="112"/>
      <c r="AQ179" s="112">
        <v>439831</v>
      </c>
      <c r="AR179" s="112">
        <v>14669</v>
      </c>
      <c r="AS179" s="112">
        <v>0</v>
      </c>
      <c r="AT179" s="112"/>
      <c r="AU179" s="112"/>
      <c r="AV179" s="112">
        <v>462414</v>
      </c>
      <c r="AW179" s="112"/>
      <c r="AX179" s="112"/>
      <c r="AY179" s="112">
        <v>7914</v>
      </c>
      <c r="AZ179" s="112"/>
      <c r="BA179" s="112">
        <v>2534</v>
      </c>
      <c r="BB179" s="112"/>
      <c r="BC179" s="112">
        <v>248</v>
      </c>
      <c r="BD179" s="112">
        <v>3068</v>
      </c>
      <c r="BE179" s="112">
        <v>279</v>
      </c>
      <c r="BF179" s="112">
        <v>6</v>
      </c>
      <c r="BG179" s="112">
        <v>553371</v>
      </c>
      <c r="BH179" s="112"/>
      <c r="BI179" s="112"/>
      <c r="BJ179" s="112"/>
      <c r="BK179" s="114"/>
      <c r="BL179" s="112">
        <v>24013</v>
      </c>
      <c r="BM179" s="112"/>
      <c r="BN179" s="112">
        <v>96399</v>
      </c>
      <c r="BO179" s="112">
        <v>17325</v>
      </c>
      <c r="BP179" s="112">
        <v>55061</v>
      </c>
      <c r="BQ179" s="112"/>
      <c r="BR179" s="112"/>
      <c r="BS179" s="112"/>
      <c r="BT179" s="112"/>
      <c r="BU179" s="112">
        <v>16661</v>
      </c>
      <c r="BV179" s="112">
        <v>190</v>
      </c>
      <c r="BW179" s="112">
        <v>-3400</v>
      </c>
      <c r="BX179" s="112"/>
      <c r="BY179" s="112">
        <v>11675</v>
      </c>
      <c r="BZ179" s="112">
        <v>9602</v>
      </c>
      <c r="CA179" s="112"/>
      <c r="CB179" s="112">
        <v>535</v>
      </c>
      <c r="CC179" s="112">
        <v>1019</v>
      </c>
      <c r="CD179" s="112">
        <v>15844</v>
      </c>
      <c r="CE179" s="112">
        <v>8238</v>
      </c>
      <c r="CF179" s="112">
        <v>23356</v>
      </c>
      <c r="CG179" s="112">
        <v>2073</v>
      </c>
      <c r="CH179" s="112"/>
      <c r="CI179" s="112">
        <v>7</v>
      </c>
      <c r="CJ179" s="112">
        <v>817</v>
      </c>
      <c r="CK179" s="112">
        <v>15418</v>
      </c>
      <c r="CL179" s="112">
        <v>293</v>
      </c>
      <c r="CM179" s="112"/>
    </row>
    <row r="180" spans="1:91" x14ac:dyDescent="0.25">
      <c r="A180" s="112">
        <v>201812</v>
      </c>
      <c r="B180" s="112">
        <v>9133</v>
      </c>
      <c r="C180" s="113" t="s">
        <v>374</v>
      </c>
      <c r="D180" s="112">
        <v>16250</v>
      </c>
      <c r="E180" s="112">
        <v>0</v>
      </c>
      <c r="F180" s="112">
        <v>2500</v>
      </c>
      <c r="G180" s="112">
        <v>10690</v>
      </c>
      <c r="H180" s="112">
        <v>7929</v>
      </c>
      <c r="I180" s="112"/>
      <c r="J180" s="112">
        <v>7929</v>
      </c>
      <c r="K180" s="112"/>
      <c r="L180" s="112"/>
      <c r="M180" s="112">
        <v>152923</v>
      </c>
      <c r="N180" s="112"/>
      <c r="O180" s="112"/>
      <c r="P180" s="112"/>
      <c r="Q180" s="112">
        <v>267840</v>
      </c>
      <c r="R180" s="112">
        <v>954</v>
      </c>
      <c r="S180" s="112">
        <v>3631</v>
      </c>
      <c r="T180" s="112">
        <v>847801</v>
      </c>
      <c r="U180" s="112">
        <v>128</v>
      </c>
      <c r="V180" s="112">
        <v>368197</v>
      </c>
      <c r="W180" s="112"/>
      <c r="X180" s="112">
        <v>15659</v>
      </c>
      <c r="Y180" s="112">
        <v>1100</v>
      </c>
      <c r="Z180" s="112">
        <v>49153</v>
      </c>
      <c r="AA180" s="112">
        <v>0</v>
      </c>
      <c r="AB180" s="112"/>
      <c r="AC180" s="112"/>
      <c r="AD180" s="112"/>
      <c r="AE180" s="112">
        <v>104512</v>
      </c>
      <c r="AF180" s="112">
        <v>9926</v>
      </c>
      <c r="AG180" s="112"/>
      <c r="AH180" s="112"/>
      <c r="AI180" s="112"/>
      <c r="AJ180" s="112">
        <v>55359</v>
      </c>
      <c r="AK180" s="112"/>
      <c r="AL180" s="112"/>
      <c r="AM180" s="112">
        <v>0</v>
      </c>
      <c r="AN180" s="112"/>
      <c r="AO180" s="112"/>
      <c r="AP180" s="112">
        <v>0</v>
      </c>
      <c r="AQ180" s="112">
        <v>709866</v>
      </c>
      <c r="AR180" s="112">
        <v>10690</v>
      </c>
      <c r="AS180" s="112">
        <v>7141</v>
      </c>
      <c r="AT180" s="112">
        <v>0</v>
      </c>
      <c r="AU180" s="112">
        <v>0</v>
      </c>
      <c r="AV180" s="112">
        <v>733285</v>
      </c>
      <c r="AW180" s="112">
        <v>0</v>
      </c>
      <c r="AX180" s="112">
        <v>0</v>
      </c>
      <c r="AY180" s="112">
        <v>5588</v>
      </c>
      <c r="AZ180" s="112">
        <v>0</v>
      </c>
      <c r="BA180" s="112"/>
      <c r="BB180" s="112"/>
      <c r="BC180" s="112">
        <v>79</v>
      </c>
      <c r="BD180" s="112">
        <v>79</v>
      </c>
      <c r="BE180" s="112"/>
      <c r="BF180" s="112">
        <v>0</v>
      </c>
      <c r="BG180" s="112">
        <v>847801</v>
      </c>
      <c r="BH180" s="112"/>
      <c r="BI180" s="112"/>
      <c r="BJ180" s="112"/>
      <c r="BK180" s="114"/>
      <c r="BL180" s="112">
        <v>23829</v>
      </c>
      <c r="BM180" s="112">
        <v>9291</v>
      </c>
      <c r="BN180" s="112">
        <v>90380</v>
      </c>
      <c r="BO180" s="112">
        <v>51283</v>
      </c>
      <c r="BP180" s="112">
        <v>5977</v>
      </c>
      <c r="BQ180" s="112">
        <v>0</v>
      </c>
      <c r="BR180" s="112"/>
      <c r="BS180" s="112"/>
      <c r="BT180" s="112"/>
      <c r="BU180" s="112">
        <v>25997</v>
      </c>
      <c r="BV180" s="112">
        <v>606</v>
      </c>
      <c r="BW180" s="112">
        <v>1626</v>
      </c>
      <c r="BX180" s="112">
        <v>0</v>
      </c>
      <c r="BY180" s="112">
        <v>8531</v>
      </c>
      <c r="BZ180" s="112">
        <v>6992</v>
      </c>
      <c r="CA180" s="112">
        <v>123</v>
      </c>
      <c r="CB180" s="112">
        <v>-187</v>
      </c>
      <c r="CC180" s="112">
        <v>339</v>
      </c>
      <c r="CD180" s="112">
        <v>24607</v>
      </c>
      <c r="CE180" s="112">
        <v>11310</v>
      </c>
      <c r="CF180" s="112">
        <v>36133</v>
      </c>
      <c r="CG180" s="112">
        <v>1539</v>
      </c>
      <c r="CH180" s="112">
        <v>0</v>
      </c>
      <c r="CI180" s="112">
        <v>7</v>
      </c>
      <c r="CJ180" s="112">
        <v>1390</v>
      </c>
      <c r="CK180" s="112">
        <v>25298</v>
      </c>
      <c r="CL180" s="112">
        <v>555</v>
      </c>
      <c r="CM180" s="112"/>
    </row>
    <row r="181" spans="1:91" x14ac:dyDescent="0.25">
      <c r="A181" s="112">
        <v>201812</v>
      </c>
      <c r="B181" s="112">
        <v>9135</v>
      </c>
      <c r="C181" s="113" t="s">
        <v>402</v>
      </c>
      <c r="D181" s="112">
        <v>25366</v>
      </c>
      <c r="E181" s="112"/>
      <c r="F181" s="112">
        <v>1412</v>
      </c>
      <c r="G181" s="112"/>
      <c r="H181" s="112">
        <v>1500</v>
      </c>
      <c r="I181" s="112"/>
      <c r="J181" s="112">
        <v>1500</v>
      </c>
      <c r="K181" s="112"/>
      <c r="L181" s="112"/>
      <c r="M181" s="112">
        <v>53086</v>
      </c>
      <c r="N181" s="112"/>
      <c r="O181" s="112"/>
      <c r="P181" s="112"/>
      <c r="Q181" s="112">
        <v>127177</v>
      </c>
      <c r="R181" s="112">
        <v>1607</v>
      </c>
      <c r="S181" s="112">
        <v>36080</v>
      </c>
      <c r="T181" s="112">
        <v>440694</v>
      </c>
      <c r="U181" s="112">
        <v>15</v>
      </c>
      <c r="V181" s="112">
        <v>191141</v>
      </c>
      <c r="W181" s="112"/>
      <c r="X181" s="112">
        <v>2593</v>
      </c>
      <c r="Y181" s="112">
        <v>717</v>
      </c>
      <c r="Z181" s="112">
        <v>12549</v>
      </c>
      <c r="AA181" s="112"/>
      <c r="AB181" s="112"/>
      <c r="AC181" s="112"/>
      <c r="AD181" s="112"/>
      <c r="AE181" s="112">
        <v>77074</v>
      </c>
      <c r="AF181" s="112"/>
      <c r="AG181" s="112"/>
      <c r="AH181" s="112"/>
      <c r="AI181" s="112"/>
      <c r="AJ181" s="112">
        <v>64525</v>
      </c>
      <c r="AK181" s="112"/>
      <c r="AL181" s="112"/>
      <c r="AM181" s="112"/>
      <c r="AN181" s="112"/>
      <c r="AO181" s="112"/>
      <c r="AP181" s="112"/>
      <c r="AQ181" s="112">
        <v>357738</v>
      </c>
      <c r="AR181" s="112"/>
      <c r="AS181" s="112"/>
      <c r="AT181" s="112"/>
      <c r="AU181" s="112">
        <v>81</v>
      </c>
      <c r="AV181" s="112">
        <v>363037</v>
      </c>
      <c r="AW181" s="112"/>
      <c r="AX181" s="112"/>
      <c r="AY181" s="112">
        <v>5218</v>
      </c>
      <c r="AZ181" s="112"/>
      <c r="BA181" s="112"/>
      <c r="BB181" s="112"/>
      <c r="BC181" s="112">
        <v>517</v>
      </c>
      <c r="BD181" s="112">
        <v>583</v>
      </c>
      <c r="BE181" s="112"/>
      <c r="BF181" s="112">
        <v>65</v>
      </c>
      <c r="BG181" s="112">
        <v>440694</v>
      </c>
      <c r="BH181" s="112"/>
      <c r="BI181" s="112"/>
      <c r="BJ181" s="112"/>
      <c r="BK181" s="114"/>
      <c r="BL181" s="112">
        <v>6301</v>
      </c>
      <c r="BM181" s="112">
        <v>3824</v>
      </c>
      <c r="BN181" s="112">
        <v>64470</v>
      </c>
      <c r="BO181" s="112">
        <v>44693</v>
      </c>
      <c r="BP181" s="112">
        <v>9652</v>
      </c>
      <c r="BQ181" s="112"/>
      <c r="BR181" s="112"/>
      <c r="BS181" s="112"/>
      <c r="BT181" s="112"/>
      <c r="BU181" s="112">
        <v>12507</v>
      </c>
      <c r="BV181" s="112">
        <v>294</v>
      </c>
      <c r="BW181" s="112">
        <v>-261</v>
      </c>
      <c r="BX181" s="112"/>
      <c r="BY181" s="112">
        <v>6042</v>
      </c>
      <c r="BZ181" s="112">
        <v>5091</v>
      </c>
      <c r="CA181" s="112"/>
      <c r="CB181" s="112">
        <v>151</v>
      </c>
      <c r="CC181" s="112">
        <v>150</v>
      </c>
      <c r="CD181" s="112">
        <v>12049</v>
      </c>
      <c r="CE181" s="112">
        <v>6516</v>
      </c>
      <c r="CF181" s="112">
        <v>18636</v>
      </c>
      <c r="CG181" s="112">
        <v>951</v>
      </c>
      <c r="CH181" s="112"/>
      <c r="CI181" s="112">
        <v>7</v>
      </c>
      <c r="CJ181" s="112">
        <v>458</v>
      </c>
      <c r="CK181" s="112">
        <v>12705</v>
      </c>
      <c r="CL181" s="112">
        <v>221</v>
      </c>
      <c r="CM181" s="112"/>
    </row>
    <row r="182" spans="1:91" x14ac:dyDescent="0.25">
      <c r="A182" s="112">
        <v>201812</v>
      </c>
      <c r="B182" s="112">
        <v>9137</v>
      </c>
      <c r="C182" s="113" t="s">
        <v>517</v>
      </c>
      <c r="D182" s="112">
        <v>4367</v>
      </c>
      <c r="E182" s="112"/>
      <c r="F182" s="112">
        <v>0</v>
      </c>
      <c r="G182" s="112"/>
      <c r="H182" s="112"/>
      <c r="I182" s="112"/>
      <c r="J182" s="112"/>
      <c r="K182" s="112">
        <v>290851</v>
      </c>
      <c r="L182" s="112"/>
      <c r="M182" s="112">
        <v>12</v>
      </c>
      <c r="N182" s="112"/>
      <c r="O182" s="112"/>
      <c r="P182" s="112"/>
      <c r="Q182" s="112"/>
      <c r="R182" s="112">
        <v>271398</v>
      </c>
      <c r="S182" s="112">
        <v>370343</v>
      </c>
      <c r="T182" s="112">
        <v>12270471</v>
      </c>
      <c r="U182" s="112">
        <v>0</v>
      </c>
      <c r="V182" s="112">
        <v>10654044</v>
      </c>
      <c r="W182" s="112"/>
      <c r="X182" s="112">
        <v>675887</v>
      </c>
      <c r="Y182" s="112">
        <v>3569</v>
      </c>
      <c r="Z182" s="112">
        <v>239500</v>
      </c>
      <c r="AA182" s="112">
        <v>0</v>
      </c>
      <c r="AB182" s="112"/>
      <c r="AC182" s="112"/>
      <c r="AD182" s="112"/>
      <c r="AE182" s="112">
        <v>1897735</v>
      </c>
      <c r="AF182" s="112">
        <v>290000</v>
      </c>
      <c r="AG182" s="112"/>
      <c r="AH182" s="112"/>
      <c r="AI182" s="112">
        <v>615500</v>
      </c>
      <c r="AJ182" s="112">
        <v>1042735</v>
      </c>
      <c r="AK182" s="112"/>
      <c r="AL182" s="112"/>
      <c r="AM182" s="112"/>
      <c r="AN182" s="112"/>
      <c r="AO182" s="112"/>
      <c r="AP182" s="112">
        <v>10780</v>
      </c>
      <c r="AQ182" s="112">
        <v>4118927</v>
      </c>
      <c r="AR182" s="112"/>
      <c r="AS182" s="112">
        <v>5702136</v>
      </c>
      <c r="AT182" s="112"/>
      <c r="AU182" s="112">
        <v>122249</v>
      </c>
      <c r="AV182" s="112">
        <v>10073893</v>
      </c>
      <c r="AW182" s="112"/>
      <c r="AX182" s="112"/>
      <c r="AY182" s="112">
        <v>119801</v>
      </c>
      <c r="AZ182" s="112"/>
      <c r="BA182" s="112"/>
      <c r="BB182" s="112"/>
      <c r="BC182" s="112"/>
      <c r="BD182" s="112">
        <v>8843</v>
      </c>
      <c r="BE182" s="112">
        <v>8843</v>
      </c>
      <c r="BF182" s="112"/>
      <c r="BG182" s="112">
        <v>12270471</v>
      </c>
      <c r="BH182" s="112"/>
      <c r="BI182" s="112"/>
      <c r="BJ182" s="112"/>
      <c r="BK182" s="114"/>
      <c r="BL182" s="112"/>
      <c r="BM182" s="112"/>
      <c r="BN182" s="112"/>
      <c r="BO182" s="112"/>
      <c r="BP182" s="112"/>
      <c r="BQ182" s="112">
        <v>754558</v>
      </c>
      <c r="BR182" s="112"/>
      <c r="BS182" s="112"/>
      <c r="BT182" s="112">
        <v>754558</v>
      </c>
      <c r="BU182" s="112">
        <v>811601</v>
      </c>
      <c r="BV182" s="112">
        <v>5774</v>
      </c>
      <c r="BW182" s="112">
        <v>158013</v>
      </c>
      <c r="BX182" s="112">
        <v>0</v>
      </c>
      <c r="BY182" s="112">
        <v>271934</v>
      </c>
      <c r="BZ182" s="112">
        <v>211310</v>
      </c>
      <c r="CA182" s="112">
        <v>6535</v>
      </c>
      <c r="CB182" s="112">
        <v>816</v>
      </c>
      <c r="CC182" s="112">
        <v>56230</v>
      </c>
      <c r="CD182" s="112">
        <v>667722</v>
      </c>
      <c r="CE182" s="112">
        <v>167756</v>
      </c>
      <c r="CF182" s="112">
        <v>779248</v>
      </c>
      <c r="CG182" s="112">
        <v>60624</v>
      </c>
      <c r="CH182" s="112">
        <v>0</v>
      </c>
      <c r="CI182" s="112">
        <v>0</v>
      </c>
      <c r="CJ182" s="112">
        <v>143879</v>
      </c>
      <c r="CK182" s="112">
        <v>350878</v>
      </c>
      <c r="CL182" s="112">
        <v>0</v>
      </c>
      <c r="CM182" s="112"/>
    </row>
    <row r="183" spans="1:91" x14ac:dyDescent="0.25">
      <c r="A183" s="112">
        <v>201812</v>
      </c>
      <c r="B183" s="112">
        <v>9217</v>
      </c>
      <c r="C183" s="113" t="s">
        <v>400</v>
      </c>
      <c r="D183" s="112">
        <v>992050</v>
      </c>
      <c r="E183" s="112">
        <v>8507</v>
      </c>
      <c r="F183" s="112">
        <v>12726</v>
      </c>
      <c r="G183" s="112">
        <v>1885583</v>
      </c>
      <c r="H183" s="112">
        <v>171727</v>
      </c>
      <c r="I183" s="112"/>
      <c r="J183" s="112">
        <v>255104</v>
      </c>
      <c r="K183" s="112">
        <v>157943</v>
      </c>
      <c r="L183" s="112">
        <v>83378</v>
      </c>
      <c r="M183" s="112">
        <v>280381</v>
      </c>
      <c r="N183" s="112">
        <v>527</v>
      </c>
      <c r="O183" s="112"/>
      <c r="P183" s="112"/>
      <c r="Q183" s="112">
        <v>4341468</v>
      </c>
      <c r="R183" s="112">
        <v>62162</v>
      </c>
      <c r="S183" s="112">
        <v>811950</v>
      </c>
      <c r="T183" s="112">
        <v>18247794</v>
      </c>
      <c r="U183" s="112"/>
      <c r="V183" s="112">
        <v>9277190</v>
      </c>
      <c r="W183" s="112">
        <v>18167</v>
      </c>
      <c r="X183" s="112">
        <v>121185</v>
      </c>
      <c r="Y183" s="112">
        <v>22851</v>
      </c>
      <c r="Z183" s="112">
        <v>85967</v>
      </c>
      <c r="AA183" s="112">
        <v>4631</v>
      </c>
      <c r="AB183" s="112"/>
      <c r="AC183" s="112"/>
      <c r="AD183" s="112"/>
      <c r="AE183" s="112">
        <v>2912087</v>
      </c>
      <c r="AF183" s="112">
        <v>265562</v>
      </c>
      <c r="AG183" s="112"/>
      <c r="AH183" s="112">
        <v>4631</v>
      </c>
      <c r="AI183" s="112"/>
      <c r="AJ183" s="112">
        <v>2485258</v>
      </c>
      <c r="AK183" s="112"/>
      <c r="AL183" s="112"/>
      <c r="AM183" s="112">
        <v>336231</v>
      </c>
      <c r="AN183" s="112">
        <v>336231</v>
      </c>
      <c r="AO183" s="112"/>
      <c r="AP183" s="112">
        <v>0</v>
      </c>
      <c r="AQ183" s="112">
        <v>12556931</v>
      </c>
      <c r="AR183" s="112">
        <v>1885583</v>
      </c>
      <c r="AS183" s="112">
        <v>69205</v>
      </c>
      <c r="AT183" s="112"/>
      <c r="AU183" s="112">
        <v>10213</v>
      </c>
      <c r="AV183" s="112">
        <v>15001239</v>
      </c>
      <c r="AW183" s="112"/>
      <c r="AX183" s="112"/>
      <c r="AY183" s="112">
        <v>479308</v>
      </c>
      <c r="AZ183" s="112"/>
      <c r="BA183" s="112">
        <v>21287</v>
      </c>
      <c r="BB183" s="112"/>
      <c r="BC183" s="112">
        <v>31628</v>
      </c>
      <c r="BD183" s="112">
        <v>68906</v>
      </c>
      <c r="BE183" s="112">
        <v>15000</v>
      </c>
      <c r="BF183" s="112">
        <v>991</v>
      </c>
      <c r="BG183" s="112">
        <v>18247794</v>
      </c>
      <c r="BH183" s="112"/>
      <c r="BI183" s="112"/>
      <c r="BJ183" s="112"/>
      <c r="BK183" s="114"/>
      <c r="BL183" s="112">
        <v>1992433</v>
      </c>
      <c r="BM183" s="112">
        <v>166397</v>
      </c>
      <c r="BN183" s="112">
        <v>4107386</v>
      </c>
      <c r="BO183" s="112">
        <v>1865736</v>
      </c>
      <c r="BP183" s="112">
        <v>82820</v>
      </c>
      <c r="BQ183" s="112">
        <v>920595</v>
      </c>
      <c r="BR183" s="112">
        <v>483174</v>
      </c>
      <c r="BS183" s="112"/>
      <c r="BT183" s="112">
        <v>437420</v>
      </c>
      <c r="BU183" s="112">
        <v>411063</v>
      </c>
      <c r="BV183" s="112">
        <v>25292</v>
      </c>
      <c r="BW183" s="112">
        <v>-16138</v>
      </c>
      <c r="BX183" s="112">
        <v>1963</v>
      </c>
      <c r="BY183" s="112">
        <v>267628</v>
      </c>
      <c r="BZ183" s="112">
        <v>221175</v>
      </c>
      <c r="CA183" s="112">
        <v>7926</v>
      </c>
      <c r="CB183" s="112">
        <v>49215</v>
      </c>
      <c r="CC183" s="112">
        <v>14126</v>
      </c>
      <c r="CD183" s="112">
        <v>385800</v>
      </c>
      <c r="CE183" s="112">
        <v>339228</v>
      </c>
      <c r="CF183" s="112">
        <v>727189</v>
      </c>
      <c r="CG183" s="112">
        <v>46453</v>
      </c>
      <c r="CH183" s="112"/>
      <c r="CI183" s="112">
        <v>862</v>
      </c>
      <c r="CJ183" s="112">
        <v>25263</v>
      </c>
      <c r="CK183" s="112">
        <v>508649</v>
      </c>
      <c r="CL183" s="112">
        <v>16287</v>
      </c>
      <c r="CM183" s="112"/>
    </row>
    <row r="184" spans="1:91" x14ac:dyDescent="0.25">
      <c r="A184" s="112">
        <v>201812</v>
      </c>
      <c r="B184" s="112">
        <v>9283</v>
      </c>
      <c r="C184" s="113" t="s">
        <v>407</v>
      </c>
      <c r="D184" s="112">
        <v>51014</v>
      </c>
      <c r="E184" s="112"/>
      <c r="F184" s="112">
        <v>450</v>
      </c>
      <c r="G184" s="112">
        <v>108027</v>
      </c>
      <c r="H184" s="112">
        <v>14665</v>
      </c>
      <c r="I184" s="112"/>
      <c r="J184" s="112">
        <v>14665</v>
      </c>
      <c r="K184" s="112"/>
      <c r="L184" s="112"/>
      <c r="M184" s="112">
        <v>54700</v>
      </c>
      <c r="N184" s="112"/>
      <c r="O184" s="112"/>
      <c r="P184" s="112"/>
      <c r="Q184" s="112">
        <v>423527</v>
      </c>
      <c r="R184" s="112"/>
      <c r="S184" s="112">
        <v>108796</v>
      </c>
      <c r="T184" s="112">
        <v>1166499</v>
      </c>
      <c r="U184" s="112">
        <v>1239</v>
      </c>
      <c r="V184" s="112">
        <v>397423</v>
      </c>
      <c r="W184" s="112"/>
      <c r="X184" s="112">
        <v>4877</v>
      </c>
      <c r="Y184" s="112">
        <v>1781</v>
      </c>
      <c r="Z184" s="112">
        <v>10780</v>
      </c>
      <c r="AA184" s="112"/>
      <c r="AB184" s="112"/>
      <c r="AC184" s="112"/>
      <c r="AD184" s="112"/>
      <c r="AE184" s="112">
        <v>134330</v>
      </c>
      <c r="AF184" s="112"/>
      <c r="AG184" s="112"/>
      <c r="AH184" s="112"/>
      <c r="AI184" s="112"/>
      <c r="AJ184" s="112">
        <v>123550</v>
      </c>
      <c r="AK184" s="112"/>
      <c r="AL184" s="112"/>
      <c r="AM184" s="112"/>
      <c r="AN184" s="112"/>
      <c r="AO184" s="112"/>
      <c r="AP184" s="112"/>
      <c r="AQ184" s="112">
        <v>907733</v>
      </c>
      <c r="AR184" s="112">
        <v>108027</v>
      </c>
      <c r="AS184" s="112"/>
      <c r="AT184" s="112"/>
      <c r="AU184" s="112">
        <v>44</v>
      </c>
      <c r="AV184" s="112">
        <v>1030293</v>
      </c>
      <c r="AW184" s="112"/>
      <c r="AX184" s="112"/>
      <c r="AY184" s="112">
        <v>14488</v>
      </c>
      <c r="AZ184" s="112"/>
      <c r="BA184" s="112"/>
      <c r="BB184" s="112"/>
      <c r="BC184" s="112">
        <v>1820</v>
      </c>
      <c r="BD184" s="112">
        <v>1876</v>
      </c>
      <c r="BE184" s="112"/>
      <c r="BF184" s="112">
        <v>56</v>
      </c>
      <c r="BG184" s="112">
        <v>1166499</v>
      </c>
      <c r="BH184" s="112"/>
      <c r="BI184" s="112"/>
      <c r="BJ184" s="112"/>
      <c r="BK184" s="114"/>
      <c r="BL184" s="112">
        <v>41830</v>
      </c>
      <c r="BM184" s="112">
        <v>53125</v>
      </c>
      <c r="BN184" s="112">
        <v>192169</v>
      </c>
      <c r="BO184" s="112">
        <v>86551</v>
      </c>
      <c r="BP184" s="112">
        <v>10664</v>
      </c>
      <c r="BQ184" s="112"/>
      <c r="BR184" s="112"/>
      <c r="BS184" s="112"/>
      <c r="BT184" s="112"/>
      <c r="BU184" s="112">
        <v>25526</v>
      </c>
      <c r="BV184" s="112">
        <v>898</v>
      </c>
      <c r="BW184" s="112">
        <v>-2087</v>
      </c>
      <c r="BX184" s="112"/>
      <c r="BY184" s="112">
        <v>3354</v>
      </c>
      <c r="BZ184" s="112">
        <v>2985</v>
      </c>
      <c r="CA184" s="112"/>
      <c r="CB184" s="112">
        <v>-3128</v>
      </c>
      <c r="CC184" s="112">
        <v>991</v>
      </c>
      <c r="CD184" s="112">
        <v>24213</v>
      </c>
      <c r="CE184" s="112">
        <v>14182</v>
      </c>
      <c r="CF184" s="112">
        <v>37676</v>
      </c>
      <c r="CG184" s="112">
        <v>369</v>
      </c>
      <c r="CH184" s="112"/>
      <c r="CI184" s="112"/>
      <c r="CJ184" s="112">
        <v>1312</v>
      </c>
      <c r="CK184" s="112">
        <v>32383</v>
      </c>
      <c r="CL184" s="112">
        <v>272</v>
      </c>
      <c r="CM184" s="112"/>
    </row>
    <row r="185" spans="1:91" x14ac:dyDescent="0.25">
      <c r="A185" s="112">
        <v>201812</v>
      </c>
      <c r="B185" s="112">
        <v>9312</v>
      </c>
      <c r="C185" s="113" t="s">
        <v>466</v>
      </c>
      <c r="D185" s="112">
        <v>37586</v>
      </c>
      <c r="E185" s="112"/>
      <c r="F185" s="112">
        <v>611</v>
      </c>
      <c r="G185" s="112">
        <v>125588</v>
      </c>
      <c r="H185" s="112">
        <v>7109</v>
      </c>
      <c r="I185" s="112"/>
      <c r="J185" s="112">
        <v>7109</v>
      </c>
      <c r="K185" s="112"/>
      <c r="L185" s="112"/>
      <c r="M185" s="112">
        <v>55560</v>
      </c>
      <c r="N185" s="112"/>
      <c r="O185" s="112">
        <v>0</v>
      </c>
      <c r="P185" s="112"/>
      <c r="Q185" s="112">
        <v>245227</v>
      </c>
      <c r="R185" s="112">
        <v>1930</v>
      </c>
      <c r="S185" s="112">
        <v>64148</v>
      </c>
      <c r="T185" s="112">
        <v>1021808</v>
      </c>
      <c r="U185" s="112">
        <v>523</v>
      </c>
      <c r="V185" s="112">
        <v>474247</v>
      </c>
      <c r="W185" s="112">
        <v>266</v>
      </c>
      <c r="X185" s="112">
        <v>7269</v>
      </c>
      <c r="Y185" s="112">
        <v>1743</v>
      </c>
      <c r="Z185" s="112">
        <v>72931</v>
      </c>
      <c r="AA185" s="112"/>
      <c r="AB185" s="112"/>
      <c r="AC185" s="112"/>
      <c r="AD185" s="112"/>
      <c r="AE185" s="112">
        <v>171124</v>
      </c>
      <c r="AF185" s="112"/>
      <c r="AG185" s="112"/>
      <c r="AH185" s="112"/>
      <c r="AI185" s="112"/>
      <c r="AJ185" s="112">
        <v>98193</v>
      </c>
      <c r="AK185" s="112"/>
      <c r="AL185" s="112"/>
      <c r="AM185" s="112"/>
      <c r="AN185" s="112"/>
      <c r="AO185" s="112"/>
      <c r="AP185" s="112"/>
      <c r="AQ185" s="112">
        <v>705643</v>
      </c>
      <c r="AR185" s="112">
        <v>125588</v>
      </c>
      <c r="AS185" s="112">
        <v>0</v>
      </c>
      <c r="AT185" s="112"/>
      <c r="AU185" s="112">
        <v>101</v>
      </c>
      <c r="AV185" s="112">
        <v>847354</v>
      </c>
      <c r="AW185" s="112"/>
      <c r="AX185" s="112"/>
      <c r="AY185" s="112">
        <v>16022</v>
      </c>
      <c r="AZ185" s="112"/>
      <c r="BA185" s="112"/>
      <c r="BB185" s="112"/>
      <c r="BC185" s="112">
        <v>3318</v>
      </c>
      <c r="BD185" s="112">
        <v>3330</v>
      </c>
      <c r="BE185" s="112"/>
      <c r="BF185" s="112">
        <v>11</v>
      </c>
      <c r="BG185" s="112">
        <v>1021808</v>
      </c>
      <c r="BH185" s="112"/>
      <c r="BI185" s="112"/>
      <c r="BJ185" s="112"/>
      <c r="BK185" s="114"/>
      <c r="BL185" s="112">
        <v>65926</v>
      </c>
      <c r="BM185" s="112">
        <v>68400</v>
      </c>
      <c r="BN185" s="112">
        <v>247316</v>
      </c>
      <c r="BO185" s="112">
        <v>112630</v>
      </c>
      <c r="BP185" s="112">
        <v>360</v>
      </c>
      <c r="BQ185" s="112"/>
      <c r="BR185" s="112"/>
      <c r="BS185" s="112"/>
      <c r="BT185" s="112"/>
      <c r="BU185" s="112">
        <v>28546</v>
      </c>
      <c r="BV185" s="112">
        <v>865</v>
      </c>
      <c r="BW185" s="112">
        <v>885</v>
      </c>
      <c r="BX185" s="112"/>
      <c r="BY185" s="112">
        <v>11024</v>
      </c>
      <c r="BZ185" s="112">
        <v>9044</v>
      </c>
      <c r="CA185" s="112">
        <v>0</v>
      </c>
      <c r="CB185" s="112">
        <v>672</v>
      </c>
      <c r="CC185" s="112">
        <v>504</v>
      </c>
      <c r="CD185" s="112">
        <v>27395</v>
      </c>
      <c r="CE185" s="112">
        <v>17970</v>
      </c>
      <c r="CF185" s="112">
        <v>45290</v>
      </c>
      <c r="CG185" s="112">
        <v>1979</v>
      </c>
      <c r="CH185" s="112"/>
      <c r="CI185" s="112">
        <v>7</v>
      </c>
      <c r="CJ185" s="112">
        <v>1151</v>
      </c>
      <c r="CK185" s="112">
        <v>33181</v>
      </c>
      <c r="CL185" s="112">
        <v>429</v>
      </c>
      <c r="CM185" s="112"/>
    </row>
    <row r="186" spans="1:91" x14ac:dyDescent="0.25">
      <c r="A186" s="112">
        <v>201812</v>
      </c>
      <c r="B186" s="112">
        <v>9335</v>
      </c>
      <c r="C186" s="113" t="s">
        <v>533</v>
      </c>
      <c r="D186" s="112">
        <v>924204</v>
      </c>
      <c r="E186" s="112">
        <v>1609</v>
      </c>
      <c r="F186" s="112">
        <v>23375</v>
      </c>
      <c r="G186" s="112">
        <v>622208</v>
      </c>
      <c r="H186" s="112">
        <v>67885</v>
      </c>
      <c r="I186" s="112">
        <v>0</v>
      </c>
      <c r="J186" s="112">
        <v>92386</v>
      </c>
      <c r="K186" s="112">
        <v>100287</v>
      </c>
      <c r="L186" s="112">
        <v>24501</v>
      </c>
      <c r="M186" s="112">
        <v>487147</v>
      </c>
      <c r="N186" s="112">
        <v>328463</v>
      </c>
      <c r="O186" s="112">
        <v>341353</v>
      </c>
      <c r="P186" s="112">
        <v>0</v>
      </c>
      <c r="Q186" s="112">
        <v>5644529</v>
      </c>
      <c r="R186" s="112">
        <v>104368</v>
      </c>
      <c r="S186" s="112">
        <v>1033506</v>
      </c>
      <c r="T186" s="112">
        <v>26422202</v>
      </c>
      <c r="U186" s="112">
        <v>0</v>
      </c>
      <c r="V186" s="112">
        <v>15821065</v>
      </c>
      <c r="W186" s="112">
        <v>616314</v>
      </c>
      <c r="X186" s="112">
        <v>241085</v>
      </c>
      <c r="Y186" s="112">
        <v>40302</v>
      </c>
      <c r="Z186" s="112">
        <v>1007353</v>
      </c>
      <c r="AA186" s="112">
        <v>862</v>
      </c>
      <c r="AB186" s="112">
        <v>0</v>
      </c>
      <c r="AC186" s="112">
        <v>0</v>
      </c>
      <c r="AD186" s="112">
        <v>0</v>
      </c>
      <c r="AE186" s="112">
        <v>3903590</v>
      </c>
      <c r="AF186" s="112">
        <v>359037</v>
      </c>
      <c r="AG186" s="112">
        <v>143833</v>
      </c>
      <c r="AH186" s="112">
        <v>862</v>
      </c>
      <c r="AI186" s="112">
        <v>0</v>
      </c>
      <c r="AJ186" s="112">
        <v>2550662</v>
      </c>
      <c r="AK186" s="112">
        <v>0</v>
      </c>
      <c r="AL186" s="112">
        <v>0</v>
      </c>
      <c r="AM186" s="112">
        <v>344714</v>
      </c>
      <c r="AN186" s="112">
        <v>200881</v>
      </c>
      <c r="AO186" s="112">
        <v>0</v>
      </c>
      <c r="AP186" s="112">
        <v>0</v>
      </c>
      <c r="AQ186" s="112">
        <v>19337701</v>
      </c>
      <c r="AR186" s="112">
        <v>622208</v>
      </c>
      <c r="AS186" s="112">
        <v>1107571</v>
      </c>
      <c r="AT186" s="112">
        <v>0</v>
      </c>
      <c r="AU186" s="112">
        <v>8749</v>
      </c>
      <c r="AV186" s="112">
        <v>22048704</v>
      </c>
      <c r="AW186" s="112">
        <v>0</v>
      </c>
      <c r="AX186" s="112">
        <v>0</v>
      </c>
      <c r="AY186" s="112">
        <v>972475</v>
      </c>
      <c r="AZ186" s="112">
        <v>0</v>
      </c>
      <c r="BA186" s="112">
        <v>7580</v>
      </c>
      <c r="BB186" s="112">
        <v>0</v>
      </c>
      <c r="BC186" s="112">
        <v>59243</v>
      </c>
      <c r="BD186" s="112">
        <v>110871</v>
      </c>
      <c r="BE186" s="112">
        <v>22504</v>
      </c>
      <c r="BF186" s="112">
        <v>21543</v>
      </c>
      <c r="BG186" s="112">
        <v>26422202</v>
      </c>
      <c r="BH186" s="112">
        <v>0</v>
      </c>
      <c r="BI186" s="112">
        <v>0</v>
      </c>
      <c r="BJ186" s="112">
        <v>0</v>
      </c>
      <c r="BK186" s="114">
        <v>0</v>
      </c>
      <c r="BL186" s="112">
        <v>1974167</v>
      </c>
      <c r="BM186" s="112">
        <v>0</v>
      </c>
      <c r="BN186" s="112">
        <v>6984278</v>
      </c>
      <c r="BO186" s="112">
        <v>2275920</v>
      </c>
      <c r="BP186" s="112">
        <v>2734191</v>
      </c>
      <c r="BQ186" s="112">
        <v>1682289</v>
      </c>
      <c r="BR186" s="112">
        <v>1074297</v>
      </c>
      <c r="BS186" s="112">
        <v>0</v>
      </c>
      <c r="BT186" s="112">
        <v>607992</v>
      </c>
      <c r="BU186" s="112">
        <v>662149</v>
      </c>
      <c r="BV186" s="112">
        <v>32459</v>
      </c>
      <c r="BW186" s="112">
        <v>2722</v>
      </c>
      <c r="BX186" s="112">
        <v>34433</v>
      </c>
      <c r="BY186" s="112">
        <v>283077</v>
      </c>
      <c r="BZ186" s="112">
        <v>230845</v>
      </c>
      <c r="CA186" s="112">
        <v>1407</v>
      </c>
      <c r="CB186" s="112">
        <v>76093</v>
      </c>
      <c r="CC186" s="112">
        <v>17921</v>
      </c>
      <c r="CD186" s="112">
        <v>620034</v>
      </c>
      <c r="CE186" s="112">
        <v>413883</v>
      </c>
      <c r="CF186" s="112">
        <v>1026143</v>
      </c>
      <c r="CG186" s="112">
        <v>52232</v>
      </c>
      <c r="CH186" s="112">
        <v>0</v>
      </c>
      <c r="CI186" s="112">
        <v>2625</v>
      </c>
      <c r="CJ186" s="112">
        <v>42115</v>
      </c>
      <c r="CK186" s="112">
        <v>817193</v>
      </c>
      <c r="CL186" s="112">
        <v>10147</v>
      </c>
      <c r="CM186" s="112"/>
    </row>
    <row r="187" spans="1:91" x14ac:dyDescent="0.25">
      <c r="A187" s="112">
        <v>201812</v>
      </c>
      <c r="B187" s="112">
        <v>9354</v>
      </c>
      <c r="C187" s="113" t="s">
        <v>446</v>
      </c>
      <c r="D187" s="112">
        <v>19736</v>
      </c>
      <c r="E187" s="112"/>
      <c r="F187" s="112">
        <v>2768</v>
      </c>
      <c r="G187" s="112">
        <v>96166</v>
      </c>
      <c r="H187" s="112">
        <v>9858</v>
      </c>
      <c r="I187" s="112"/>
      <c r="J187" s="112">
        <v>17858</v>
      </c>
      <c r="K187" s="112"/>
      <c r="L187" s="112">
        <v>8000</v>
      </c>
      <c r="M187" s="112">
        <v>51747</v>
      </c>
      <c r="N187" s="112"/>
      <c r="O187" s="112"/>
      <c r="P187" s="112"/>
      <c r="Q187" s="112">
        <v>408743</v>
      </c>
      <c r="R187" s="112">
        <v>1088</v>
      </c>
      <c r="S187" s="112">
        <v>72607</v>
      </c>
      <c r="T187" s="112">
        <v>1052897</v>
      </c>
      <c r="U187" s="112">
        <v>1098</v>
      </c>
      <c r="V187" s="112">
        <v>377371</v>
      </c>
      <c r="W187" s="112"/>
      <c r="X187" s="112">
        <v>3342</v>
      </c>
      <c r="Y187" s="112">
        <v>372</v>
      </c>
      <c r="Z187" s="112">
        <v>36407</v>
      </c>
      <c r="AA187" s="112"/>
      <c r="AB187" s="112"/>
      <c r="AC187" s="112"/>
      <c r="AD187" s="112"/>
      <c r="AE187" s="112">
        <v>113438</v>
      </c>
      <c r="AF187" s="112"/>
      <c r="AG187" s="112"/>
      <c r="AH187" s="112"/>
      <c r="AI187" s="112"/>
      <c r="AJ187" s="112">
        <v>77031</v>
      </c>
      <c r="AK187" s="112"/>
      <c r="AL187" s="112"/>
      <c r="AM187" s="112"/>
      <c r="AN187" s="112"/>
      <c r="AO187" s="112"/>
      <c r="AP187" s="112"/>
      <c r="AQ187" s="112">
        <v>836643</v>
      </c>
      <c r="AR187" s="112">
        <v>96166</v>
      </c>
      <c r="AS187" s="112">
        <v>13</v>
      </c>
      <c r="AT187" s="112"/>
      <c r="AU187" s="112">
        <v>108</v>
      </c>
      <c r="AV187" s="112">
        <v>938063</v>
      </c>
      <c r="AW187" s="112"/>
      <c r="AX187" s="112"/>
      <c r="AY187" s="112">
        <v>5132</v>
      </c>
      <c r="AZ187" s="112"/>
      <c r="BA187" s="112">
        <v>98</v>
      </c>
      <c r="BB187" s="112"/>
      <c r="BC187" s="112">
        <v>1288</v>
      </c>
      <c r="BD187" s="112">
        <v>1396</v>
      </c>
      <c r="BE187" s="112"/>
      <c r="BF187" s="112">
        <v>9</v>
      </c>
      <c r="BG187" s="112">
        <v>1052897</v>
      </c>
      <c r="BH187" s="112"/>
      <c r="BI187" s="112"/>
      <c r="BJ187" s="112"/>
      <c r="BK187" s="114"/>
      <c r="BL187" s="112">
        <v>43151</v>
      </c>
      <c r="BM187" s="112">
        <v>59211</v>
      </c>
      <c r="BN187" s="112">
        <v>213155</v>
      </c>
      <c r="BO187" s="112">
        <v>99375</v>
      </c>
      <c r="BP187" s="112">
        <v>11418</v>
      </c>
      <c r="BQ187" s="112"/>
      <c r="BR187" s="112"/>
      <c r="BS187" s="112"/>
      <c r="BT187" s="112"/>
      <c r="BU187" s="112">
        <v>24876</v>
      </c>
      <c r="BV187" s="112">
        <v>505</v>
      </c>
      <c r="BW187" s="112">
        <v>1519</v>
      </c>
      <c r="BX187" s="112"/>
      <c r="BY187" s="112">
        <v>3488</v>
      </c>
      <c r="BZ187" s="112">
        <v>3090</v>
      </c>
      <c r="CA187" s="112">
        <v>520</v>
      </c>
      <c r="CB187" s="112">
        <v>-3057</v>
      </c>
      <c r="CC187" s="112">
        <v>708</v>
      </c>
      <c r="CD187" s="112">
        <v>22560</v>
      </c>
      <c r="CE187" s="112">
        <v>14090</v>
      </c>
      <c r="CF187" s="112">
        <v>36319</v>
      </c>
      <c r="CG187" s="112">
        <v>399</v>
      </c>
      <c r="CH187" s="112"/>
      <c r="CI187" s="112">
        <v>7</v>
      </c>
      <c r="CJ187" s="112">
        <v>2317</v>
      </c>
      <c r="CK187" s="112">
        <v>28262</v>
      </c>
      <c r="CL187" s="112">
        <v>377</v>
      </c>
      <c r="CM187" s="112"/>
    </row>
    <row r="188" spans="1:91" x14ac:dyDescent="0.25">
      <c r="A188" s="112">
        <v>201812</v>
      </c>
      <c r="B188" s="112">
        <v>9380</v>
      </c>
      <c r="C188" s="113" t="s">
        <v>461</v>
      </c>
      <c r="D188" s="112">
        <v>1767534</v>
      </c>
      <c r="E188" s="112">
        <v>8593</v>
      </c>
      <c r="F188" s="112">
        <v>132338</v>
      </c>
      <c r="G188" s="112">
        <v>14771761</v>
      </c>
      <c r="H188" s="112">
        <v>418483</v>
      </c>
      <c r="I188" s="112"/>
      <c r="J188" s="112">
        <v>488671</v>
      </c>
      <c r="K188" s="112">
        <v>177861</v>
      </c>
      <c r="L188" s="112">
        <v>70188</v>
      </c>
      <c r="M188" s="112">
        <v>1028880</v>
      </c>
      <c r="N188" s="112">
        <v>333124</v>
      </c>
      <c r="O188" s="112">
        <v>316587</v>
      </c>
      <c r="P188" s="112"/>
      <c r="Q188" s="112">
        <v>16159566</v>
      </c>
      <c r="R188" s="112">
        <v>121370</v>
      </c>
      <c r="S188" s="112">
        <v>1399785</v>
      </c>
      <c r="T188" s="112">
        <v>82916585</v>
      </c>
      <c r="U188" s="112"/>
      <c r="V188" s="112">
        <v>44329828</v>
      </c>
      <c r="W188" s="112"/>
      <c r="X188" s="112">
        <v>1754154</v>
      </c>
      <c r="Y188" s="112">
        <v>126533</v>
      </c>
      <c r="Z188" s="112">
        <v>1230025</v>
      </c>
      <c r="AA188" s="112">
        <v>97054</v>
      </c>
      <c r="AB188" s="112"/>
      <c r="AC188" s="112"/>
      <c r="AD188" s="112"/>
      <c r="AE188" s="112">
        <v>9240834</v>
      </c>
      <c r="AF188" s="112">
        <v>1332153</v>
      </c>
      <c r="AG188" s="112">
        <v>0</v>
      </c>
      <c r="AH188" s="112">
        <v>97054</v>
      </c>
      <c r="AI188" s="112"/>
      <c r="AJ188" s="112">
        <v>7052515</v>
      </c>
      <c r="AK188" s="112"/>
      <c r="AL188" s="112"/>
      <c r="AM188" s="112">
        <v>861241</v>
      </c>
      <c r="AN188" s="112">
        <v>861241</v>
      </c>
      <c r="AO188" s="112"/>
      <c r="AP188" s="112">
        <v>0</v>
      </c>
      <c r="AQ188" s="112">
        <v>50897438</v>
      </c>
      <c r="AR188" s="112">
        <v>14771761</v>
      </c>
      <c r="AS188" s="112">
        <v>2465837</v>
      </c>
      <c r="AT188" s="112"/>
      <c r="AU188" s="112">
        <v>20398</v>
      </c>
      <c r="AV188" s="112">
        <v>72009948</v>
      </c>
      <c r="AW188" s="112"/>
      <c r="AX188" s="112"/>
      <c r="AY188" s="112">
        <v>2836986</v>
      </c>
      <c r="AZ188" s="112">
        <v>1017528</v>
      </c>
      <c r="BA188" s="112"/>
      <c r="BB188" s="112"/>
      <c r="BC188" s="112">
        <v>79687</v>
      </c>
      <c r="BD188" s="112">
        <v>333650</v>
      </c>
      <c r="BE188" s="112">
        <v>173461</v>
      </c>
      <c r="BF188" s="112">
        <v>80501</v>
      </c>
      <c r="BG188" s="112">
        <v>82916585</v>
      </c>
      <c r="BH188" s="112">
        <v>37565</v>
      </c>
      <c r="BI188" s="112"/>
      <c r="BJ188" s="112">
        <v>376</v>
      </c>
      <c r="BK188" s="114">
        <v>0.03</v>
      </c>
      <c r="BL188" s="112">
        <v>4183506</v>
      </c>
      <c r="BM188" s="112">
        <v>1708465</v>
      </c>
      <c r="BN188" s="112">
        <v>12092216</v>
      </c>
      <c r="BO188" s="112">
        <v>5388117</v>
      </c>
      <c r="BP188" s="112">
        <v>812128</v>
      </c>
      <c r="BQ188" s="112">
        <v>577864</v>
      </c>
      <c r="BR188" s="112"/>
      <c r="BS188" s="112"/>
      <c r="BT188" s="112">
        <v>577864</v>
      </c>
      <c r="BU188" s="112">
        <v>1675953</v>
      </c>
      <c r="BV188" s="112">
        <v>57283</v>
      </c>
      <c r="BW188" s="112">
        <v>172879</v>
      </c>
      <c r="BX188" s="112">
        <v>50309</v>
      </c>
      <c r="BY188" s="112">
        <v>1091548</v>
      </c>
      <c r="BZ188" s="112">
        <v>920805</v>
      </c>
      <c r="CA188" s="112">
        <v>201535</v>
      </c>
      <c r="CB188" s="112">
        <v>214001</v>
      </c>
      <c r="CC188" s="112">
        <v>158119</v>
      </c>
      <c r="CD188" s="112">
        <v>1548263</v>
      </c>
      <c r="CE188" s="112">
        <v>1284886</v>
      </c>
      <c r="CF188" s="112">
        <v>2729718</v>
      </c>
      <c r="CG188" s="112">
        <v>170743</v>
      </c>
      <c r="CH188" s="112"/>
      <c r="CI188" s="112">
        <v>9309</v>
      </c>
      <c r="CJ188" s="112">
        <v>127690</v>
      </c>
      <c r="CK188" s="112">
        <v>1864543</v>
      </c>
      <c r="CL188" s="112">
        <v>54688</v>
      </c>
      <c r="CM188" s="112"/>
    </row>
    <row r="189" spans="1:91" x14ac:dyDescent="0.25">
      <c r="A189" s="112">
        <v>201812</v>
      </c>
      <c r="B189" s="112">
        <v>9388</v>
      </c>
      <c r="C189" s="113" t="s">
        <v>469</v>
      </c>
      <c r="D189" s="112">
        <v>64839</v>
      </c>
      <c r="E189" s="112">
        <v>1170</v>
      </c>
      <c r="F189" s="112">
        <v>3307</v>
      </c>
      <c r="G189" s="112">
        <v>257380</v>
      </c>
      <c r="H189" s="112">
        <v>10575</v>
      </c>
      <c r="I189" s="112"/>
      <c r="J189" s="112">
        <v>10575</v>
      </c>
      <c r="K189" s="112">
        <v>20895</v>
      </c>
      <c r="L189" s="112"/>
      <c r="M189" s="112">
        <v>61877</v>
      </c>
      <c r="N189" s="112"/>
      <c r="O189" s="112"/>
      <c r="P189" s="112"/>
      <c r="Q189" s="112">
        <v>581975</v>
      </c>
      <c r="R189" s="112">
        <v>3241</v>
      </c>
      <c r="S189" s="112">
        <v>100325</v>
      </c>
      <c r="T189" s="112">
        <v>1964588</v>
      </c>
      <c r="U189" s="112">
        <v>826</v>
      </c>
      <c r="V189" s="112">
        <v>846892</v>
      </c>
      <c r="W189" s="112">
        <v>89</v>
      </c>
      <c r="X189" s="112">
        <v>4389</v>
      </c>
      <c r="Y189" s="112">
        <v>6810</v>
      </c>
      <c r="Z189" s="112">
        <v>98146</v>
      </c>
      <c r="AA189" s="112"/>
      <c r="AB189" s="112"/>
      <c r="AC189" s="112"/>
      <c r="AD189" s="112"/>
      <c r="AE189" s="112">
        <v>237574</v>
      </c>
      <c r="AF189" s="112">
        <v>36000</v>
      </c>
      <c r="AG189" s="112"/>
      <c r="AH189" s="112"/>
      <c r="AI189" s="112"/>
      <c r="AJ189" s="112">
        <v>124428</v>
      </c>
      <c r="AK189" s="112"/>
      <c r="AL189" s="112"/>
      <c r="AM189" s="112">
        <v>15000</v>
      </c>
      <c r="AN189" s="112">
        <v>15000</v>
      </c>
      <c r="AO189" s="112"/>
      <c r="AP189" s="112">
        <v>0</v>
      </c>
      <c r="AQ189" s="112">
        <v>1397953</v>
      </c>
      <c r="AR189" s="112">
        <v>257380</v>
      </c>
      <c r="AS189" s="112">
        <v>93</v>
      </c>
      <c r="AT189" s="112"/>
      <c r="AU189" s="112">
        <v>3555</v>
      </c>
      <c r="AV189" s="112">
        <v>1690567</v>
      </c>
      <c r="AW189" s="112"/>
      <c r="AX189" s="112"/>
      <c r="AY189" s="112">
        <v>31587</v>
      </c>
      <c r="AZ189" s="112"/>
      <c r="BA189" s="112">
        <v>200</v>
      </c>
      <c r="BB189" s="112"/>
      <c r="BC189" s="112">
        <v>229</v>
      </c>
      <c r="BD189" s="112">
        <v>447</v>
      </c>
      <c r="BE189" s="112"/>
      <c r="BF189" s="112">
        <v>18</v>
      </c>
      <c r="BG189" s="112">
        <v>1964588</v>
      </c>
      <c r="BH189" s="112"/>
      <c r="BI189" s="112"/>
      <c r="BJ189" s="112"/>
      <c r="BK189" s="114"/>
      <c r="BL189" s="112">
        <v>57453</v>
      </c>
      <c r="BM189" s="112">
        <v>74803</v>
      </c>
      <c r="BN189" s="112">
        <v>347647</v>
      </c>
      <c r="BO189" s="112">
        <v>174962</v>
      </c>
      <c r="BP189" s="112">
        <v>40430</v>
      </c>
      <c r="BQ189" s="112">
        <v>48515</v>
      </c>
      <c r="BR189" s="112"/>
      <c r="BS189" s="112"/>
      <c r="BT189" s="112">
        <v>48515</v>
      </c>
      <c r="BU189" s="112">
        <v>56438</v>
      </c>
      <c r="BV189" s="112">
        <v>3634</v>
      </c>
      <c r="BW189" s="112">
        <v>-777</v>
      </c>
      <c r="BX189" s="112"/>
      <c r="BY189" s="112">
        <v>18931</v>
      </c>
      <c r="BZ189" s="112">
        <v>15545</v>
      </c>
      <c r="CA189" s="112">
        <v>991</v>
      </c>
      <c r="CB189" s="112">
        <v>2207</v>
      </c>
      <c r="CC189" s="112">
        <v>1002</v>
      </c>
      <c r="CD189" s="112">
        <v>52424</v>
      </c>
      <c r="CE189" s="112">
        <v>33456</v>
      </c>
      <c r="CF189" s="112">
        <v>85589</v>
      </c>
      <c r="CG189" s="112">
        <v>3386</v>
      </c>
      <c r="CH189" s="112"/>
      <c r="CI189" s="112">
        <v>682</v>
      </c>
      <c r="CJ189" s="112">
        <v>4014</v>
      </c>
      <c r="CK189" s="112">
        <v>66316</v>
      </c>
      <c r="CL189" s="112">
        <v>711</v>
      </c>
      <c r="CM189" s="112"/>
    </row>
    <row r="190" spans="1:91" x14ac:dyDescent="0.25">
      <c r="A190" s="112">
        <v>201812</v>
      </c>
      <c r="B190" s="112">
        <v>9629</v>
      </c>
      <c r="C190" s="113" t="s">
        <v>480</v>
      </c>
      <c r="D190" s="112">
        <v>2616</v>
      </c>
      <c r="E190" s="112"/>
      <c r="F190" s="112"/>
      <c r="G190" s="112"/>
      <c r="H190" s="112"/>
      <c r="I190" s="112"/>
      <c r="J190" s="112"/>
      <c r="K190" s="112">
        <v>971</v>
      </c>
      <c r="L190" s="112"/>
      <c r="M190" s="112">
        <v>44952</v>
      </c>
      <c r="N190" s="112"/>
      <c r="O190" s="112"/>
      <c r="P190" s="112"/>
      <c r="Q190" s="112">
        <v>240</v>
      </c>
      <c r="R190" s="112">
        <v>37</v>
      </c>
      <c r="S190" s="112">
        <v>5946</v>
      </c>
      <c r="T190" s="112">
        <v>112114</v>
      </c>
      <c r="U190" s="112"/>
      <c r="V190" s="112">
        <v>57098</v>
      </c>
      <c r="W190" s="112"/>
      <c r="X190" s="112">
        <v>255</v>
      </c>
      <c r="Y190" s="112"/>
      <c r="Z190" s="112"/>
      <c r="AA190" s="112"/>
      <c r="AB190" s="112"/>
      <c r="AC190" s="112"/>
      <c r="AD190" s="112"/>
      <c r="AE190" s="112">
        <v>14525</v>
      </c>
      <c r="AF190" s="112"/>
      <c r="AG190" s="112"/>
      <c r="AH190" s="112"/>
      <c r="AI190" s="112"/>
      <c r="AJ190" s="112">
        <v>14525</v>
      </c>
      <c r="AK190" s="112"/>
      <c r="AL190" s="112"/>
      <c r="AM190" s="112"/>
      <c r="AN190" s="112"/>
      <c r="AO190" s="112"/>
      <c r="AP190" s="112">
        <v>44</v>
      </c>
      <c r="AQ190" s="112">
        <v>96384</v>
      </c>
      <c r="AR190" s="112"/>
      <c r="AS190" s="112"/>
      <c r="AT190" s="112"/>
      <c r="AU190" s="112"/>
      <c r="AV190" s="112">
        <v>97152</v>
      </c>
      <c r="AW190" s="112"/>
      <c r="AX190" s="112"/>
      <c r="AY190" s="112">
        <v>724</v>
      </c>
      <c r="AZ190" s="112"/>
      <c r="BA190" s="112"/>
      <c r="BB190" s="112"/>
      <c r="BC190" s="112">
        <v>33</v>
      </c>
      <c r="BD190" s="112">
        <v>437</v>
      </c>
      <c r="BE190" s="112">
        <v>214</v>
      </c>
      <c r="BF190" s="112">
        <v>191</v>
      </c>
      <c r="BG190" s="112">
        <v>112114</v>
      </c>
      <c r="BH190" s="112"/>
      <c r="BI190" s="112"/>
      <c r="BJ190" s="112"/>
      <c r="BK190" s="114"/>
      <c r="BL190" s="112">
        <v>1055</v>
      </c>
      <c r="BM190" s="112"/>
      <c r="BN190" s="112">
        <v>7641</v>
      </c>
      <c r="BO190" s="112">
        <v>4989</v>
      </c>
      <c r="BP190" s="112">
        <v>1596</v>
      </c>
      <c r="BQ190" s="112"/>
      <c r="BR190" s="112"/>
      <c r="BS190" s="112"/>
      <c r="BT190" s="112"/>
      <c r="BU190" s="112">
        <v>2925</v>
      </c>
      <c r="BV190" s="112">
        <v>256</v>
      </c>
      <c r="BW190" s="112">
        <v>-814</v>
      </c>
      <c r="BX190" s="112"/>
      <c r="BY190" s="112">
        <v>1768</v>
      </c>
      <c r="BZ190" s="112">
        <v>1413</v>
      </c>
      <c r="CA190" s="112"/>
      <c r="CB190" s="112">
        <v>43</v>
      </c>
      <c r="CC190" s="112">
        <v>22</v>
      </c>
      <c r="CD190" s="112">
        <v>2765</v>
      </c>
      <c r="CE190" s="112">
        <v>764</v>
      </c>
      <c r="CF190" s="112">
        <v>3541</v>
      </c>
      <c r="CG190" s="112">
        <v>355</v>
      </c>
      <c r="CH190" s="112"/>
      <c r="CI190" s="112"/>
      <c r="CJ190" s="112">
        <v>160</v>
      </c>
      <c r="CK190" s="112">
        <v>2374</v>
      </c>
      <c r="CL190" s="112">
        <v>34</v>
      </c>
      <c r="CM190" s="112"/>
    </row>
    <row r="191" spans="1:91" x14ac:dyDescent="0.25">
      <c r="A191" s="112">
        <v>201812</v>
      </c>
      <c r="B191" s="112">
        <v>9634</v>
      </c>
      <c r="C191" s="113" t="s">
        <v>338</v>
      </c>
      <c r="D191" s="112">
        <v>32608</v>
      </c>
      <c r="E191" s="112"/>
      <c r="F191" s="112">
        <v>630</v>
      </c>
      <c r="G191" s="112">
        <v>7016</v>
      </c>
      <c r="H191" s="112">
        <v>1465</v>
      </c>
      <c r="I191" s="112"/>
      <c r="J191" s="112">
        <v>1856</v>
      </c>
      <c r="K191" s="112"/>
      <c r="L191" s="112">
        <v>391</v>
      </c>
      <c r="M191" s="112">
        <v>2168</v>
      </c>
      <c r="N191" s="112"/>
      <c r="O191" s="112"/>
      <c r="P191" s="112"/>
      <c r="Q191" s="112">
        <v>98172</v>
      </c>
      <c r="R191" s="112">
        <v>211</v>
      </c>
      <c r="S191" s="112">
        <v>21316</v>
      </c>
      <c r="T191" s="112">
        <v>401775</v>
      </c>
      <c r="U191" s="112">
        <v>129</v>
      </c>
      <c r="V191" s="112">
        <v>234885</v>
      </c>
      <c r="W191" s="112"/>
      <c r="X191" s="112">
        <v>2473</v>
      </c>
      <c r="Y191" s="112">
        <v>311</v>
      </c>
      <c r="Z191" s="112">
        <v>12747</v>
      </c>
      <c r="AA191" s="112"/>
      <c r="AB191" s="112"/>
      <c r="AC191" s="112"/>
      <c r="AD191" s="112"/>
      <c r="AE191" s="112">
        <v>91098</v>
      </c>
      <c r="AF191" s="112"/>
      <c r="AG191" s="112"/>
      <c r="AH191" s="112"/>
      <c r="AI191" s="112"/>
      <c r="AJ191" s="112">
        <v>78351</v>
      </c>
      <c r="AK191" s="112"/>
      <c r="AL191" s="112"/>
      <c r="AM191" s="112"/>
      <c r="AN191" s="112"/>
      <c r="AO191" s="112"/>
      <c r="AP191" s="112"/>
      <c r="AQ191" s="112">
        <v>296984</v>
      </c>
      <c r="AR191" s="112">
        <v>7016</v>
      </c>
      <c r="AS191" s="112"/>
      <c r="AT191" s="112"/>
      <c r="AU191" s="112">
        <v>74</v>
      </c>
      <c r="AV191" s="112">
        <v>310390</v>
      </c>
      <c r="AW191" s="112"/>
      <c r="AX191" s="112"/>
      <c r="AY191" s="112">
        <v>6316</v>
      </c>
      <c r="AZ191" s="112"/>
      <c r="BA191" s="112"/>
      <c r="BB191" s="112"/>
      <c r="BC191" s="112">
        <v>286</v>
      </c>
      <c r="BD191" s="112">
        <v>287</v>
      </c>
      <c r="BE191" s="112"/>
      <c r="BF191" s="112">
        <v>1</v>
      </c>
      <c r="BG191" s="112">
        <v>401775</v>
      </c>
      <c r="BH191" s="112"/>
      <c r="BI191" s="112"/>
      <c r="BJ191" s="112"/>
      <c r="BK191" s="114"/>
      <c r="BL191" s="112">
        <v>35939</v>
      </c>
      <c r="BM191" s="112"/>
      <c r="BN191" s="112">
        <v>72392</v>
      </c>
      <c r="BO191" s="112"/>
      <c r="BP191" s="112">
        <v>36453</v>
      </c>
      <c r="BQ191" s="112"/>
      <c r="BR191" s="112"/>
      <c r="BS191" s="112"/>
      <c r="BT191" s="112"/>
      <c r="BU191" s="112">
        <v>14907</v>
      </c>
      <c r="BV191" s="112">
        <v>149</v>
      </c>
      <c r="BW191" s="112">
        <v>-1448</v>
      </c>
      <c r="BX191" s="112"/>
      <c r="BY191" s="112">
        <v>10011</v>
      </c>
      <c r="BZ191" s="112">
        <v>8198</v>
      </c>
      <c r="CA191" s="112">
        <v>25</v>
      </c>
      <c r="CB191" s="112">
        <v>-653</v>
      </c>
      <c r="CC191" s="112">
        <v>15</v>
      </c>
      <c r="CD191" s="112">
        <v>14115</v>
      </c>
      <c r="CE191" s="112">
        <v>7538</v>
      </c>
      <c r="CF191" s="112">
        <v>21850</v>
      </c>
      <c r="CG191" s="112">
        <v>1813</v>
      </c>
      <c r="CH191" s="112"/>
      <c r="CI191" s="112">
        <v>7</v>
      </c>
      <c r="CJ191" s="112">
        <v>792</v>
      </c>
      <c r="CK191" s="112">
        <v>12502</v>
      </c>
      <c r="CL191" s="112">
        <v>212</v>
      </c>
      <c r="CM191" s="112"/>
    </row>
    <row r="192" spans="1:91" x14ac:dyDescent="0.25">
      <c r="A192" s="112">
        <v>201812</v>
      </c>
      <c r="B192" s="112">
        <v>9682</v>
      </c>
      <c r="C192" s="113" t="s">
        <v>534</v>
      </c>
      <c r="D192" s="112">
        <v>58145</v>
      </c>
      <c r="E192" s="112"/>
      <c r="F192" s="112">
        <v>2945</v>
      </c>
      <c r="G192" s="112">
        <v>236877</v>
      </c>
      <c r="H192" s="112">
        <v>12385</v>
      </c>
      <c r="I192" s="112"/>
      <c r="J192" s="112">
        <v>12385</v>
      </c>
      <c r="K192" s="112"/>
      <c r="L192" s="112"/>
      <c r="M192" s="112">
        <v>49362</v>
      </c>
      <c r="N192" s="112"/>
      <c r="O192" s="112"/>
      <c r="P192" s="112"/>
      <c r="Q192" s="112">
        <v>1064663</v>
      </c>
      <c r="R192" s="112">
        <v>3300</v>
      </c>
      <c r="S192" s="112">
        <v>72021</v>
      </c>
      <c r="T192" s="112">
        <v>2200158</v>
      </c>
      <c r="U192" s="112">
        <v>813</v>
      </c>
      <c r="V192" s="112">
        <v>684054</v>
      </c>
      <c r="W192" s="112">
        <v>5000</v>
      </c>
      <c r="X192" s="112">
        <v>9598</v>
      </c>
      <c r="Y192" s="112">
        <v>995</v>
      </c>
      <c r="Z192" s="112"/>
      <c r="AA192" s="112">
        <v>2322</v>
      </c>
      <c r="AB192" s="112"/>
      <c r="AC192" s="112"/>
      <c r="AD192" s="112"/>
      <c r="AE192" s="112">
        <v>296426</v>
      </c>
      <c r="AF192" s="112"/>
      <c r="AG192" s="112"/>
      <c r="AH192" s="112">
        <v>2322</v>
      </c>
      <c r="AI192" s="112"/>
      <c r="AJ192" s="112">
        <v>294105</v>
      </c>
      <c r="AK192" s="112"/>
      <c r="AL192" s="112"/>
      <c r="AM192" s="112"/>
      <c r="AN192" s="112"/>
      <c r="AO192" s="112"/>
      <c r="AP192" s="112"/>
      <c r="AQ192" s="112">
        <v>1634476</v>
      </c>
      <c r="AR192" s="112">
        <v>236877</v>
      </c>
      <c r="AS192" s="112">
        <v>313</v>
      </c>
      <c r="AT192" s="112"/>
      <c r="AU192" s="112">
        <v>307</v>
      </c>
      <c r="AV192" s="112">
        <v>1902990</v>
      </c>
      <c r="AW192" s="112"/>
      <c r="AX192" s="112"/>
      <c r="AY192" s="112">
        <v>31017</v>
      </c>
      <c r="AZ192" s="112"/>
      <c r="BA192" s="112"/>
      <c r="BB192" s="112"/>
      <c r="BC192" s="112">
        <v>267</v>
      </c>
      <c r="BD192" s="112">
        <v>742</v>
      </c>
      <c r="BE192" s="112"/>
      <c r="BF192" s="112">
        <v>475</v>
      </c>
      <c r="BG192" s="112">
        <v>2200158</v>
      </c>
      <c r="BH192" s="112"/>
      <c r="BI192" s="112"/>
      <c r="BJ192" s="112"/>
      <c r="BK192" s="114"/>
      <c r="BL192" s="112">
        <v>92374</v>
      </c>
      <c r="BM192" s="112">
        <v>37760</v>
      </c>
      <c r="BN192" s="112">
        <v>255692</v>
      </c>
      <c r="BO192" s="112">
        <v>115064</v>
      </c>
      <c r="BP192" s="112">
        <v>10494</v>
      </c>
      <c r="BQ192" s="112">
        <v>32591</v>
      </c>
      <c r="BR192" s="112"/>
      <c r="BS192" s="112"/>
      <c r="BT192" s="112">
        <v>32591</v>
      </c>
      <c r="BU192" s="112">
        <v>49933</v>
      </c>
      <c r="BV192" s="112">
        <v>757</v>
      </c>
      <c r="BW192" s="112">
        <v>-4849</v>
      </c>
      <c r="BX192" s="112"/>
      <c r="BY192" s="112">
        <v>21539</v>
      </c>
      <c r="BZ192" s="112">
        <v>17583</v>
      </c>
      <c r="CA192" s="112">
        <v>0</v>
      </c>
      <c r="CB192" s="112">
        <v>-4673</v>
      </c>
      <c r="CC192" s="112">
        <v>1632</v>
      </c>
      <c r="CD192" s="112">
        <v>48238</v>
      </c>
      <c r="CE192" s="112">
        <v>23323</v>
      </c>
      <c r="CF192" s="112">
        <v>70444</v>
      </c>
      <c r="CG192" s="112">
        <v>3956</v>
      </c>
      <c r="CH192" s="112"/>
      <c r="CI192" s="112">
        <v>15</v>
      </c>
      <c r="CJ192" s="112">
        <v>1695</v>
      </c>
      <c r="CK192" s="112">
        <v>48310</v>
      </c>
      <c r="CL192" s="112">
        <v>516</v>
      </c>
      <c r="CM192" s="112"/>
    </row>
    <row r="193" spans="1:91" x14ac:dyDescent="0.25">
      <c r="A193" s="112">
        <v>201812</v>
      </c>
      <c r="B193" s="112">
        <v>9684</v>
      </c>
      <c r="C193" s="113" t="s">
        <v>360</v>
      </c>
      <c r="D193" s="112">
        <v>26212</v>
      </c>
      <c r="E193" s="112">
        <v>49</v>
      </c>
      <c r="F193" s="112">
        <v>2085</v>
      </c>
      <c r="G193" s="112">
        <v>36823</v>
      </c>
      <c r="H193" s="112">
        <v>5891</v>
      </c>
      <c r="I193" s="112"/>
      <c r="J193" s="112">
        <v>5891</v>
      </c>
      <c r="K193" s="112"/>
      <c r="L193" s="112"/>
      <c r="M193" s="112">
        <v>35660</v>
      </c>
      <c r="N193" s="112"/>
      <c r="O193" s="112"/>
      <c r="P193" s="112"/>
      <c r="Q193" s="112">
        <v>272251</v>
      </c>
      <c r="R193" s="112">
        <v>2060</v>
      </c>
      <c r="S193" s="112">
        <v>24439</v>
      </c>
      <c r="T193" s="112">
        <v>529434</v>
      </c>
      <c r="U193" s="112"/>
      <c r="V193" s="112">
        <v>121269</v>
      </c>
      <c r="W193" s="112"/>
      <c r="X193" s="112">
        <v>1692</v>
      </c>
      <c r="Y193" s="112">
        <v>1003</v>
      </c>
      <c r="Z193" s="112">
        <v>13724</v>
      </c>
      <c r="AA193" s="112"/>
      <c r="AB193" s="112"/>
      <c r="AC193" s="112"/>
      <c r="AD193" s="112"/>
      <c r="AE193" s="112">
        <v>80363</v>
      </c>
      <c r="AF193" s="112"/>
      <c r="AG193" s="112"/>
      <c r="AH193" s="112"/>
      <c r="AI193" s="112"/>
      <c r="AJ193" s="112">
        <v>66639</v>
      </c>
      <c r="AK193" s="112"/>
      <c r="AL193" s="112"/>
      <c r="AM193" s="112"/>
      <c r="AN193" s="112"/>
      <c r="AO193" s="112"/>
      <c r="AP193" s="112"/>
      <c r="AQ193" s="112">
        <v>405826</v>
      </c>
      <c r="AR193" s="112">
        <v>36823</v>
      </c>
      <c r="AS193" s="112"/>
      <c r="AT193" s="112"/>
      <c r="AU193" s="112">
        <v>99</v>
      </c>
      <c r="AV193" s="112">
        <v>449060</v>
      </c>
      <c r="AW193" s="112"/>
      <c r="AX193" s="112"/>
      <c r="AY193" s="112">
        <v>6312</v>
      </c>
      <c r="AZ193" s="112"/>
      <c r="BA193" s="112"/>
      <c r="BB193" s="112"/>
      <c r="BC193" s="112">
        <v>8</v>
      </c>
      <c r="BD193" s="112">
        <v>11</v>
      </c>
      <c r="BE193" s="112"/>
      <c r="BF193" s="112">
        <v>3</v>
      </c>
      <c r="BG193" s="112">
        <v>529434</v>
      </c>
      <c r="BH193" s="112"/>
      <c r="BI193" s="112"/>
      <c r="BJ193" s="112"/>
      <c r="BK193" s="114"/>
      <c r="BL193" s="112">
        <v>23137</v>
      </c>
      <c r="BM193" s="112">
        <v>16392</v>
      </c>
      <c r="BN193" s="112">
        <v>69544</v>
      </c>
      <c r="BO193" s="112">
        <v>29626</v>
      </c>
      <c r="BP193" s="112">
        <v>389</v>
      </c>
      <c r="BQ193" s="112"/>
      <c r="BR193" s="112"/>
      <c r="BS193" s="112"/>
      <c r="BT193" s="112"/>
      <c r="BU193" s="112">
        <v>8427</v>
      </c>
      <c r="BV193" s="112">
        <v>403</v>
      </c>
      <c r="BW193" s="112">
        <v>-9155</v>
      </c>
      <c r="BX193" s="112"/>
      <c r="BY193" s="112">
        <v>1331</v>
      </c>
      <c r="BZ193" s="112">
        <v>1331</v>
      </c>
      <c r="CA193" s="112">
        <v>58</v>
      </c>
      <c r="CB193" s="112">
        <v>-2706</v>
      </c>
      <c r="CC193" s="112">
        <v>155</v>
      </c>
      <c r="CD193" s="112">
        <v>7309</v>
      </c>
      <c r="CE193" s="112">
        <v>6582</v>
      </c>
      <c r="CF193" s="112">
        <v>14143</v>
      </c>
      <c r="CG193" s="112">
        <v>0</v>
      </c>
      <c r="CH193" s="112"/>
      <c r="CI193" s="112">
        <v>7</v>
      </c>
      <c r="CJ193" s="112">
        <v>1118</v>
      </c>
      <c r="CK193" s="112">
        <v>18909</v>
      </c>
      <c r="CL193" s="112">
        <v>407</v>
      </c>
      <c r="CM193" s="112"/>
    </row>
    <row r="194" spans="1:91" x14ac:dyDescent="0.25">
      <c r="A194" s="112">
        <v>201812</v>
      </c>
      <c r="B194" s="112">
        <v>9686</v>
      </c>
      <c r="C194" s="113" t="s">
        <v>650</v>
      </c>
      <c r="D194" s="112">
        <v>225773</v>
      </c>
      <c r="E194" s="112">
        <v>1375</v>
      </c>
      <c r="F194" s="112">
        <v>700</v>
      </c>
      <c r="G194" s="112">
        <v>2530131</v>
      </c>
      <c r="H194" s="112">
        <v>56460</v>
      </c>
      <c r="I194" s="112"/>
      <c r="J194" s="112">
        <v>78550</v>
      </c>
      <c r="K194" s="112">
        <v>7360</v>
      </c>
      <c r="L194" s="112">
        <v>22090</v>
      </c>
      <c r="M194" s="112">
        <v>291273</v>
      </c>
      <c r="N194" s="112">
        <v>92077</v>
      </c>
      <c r="O194" s="112">
        <v>329106</v>
      </c>
      <c r="P194" s="112"/>
      <c r="Q194" s="112">
        <v>2682612</v>
      </c>
      <c r="R194" s="112">
        <v>10872</v>
      </c>
      <c r="S194" s="112">
        <v>1069460</v>
      </c>
      <c r="T194" s="112">
        <v>15351013</v>
      </c>
      <c r="U194" s="112">
        <v>68141</v>
      </c>
      <c r="V194" s="112">
        <v>7707023</v>
      </c>
      <c r="W194" s="112">
        <v>3364</v>
      </c>
      <c r="X194" s="112">
        <v>250908</v>
      </c>
      <c r="Y194" s="112">
        <v>2289</v>
      </c>
      <c r="Z194" s="112">
        <v>99292</v>
      </c>
      <c r="AA194" s="112">
        <v>2709</v>
      </c>
      <c r="AB194" s="112"/>
      <c r="AC194" s="112"/>
      <c r="AD194" s="112"/>
      <c r="AE194" s="112">
        <v>1615789</v>
      </c>
      <c r="AF194" s="112">
        <v>246501</v>
      </c>
      <c r="AG194" s="112">
        <v>46014</v>
      </c>
      <c r="AH194" s="112">
        <v>2709</v>
      </c>
      <c r="AI194" s="112"/>
      <c r="AJ194" s="112">
        <v>670097</v>
      </c>
      <c r="AK194" s="112"/>
      <c r="AL194" s="112">
        <v>695683</v>
      </c>
      <c r="AM194" s="112">
        <v>843692</v>
      </c>
      <c r="AN194" s="112">
        <v>101994</v>
      </c>
      <c r="AO194" s="112"/>
      <c r="AP194" s="112"/>
      <c r="AQ194" s="112">
        <v>10498614</v>
      </c>
      <c r="AR194" s="112">
        <v>2530131</v>
      </c>
      <c r="AS194" s="112">
        <v>213570</v>
      </c>
      <c r="AT194" s="112"/>
      <c r="AU194" s="112">
        <v>20257</v>
      </c>
      <c r="AV194" s="112">
        <v>13449416</v>
      </c>
      <c r="AW194" s="112"/>
      <c r="AX194" s="112"/>
      <c r="AY194" s="112">
        <v>186845</v>
      </c>
      <c r="AZ194" s="112"/>
      <c r="BA194" s="112">
        <v>3180</v>
      </c>
      <c r="BB194" s="112"/>
      <c r="BC194" s="112">
        <v>20839</v>
      </c>
      <c r="BD194" s="112">
        <v>39307</v>
      </c>
      <c r="BE194" s="112"/>
      <c r="BF194" s="112">
        <v>15287</v>
      </c>
      <c r="BG194" s="112">
        <v>15351013</v>
      </c>
      <c r="BH194" s="112">
        <v>0</v>
      </c>
      <c r="BI194" s="112"/>
      <c r="BJ194" s="112">
        <v>0</v>
      </c>
      <c r="BK194" s="114">
        <v>0</v>
      </c>
      <c r="BL194" s="112">
        <v>807241</v>
      </c>
      <c r="BM194" s="112">
        <v>302849</v>
      </c>
      <c r="BN194" s="112">
        <v>2812570</v>
      </c>
      <c r="BO194" s="112">
        <v>1480321</v>
      </c>
      <c r="BP194" s="112">
        <v>222160</v>
      </c>
      <c r="BQ194" s="112">
        <v>225739</v>
      </c>
      <c r="BR194" s="112"/>
      <c r="BS194" s="112"/>
      <c r="BT194" s="112">
        <v>225739</v>
      </c>
      <c r="BU194" s="112">
        <v>439200</v>
      </c>
      <c r="BV194" s="112">
        <v>15433</v>
      </c>
      <c r="BW194" s="112">
        <v>107415</v>
      </c>
      <c r="BX194" s="112">
        <v>18332</v>
      </c>
      <c r="BY194" s="112">
        <v>88232</v>
      </c>
      <c r="BZ194" s="112">
        <v>97233</v>
      </c>
      <c r="CA194" s="112">
        <v>5118</v>
      </c>
      <c r="CB194" s="112">
        <v>33103</v>
      </c>
      <c r="CC194" s="112">
        <v>8347</v>
      </c>
      <c r="CD194" s="112">
        <v>374072</v>
      </c>
      <c r="CE194" s="112">
        <v>229964</v>
      </c>
      <c r="CF194" s="112">
        <v>600484</v>
      </c>
      <c r="CG194" s="112">
        <v>-9001</v>
      </c>
      <c r="CH194" s="112">
        <v>502</v>
      </c>
      <c r="CI194" s="112">
        <v>824</v>
      </c>
      <c r="CJ194" s="112">
        <v>65128</v>
      </c>
      <c r="CK194" s="112">
        <v>445637</v>
      </c>
      <c r="CL194" s="112">
        <v>4795</v>
      </c>
      <c r="CM194" s="112"/>
    </row>
    <row r="195" spans="1:91" x14ac:dyDescent="0.25">
      <c r="A195" s="112">
        <v>201812</v>
      </c>
      <c r="B195" s="112">
        <v>9695</v>
      </c>
      <c r="C195" s="113" t="s">
        <v>450</v>
      </c>
      <c r="D195" s="112"/>
      <c r="E195" s="112">
        <v>16514</v>
      </c>
      <c r="F195" s="112"/>
      <c r="G195" s="112"/>
      <c r="H195" s="112"/>
      <c r="I195" s="112"/>
      <c r="J195" s="112"/>
      <c r="K195" s="112"/>
      <c r="L195" s="112"/>
      <c r="M195" s="112"/>
      <c r="N195" s="112"/>
      <c r="O195" s="112">
        <v>1379</v>
      </c>
      <c r="P195" s="112"/>
      <c r="Q195" s="112">
        <v>373939</v>
      </c>
      <c r="R195" s="112">
        <v>515</v>
      </c>
      <c r="S195" s="112">
        <v>2222</v>
      </c>
      <c r="T195" s="112">
        <v>446154</v>
      </c>
      <c r="U195" s="112"/>
      <c r="V195" s="112"/>
      <c r="W195" s="112"/>
      <c r="X195" s="112">
        <v>51583</v>
      </c>
      <c r="Y195" s="112">
        <v>3</v>
      </c>
      <c r="Z195" s="112">
        <v>289908</v>
      </c>
      <c r="AA195" s="112"/>
      <c r="AB195" s="112"/>
      <c r="AC195" s="112"/>
      <c r="AD195" s="112"/>
      <c r="AE195" s="112">
        <v>424825</v>
      </c>
      <c r="AF195" s="112"/>
      <c r="AG195" s="112"/>
      <c r="AH195" s="112"/>
      <c r="AI195" s="112"/>
      <c r="AJ195" s="112">
        <v>-136890</v>
      </c>
      <c r="AK195" s="112"/>
      <c r="AL195" s="112">
        <v>271288</v>
      </c>
      <c r="AM195" s="112">
        <v>271288</v>
      </c>
      <c r="AN195" s="112"/>
      <c r="AO195" s="112"/>
      <c r="AP195" s="112">
        <v>12</v>
      </c>
      <c r="AQ195" s="112"/>
      <c r="AR195" s="112"/>
      <c r="AS195" s="112"/>
      <c r="AT195" s="112"/>
      <c r="AU195" s="112">
        <v>1922</v>
      </c>
      <c r="AV195" s="112">
        <v>10329</v>
      </c>
      <c r="AW195" s="112"/>
      <c r="AX195" s="112"/>
      <c r="AY195" s="112">
        <v>8395</v>
      </c>
      <c r="AZ195" s="112"/>
      <c r="BA195" s="112"/>
      <c r="BB195" s="112"/>
      <c r="BC195" s="112"/>
      <c r="BD195" s="112">
        <v>11000</v>
      </c>
      <c r="BE195" s="112"/>
      <c r="BF195" s="112">
        <v>11000</v>
      </c>
      <c r="BG195" s="112">
        <v>446154</v>
      </c>
      <c r="BH195" s="112"/>
      <c r="BI195" s="112"/>
      <c r="BJ195" s="112"/>
      <c r="BK195" s="114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>
        <v>24514</v>
      </c>
      <c r="BV195" s="112">
        <v>646</v>
      </c>
      <c r="BW195" s="112">
        <v>745</v>
      </c>
      <c r="BX195" s="112">
        <v>-11</v>
      </c>
      <c r="BY195" s="112">
        <v>11235</v>
      </c>
      <c r="BZ195" s="112">
        <v>8998</v>
      </c>
      <c r="CA195" s="112">
        <v>108</v>
      </c>
      <c r="CB195" s="112">
        <v>-623</v>
      </c>
      <c r="CC195" s="112">
        <v>2510</v>
      </c>
      <c r="CD195" s="112">
        <v>23591</v>
      </c>
      <c r="CE195" s="112">
        <v>94774</v>
      </c>
      <c r="CF195" s="112">
        <v>115902</v>
      </c>
      <c r="CG195" s="112">
        <v>2237</v>
      </c>
      <c r="CH195" s="112"/>
      <c r="CI195" s="112">
        <v>15278</v>
      </c>
      <c r="CJ195" s="112">
        <v>924</v>
      </c>
      <c r="CK195" s="112">
        <v>87472</v>
      </c>
      <c r="CL195" s="112">
        <v>47</v>
      </c>
      <c r="CM195" s="112"/>
    </row>
    <row r="196" spans="1:91" x14ac:dyDescent="0.25">
      <c r="A196" s="112">
        <v>201812</v>
      </c>
      <c r="B196" s="112">
        <v>9740</v>
      </c>
      <c r="C196" s="113" t="s">
        <v>535</v>
      </c>
      <c r="D196" s="112">
        <v>277841</v>
      </c>
      <c r="E196" s="112">
        <v>3980</v>
      </c>
      <c r="F196" s="112">
        <v>1918</v>
      </c>
      <c r="G196" s="112">
        <v>1012575</v>
      </c>
      <c r="H196" s="112">
        <v>29202</v>
      </c>
      <c r="I196" s="112"/>
      <c r="J196" s="112">
        <v>31791</v>
      </c>
      <c r="K196" s="112"/>
      <c r="L196" s="112">
        <v>2589</v>
      </c>
      <c r="M196" s="112">
        <v>123605</v>
      </c>
      <c r="N196" s="112"/>
      <c r="O196" s="112">
        <v>40</v>
      </c>
      <c r="P196" s="112"/>
      <c r="Q196" s="112">
        <v>1328294</v>
      </c>
      <c r="R196" s="112">
        <v>27042</v>
      </c>
      <c r="S196" s="112">
        <v>1464909</v>
      </c>
      <c r="T196" s="112">
        <v>6942343</v>
      </c>
      <c r="U196" s="112">
        <v>12716</v>
      </c>
      <c r="V196" s="112">
        <v>2569228</v>
      </c>
      <c r="W196" s="112"/>
      <c r="X196" s="112">
        <v>76771</v>
      </c>
      <c r="Y196" s="112">
        <v>11633</v>
      </c>
      <c r="Z196" s="112">
        <v>334606</v>
      </c>
      <c r="AA196" s="112">
        <v>1540</v>
      </c>
      <c r="AB196" s="112"/>
      <c r="AC196" s="112"/>
      <c r="AD196" s="112"/>
      <c r="AE196" s="112">
        <v>640897</v>
      </c>
      <c r="AF196" s="112">
        <v>75000</v>
      </c>
      <c r="AG196" s="112"/>
      <c r="AH196" s="112">
        <v>1540</v>
      </c>
      <c r="AI196" s="112"/>
      <c r="AJ196" s="112">
        <v>304751</v>
      </c>
      <c r="AK196" s="112"/>
      <c r="AL196" s="112"/>
      <c r="AM196" s="112"/>
      <c r="AN196" s="112"/>
      <c r="AO196" s="112"/>
      <c r="AP196" s="112"/>
      <c r="AQ196" s="112">
        <v>4981257</v>
      </c>
      <c r="AR196" s="112">
        <v>1012575</v>
      </c>
      <c r="AS196" s="112">
        <v>44028</v>
      </c>
      <c r="AT196" s="112"/>
      <c r="AU196" s="112">
        <v>2329</v>
      </c>
      <c r="AV196" s="112">
        <v>6207501</v>
      </c>
      <c r="AW196" s="112"/>
      <c r="AX196" s="112"/>
      <c r="AY196" s="112">
        <v>167312</v>
      </c>
      <c r="AZ196" s="112"/>
      <c r="BA196" s="112"/>
      <c r="BB196" s="112"/>
      <c r="BC196" s="112">
        <v>18773</v>
      </c>
      <c r="BD196" s="112">
        <v>18945</v>
      </c>
      <c r="BE196" s="112"/>
      <c r="BF196" s="112">
        <v>172</v>
      </c>
      <c r="BG196" s="112">
        <v>6942343</v>
      </c>
      <c r="BH196" s="112"/>
      <c r="BI196" s="112"/>
      <c r="BJ196" s="112"/>
      <c r="BK196" s="114"/>
      <c r="BL196" s="112">
        <v>348246</v>
      </c>
      <c r="BM196" s="112">
        <v>4276</v>
      </c>
      <c r="BN196" s="112">
        <v>1088848</v>
      </c>
      <c r="BO196" s="112">
        <v>562845</v>
      </c>
      <c r="BP196" s="112">
        <v>173481</v>
      </c>
      <c r="BQ196" s="112">
        <v>138614</v>
      </c>
      <c r="BR196" s="112"/>
      <c r="BS196" s="112"/>
      <c r="BT196" s="112">
        <v>138614</v>
      </c>
      <c r="BU196" s="112">
        <v>154294</v>
      </c>
      <c r="BV196" s="112">
        <v>6967</v>
      </c>
      <c r="BW196" s="112">
        <v>4834</v>
      </c>
      <c r="BX196" s="112">
        <v>-4589</v>
      </c>
      <c r="BY196" s="112">
        <v>42709</v>
      </c>
      <c r="BZ196" s="112">
        <v>35912</v>
      </c>
      <c r="CA196" s="112">
        <v>568</v>
      </c>
      <c r="CB196" s="112">
        <v>6289</v>
      </c>
      <c r="CC196" s="112">
        <v>1641</v>
      </c>
      <c r="CD196" s="112">
        <v>135748</v>
      </c>
      <c r="CE196" s="112">
        <v>113015</v>
      </c>
      <c r="CF196" s="112">
        <v>252043</v>
      </c>
      <c r="CG196" s="112">
        <v>6797</v>
      </c>
      <c r="CH196" s="112"/>
      <c r="CI196" s="112">
        <v>211</v>
      </c>
      <c r="CJ196" s="112">
        <v>18546</v>
      </c>
      <c r="CK196" s="112">
        <v>199590</v>
      </c>
      <c r="CL196" s="112">
        <v>4921</v>
      </c>
      <c r="CM196" s="112"/>
    </row>
    <row r="197" spans="1:91" x14ac:dyDescent="0.25">
      <c r="A197" s="112">
        <v>201812</v>
      </c>
      <c r="B197" s="112">
        <v>9797</v>
      </c>
      <c r="C197" s="113" t="s">
        <v>340</v>
      </c>
      <c r="D197" s="112">
        <v>95119</v>
      </c>
      <c r="E197" s="112"/>
      <c r="F197" s="112">
        <v>3577</v>
      </c>
      <c r="G197" s="112">
        <v>456157</v>
      </c>
      <c r="H197" s="112">
        <v>24598</v>
      </c>
      <c r="I197" s="112"/>
      <c r="J197" s="112">
        <v>27770</v>
      </c>
      <c r="K197" s="112"/>
      <c r="L197" s="112">
        <v>3171</v>
      </c>
      <c r="M197" s="112">
        <v>68758</v>
      </c>
      <c r="N197" s="112"/>
      <c r="O197" s="112"/>
      <c r="P197" s="112"/>
      <c r="Q197" s="112">
        <v>182164</v>
      </c>
      <c r="R197" s="112">
        <v>5464</v>
      </c>
      <c r="S197" s="112">
        <v>257549</v>
      </c>
      <c r="T197" s="112">
        <v>2021952</v>
      </c>
      <c r="U197" s="112">
        <v>2125</v>
      </c>
      <c r="V197" s="112">
        <v>903834</v>
      </c>
      <c r="W197" s="112"/>
      <c r="X197" s="112">
        <v>15606</v>
      </c>
      <c r="Y197" s="112">
        <v>3829</v>
      </c>
      <c r="Z197" s="112">
        <v>62960</v>
      </c>
      <c r="AA197" s="112">
        <v>622</v>
      </c>
      <c r="AB197" s="112"/>
      <c r="AC197" s="112"/>
      <c r="AD197" s="112"/>
      <c r="AE197" s="112">
        <v>227395</v>
      </c>
      <c r="AF197" s="112">
        <v>19878</v>
      </c>
      <c r="AG197" s="112"/>
      <c r="AH197" s="112">
        <v>622</v>
      </c>
      <c r="AI197" s="112"/>
      <c r="AJ197" s="112">
        <v>148813</v>
      </c>
      <c r="AK197" s="112"/>
      <c r="AL197" s="112"/>
      <c r="AM197" s="112">
        <v>15000</v>
      </c>
      <c r="AN197" s="112">
        <v>15000</v>
      </c>
      <c r="AO197" s="112"/>
      <c r="AP197" s="112"/>
      <c r="AQ197" s="112">
        <v>1269898</v>
      </c>
      <c r="AR197" s="112">
        <v>456157</v>
      </c>
      <c r="AS197" s="112">
        <v>249</v>
      </c>
      <c r="AT197" s="112"/>
      <c r="AU197" s="112">
        <v>2599</v>
      </c>
      <c r="AV197" s="112">
        <v>1767542</v>
      </c>
      <c r="AW197" s="112"/>
      <c r="AX197" s="112"/>
      <c r="AY197" s="112">
        <v>38638</v>
      </c>
      <c r="AZ197" s="112"/>
      <c r="BA197" s="112"/>
      <c r="BB197" s="112"/>
      <c r="BC197" s="112">
        <v>6869</v>
      </c>
      <c r="BD197" s="112">
        <v>7138</v>
      </c>
      <c r="BE197" s="112"/>
      <c r="BF197" s="112">
        <v>268</v>
      </c>
      <c r="BG197" s="112">
        <v>2021952</v>
      </c>
      <c r="BH197" s="112"/>
      <c r="BI197" s="112"/>
      <c r="BJ197" s="112"/>
      <c r="BK197" s="114"/>
      <c r="BL197" s="112">
        <v>82159</v>
      </c>
      <c r="BM197" s="112">
        <v>32667</v>
      </c>
      <c r="BN197" s="112">
        <v>382702</v>
      </c>
      <c r="BO197" s="112">
        <v>197399</v>
      </c>
      <c r="BP197" s="112">
        <v>70478</v>
      </c>
      <c r="BQ197" s="112">
        <v>49776</v>
      </c>
      <c r="BR197" s="112"/>
      <c r="BS197" s="112"/>
      <c r="BT197" s="112">
        <v>49776</v>
      </c>
      <c r="BU197" s="112">
        <v>52328</v>
      </c>
      <c r="BV197" s="112">
        <v>1827</v>
      </c>
      <c r="BW197" s="112">
        <v>509</v>
      </c>
      <c r="BX197" s="112"/>
      <c r="BY197" s="112">
        <v>22657</v>
      </c>
      <c r="BZ197" s="112">
        <v>18665</v>
      </c>
      <c r="CA197" s="112">
        <v>312</v>
      </c>
      <c r="CB197" s="112">
        <v>7668</v>
      </c>
      <c r="CC197" s="112">
        <v>988</v>
      </c>
      <c r="CD197" s="112">
        <v>48891</v>
      </c>
      <c r="CE197" s="112">
        <v>38292</v>
      </c>
      <c r="CF197" s="112">
        <v>87410</v>
      </c>
      <c r="CG197" s="112">
        <v>3992</v>
      </c>
      <c r="CH197" s="112"/>
      <c r="CI197" s="112">
        <v>15</v>
      </c>
      <c r="CJ197" s="112">
        <v>3437</v>
      </c>
      <c r="CK197" s="112">
        <v>70383</v>
      </c>
      <c r="CL197" s="112">
        <v>1215</v>
      </c>
      <c r="CM197" s="112"/>
    </row>
    <row r="198" spans="1:91" x14ac:dyDescent="0.25">
      <c r="A198" s="112">
        <v>201812</v>
      </c>
      <c r="B198" s="112">
        <v>9827</v>
      </c>
      <c r="C198" s="113" t="s">
        <v>467</v>
      </c>
      <c r="D198" s="112">
        <v>70994</v>
      </c>
      <c r="E198" s="112">
        <v>216</v>
      </c>
      <c r="F198" s="112"/>
      <c r="G198" s="112">
        <v>113465</v>
      </c>
      <c r="H198" s="112">
        <v>20925</v>
      </c>
      <c r="I198" s="112"/>
      <c r="J198" s="112">
        <v>23025</v>
      </c>
      <c r="K198" s="112"/>
      <c r="L198" s="112">
        <v>2100</v>
      </c>
      <c r="M198" s="112">
        <v>160396</v>
      </c>
      <c r="N198" s="112"/>
      <c r="O198" s="112">
        <v>518</v>
      </c>
      <c r="P198" s="112"/>
      <c r="Q198" s="112">
        <v>402610</v>
      </c>
      <c r="R198" s="112">
        <v>837</v>
      </c>
      <c r="S198" s="112">
        <v>109376</v>
      </c>
      <c r="T198" s="112">
        <v>1577385</v>
      </c>
      <c r="U198" s="112">
        <v>3628</v>
      </c>
      <c r="V198" s="112">
        <v>679710</v>
      </c>
      <c r="W198" s="112">
        <v>443</v>
      </c>
      <c r="X198" s="112">
        <v>10653</v>
      </c>
      <c r="Y198" s="112">
        <v>1514</v>
      </c>
      <c r="Z198" s="112">
        <v>58602</v>
      </c>
      <c r="AA198" s="112"/>
      <c r="AB198" s="112"/>
      <c r="AC198" s="112"/>
      <c r="AD198" s="112"/>
      <c r="AE198" s="112">
        <v>196693</v>
      </c>
      <c r="AF198" s="112">
        <v>30000</v>
      </c>
      <c r="AG198" s="112">
        <v>0</v>
      </c>
      <c r="AH198" s="112"/>
      <c r="AI198" s="112"/>
      <c r="AJ198" s="112">
        <v>137723</v>
      </c>
      <c r="AK198" s="112"/>
      <c r="AL198" s="112"/>
      <c r="AM198" s="112">
        <v>368</v>
      </c>
      <c r="AN198" s="112">
        <v>368</v>
      </c>
      <c r="AO198" s="112"/>
      <c r="AP198" s="112">
        <v>17</v>
      </c>
      <c r="AQ198" s="112">
        <v>1209765</v>
      </c>
      <c r="AR198" s="112">
        <v>113465</v>
      </c>
      <c r="AS198" s="112"/>
      <c r="AT198" s="112"/>
      <c r="AU198" s="112">
        <v>153</v>
      </c>
      <c r="AV198" s="112">
        <v>1350460</v>
      </c>
      <c r="AW198" s="112"/>
      <c r="AX198" s="112"/>
      <c r="AY198" s="112">
        <v>27060</v>
      </c>
      <c r="AZ198" s="112"/>
      <c r="BA198" s="112"/>
      <c r="BB198" s="112"/>
      <c r="BC198" s="112">
        <v>229</v>
      </c>
      <c r="BD198" s="112">
        <v>233</v>
      </c>
      <c r="BE198" s="112"/>
      <c r="BF198" s="112">
        <v>3</v>
      </c>
      <c r="BG198" s="112">
        <v>1577385</v>
      </c>
      <c r="BH198" s="112"/>
      <c r="BI198" s="112"/>
      <c r="BJ198" s="112"/>
      <c r="BK198" s="114"/>
      <c r="BL198" s="112">
        <v>9545</v>
      </c>
      <c r="BM198" s="112">
        <v>3</v>
      </c>
      <c r="BN198" s="112">
        <v>168830</v>
      </c>
      <c r="BO198" s="112">
        <v>101612</v>
      </c>
      <c r="BP198" s="112">
        <v>57670</v>
      </c>
      <c r="BQ198" s="112"/>
      <c r="BR198" s="112"/>
      <c r="BS198" s="112"/>
      <c r="BT198" s="112"/>
      <c r="BU198" s="112">
        <v>43240</v>
      </c>
      <c r="BV198" s="112">
        <v>2412</v>
      </c>
      <c r="BW198" s="112">
        <v>12830</v>
      </c>
      <c r="BX198" s="112">
        <v>-482</v>
      </c>
      <c r="BY198" s="112">
        <v>961</v>
      </c>
      <c r="BZ198" s="112">
        <v>1239</v>
      </c>
      <c r="CA198" s="112">
        <v>198</v>
      </c>
      <c r="CB198" s="112">
        <v>512</v>
      </c>
      <c r="CC198" s="112">
        <v>1081</v>
      </c>
      <c r="CD198" s="112">
        <v>41284</v>
      </c>
      <c r="CE198" s="112">
        <v>19514</v>
      </c>
      <c r="CF198" s="112">
        <v>60108</v>
      </c>
      <c r="CG198" s="112">
        <v>-278</v>
      </c>
      <c r="CH198" s="112"/>
      <c r="CI198" s="112">
        <v>220</v>
      </c>
      <c r="CJ198" s="112">
        <v>1955</v>
      </c>
      <c r="CK198" s="112">
        <v>43914</v>
      </c>
      <c r="CL198" s="112">
        <v>391</v>
      </c>
      <c r="CM198" s="112"/>
    </row>
    <row r="199" spans="1:91" x14ac:dyDescent="0.25">
      <c r="A199" s="112">
        <v>201812</v>
      </c>
      <c r="B199" s="112">
        <v>9860</v>
      </c>
      <c r="C199" s="113" t="s">
        <v>369</v>
      </c>
      <c r="D199" s="112">
        <v>18127</v>
      </c>
      <c r="E199" s="112"/>
      <c r="F199" s="112">
        <v>411</v>
      </c>
      <c r="G199" s="112">
        <v>60229</v>
      </c>
      <c r="H199" s="112">
        <v>11553</v>
      </c>
      <c r="I199" s="112"/>
      <c r="J199" s="112">
        <v>13516</v>
      </c>
      <c r="K199" s="112"/>
      <c r="L199" s="112">
        <v>1962</v>
      </c>
      <c r="M199" s="112">
        <v>54465</v>
      </c>
      <c r="N199" s="112"/>
      <c r="O199" s="112"/>
      <c r="P199" s="112"/>
      <c r="Q199" s="112">
        <v>323112</v>
      </c>
      <c r="R199" s="112">
        <v>847</v>
      </c>
      <c r="S199" s="112">
        <v>54715</v>
      </c>
      <c r="T199" s="112">
        <v>873011</v>
      </c>
      <c r="U199" s="112">
        <v>766</v>
      </c>
      <c r="V199" s="112">
        <v>341521</v>
      </c>
      <c r="W199" s="112">
        <v>0</v>
      </c>
      <c r="X199" s="112">
        <v>4693</v>
      </c>
      <c r="Y199" s="112">
        <v>608</v>
      </c>
      <c r="Z199" s="112">
        <v>26183</v>
      </c>
      <c r="AA199" s="112"/>
      <c r="AB199" s="112"/>
      <c r="AC199" s="112"/>
      <c r="AD199" s="112"/>
      <c r="AE199" s="112">
        <v>108922</v>
      </c>
      <c r="AF199" s="112"/>
      <c r="AG199" s="112"/>
      <c r="AH199" s="112"/>
      <c r="AI199" s="112"/>
      <c r="AJ199" s="112">
        <v>82739</v>
      </c>
      <c r="AK199" s="112"/>
      <c r="AL199" s="112"/>
      <c r="AM199" s="112"/>
      <c r="AN199" s="112"/>
      <c r="AO199" s="112"/>
      <c r="AP199" s="112"/>
      <c r="AQ199" s="112">
        <v>669985</v>
      </c>
      <c r="AR199" s="112">
        <v>60229</v>
      </c>
      <c r="AS199" s="112">
        <v>10086</v>
      </c>
      <c r="AT199" s="112"/>
      <c r="AU199" s="112">
        <v>73</v>
      </c>
      <c r="AV199" s="112">
        <v>763927</v>
      </c>
      <c r="AW199" s="112"/>
      <c r="AX199" s="112"/>
      <c r="AY199" s="112">
        <v>23553</v>
      </c>
      <c r="AZ199" s="112"/>
      <c r="BA199" s="112"/>
      <c r="BB199" s="112"/>
      <c r="BC199" s="112">
        <v>157</v>
      </c>
      <c r="BD199" s="112">
        <v>163</v>
      </c>
      <c r="BE199" s="112"/>
      <c r="BF199" s="112">
        <v>6</v>
      </c>
      <c r="BG199" s="112">
        <v>873011</v>
      </c>
      <c r="BH199" s="112"/>
      <c r="BI199" s="112"/>
      <c r="BJ199" s="112"/>
      <c r="BK199" s="114"/>
      <c r="BL199" s="112">
        <v>56896</v>
      </c>
      <c r="BM199" s="112">
        <v>40256</v>
      </c>
      <c r="BN199" s="112">
        <v>191634</v>
      </c>
      <c r="BO199" s="112">
        <v>91309</v>
      </c>
      <c r="BP199" s="112">
        <v>3172</v>
      </c>
      <c r="BQ199" s="112">
        <v>21042</v>
      </c>
      <c r="BR199" s="112"/>
      <c r="BS199" s="112"/>
      <c r="BT199" s="112">
        <v>21042</v>
      </c>
      <c r="BU199" s="112">
        <v>19379</v>
      </c>
      <c r="BV199" s="112">
        <v>491</v>
      </c>
      <c r="BW199" s="112">
        <v>-25</v>
      </c>
      <c r="BX199" s="112"/>
      <c r="BY199" s="112">
        <v>831</v>
      </c>
      <c r="BZ199" s="112">
        <v>822</v>
      </c>
      <c r="CA199" s="112">
        <v>12</v>
      </c>
      <c r="CB199" s="112">
        <v>-211</v>
      </c>
      <c r="CC199" s="112">
        <v>963</v>
      </c>
      <c r="CD199" s="112">
        <v>18995</v>
      </c>
      <c r="CE199" s="112">
        <v>13281</v>
      </c>
      <c r="CF199" s="112">
        <v>31376</v>
      </c>
      <c r="CG199" s="112">
        <v>9</v>
      </c>
      <c r="CH199" s="112"/>
      <c r="CI199" s="112">
        <v>7</v>
      </c>
      <c r="CJ199" s="112">
        <v>384</v>
      </c>
      <c r="CK199" s="112">
        <v>29873</v>
      </c>
      <c r="CL199" s="112">
        <v>63</v>
      </c>
      <c r="CM199" s="112"/>
    </row>
    <row r="200" spans="1:91" x14ac:dyDescent="0.25">
      <c r="A200" s="112">
        <v>201812</v>
      </c>
      <c r="B200" s="112">
        <v>13070</v>
      </c>
      <c r="C200" s="113" t="s">
        <v>362</v>
      </c>
      <c r="D200" s="112">
        <v>19444</v>
      </c>
      <c r="E200" s="112"/>
      <c r="F200" s="112">
        <v>5</v>
      </c>
      <c r="G200" s="112">
        <v>19377</v>
      </c>
      <c r="H200" s="112">
        <v>1937</v>
      </c>
      <c r="I200" s="112"/>
      <c r="J200" s="112">
        <v>2632</v>
      </c>
      <c r="K200" s="112"/>
      <c r="L200" s="112">
        <v>695</v>
      </c>
      <c r="M200" s="112">
        <v>43662</v>
      </c>
      <c r="N200" s="112"/>
      <c r="O200" s="112"/>
      <c r="P200" s="112"/>
      <c r="Q200" s="112">
        <v>114867</v>
      </c>
      <c r="R200" s="112">
        <v>335</v>
      </c>
      <c r="S200" s="112">
        <v>391</v>
      </c>
      <c r="T200" s="112">
        <v>363422</v>
      </c>
      <c r="U200" s="112">
        <v>523</v>
      </c>
      <c r="V200" s="112">
        <v>152029</v>
      </c>
      <c r="W200" s="112"/>
      <c r="X200" s="112">
        <v>9450</v>
      </c>
      <c r="Y200" s="112">
        <v>706</v>
      </c>
      <c r="Z200" s="112">
        <v>2736</v>
      </c>
      <c r="AA200" s="112">
        <v>389</v>
      </c>
      <c r="AB200" s="112"/>
      <c r="AC200" s="112"/>
      <c r="AD200" s="112"/>
      <c r="AE200" s="112">
        <v>56659</v>
      </c>
      <c r="AF200" s="112"/>
      <c r="AG200" s="112"/>
      <c r="AH200" s="112">
        <v>389</v>
      </c>
      <c r="AI200" s="112"/>
      <c r="AJ200" s="112">
        <v>53535</v>
      </c>
      <c r="AK200" s="112"/>
      <c r="AL200" s="112"/>
      <c r="AM200" s="112">
        <v>0</v>
      </c>
      <c r="AN200" s="112"/>
      <c r="AO200" s="112"/>
      <c r="AP200" s="112"/>
      <c r="AQ200" s="112">
        <v>276655</v>
      </c>
      <c r="AR200" s="112">
        <v>19377</v>
      </c>
      <c r="AS200" s="112">
        <v>0</v>
      </c>
      <c r="AT200" s="112"/>
      <c r="AU200" s="112">
        <v>5</v>
      </c>
      <c r="AV200" s="112">
        <v>306016</v>
      </c>
      <c r="AW200" s="112"/>
      <c r="AX200" s="112"/>
      <c r="AY200" s="112">
        <v>9979</v>
      </c>
      <c r="AZ200" s="112"/>
      <c r="BA200" s="112"/>
      <c r="BB200" s="112"/>
      <c r="BC200" s="112">
        <v>39</v>
      </c>
      <c r="BD200" s="112">
        <v>747</v>
      </c>
      <c r="BE200" s="112"/>
      <c r="BF200" s="112">
        <v>708</v>
      </c>
      <c r="BG200" s="112">
        <v>363422</v>
      </c>
      <c r="BH200" s="112"/>
      <c r="BI200" s="112"/>
      <c r="BJ200" s="112"/>
      <c r="BK200" s="114"/>
      <c r="BL200" s="112">
        <v>33095</v>
      </c>
      <c r="BM200" s="112"/>
      <c r="BN200" s="112">
        <v>62856</v>
      </c>
      <c r="BO200" s="112">
        <v>20314</v>
      </c>
      <c r="BP200" s="112">
        <v>9447</v>
      </c>
      <c r="BQ200" s="112"/>
      <c r="BR200" s="112"/>
      <c r="BS200" s="112"/>
      <c r="BT200" s="112"/>
      <c r="BU200" s="112">
        <v>9562</v>
      </c>
      <c r="BV200" s="112">
        <v>316</v>
      </c>
      <c r="BW200" s="112">
        <v>267</v>
      </c>
      <c r="BX200" s="112"/>
      <c r="BY200" s="112">
        <v>2148</v>
      </c>
      <c r="BZ200" s="112">
        <v>2083</v>
      </c>
      <c r="CA200" s="112">
        <v>141</v>
      </c>
      <c r="CB200" s="112">
        <v>660</v>
      </c>
      <c r="CC200" s="112">
        <v>488</v>
      </c>
      <c r="CD200" s="112">
        <v>9422</v>
      </c>
      <c r="CE200" s="112">
        <v>6144</v>
      </c>
      <c r="CF200" s="112">
        <v>15261</v>
      </c>
      <c r="CG200" s="112">
        <v>65</v>
      </c>
      <c r="CH200" s="112"/>
      <c r="CI200" s="112">
        <v>7</v>
      </c>
      <c r="CJ200" s="112">
        <v>139</v>
      </c>
      <c r="CK200" s="112">
        <v>13323</v>
      </c>
      <c r="CL200" s="112">
        <v>183</v>
      </c>
      <c r="CM200" s="112"/>
    </row>
    <row r="201" spans="1:91" x14ac:dyDescent="0.25">
      <c r="A201" s="112">
        <v>201812</v>
      </c>
      <c r="B201" s="112">
        <v>13080</v>
      </c>
      <c r="C201" s="113" t="s">
        <v>372</v>
      </c>
      <c r="D201" s="112">
        <v>93229</v>
      </c>
      <c r="E201" s="112"/>
      <c r="F201" s="112">
        <v>4135</v>
      </c>
      <c r="G201" s="112">
        <v>112945</v>
      </c>
      <c r="H201" s="112">
        <v>5014</v>
      </c>
      <c r="I201" s="112"/>
      <c r="J201" s="112">
        <v>5014</v>
      </c>
      <c r="K201" s="112"/>
      <c r="L201" s="112"/>
      <c r="M201" s="112">
        <v>52001</v>
      </c>
      <c r="N201" s="112">
        <v>10492</v>
      </c>
      <c r="O201" s="112"/>
      <c r="P201" s="112">
        <v>1846</v>
      </c>
      <c r="Q201" s="112">
        <v>420121</v>
      </c>
      <c r="R201" s="112">
        <v>910</v>
      </c>
      <c r="S201" s="112">
        <v>135538</v>
      </c>
      <c r="T201" s="112">
        <v>1157499</v>
      </c>
      <c r="U201" s="112">
        <v>856</v>
      </c>
      <c r="V201" s="112">
        <v>315399</v>
      </c>
      <c r="W201" s="112"/>
      <c r="X201" s="112">
        <v>4799</v>
      </c>
      <c r="Y201" s="112">
        <v>213</v>
      </c>
      <c r="Z201" s="112">
        <v>1204</v>
      </c>
      <c r="AA201" s="112">
        <v>0</v>
      </c>
      <c r="AB201" s="112"/>
      <c r="AC201" s="112"/>
      <c r="AD201" s="112"/>
      <c r="AE201" s="112">
        <v>217813</v>
      </c>
      <c r="AF201" s="112"/>
      <c r="AG201" s="112"/>
      <c r="AH201" s="112"/>
      <c r="AI201" s="112"/>
      <c r="AJ201" s="112">
        <v>216609</v>
      </c>
      <c r="AK201" s="112"/>
      <c r="AL201" s="112"/>
      <c r="AM201" s="112">
        <v>0</v>
      </c>
      <c r="AN201" s="112"/>
      <c r="AO201" s="112">
        <v>0</v>
      </c>
      <c r="AP201" s="112"/>
      <c r="AQ201" s="112">
        <v>819231</v>
      </c>
      <c r="AR201" s="112">
        <v>112945</v>
      </c>
      <c r="AS201" s="112">
        <v>908</v>
      </c>
      <c r="AT201" s="112"/>
      <c r="AU201" s="112">
        <v>0</v>
      </c>
      <c r="AV201" s="112">
        <v>938551</v>
      </c>
      <c r="AW201" s="112"/>
      <c r="AX201" s="112"/>
      <c r="AY201" s="112">
        <v>5467</v>
      </c>
      <c r="AZ201" s="112"/>
      <c r="BA201" s="112"/>
      <c r="BB201" s="112"/>
      <c r="BC201" s="112">
        <v>960</v>
      </c>
      <c r="BD201" s="112">
        <v>1134</v>
      </c>
      <c r="BE201" s="112"/>
      <c r="BF201" s="112">
        <v>174</v>
      </c>
      <c r="BG201" s="112">
        <v>1157499</v>
      </c>
      <c r="BH201" s="112"/>
      <c r="BI201" s="112"/>
      <c r="BJ201" s="112"/>
      <c r="BK201" s="114"/>
      <c r="BL201" s="112">
        <v>21019</v>
      </c>
      <c r="BM201" s="112">
        <v>18597</v>
      </c>
      <c r="BN201" s="112">
        <v>153556</v>
      </c>
      <c r="BO201" s="112">
        <v>79966</v>
      </c>
      <c r="BP201" s="112">
        <v>33974</v>
      </c>
      <c r="BQ201" s="112">
        <v>0</v>
      </c>
      <c r="BR201" s="112"/>
      <c r="BS201" s="112"/>
      <c r="BT201" s="112"/>
      <c r="BU201" s="112">
        <v>20734</v>
      </c>
      <c r="BV201" s="112">
        <v>225</v>
      </c>
      <c r="BW201" s="112">
        <v>-2170</v>
      </c>
      <c r="BX201" s="112"/>
      <c r="BY201" s="112">
        <v>2866</v>
      </c>
      <c r="BZ201" s="112">
        <v>2457</v>
      </c>
      <c r="CA201" s="112">
        <v>2</v>
      </c>
      <c r="CB201" s="112">
        <v>-5528</v>
      </c>
      <c r="CC201" s="112">
        <v>63</v>
      </c>
      <c r="CD201" s="112">
        <v>17964</v>
      </c>
      <c r="CE201" s="112">
        <v>11779</v>
      </c>
      <c r="CF201" s="112">
        <v>30842</v>
      </c>
      <c r="CG201" s="112">
        <v>409</v>
      </c>
      <c r="CH201" s="112"/>
      <c r="CI201" s="112">
        <v>7</v>
      </c>
      <c r="CJ201" s="112">
        <v>2770</v>
      </c>
      <c r="CK201" s="112">
        <v>24387</v>
      </c>
      <c r="CL201" s="112">
        <v>1161</v>
      </c>
      <c r="CM201" s="112"/>
    </row>
    <row r="202" spans="1:91" x14ac:dyDescent="0.25">
      <c r="A202" s="112">
        <v>201812</v>
      </c>
      <c r="B202" s="112">
        <v>13100</v>
      </c>
      <c r="C202" s="113" t="s">
        <v>651</v>
      </c>
      <c r="D202" s="112">
        <v>1557</v>
      </c>
      <c r="E202" s="112"/>
      <c r="F202" s="112"/>
      <c r="G202" s="112"/>
      <c r="H202" s="112"/>
      <c r="I202" s="112"/>
      <c r="J202" s="112">
        <v>0</v>
      </c>
      <c r="K202" s="112"/>
      <c r="L202" s="112"/>
      <c r="M202" s="112">
        <v>45339</v>
      </c>
      <c r="N202" s="112"/>
      <c r="O202" s="112"/>
      <c r="P202" s="112"/>
      <c r="Q202" s="112">
        <v>72565</v>
      </c>
      <c r="R202" s="112">
        <v>275</v>
      </c>
      <c r="S202" s="112">
        <v>15189</v>
      </c>
      <c r="T202" s="112">
        <v>277535</v>
      </c>
      <c r="U202" s="112"/>
      <c r="V202" s="112">
        <v>132611</v>
      </c>
      <c r="W202" s="112"/>
      <c r="X202" s="112">
        <v>9512</v>
      </c>
      <c r="Y202" s="112">
        <v>487</v>
      </c>
      <c r="Z202" s="112">
        <v>37500</v>
      </c>
      <c r="AA202" s="112">
        <v>0</v>
      </c>
      <c r="AB202" s="112"/>
      <c r="AC202" s="112"/>
      <c r="AD202" s="112"/>
      <c r="AE202" s="112">
        <v>37500</v>
      </c>
      <c r="AF202" s="112"/>
      <c r="AG202" s="112"/>
      <c r="AH202" s="112"/>
      <c r="AI202" s="112"/>
      <c r="AJ202" s="112">
        <v>0</v>
      </c>
      <c r="AK202" s="112"/>
      <c r="AL202" s="112"/>
      <c r="AM202" s="112">
        <v>0</v>
      </c>
      <c r="AN202" s="112"/>
      <c r="AO202" s="112"/>
      <c r="AP202" s="112"/>
      <c r="AQ202" s="112">
        <v>133485</v>
      </c>
      <c r="AR202" s="112"/>
      <c r="AS202" s="112">
        <v>0</v>
      </c>
      <c r="AT202" s="112"/>
      <c r="AU202" s="112">
        <v>0</v>
      </c>
      <c r="AV202" s="112">
        <v>144519</v>
      </c>
      <c r="AW202" s="112"/>
      <c r="AX202" s="112">
        <v>0</v>
      </c>
      <c r="AY202" s="112">
        <v>11034</v>
      </c>
      <c r="AZ202" s="112"/>
      <c r="BA202" s="112"/>
      <c r="BB202" s="112"/>
      <c r="BC202" s="112">
        <v>5000</v>
      </c>
      <c r="BD202" s="112">
        <v>95516</v>
      </c>
      <c r="BE202" s="112"/>
      <c r="BF202" s="112">
        <v>90516</v>
      </c>
      <c r="BG202" s="112">
        <v>277535</v>
      </c>
      <c r="BH202" s="112"/>
      <c r="BI202" s="112"/>
      <c r="BJ202" s="112"/>
      <c r="BK202" s="114"/>
      <c r="BL202" s="112">
        <v>519</v>
      </c>
      <c r="BM202" s="112"/>
      <c r="BN202" s="112">
        <v>8616</v>
      </c>
      <c r="BO202" s="112">
        <v>5488</v>
      </c>
      <c r="BP202" s="112">
        <v>2610</v>
      </c>
      <c r="BQ202" s="112">
        <v>0</v>
      </c>
      <c r="BR202" s="112"/>
      <c r="BS202" s="112"/>
      <c r="BT202" s="112"/>
      <c r="BU202" s="112">
        <v>12600</v>
      </c>
      <c r="BV202" s="112">
        <v>3089</v>
      </c>
      <c r="BW202" s="112">
        <v>46090</v>
      </c>
      <c r="BX202" s="112"/>
      <c r="BY202" s="112">
        <v>-47530</v>
      </c>
      <c r="BZ202" s="112">
        <v>-49755</v>
      </c>
      <c r="CA202" s="112">
        <v>120338</v>
      </c>
      <c r="CB202" s="112">
        <v>-3791</v>
      </c>
      <c r="CC202" s="112">
        <v>1402</v>
      </c>
      <c r="CD202" s="112">
        <v>11120</v>
      </c>
      <c r="CE202" s="112">
        <v>9392</v>
      </c>
      <c r="CF202" s="112">
        <v>19138</v>
      </c>
      <c r="CG202" s="112">
        <v>2225</v>
      </c>
      <c r="CH202" s="112"/>
      <c r="CI202" s="112">
        <v>109920</v>
      </c>
      <c r="CJ202" s="112">
        <v>1480</v>
      </c>
      <c r="CK202" s="112">
        <v>24116</v>
      </c>
      <c r="CL202" s="112">
        <v>27</v>
      </c>
      <c r="CM202" s="112"/>
    </row>
    <row r="203" spans="1:91" x14ac:dyDescent="0.25">
      <c r="A203" s="112">
        <v>201812</v>
      </c>
      <c r="B203" s="112">
        <v>13220</v>
      </c>
      <c r="C203" s="113" t="s">
        <v>327</v>
      </c>
      <c r="D203" s="112">
        <v>913</v>
      </c>
      <c r="E203" s="112"/>
      <c r="F203" s="112">
        <v>153</v>
      </c>
      <c r="G203" s="112"/>
      <c r="H203" s="112"/>
      <c r="I203" s="112"/>
      <c r="J203" s="112"/>
      <c r="K203" s="112">
        <v>928</v>
      </c>
      <c r="L203" s="112"/>
      <c r="M203" s="112">
        <v>237</v>
      </c>
      <c r="N203" s="112"/>
      <c r="O203" s="112"/>
      <c r="P203" s="112"/>
      <c r="Q203" s="112">
        <v>4161</v>
      </c>
      <c r="R203" s="112"/>
      <c r="S203" s="112">
        <v>41545</v>
      </c>
      <c r="T203" s="112">
        <v>109327</v>
      </c>
      <c r="U203" s="112"/>
      <c r="V203" s="112">
        <v>61114</v>
      </c>
      <c r="W203" s="112"/>
      <c r="X203" s="112">
        <v>268</v>
      </c>
      <c r="Y203" s="112">
        <v>8</v>
      </c>
      <c r="Z203" s="112">
        <v>5746</v>
      </c>
      <c r="AA203" s="112"/>
      <c r="AB203" s="112"/>
      <c r="AC203" s="112"/>
      <c r="AD203" s="112"/>
      <c r="AE203" s="112">
        <v>9017</v>
      </c>
      <c r="AF203" s="112">
        <v>1250</v>
      </c>
      <c r="AG203" s="112"/>
      <c r="AH203" s="112"/>
      <c r="AI203" s="112"/>
      <c r="AJ203" s="112">
        <v>3271</v>
      </c>
      <c r="AK203" s="112"/>
      <c r="AL203" s="112"/>
      <c r="AM203" s="112"/>
      <c r="AN203" s="112"/>
      <c r="AO203" s="112"/>
      <c r="AP203" s="112"/>
      <c r="AQ203" s="112">
        <v>97225</v>
      </c>
      <c r="AR203" s="112"/>
      <c r="AS203" s="112"/>
      <c r="AT203" s="112"/>
      <c r="AU203" s="112"/>
      <c r="AV203" s="112">
        <v>99006</v>
      </c>
      <c r="AW203" s="112"/>
      <c r="AX203" s="112"/>
      <c r="AY203" s="112">
        <v>1781</v>
      </c>
      <c r="AZ203" s="112"/>
      <c r="BA203" s="112"/>
      <c r="BB203" s="112"/>
      <c r="BC203" s="112">
        <v>3</v>
      </c>
      <c r="BD203" s="112">
        <v>54</v>
      </c>
      <c r="BE203" s="112">
        <v>47</v>
      </c>
      <c r="BF203" s="112">
        <v>4</v>
      </c>
      <c r="BG203" s="112">
        <v>109327</v>
      </c>
      <c r="BH203" s="112"/>
      <c r="BI203" s="112"/>
      <c r="BJ203" s="112"/>
      <c r="BK203" s="114"/>
      <c r="BL203" s="112">
        <v>3130</v>
      </c>
      <c r="BM203" s="112"/>
      <c r="BN203" s="112">
        <v>3130</v>
      </c>
      <c r="BO203" s="112"/>
      <c r="BP203" s="112"/>
      <c r="BQ203" s="112"/>
      <c r="BR203" s="112"/>
      <c r="BS203" s="112"/>
      <c r="BT203" s="112"/>
      <c r="BU203" s="112">
        <v>3550</v>
      </c>
      <c r="BV203" s="112">
        <v>154</v>
      </c>
      <c r="BW203" s="112">
        <v>548</v>
      </c>
      <c r="BX203" s="112"/>
      <c r="BY203" s="112">
        <v>1247</v>
      </c>
      <c r="BZ203" s="112">
        <v>975</v>
      </c>
      <c r="CA203" s="112">
        <v>1802</v>
      </c>
      <c r="CB203" s="112">
        <v>-85</v>
      </c>
      <c r="CC203" s="112">
        <v>12</v>
      </c>
      <c r="CD203" s="112">
        <v>3283</v>
      </c>
      <c r="CE203" s="112">
        <v>818</v>
      </c>
      <c r="CF203" s="112">
        <v>4089</v>
      </c>
      <c r="CG203" s="112">
        <v>272</v>
      </c>
      <c r="CH203" s="112"/>
      <c r="CI203" s="112">
        <v>2</v>
      </c>
      <c r="CJ203" s="112">
        <v>267</v>
      </c>
      <c r="CK203" s="112">
        <v>3855</v>
      </c>
      <c r="CL203" s="112"/>
      <c r="CM203" s="112"/>
    </row>
    <row r="204" spans="1:91" x14ac:dyDescent="0.25">
      <c r="A204" s="112">
        <v>201812</v>
      </c>
      <c r="B204" s="112">
        <v>13290</v>
      </c>
      <c r="C204" s="113" t="s">
        <v>326</v>
      </c>
      <c r="D204" s="112">
        <v>6350</v>
      </c>
      <c r="E204" s="112">
        <v>0</v>
      </c>
      <c r="F204" s="112">
        <v>1946</v>
      </c>
      <c r="G204" s="112">
        <v>12109</v>
      </c>
      <c r="H204" s="112">
        <v>0</v>
      </c>
      <c r="I204" s="112">
        <v>0</v>
      </c>
      <c r="J204" s="112">
        <v>0</v>
      </c>
      <c r="K204" s="112">
        <v>0</v>
      </c>
      <c r="L204" s="112">
        <v>0</v>
      </c>
      <c r="M204" s="112">
        <v>70300</v>
      </c>
      <c r="N204" s="112">
        <v>0</v>
      </c>
      <c r="O204" s="112">
        <v>0</v>
      </c>
      <c r="P204" s="112">
        <v>0</v>
      </c>
      <c r="Q204" s="112">
        <v>166647</v>
      </c>
      <c r="R204" s="112">
        <v>557</v>
      </c>
      <c r="S204" s="112">
        <v>48977</v>
      </c>
      <c r="T204" s="112">
        <v>610705</v>
      </c>
      <c r="U204" s="112">
        <v>997</v>
      </c>
      <c r="V204" s="112">
        <v>287063</v>
      </c>
      <c r="W204" s="112">
        <v>0</v>
      </c>
      <c r="X204" s="112">
        <v>11807</v>
      </c>
      <c r="Y204" s="112">
        <v>3951</v>
      </c>
      <c r="Z204" s="112">
        <v>26515</v>
      </c>
      <c r="AA204" s="112">
        <v>0</v>
      </c>
      <c r="AB204" s="112"/>
      <c r="AC204" s="112"/>
      <c r="AD204" s="112"/>
      <c r="AE204" s="112">
        <v>73800</v>
      </c>
      <c r="AF204" s="112"/>
      <c r="AG204" s="112"/>
      <c r="AH204" s="112"/>
      <c r="AI204" s="112"/>
      <c r="AJ204" s="112">
        <v>47285</v>
      </c>
      <c r="AK204" s="112"/>
      <c r="AL204" s="112"/>
      <c r="AM204" s="112">
        <v>0</v>
      </c>
      <c r="AN204" s="112"/>
      <c r="AO204" s="112"/>
      <c r="AP204" s="112">
        <v>0</v>
      </c>
      <c r="AQ204" s="112">
        <v>520095</v>
      </c>
      <c r="AR204" s="112">
        <v>12109</v>
      </c>
      <c r="AS204" s="112">
        <v>1748</v>
      </c>
      <c r="AT204" s="112">
        <v>0</v>
      </c>
      <c r="AU204" s="112">
        <v>0</v>
      </c>
      <c r="AV204" s="112">
        <v>536721</v>
      </c>
      <c r="AW204" s="112">
        <v>0</v>
      </c>
      <c r="AX204" s="112">
        <v>0</v>
      </c>
      <c r="AY204" s="112">
        <v>2769</v>
      </c>
      <c r="AZ204" s="112">
        <v>0</v>
      </c>
      <c r="BA204" s="112"/>
      <c r="BB204" s="112"/>
      <c r="BC204" s="112">
        <v>128</v>
      </c>
      <c r="BD204" s="112">
        <v>184</v>
      </c>
      <c r="BE204" s="112"/>
      <c r="BF204" s="112">
        <v>56</v>
      </c>
      <c r="BG204" s="112">
        <v>610705</v>
      </c>
      <c r="BH204" s="112"/>
      <c r="BI204" s="112"/>
      <c r="BJ204" s="112"/>
      <c r="BK204" s="114"/>
      <c r="BL204" s="112"/>
      <c r="BM204" s="112"/>
      <c r="BN204" s="112">
        <v>82260</v>
      </c>
      <c r="BO204" s="112">
        <v>19793</v>
      </c>
      <c r="BP204" s="112">
        <v>62467</v>
      </c>
      <c r="BQ204" s="112"/>
      <c r="BR204" s="112"/>
      <c r="BS204" s="112"/>
      <c r="BT204" s="112"/>
      <c r="BU204" s="112">
        <v>17816</v>
      </c>
      <c r="BV204" s="112">
        <v>332</v>
      </c>
      <c r="BW204" s="112">
        <v>1179</v>
      </c>
      <c r="BX204" s="112">
        <v>0</v>
      </c>
      <c r="BY204" s="112">
        <v>686</v>
      </c>
      <c r="BZ204" s="112">
        <v>605</v>
      </c>
      <c r="CA204" s="112">
        <v>12</v>
      </c>
      <c r="CB204" s="112">
        <v>-1261</v>
      </c>
      <c r="CC204" s="112">
        <v>932</v>
      </c>
      <c r="CD204" s="112">
        <v>17649</v>
      </c>
      <c r="CE204" s="112">
        <v>9518</v>
      </c>
      <c r="CF204" s="112">
        <v>26286</v>
      </c>
      <c r="CG204" s="112">
        <v>81</v>
      </c>
      <c r="CH204" s="112">
        <v>0</v>
      </c>
      <c r="CI204" s="112">
        <v>0</v>
      </c>
      <c r="CJ204" s="112">
        <v>167</v>
      </c>
      <c r="CK204" s="112">
        <v>22841</v>
      </c>
      <c r="CL204" s="112">
        <v>51</v>
      </c>
      <c r="CM204" s="112"/>
    </row>
    <row r="205" spans="1:91" x14ac:dyDescent="0.25">
      <c r="A205" s="112">
        <v>201812</v>
      </c>
      <c r="B205" s="112">
        <v>13350</v>
      </c>
      <c r="C205" s="113" t="s">
        <v>652</v>
      </c>
      <c r="D205" s="112">
        <v>509</v>
      </c>
      <c r="E205" s="112">
        <v>109</v>
      </c>
      <c r="F205" s="112">
        <v>13</v>
      </c>
      <c r="G205" s="112"/>
      <c r="H205" s="112">
        <v>435</v>
      </c>
      <c r="I205" s="112"/>
      <c r="J205" s="112">
        <v>435</v>
      </c>
      <c r="K205" s="112">
        <v>2167</v>
      </c>
      <c r="L205" s="112"/>
      <c r="M205" s="112">
        <v>45900</v>
      </c>
      <c r="N205" s="112"/>
      <c r="O205" s="112">
        <v>150</v>
      </c>
      <c r="P205" s="112"/>
      <c r="Q205" s="112">
        <v>6608</v>
      </c>
      <c r="R205" s="112">
        <v>264</v>
      </c>
      <c r="S205" s="112">
        <v>1141</v>
      </c>
      <c r="T205" s="112">
        <v>141029</v>
      </c>
      <c r="U205" s="112"/>
      <c r="V205" s="112">
        <v>81790</v>
      </c>
      <c r="W205" s="112"/>
      <c r="X205" s="112">
        <v>1856</v>
      </c>
      <c r="Y205" s="112">
        <v>88</v>
      </c>
      <c r="Z205" s="112">
        <v>27260</v>
      </c>
      <c r="AA205" s="112"/>
      <c r="AB205" s="112"/>
      <c r="AC205" s="112"/>
      <c r="AD205" s="112"/>
      <c r="AE205" s="112">
        <v>17236</v>
      </c>
      <c r="AF205" s="112">
        <v>600</v>
      </c>
      <c r="AG205" s="112"/>
      <c r="AH205" s="112"/>
      <c r="AI205" s="112"/>
      <c r="AJ205" s="112">
        <v>-16074</v>
      </c>
      <c r="AK205" s="112"/>
      <c r="AL205" s="112"/>
      <c r="AM205" s="112">
        <v>6050</v>
      </c>
      <c r="AN205" s="112">
        <v>6050</v>
      </c>
      <c r="AO205" s="112"/>
      <c r="AP205" s="112"/>
      <c r="AQ205" s="112">
        <v>119192</v>
      </c>
      <c r="AR205" s="112"/>
      <c r="AS205" s="112">
        <v>6</v>
      </c>
      <c r="AT205" s="112"/>
      <c r="AU205" s="112">
        <v>517</v>
      </c>
      <c r="AV205" s="112">
        <v>122994</v>
      </c>
      <c r="AW205" s="112"/>
      <c r="AX205" s="112"/>
      <c r="AY205" s="112">
        <v>3279</v>
      </c>
      <c r="AZ205" s="112"/>
      <c r="BA205" s="112"/>
      <c r="BB205" s="112"/>
      <c r="BC205" s="112">
        <v>191</v>
      </c>
      <c r="BD205" s="112">
        <v>199</v>
      </c>
      <c r="BE205" s="112"/>
      <c r="BF205" s="112">
        <v>8</v>
      </c>
      <c r="BG205" s="112">
        <v>141029</v>
      </c>
      <c r="BH205" s="112"/>
      <c r="BI205" s="112"/>
      <c r="BJ205" s="112"/>
      <c r="BK205" s="114"/>
      <c r="BL205" s="112">
        <v>1551</v>
      </c>
      <c r="BM205" s="112"/>
      <c r="BN205" s="112">
        <v>4691</v>
      </c>
      <c r="BO205" s="112">
        <v>3140</v>
      </c>
      <c r="BP205" s="112"/>
      <c r="BQ205" s="112">
        <v>9564</v>
      </c>
      <c r="BR205" s="112">
        <v>6863</v>
      </c>
      <c r="BS205" s="112"/>
      <c r="BT205" s="112">
        <v>2701</v>
      </c>
      <c r="BU205" s="112">
        <v>4415</v>
      </c>
      <c r="BV205" s="112">
        <v>-297</v>
      </c>
      <c r="BW205" s="112">
        <v>114</v>
      </c>
      <c r="BX205" s="112"/>
      <c r="BY205" s="112">
        <v>-8747</v>
      </c>
      <c r="BZ205" s="112">
        <v>-8747</v>
      </c>
      <c r="CA205" s="112">
        <v>208</v>
      </c>
      <c r="CB205" s="112">
        <v>51</v>
      </c>
      <c r="CC205" s="112">
        <v>809</v>
      </c>
      <c r="CD205" s="112">
        <v>3643</v>
      </c>
      <c r="CE205" s="112">
        <v>359</v>
      </c>
      <c r="CF205" s="112">
        <v>3193</v>
      </c>
      <c r="CG205" s="112"/>
      <c r="CH205" s="112"/>
      <c r="CI205" s="112">
        <v>632</v>
      </c>
      <c r="CJ205" s="112">
        <v>772</v>
      </c>
      <c r="CK205" s="112">
        <v>11749</v>
      </c>
      <c r="CL205" s="112"/>
      <c r="CM205" s="112"/>
    </row>
    <row r="206" spans="1:91" x14ac:dyDescent="0.25">
      <c r="A206" s="112">
        <v>201812</v>
      </c>
      <c r="B206" s="112">
        <v>13460</v>
      </c>
      <c r="C206" s="113" t="s">
        <v>418</v>
      </c>
      <c r="D206" s="112">
        <v>33542</v>
      </c>
      <c r="E206" s="112">
        <v>4755</v>
      </c>
      <c r="F206" s="112">
        <v>570</v>
      </c>
      <c r="G206" s="112"/>
      <c r="H206" s="112">
        <v>11182</v>
      </c>
      <c r="I206" s="112"/>
      <c r="J206" s="112">
        <v>11182</v>
      </c>
      <c r="K206" s="112"/>
      <c r="L206" s="112"/>
      <c r="M206" s="112">
        <v>49697</v>
      </c>
      <c r="N206" s="112">
        <v>2652</v>
      </c>
      <c r="O206" s="112">
        <v>1094</v>
      </c>
      <c r="P206" s="112"/>
      <c r="Q206" s="112">
        <v>228141</v>
      </c>
      <c r="R206" s="112">
        <v>3109</v>
      </c>
      <c r="S206" s="112">
        <v>1518623</v>
      </c>
      <c r="T206" s="112">
        <v>3614714</v>
      </c>
      <c r="U206" s="112">
        <v>10497</v>
      </c>
      <c r="V206" s="112">
        <v>1681114</v>
      </c>
      <c r="W206" s="112"/>
      <c r="X206" s="112">
        <v>66901</v>
      </c>
      <c r="Y206" s="112">
        <v>2836</v>
      </c>
      <c r="Z206" s="112">
        <v>174608</v>
      </c>
      <c r="AA206" s="112">
        <v>-17298</v>
      </c>
      <c r="AB206" s="112"/>
      <c r="AC206" s="112"/>
      <c r="AD206" s="112"/>
      <c r="AE206" s="112">
        <v>315172</v>
      </c>
      <c r="AF206" s="112">
        <v>48349</v>
      </c>
      <c r="AG206" s="112"/>
      <c r="AH206" s="112"/>
      <c r="AI206" s="112">
        <v>96131</v>
      </c>
      <c r="AJ206" s="112">
        <v>57023</v>
      </c>
      <c r="AK206" s="112"/>
      <c r="AL206" s="112"/>
      <c r="AM206" s="112">
        <v>4708</v>
      </c>
      <c r="AN206" s="112">
        <v>4708</v>
      </c>
      <c r="AO206" s="112">
        <v>-17298</v>
      </c>
      <c r="AP206" s="112"/>
      <c r="AQ206" s="112">
        <v>3127251</v>
      </c>
      <c r="AR206" s="112"/>
      <c r="AS206" s="112">
        <v>85632</v>
      </c>
      <c r="AT206" s="112"/>
      <c r="AU206" s="112">
        <v>1</v>
      </c>
      <c r="AV206" s="112">
        <v>3246137</v>
      </c>
      <c r="AW206" s="112"/>
      <c r="AX206" s="112"/>
      <c r="AY206" s="112">
        <v>33253</v>
      </c>
      <c r="AZ206" s="112"/>
      <c r="BA206" s="112">
        <v>293</v>
      </c>
      <c r="BB206" s="112"/>
      <c r="BC206" s="112">
        <v>2535</v>
      </c>
      <c r="BD206" s="112">
        <v>5056</v>
      </c>
      <c r="BE206" s="112"/>
      <c r="BF206" s="112">
        <v>2228</v>
      </c>
      <c r="BG206" s="112">
        <v>3614714</v>
      </c>
      <c r="BH206" s="112"/>
      <c r="BI206" s="112"/>
      <c r="BJ206" s="112"/>
      <c r="BK206" s="114"/>
      <c r="BL206" s="112">
        <v>179586</v>
      </c>
      <c r="BM206" s="112"/>
      <c r="BN206" s="112">
        <v>619493</v>
      </c>
      <c r="BO206" s="112">
        <v>349526</v>
      </c>
      <c r="BP206" s="112">
        <v>90381</v>
      </c>
      <c r="BQ206" s="112"/>
      <c r="BR206" s="112"/>
      <c r="BS206" s="112"/>
      <c r="BT206" s="112"/>
      <c r="BU206" s="112">
        <v>95043</v>
      </c>
      <c r="BV206" s="112">
        <v>2068</v>
      </c>
      <c r="BW206" s="112">
        <v>17132</v>
      </c>
      <c r="BX206" s="112">
        <v>51</v>
      </c>
      <c r="BY206" s="112">
        <v>3732</v>
      </c>
      <c r="BZ206" s="112">
        <v>3064</v>
      </c>
      <c r="CA206" s="112">
        <v>511</v>
      </c>
      <c r="CB206" s="112">
        <v>-929</v>
      </c>
      <c r="CC206" s="112">
        <v>7365</v>
      </c>
      <c r="CD206" s="112">
        <v>86667</v>
      </c>
      <c r="CE206" s="112">
        <v>57389</v>
      </c>
      <c r="CF206" s="112">
        <v>136744</v>
      </c>
      <c r="CG206" s="112">
        <v>667</v>
      </c>
      <c r="CH206" s="112"/>
      <c r="CI206" s="112">
        <v>752</v>
      </c>
      <c r="CJ206" s="112">
        <v>8377</v>
      </c>
      <c r="CK206" s="112">
        <v>112691</v>
      </c>
      <c r="CL206" s="112">
        <v>53</v>
      </c>
      <c r="CM206" s="112"/>
    </row>
    <row r="207" spans="1:91" x14ac:dyDescent="0.25">
      <c r="A207" s="112">
        <v>201812</v>
      </c>
      <c r="B207" s="112">
        <v>28001</v>
      </c>
      <c r="C207" s="113" t="s">
        <v>537</v>
      </c>
      <c r="D207" s="112">
        <v>4126</v>
      </c>
      <c r="E207" s="112"/>
      <c r="F207" s="112">
        <v>2289</v>
      </c>
      <c r="G207" s="112"/>
      <c r="H207" s="112"/>
      <c r="I207" s="112"/>
      <c r="J207" s="112"/>
      <c r="K207" s="112">
        <v>2201</v>
      </c>
      <c r="L207" s="112"/>
      <c r="M207" s="112">
        <v>35931</v>
      </c>
      <c r="N207" s="112"/>
      <c r="O207" s="112"/>
      <c r="P207" s="112"/>
      <c r="Q207" s="112">
        <v>54108</v>
      </c>
      <c r="R207" s="112">
        <v>434</v>
      </c>
      <c r="S207" s="112">
        <v>13761</v>
      </c>
      <c r="T207" s="112">
        <v>115535</v>
      </c>
      <c r="U207" s="112"/>
      <c r="V207" s="112">
        <v>6</v>
      </c>
      <c r="W207" s="112"/>
      <c r="X207" s="112">
        <v>2596</v>
      </c>
      <c r="Y207" s="112">
        <v>83</v>
      </c>
      <c r="Z207" s="112">
        <v>40000</v>
      </c>
      <c r="AA207" s="112"/>
      <c r="AB207" s="112"/>
      <c r="AC207" s="112"/>
      <c r="AD207" s="112"/>
      <c r="AE207" s="112">
        <v>59752</v>
      </c>
      <c r="AF207" s="112"/>
      <c r="AG207" s="112"/>
      <c r="AH207" s="112"/>
      <c r="AI207" s="112"/>
      <c r="AJ207" s="112">
        <v>-43148</v>
      </c>
      <c r="AK207" s="112"/>
      <c r="AL207" s="112"/>
      <c r="AM207" s="112">
        <v>62900</v>
      </c>
      <c r="AN207" s="112">
        <v>62900</v>
      </c>
      <c r="AO207" s="112"/>
      <c r="AP207" s="112"/>
      <c r="AQ207" s="112">
        <v>50877</v>
      </c>
      <c r="AR207" s="112"/>
      <c r="AS207" s="112"/>
      <c r="AT207" s="112"/>
      <c r="AU207" s="112"/>
      <c r="AV207" s="112">
        <v>55360</v>
      </c>
      <c r="AW207" s="112"/>
      <c r="AX207" s="112"/>
      <c r="AY207" s="112">
        <v>4483</v>
      </c>
      <c r="AZ207" s="112"/>
      <c r="BA207" s="112"/>
      <c r="BB207" s="112"/>
      <c r="BC207" s="112"/>
      <c r="BD207" s="112">
        <v>423</v>
      </c>
      <c r="BE207" s="112"/>
      <c r="BF207" s="112">
        <v>423</v>
      </c>
      <c r="BG207" s="112">
        <v>115535</v>
      </c>
      <c r="BH207" s="112"/>
      <c r="BI207" s="112"/>
      <c r="BJ207" s="112"/>
      <c r="BK207" s="114"/>
      <c r="BL207" s="112"/>
      <c r="BM207" s="112"/>
      <c r="BN207" s="112">
        <v>268</v>
      </c>
      <c r="BO207" s="112"/>
      <c r="BP207" s="112">
        <v>268</v>
      </c>
      <c r="BQ207" s="112"/>
      <c r="BR207" s="112"/>
      <c r="BS207" s="112"/>
      <c r="BT207" s="112"/>
      <c r="BU207" s="112">
        <v>-25</v>
      </c>
      <c r="BV207" s="112">
        <v>1957</v>
      </c>
      <c r="BW207" s="112">
        <v>0</v>
      </c>
      <c r="BX207" s="112">
        <v>0</v>
      </c>
      <c r="BY207" s="112">
        <v>-10745</v>
      </c>
      <c r="BZ207" s="112">
        <v>-8349</v>
      </c>
      <c r="CA207" s="112">
        <v>0</v>
      </c>
      <c r="CB207" s="112">
        <v>109</v>
      </c>
      <c r="CC207" s="112">
        <v>5446</v>
      </c>
      <c r="CD207" s="112">
        <v>-176</v>
      </c>
      <c r="CE207" s="112">
        <v>11592</v>
      </c>
      <c r="CF207" s="112">
        <v>5970</v>
      </c>
      <c r="CG207" s="112">
        <v>-2396</v>
      </c>
      <c r="CH207" s="112">
        <v>0</v>
      </c>
      <c r="CI207" s="112">
        <v>0</v>
      </c>
      <c r="CJ207" s="112">
        <v>151</v>
      </c>
      <c r="CK207" s="112">
        <v>14867</v>
      </c>
      <c r="CL207" s="112">
        <v>0</v>
      </c>
      <c r="CM207" s="112"/>
    </row>
    <row r="208" spans="1:91" x14ac:dyDescent="0.25">
      <c r="A208" s="112">
        <v>201912</v>
      </c>
      <c r="B208" s="112">
        <v>400</v>
      </c>
      <c r="C208" s="113" t="s">
        <v>523</v>
      </c>
      <c r="D208" s="112">
        <v>159718</v>
      </c>
      <c r="E208" s="112">
        <v>0</v>
      </c>
      <c r="F208" s="112">
        <v>11404</v>
      </c>
      <c r="G208" s="112"/>
      <c r="H208" s="112">
        <v>133181</v>
      </c>
      <c r="I208" s="112"/>
      <c r="J208" s="112">
        <v>133181</v>
      </c>
      <c r="K208" s="112">
        <v>87034</v>
      </c>
      <c r="L208" s="112"/>
      <c r="M208" s="112">
        <v>419387</v>
      </c>
      <c r="N208" s="112"/>
      <c r="O208" s="112">
        <v>16125</v>
      </c>
      <c r="P208" s="112"/>
      <c r="Q208" s="112">
        <v>2451179</v>
      </c>
      <c r="R208" s="112">
        <v>26354</v>
      </c>
      <c r="S208" s="112">
        <v>7675686</v>
      </c>
      <c r="T208" s="112">
        <v>24686001</v>
      </c>
      <c r="U208" s="112"/>
      <c r="V208" s="112">
        <v>13504548</v>
      </c>
      <c r="W208" s="112"/>
      <c r="X208" s="112">
        <v>176681</v>
      </c>
      <c r="Y208" s="112">
        <v>24705</v>
      </c>
      <c r="Z208" s="112">
        <v>347219</v>
      </c>
      <c r="AA208" s="112">
        <v>38256</v>
      </c>
      <c r="AB208" s="112"/>
      <c r="AC208" s="112"/>
      <c r="AD208" s="112">
        <v>-6788</v>
      </c>
      <c r="AE208" s="112">
        <v>1917650</v>
      </c>
      <c r="AF208" s="112">
        <v>100000</v>
      </c>
      <c r="AG208" s="112">
        <v>8401</v>
      </c>
      <c r="AH208" s="112">
        <v>45043</v>
      </c>
      <c r="AI208" s="112"/>
      <c r="AJ208" s="112">
        <v>1523774</v>
      </c>
      <c r="AK208" s="112"/>
      <c r="AL208" s="112"/>
      <c r="AM208" s="112">
        <v>8401</v>
      </c>
      <c r="AN208" s="112">
        <v>0</v>
      </c>
      <c r="AO208" s="112"/>
      <c r="AP208" s="112">
        <v>0</v>
      </c>
      <c r="AQ208" s="112">
        <v>21923106</v>
      </c>
      <c r="AR208" s="112"/>
      <c r="AS208" s="112">
        <v>27985</v>
      </c>
      <c r="AT208" s="112"/>
      <c r="AU208" s="112">
        <v>664</v>
      </c>
      <c r="AV208" s="112">
        <v>22633835</v>
      </c>
      <c r="AW208" s="112">
        <v>100000</v>
      </c>
      <c r="AX208" s="112"/>
      <c r="AY208" s="112">
        <v>582081</v>
      </c>
      <c r="AZ208" s="112"/>
      <c r="BA208" s="112">
        <v>7870</v>
      </c>
      <c r="BB208" s="112"/>
      <c r="BC208" s="112">
        <v>3729</v>
      </c>
      <c r="BD208" s="112">
        <v>34516</v>
      </c>
      <c r="BE208" s="112">
        <v>18767</v>
      </c>
      <c r="BF208" s="112">
        <v>4151</v>
      </c>
      <c r="BG208" s="112">
        <v>24686001</v>
      </c>
      <c r="BH208" s="112">
        <v>22422</v>
      </c>
      <c r="BI208" s="112"/>
      <c r="BJ208" s="112">
        <v>2242</v>
      </c>
      <c r="BK208" s="114">
        <v>0.65</v>
      </c>
      <c r="BL208" s="112">
        <v>394857</v>
      </c>
      <c r="BM208" s="112">
        <v>1495974</v>
      </c>
      <c r="BN208" s="112">
        <v>4407701</v>
      </c>
      <c r="BO208" s="112">
        <v>2138657</v>
      </c>
      <c r="BP208" s="112">
        <v>378212</v>
      </c>
      <c r="BQ208" s="112">
        <v>30889</v>
      </c>
      <c r="BR208" s="112"/>
      <c r="BS208" s="112"/>
      <c r="BT208" s="112">
        <v>30889</v>
      </c>
      <c r="BU208" s="112">
        <v>491185</v>
      </c>
      <c r="BV208" s="112">
        <v>35370</v>
      </c>
      <c r="BW208" s="112">
        <v>33342</v>
      </c>
      <c r="BX208" s="112">
        <v>7113</v>
      </c>
      <c r="BY208" s="112">
        <v>221690</v>
      </c>
      <c r="BZ208" s="112">
        <v>175245</v>
      </c>
      <c r="CA208" s="112">
        <v>4941</v>
      </c>
      <c r="CB208" s="112">
        <v>43852</v>
      </c>
      <c r="CC208" s="112">
        <v>59375</v>
      </c>
      <c r="CD208" s="112">
        <v>388352</v>
      </c>
      <c r="CE208" s="112">
        <v>500540</v>
      </c>
      <c r="CF208" s="112">
        <v>831743</v>
      </c>
      <c r="CG208" s="112">
        <v>46445</v>
      </c>
      <c r="CH208" s="112"/>
      <c r="CI208" s="112">
        <v>789</v>
      </c>
      <c r="CJ208" s="112">
        <v>102833</v>
      </c>
      <c r="CK208" s="112">
        <v>596457</v>
      </c>
      <c r="CL208" s="112">
        <v>2226</v>
      </c>
      <c r="CM208" s="112"/>
    </row>
    <row r="209" spans="1:91" x14ac:dyDescent="0.25">
      <c r="A209" s="112">
        <v>201912</v>
      </c>
      <c r="B209" s="112">
        <v>522</v>
      </c>
      <c r="C209" s="113" t="s">
        <v>524</v>
      </c>
      <c r="D209" s="112">
        <v>693718</v>
      </c>
      <c r="E209" s="112"/>
      <c r="F209" s="112">
        <v>1705</v>
      </c>
      <c r="G209" s="112">
        <v>1770777</v>
      </c>
      <c r="H209" s="112">
        <v>49582</v>
      </c>
      <c r="I209" s="112"/>
      <c r="J209" s="112">
        <v>188899</v>
      </c>
      <c r="K209" s="112">
        <v>91323</v>
      </c>
      <c r="L209" s="112">
        <v>6258</v>
      </c>
      <c r="M209" s="112">
        <v>441069</v>
      </c>
      <c r="N209" s="112">
        <v>10194</v>
      </c>
      <c r="O209" s="112">
        <v>367937</v>
      </c>
      <c r="P209" s="112"/>
      <c r="Q209" s="112">
        <v>6591480</v>
      </c>
      <c r="R209" s="112">
        <v>66654</v>
      </c>
      <c r="S209" s="112">
        <v>2529610</v>
      </c>
      <c r="T209" s="112">
        <v>25434834</v>
      </c>
      <c r="U209" s="112">
        <v>155070</v>
      </c>
      <c r="V209" s="112">
        <v>12305354</v>
      </c>
      <c r="W209" s="112"/>
      <c r="X209" s="112">
        <v>186893</v>
      </c>
      <c r="Y209" s="112">
        <v>34151</v>
      </c>
      <c r="Z209" s="112">
        <v>173750</v>
      </c>
      <c r="AA209" s="112">
        <v>2886</v>
      </c>
      <c r="AB209" s="112"/>
      <c r="AC209" s="112"/>
      <c r="AD209" s="112"/>
      <c r="AE209" s="112">
        <v>3237353</v>
      </c>
      <c r="AF209" s="112">
        <v>673141</v>
      </c>
      <c r="AG209" s="112"/>
      <c r="AH209" s="112">
        <v>2886</v>
      </c>
      <c r="AI209" s="112">
        <v>393243</v>
      </c>
      <c r="AJ209" s="112">
        <v>1720204</v>
      </c>
      <c r="AK209" s="112"/>
      <c r="AL209" s="112">
        <v>561378</v>
      </c>
      <c r="AM209" s="112">
        <v>947270</v>
      </c>
      <c r="AN209" s="112">
        <v>385892</v>
      </c>
      <c r="AO209" s="112"/>
      <c r="AP209" s="112"/>
      <c r="AQ209" s="112">
        <v>18762345</v>
      </c>
      <c r="AR209" s="112">
        <v>1770777</v>
      </c>
      <c r="AS209" s="112">
        <v>524209</v>
      </c>
      <c r="AT209" s="112"/>
      <c r="AU209" s="112">
        <v>11391</v>
      </c>
      <c r="AV209" s="112">
        <v>21448129</v>
      </c>
      <c r="AW209" s="112"/>
      <c r="AX209" s="112"/>
      <c r="AY209" s="112">
        <v>379407</v>
      </c>
      <c r="AZ209" s="112"/>
      <c r="BA209" s="112"/>
      <c r="BB209" s="112"/>
      <c r="BC209" s="112">
        <v>64795</v>
      </c>
      <c r="BD209" s="112">
        <v>76211</v>
      </c>
      <c r="BE209" s="112"/>
      <c r="BF209" s="112">
        <v>11416</v>
      </c>
      <c r="BG209" s="112">
        <v>25434834</v>
      </c>
      <c r="BH209" s="112">
        <v>58989</v>
      </c>
      <c r="BI209" s="112"/>
      <c r="BJ209" s="112">
        <v>590</v>
      </c>
      <c r="BK209" s="114">
        <v>0.3</v>
      </c>
      <c r="BL209" s="112">
        <v>255870</v>
      </c>
      <c r="BM209" s="112">
        <v>72014</v>
      </c>
      <c r="BN209" s="112">
        <v>6760355</v>
      </c>
      <c r="BO209" s="112">
        <v>2564684</v>
      </c>
      <c r="BP209" s="112">
        <v>3867787</v>
      </c>
      <c r="BQ209" s="112"/>
      <c r="BR209" s="112"/>
      <c r="BS209" s="112"/>
      <c r="BT209" s="112"/>
      <c r="BU209" s="112">
        <v>592900</v>
      </c>
      <c r="BV209" s="112">
        <v>97604</v>
      </c>
      <c r="BW209" s="112">
        <v>27820</v>
      </c>
      <c r="BX209" s="112">
        <v>19800</v>
      </c>
      <c r="BY209" s="112">
        <v>244816</v>
      </c>
      <c r="BZ209" s="112">
        <v>226723</v>
      </c>
      <c r="CA209" s="112">
        <v>8981</v>
      </c>
      <c r="CB209" s="112">
        <v>-27920</v>
      </c>
      <c r="CC209" s="112">
        <v>17511</v>
      </c>
      <c r="CD209" s="112">
        <v>540187</v>
      </c>
      <c r="CE209" s="112">
        <v>541694</v>
      </c>
      <c r="CF209" s="112">
        <v>1089305</v>
      </c>
      <c r="CG209" s="112">
        <v>18093</v>
      </c>
      <c r="CH209" s="112"/>
      <c r="CI209" s="112">
        <v>11962</v>
      </c>
      <c r="CJ209" s="112">
        <v>52713</v>
      </c>
      <c r="CK209" s="112">
        <v>707964</v>
      </c>
      <c r="CL209" s="112">
        <v>24935</v>
      </c>
      <c r="CM209" s="112">
        <v>133059</v>
      </c>
    </row>
    <row r="210" spans="1:91" x14ac:dyDescent="0.25">
      <c r="A210" s="112">
        <v>201912</v>
      </c>
      <c r="B210" s="112">
        <v>537</v>
      </c>
      <c r="C210" s="113" t="s">
        <v>349</v>
      </c>
      <c r="D210" s="112">
        <v>42817</v>
      </c>
      <c r="E210" s="112"/>
      <c r="F210" s="112">
        <v>25</v>
      </c>
      <c r="G210" s="112">
        <v>241556</v>
      </c>
      <c r="H210" s="112">
        <v>1400</v>
      </c>
      <c r="I210" s="112"/>
      <c r="J210" s="112">
        <v>1400</v>
      </c>
      <c r="K210" s="112"/>
      <c r="L210" s="112"/>
      <c r="M210" s="112">
        <v>47503</v>
      </c>
      <c r="N210" s="112"/>
      <c r="O210" s="112"/>
      <c r="P210" s="112"/>
      <c r="Q210" s="112">
        <v>660118</v>
      </c>
      <c r="R210" s="112">
        <v>2960</v>
      </c>
      <c r="S210" s="112">
        <v>238173</v>
      </c>
      <c r="T210" s="112">
        <v>1742133</v>
      </c>
      <c r="U210" s="112">
        <v>753</v>
      </c>
      <c r="V210" s="112">
        <v>496117</v>
      </c>
      <c r="W210" s="112"/>
      <c r="X210" s="112">
        <v>7963</v>
      </c>
      <c r="Y210" s="112">
        <v>2747</v>
      </c>
      <c r="Z210" s="112">
        <v>20451</v>
      </c>
      <c r="AA210" s="112"/>
      <c r="AB210" s="112"/>
      <c r="AC210" s="112"/>
      <c r="AD210" s="112"/>
      <c r="AE210" s="112">
        <v>181761</v>
      </c>
      <c r="AF210" s="112"/>
      <c r="AG210" s="112"/>
      <c r="AH210" s="112"/>
      <c r="AI210" s="112"/>
      <c r="AJ210" s="112">
        <v>161310</v>
      </c>
      <c r="AK210" s="112"/>
      <c r="AL210" s="112"/>
      <c r="AM210" s="112"/>
      <c r="AN210" s="112"/>
      <c r="AO210" s="112"/>
      <c r="AP210" s="112"/>
      <c r="AQ210" s="112">
        <v>1285236</v>
      </c>
      <c r="AR210" s="112">
        <v>241556</v>
      </c>
      <c r="AS210" s="112">
        <v>0</v>
      </c>
      <c r="AT210" s="112"/>
      <c r="AU210" s="112">
        <v>3217</v>
      </c>
      <c r="AV210" s="112">
        <v>1558865</v>
      </c>
      <c r="AW210" s="112"/>
      <c r="AX210" s="112"/>
      <c r="AY210" s="112">
        <v>28855</v>
      </c>
      <c r="AZ210" s="112"/>
      <c r="BA210" s="112"/>
      <c r="BB210" s="112"/>
      <c r="BC210" s="112">
        <v>1416</v>
      </c>
      <c r="BD210" s="112">
        <v>1507</v>
      </c>
      <c r="BE210" s="112"/>
      <c r="BF210" s="112">
        <v>91</v>
      </c>
      <c r="BG210" s="112">
        <v>1742133</v>
      </c>
      <c r="BH210" s="112"/>
      <c r="BI210" s="112"/>
      <c r="BJ210" s="112"/>
      <c r="BK210" s="114"/>
      <c r="BL210" s="112">
        <v>8049</v>
      </c>
      <c r="BM210" s="112">
        <v>81734</v>
      </c>
      <c r="BN210" s="112">
        <v>268521</v>
      </c>
      <c r="BO210" s="112">
        <v>135558</v>
      </c>
      <c r="BP210" s="112">
        <v>43180</v>
      </c>
      <c r="BQ210" s="112"/>
      <c r="BR210" s="112"/>
      <c r="BS210" s="112"/>
      <c r="BT210" s="112"/>
      <c r="BU210" s="112">
        <v>32695</v>
      </c>
      <c r="BV210" s="112">
        <v>1443</v>
      </c>
      <c r="BW210" s="112">
        <v>522</v>
      </c>
      <c r="BX210" s="112"/>
      <c r="BY210" s="112">
        <v>13378</v>
      </c>
      <c r="BZ210" s="112">
        <v>12713</v>
      </c>
      <c r="CA210" s="112">
        <v>38</v>
      </c>
      <c r="CB210" s="112">
        <v>5116</v>
      </c>
      <c r="CC210" s="112">
        <v>1131</v>
      </c>
      <c r="CD210" s="112">
        <v>30369</v>
      </c>
      <c r="CE210" s="112">
        <v>23914</v>
      </c>
      <c r="CF210" s="112">
        <v>54494</v>
      </c>
      <c r="CG210" s="112">
        <v>666</v>
      </c>
      <c r="CH210" s="112"/>
      <c r="CI210" s="112">
        <v>46</v>
      </c>
      <c r="CJ210" s="112">
        <v>2327</v>
      </c>
      <c r="CK210" s="112">
        <v>44259</v>
      </c>
      <c r="CL210" s="112">
        <v>1342</v>
      </c>
      <c r="CM210" s="112"/>
    </row>
    <row r="211" spans="1:91" x14ac:dyDescent="0.25">
      <c r="A211" s="112">
        <v>201912</v>
      </c>
      <c r="B211" s="112">
        <v>579</v>
      </c>
      <c r="C211" s="113" t="s">
        <v>468</v>
      </c>
      <c r="D211" s="112">
        <v>2019</v>
      </c>
      <c r="E211" s="112"/>
      <c r="F211" s="112"/>
      <c r="G211" s="112"/>
      <c r="H211" s="112">
        <v>1872</v>
      </c>
      <c r="I211" s="112"/>
      <c r="J211" s="112">
        <v>1872</v>
      </c>
      <c r="K211" s="112"/>
      <c r="L211" s="112"/>
      <c r="M211" s="112">
        <v>50563</v>
      </c>
      <c r="N211" s="112"/>
      <c r="O211" s="112"/>
      <c r="P211" s="112"/>
      <c r="Q211" s="112">
        <v>76295</v>
      </c>
      <c r="R211" s="112">
        <v>281</v>
      </c>
      <c r="S211" s="112">
        <v>25077</v>
      </c>
      <c r="T211" s="112">
        <v>209000</v>
      </c>
      <c r="U211" s="112">
        <v>108</v>
      </c>
      <c r="V211" s="112">
        <v>49032</v>
      </c>
      <c r="W211" s="112"/>
      <c r="X211" s="112">
        <v>3628</v>
      </c>
      <c r="Y211" s="112">
        <v>125</v>
      </c>
      <c r="Z211" s="112"/>
      <c r="AA211" s="112"/>
      <c r="AB211" s="112"/>
      <c r="AC211" s="112"/>
      <c r="AD211" s="112"/>
      <c r="AE211" s="112">
        <v>14555</v>
      </c>
      <c r="AF211" s="112"/>
      <c r="AG211" s="112"/>
      <c r="AH211" s="112"/>
      <c r="AI211" s="112"/>
      <c r="AJ211" s="112">
        <v>14555</v>
      </c>
      <c r="AK211" s="112"/>
      <c r="AL211" s="112"/>
      <c r="AM211" s="112"/>
      <c r="AN211" s="112"/>
      <c r="AO211" s="112"/>
      <c r="AP211" s="112">
        <v>138</v>
      </c>
      <c r="AQ211" s="112">
        <v>187649</v>
      </c>
      <c r="AR211" s="112"/>
      <c r="AS211" s="112"/>
      <c r="AT211" s="112"/>
      <c r="AU211" s="112">
        <v>11</v>
      </c>
      <c r="AV211" s="112">
        <v>194100</v>
      </c>
      <c r="AW211" s="112"/>
      <c r="AX211" s="112"/>
      <c r="AY211" s="112">
        <v>6302</v>
      </c>
      <c r="AZ211" s="112"/>
      <c r="BA211" s="112"/>
      <c r="BB211" s="112"/>
      <c r="BC211" s="112">
        <v>156</v>
      </c>
      <c r="BD211" s="112">
        <v>345</v>
      </c>
      <c r="BE211" s="112"/>
      <c r="BF211" s="112">
        <v>189</v>
      </c>
      <c r="BG211" s="112">
        <v>209000</v>
      </c>
      <c r="BH211" s="112"/>
      <c r="BI211" s="112"/>
      <c r="BJ211" s="112"/>
      <c r="BK211" s="114"/>
      <c r="BL211" s="112">
        <v>6795</v>
      </c>
      <c r="BM211" s="112"/>
      <c r="BN211" s="112">
        <v>14086</v>
      </c>
      <c r="BO211" s="112">
        <v>6558</v>
      </c>
      <c r="BP211" s="112">
        <v>733</v>
      </c>
      <c r="BQ211" s="112"/>
      <c r="BR211" s="112"/>
      <c r="BS211" s="112"/>
      <c r="BT211" s="112"/>
      <c r="BU211" s="112">
        <v>4504</v>
      </c>
      <c r="BV211" s="112">
        <v>360</v>
      </c>
      <c r="BW211" s="112">
        <v>-670</v>
      </c>
      <c r="BX211" s="112"/>
      <c r="BY211" s="112">
        <v>724</v>
      </c>
      <c r="BZ211" s="112">
        <v>508</v>
      </c>
      <c r="CA211" s="112">
        <v>3</v>
      </c>
      <c r="CB211" s="112">
        <v>-231</v>
      </c>
      <c r="CC211" s="112">
        <v>191</v>
      </c>
      <c r="CD211" s="112">
        <v>4053</v>
      </c>
      <c r="CE211" s="112">
        <v>1809</v>
      </c>
      <c r="CF211" s="112">
        <v>5671</v>
      </c>
      <c r="CG211" s="112">
        <v>216</v>
      </c>
      <c r="CH211" s="112"/>
      <c r="CI211" s="112">
        <v>47</v>
      </c>
      <c r="CJ211" s="112">
        <v>451</v>
      </c>
      <c r="CK211" s="112">
        <v>4983</v>
      </c>
      <c r="CL211" s="112"/>
      <c r="CM211" s="112"/>
    </row>
    <row r="212" spans="1:91" x14ac:dyDescent="0.25">
      <c r="A212" s="112">
        <v>201912</v>
      </c>
      <c r="B212" s="112">
        <v>755</v>
      </c>
      <c r="C212" s="113" t="s">
        <v>419</v>
      </c>
      <c r="D212" s="112">
        <v>302077</v>
      </c>
      <c r="E212" s="112">
        <v>2014</v>
      </c>
      <c r="F212" s="112">
        <v>7277</v>
      </c>
      <c r="G212" s="112">
        <v>2026899</v>
      </c>
      <c r="H212" s="112">
        <v>2855</v>
      </c>
      <c r="I212" s="112"/>
      <c r="J212" s="112">
        <v>31947</v>
      </c>
      <c r="K212" s="112"/>
      <c r="L212" s="112">
        <v>29092</v>
      </c>
      <c r="M212" s="112">
        <v>247716</v>
      </c>
      <c r="N212" s="112">
        <v>72301</v>
      </c>
      <c r="O212" s="112">
        <v>257623</v>
      </c>
      <c r="P212" s="112"/>
      <c r="Q212" s="112">
        <v>2745934</v>
      </c>
      <c r="R212" s="112">
        <v>62974</v>
      </c>
      <c r="S212" s="112">
        <v>1676787</v>
      </c>
      <c r="T212" s="112">
        <v>13493771</v>
      </c>
      <c r="U212" s="112">
        <v>2406</v>
      </c>
      <c r="V212" s="112">
        <v>5957708</v>
      </c>
      <c r="W212" s="112">
        <v>89</v>
      </c>
      <c r="X212" s="112">
        <v>77582</v>
      </c>
      <c r="Y212" s="112">
        <v>22435</v>
      </c>
      <c r="Z212" s="112">
        <v>615544</v>
      </c>
      <c r="AA212" s="112">
        <v>2194</v>
      </c>
      <c r="AB212" s="112"/>
      <c r="AC212" s="112">
        <v>-239</v>
      </c>
      <c r="AD212" s="112"/>
      <c r="AE212" s="112">
        <v>1386343</v>
      </c>
      <c r="AF212" s="112">
        <v>188931</v>
      </c>
      <c r="AG212" s="112"/>
      <c r="AH212" s="112">
        <v>2434</v>
      </c>
      <c r="AI212" s="112"/>
      <c r="AJ212" s="112">
        <v>768604</v>
      </c>
      <c r="AK212" s="112"/>
      <c r="AL212" s="112"/>
      <c r="AM212" s="112"/>
      <c r="AN212" s="112"/>
      <c r="AO212" s="112"/>
      <c r="AP212" s="112">
        <v>0</v>
      </c>
      <c r="AQ212" s="112">
        <v>9347689</v>
      </c>
      <c r="AR212" s="112">
        <v>2026899</v>
      </c>
      <c r="AS212" s="112">
        <v>149901</v>
      </c>
      <c r="AT212" s="112"/>
      <c r="AU212" s="112">
        <v>1482</v>
      </c>
      <c r="AV212" s="112">
        <v>11897573</v>
      </c>
      <c r="AW212" s="112">
        <v>24878</v>
      </c>
      <c r="AX212" s="112"/>
      <c r="AY212" s="112">
        <v>346724</v>
      </c>
      <c r="AZ212" s="112"/>
      <c r="BA212" s="112"/>
      <c r="BB212" s="112"/>
      <c r="BC212" s="112">
        <v>19496</v>
      </c>
      <c r="BD212" s="112">
        <v>20924</v>
      </c>
      <c r="BE212" s="112"/>
      <c r="BF212" s="112">
        <v>1428</v>
      </c>
      <c r="BG212" s="112">
        <v>13493771</v>
      </c>
      <c r="BH212" s="112"/>
      <c r="BI212" s="112"/>
      <c r="BJ212" s="112"/>
      <c r="BK212" s="114"/>
      <c r="BL212" s="112">
        <v>1075608</v>
      </c>
      <c r="BM212" s="112">
        <v>68405</v>
      </c>
      <c r="BN212" s="112">
        <v>3250320</v>
      </c>
      <c r="BO212" s="112">
        <v>1456175</v>
      </c>
      <c r="BP212" s="112">
        <v>650131</v>
      </c>
      <c r="BQ212" s="112">
        <v>308582</v>
      </c>
      <c r="BR212" s="112"/>
      <c r="BS212" s="112"/>
      <c r="BT212" s="112">
        <v>308582</v>
      </c>
      <c r="BU212" s="112">
        <v>255438</v>
      </c>
      <c r="BV212" s="112">
        <v>4873</v>
      </c>
      <c r="BW212" s="112">
        <v>15136</v>
      </c>
      <c r="BX212" s="112">
        <v>14780</v>
      </c>
      <c r="BY212" s="112">
        <v>167239</v>
      </c>
      <c r="BZ212" s="112">
        <v>146928</v>
      </c>
      <c r="CA212" s="112">
        <v>1582</v>
      </c>
      <c r="CB212" s="112">
        <v>58094</v>
      </c>
      <c r="CC212" s="112">
        <v>10625</v>
      </c>
      <c r="CD212" s="112">
        <v>237061</v>
      </c>
      <c r="CE212" s="112">
        <v>279840</v>
      </c>
      <c r="CF212" s="112">
        <v>517599</v>
      </c>
      <c r="CG212" s="112">
        <v>20310</v>
      </c>
      <c r="CH212" s="112"/>
      <c r="CI212" s="112">
        <v>666</v>
      </c>
      <c r="CJ212" s="112">
        <v>18377</v>
      </c>
      <c r="CK212" s="112">
        <v>404142</v>
      </c>
      <c r="CL212" s="112">
        <v>11324</v>
      </c>
      <c r="CM212" s="112"/>
    </row>
    <row r="213" spans="1:91" x14ac:dyDescent="0.25">
      <c r="A213" s="112">
        <v>201912</v>
      </c>
      <c r="B213" s="112">
        <v>844</v>
      </c>
      <c r="C213" s="113" t="s">
        <v>377</v>
      </c>
      <c r="D213" s="112">
        <v>238495</v>
      </c>
      <c r="E213" s="112"/>
      <c r="F213" s="112">
        <v>3461</v>
      </c>
      <c r="G213" s="112">
        <v>596836</v>
      </c>
      <c r="H213" s="112">
        <v>26922</v>
      </c>
      <c r="I213" s="112"/>
      <c r="J213" s="112">
        <v>30009</v>
      </c>
      <c r="K213" s="112"/>
      <c r="L213" s="112">
        <v>3087</v>
      </c>
      <c r="M213" s="112">
        <v>370946</v>
      </c>
      <c r="N213" s="112"/>
      <c r="O213" s="112">
        <v>48849</v>
      </c>
      <c r="P213" s="112"/>
      <c r="Q213" s="112">
        <v>2982234</v>
      </c>
      <c r="R213" s="112">
        <v>6391</v>
      </c>
      <c r="S213" s="112">
        <v>68026</v>
      </c>
      <c r="T213" s="112">
        <v>7440934</v>
      </c>
      <c r="U213" s="112">
        <v>3063</v>
      </c>
      <c r="V213" s="112">
        <v>2980903</v>
      </c>
      <c r="W213" s="112">
        <v>1254</v>
      </c>
      <c r="X213" s="112">
        <v>106804</v>
      </c>
      <c r="Y213" s="112">
        <v>3664</v>
      </c>
      <c r="Z213" s="112">
        <v>75810</v>
      </c>
      <c r="AA213" s="112">
        <v>2011</v>
      </c>
      <c r="AB213" s="112"/>
      <c r="AC213" s="112">
        <v>-240</v>
      </c>
      <c r="AD213" s="112"/>
      <c r="AE213" s="112">
        <v>1108684</v>
      </c>
      <c r="AF213" s="112"/>
      <c r="AG213" s="112"/>
      <c r="AH213" s="112"/>
      <c r="AI213" s="112"/>
      <c r="AJ213" s="112">
        <v>1030863</v>
      </c>
      <c r="AK213" s="112"/>
      <c r="AL213" s="112"/>
      <c r="AM213" s="112">
        <v>0</v>
      </c>
      <c r="AN213" s="112"/>
      <c r="AO213" s="112">
        <v>2251</v>
      </c>
      <c r="AP213" s="112"/>
      <c r="AQ213" s="112">
        <v>5511598</v>
      </c>
      <c r="AR213" s="112">
        <v>596836</v>
      </c>
      <c r="AS213" s="112">
        <v>154040</v>
      </c>
      <c r="AT213" s="112"/>
      <c r="AU213" s="112">
        <v>1974</v>
      </c>
      <c r="AV213" s="112">
        <v>6305684</v>
      </c>
      <c r="AW213" s="112"/>
      <c r="AX213" s="112"/>
      <c r="AY213" s="112">
        <v>41236</v>
      </c>
      <c r="AZ213" s="112"/>
      <c r="BA213" s="112">
        <v>961</v>
      </c>
      <c r="BB213" s="112"/>
      <c r="BC213" s="112">
        <v>15105</v>
      </c>
      <c r="BD213" s="112">
        <v>26566</v>
      </c>
      <c r="BE213" s="112"/>
      <c r="BF213" s="112">
        <v>10500</v>
      </c>
      <c r="BG213" s="112">
        <v>7440934</v>
      </c>
      <c r="BH213" s="112">
        <v>5542</v>
      </c>
      <c r="BI213" s="112"/>
      <c r="BJ213" s="112">
        <v>554</v>
      </c>
      <c r="BK213" s="114">
        <v>0.73</v>
      </c>
      <c r="BL213" s="112">
        <v>268270</v>
      </c>
      <c r="BM213" s="112">
        <v>651819</v>
      </c>
      <c r="BN213" s="112">
        <v>1562596</v>
      </c>
      <c r="BO213" s="112">
        <v>596300</v>
      </c>
      <c r="BP213" s="112">
        <v>46207</v>
      </c>
      <c r="BQ213" s="112">
        <v>0</v>
      </c>
      <c r="BR213" s="112"/>
      <c r="BS213" s="112"/>
      <c r="BT213" s="112"/>
      <c r="BU213" s="112">
        <v>128693</v>
      </c>
      <c r="BV213" s="112">
        <v>4517</v>
      </c>
      <c r="BW213" s="112">
        <v>-7138</v>
      </c>
      <c r="BX213" s="112">
        <v>8499</v>
      </c>
      <c r="BY213" s="112">
        <v>86147</v>
      </c>
      <c r="BZ213" s="112">
        <v>76206</v>
      </c>
      <c r="CA213" s="112">
        <v>2554</v>
      </c>
      <c r="CB213" s="112">
        <v>33952</v>
      </c>
      <c r="CC213" s="112">
        <v>10855</v>
      </c>
      <c r="CD213" s="112">
        <v>124010</v>
      </c>
      <c r="CE213" s="112">
        <v>126766</v>
      </c>
      <c r="CF213" s="112">
        <v>246644</v>
      </c>
      <c r="CG213" s="112">
        <v>9941</v>
      </c>
      <c r="CH213" s="112"/>
      <c r="CI213" s="112">
        <v>921</v>
      </c>
      <c r="CJ213" s="112">
        <v>4683</v>
      </c>
      <c r="CK213" s="112">
        <v>207202</v>
      </c>
      <c r="CL213" s="112">
        <v>6724</v>
      </c>
      <c r="CM213" s="112"/>
    </row>
    <row r="214" spans="1:91" x14ac:dyDescent="0.25">
      <c r="A214" s="112">
        <v>201912</v>
      </c>
      <c r="B214" s="112">
        <v>847</v>
      </c>
      <c r="C214" s="113" t="s">
        <v>442</v>
      </c>
      <c r="D214" s="112">
        <v>48723</v>
      </c>
      <c r="E214" s="112"/>
      <c r="F214" s="112">
        <v>2363</v>
      </c>
      <c r="G214" s="112">
        <v>144198</v>
      </c>
      <c r="H214" s="112">
        <v>3445</v>
      </c>
      <c r="I214" s="112"/>
      <c r="J214" s="112">
        <v>3653</v>
      </c>
      <c r="K214" s="112">
        <v>823</v>
      </c>
      <c r="L214" s="112">
        <v>208</v>
      </c>
      <c r="M214" s="112">
        <v>53358</v>
      </c>
      <c r="N214" s="112"/>
      <c r="O214" s="112"/>
      <c r="P214" s="112"/>
      <c r="Q214" s="112">
        <v>408456</v>
      </c>
      <c r="R214" s="112">
        <v>2217</v>
      </c>
      <c r="S214" s="112">
        <v>283890</v>
      </c>
      <c r="T214" s="112">
        <v>1328514</v>
      </c>
      <c r="U214" s="112">
        <v>586</v>
      </c>
      <c r="V214" s="112">
        <v>372449</v>
      </c>
      <c r="W214" s="112"/>
      <c r="X214" s="112">
        <v>5607</v>
      </c>
      <c r="Y214" s="112">
        <v>2190</v>
      </c>
      <c r="Z214" s="112">
        <v>54445</v>
      </c>
      <c r="AA214" s="112"/>
      <c r="AB214" s="112"/>
      <c r="AC214" s="112"/>
      <c r="AD214" s="112"/>
      <c r="AE214" s="112">
        <v>153725</v>
      </c>
      <c r="AF214" s="112">
        <v>10000</v>
      </c>
      <c r="AG214" s="112"/>
      <c r="AH214" s="112"/>
      <c r="AI214" s="112"/>
      <c r="AJ214" s="112">
        <v>99280</v>
      </c>
      <c r="AK214" s="112"/>
      <c r="AL214" s="112"/>
      <c r="AM214" s="112"/>
      <c r="AN214" s="112"/>
      <c r="AO214" s="112"/>
      <c r="AP214" s="112"/>
      <c r="AQ214" s="112">
        <v>997037</v>
      </c>
      <c r="AR214" s="112">
        <v>144198</v>
      </c>
      <c r="AS214" s="112"/>
      <c r="AT214" s="112"/>
      <c r="AU214" s="112">
        <v>408</v>
      </c>
      <c r="AV214" s="112">
        <v>1163855</v>
      </c>
      <c r="AW214" s="112"/>
      <c r="AX214" s="112"/>
      <c r="AY214" s="112">
        <v>22212</v>
      </c>
      <c r="AZ214" s="112"/>
      <c r="BA214" s="112"/>
      <c r="BB214" s="112"/>
      <c r="BC214" s="112">
        <v>862</v>
      </c>
      <c r="BD214" s="112">
        <v>934</v>
      </c>
      <c r="BE214" s="112"/>
      <c r="BF214" s="112">
        <v>72</v>
      </c>
      <c r="BG214" s="112">
        <v>1328514</v>
      </c>
      <c r="BH214" s="112"/>
      <c r="BI214" s="112"/>
      <c r="BJ214" s="112"/>
      <c r="BK214" s="114"/>
      <c r="BL214" s="112">
        <v>5588</v>
      </c>
      <c r="BM214" s="112">
        <v>29562</v>
      </c>
      <c r="BN214" s="112">
        <v>272874</v>
      </c>
      <c r="BO214" s="112">
        <v>136500</v>
      </c>
      <c r="BP214" s="112">
        <v>101224</v>
      </c>
      <c r="BQ214" s="112">
        <v>45542</v>
      </c>
      <c r="BR214" s="112">
        <v>9530</v>
      </c>
      <c r="BS214" s="112"/>
      <c r="BT214" s="112">
        <v>36012</v>
      </c>
      <c r="BU214" s="112">
        <v>30528</v>
      </c>
      <c r="BV214" s="112">
        <v>1064</v>
      </c>
      <c r="BW214" s="112">
        <v>2309</v>
      </c>
      <c r="BX214" s="112"/>
      <c r="BY214" s="112">
        <v>18555</v>
      </c>
      <c r="BZ214" s="112">
        <v>16922</v>
      </c>
      <c r="CA214" s="112">
        <v>4</v>
      </c>
      <c r="CB214" s="112">
        <v>10337</v>
      </c>
      <c r="CC214" s="112">
        <v>1832</v>
      </c>
      <c r="CD214" s="112">
        <v>27770</v>
      </c>
      <c r="CE214" s="112">
        <v>23613</v>
      </c>
      <c r="CF214" s="112">
        <v>51629</v>
      </c>
      <c r="CG214" s="112">
        <v>1634</v>
      </c>
      <c r="CH214" s="112"/>
      <c r="CI214" s="112">
        <v>76</v>
      </c>
      <c r="CJ214" s="112">
        <v>2758</v>
      </c>
      <c r="CK214" s="112">
        <v>39966</v>
      </c>
      <c r="CL214" s="112">
        <v>2079</v>
      </c>
      <c r="CM214" s="112"/>
    </row>
    <row r="215" spans="1:91" x14ac:dyDescent="0.25">
      <c r="A215" s="112">
        <v>201912</v>
      </c>
      <c r="B215" s="112">
        <v>1149</v>
      </c>
      <c r="C215" s="113" t="s">
        <v>449</v>
      </c>
      <c r="D215" s="112">
        <v>7756</v>
      </c>
      <c r="E215" s="112">
        <v>0</v>
      </c>
      <c r="F215" s="112">
        <v>63541</v>
      </c>
      <c r="G215" s="112">
        <v>0</v>
      </c>
      <c r="H215" s="112">
        <v>0</v>
      </c>
      <c r="I215" s="112">
        <v>0</v>
      </c>
      <c r="J215" s="112">
        <v>0</v>
      </c>
      <c r="K215" s="112">
        <v>1726924</v>
      </c>
      <c r="L215" s="112">
        <v>0</v>
      </c>
      <c r="M215" s="112">
        <v>280442</v>
      </c>
      <c r="N215" s="112">
        <v>580430</v>
      </c>
      <c r="O215" s="112">
        <v>5590167</v>
      </c>
      <c r="P215" s="112">
        <v>0</v>
      </c>
      <c r="Q215" s="112">
        <v>19873943</v>
      </c>
      <c r="R215" s="112">
        <v>61410</v>
      </c>
      <c r="S215" s="112">
        <v>5416481</v>
      </c>
      <c r="T215" s="112">
        <v>38334030</v>
      </c>
      <c r="U215" s="112">
        <v>21</v>
      </c>
      <c r="V215" s="112">
        <v>87356</v>
      </c>
      <c r="W215" s="112">
        <v>0</v>
      </c>
      <c r="X215" s="112">
        <v>4561811</v>
      </c>
      <c r="Y215" s="112">
        <v>83749</v>
      </c>
      <c r="Z215" s="112">
        <v>872971</v>
      </c>
      <c r="AA215" s="112">
        <v>920517</v>
      </c>
      <c r="AB215" s="112">
        <v>0</v>
      </c>
      <c r="AC215" s="112">
        <v>-42334</v>
      </c>
      <c r="AD215" s="112">
        <v>243363</v>
      </c>
      <c r="AE215" s="112">
        <v>7021560</v>
      </c>
      <c r="AF215" s="112">
        <v>1139555</v>
      </c>
      <c r="AG215" s="112">
        <v>0</v>
      </c>
      <c r="AH215" s="112">
        <v>0</v>
      </c>
      <c r="AI215" s="112">
        <v>996288</v>
      </c>
      <c r="AJ215" s="112">
        <v>4231784</v>
      </c>
      <c r="AK215" s="112">
        <v>0</v>
      </c>
      <c r="AL215" s="112">
        <v>0</v>
      </c>
      <c r="AM215" s="112">
        <v>0</v>
      </c>
      <c r="AN215" s="112">
        <v>0</v>
      </c>
      <c r="AO215" s="112">
        <v>719487</v>
      </c>
      <c r="AP215" s="112">
        <v>860</v>
      </c>
      <c r="AQ215" s="112">
        <v>22961950</v>
      </c>
      <c r="AR215" s="112">
        <v>0</v>
      </c>
      <c r="AS215" s="112">
        <v>4236231</v>
      </c>
      <c r="AT215" s="112">
        <v>0</v>
      </c>
      <c r="AU215" s="112">
        <v>0</v>
      </c>
      <c r="AV215" s="112">
        <v>29941206</v>
      </c>
      <c r="AW215" s="112">
        <v>0</v>
      </c>
      <c r="AX215" s="112">
        <v>0</v>
      </c>
      <c r="AY215" s="112">
        <v>2742165</v>
      </c>
      <c r="AZ215" s="112">
        <v>0</v>
      </c>
      <c r="BA215" s="112">
        <v>0</v>
      </c>
      <c r="BB215" s="112">
        <v>0</v>
      </c>
      <c r="BC215" s="112">
        <v>19970</v>
      </c>
      <c r="BD215" s="112">
        <v>231708</v>
      </c>
      <c r="BE215" s="112">
        <v>17426</v>
      </c>
      <c r="BF215" s="112">
        <v>194312</v>
      </c>
      <c r="BG215" s="112">
        <v>38334030</v>
      </c>
      <c r="BH215" s="112"/>
      <c r="BI215" s="112"/>
      <c r="BJ215" s="112"/>
      <c r="BK215" s="114"/>
      <c r="BL215" s="112">
        <v>201747</v>
      </c>
      <c r="BM215" s="112">
        <v>0</v>
      </c>
      <c r="BN215" s="112">
        <v>215757</v>
      </c>
      <c r="BO215" s="112">
        <v>0</v>
      </c>
      <c r="BP215" s="112">
        <v>14011</v>
      </c>
      <c r="BQ215" s="112">
        <v>155913</v>
      </c>
      <c r="BR215" s="112">
        <v>0</v>
      </c>
      <c r="BS215" s="112">
        <v>0</v>
      </c>
      <c r="BT215" s="112">
        <v>155913</v>
      </c>
      <c r="BU215" s="112">
        <v>1292186</v>
      </c>
      <c r="BV215" s="112">
        <v>515818</v>
      </c>
      <c r="BW215" s="112">
        <v>3519</v>
      </c>
      <c r="BX215" s="112">
        <v>182693</v>
      </c>
      <c r="BY215" s="112">
        <v>46341</v>
      </c>
      <c r="BZ215" s="112">
        <v>39377</v>
      </c>
      <c r="CA215" s="112">
        <v>661311</v>
      </c>
      <c r="CB215" s="112">
        <v>617456</v>
      </c>
      <c r="CC215" s="112">
        <v>1533462</v>
      </c>
      <c r="CD215" s="112">
        <v>1054760</v>
      </c>
      <c r="CE215" s="112">
        <v>1288021</v>
      </c>
      <c r="CF215" s="112">
        <v>809320</v>
      </c>
      <c r="CG215" s="112">
        <v>6964</v>
      </c>
      <c r="CH215" s="112">
        <v>0</v>
      </c>
      <c r="CI215" s="112">
        <v>6137</v>
      </c>
      <c r="CJ215" s="112">
        <v>237426</v>
      </c>
      <c r="CK215" s="112">
        <v>1698964</v>
      </c>
      <c r="CL215" s="112">
        <v>0</v>
      </c>
      <c r="CM215" s="112"/>
    </row>
    <row r="216" spans="1:91" x14ac:dyDescent="0.25">
      <c r="A216" s="112">
        <v>201912</v>
      </c>
      <c r="B216" s="112">
        <v>1671</v>
      </c>
      <c r="C216" s="113" t="s">
        <v>335</v>
      </c>
      <c r="D216" s="112"/>
      <c r="E216" s="112"/>
      <c r="F216" s="112">
        <v>280</v>
      </c>
      <c r="G216" s="112"/>
      <c r="H216" s="112"/>
      <c r="I216" s="112"/>
      <c r="J216" s="112"/>
      <c r="K216" s="112">
        <v>14867</v>
      </c>
      <c r="L216" s="112"/>
      <c r="M216" s="112">
        <v>64418</v>
      </c>
      <c r="N216" s="112"/>
      <c r="O216" s="112"/>
      <c r="P216" s="112"/>
      <c r="Q216" s="112">
        <v>544269</v>
      </c>
      <c r="R216" s="112">
        <v>14653</v>
      </c>
      <c r="S216" s="112">
        <v>229891</v>
      </c>
      <c r="T216" s="112">
        <v>3281143</v>
      </c>
      <c r="U216" s="112">
        <v>36361</v>
      </c>
      <c r="V216" s="112">
        <v>2371898</v>
      </c>
      <c r="W216" s="112">
        <v>32</v>
      </c>
      <c r="X216" s="112">
        <v>4095</v>
      </c>
      <c r="Y216" s="112">
        <v>380</v>
      </c>
      <c r="Z216" s="112">
        <v>36000</v>
      </c>
      <c r="AA216" s="112"/>
      <c r="AB216" s="112"/>
      <c r="AC216" s="112"/>
      <c r="AD216" s="112"/>
      <c r="AE216" s="112">
        <v>522725</v>
      </c>
      <c r="AF216" s="112"/>
      <c r="AG216" s="112"/>
      <c r="AH216" s="112"/>
      <c r="AI216" s="112"/>
      <c r="AJ216" s="112">
        <v>271725</v>
      </c>
      <c r="AK216" s="112"/>
      <c r="AL216" s="112"/>
      <c r="AM216" s="112">
        <v>215000</v>
      </c>
      <c r="AN216" s="112">
        <v>215000</v>
      </c>
      <c r="AO216" s="112"/>
      <c r="AP216" s="112">
        <v>0</v>
      </c>
      <c r="AQ216" s="112">
        <v>2708800</v>
      </c>
      <c r="AR216" s="112"/>
      <c r="AS216" s="112">
        <v>1</v>
      </c>
      <c r="AT216" s="112"/>
      <c r="AU216" s="112">
        <v>9</v>
      </c>
      <c r="AV216" s="112">
        <v>2757878</v>
      </c>
      <c r="AW216" s="112"/>
      <c r="AX216" s="112"/>
      <c r="AY216" s="112">
        <v>49068</v>
      </c>
      <c r="AZ216" s="112"/>
      <c r="BA216" s="112"/>
      <c r="BB216" s="112"/>
      <c r="BC216" s="112">
        <v>540</v>
      </c>
      <c r="BD216" s="112">
        <v>540</v>
      </c>
      <c r="BE216" s="112"/>
      <c r="BF216" s="112">
        <v>0</v>
      </c>
      <c r="BG216" s="112">
        <v>3281143</v>
      </c>
      <c r="BH216" s="112"/>
      <c r="BI216" s="112"/>
      <c r="BJ216" s="112"/>
      <c r="BK216" s="114"/>
      <c r="BL216" s="112">
        <v>12257</v>
      </c>
      <c r="BM216" s="112"/>
      <c r="BN216" s="112">
        <v>20938</v>
      </c>
      <c r="BO216" s="112"/>
      <c r="BP216" s="112">
        <v>8680</v>
      </c>
      <c r="BQ216" s="112">
        <v>24456</v>
      </c>
      <c r="BR216" s="112"/>
      <c r="BS216" s="112"/>
      <c r="BT216" s="112">
        <v>24456</v>
      </c>
      <c r="BU216" s="112">
        <v>395703</v>
      </c>
      <c r="BV216" s="112">
        <v>15461</v>
      </c>
      <c r="BW216" s="112">
        <v>205072</v>
      </c>
      <c r="BX216" s="112"/>
      <c r="BY216" s="112">
        <v>57816</v>
      </c>
      <c r="BZ216" s="112">
        <v>46353</v>
      </c>
      <c r="CA216" s="112">
        <v>92</v>
      </c>
      <c r="CB216" s="112">
        <v>7272</v>
      </c>
      <c r="CC216" s="112">
        <v>92677</v>
      </c>
      <c r="CD216" s="112">
        <v>379168</v>
      </c>
      <c r="CE216" s="112">
        <v>133386</v>
      </c>
      <c r="CF216" s="112">
        <v>419876</v>
      </c>
      <c r="CG216" s="112">
        <v>11464</v>
      </c>
      <c r="CH216" s="112"/>
      <c r="CI216" s="112">
        <v>15</v>
      </c>
      <c r="CJ216" s="112">
        <v>16535</v>
      </c>
      <c r="CK216" s="112">
        <v>148876</v>
      </c>
      <c r="CL216" s="112"/>
      <c r="CM216" s="112"/>
    </row>
    <row r="217" spans="1:91" x14ac:dyDescent="0.25">
      <c r="A217" s="112">
        <v>201912</v>
      </c>
      <c r="B217" s="112">
        <v>1693</v>
      </c>
      <c r="C217" s="113" t="s">
        <v>526</v>
      </c>
      <c r="D217" s="112">
        <v>0</v>
      </c>
      <c r="E217" s="112"/>
      <c r="F217" s="112">
        <v>0</v>
      </c>
      <c r="G217" s="112"/>
      <c r="H217" s="112"/>
      <c r="I217" s="112"/>
      <c r="J217" s="112">
        <v>0</v>
      </c>
      <c r="K217" s="112">
        <v>0</v>
      </c>
      <c r="L217" s="112"/>
      <c r="M217" s="112">
        <v>9950</v>
      </c>
      <c r="N217" s="112"/>
      <c r="O217" s="112"/>
      <c r="P217" s="112"/>
      <c r="Q217" s="112">
        <v>396317</v>
      </c>
      <c r="R217" s="112"/>
      <c r="S217" s="112">
        <v>97319</v>
      </c>
      <c r="T217" s="112">
        <v>512256</v>
      </c>
      <c r="U217" s="112">
        <v>642</v>
      </c>
      <c r="V217" s="112">
        <v>0</v>
      </c>
      <c r="W217" s="112"/>
      <c r="X217" s="112">
        <v>8028</v>
      </c>
      <c r="Y217" s="112">
        <v>0</v>
      </c>
      <c r="Z217" s="112">
        <v>100500</v>
      </c>
      <c r="AA217" s="112">
        <v>0</v>
      </c>
      <c r="AB217" s="112"/>
      <c r="AC217" s="112"/>
      <c r="AD217" s="112"/>
      <c r="AE217" s="112">
        <v>113502</v>
      </c>
      <c r="AF217" s="112"/>
      <c r="AG217" s="112"/>
      <c r="AH217" s="112"/>
      <c r="AI217" s="112"/>
      <c r="AJ217" s="112">
        <v>13002</v>
      </c>
      <c r="AK217" s="112"/>
      <c r="AL217" s="112"/>
      <c r="AM217" s="112">
        <v>0</v>
      </c>
      <c r="AN217" s="112"/>
      <c r="AO217" s="112"/>
      <c r="AP217" s="112">
        <v>647</v>
      </c>
      <c r="AQ217" s="112">
        <v>377739</v>
      </c>
      <c r="AR217" s="112"/>
      <c r="AS217" s="112"/>
      <c r="AT217" s="112">
        <v>0</v>
      </c>
      <c r="AU217" s="112"/>
      <c r="AV217" s="112">
        <v>398754</v>
      </c>
      <c r="AW217" s="112"/>
      <c r="AX217" s="112"/>
      <c r="AY217" s="112">
        <v>20369</v>
      </c>
      <c r="AZ217" s="112"/>
      <c r="BA217" s="112"/>
      <c r="BB217" s="112"/>
      <c r="BC217" s="112"/>
      <c r="BD217" s="112">
        <v>0</v>
      </c>
      <c r="BE217" s="112">
        <v>0</v>
      </c>
      <c r="BF217" s="112"/>
      <c r="BG217" s="112">
        <v>512256</v>
      </c>
      <c r="BH217" s="112"/>
      <c r="BI217" s="112"/>
      <c r="BJ217" s="112"/>
      <c r="BK217" s="114"/>
      <c r="BL217" s="112"/>
      <c r="BM217" s="112"/>
      <c r="BN217" s="112">
        <v>832</v>
      </c>
      <c r="BO217" s="112"/>
      <c r="BP217" s="112">
        <v>832</v>
      </c>
      <c r="BQ217" s="112"/>
      <c r="BR217" s="112"/>
      <c r="BS217" s="112"/>
      <c r="BT217" s="112"/>
      <c r="BU217" s="112">
        <v>791</v>
      </c>
      <c r="BV217" s="112">
        <v>33</v>
      </c>
      <c r="BW217" s="112"/>
      <c r="BX217" s="112"/>
      <c r="BY217" s="112">
        <v>1839</v>
      </c>
      <c r="BZ217" s="112">
        <v>1399</v>
      </c>
      <c r="CA217" s="112"/>
      <c r="CB217" s="112">
        <v>-1982</v>
      </c>
      <c r="CC217" s="112">
        <v>21545</v>
      </c>
      <c r="CD217" s="112">
        <v>-1061</v>
      </c>
      <c r="CE217" s="112">
        <v>84507</v>
      </c>
      <c r="CF217" s="112">
        <v>61901</v>
      </c>
      <c r="CG217" s="112">
        <v>440</v>
      </c>
      <c r="CH217" s="112"/>
      <c r="CI217" s="112">
        <v>0</v>
      </c>
      <c r="CJ217" s="112">
        <v>1852</v>
      </c>
      <c r="CK217" s="112">
        <v>58047</v>
      </c>
      <c r="CL217" s="112">
        <v>0</v>
      </c>
      <c r="CM217" s="112"/>
    </row>
    <row r="218" spans="1:91" x14ac:dyDescent="0.25">
      <c r="A218" s="112">
        <v>201912</v>
      </c>
      <c r="B218" s="112">
        <v>3000</v>
      </c>
      <c r="C218" s="113" t="s">
        <v>344</v>
      </c>
      <c r="D218" s="112">
        <v>13632217</v>
      </c>
      <c r="E218" s="112">
        <v>1078250</v>
      </c>
      <c r="F218" s="112">
        <v>2737453</v>
      </c>
      <c r="G218" s="112">
        <v>53885430</v>
      </c>
      <c r="H218" s="112">
        <v>1683</v>
      </c>
      <c r="I218" s="112">
        <v>0</v>
      </c>
      <c r="J218" s="112">
        <v>4912497</v>
      </c>
      <c r="K218" s="112">
        <v>6072041</v>
      </c>
      <c r="L218" s="112">
        <v>216971</v>
      </c>
      <c r="M218" s="112">
        <v>77548035</v>
      </c>
      <c r="N218" s="112">
        <v>327708</v>
      </c>
      <c r="O218" s="112">
        <v>90876947</v>
      </c>
      <c r="P218" s="112">
        <v>86530702</v>
      </c>
      <c r="Q218" s="112">
        <v>327326309</v>
      </c>
      <c r="R218" s="112">
        <v>1062602</v>
      </c>
      <c r="S218" s="112">
        <v>108698143</v>
      </c>
      <c r="T218" s="112">
        <v>2281872960</v>
      </c>
      <c r="U218" s="112">
        <v>472085</v>
      </c>
      <c r="V218" s="112">
        <v>866361080</v>
      </c>
      <c r="W218" s="112">
        <v>319469045</v>
      </c>
      <c r="X218" s="112">
        <v>316000407</v>
      </c>
      <c r="Y218" s="112">
        <v>4882009</v>
      </c>
      <c r="Z218" s="112">
        <v>8621846</v>
      </c>
      <c r="AA218" s="112">
        <v>-362746</v>
      </c>
      <c r="AB218" s="112">
        <v>0</v>
      </c>
      <c r="AC218" s="112">
        <v>0</v>
      </c>
      <c r="AD218" s="112">
        <v>-371794</v>
      </c>
      <c r="AE218" s="112">
        <v>170740995</v>
      </c>
      <c r="AF218" s="112">
        <v>27783564</v>
      </c>
      <c r="AG218" s="112">
        <v>26762089</v>
      </c>
      <c r="AH218" s="112">
        <v>9048</v>
      </c>
      <c r="AI218" s="112">
        <v>0</v>
      </c>
      <c r="AJ218" s="112">
        <v>121483144</v>
      </c>
      <c r="AK218" s="112">
        <v>0</v>
      </c>
      <c r="AL218" s="112">
        <v>0</v>
      </c>
      <c r="AM218" s="112">
        <v>40998751</v>
      </c>
      <c r="AN218" s="112">
        <v>14236662</v>
      </c>
      <c r="AO218" s="112">
        <v>0</v>
      </c>
      <c r="AP218" s="112">
        <v>154316</v>
      </c>
      <c r="AQ218" s="112">
        <v>1071273966</v>
      </c>
      <c r="AR218" s="112">
        <v>54250631</v>
      </c>
      <c r="AS218" s="112">
        <v>181660275</v>
      </c>
      <c r="AT218" s="112">
        <v>109614</v>
      </c>
      <c r="AU218" s="112">
        <v>628306</v>
      </c>
      <c r="AV218" s="112">
        <v>2080043564</v>
      </c>
      <c r="AW218" s="112">
        <v>270242379</v>
      </c>
      <c r="AX218" s="112">
        <v>6780174</v>
      </c>
      <c r="AY218" s="112">
        <v>494943903</v>
      </c>
      <c r="AZ218" s="112">
        <v>0</v>
      </c>
      <c r="BA218" s="112">
        <v>276759</v>
      </c>
      <c r="BB218" s="112">
        <v>0</v>
      </c>
      <c r="BC218" s="112">
        <v>2405519</v>
      </c>
      <c r="BD218" s="112">
        <v>3304837</v>
      </c>
      <c r="BE218" s="112">
        <v>286177</v>
      </c>
      <c r="BF218" s="112">
        <v>336382</v>
      </c>
      <c r="BG218" s="112">
        <v>2281872960</v>
      </c>
      <c r="BH218" s="112">
        <v>4558</v>
      </c>
      <c r="BI218" s="112">
        <v>0</v>
      </c>
      <c r="BJ218" s="112">
        <v>45581</v>
      </c>
      <c r="BK218" s="114">
        <v>0.53</v>
      </c>
      <c r="BL218" s="112">
        <v>6283351</v>
      </c>
      <c r="BM218" s="112">
        <v>67663464</v>
      </c>
      <c r="BN218" s="112">
        <v>191580322</v>
      </c>
      <c r="BO218" s="112">
        <v>53984069</v>
      </c>
      <c r="BP218" s="112">
        <v>63649437</v>
      </c>
      <c r="BQ218" s="112">
        <v>183723207</v>
      </c>
      <c r="BR218" s="112">
        <v>183509805</v>
      </c>
      <c r="BS218" s="112">
        <v>0</v>
      </c>
      <c r="BT218" s="112">
        <v>213402</v>
      </c>
      <c r="BU218" s="112">
        <v>29589517</v>
      </c>
      <c r="BV218" s="112">
        <v>4463705</v>
      </c>
      <c r="BW218" s="112">
        <v>1480446</v>
      </c>
      <c r="BX218" s="112">
        <v>9525301</v>
      </c>
      <c r="BY218" s="112">
        <v>11769677</v>
      </c>
      <c r="BZ218" s="112">
        <v>15068154</v>
      </c>
      <c r="CA218" s="112">
        <v>1289024</v>
      </c>
      <c r="CB218" s="112">
        <v>2612002</v>
      </c>
      <c r="CC218" s="112">
        <v>2159907</v>
      </c>
      <c r="CD218" s="112">
        <v>13023792</v>
      </c>
      <c r="CE218" s="112">
        <v>13292281</v>
      </c>
      <c r="CF218" s="112">
        <v>24655697</v>
      </c>
      <c r="CG218" s="112">
        <v>-3298477</v>
      </c>
      <c r="CH218" s="112">
        <v>0</v>
      </c>
      <c r="CI218" s="112">
        <v>-76</v>
      </c>
      <c r="CJ218" s="112">
        <v>16565725</v>
      </c>
      <c r="CK218" s="112">
        <v>20368272</v>
      </c>
      <c r="CL218" s="112">
        <v>499531</v>
      </c>
      <c r="CM218" s="112">
        <v>4693843</v>
      </c>
    </row>
    <row r="219" spans="1:91" x14ac:dyDescent="0.25">
      <c r="A219" s="112">
        <v>201912</v>
      </c>
      <c r="B219" s="112">
        <v>5125</v>
      </c>
      <c r="C219" s="113" t="s">
        <v>408</v>
      </c>
      <c r="D219" s="112">
        <v>0</v>
      </c>
      <c r="E219" s="112">
        <v>0</v>
      </c>
      <c r="F219" s="112">
        <v>862</v>
      </c>
      <c r="G219" s="112">
        <v>0</v>
      </c>
      <c r="H219" s="112">
        <v>22800</v>
      </c>
      <c r="I219" s="112">
        <v>0</v>
      </c>
      <c r="J219" s="112">
        <v>22800</v>
      </c>
      <c r="K219" s="112">
        <v>1939</v>
      </c>
      <c r="L219" s="112">
        <v>0</v>
      </c>
      <c r="M219" s="112">
        <v>0</v>
      </c>
      <c r="N219" s="112">
        <v>0</v>
      </c>
      <c r="O219" s="112">
        <v>0</v>
      </c>
      <c r="P219" s="112">
        <v>0</v>
      </c>
      <c r="Q219" s="112">
        <v>33231</v>
      </c>
      <c r="R219" s="112">
        <v>3275</v>
      </c>
      <c r="S219" s="112">
        <v>39039</v>
      </c>
      <c r="T219" s="112">
        <v>347754</v>
      </c>
      <c r="U219" s="112">
        <v>0</v>
      </c>
      <c r="V219" s="112">
        <v>235343</v>
      </c>
      <c r="W219" s="112">
        <v>0</v>
      </c>
      <c r="X219" s="112">
        <v>9526</v>
      </c>
      <c r="Y219" s="112">
        <v>1739</v>
      </c>
      <c r="Z219" s="112">
        <v>58500</v>
      </c>
      <c r="AA219" s="112">
        <v>-717</v>
      </c>
      <c r="AB219" s="112">
        <v>0</v>
      </c>
      <c r="AC219" s="112">
        <v>-717</v>
      </c>
      <c r="AD219" s="112">
        <v>0</v>
      </c>
      <c r="AE219" s="112">
        <v>109544</v>
      </c>
      <c r="AF219" s="112">
        <v>0</v>
      </c>
      <c r="AG219" s="112">
        <v>0</v>
      </c>
      <c r="AH219" s="112">
        <v>0</v>
      </c>
      <c r="AI219" s="112">
        <v>0</v>
      </c>
      <c r="AJ219" s="112">
        <v>51761</v>
      </c>
      <c r="AK219" s="112">
        <v>0</v>
      </c>
      <c r="AL219" s="112">
        <v>0</v>
      </c>
      <c r="AM219" s="112">
        <v>0</v>
      </c>
      <c r="AN219" s="112">
        <v>0</v>
      </c>
      <c r="AO219" s="112">
        <v>0</v>
      </c>
      <c r="AP219" s="112">
        <v>0</v>
      </c>
      <c r="AQ219" s="112">
        <v>69194</v>
      </c>
      <c r="AR219" s="112">
        <v>0</v>
      </c>
      <c r="AS219" s="112">
        <v>130471</v>
      </c>
      <c r="AT219" s="112">
        <v>0</v>
      </c>
      <c r="AU219" s="112">
        <v>3561</v>
      </c>
      <c r="AV219" s="112">
        <v>234038</v>
      </c>
      <c r="AW219" s="112">
        <v>0</v>
      </c>
      <c r="AX219" s="112">
        <v>0</v>
      </c>
      <c r="AY219" s="112">
        <v>30812</v>
      </c>
      <c r="AZ219" s="112">
        <v>0</v>
      </c>
      <c r="BA219" s="112">
        <v>0</v>
      </c>
      <c r="BB219" s="112">
        <v>0</v>
      </c>
      <c r="BC219" s="112">
        <v>0</v>
      </c>
      <c r="BD219" s="112">
        <v>4172</v>
      </c>
      <c r="BE219" s="112">
        <v>4172</v>
      </c>
      <c r="BF219" s="112">
        <v>0</v>
      </c>
      <c r="BG219" s="112">
        <v>347754</v>
      </c>
      <c r="BH219" s="112">
        <v>0</v>
      </c>
      <c r="BI219" s="112">
        <v>0</v>
      </c>
      <c r="BJ219" s="112">
        <v>0</v>
      </c>
      <c r="BK219" s="114">
        <v>0</v>
      </c>
      <c r="BL219" s="112">
        <v>16362</v>
      </c>
      <c r="BM219" s="112">
        <v>0</v>
      </c>
      <c r="BN219" s="112">
        <v>16362</v>
      </c>
      <c r="BO219" s="112">
        <v>0</v>
      </c>
      <c r="BP219" s="112">
        <v>0</v>
      </c>
      <c r="BQ219" s="112">
        <v>0</v>
      </c>
      <c r="BR219" s="112">
        <v>0</v>
      </c>
      <c r="BS219" s="112">
        <v>0</v>
      </c>
      <c r="BT219" s="112">
        <v>0</v>
      </c>
      <c r="BU219" s="112">
        <v>11435</v>
      </c>
      <c r="BV219" s="112">
        <v>-1465</v>
      </c>
      <c r="BW219" s="112">
        <v>2578</v>
      </c>
      <c r="BX219" s="112">
        <v>0</v>
      </c>
      <c r="BY219" s="112">
        <v>9373</v>
      </c>
      <c r="BZ219" s="112">
        <v>7801</v>
      </c>
      <c r="CA219" s="112">
        <v>3091</v>
      </c>
      <c r="CB219" s="112">
        <v>-477</v>
      </c>
      <c r="CC219" s="112">
        <v>679</v>
      </c>
      <c r="CD219" s="112">
        <v>8956</v>
      </c>
      <c r="CE219" s="112">
        <v>46215</v>
      </c>
      <c r="CF219" s="112">
        <v>54492</v>
      </c>
      <c r="CG219" s="112">
        <v>1572</v>
      </c>
      <c r="CH219" s="112">
        <v>0</v>
      </c>
      <c r="CI219" s="112">
        <v>7</v>
      </c>
      <c r="CJ219" s="112">
        <v>2479</v>
      </c>
      <c r="CK219" s="112">
        <v>46613</v>
      </c>
      <c r="CL219" s="112">
        <v>0</v>
      </c>
      <c r="CM219" s="112"/>
    </row>
    <row r="220" spans="1:91" x14ac:dyDescent="0.25">
      <c r="A220" s="112">
        <v>201912</v>
      </c>
      <c r="B220" s="112">
        <v>5301</v>
      </c>
      <c r="C220" s="113" t="s">
        <v>646</v>
      </c>
      <c r="D220" s="112">
        <v>1060443</v>
      </c>
      <c r="E220" s="112">
        <v>3305</v>
      </c>
      <c r="F220" s="112">
        <v>0</v>
      </c>
      <c r="G220" s="112">
        <v>5720847</v>
      </c>
      <c r="H220" s="112">
        <v>1099484</v>
      </c>
      <c r="I220" s="112"/>
      <c r="J220" s="112">
        <v>1291361</v>
      </c>
      <c r="K220" s="112"/>
      <c r="L220" s="112">
        <v>35698</v>
      </c>
      <c r="M220" s="112">
        <v>1005211</v>
      </c>
      <c r="N220" s="112">
        <v>888059</v>
      </c>
      <c r="O220" s="112">
        <v>298563</v>
      </c>
      <c r="P220" s="112"/>
      <c r="Q220" s="112">
        <v>20859789</v>
      </c>
      <c r="R220" s="112">
        <v>30174</v>
      </c>
      <c r="S220" s="112">
        <v>3947756</v>
      </c>
      <c r="T220" s="112">
        <v>58845738</v>
      </c>
      <c r="U220" s="112">
        <v>0</v>
      </c>
      <c r="V220" s="112">
        <v>22575019</v>
      </c>
      <c r="W220" s="112"/>
      <c r="X220" s="112">
        <v>1036098</v>
      </c>
      <c r="Y220" s="112">
        <v>129115</v>
      </c>
      <c r="Z220" s="112">
        <v>300000</v>
      </c>
      <c r="AA220" s="112">
        <v>385319</v>
      </c>
      <c r="AB220" s="112"/>
      <c r="AC220" s="112"/>
      <c r="AD220" s="112"/>
      <c r="AE220" s="112">
        <v>6855224</v>
      </c>
      <c r="AF220" s="112">
        <v>900000</v>
      </c>
      <c r="AG220" s="112">
        <v>339832</v>
      </c>
      <c r="AH220" s="112">
        <v>385319</v>
      </c>
      <c r="AI220" s="112"/>
      <c r="AJ220" s="112">
        <v>5384016</v>
      </c>
      <c r="AK220" s="112"/>
      <c r="AL220" s="112"/>
      <c r="AM220" s="112">
        <v>785888</v>
      </c>
      <c r="AN220" s="112">
        <v>446057</v>
      </c>
      <c r="AO220" s="112"/>
      <c r="AP220" s="112">
        <v>5579</v>
      </c>
      <c r="AQ220" s="112">
        <v>42219156</v>
      </c>
      <c r="AR220" s="112">
        <v>5720847</v>
      </c>
      <c r="AS220" s="112">
        <v>1568349</v>
      </c>
      <c r="AT220" s="112"/>
      <c r="AU220" s="112">
        <v>36236</v>
      </c>
      <c r="AV220" s="112">
        <v>50963065</v>
      </c>
      <c r="AW220" s="112"/>
      <c r="AX220" s="112"/>
      <c r="AY220" s="112">
        <v>1325243</v>
      </c>
      <c r="AZ220" s="112">
        <v>87655</v>
      </c>
      <c r="BA220" s="112"/>
      <c r="BB220" s="112"/>
      <c r="BC220" s="112">
        <v>20456</v>
      </c>
      <c r="BD220" s="112">
        <v>127449</v>
      </c>
      <c r="BE220" s="112">
        <v>41682</v>
      </c>
      <c r="BF220" s="112">
        <v>65311</v>
      </c>
      <c r="BG220" s="112">
        <v>58845738</v>
      </c>
      <c r="BH220" s="112">
        <v>7305</v>
      </c>
      <c r="BI220" s="112"/>
      <c r="BJ220" s="112">
        <v>7305</v>
      </c>
      <c r="BK220" s="114">
        <v>2.44</v>
      </c>
      <c r="BL220" s="112">
        <v>2486671</v>
      </c>
      <c r="BM220" s="112">
        <v>1318225</v>
      </c>
      <c r="BN220" s="112">
        <v>7454743</v>
      </c>
      <c r="BO220" s="112">
        <v>3036191</v>
      </c>
      <c r="BP220" s="112">
        <v>613657</v>
      </c>
      <c r="BQ220" s="112">
        <v>200318</v>
      </c>
      <c r="BR220" s="112"/>
      <c r="BS220" s="112">
        <v>0</v>
      </c>
      <c r="BT220" s="112">
        <v>200318</v>
      </c>
      <c r="BU220" s="112">
        <v>1029638</v>
      </c>
      <c r="BV220" s="112">
        <v>64973</v>
      </c>
      <c r="BW220" s="112">
        <v>-66424</v>
      </c>
      <c r="BX220" s="112">
        <v>43723</v>
      </c>
      <c r="BY220" s="112">
        <v>579489</v>
      </c>
      <c r="BZ220" s="112">
        <v>544799</v>
      </c>
      <c r="CA220" s="112">
        <v>33897</v>
      </c>
      <c r="CB220" s="112">
        <v>298091</v>
      </c>
      <c r="CC220" s="112">
        <v>82409</v>
      </c>
      <c r="CD220" s="112">
        <v>972881</v>
      </c>
      <c r="CE220" s="112">
        <v>729823</v>
      </c>
      <c r="CF220" s="112">
        <v>1663768</v>
      </c>
      <c r="CG220" s="112">
        <v>34690</v>
      </c>
      <c r="CH220" s="112"/>
      <c r="CI220" s="112">
        <v>47021</v>
      </c>
      <c r="CJ220" s="112">
        <v>56758</v>
      </c>
      <c r="CK220" s="112">
        <v>1414419</v>
      </c>
      <c r="CL220" s="112">
        <v>43473</v>
      </c>
      <c r="CM220" s="112">
        <v>156178</v>
      </c>
    </row>
    <row r="221" spans="1:91" x14ac:dyDescent="0.25">
      <c r="A221" s="112">
        <v>201912</v>
      </c>
      <c r="B221" s="112">
        <v>5999</v>
      </c>
      <c r="C221" s="113" t="s">
        <v>343</v>
      </c>
      <c r="D221" s="112">
        <v>506164</v>
      </c>
      <c r="E221" s="112"/>
      <c r="F221" s="112">
        <v>1879</v>
      </c>
      <c r="G221" s="112">
        <v>176136</v>
      </c>
      <c r="H221" s="112">
        <v>19471</v>
      </c>
      <c r="I221" s="112"/>
      <c r="J221" s="112">
        <v>98901</v>
      </c>
      <c r="K221" s="112"/>
      <c r="L221" s="112">
        <v>10216</v>
      </c>
      <c r="M221" s="112">
        <v>188725</v>
      </c>
      <c r="N221" s="112"/>
      <c r="O221" s="112">
        <v>51081</v>
      </c>
      <c r="P221" s="112"/>
      <c r="Q221" s="112">
        <v>3053716</v>
      </c>
      <c r="R221" s="112">
        <v>10422</v>
      </c>
      <c r="S221" s="112">
        <v>1605900</v>
      </c>
      <c r="T221" s="112">
        <v>12543214</v>
      </c>
      <c r="U221" s="112">
        <v>56293</v>
      </c>
      <c r="V221" s="112">
        <v>6411635</v>
      </c>
      <c r="W221" s="112"/>
      <c r="X221" s="112">
        <v>375140</v>
      </c>
      <c r="Y221" s="112">
        <v>7222</v>
      </c>
      <c r="Z221" s="112">
        <v>348860</v>
      </c>
      <c r="AA221" s="112">
        <v>0</v>
      </c>
      <c r="AB221" s="112"/>
      <c r="AC221" s="112"/>
      <c r="AD221" s="112"/>
      <c r="AE221" s="112">
        <v>1981786</v>
      </c>
      <c r="AF221" s="112">
        <v>104098</v>
      </c>
      <c r="AG221" s="112"/>
      <c r="AH221" s="112"/>
      <c r="AI221" s="112"/>
      <c r="AJ221" s="112">
        <v>929878</v>
      </c>
      <c r="AK221" s="112"/>
      <c r="AL221" s="112">
        <v>440480</v>
      </c>
      <c r="AM221" s="112">
        <v>703048</v>
      </c>
      <c r="AN221" s="112">
        <v>262568</v>
      </c>
      <c r="AO221" s="112"/>
      <c r="AP221" s="112">
        <v>0</v>
      </c>
      <c r="AQ221" s="112">
        <v>9092182</v>
      </c>
      <c r="AR221" s="112">
        <v>176136</v>
      </c>
      <c r="AS221" s="112">
        <v>536252</v>
      </c>
      <c r="AT221" s="112"/>
      <c r="AU221" s="112">
        <v>2</v>
      </c>
      <c r="AV221" s="112">
        <v>10354314</v>
      </c>
      <c r="AW221" s="112"/>
      <c r="AX221" s="112"/>
      <c r="AY221" s="112">
        <v>549742</v>
      </c>
      <c r="AZ221" s="112"/>
      <c r="BA221" s="112">
        <v>47547</v>
      </c>
      <c r="BB221" s="112"/>
      <c r="BC221" s="112">
        <v>52298</v>
      </c>
      <c r="BD221" s="112">
        <v>103015</v>
      </c>
      <c r="BE221" s="112"/>
      <c r="BF221" s="112">
        <v>3171</v>
      </c>
      <c r="BG221" s="112">
        <v>12543214</v>
      </c>
      <c r="BH221" s="112">
        <v>25071</v>
      </c>
      <c r="BI221" s="112"/>
      <c r="BJ221" s="112">
        <v>2507</v>
      </c>
      <c r="BK221" s="114">
        <v>0.72</v>
      </c>
      <c r="BL221" s="112">
        <v>866543</v>
      </c>
      <c r="BM221" s="112">
        <v>39087</v>
      </c>
      <c r="BN221" s="112">
        <v>2634760</v>
      </c>
      <c r="BO221" s="112">
        <v>1282105</v>
      </c>
      <c r="BP221" s="112">
        <v>447024</v>
      </c>
      <c r="BQ221" s="112">
        <v>0</v>
      </c>
      <c r="BR221" s="112"/>
      <c r="BS221" s="112"/>
      <c r="BT221" s="112"/>
      <c r="BU221" s="112">
        <v>327258</v>
      </c>
      <c r="BV221" s="112">
        <v>16172</v>
      </c>
      <c r="BW221" s="112">
        <v>23919</v>
      </c>
      <c r="BX221" s="112">
        <v>2392</v>
      </c>
      <c r="BY221" s="112">
        <v>343810</v>
      </c>
      <c r="BZ221" s="112">
        <v>349241</v>
      </c>
      <c r="CA221" s="112">
        <v>3659</v>
      </c>
      <c r="CB221" s="112">
        <v>223830</v>
      </c>
      <c r="CC221" s="112">
        <v>12918</v>
      </c>
      <c r="CD221" s="112">
        <v>318668</v>
      </c>
      <c r="CE221" s="112">
        <v>262576</v>
      </c>
      <c r="CF221" s="112">
        <v>598334</v>
      </c>
      <c r="CG221" s="112">
        <v>-5431</v>
      </c>
      <c r="CH221" s="112"/>
      <c r="CI221" s="112">
        <v>3872</v>
      </c>
      <c r="CJ221" s="112">
        <v>8590</v>
      </c>
      <c r="CK221" s="112">
        <v>440442</v>
      </c>
      <c r="CL221" s="112">
        <v>30008</v>
      </c>
      <c r="CM221" s="112">
        <v>69214</v>
      </c>
    </row>
    <row r="222" spans="1:91" x14ac:dyDescent="0.25">
      <c r="A222" s="112">
        <v>201912</v>
      </c>
      <c r="B222" s="112">
        <v>6140</v>
      </c>
      <c r="C222" s="113" t="s">
        <v>529</v>
      </c>
      <c r="D222" s="112">
        <v>98666</v>
      </c>
      <c r="E222" s="112">
        <v>1297</v>
      </c>
      <c r="F222" s="112">
        <v>1011</v>
      </c>
      <c r="G222" s="112"/>
      <c r="H222" s="112">
        <v>9945</v>
      </c>
      <c r="I222" s="112"/>
      <c r="J222" s="112">
        <v>19039</v>
      </c>
      <c r="K222" s="112">
        <v>179</v>
      </c>
      <c r="L222" s="112">
        <v>9095</v>
      </c>
      <c r="M222" s="112">
        <v>86988</v>
      </c>
      <c r="N222" s="112"/>
      <c r="O222" s="112"/>
      <c r="P222" s="112"/>
      <c r="Q222" s="112">
        <v>423042</v>
      </c>
      <c r="R222" s="112">
        <v>2672</v>
      </c>
      <c r="S222" s="112">
        <v>972218</v>
      </c>
      <c r="T222" s="112">
        <v>3271330</v>
      </c>
      <c r="U222" s="112">
        <v>2388</v>
      </c>
      <c r="V222" s="112">
        <v>1563084</v>
      </c>
      <c r="W222" s="112"/>
      <c r="X222" s="112">
        <v>97560</v>
      </c>
      <c r="Y222" s="112">
        <v>3186</v>
      </c>
      <c r="Z222" s="112">
        <v>40000</v>
      </c>
      <c r="AA222" s="112">
        <v>0</v>
      </c>
      <c r="AB222" s="112"/>
      <c r="AC222" s="112"/>
      <c r="AD222" s="112"/>
      <c r="AE222" s="112">
        <v>468707</v>
      </c>
      <c r="AF222" s="112">
        <v>34866</v>
      </c>
      <c r="AG222" s="112"/>
      <c r="AH222" s="112"/>
      <c r="AI222" s="112"/>
      <c r="AJ222" s="112">
        <v>388707</v>
      </c>
      <c r="AK222" s="112"/>
      <c r="AL222" s="112"/>
      <c r="AM222" s="112">
        <v>40000</v>
      </c>
      <c r="AN222" s="112">
        <v>40000</v>
      </c>
      <c r="AO222" s="112"/>
      <c r="AP222" s="112">
        <v>0</v>
      </c>
      <c r="AQ222" s="112">
        <v>2616019</v>
      </c>
      <c r="AR222" s="112"/>
      <c r="AS222" s="112">
        <v>80107</v>
      </c>
      <c r="AT222" s="112"/>
      <c r="AU222" s="112">
        <v>1178</v>
      </c>
      <c r="AV222" s="112">
        <v>2748832</v>
      </c>
      <c r="AW222" s="112"/>
      <c r="AX222" s="112"/>
      <c r="AY222" s="112">
        <v>51529</v>
      </c>
      <c r="AZ222" s="112"/>
      <c r="BA222" s="112">
        <v>7479</v>
      </c>
      <c r="BB222" s="112"/>
      <c r="BC222" s="112">
        <v>6900</v>
      </c>
      <c r="BD222" s="112">
        <v>18925</v>
      </c>
      <c r="BE222" s="112"/>
      <c r="BF222" s="112">
        <v>4546</v>
      </c>
      <c r="BG222" s="112">
        <v>3271330</v>
      </c>
      <c r="BH222" s="112">
        <v>2168</v>
      </c>
      <c r="BI222" s="112"/>
      <c r="BJ222" s="112">
        <v>217</v>
      </c>
      <c r="BK222" s="114">
        <v>0.55000000000000004</v>
      </c>
      <c r="BL222" s="112">
        <v>233004</v>
      </c>
      <c r="BM222" s="112">
        <v>4866</v>
      </c>
      <c r="BN222" s="112">
        <v>882420</v>
      </c>
      <c r="BO222" s="112">
        <v>512554</v>
      </c>
      <c r="BP222" s="112">
        <v>131996</v>
      </c>
      <c r="BQ222" s="112">
        <v>0</v>
      </c>
      <c r="BR222" s="112"/>
      <c r="BS222" s="112"/>
      <c r="BT222" s="112"/>
      <c r="BU222" s="112">
        <v>86500</v>
      </c>
      <c r="BV222" s="112">
        <v>3751</v>
      </c>
      <c r="BW222" s="112">
        <v>10112</v>
      </c>
      <c r="BX222" s="112"/>
      <c r="BY222" s="112">
        <v>38932</v>
      </c>
      <c r="BZ222" s="112">
        <v>34068</v>
      </c>
      <c r="CA222" s="112">
        <v>208</v>
      </c>
      <c r="CB222" s="112">
        <v>12199</v>
      </c>
      <c r="CC222" s="112">
        <v>9323</v>
      </c>
      <c r="CD222" s="112">
        <v>83056</v>
      </c>
      <c r="CE222" s="112">
        <v>76675</v>
      </c>
      <c r="CF222" s="112">
        <v>153169</v>
      </c>
      <c r="CG222" s="112">
        <v>4864</v>
      </c>
      <c r="CH222" s="112"/>
      <c r="CI222" s="112">
        <v>237</v>
      </c>
      <c r="CJ222" s="112">
        <v>3443</v>
      </c>
      <c r="CK222" s="112">
        <v>112544</v>
      </c>
      <c r="CL222" s="112">
        <v>2761</v>
      </c>
      <c r="CM222" s="112"/>
    </row>
    <row r="223" spans="1:91" x14ac:dyDescent="0.25">
      <c r="A223" s="112">
        <v>201912</v>
      </c>
      <c r="B223" s="112">
        <v>6471</v>
      </c>
      <c r="C223" s="113" t="s">
        <v>379</v>
      </c>
      <c r="D223" s="112">
        <v>117009</v>
      </c>
      <c r="E223" s="112"/>
      <c r="F223" s="112"/>
      <c r="G223" s="112">
        <v>112341</v>
      </c>
      <c r="H223" s="112">
        <v>228904</v>
      </c>
      <c r="I223" s="112"/>
      <c r="J223" s="112">
        <v>228904</v>
      </c>
      <c r="K223" s="112"/>
      <c r="L223" s="112"/>
      <c r="M223" s="112">
        <v>184862</v>
      </c>
      <c r="N223" s="112"/>
      <c r="O223" s="112"/>
      <c r="P223" s="112"/>
      <c r="Q223" s="112">
        <v>1174084</v>
      </c>
      <c r="R223" s="112">
        <v>3412</v>
      </c>
      <c r="S223" s="112">
        <v>1380759</v>
      </c>
      <c r="T223" s="112">
        <v>7089915</v>
      </c>
      <c r="U223" s="112">
        <v>0</v>
      </c>
      <c r="V223" s="112">
        <v>3758736</v>
      </c>
      <c r="W223" s="112"/>
      <c r="X223" s="112">
        <v>122270</v>
      </c>
      <c r="Y223" s="112">
        <v>7539</v>
      </c>
      <c r="Z223" s="112">
        <v>180000</v>
      </c>
      <c r="AA223" s="112">
        <v>31706</v>
      </c>
      <c r="AB223" s="112"/>
      <c r="AC223" s="112"/>
      <c r="AD223" s="112"/>
      <c r="AE223" s="112">
        <v>1077676</v>
      </c>
      <c r="AF223" s="112"/>
      <c r="AG223" s="112"/>
      <c r="AH223" s="112">
        <v>31706</v>
      </c>
      <c r="AI223" s="112"/>
      <c r="AJ223" s="112">
        <v>865970</v>
      </c>
      <c r="AK223" s="112"/>
      <c r="AL223" s="112"/>
      <c r="AM223" s="112">
        <v>0</v>
      </c>
      <c r="AN223" s="112"/>
      <c r="AO223" s="112"/>
      <c r="AP223" s="112">
        <v>30772</v>
      </c>
      <c r="AQ223" s="112">
        <v>5687452</v>
      </c>
      <c r="AR223" s="112">
        <v>112341</v>
      </c>
      <c r="AS223" s="112">
        <v>13625</v>
      </c>
      <c r="AT223" s="112"/>
      <c r="AU223" s="112">
        <v>5895</v>
      </c>
      <c r="AV223" s="112">
        <v>5917662</v>
      </c>
      <c r="AW223" s="112"/>
      <c r="AX223" s="112"/>
      <c r="AY223" s="112">
        <v>67577</v>
      </c>
      <c r="AZ223" s="112"/>
      <c r="BA223" s="112">
        <v>1082</v>
      </c>
      <c r="BB223" s="112"/>
      <c r="BC223" s="112">
        <v>20483</v>
      </c>
      <c r="BD223" s="112">
        <v>94577</v>
      </c>
      <c r="BE223" s="112">
        <v>51341</v>
      </c>
      <c r="BF223" s="112">
        <v>21670</v>
      </c>
      <c r="BG223" s="112">
        <v>7089915</v>
      </c>
      <c r="BH223" s="112"/>
      <c r="BI223" s="112"/>
      <c r="BJ223" s="112"/>
      <c r="BK223" s="114"/>
      <c r="BL223" s="112">
        <v>2939</v>
      </c>
      <c r="BM223" s="112">
        <v>185355</v>
      </c>
      <c r="BN223" s="112">
        <v>1479537</v>
      </c>
      <c r="BO223" s="112">
        <v>855068</v>
      </c>
      <c r="BP223" s="112">
        <v>436175</v>
      </c>
      <c r="BQ223" s="112"/>
      <c r="BR223" s="112"/>
      <c r="BS223" s="112"/>
      <c r="BT223" s="112"/>
      <c r="BU223" s="112">
        <v>226029</v>
      </c>
      <c r="BV223" s="112">
        <v>6672</v>
      </c>
      <c r="BW223" s="112">
        <v>7959</v>
      </c>
      <c r="BX223" s="112"/>
      <c r="BY223" s="112">
        <v>150500</v>
      </c>
      <c r="BZ223" s="112">
        <v>129918</v>
      </c>
      <c r="CA223" s="112">
        <v>5722</v>
      </c>
      <c r="CB223" s="112">
        <v>9585</v>
      </c>
      <c r="CC223" s="112">
        <v>904</v>
      </c>
      <c r="CD223" s="112">
        <v>234310</v>
      </c>
      <c r="CE223" s="112">
        <v>84761</v>
      </c>
      <c r="CF223" s="112">
        <v>320495</v>
      </c>
      <c r="CG223" s="112">
        <v>20582</v>
      </c>
      <c r="CH223" s="112"/>
      <c r="CI223" s="112">
        <v>2788</v>
      </c>
      <c r="CJ223" s="112">
        <v>-8281</v>
      </c>
      <c r="CK223" s="112">
        <v>167884</v>
      </c>
      <c r="CL223" s="112">
        <v>2329</v>
      </c>
      <c r="CM223" s="112"/>
    </row>
    <row r="224" spans="1:91" x14ac:dyDescent="0.25">
      <c r="A224" s="112">
        <v>201912</v>
      </c>
      <c r="B224" s="112">
        <v>6520</v>
      </c>
      <c r="C224" s="113" t="s">
        <v>647</v>
      </c>
      <c r="D224" s="112">
        <v>227473</v>
      </c>
      <c r="E224" s="112"/>
      <c r="F224" s="112">
        <v>4757</v>
      </c>
      <c r="G224" s="112">
        <v>47120</v>
      </c>
      <c r="H224" s="112"/>
      <c r="I224" s="112"/>
      <c r="J224" s="112">
        <v>0</v>
      </c>
      <c r="K224" s="112">
        <v>2000</v>
      </c>
      <c r="L224" s="112"/>
      <c r="M224" s="112">
        <v>21618</v>
      </c>
      <c r="N224" s="112"/>
      <c r="O224" s="112">
        <v>79763</v>
      </c>
      <c r="P224" s="112"/>
      <c r="Q224" s="112">
        <v>1197752</v>
      </c>
      <c r="R224" s="112">
        <v>2442</v>
      </c>
      <c r="S224" s="112">
        <v>464042</v>
      </c>
      <c r="T224" s="112">
        <v>3988543</v>
      </c>
      <c r="U224" s="112">
        <v>6106</v>
      </c>
      <c r="V224" s="112">
        <v>1858641</v>
      </c>
      <c r="W224" s="112"/>
      <c r="X224" s="112">
        <v>75682</v>
      </c>
      <c r="Y224" s="112">
        <v>1147</v>
      </c>
      <c r="Z224" s="112">
        <v>21600</v>
      </c>
      <c r="AA224" s="112">
        <v>0</v>
      </c>
      <c r="AB224" s="112"/>
      <c r="AC224" s="112"/>
      <c r="AD224" s="112"/>
      <c r="AE224" s="112">
        <v>557900</v>
      </c>
      <c r="AF224" s="112">
        <v>64935</v>
      </c>
      <c r="AG224" s="112">
        <v>20362</v>
      </c>
      <c r="AH224" s="112"/>
      <c r="AI224" s="112"/>
      <c r="AJ224" s="112">
        <v>515938</v>
      </c>
      <c r="AK224" s="112"/>
      <c r="AL224" s="112"/>
      <c r="AM224" s="112">
        <v>20362</v>
      </c>
      <c r="AN224" s="112"/>
      <c r="AO224" s="112"/>
      <c r="AP224" s="112">
        <v>0</v>
      </c>
      <c r="AQ224" s="112">
        <v>3241317</v>
      </c>
      <c r="AR224" s="112">
        <v>47120</v>
      </c>
      <c r="AS224" s="112">
        <v>20147</v>
      </c>
      <c r="AT224" s="112"/>
      <c r="AU224" s="112">
        <v>1</v>
      </c>
      <c r="AV224" s="112">
        <v>3339077</v>
      </c>
      <c r="AW224" s="112"/>
      <c r="AX224" s="112"/>
      <c r="AY224" s="112">
        <v>30492</v>
      </c>
      <c r="AZ224" s="112"/>
      <c r="BA224" s="112"/>
      <c r="BB224" s="112"/>
      <c r="BC224" s="112">
        <v>25579</v>
      </c>
      <c r="BD224" s="112">
        <v>26631</v>
      </c>
      <c r="BE224" s="112"/>
      <c r="BF224" s="112">
        <v>1052</v>
      </c>
      <c r="BG224" s="112">
        <v>3988543</v>
      </c>
      <c r="BH224" s="112"/>
      <c r="BI224" s="112"/>
      <c r="BJ224" s="112"/>
      <c r="BK224" s="114"/>
      <c r="BL224" s="112">
        <v>163570</v>
      </c>
      <c r="BM224" s="112">
        <v>137294</v>
      </c>
      <c r="BN224" s="112">
        <v>833721</v>
      </c>
      <c r="BO224" s="112">
        <v>490919</v>
      </c>
      <c r="BP224" s="112">
        <v>41938</v>
      </c>
      <c r="BQ224" s="112"/>
      <c r="BR224" s="112"/>
      <c r="BS224" s="112"/>
      <c r="BT224" s="112"/>
      <c r="BU224" s="112">
        <v>116597</v>
      </c>
      <c r="BV224" s="112">
        <v>1655</v>
      </c>
      <c r="BW224" s="112">
        <v>14544</v>
      </c>
      <c r="BX224" s="112">
        <v>3030</v>
      </c>
      <c r="BY224" s="112">
        <v>68973</v>
      </c>
      <c r="BZ224" s="112">
        <v>58381</v>
      </c>
      <c r="CA224" s="112">
        <v>453</v>
      </c>
      <c r="CB224" s="112">
        <v>26697</v>
      </c>
      <c r="CC224" s="112">
        <v>6504</v>
      </c>
      <c r="CD224" s="112">
        <v>111365</v>
      </c>
      <c r="CE224" s="112">
        <v>71689</v>
      </c>
      <c r="CF224" s="112">
        <v>181001</v>
      </c>
      <c r="CG224" s="112">
        <v>10592</v>
      </c>
      <c r="CH224" s="112"/>
      <c r="CI224" s="112">
        <v>308</v>
      </c>
      <c r="CJ224" s="112">
        <v>5232</v>
      </c>
      <c r="CK224" s="112">
        <v>125702</v>
      </c>
      <c r="CL224" s="112">
        <v>4452</v>
      </c>
      <c r="CM224" s="112"/>
    </row>
    <row r="225" spans="1:91" x14ac:dyDescent="0.25">
      <c r="A225" s="112">
        <v>201912</v>
      </c>
      <c r="B225" s="112">
        <v>6620</v>
      </c>
      <c r="C225" s="113" t="s">
        <v>514</v>
      </c>
      <c r="D225" s="112">
        <v>6551</v>
      </c>
      <c r="E225" s="112"/>
      <c r="F225" s="112">
        <v>0</v>
      </c>
      <c r="G225" s="112"/>
      <c r="H225" s="112"/>
      <c r="I225" s="112"/>
      <c r="J225" s="112">
        <v>0</v>
      </c>
      <c r="K225" s="112"/>
      <c r="L225" s="112"/>
      <c r="M225" s="112">
        <v>49046</v>
      </c>
      <c r="N225" s="112"/>
      <c r="O225" s="112">
        <v>5105</v>
      </c>
      <c r="P225" s="112"/>
      <c r="Q225" s="112">
        <v>410964</v>
      </c>
      <c r="R225" s="112">
        <v>1996</v>
      </c>
      <c r="S225" s="112">
        <v>461684</v>
      </c>
      <c r="T225" s="112">
        <v>2155811</v>
      </c>
      <c r="U225" s="112">
        <v>8521</v>
      </c>
      <c r="V225" s="112">
        <v>1201480</v>
      </c>
      <c r="W225" s="112"/>
      <c r="X225" s="112">
        <v>10441</v>
      </c>
      <c r="Y225" s="112">
        <v>24</v>
      </c>
      <c r="Z225" s="112">
        <v>125000</v>
      </c>
      <c r="AA225" s="112">
        <v>-11737</v>
      </c>
      <c r="AB225" s="112"/>
      <c r="AC225" s="112"/>
      <c r="AD225" s="112"/>
      <c r="AE225" s="112">
        <v>184972</v>
      </c>
      <c r="AF225" s="112"/>
      <c r="AG225" s="112"/>
      <c r="AH225" s="112"/>
      <c r="AI225" s="112"/>
      <c r="AJ225" s="112">
        <v>-263291</v>
      </c>
      <c r="AK225" s="112"/>
      <c r="AL225" s="112"/>
      <c r="AM225" s="112">
        <v>335000</v>
      </c>
      <c r="AN225" s="112">
        <v>335000</v>
      </c>
      <c r="AO225" s="112">
        <v>-11737</v>
      </c>
      <c r="AP225" s="112"/>
      <c r="AQ225" s="112">
        <v>1892589</v>
      </c>
      <c r="AR225" s="112"/>
      <c r="AS225" s="112">
        <v>64339</v>
      </c>
      <c r="AT225" s="112"/>
      <c r="AU225" s="112">
        <v>36</v>
      </c>
      <c r="AV225" s="112">
        <v>1969826</v>
      </c>
      <c r="AW225" s="112"/>
      <c r="AX225" s="112"/>
      <c r="AY225" s="112">
        <v>12862</v>
      </c>
      <c r="AZ225" s="112"/>
      <c r="BA225" s="112"/>
      <c r="BB225" s="112"/>
      <c r="BC225" s="112">
        <v>19</v>
      </c>
      <c r="BD225" s="112">
        <v>1013</v>
      </c>
      <c r="BE225" s="112"/>
      <c r="BF225" s="112">
        <v>994</v>
      </c>
      <c r="BG225" s="112">
        <v>2155811</v>
      </c>
      <c r="BH225" s="112"/>
      <c r="BI225" s="112"/>
      <c r="BJ225" s="112"/>
      <c r="BK225" s="114"/>
      <c r="BL225" s="112"/>
      <c r="BM225" s="112"/>
      <c r="BN225" s="112">
        <v>7570</v>
      </c>
      <c r="BO225" s="112"/>
      <c r="BP225" s="112">
        <v>7570</v>
      </c>
      <c r="BQ225" s="112">
        <v>0</v>
      </c>
      <c r="BR225" s="112"/>
      <c r="BS225" s="112"/>
      <c r="BT225" s="112"/>
      <c r="BU225" s="112">
        <v>88792</v>
      </c>
      <c r="BV225" s="112">
        <v>97</v>
      </c>
      <c r="BW225" s="112">
        <v>10157</v>
      </c>
      <c r="BX225" s="112">
        <v>19</v>
      </c>
      <c r="BY225" s="112">
        <v>-7770</v>
      </c>
      <c r="BZ225" s="112">
        <v>-5849</v>
      </c>
      <c r="CA225" s="112">
        <v>5251</v>
      </c>
      <c r="CB225" s="112">
        <v>-1437</v>
      </c>
      <c r="CC225" s="112">
        <v>17595</v>
      </c>
      <c r="CD225" s="112">
        <v>83696</v>
      </c>
      <c r="CE225" s="112">
        <v>18559</v>
      </c>
      <c r="CF225" s="112">
        <v>84659</v>
      </c>
      <c r="CG225" s="112">
        <v>-1921</v>
      </c>
      <c r="CH225" s="112"/>
      <c r="CI225" s="112">
        <v>7</v>
      </c>
      <c r="CJ225" s="112">
        <v>5097</v>
      </c>
      <c r="CK225" s="112">
        <v>86001</v>
      </c>
      <c r="CL225" s="112"/>
      <c r="CM225" s="112"/>
    </row>
    <row r="226" spans="1:91" x14ac:dyDescent="0.25">
      <c r="A226" s="112">
        <v>201912</v>
      </c>
      <c r="B226" s="112">
        <v>6771</v>
      </c>
      <c r="C226" s="113" t="s">
        <v>530</v>
      </c>
      <c r="D226" s="112">
        <v>80689</v>
      </c>
      <c r="E226" s="112"/>
      <c r="F226" s="112">
        <v>5418</v>
      </c>
      <c r="G226" s="112">
        <v>716901</v>
      </c>
      <c r="H226" s="112"/>
      <c r="I226" s="112"/>
      <c r="J226" s="112">
        <v>0</v>
      </c>
      <c r="K226" s="112"/>
      <c r="L226" s="112"/>
      <c r="M226" s="112">
        <v>134638</v>
      </c>
      <c r="N226" s="112"/>
      <c r="O226" s="112"/>
      <c r="P226" s="112"/>
      <c r="Q226" s="112">
        <v>3153407</v>
      </c>
      <c r="R226" s="112">
        <v>2551</v>
      </c>
      <c r="S226" s="112">
        <v>1140559</v>
      </c>
      <c r="T226" s="112">
        <v>7925909</v>
      </c>
      <c r="U226" s="112"/>
      <c r="V226" s="112">
        <v>2573059</v>
      </c>
      <c r="W226" s="112"/>
      <c r="X226" s="112">
        <v>118686</v>
      </c>
      <c r="Y226" s="112"/>
      <c r="Z226" s="112">
        <v>354100</v>
      </c>
      <c r="AA226" s="112">
        <v>0</v>
      </c>
      <c r="AB226" s="112"/>
      <c r="AC226" s="112"/>
      <c r="AD226" s="112"/>
      <c r="AE226" s="112">
        <v>797533</v>
      </c>
      <c r="AF226" s="112">
        <v>0</v>
      </c>
      <c r="AG226" s="112"/>
      <c r="AH226" s="112"/>
      <c r="AI226" s="112"/>
      <c r="AJ226" s="112">
        <v>193433</v>
      </c>
      <c r="AK226" s="112"/>
      <c r="AL226" s="112"/>
      <c r="AM226" s="112">
        <v>250000</v>
      </c>
      <c r="AN226" s="112">
        <v>250000</v>
      </c>
      <c r="AO226" s="112"/>
      <c r="AP226" s="112"/>
      <c r="AQ226" s="112">
        <v>6281376</v>
      </c>
      <c r="AR226" s="112">
        <v>716901</v>
      </c>
      <c r="AS226" s="112">
        <v>66322</v>
      </c>
      <c r="AT226" s="112"/>
      <c r="AU226" s="112">
        <v>1</v>
      </c>
      <c r="AV226" s="112">
        <v>7123832</v>
      </c>
      <c r="AW226" s="112"/>
      <c r="AX226" s="112"/>
      <c r="AY226" s="112">
        <v>59232</v>
      </c>
      <c r="AZ226" s="112"/>
      <c r="BA226" s="112"/>
      <c r="BB226" s="112"/>
      <c r="BC226" s="112">
        <v>935</v>
      </c>
      <c r="BD226" s="112">
        <v>4543</v>
      </c>
      <c r="BE226" s="112"/>
      <c r="BF226" s="112">
        <v>3608</v>
      </c>
      <c r="BG226" s="112">
        <v>7925909</v>
      </c>
      <c r="BH226" s="112"/>
      <c r="BI226" s="112"/>
      <c r="BJ226" s="112"/>
      <c r="BK226" s="114"/>
      <c r="BL226" s="112">
        <v>658944</v>
      </c>
      <c r="BM226" s="112"/>
      <c r="BN226" s="112">
        <v>985528</v>
      </c>
      <c r="BO226" s="112">
        <v>308469</v>
      </c>
      <c r="BP226" s="112">
        <v>18114</v>
      </c>
      <c r="BQ226" s="112">
        <v>68862</v>
      </c>
      <c r="BR226" s="112"/>
      <c r="BS226" s="112"/>
      <c r="BT226" s="112">
        <v>68862</v>
      </c>
      <c r="BU226" s="112">
        <v>92099</v>
      </c>
      <c r="BV226" s="112"/>
      <c r="BW226" s="112">
        <v>-1776</v>
      </c>
      <c r="BX226" s="112"/>
      <c r="BY226" s="112">
        <v>50148</v>
      </c>
      <c r="BZ226" s="112">
        <v>44645</v>
      </c>
      <c r="CA226" s="112"/>
      <c r="CB226" s="112">
        <v>-5242</v>
      </c>
      <c r="CC226" s="112">
        <v>8370</v>
      </c>
      <c r="CD226" s="112">
        <v>70057</v>
      </c>
      <c r="CE226" s="112">
        <v>155951</v>
      </c>
      <c r="CF226" s="112">
        <v>221018</v>
      </c>
      <c r="CG226" s="112">
        <v>5503</v>
      </c>
      <c r="CH226" s="112"/>
      <c r="CI226" s="112">
        <v>432</v>
      </c>
      <c r="CJ226" s="112">
        <v>22042</v>
      </c>
      <c r="CK226" s="112">
        <v>166973</v>
      </c>
      <c r="CL226" s="112">
        <v>3380</v>
      </c>
      <c r="CM226" s="112"/>
    </row>
    <row r="227" spans="1:91" x14ac:dyDescent="0.25">
      <c r="A227" s="112">
        <v>201912</v>
      </c>
      <c r="B227" s="112">
        <v>6860</v>
      </c>
      <c r="C227" s="113" t="s">
        <v>531</v>
      </c>
      <c r="D227" s="112">
        <v>137937</v>
      </c>
      <c r="E227" s="112"/>
      <c r="F227" s="112"/>
      <c r="G227" s="112">
        <v>652554</v>
      </c>
      <c r="H227" s="112">
        <v>31783</v>
      </c>
      <c r="I227" s="112"/>
      <c r="J227" s="112">
        <v>74065</v>
      </c>
      <c r="K227" s="112"/>
      <c r="L227" s="112"/>
      <c r="M227" s="112">
        <v>82342</v>
      </c>
      <c r="N227" s="112">
        <v>297</v>
      </c>
      <c r="O227" s="112">
        <v>24240</v>
      </c>
      <c r="P227" s="112"/>
      <c r="Q227" s="112">
        <v>652007</v>
      </c>
      <c r="R227" s="112">
        <v>3008</v>
      </c>
      <c r="S227" s="112">
        <v>806542</v>
      </c>
      <c r="T227" s="112">
        <v>4008677</v>
      </c>
      <c r="U227" s="112">
        <v>4076</v>
      </c>
      <c r="V227" s="112">
        <v>1539309</v>
      </c>
      <c r="W227" s="112"/>
      <c r="X227" s="112">
        <v>22328</v>
      </c>
      <c r="Y227" s="112">
        <v>9972</v>
      </c>
      <c r="Z227" s="112">
        <v>33000</v>
      </c>
      <c r="AA227" s="112">
        <v>-4445</v>
      </c>
      <c r="AB227" s="112"/>
      <c r="AC227" s="112"/>
      <c r="AD227" s="112"/>
      <c r="AE227" s="112">
        <v>448805</v>
      </c>
      <c r="AF227" s="112">
        <v>54439</v>
      </c>
      <c r="AG227" s="112">
        <v>13940</v>
      </c>
      <c r="AH227" s="112">
        <v>-4445</v>
      </c>
      <c r="AI227" s="112"/>
      <c r="AJ227" s="112">
        <v>406211</v>
      </c>
      <c r="AK227" s="112"/>
      <c r="AL227" s="112"/>
      <c r="AM227" s="112">
        <v>14039</v>
      </c>
      <c r="AN227" s="112">
        <v>99</v>
      </c>
      <c r="AO227" s="112"/>
      <c r="AP227" s="112">
        <v>1232</v>
      </c>
      <c r="AQ227" s="112">
        <v>2679479</v>
      </c>
      <c r="AR227" s="112">
        <v>652554</v>
      </c>
      <c r="AS227" s="112">
        <v>74284</v>
      </c>
      <c r="AT227" s="112"/>
      <c r="AU227" s="112">
        <v>71</v>
      </c>
      <c r="AV227" s="112">
        <v>3487106</v>
      </c>
      <c r="AW227" s="112">
        <v>10000</v>
      </c>
      <c r="AX227" s="112"/>
      <c r="AY227" s="112">
        <v>69486</v>
      </c>
      <c r="AZ227" s="112"/>
      <c r="BA227" s="112">
        <v>7220</v>
      </c>
      <c r="BB227" s="112"/>
      <c r="BC227" s="112">
        <v>11107</v>
      </c>
      <c r="BD227" s="112">
        <v>18327</v>
      </c>
      <c r="BE227" s="112"/>
      <c r="BF227" s="112"/>
      <c r="BG227" s="112">
        <v>4008677</v>
      </c>
      <c r="BH227" s="112">
        <v>1428</v>
      </c>
      <c r="BI227" s="112"/>
      <c r="BJ227" s="112">
        <v>143</v>
      </c>
      <c r="BK227" s="114">
        <v>0.4</v>
      </c>
      <c r="BL227" s="112">
        <v>570988</v>
      </c>
      <c r="BM227" s="112"/>
      <c r="BN227" s="112">
        <v>1107165</v>
      </c>
      <c r="BO227" s="112">
        <v>500734</v>
      </c>
      <c r="BP227" s="112">
        <v>35443</v>
      </c>
      <c r="BQ227" s="112"/>
      <c r="BR227" s="112"/>
      <c r="BS227" s="112"/>
      <c r="BT227" s="112"/>
      <c r="BU227" s="112">
        <v>91908</v>
      </c>
      <c r="BV227" s="112">
        <v>6360</v>
      </c>
      <c r="BW227" s="112">
        <v>9343</v>
      </c>
      <c r="BX227" s="112">
        <v>3483</v>
      </c>
      <c r="BY227" s="112">
        <v>51463</v>
      </c>
      <c r="BZ227" s="112">
        <v>42547</v>
      </c>
      <c r="CA227" s="112">
        <v>372</v>
      </c>
      <c r="CB227" s="112">
        <v>16664</v>
      </c>
      <c r="CC227" s="112">
        <v>1566</v>
      </c>
      <c r="CD227" s="112">
        <v>83659</v>
      </c>
      <c r="CE227" s="112">
        <v>88345</v>
      </c>
      <c r="CF227" s="112">
        <v>172924</v>
      </c>
      <c r="CG227" s="112">
        <v>8916</v>
      </c>
      <c r="CH227" s="112"/>
      <c r="CI227" s="112">
        <v>230</v>
      </c>
      <c r="CJ227" s="112">
        <v>8249</v>
      </c>
      <c r="CK227" s="112">
        <v>126049</v>
      </c>
      <c r="CL227" s="112">
        <v>2486</v>
      </c>
      <c r="CM227" s="112">
        <v>42282</v>
      </c>
    </row>
    <row r="228" spans="1:91" x14ac:dyDescent="0.25">
      <c r="A228" s="112">
        <v>201912</v>
      </c>
      <c r="B228" s="112">
        <v>6880</v>
      </c>
      <c r="C228" s="113" t="s">
        <v>488</v>
      </c>
      <c r="D228" s="112">
        <v>44681</v>
      </c>
      <c r="E228" s="112">
        <v>30571</v>
      </c>
      <c r="F228" s="112">
        <v>466</v>
      </c>
      <c r="G228" s="112">
        <v>609231</v>
      </c>
      <c r="H228" s="112">
        <v>23197</v>
      </c>
      <c r="I228" s="112"/>
      <c r="J228" s="112">
        <v>26852</v>
      </c>
      <c r="K228" s="112"/>
      <c r="L228" s="112">
        <v>612</v>
      </c>
      <c r="M228" s="112">
        <v>75084</v>
      </c>
      <c r="N228" s="112"/>
      <c r="O228" s="112">
        <v>20231</v>
      </c>
      <c r="P228" s="112"/>
      <c r="Q228" s="112">
        <v>204412</v>
      </c>
      <c r="R228" s="112">
        <v>2067</v>
      </c>
      <c r="S228" s="112">
        <v>548763</v>
      </c>
      <c r="T228" s="112">
        <v>3466589</v>
      </c>
      <c r="U228" s="112">
        <v>11331</v>
      </c>
      <c r="V228" s="112">
        <v>1829837</v>
      </c>
      <c r="W228" s="112"/>
      <c r="X228" s="112">
        <v>61949</v>
      </c>
      <c r="Y228" s="112">
        <v>1113</v>
      </c>
      <c r="Z228" s="112">
        <v>65333</v>
      </c>
      <c r="AA228" s="112">
        <v>-564</v>
      </c>
      <c r="AB228" s="112"/>
      <c r="AC228" s="112"/>
      <c r="AD228" s="112"/>
      <c r="AE228" s="112">
        <v>457593</v>
      </c>
      <c r="AF228" s="112">
        <v>40000</v>
      </c>
      <c r="AG228" s="112">
        <v>15216</v>
      </c>
      <c r="AH228" s="112">
        <v>642</v>
      </c>
      <c r="AI228" s="112">
        <v>26157</v>
      </c>
      <c r="AJ228" s="112">
        <v>286451</v>
      </c>
      <c r="AK228" s="112"/>
      <c r="AL228" s="112"/>
      <c r="AM228" s="112">
        <v>80216</v>
      </c>
      <c r="AN228" s="112">
        <v>65000</v>
      </c>
      <c r="AO228" s="112">
        <v>-1206</v>
      </c>
      <c r="AP228" s="112">
        <v>0</v>
      </c>
      <c r="AQ228" s="112">
        <v>2246667</v>
      </c>
      <c r="AR228" s="112">
        <v>609231</v>
      </c>
      <c r="AS228" s="112">
        <v>54115</v>
      </c>
      <c r="AT228" s="112"/>
      <c r="AU228" s="112">
        <v>236</v>
      </c>
      <c r="AV228" s="112">
        <v>2959579</v>
      </c>
      <c r="AW228" s="112">
        <v>15000</v>
      </c>
      <c r="AX228" s="112"/>
      <c r="AY228" s="112">
        <v>34329</v>
      </c>
      <c r="AZ228" s="112"/>
      <c r="BA228" s="112">
        <v>3890</v>
      </c>
      <c r="BB228" s="112"/>
      <c r="BC228" s="112">
        <v>3962</v>
      </c>
      <c r="BD228" s="112">
        <v>9417</v>
      </c>
      <c r="BE228" s="112"/>
      <c r="BF228" s="112">
        <v>1565</v>
      </c>
      <c r="BG228" s="112">
        <v>3466589</v>
      </c>
      <c r="BH228" s="112"/>
      <c r="BI228" s="112"/>
      <c r="BJ228" s="112"/>
      <c r="BK228" s="114"/>
      <c r="BL228" s="112">
        <v>271616</v>
      </c>
      <c r="BM228" s="112">
        <v>7290</v>
      </c>
      <c r="BN228" s="112">
        <v>885179</v>
      </c>
      <c r="BO228" s="112">
        <v>431814</v>
      </c>
      <c r="BP228" s="112">
        <v>174459</v>
      </c>
      <c r="BQ228" s="112">
        <v>520</v>
      </c>
      <c r="BR228" s="112"/>
      <c r="BS228" s="112"/>
      <c r="BT228" s="112">
        <v>520</v>
      </c>
      <c r="BU228" s="112">
        <v>85497</v>
      </c>
      <c r="BV228" s="112">
        <v>787</v>
      </c>
      <c r="BW228" s="112">
        <v>-8095</v>
      </c>
      <c r="BX228" s="112">
        <v>11953</v>
      </c>
      <c r="BY228" s="112">
        <v>87678</v>
      </c>
      <c r="BZ228" s="112">
        <v>74207</v>
      </c>
      <c r="CA228" s="112">
        <v>1661</v>
      </c>
      <c r="CB228" s="112">
        <v>16686</v>
      </c>
      <c r="CC228" s="112">
        <v>1243</v>
      </c>
      <c r="CD228" s="112">
        <v>80111</v>
      </c>
      <c r="CE228" s="112">
        <v>63870</v>
      </c>
      <c r="CF228" s="112">
        <v>145821</v>
      </c>
      <c r="CG228" s="112">
        <v>13471</v>
      </c>
      <c r="CH228" s="112"/>
      <c r="CI228" s="112">
        <v>3532</v>
      </c>
      <c r="CJ228" s="112">
        <v>5386</v>
      </c>
      <c r="CK228" s="112">
        <v>92218</v>
      </c>
      <c r="CL228" s="112">
        <v>3083</v>
      </c>
      <c r="CM228" s="112">
        <v>3043</v>
      </c>
    </row>
    <row r="229" spans="1:91" x14ac:dyDescent="0.25">
      <c r="A229" s="112">
        <v>201912</v>
      </c>
      <c r="B229" s="112">
        <v>7320</v>
      </c>
      <c r="C229" s="113" t="s">
        <v>348</v>
      </c>
      <c r="D229" s="112">
        <v>291590</v>
      </c>
      <c r="E229" s="112"/>
      <c r="F229" s="112">
        <v>20418</v>
      </c>
      <c r="G229" s="112">
        <v>2107633</v>
      </c>
      <c r="H229" s="112">
        <v>71565</v>
      </c>
      <c r="I229" s="112"/>
      <c r="J229" s="112">
        <v>77438</v>
      </c>
      <c r="K229" s="112"/>
      <c r="L229" s="112">
        <v>5873</v>
      </c>
      <c r="M229" s="112">
        <v>198174</v>
      </c>
      <c r="N229" s="112"/>
      <c r="O229" s="112">
        <v>27736</v>
      </c>
      <c r="P229" s="112"/>
      <c r="Q229" s="112">
        <v>2053109</v>
      </c>
      <c r="R229" s="112">
        <v>5207</v>
      </c>
      <c r="S229" s="112">
        <v>1202559</v>
      </c>
      <c r="T229" s="112">
        <v>10260910</v>
      </c>
      <c r="U229" s="112">
        <v>3908</v>
      </c>
      <c r="V229" s="112">
        <v>4161984</v>
      </c>
      <c r="W229" s="112"/>
      <c r="X229" s="112">
        <v>99613</v>
      </c>
      <c r="Y229" s="112">
        <v>11541</v>
      </c>
      <c r="Z229" s="112">
        <v>27000</v>
      </c>
      <c r="AA229" s="112">
        <v>6918</v>
      </c>
      <c r="AB229" s="112"/>
      <c r="AC229" s="112"/>
      <c r="AD229" s="112"/>
      <c r="AE229" s="112">
        <v>1142181</v>
      </c>
      <c r="AF229" s="112">
        <v>49511</v>
      </c>
      <c r="AG229" s="112"/>
      <c r="AH229" s="112">
        <v>6918</v>
      </c>
      <c r="AI229" s="112"/>
      <c r="AJ229" s="112">
        <v>1108263</v>
      </c>
      <c r="AK229" s="112"/>
      <c r="AL229" s="112"/>
      <c r="AM229" s="112"/>
      <c r="AN229" s="112"/>
      <c r="AO229" s="112"/>
      <c r="AP229" s="112"/>
      <c r="AQ229" s="112">
        <v>6665491</v>
      </c>
      <c r="AR229" s="112">
        <v>2092305</v>
      </c>
      <c r="AS229" s="112">
        <v>205269</v>
      </c>
      <c r="AT229" s="112"/>
      <c r="AU229" s="112">
        <v>3089</v>
      </c>
      <c r="AV229" s="112">
        <v>9060145</v>
      </c>
      <c r="AW229" s="112"/>
      <c r="AX229" s="112"/>
      <c r="AY229" s="112">
        <v>93991</v>
      </c>
      <c r="AZ229" s="112"/>
      <c r="BA229" s="112"/>
      <c r="BB229" s="112"/>
      <c r="BC229" s="112">
        <v>6764</v>
      </c>
      <c r="BD229" s="112">
        <v>9073</v>
      </c>
      <c r="BE229" s="112"/>
      <c r="BF229" s="112">
        <v>2309</v>
      </c>
      <c r="BG229" s="112">
        <v>10260910</v>
      </c>
      <c r="BH229" s="112">
        <v>12694</v>
      </c>
      <c r="BI229" s="112"/>
      <c r="BJ229" s="112">
        <v>127</v>
      </c>
      <c r="BK229" s="114">
        <v>0.5</v>
      </c>
      <c r="BL229" s="112">
        <v>929605</v>
      </c>
      <c r="BM229" s="112">
        <v>221619</v>
      </c>
      <c r="BN229" s="112">
        <v>2882611</v>
      </c>
      <c r="BO229" s="112">
        <v>869756</v>
      </c>
      <c r="BP229" s="112">
        <v>861631</v>
      </c>
      <c r="BQ229" s="112"/>
      <c r="BR229" s="112"/>
      <c r="BS229" s="112"/>
      <c r="BT229" s="112"/>
      <c r="BU229" s="112">
        <v>176732</v>
      </c>
      <c r="BV229" s="112">
        <v>6818</v>
      </c>
      <c r="BW229" s="112">
        <v>-12138</v>
      </c>
      <c r="BX229" s="112">
        <v>-368</v>
      </c>
      <c r="BY229" s="112">
        <v>138184</v>
      </c>
      <c r="BZ229" s="112">
        <v>111234</v>
      </c>
      <c r="CA229" s="112">
        <v>357</v>
      </c>
      <c r="CB229" s="112">
        <v>18070</v>
      </c>
      <c r="CC229" s="112">
        <v>14940</v>
      </c>
      <c r="CD229" s="112">
        <v>170237</v>
      </c>
      <c r="CE229" s="112">
        <v>196467</v>
      </c>
      <c r="CF229" s="112">
        <v>366348</v>
      </c>
      <c r="CG229" s="112">
        <v>26950</v>
      </c>
      <c r="CH229" s="112"/>
      <c r="CI229" s="112">
        <v>325</v>
      </c>
      <c r="CJ229" s="112">
        <v>6495</v>
      </c>
      <c r="CK229" s="112">
        <v>251218</v>
      </c>
      <c r="CL229" s="112">
        <v>14584</v>
      </c>
      <c r="CM229" s="112"/>
    </row>
    <row r="230" spans="1:91" x14ac:dyDescent="0.25">
      <c r="A230" s="112">
        <v>201912</v>
      </c>
      <c r="B230" s="112">
        <v>7500</v>
      </c>
      <c r="C230" s="113" t="s">
        <v>648</v>
      </c>
      <c r="D230" s="112">
        <v>29636</v>
      </c>
      <c r="E230" s="112"/>
      <c r="F230" s="112">
        <v>127</v>
      </c>
      <c r="G230" s="112">
        <v>129316</v>
      </c>
      <c r="H230" s="112">
        <v>5905</v>
      </c>
      <c r="I230" s="112"/>
      <c r="J230" s="112">
        <v>5905</v>
      </c>
      <c r="K230" s="112"/>
      <c r="L230" s="112"/>
      <c r="M230" s="112">
        <v>41983</v>
      </c>
      <c r="N230" s="112"/>
      <c r="O230" s="112"/>
      <c r="P230" s="112"/>
      <c r="Q230" s="112">
        <v>150054</v>
      </c>
      <c r="R230" s="112">
        <v>1599</v>
      </c>
      <c r="S230" s="112">
        <v>113023</v>
      </c>
      <c r="T230" s="112">
        <v>1285778</v>
      </c>
      <c r="U230" s="112">
        <v>1900</v>
      </c>
      <c r="V230" s="112">
        <v>773383</v>
      </c>
      <c r="W230" s="112"/>
      <c r="X230" s="112">
        <v>37439</v>
      </c>
      <c r="Y230" s="112">
        <v>1413</v>
      </c>
      <c r="Z230" s="112">
        <v>33603</v>
      </c>
      <c r="AA230" s="112">
        <v>0</v>
      </c>
      <c r="AB230" s="112"/>
      <c r="AC230" s="112"/>
      <c r="AD230" s="112"/>
      <c r="AE230" s="112">
        <v>160240</v>
      </c>
      <c r="AF230" s="112">
        <v>19811</v>
      </c>
      <c r="AG230" s="112"/>
      <c r="AH230" s="112"/>
      <c r="AI230" s="112"/>
      <c r="AJ230" s="112">
        <v>111637</v>
      </c>
      <c r="AK230" s="112"/>
      <c r="AL230" s="112"/>
      <c r="AM230" s="112">
        <v>15000</v>
      </c>
      <c r="AN230" s="112">
        <v>15000</v>
      </c>
      <c r="AO230" s="112"/>
      <c r="AP230" s="112">
        <v>0</v>
      </c>
      <c r="AQ230" s="112">
        <v>937792</v>
      </c>
      <c r="AR230" s="112">
        <v>129316</v>
      </c>
      <c r="AS230" s="112"/>
      <c r="AT230" s="112"/>
      <c r="AU230" s="112">
        <v>57</v>
      </c>
      <c r="AV230" s="112">
        <v>1104500</v>
      </c>
      <c r="AW230" s="112"/>
      <c r="AX230" s="112">
        <v>4000</v>
      </c>
      <c r="AY230" s="112">
        <v>33336</v>
      </c>
      <c r="AZ230" s="112"/>
      <c r="BA230" s="112"/>
      <c r="BB230" s="112"/>
      <c r="BC230" s="112">
        <v>836</v>
      </c>
      <c r="BD230" s="112">
        <v>1227</v>
      </c>
      <c r="BE230" s="112"/>
      <c r="BF230" s="112">
        <v>391</v>
      </c>
      <c r="BG230" s="112">
        <v>1285778</v>
      </c>
      <c r="BH230" s="112"/>
      <c r="BI230" s="112"/>
      <c r="BJ230" s="112"/>
      <c r="BK230" s="114"/>
      <c r="BL230" s="112">
        <v>51285</v>
      </c>
      <c r="BM230" s="112">
        <v>85572</v>
      </c>
      <c r="BN230" s="112">
        <v>365954</v>
      </c>
      <c r="BO230" s="112">
        <v>175761</v>
      </c>
      <c r="BP230" s="112">
        <v>53337</v>
      </c>
      <c r="BQ230" s="112">
        <v>0</v>
      </c>
      <c r="BR230" s="112"/>
      <c r="BS230" s="112"/>
      <c r="BT230" s="112"/>
      <c r="BU230" s="112">
        <v>47847</v>
      </c>
      <c r="BV230" s="112">
        <v>844</v>
      </c>
      <c r="BW230" s="112">
        <v>3664</v>
      </c>
      <c r="BX230" s="112"/>
      <c r="BY230" s="112">
        <v>32304</v>
      </c>
      <c r="BZ230" s="112">
        <v>27231</v>
      </c>
      <c r="CA230" s="112">
        <v>63</v>
      </c>
      <c r="CB230" s="112">
        <v>8914</v>
      </c>
      <c r="CC230" s="112">
        <v>889</v>
      </c>
      <c r="CD230" s="112">
        <v>45547</v>
      </c>
      <c r="CE230" s="112">
        <v>35188</v>
      </c>
      <c r="CF230" s="112">
        <v>81657</v>
      </c>
      <c r="CG230" s="112">
        <v>5073</v>
      </c>
      <c r="CH230" s="112"/>
      <c r="CI230" s="112">
        <v>7</v>
      </c>
      <c r="CJ230" s="112">
        <v>2300</v>
      </c>
      <c r="CK230" s="112">
        <v>53815</v>
      </c>
      <c r="CL230" s="112">
        <v>1811</v>
      </c>
      <c r="CM230" s="112"/>
    </row>
    <row r="231" spans="1:91" x14ac:dyDescent="0.25">
      <c r="A231" s="112">
        <v>201912</v>
      </c>
      <c r="B231" s="112">
        <v>7570</v>
      </c>
      <c r="C231" s="113" t="s">
        <v>437</v>
      </c>
      <c r="D231" s="112">
        <v>769</v>
      </c>
      <c r="E231" s="112"/>
      <c r="F231" s="112"/>
      <c r="G231" s="112">
        <v>93127</v>
      </c>
      <c r="H231" s="112"/>
      <c r="I231" s="112"/>
      <c r="J231" s="112">
        <v>0</v>
      </c>
      <c r="K231" s="112"/>
      <c r="L231" s="112"/>
      <c r="M231" s="112">
        <v>49183</v>
      </c>
      <c r="N231" s="112"/>
      <c r="O231" s="112"/>
      <c r="P231" s="112"/>
      <c r="Q231" s="112">
        <v>277278</v>
      </c>
      <c r="R231" s="112">
        <v>0</v>
      </c>
      <c r="S231" s="112">
        <v>163720</v>
      </c>
      <c r="T231" s="112">
        <v>1878850</v>
      </c>
      <c r="U231" s="112">
        <v>3396</v>
      </c>
      <c r="V231" s="112">
        <v>1245834</v>
      </c>
      <c r="W231" s="112"/>
      <c r="X231" s="112">
        <v>45545</v>
      </c>
      <c r="Y231" s="112"/>
      <c r="Z231" s="112">
        <v>60000</v>
      </c>
      <c r="AA231" s="112">
        <v>0</v>
      </c>
      <c r="AB231" s="112"/>
      <c r="AC231" s="112"/>
      <c r="AD231" s="112"/>
      <c r="AE231" s="112">
        <v>253621</v>
      </c>
      <c r="AF231" s="112"/>
      <c r="AG231" s="112"/>
      <c r="AH231" s="112"/>
      <c r="AI231" s="112"/>
      <c r="AJ231" s="112">
        <v>193621</v>
      </c>
      <c r="AK231" s="112"/>
      <c r="AL231" s="112"/>
      <c r="AM231" s="112">
        <v>0</v>
      </c>
      <c r="AN231" s="112"/>
      <c r="AO231" s="112"/>
      <c r="AP231" s="112"/>
      <c r="AQ231" s="112">
        <v>1505427</v>
      </c>
      <c r="AR231" s="112">
        <v>93127</v>
      </c>
      <c r="AS231" s="112">
        <v>16093</v>
      </c>
      <c r="AT231" s="112"/>
      <c r="AU231" s="112">
        <v>0</v>
      </c>
      <c r="AV231" s="112">
        <v>1624612</v>
      </c>
      <c r="AW231" s="112"/>
      <c r="AX231" s="112"/>
      <c r="AY231" s="112">
        <v>9966</v>
      </c>
      <c r="AZ231" s="112"/>
      <c r="BA231" s="112"/>
      <c r="BB231" s="112"/>
      <c r="BC231" s="112">
        <v>378</v>
      </c>
      <c r="BD231" s="112">
        <v>618</v>
      </c>
      <c r="BE231" s="112"/>
      <c r="BF231" s="112">
        <v>240</v>
      </c>
      <c r="BG231" s="112">
        <v>1878850</v>
      </c>
      <c r="BH231" s="112"/>
      <c r="BI231" s="112"/>
      <c r="BJ231" s="112"/>
      <c r="BK231" s="114"/>
      <c r="BL231" s="112"/>
      <c r="BM231" s="112"/>
      <c r="BN231" s="112">
        <v>320393</v>
      </c>
      <c r="BO231" s="112"/>
      <c r="BP231" s="112">
        <v>320393</v>
      </c>
      <c r="BQ231" s="112">
        <v>480</v>
      </c>
      <c r="BR231" s="112"/>
      <c r="BS231" s="112"/>
      <c r="BT231" s="112">
        <v>480</v>
      </c>
      <c r="BU231" s="112">
        <v>66001</v>
      </c>
      <c r="BV231" s="112"/>
      <c r="BW231" s="112">
        <v>1665</v>
      </c>
      <c r="BX231" s="112"/>
      <c r="BY231" s="112">
        <v>5759</v>
      </c>
      <c r="BZ231" s="112">
        <v>4603</v>
      </c>
      <c r="CA231" s="112"/>
      <c r="CB231" s="112">
        <v>-3074</v>
      </c>
      <c r="CC231" s="112">
        <v>2266</v>
      </c>
      <c r="CD231" s="112">
        <v>63014</v>
      </c>
      <c r="CE231" s="112">
        <v>18789</v>
      </c>
      <c r="CF231" s="112">
        <v>79537</v>
      </c>
      <c r="CG231" s="112">
        <v>1156</v>
      </c>
      <c r="CH231" s="112"/>
      <c r="CI231" s="112">
        <v>15</v>
      </c>
      <c r="CJ231" s="112">
        <v>2987</v>
      </c>
      <c r="CK231" s="112">
        <v>69023</v>
      </c>
      <c r="CL231" s="112"/>
      <c r="CM231" s="112"/>
    </row>
    <row r="232" spans="1:91" x14ac:dyDescent="0.25">
      <c r="A232" s="112">
        <v>201912</v>
      </c>
      <c r="B232" s="112">
        <v>7670</v>
      </c>
      <c r="C232" s="113" t="s">
        <v>649</v>
      </c>
      <c r="D232" s="112">
        <v>1290523</v>
      </c>
      <c r="E232" s="112">
        <v>3756</v>
      </c>
      <c r="F232" s="112">
        <v>37044</v>
      </c>
      <c r="G232" s="112">
        <v>4276344</v>
      </c>
      <c r="H232" s="112">
        <v>197314</v>
      </c>
      <c r="I232" s="112"/>
      <c r="J232" s="112">
        <v>208881</v>
      </c>
      <c r="K232" s="112">
        <v>1049838</v>
      </c>
      <c r="L232" s="112">
        <v>11567</v>
      </c>
      <c r="M232" s="112">
        <v>685380</v>
      </c>
      <c r="N232" s="112">
        <v>457</v>
      </c>
      <c r="O232" s="112">
        <v>12035</v>
      </c>
      <c r="P232" s="112"/>
      <c r="Q232" s="112">
        <v>6773533</v>
      </c>
      <c r="R232" s="112">
        <v>21262</v>
      </c>
      <c r="S232" s="112">
        <v>2668915</v>
      </c>
      <c r="T232" s="112">
        <v>52940893</v>
      </c>
      <c r="U232" s="112">
        <v>3849</v>
      </c>
      <c r="V232" s="112">
        <v>35465416</v>
      </c>
      <c r="W232" s="112"/>
      <c r="X232" s="112">
        <v>423605</v>
      </c>
      <c r="Y232" s="112">
        <v>20055</v>
      </c>
      <c r="Z232" s="112">
        <v>29662</v>
      </c>
      <c r="AA232" s="112"/>
      <c r="AB232" s="112"/>
      <c r="AC232" s="112"/>
      <c r="AD232" s="112"/>
      <c r="AE232" s="112">
        <v>7609875</v>
      </c>
      <c r="AF232" s="112">
        <v>2200857</v>
      </c>
      <c r="AG232" s="112">
        <v>419</v>
      </c>
      <c r="AH232" s="112"/>
      <c r="AI232" s="112"/>
      <c r="AJ232" s="112">
        <v>7579794</v>
      </c>
      <c r="AK232" s="112"/>
      <c r="AL232" s="112"/>
      <c r="AM232" s="112">
        <v>419</v>
      </c>
      <c r="AN232" s="112"/>
      <c r="AO232" s="112"/>
      <c r="AP232" s="112"/>
      <c r="AQ232" s="112">
        <v>33851493</v>
      </c>
      <c r="AR232" s="112">
        <v>4276344</v>
      </c>
      <c r="AS232" s="112">
        <v>2172765</v>
      </c>
      <c r="AT232" s="112"/>
      <c r="AU232" s="112">
        <v>1841</v>
      </c>
      <c r="AV232" s="112">
        <v>43046728</v>
      </c>
      <c r="AW232" s="112">
        <v>2212709</v>
      </c>
      <c r="AX232" s="112"/>
      <c r="AY232" s="112">
        <v>531576</v>
      </c>
      <c r="AZ232" s="112"/>
      <c r="BA232" s="112">
        <v>2398</v>
      </c>
      <c r="BB232" s="112"/>
      <c r="BC232" s="112">
        <v>58694</v>
      </c>
      <c r="BD232" s="112">
        <v>83433</v>
      </c>
      <c r="BE232" s="112"/>
      <c r="BF232" s="112">
        <v>22341</v>
      </c>
      <c r="BG232" s="112">
        <v>52940893</v>
      </c>
      <c r="BH232" s="112">
        <v>4331</v>
      </c>
      <c r="BI232" s="112"/>
      <c r="BJ232" s="112">
        <v>434</v>
      </c>
      <c r="BK232" s="114">
        <v>1.5</v>
      </c>
      <c r="BL232" s="112">
        <v>2607892</v>
      </c>
      <c r="BM232" s="112">
        <v>3685346</v>
      </c>
      <c r="BN232" s="112">
        <v>9664674</v>
      </c>
      <c r="BO232" s="112">
        <v>2562301</v>
      </c>
      <c r="BP232" s="112">
        <v>809135</v>
      </c>
      <c r="BQ232" s="112">
        <v>281000</v>
      </c>
      <c r="BR232" s="112">
        <v>281000</v>
      </c>
      <c r="BS232" s="112"/>
      <c r="BT232" s="112"/>
      <c r="BU232" s="112">
        <v>1299448</v>
      </c>
      <c r="BV232" s="112">
        <v>37959</v>
      </c>
      <c r="BW232" s="112">
        <v>110172</v>
      </c>
      <c r="BX232" s="112">
        <v>201</v>
      </c>
      <c r="BY232" s="112">
        <v>1245420</v>
      </c>
      <c r="BZ232" s="112">
        <v>978264</v>
      </c>
      <c r="CA232" s="112">
        <v>13582</v>
      </c>
      <c r="CB232" s="112">
        <v>168906</v>
      </c>
      <c r="CC232" s="112">
        <v>78541</v>
      </c>
      <c r="CD232" s="112">
        <v>1168304</v>
      </c>
      <c r="CE232" s="112">
        <v>833082</v>
      </c>
      <c r="CF232" s="112">
        <v>1993254</v>
      </c>
      <c r="CG232" s="112">
        <v>267156</v>
      </c>
      <c r="CH232" s="112"/>
      <c r="CI232" s="112">
        <v>3934</v>
      </c>
      <c r="CJ232" s="112">
        <v>131144</v>
      </c>
      <c r="CK232" s="112">
        <v>778458</v>
      </c>
      <c r="CL232" s="112">
        <v>70409</v>
      </c>
      <c r="CM232" s="112"/>
    </row>
    <row r="233" spans="1:91" x14ac:dyDescent="0.25">
      <c r="A233" s="112">
        <v>201912</v>
      </c>
      <c r="B233" s="112">
        <v>7681</v>
      </c>
      <c r="C233" s="113" t="s">
        <v>323</v>
      </c>
      <c r="D233" s="112">
        <v>269773</v>
      </c>
      <c r="E233" s="112"/>
      <c r="F233" s="112">
        <v>17160</v>
      </c>
      <c r="G233" s="112"/>
      <c r="H233" s="112">
        <v>5022</v>
      </c>
      <c r="I233" s="112"/>
      <c r="J233" s="112">
        <v>7913</v>
      </c>
      <c r="K233" s="112">
        <v>167250</v>
      </c>
      <c r="L233" s="112">
        <v>2891</v>
      </c>
      <c r="M233" s="112">
        <v>231913</v>
      </c>
      <c r="N233" s="112"/>
      <c r="O233" s="112">
        <v>184157</v>
      </c>
      <c r="P233" s="112">
        <v>651013</v>
      </c>
      <c r="Q233" s="112">
        <v>5303080</v>
      </c>
      <c r="R233" s="112">
        <v>9997</v>
      </c>
      <c r="S233" s="112">
        <v>791768</v>
      </c>
      <c r="T233" s="112">
        <v>13386156</v>
      </c>
      <c r="U233" s="112"/>
      <c r="V233" s="112">
        <v>5491434</v>
      </c>
      <c r="W233" s="112">
        <v>132934</v>
      </c>
      <c r="X233" s="112">
        <v>125995</v>
      </c>
      <c r="Y233" s="112">
        <v>1769</v>
      </c>
      <c r="Z233" s="112">
        <v>1021000</v>
      </c>
      <c r="AA233" s="112">
        <v>-61700</v>
      </c>
      <c r="AB233" s="112"/>
      <c r="AC233" s="112"/>
      <c r="AD233" s="112"/>
      <c r="AE233" s="112">
        <v>1895672</v>
      </c>
      <c r="AF233" s="112">
        <v>175000</v>
      </c>
      <c r="AG233" s="112">
        <v>115469</v>
      </c>
      <c r="AH233" s="112"/>
      <c r="AI233" s="112"/>
      <c r="AJ233" s="112">
        <v>820903</v>
      </c>
      <c r="AK233" s="112"/>
      <c r="AL233" s="112"/>
      <c r="AM233" s="112">
        <v>115469</v>
      </c>
      <c r="AN233" s="112"/>
      <c r="AO233" s="112">
        <v>-61700</v>
      </c>
      <c r="AP233" s="112"/>
      <c r="AQ233" s="112">
        <v>10824242</v>
      </c>
      <c r="AR233" s="112"/>
      <c r="AS233" s="112">
        <v>167407</v>
      </c>
      <c r="AT233" s="112"/>
      <c r="AU233" s="112">
        <v>53</v>
      </c>
      <c r="AV233" s="112">
        <v>11261094</v>
      </c>
      <c r="AW233" s="112"/>
      <c r="AX233" s="112"/>
      <c r="AY233" s="112">
        <v>269392</v>
      </c>
      <c r="AZ233" s="112"/>
      <c r="BA233" s="112">
        <v>3554</v>
      </c>
      <c r="BB233" s="112"/>
      <c r="BC233" s="112">
        <v>19675</v>
      </c>
      <c r="BD233" s="112">
        <v>54390</v>
      </c>
      <c r="BE233" s="112">
        <v>31161</v>
      </c>
      <c r="BF233" s="112"/>
      <c r="BG233" s="112">
        <v>13386156</v>
      </c>
      <c r="BH233" s="112"/>
      <c r="BI233" s="112"/>
      <c r="BJ233" s="112"/>
      <c r="BK233" s="114"/>
      <c r="BL233" s="112">
        <v>2976</v>
      </c>
      <c r="BM233" s="112">
        <v>2550899</v>
      </c>
      <c r="BN233" s="112">
        <v>4357915</v>
      </c>
      <c r="BO233" s="112">
        <v>1207647</v>
      </c>
      <c r="BP233" s="112">
        <v>596393</v>
      </c>
      <c r="BQ233" s="112">
        <v>365895</v>
      </c>
      <c r="BR233" s="112">
        <v>365895</v>
      </c>
      <c r="BS233" s="112"/>
      <c r="BT233" s="112"/>
      <c r="BU233" s="112">
        <v>269346</v>
      </c>
      <c r="BV233" s="112">
        <v>37250</v>
      </c>
      <c r="BW233" s="112">
        <v>-81725</v>
      </c>
      <c r="BX233" s="112">
        <v>8468</v>
      </c>
      <c r="BY233" s="112">
        <v>12028</v>
      </c>
      <c r="BZ233" s="112">
        <v>12146</v>
      </c>
      <c r="CA233" s="112">
        <v>13634</v>
      </c>
      <c r="CB233" s="112">
        <v>33547</v>
      </c>
      <c r="CC233" s="112">
        <v>33483</v>
      </c>
      <c r="CD233" s="112">
        <v>251115</v>
      </c>
      <c r="CE233" s="112">
        <v>289747</v>
      </c>
      <c r="CF233" s="112">
        <v>522699</v>
      </c>
      <c r="CG233" s="112">
        <v>-118</v>
      </c>
      <c r="CH233" s="112"/>
      <c r="CI233" s="112">
        <v>26397</v>
      </c>
      <c r="CJ233" s="112">
        <v>18231</v>
      </c>
      <c r="CK233" s="112">
        <v>584398</v>
      </c>
      <c r="CL233" s="112">
        <v>15320</v>
      </c>
      <c r="CM233" s="112"/>
    </row>
    <row r="234" spans="1:91" x14ac:dyDescent="0.25">
      <c r="A234" s="112">
        <v>201912</v>
      </c>
      <c r="B234" s="112">
        <v>7730</v>
      </c>
      <c r="C234" s="113" t="s">
        <v>497</v>
      </c>
      <c r="D234" s="112">
        <v>502314</v>
      </c>
      <c r="E234" s="112"/>
      <c r="F234" s="112">
        <v>0</v>
      </c>
      <c r="G234" s="112">
        <v>5232977</v>
      </c>
      <c r="H234" s="112">
        <v>261684</v>
      </c>
      <c r="I234" s="112"/>
      <c r="J234" s="112">
        <v>261684</v>
      </c>
      <c r="K234" s="112">
        <v>17</v>
      </c>
      <c r="L234" s="112"/>
      <c r="M234" s="112">
        <v>395706</v>
      </c>
      <c r="N234" s="112"/>
      <c r="O234" s="112"/>
      <c r="P234" s="112"/>
      <c r="Q234" s="112">
        <v>4268252</v>
      </c>
      <c r="R234" s="112">
        <v>16004</v>
      </c>
      <c r="S234" s="112">
        <v>775266</v>
      </c>
      <c r="T234" s="112">
        <v>22191899</v>
      </c>
      <c r="U234" s="112">
        <v>98000</v>
      </c>
      <c r="V234" s="112">
        <v>10220920</v>
      </c>
      <c r="W234" s="112"/>
      <c r="X234" s="112">
        <v>415928</v>
      </c>
      <c r="Y234" s="112">
        <v>4831</v>
      </c>
      <c r="Z234" s="112">
        <v>895982</v>
      </c>
      <c r="AA234" s="112">
        <v>47449</v>
      </c>
      <c r="AB234" s="112"/>
      <c r="AC234" s="112"/>
      <c r="AD234" s="112"/>
      <c r="AE234" s="112">
        <v>2956167</v>
      </c>
      <c r="AF234" s="112">
        <v>347015</v>
      </c>
      <c r="AG234" s="112"/>
      <c r="AH234" s="112">
        <v>47449</v>
      </c>
      <c r="AI234" s="112"/>
      <c r="AJ234" s="112">
        <v>1306137</v>
      </c>
      <c r="AK234" s="112"/>
      <c r="AL234" s="112">
        <v>551600</v>
      </c>
      <c r="AM234" s="112">
        <v>706600</v>
      </c>
      <c r="AN234" s="112">
        <v>155000</v>
      </c>
      <c r="AO234" s="112"/>
      <c r="AP234" s="112">
        <v>3715</v>
      </c>
      <c r="AQ234" s="112">
        <v>13042817</v>
      </c>
      <c r="AR234" s="112">
        <v>5232977</v>
      </c>
      <c r="AS234" s="112">
        <v>13001</v>
      </c>
      <c r="AT234" s="112"/>
      <c r="AU234" s="112">
        <v>18</v>
      </c>
      <c r="AV234" s="112">
        <v>18787957</v>
      </c>
      <c r="AW234" s="112"/>
      <c r="AX234" s="112"/>
      <c r="AY234" s="112">
        <v>495429</v>
      </c>
      <c r="AZ234" s="112"/>
      <c r="BA234" s="112">
        <v>15532</v>
      </c>
      <c r="BB234" s="112"/>
      <c r="BC234" s="112">
        <v>25762</v>
      </c>
      <c r="BD234" s="112">
        <v>100760</v>
      </c>
      <c r="BE234" s="112"/>
      <c r="BF234" s="112">
        <v>59466</v>
      </c>
      <c r="BG234" s="112">
        <v>22191899</v>
      </c>
      <c r="BH234" s="112">
        <v>1730</v>
      </c>
      <c r="BI234" s="112"/>
      <c r="BJ234" s="112">
        <v>173</v>
      </c>
      <c r="BK234" s="114">
        <v>0.02</v>
      </c>
      <c r="BL234" s="112">
        <v>741057</v>
      </c>
      <c r="BM234" s="112"/>
      <c r="BN234" s="112">
        <v>3965663</v>
      </c>
      <c r="BO234" s="112">
        <v>2172001</v>
      </c>
      <c r="BP234" s="112">
        <v>1052605</v>
      </c>
      <c r="BQ234" s="112">
        <v>157353</v>
      </c>
      <c r="BR234" s="112">
        <v>144799</v>
      </c>
      <c r="BS234" s="112"/>
      <c r="BT234" s="112">
        <v>12554</v>
      </c>
      <c r="BU234" s="112">
        <v>553420</v>
      </c>
      <c r="BV234" s="112">
        <v>29547</v>
      </c>
      <c r="BW234" s="112">
        <v>64425</v>
      </c>
      <c r="BX234" s="112"/>
      <c r="BY234" s="112">
        <v>482702</v>
      </c>
      <c r="BZ234" s="112">
        <v>477746</v>
      </c>
      <c r="CA234" s="112">
        <v>2433</v>
      </c>
      <c r="CB234" s="112">
        <v>184938</v>
      </c>
      <c r="CC234" s="112">
        <v>34520</v>
      </c>
      <c r="CD234" s="112">
        <v>510197</v>
      </c>
      <c r="CE234" s="112">
        <v>363594</v>
      </c>
      <c r="CF234" s="112">
        <v>868287</v>
      </c>
      <c r="CG234" s="112">
        <v>4956</v>
      </c>
      <c r="CH234" s="112"/>
      <c r="CI234" s="112">
        <v>1569</v>
      </c>
      <c r="CJ234" s="112">
        <v>43223</v>
      </c>
      <c r="CK234" s="112">
        <v>477417</v>
      </c>
      <c r="CL234" s="112">
        <v>29017</v>
      </c>
      <c r="CM234" s="112"/>
    </row>
    <row r="235" spans="1:91" x14ac:dyDescent="0.25">
      <c r="A235" s="112">
        <v>201912</v>
      </c>
      <c r="B235" s="112">
        <v>7780</v>
      </c>
      <c r="C235" s="113" t="s">
        <v>532</v>
      </c>
      <c r="D235" s="112">
        <v>225094</v>
      </c>
      <c r="E235" s="112"/>
      <c r="F235" s="112">
        <v>4804</v>
      </c>
      <c r="G235" s="112"/>
      <c r="H235" s="112">
        <v>44179</v>
      </c>
      <c r="I235" s="112"/>
      <c r="J235" s="112">
        <v>47140</v>
      </c>
      <c r="K235" s="112"/>
      <c r="L235" s="112">
        <v>2961</v>
      </c>
      <c r="M235" s="112">
        <v>229495</v>
      </c>
      <c r="N235" s="112"/>
      <c r="O235" s="112"/>
      <c r="P235" s="112"/>
      <c r="Q235" s="112">
        <v>1045717</v>
      </c>
      <c r="R235" s="112">
        <v>1107</v>
      </c>
      <c r="S235" s="112">
        <v>1673392</v>
      </c>
      <c r="T235" s="112">
        <v>7614082</v>
      </c>
      <c r="U235" s="112"/>
      <c r="V235" s="112">
        <v>4325614</v>
      </c>
      <c r="W235" s="112"/>
      <c r="X235" s="112">
        <v>58396</v>
      </c>
      <c r="Y235" s="112">
        <v>3323</v>
      </c>
      <c r="Z235" s="112">
        <v>192800</v>
      </c>
      <c r="AA235" s="112">
        <v>417</v>
      </c>
      <c r="AB235" s="112"/>
      <c r="AC235" s="112"/>
      <c r="AD235" s="112"/>
      <c r="AE235" s="112">
        <v>1026571</v>
      </c>
      <c r="AF235" s="112">
        <v>97334</v>
      </c>
      <c r="AG235" s="112"/>
      <c r="AH235" s="112">
        <v>417</v>
      </c>
      <c r="AI235" s="112"/>
      <c r="AJ235" s="112">
        <v>773324</v>
      </c>
      <c r="AK235" s="112"/>
      <c r="AL235" s="112"/>
      <c r="AM235" s="112">
        <v>60030</v>
      </c>
      <c r="AN235" s="112">
        <v>60030</v>
      </c>
      <c r="AO235" s="112"/>
      <c r="AP235" s="112"/>
      <c r="AQ235" s="112">
        <v>6223604</v>
      </c>
      <c r="AR235" s="112"/>
      <c r="AS235" s="112">
        <v>206536</v>
      </c>
      <c r="AT235" s="112"/>
      <c r="AU235" s="112">
        <v>1386</v>
      </c>
      <c r="AV235" s="112">
        <v>6475912</v>
      </c>
      <c r="AW235" s="112"/>
      <c r="AX235" s="112"/>
      <c r="AY235" s="112">
        <v>44386</v>
      </c>
      <c r="AZ235" s="112"/>
      <c r="BA235" s="112"/>
      <c r="BB235" s="112"/>
      <c r="BC235" s="112">
        <v>13590</v>
      </c>
      <c r="BD235" s="112">
        <v>14265</v>
      </c>
      <c r="BE235" s="112">
        <v>675</v>
      </c>
      <c r="BF235" s="112"/>
      <c r="BG235" s="112">
        <v>7614082</v>
      </c>
      <c r="BH235" s="112">
        <v>-16957</v>
      </c>
      <c r="BI235" s="112"/>
      <c r="BJ235" s="112">
        <v>-339</v>
      </c>
      <c r="BK235" s="114">
        <v>-0.2</v>
      </c>
      <c r="BL235" s="112">
        <v>512488</v>
      </c>
      <c r="BM235" s="112">
        <v>195214</v>
      </c>
      <c r="BN235" s="112">
        <v>2379167</v>
      </c>
      <c r="BO235" s="112">
        <v>663378</v>
      </c>
      <c r="BP235" s="112">
        <v>1008087</v>
      </c>
      <c r="BQ235" s="112">
        <v>121121</v>
      </c>
      <c r="BR235" s="112">
        <v>121121</v>
      </c>
      <c r="BS235" s="112"/>
      <c r="BT235" s="112"/>
      <c r="BU235" s="112">
        <v>200586</v>
      </c>
      <c r="BV235" s="112">
        <v>2821</v>
      </c>
      <c r="BW235" s="112">
        <v>16831</v>
      </c>
      <c r="BX235" s="112"/>
      <c r="BY235" s="112">
        <v>164954</v>
      </c>
      <c r="BZ235" s="112">
        <v>135485</v>
      </c>
      <c r="CA235" s="112">
        <v>1945</v>
      </c>
      <c r="CB235" s="112">
        <v>40225</v>
      </c>
      <c r="CC235" s="112">
        <v>3680</v>
      </c>
      <c r="CD235" s="112">
        <v>185288</v>
      </c>
      <c r="CE235" s="112">
        <v>146938</v>
      </c>
      <c r="CF235" s="112">
        <v>334409</v>
      </c>
      <c r="CG235" s="112">
        <v>29469</v>
      </c>
      <c r="CH235" s="112"/>
      <c r="CI235" s="112">
        <v>112</v>
      </c>
      <c r="CJ235" s="112">
        <v>15298</v>
      </c>
      <c r="CK235" s="112">
        <v>191861</v>
      </c>
      <c r="CL235" s="112">
        <v>5863</v>
      </c>
      <c r="CM235" s="112"/>
    </row>
    <row r="236" spans="1:91" x14ac:dyDescent="0.25">
      <c r="A236" s="112">
        <v>201912</v>
      </c>
      <c r="B236" s="112">
        <v>7858</v>
      </c>
      <c r="C236" s="113" t="s">
        <v>401</v>
      </c>
      <c r="D236" s="112">
        <v>2137277</v>
      </c>
      <c r="E236" s="112">
        <v>696396</v>
      </c>
      <c r="F236" s="112">
        <v>879703</v>
      </c>
      <c r="G236" s="112">
        <v>4128102</v>
      </c>
      <c r="H236" s="112">
        <v>1758988</v>
      </c>
      <c r="I236" s="112">
        <v>0</v>
      </c>
      <c r="J236" s="112">
        <v>2118547</v>
      </c>
      <c r="K236" s="112">
        <v>0</v>
      </c>
      <c r="L236" s="112">
        <v>0</v>
      </c>
      <c r="M236" s="112">
        <v>9848132</v>
      </c>
      <c r="N236" s="112">
        <v>251856</v>
      </c>
      <c r="O236" s="112">
        <v>20533575</v>
      </c>
      <c r="P236" s="112">
        <v>11886416</v>
      </c>
      <c r="Q236" s="112">
        <v>64020792</v>
      </c>
      <c r="R236" s="112">
        <v>331743</v>
      </c>
      <c r="S236" s="112">
        <v>11846159</v>
      </c>
      <c r="T236" s="112">
        <v>304099879</v>
      </c>
      <c r="U236" s="112">
        <v>24347</v>
      </c>
      <c r="V236" s="112">
        <v>147040299</v>
      </c>
      <c r="W236" s="112">
        <v>2357329</v>
      </c>
      <c r="X236" s="112">
        <v>25929280</v>
      </c>
      <c r="Y236" s="112">
        <v>69926</v>
      </c>
      <c r="Z236" s="112">
        <v>775538</v>
      </c>
      <c r="AA236" s="112">
        <v>205651</v>
      </c>
      <c r="AB236" s="112">
        <v>0</v>
      </c>
      <c r="AC236" s="112">
        <v>0</v>
      </c>
      <c r="AD236" s="112">
        <v>356</v>
      </c>
      <c r="AE236" s="112">
        <v>35709452</v>
      </c>
      <c r="AF236" s="112">
        <v>4326757</v>
      </c>
      <c r="AG236" s="112">
        <v>6703167</v>
      </c>
      <c r="AH236" s="112">
        <v>205295</v>
      </c>
      <c r="AI236" s="112">
        <v>0</v>
      </c>
      <c r="AJ236" s="112">
        <v>24768193</v>
      </c>
      <c r="AK236" s="112">
        <v>0</v>
      </c>
      <c r="AL236" s="112">
        <v>0</v>
      </c>
      <c r="AM236" s="112">
        <v>9960070</v>
      </c>
      <c r="AN236" s="112">
        <v>3256903</v>
      </c>
      <c r="AO236" s="112">
        <v>0</v>
      </c>
      <c r="AP236" s="112">
        <v>344</v>
      </c>
      <c r="AQ236" s="112">
        <v>135838241</v>
      </c>
      <c r="AR236" s="112">
        <v>4202032</v>
      </c>
      <c r="AS236" s="112">
        <v>47188115</v>
      </c>
      <c r="AT236" s="112">
        <v>0</v>
      </c>
      <c r="AU236" s="112">
        <v>19851</v>
      </c>
      <c r="AV236" s="112">
        <v>262962383</v>
      </c>
      <c r="AW236" s="112">
        <v>38556269</v>
      </c>
      <c r="AX236" s="112">
        <v>0</v>
      </c>
      <c r="AY236" s="112">
        <v>37157531</v>
      </c>
      <c r="AZ236" s="112">
        <v>0</v>
      </c>
      <c r="BA236" s="112">
        <v>603107</v>
      </c>
      <c r="BB236" s="112">
        <v>0</v>
      </c>
      <c r="BC236" s="112">
        <v>246819</v>
      </c>
      <c r="BD236" s="112">
        <v>1101287</v>
      </c>
      <c r="BE236" s="112">
        <v>0</v>
      </c>
      <c r="BF236" s="112">
        <v>251361</v>
      </c>
      <c r="BG236" s="112">
        <v>304099879</v>
      </c>
      <c r="BH236" s="112">
        <v>2713174</v>
      </c>
      <c r="BI236" s="112">
        <v>0</v>
      </c>
      <c r="BJ236" s="112">
        <v>27132</v>
      </c>
      <c r="BK236" s="114">
        <v>3.5</v>
      </c>
      <c r="BL236" s="112">
        <v>15694961</v>
      </c>
      <c r="BM236" s="112">
        <v>1588094</v>
      </c>
      <c r="BN236" s="112">
        <v>20259601</v>
      </c>
      <c r="BO236" s="112">
        <v>1485450</v>
      </c>
      <c r="BP236" s="112">
        <v>1491096</v>
      </c>
      <c r="BQ236" s="112">
        <v>4397099</v>
      </c>
      <c r="BR236" s="112">
        <v>4342793</v>
      </c>
      <c r="BS236" s="112">
        <v>0</v>
      </c>
      <c r="BT236" s="112">
        <v>54306</v>
      </c>
      <c r="BU236" s="112">
        <v>2672872</v>
      </c>
      <c r="BV236" s="112">
        <v>138798</v>
      </c>
      <c r="BW236" s="112">
        <v>-123268</v>
      </c>
      <c r="BX236" s="112">
        <v>1452825</v>
      </c>
      <c r="BY236" s="112">
        <v>2665902</v>
      </c>
      <c r="BZ236" s="112">
        <v>2440278</v>
      </c>
      <c r="CA236" s="112">
        <v>394755</v>
      </c>
      <c r="CB236" s="112">
        <v>176221</v>
      </c>
      <c r="CC236" s="112">
        <v>138842</v>
      </c>
      <c r="CD236" s="112">
        <v>2356827</v>
      </c>
      <c r="CE236" s="112">
        <v>2948574</v>
      </c>
      <c r="CF236" s="112">
        <v>5202133</v>
      </c>
      <c r="CG236" s="112">
        <v>225624</v>
      </c>
      <c r="CH236" s="112">
        <v>0</v>
      </c>
      <c r="CI236" s="112">
        <v>1914</v>
      </c>
      <c r="CJ236" s="112">
        <v>316045</v>
      </c>
      <c r="CK236" s="112">
        <v>4542588</v>
      </c>
      <c r="CL236" s="112">
        <v>35574</v>
      </c>
      <c r="CM236" s="112">
        <v>359559</v>
      </c>
    </row>
    <row r="237" spans="1:91" x14ac:dyDescent="0.25">
      <c r="A237" s="112">
        <v>201912</v>
      </c>
      <c r="B237" s="112">
        <v>7890</v>
      </c>
      <c r="C237" s="113" t="s">
        <v>447</v>
      </c>
      <c r="D237" s="112">
        <v>125235</v>
      </c>
      <c r="E237" s="112"/>
      <c r="F237" s="112">
        <v>538</v>
      </c>
      <c r="G237" s="112">
        <v>753191</v>
      </c>
      <c r="H237" s="112">
        <v>32124</v>
      </c>
      <c r="I237" s="112"/>
      <c r="J237" s="112">
        <v>32124</v>
      </c>
      <c r="K237" s="112"/>
      <c r="L237" s="112"/>
      <c r="M237" s="112">
        <v>122347</v>
      </c>
      <c r="N237" s="112"/>
      <c r="O237" s="112"/>
      <c r="P237" s="112"/>
      <c r="Q237" s="112">
        <v>120269</v>
      </c>
      <c r="R237" s="112">
        <v>3183</v>
      </c>
      <c r="S237" s="112">
        <v>1234830</v>
      </c>
      <c r="T237" s="112">
        <v>4251383</v>
      </c>
      <c r="U237" s="112">
        <v>4367</v>
      </c>
      <c r="V237" s="112">
        <v>1755856</v>
      </c>
      <c r="W237" s="112"/>
      <c r="X237" s="112">
        <v>96740</v>
      </c>
      <c r="Y237" s="112">
        <v>2703</v>
      </c>
      <c r="Z237" s="112">
        <v>131000</v>
      </c>
      <c r="AA237" s="112">
        <v>0</v>
      </c>
      <c r="AB237" s="112"/>
      <c r="AC237" s="112"/>
      <c r="AD237" s="112"/>
      <c r="AE237" s="112">
        <v>539117</v>
      </c>
      <c r="AF237" s="112"/>
      <c r="AG237" s="112"/>
      <c r="AH237" s="112"/>
      <c r="AI237" s="112">
        <v>69552</v>
      </c>
      <c r="AJ237" s="112">
        <v>266812</v>
      </c>
      <c r="AK237" s="112"/>
      <c r="AL237" s="112"/>
      <c r="AM237" s="112">
        <v>71753</v>
      </c>
      <c r="AN237" s="112">
        <v>71753</v>
      </c>
      <c r="AO237" s="112"/>
      <c r="AP237" s="112">
        <v>0</v>
      </c>
      <c r="AQ237" s="112">
        <v>2742011</v>
      </c>
      <c r="AR237" s="112">
        <v>753191</v>
      </c>
      <c r="AS237" s="112">
        <v>19413</v>
      </c>
      <c r="AT237" s="112"/>
      <c r="AU237" s="112">
        <v>31</v>
      </c>
      <c r="AV237" s="112">
        <v>3703245</v>
      </c>
      <c r="AW237" s="112">
        <v>42500</v>
      </c>
      <c r="AX237" s="112"/>
      <c r="AY237" s="112">
        <v>146099</v>
      </c>
      <c r="AZ237" s="112"/>
      <c r="BA237" s="112">
        <v>264</v>
      </c>
      <c r="BB237" s="112"/>
      <c r="BC237" s="112">
        <v>5909</v>
      </c>
      <c r="BD237" s="112">
        <v>9021</v>
      </c>
      <c r="BE237" s="112"/>
      <c r="BF237" s="112">
        <v>2848</v>
      </c>
      <c r="BG237" s="112">
        <v>4251383</v>
      </c>
      <c r="BH237" s="112">
        <v>1550</v>
      </c>
      <c r="BI237" s="112"/>
      <c r="BJ237" s="112">
        <v>155</v>
      </c>
      <c r="BK237" s="114">
        <v>0.12</v>
      </c>
      <c r="BL237" s="112">
        <v>198557</v>
      </c>
      <c r="BM237" s="112">
        <v>59937</v>
      </c>
      <c r="BN237" s="112">
        <v>880480</v>
      </c>
      <c r="BO237" s="112">
        <v>449116</v>
      </c>
      <c r="BP237" s="112">
        <v>172870</v>
      </c>
      <c r="BQ237" s="112">
        <v>4392</v>
      </c>
      <c r="BR237" s="112"/>
      <c r="BS237" s="112"/>
      <c r="BT237" s="112">
        <v>4392</v>
      </c>
      <c r="BU237" s="112">
        <v>97174</v>
      </c>
      <c r="BV237" s="112">
        <v>2075</v>
      </c>
      <c r="BW237" s="112">
        <v>16629</v>
      </c>
      <c r="BX237" s="112"/>
      <c r="BY237" s="112">
        <v>38158</v>
      </c>
      <c r="BZ237" s="112">
        <v>31875</v>
      </c>
      <c r="CA237" s="112">
        <v>469</v>
      </c>
      <c r="CB237" s="112">
        <v>19975</v>
      </c>
      <c r="CC237" s="112">
        <v>5061</v>
      </c>
      <c r="CD237" s="112">
        <v>97075</v>
      </c>
      <c r="CE237" s="112">
        <v>71485</v>
      </c>
      <c r="CF237" s="112">
        <v>170120</v>
      </c>
      <c r="CG237" s="112">
        <v>6283</v>
      </c>
      <c r="CH237" s="112"/>
      <c r="CI237" s="112">
        <v>112</v>
      </c>
      <c r="CJ237" s="112">
        <v>99</v>
      </c>
      <c r="CK237" s="112">
        <v>133590</v>
      </c>
      <c r="CL237" s="112">
        <v>6621</v>
      </c>
      <c r="CM237" s="112"/>
    </row>
    <row r="238" spans="1:91" x14ac:dyDescent="0.25">
      <c r="A238" s="112">
        <v>201912</v>
      </c>
      <c r="B238" s="112">
        <v>7930</v>
      </c>
      <c r="C238" s="113" t="s">
        <v>404</v>
      </c>
      <c r="D238" s="112">
        <v>121480</v>
      </c>
      <c r="E238" s="112"/>
      <c r="F238" s="112">
        <v>2284</v>
      </c>
      <c r="G238" s="112">
        <v>233329</v>
      </c>
      <c r="H238" s="112">
        <v>30449</v>
      </c>
      <c r="I238" s="112"/>
      <c r="J238" s="112">
        <v>36532</v>
      </c>
      <c r="K238" s="112"/>
      <c r="L238" s="112">
        <v>6083</v>
      </c>
      <c r="M238" s="112">
        <v>89603</v>
      </c>
      <c r="N238" s="112"/>
      <c r="O238" s="112"/>
      <c r="P238" s="112"/>
      <c r="Q238" s="112">
        <v>796323</v>
      </c>
      <c r="R238" s="112">
        <v>2191</v>
      </c>
      <c r="S238" s="112">
        <v>948654</v>
      </c>
      <c r="T238" s="112">
        <v>4106884</v>
      </c>
      <c r="U238" s="112">
        <v>1432</v>
      </c>
      <c r="V238" s="112">
        <v>1847736</v>
      </c>
      <c r="W238" s="112"/>
      <c r="X238" s="112">
        <v>23248</v>
      </c>
      <c r="Y238" s="112">
        <v>4072</v>
      </c>
      <c r="Z238" s="112">
        <v>16820</v>
      </c>
      <c r="AA238" s="112">
        <v>2582</v>
      </c>
      <c r="AB238" s="112"/>
      <c r="AC238" s="112"/>
      <c r="AD238" s="112"/>
      <c r="AE238" s="112">
        <v>649990</v>
      </c>
      <c r="AF238" s="112"/>
      <c r="AG238" s="112"/>
      <c r="AH238" s="112">
        <v>2582</v>
      </c>
      <c r="AI238" s="112"/>
      <c r="AJ238" s="112">
        <v>630588</v>
      </c>
      <c r="AK238" s="112"/>
      <c r="AL238" s="112"/>
      <c r="AM238" s="112"/>
      <c r="AN238" s="112"/>
      <c r="AO238" s="112"/>
      <c r="AP238" s="112"/>
      <c r="AQ238" s="112">
        <v>3078009</v>
      </c>
      <c r="AR238" s="112">
        <v>233329</v>
      </c>
      <c r="AS238" s="112">
        <v>21691</v>
      </c>
      <c r="AT238" s="112"/>
      <c r="AU238" s="112">
        <v>12</v>
      </c>
      <c r="AV238" s="112">
        <v>3446041</v>
      </c>
      <c r="AW238" s="112"/>
      <c r="AX238" s="112"/>
      <c r="AY238" s="112">
        <v>113000</v>
      </c>
      <c r="AZ238" s="112"/>
      <c r="BA238" s="112"/>
      <c r="BB238" s="112"/>
      <c r="BC238" s="112">
        <v>9716</v>
      </c>
      <c r="BD238" s="112">
        <v>10853</v>
      </c>
      <c r="BE238" s="112"/>
      <c r="BF238" s="112">
        <v>1137</v>
      </c>
      <c r="BG238" s="112">
        <v>4106884</v>
      </c>
      <c r="BH238" s="112"/>
      <c r="BI238" s="112"/>
      <c r="BJ238" s="112"/>
      <c r="BK238" s="114"/>
      <c r="BL238" s="112">
        <v>330167</v>
      </c>
      <c r="BM238" s="112">
        <v>83894</v>
      </c>
      <c r="BN238" s="112">
        <v>866738</v>
      </c>
      <c r="BO238" s="112">
        <v>380536</v>
      </c>
      <c r="BP238" s="112">
        <v>72141</v>
      </c>
      <c r="BQ238" s="112"/>
      <c r="BR238" s="112"/>
      <c r="BS238" s="112"/>
      <c r="BT238" s="112"/>
      <c r="BU238" s="112">
        <v>106729</v>
      </c>
      <c r="BV238" s="112">
        <v>1358</v>
      </c>
      <c r="BW238" s="112">
        <v>-16809</v>
      </c>
      <c r="BX238" s="112"/>
      <c r="BY238" s="112">
        <v>105284</v>
      </c>
      <c r="BZ238" s="112">
        <v>85332</v>
      </c>
      <c r="CA238" s="112">
        <v>651</v>
      </c>
      <c r="CB238" s="112">
        <v>11933</v>
      </c>
      <c r="CC238" s="112">
        <v>3084</v>
      </c>
      <c r="CD238" s="112">
        <v>103015</v>
      </c>
      <c r="CE238" s="112">
        <v>72314</v>
      </c>
      <c r="CF238" s="112">
        <v>177166</v>
      </c>
      <c r="CG238" s="112">
        <v>19952</v>
      </c>
      <c r="CH238" s="112"/>
      <c r="CI238" s="112">
        <v>52</v>
      </c>
      <c r="CJ238" s="112">
        <v>3714</v>
      </c>
      <c r="CK238" s="112">
        <v>99865</v>
      </c>
      <c r="CL238" s="112">
        <v>4921</v>
      </c>
      <c r="CM238" s="112"/>
    </row>
    <row r="239" spans="1:91" x14ac:dyDescent="0.25">
      <c r="A239" s="112">
        <v>201912</v>
      </c>
      <c r="B239" s="112">
        <v>8079</v>
      </c>
      <c r="C239" s="113" t="s">
        <v>482</v>
      </c>
      <c r="D239" s="112">
        <v>2210616</v>
      </c>
      <c r="E239" s="112"/>
      <c r="F239" s="112">
        <v>178021</v>
      </c>
      <c r="G239" s="112">
        <v>19041756</v>
      </c>
      <c r="H239" s="112">
        <v>853013</v>
      </c>
      <c r="I239" s="112"/>
      <c r="J239" s="112">
        <v>925247</v>
      </c>
      <c r="K239" s="112">
        <v>238937</v>
      </c>
      <c r="L239" s="112"/>
      <c r="M239" s="112">
        <v>2427852</v>
      </c>
      <c r="N239" s="112">
        <v>146937</v>
      </c>
      <c r="O239" s="112">
        <v>2362525</v>
      </c>
      <c r="P239" s="112"/>
      <c r="Q239" s="112">
        <v>32356734</v>
      </c>
      <c r="R239" s="112">
        <v>68194</v>
      </c>
      <c r="S239" s="112">
        <v>8862935</v>
      </c>
      <c r="T239" s="112">
        <v>149952721</v>
      </c>
      <c r="U239" s="112">
        <v>14762</v>
      </c>
      <c r="V239" s="112">
        <v>61012883</v>
      </c>
      <c r="W239" s="112">
        <v>12602579</v>
      </c>
      <c r="X239" s="112">
        <v>7442084</v>
      </c>
      <c r="Y239" s="112">
        <v>60659</v>
      </c>
      <c r="Z239" s="112">
        <v>617540</v>
      </c>
      <c r="AA239" s="112">
        <v>115952</v>
      </c>
      <c r="AB239" s="112"/>
      <c r="AC239" s="112"/>
      <c r="AD239" s="112"/>
      <c r="AE239" s="112">
        <v>11726356</v>
      </c>
      <c r="AF239" s="112">
        <v>1863290</v>
      </c>
      <c r="AG239" s="112"/>
      <c r="AH239" s="112">
        <v>115952</v>
      </c>
      <c r="AI239" s="112"/>
      <c r="AJ239" s="112">
        <v>9802780</v>
      </c>
      <c r="AK239" s="112"/>
      <c r="AL239" s="112">
        <v>425367</v>
      </c>
      <c r="AM239" s="112">
        <v>1190084</v>
      </c>
      <c r="AN239" s="112">
        <v>764717</v>
      </c>
      <c r="AO239" s="112"/>
      <c r="AP239" s="112"/>
      <c r="AQ239" s="112">
        <v>86429941</v>
      </c>
      <c r="AR239" s="112">
        <v>19042281</v>
      </c>
      <c r="AS239" s="112">
        <v>5738616</v>
      </c>
      <c r="AT239" s="112"/>
      <c r="AU239" s="112">
        <v>2852</v>
      </c>
      <c r="AV239" s="112">
        <v>135887549</v>
      </c>
      <c r="AW239" s="112">
        <v>7436707</v>
      </c>
      <c r="AX239" s="112"/>
      <c r="AY239" s="112">
        <v>17237152</v>
      </c>
      <c r="AZ239" s="112"/>
      <c r="BA239" s="112">
        <v>2671</v>
      </c>
      <c r="BB239" s="112"/>
      <c r="BC239" s="112">
        <v>139852</v>
      </c>
      <c r="BD239" s="112">
        <v>475526</v>
      </c>
      <c r="BE239" s="112">
        <v>289538</v>
      </c>
      <c r="BF239" s="112">
        <v>43465</v>
      </c>
      <c r="BG239" s="112">
        <v>149952721</v>
      </c>
      <c r="BH239" s="112">
        <v>245146</v>
      </c>
      <c r="BI239" s="112"/>
      <c r="BJ239" s="112">
        <v>24515</v>
      </c>
      <c r="BK239" s="114">
        <v>4</v>
      </c>
      <c r="BL239" s="112">
        <v>4156276</v>
      </c>
      <c r="BM239" s="112">
        <v>9351292</v>
      </c>
      <c r="BN239" s="112">
        <v>20069055</v>
      </c>
      <c r="BO239" s="112">
        <v>4794324</v>
      </c>
      <c r="BP239" s="112">
        <v>1767163</v>
      </c>
      <c r="BQ239" s="112">
        <v>1326460</v>
      </c>
      <c r="BR239" s="112">
        <v>1242395</v>
      </c>
      <c r="BS239" s="112"/>
      <c r="BT239" s="112">
        <v>84065</v>
      </c>
      <c r="BU239" s="112">
        <v>1876107</v>
      </c>
      <c r="BV239" s="112">
        <v>101132</v>
      </c>
      <c r="BW239" s="112">
        <v>-90336</v>
      </c>
      <c r="BX239" s="112">
        <v>64</v>
      </c>
      <c r="BY239" s="112">
        <v>1078945</v>
      </c>
      <c r="BZ239" s="112">
        <v>860910</v>
      </c>
      <c r="CA239" s="112">
        <v>29134</v>
      </c>
      <c r="CB239" s="112">
        <v>240295</v>
      </c>
      <c r="CC239" s="112">
        <v>284908</v>
      </c>
      <c r="CD239" s="112">
        <v>1710894</v>
      </c>
      <c r="CE239" s="112">
        <v>2058115</v>
      </c>
      <c r="CF239" s="112">
        <v>3514358</v>
      </c>
      <c r="CG239" s="112">
        <v>218035</v>
      </c>
      <c r="CH239" s="112"/>
      <c r="CI239" s="112">
        <v>28427</v>
      </c>
      <c r="CJ239" s="112">
        <v>165213</v>
      </c>
      <c r="CK239" s="112">
        <v>2665683</v>
      </c>
      <c r="CL239" s="112">
        <v>30257</v>
      </c>
      <c r="CM239" s="112">
        <v>72234</v>
      </c>
    </row>
    <row r="240" spans="1:91" x14ac:dyDescent="0.25">
      <c r="A240" s="112">
        <v>201912</v>
      </c>
      <c r="B240" s="112">
        <v>8117</v>
      </c>
      <c r="C240" s="113" t="s">
        <v>434</v>
      </c>
      <c r="D240" s="112">
        <v>118161</v>
      </c>
      <c r="E240" s="112"/>
      <c r="F240" s="112">
        <v>0</v>
      </c>
      <c r="G240" s="112"/>
      <c r="H240" s="112"/>
      <c r="I240" s="112"/>
      <c r="J240" s="112">
        <v>0</v>
      </c>
      <c r="K240" s="112">
        <v>1699359</v>
      </c>
      <c r="L240" s="112"/>
      <c r="M240" s="112">
        <v>7110242</v>
      </c>
      <c r="N240" s="112">
        <v>15371</v>
      </c>
      <c r="O240" s="112">
        <v>2283896</v>
      </c>
      <c r="P240" s="112">
        <v>6343756</v>
      </c>
      <c r="Q240" s="112">
        <v>43307858</v>
      </c>
      <c r="R240" s="112">
        <v>61528</v>
      </c>
      <c r="S240" s="112">
        <v>26269507</v>
      </c>
      <c r="T240" s="112">
        <v>225885912</v>
      </c>
      <c r="U240" s="112">
        <v>110633</v>
      </c>
      <c r="V240" s="112">
        <v>112839463</v>
      </c>
      <c r="W240" s="112"/>
      <c r="X240" s="112">
        <v>25726140</v>
      </c>
      <c r="Y240" s="112"/>
      <c r="Z240" s="112">
        <v>10045000</v>
      </c>
      <c r="AA240" s="112">
        <v>0</v>
      </c>
      <c r="AB240" s="112"/>
      <c r="AC240" s="112"/>
      <c r="AD240" s="112"/>
      <c r="AE240" s="112">
        <v>24376572</v>
      </c>
      <c r="AF240" s="112">
        <v>2000000</v>
      </c>
      <c r="AG240" s="112">
        <v>1462973</v>
      </c>
      <c r="AH240" s="112"/>
      <c r="AI240" s="112"/>
      <c r="AJ240" s="112">
        <v>12868598</v>
      </c>
      <c r="AK240" s="112"/>
      <c r="AL240" s="112"/>
      <c r="AM240" s="112">
        <v>1462973</v>
      </c>
      <c r="AN240" s="112"/>
      <c r="AO240" s="112"/>
      <c r="AP240" s="112">
        <v>45714</v>
      </c>
      <c r="AQ240" s="112">
        <v>89056922</v>
      </c>
      <c r="AR240" s="112"/>
      <c r="AS240" s="112">
        <v>85154441</v>
      </c>
      <c r="AT240" s="112"/>
      <c r="AU240" s="112">
        <v>8937</v>
      </c>
      <c r="AV240" s="112">
        <v>199283633</v>
      </c>
      <c r="AW240" s="112">
        <v>3780336</v>
      </c>
      <c r="AX240" s="112"/>
      <c r="AY240" s="112">
        <v>14063612</v>
      </c>
      <c r="AZ240" s="112">
        <v>7173671</v>
      </c>
      <c r="BA240" s="112"/>
      <c r="BB240" s="112"/>
      <c r="BC240" s="112">
        <v>136612</v>
      </c>
      <c r="BD240" s="112">
        <v>225708</v>
      </c>
      <c r="BE240" s="112"/>
      <c r="BF240" s="112">
        <v>89096</v>
      </c>
      <c r="BG240" s="112">
        <v>225885912</v>
      </c>
      <c r="BH240" s="112"/>
      <c r="BI240" s="112"/>
      <c r="BJ240" s="112"/>
      <c r="BK240" s="114"/>
      <c r="BL240" s="112">
        <v>22858629</v>
      </c>
      <c r="BM240" s="112">
        <v>77757</v>
      </c>
      <c r="BN240" s="112">
        <v>36196577</v>
      </c>
      <c r="BO240" s="112">
        <v>6807405</v>
      </c>
      <c r="BP240" s="112">
        <v>6452786</v>
      </c>
      <c r="BQ240" s="112">
        <v>12521991</v>
      </c>
      <c r="BR240" s="112">
        <v>12510198</v>
      </c>
      <c r="BS240" s="112"/>
      <c r="BT240" s="112">
        <v>11792</v>
      </c>
      <c r="BU240" s="112">
        <v>1411741</v>
      </c>
      <c r="BV240" s="112"/>
      <c r="BW240" s="112">
        <v>182994</v>
      </c>
      <c r="BX240" s="112">
        <v>288987</v>
      </c>
      <c r="BY240" s="112">
        <v>1569896</v>
      </c>
      <c r="BZ240" s="112">
        <v>1287913</v>
      </c>
      <c r="CA240" s="112">
        <v>10860</v>
      </c>
      <c r="CB240" s="112">
        <v>671576</v>
      </c>
      <c r="CC240" s="112">
        <v>332237</v>
      </c>
      <c r="CD240" s="112">
        <v>1367502</v>
      </c>
      <c r="CE240" s="112">
        <v>1705405</v>
      </c>
      <c r="CF240" s="112">
        <v>2747415</v>
      </c>
      <c r="CG240" s="112">
        <v>281983</v>
      </c>
      <c r="CH240" s="112"/>
      <c r="CI240" s="112">
        <v>19609</v>
      </c>
      <c r="CJ240" s="112">
        <v>44240</v>
      </c>
      <c r="CK240" s="112">
        <v>1946339</v>
      </c>
      <c r="CL240" s="112">
        <v>6746</v>
      </c>
      <c r="CM240" s="112"/>
    </row>
    <row r="241" spans="1:91" x14ac:dyDescent="0.25">
      <c r="A241" s="112">
        <v>201912</v>
      </c>
      <c r="B241" s="112">
        <v>9070</v>
      </c>
      <c r="C241" s="113" t="s">
        <v>477</v>
      </c>
      <c r="D241" s="112">
        <v>1154679</v>
      </c>
      <c r="E241" s="112">
        <v>23118</v>
      </c>
      <c r="F241" s="112">
        <v>55946</v>
      </c>
      <c r="G241" s="112">
        <v>3789894</v>
      </c>
      <c r="H241" s="112">
        <v>167107</v>
      </c>
      <c r="I241" s="112"/>
      <c r="J241" s="112">
        <v>547765</v>
      </c>
      <c r="K241" s="112">
        <v>40291</v>
      </c>
      <c r="L241" s="112">
        <v>380658</v>
      </c>
      <c r="M241" s="112">
        <v>306419</v>
      </c>
      <c r="N241" s="112">
        <v>166455</v>
      </c>
      <c r="O241" s="112">
        <v>18006</v>
      </c>
      <c r="P241" s="112"/>
      <c r="Q241" s="112">
        <v>3690123</v>
      </c>
      <c r="R241" s="112">
        <v>77618</v>
      </c>
      <c r="S241" s="112">
        <v>1062722</v>
      </c>
      <c r="T241" s="112">
        <v>25398581</v>
      </c>
      <c r="U241" s="112">
        <v>3505</v>
      </c>
      <c r="V241" s="112">
        <v>14218339</v>
      </c>
      <c r="W241" s="112">
        <v>46931</v>
      </c>
      <c r="X241" s="112">
        <v>164509</v>
      </c>
      <c r="Y241" s="112">
        <v>32261</v>
      </c>
      <c r="Z241" s="112">
        <v>2064763</v>
      </c>
      <c r="AA241" s="112">
        <v>9489</v>
      </c>
      <c r="AB241" s="112"/>
      <c r="AC241" s="112"/>
      <c r="AD241" s="112"/>
      <c r="AE241" s="112">
        <v>4279202</v>
      </c>
      <c r="AF241" s="112">
        <v>373936</v>
      </c>
      <c r="AG241" s="112">
        <v>75239</v>
      </c>
      <c r="AH241" s="112">
        <v>9489</v>
      </c>
      <c r="AI241" s="112"/>
      <c r="AJ241" s="112">
        <v>1905598</v>
      </c>
      <c r="AK241" s="112"/>
      <c r="AL241" s="112"/>
      <c r="AM241" s="112">
        <v>299352</v>
      </c>
      <c r="AN241" s="112">
        <v>224114</v>
      </c>
      <c r="AO241" s="112"/>
      <c r="AP241" s="112"/>
      <c r="AQ241" s="112">
        <v>16281739</v>
      </c>
      <c r="AR241" s="112">
        <v>3789894</v>
      </c>
      <c r="AS241" s="112">
        <v>70296</v>
      </c>
      <c r="AT241" s="112"/>
      <c r="AU241" s="112">
        <v>8177</v>
      </c>
      <c r="AV241" s="112">
        <v>20682288</v>
      </c>
      <c r="AW241" s="112">
        <v>0</v>
      </c>
      <c r="AX241" s="112"/>
      <c r="AY241" s="112">
        <v>532182</v>
      </c>
      <c r="AZ241" s="112"/>
      <c r="BA241" s="112">
        <v>11286</v>
      </c>
      <c r="BB241" s="112"/>
      <c r="BC241" s="112">
        <v>30031</v>
      </c>
      <c r="BD241" s="112">
        <v>63155</v>
      </c>
      <c r="BE241" s="112"/>
      <c r="BF241" s="112">
        <v>21838</v>
      </c>
      <c r="BG241" s="112">
        <v>25398581</v>
      </c>
      <c r="BH241" s="112"/>
      <c r="BI241" s="112"/>
      <c r="BJ241" s="112"/>
      <c r="BK241" s="114"/>
      <c r="BL241" s="112">
        <v>1025832</v>
      </c>
      <c r="BM241" s="112">
        <v>2448527</v>
      </c>
      <c r="BN241" s="112">
        <v>8108315</v>
      </c>
      <c r="BO241" s="112">
        <v>3323814</v>
      </c>
      <c r="BP241" s="112">
        <v>1310141</v>
      </c>
      <c r="BQ241" s="112"/>
      <c r="BR241" s="112"/>
      <c r="BS241" s="112"/>
      <c r="BT241" s="112"/>
      <c r="BU241" s="112">
        <v>681955</v>
      </c>
      <c r="BV241" s="112">
        <v>29981</v>
      </c>
      <c r="BW241" s="112">
        <v>135062</v>
      </c>
      <c r="BX241" s="112">
        <v>17568</v>
      </c>
      <c r="BY241" s="112">
        <v>606131</v>
      </c>
      <c r="BZ241" s="112">
        <v>525026</v>
      </c>
      <c r="CA241" s="112">
        <v>8604</v>
      </c>
      <c r="CB241" s="112">
        <v>242582</v>
      </c>
      <c r="CC241" s="112">
        <v>26604</v>
      </c>
      <c r="CD241" s="112">
        <v>645224</v>
      </c>
      <c r="CE241" s="112">
        <v>490383</v>
      </c>
      <c r="CF241" s="112">
        <v>1140694</v>
      </c>
      <c r="CG241" s="112">
        <v>81106</v>
      </c>
      <c r="CH241" s="112"/>
      <c r="CI241" s="112">
        <v>1582</v>
      </c>
      <c r="CJ241" s="112">
        <v>36731</v>
      </c>
      <c r="CK241" s="112">
        <v>636692</v>
      </c>
      <c r="CL241" s="112">
        <v>31691</v>
      </c>
      <c r="CM241" s="112"/>
    </row>
    <row r="242" spans="1:91" x14ac:dyDescent="0.25">
      <c r="A242" s="112">
        <v>201912</v>
      </c>
      <c r="B242" s="112">
        <v>9090</v>
      </c>
      <c r="C242" s="113" t="s">
        <v>476</v>
      </c>
      <c r="D242" s="112">
        <v>434425</v>
      </c>
      <c r="E242" s="112">
        <v>0</v>
      </c>
      <c r="F242" s="112">
        <v>0</v>
      </c>
      <c r="G242" s="112">
        <v>2094969</v>
      </c>
      <c r="H242" s="112">
        <v>86364</v>
      </c>
      <c r="I242" s="112">
        <v>0</v>
      </c>
      <c r="J242" s="112">
        <v>105616</v>
      </c>
      <c r="K242" s="112">
        <v>11213</v>
      </c>
      <c r="L242" s="112">
        <v>19252</v>
      </c>
      <c r="M242" s="112">
        <v>185638</v>
      </c>
      <c r="N242" s="112">
        <v>100707</v>
      </c>
      <c r="O242" s="112">
        <v>101214</v>
      </c>
      <c r="P242" s="112">
        <v>0</v>
      </c>
      <c r="Q242" s="112">
        <v>2600720</v>
      </c>
      <c r="R242" s="112">
        <v>28994</v>
      </c>
      <c r="S242" s="112">
        <v>390375</v>
      </c>
      <c r="T242" s="112">
        <v>10352927</v>
      </c>
      <c r="U242" s="112">
        <v>5264</v>
      </c>
      <c r="V242" s="112">
        <v>4251524</v>
      </c>
      <c r="W242" s="112">
        <v>0</v>
      </c>
      <c r="X242" s="112">
        <v>26380</v>
      </c>
      <c r="Y242" s="112">
        <v>15886</v>
      </c>
      <c r="Z242" s="112">
        <v>468550</v>
      </c>
      <c r="AA242" s="112">
        <v>0</v>
      </c>
      <c r="AB242" s="112">
        <v>0</v>
      </c>
      <c r="AC242" s="112">
        <v>0</v>
      </c>
      <c r="AD242" s="112">
        <v>0</v>
      </c>
      <c r="AE242" s="112">
        <v>1796813</v>
      </c>
      <c r="AF242" s="112">
        <v>0</v>
      </c>
      <c r="AG242" s="112">
        <v>71264</v>
      </c>
      <c r="AH242" s="112">
        <v>0</v>
      </c>
      <c r="AI242" s="112">
        <v>0</v>
      </c>
      <c r="AJ242" s="112">
        <v>1257000</v>
      </c>
      <c r="AK242" s="112"/>
      <c r="AL242" s="112">
        <v>0</v>
      </c>
      <c r="AM242" s="112">
        <v>71264</v>
      </c>
      <c r="AN242" s="112">
        <v>0</v>
      </c>
      <c r="AO242" s="112">
        <v>0</v>
      </c>
      <c r="AP242" s="112">
        <v>13646</v>
      </c>
      <c r="AQ242" s="112">
        <v>6134260</v>
      </c>
      <c r="AR242" s="112">
        <v>2094969</v>
      </c>
      <c r="AS242" s="112">
        <v>30000</v>
      </c>
      <c r="AT242" s="112">
        <v>0</v>
      </c>
      <c r="AU242" s="112">
        <v>6627</v>
      </c>
      <c r="AV242" s="112">
        <v>8524757</v>
      </c>
      <c r="AW242" s="112">
        <v>0</v>
      </c>
      <c r="AX242" s="112">
        <v>0</v>
      </c>
      <c r="AY242" s="112">
        <v>245255</v>
      </c>
      <c r="AZ242" s="112">
        <v>0</v>
      </c>
      <c r="BA242" s="112">
        <v>4711</v>
      </c>
      <c r="BB242" s="112"/>
      <c r="BC242" s="112">
        <v>8865</v>
      </c>
      <c r="BD242" s="112">
        <v>31358</v>
      </c>
      <c r="BE242" s="112">
        <v>0</v>
      </c>
      <c r="BF242" s="112">
        <v>17782</v>
      </c>
      <c r="BG242" s="112">
        <v>10352927</v>
      </c>
      <c r="BH242" s="112">
        <v>0</v>
      </c>
      <c r="BI242" s="112"/>
      <c r="BJ242" s="112">
        <v>0</v>
      </c>
      <c r="BK242" s="114">
        <v>0</v>
      </c>
      <c r="BL242" s="112">
        <v>198052</v>
      </c>
      <c r="BM242" s="112">
        <v>749185</v>
      </c>
      <c r="BN242" s="112">
        <v>2047110</v>
      </c>
      <c r="BO242" s="112">
        <v>781093</v>
      </c>
      <c r="BP242" s="112">
        <v>318779</v>
      </c>
      <c r="BQ242" s="112">
        <v>415423</v>
      </c>
      <c r="BR242" s="112">
        <v>288701</v>
      </c>
      <c r="BS242" s="112">
        <v>0</v>
      </c>
      <c r="BT242" s="112">
        <v>126722</v>
      </c>
      <c r="BU242" s="112">
        <v>181659</v>
      </c>
      <c r="BV242" s="112">
        <v>15637</v>
      </c>
      <c r="BW242" s="112">
        <v>-34781</v>
      </c>
      <c r="BX242" s="112">
        <v>11716</v>
      </c>
      <c r="BY242" s="112">
        <v>219339</v>
      </c>
      <c r="BZ242" s="112">
        <v>192227</v>
      </c>
      <c r="CA242" s="112">
        <v>2225</v>
      </c>
      <c r="CB242" s="112">
        <v>83052</v>
      </c>
      <c r="CC242" s="112">
        <v>1859</v>
      </c>
      <c r="CD242" s="112">
        <v>178114</v>
      </c>
      <c r="CE242" s="112">
        <v>144847</v>
      </c>
      <c r="CF242" s="112">
        <v>334961</v>
      </c>
      <c r="CG242" s="112">
        <v>27112</v>
      </c>
      <c r="CH242" s="112">
        <v>0</v>
      </c>
      <c r="CI242" s="112">
        <v>1275</v>
      </c>
      <c r="CJ242" s="112">
        <v>3545</v>
      </c>
      <c r="CK242" s="112">
        <v>230483</v>
      </c>
      <c r="CL242" s="112">
        <v>13858</v>
      </c>
      <c r="CM242" s="112">
        <v>0</v>
      </c>
    </row>
    <row r="243" spans="1:91" x14ac:dyDescent="0.25">
      <c r="A243" s="112">
        <v>201912</v>
      </c>
      <c r="B243" s="112">
        <v>9124</v>
      </c>
      <c r="C243" s="113" t="s">
        <v>484</v>
      </c>
      <c r="D243" s="112">
        <v>25286</v>
      </c>
      <c r="E243" s="112"/>
      <c r="F243" s="112">
        <v>1570</v>
      </c>
      <c r="G243" s="112">
        <v>24389</v>
      </c>
      <c r="H243" s="112">
        <v>1932</v>
      </c>
      <c r="I243" s="112"/>
      <c r="J243" s="112">
        <v>1932</v>
      </c>
      <c r="K243" s="112"/>
      <c r="L243" s="112"/>
      <c r="M243" s="112">
        <v>15967</v>
      </c>
      <c r="N243" s="112"/>
      <c r="O243" s="112"/>
      <c r="P243" s="112"/>
      <c r="Q243" s="112">
        <v>103664</v>
      </c>
      <c r="R243" s="112">
        <v>2494</v>
      </c>
      <c r="S243" s="112">
        <v>108507</v>
      </c>
      <c r="T243" s="112">
        <v>619843</v>
      </c>
      <c r="U243" s="112"/>
      <c r="V243" s="112">
        <v>332675</v>
      </c>
      <c r="W243" s="112"/>
      <c r="X243" s="112">
        <v>3325</v>
      </c>
      <c r="Y243" s="112">
        <v>33</v>
      </c>
      <c r="Z243" s="112">
        <v>23045</v>
      </c>
      <c r="AA243" s="112"/>
      <c r="AB243" s="112"/>
      <c r="AC243" s="112"/>
      <c r="AD243" s="112"/>
      <c r="AE243" s="112">
        <v>104658</v>
      </c>
      <c r="AF243" s="112"/>
      <c r="AG243" s="112"/>
      <c r="AH243" s="112"/>
      <c r="AI243" s="112"/>
      <c r="AJ243" s="112">
        <v>81613</v>
      </c>
      <c r="AK243" s="112"/>
      <c r="AL243" s="112"/>
      <c r="AM243" s="112"/>
      <c r="AN243" s="112"/>
      <c r="AO243" s="112"/>
      <c r="AP243" s="112"/>
      <c r="AQ243" s="112">
        <v>479064</v>
      </c>
      <c r="AR243" s="112">
        <v>24389</v>
      </c>
      <c r="AS243" s="112">
        <v>0</v>
      </c>
      <c r="AT243" s="112"/>
      <c r="AU243" s="112">
        <v>21</v>
      </c>
      <c r="AV243" s="112">
        <v>512682</v>
      </c>
      <c r="AW243" s="112"/>
      <c r="AX243" s="112"/>
      <c r="AY243" s="112">
        <v>9208</v>
      </c>
      <c r="AZ243" s="112"/>
      <c r="BA243" s="112">
        <v>2114</v>
      </c>
      <c r="BB243" s="112"/>
      <c r="BC243" s="112">
        <v>205</v>
      </c>
      <c r="BD243" s="112">
        <v>2502</v>
      </c>
      <c r="BE243" s="112">
        <v>181</v>
      </c>
      <c r="BF243" s="112">
        <v>3</v>
      </c>
      <c r="BG243" s="112">
        <v>619843</v>
      </c>
      <c r="BH243" s="112"/>
      <c r="BI243" s="112"/>
      <c r="BJ243" s="112"/>
      <c r="BK243" s="114"/>
      <c r="BL243" s="112">
        <v>35428</v>
      </c>
      <c r="BM243" s="112"/>
      <c r="BN243" s="112">
        <v>122596</v>
      </c>
      <c r="BO243" s="112">
        <v>21882</v>
      </c>
      <c r="BP243" s="112">
        <v>65287</v>
      </c>
      <c r="BQ243" s="112"/>
      <c r="BR243" s="112"/>
      <c r="BS243" s="112"/>
      <c r="BT243" s="112"/>
      <c r="BU243" s="112">
        <v>16888</v>
      </c>
      <c r="BV243" s="112">
        <v>111</v>
      </c>
      <c r="BW243" s="112">
        <v>-6</v>
      </c>
      <c r="BX243" s="112"/>
      <c r="BY243" s="112">
        <v>15846</v>
      </c>
      <c r="BZ243" s="112">
        <v>14084</v>
      </c>
      <c r="CA243" s="112"/>
      <c r="CB243" s="112">
        <v>6515</v>
      </c>
      <c r="CC243" s="112">
        <v>1136</v>
      </c>
      <c r="CD243" s="112">
        <v>16019</v>
      </c>
      <c r="CE243" s="112">
        <v>9678</v>
      </c>
      <c r="CF243" s="112">
        <v>25540</v>
      </c>
      <c r="CG243" s="112">
        <v>1762</v>
      </c>
      <c r="CH243" s="112"/>
      <c r="CI243" s="112">
        <v>7</v>
      </c>
      <c r="CJ243" s="112">
        <v>868</v>
      </c>
      <c r="CK243" s="112">
        <v>16097</v>
      </c>
      <c r="CL243" s="112">
        <v>978</v>
      </c>
      <c r="CM243" s="112"/>
    </row>
    <row r="244" spans="1:91" x14ac:dyDescent="0.25">
      <c r="A244" s="112">
        <v>201912</v>
      </c>
      <c r="B244" s="112">
        <v>9133</v>
      </c>
      <c r="C244" s="113" t="s">
        <v>374</v>
      </c>
      <c r="D244" s="112">
        <v>15421</v>
      </c>
      <c r="E244" s="112"/>
      <c r="F244" s="112">
        <v>1022</v>
      </c>
      <c r="G244" s="112">
        <v>19993</v>
      </c>
      <c r="H244" s="112">
        <v>9411</v>
      </c>
      <c r="I244" s="112"/>
      <c r="J244" s="112">
        <v>9411</v>
      </c>
      <c r="K244" s="112"/>
      <c r="L244" s="112"/>
      <c r="M244" s="112">
        <v>34502</v>
      </c>
      <c r="N244" s="112"/>
      <c r="O244" s="112"/>
      <c r="P244" s="112"/>
      <c r="Q244" s="112">
        <v>302212</v>
      </c>
      <c r="R244" s="112">
        <v>1087</v>
      </c>
      <c r="S244" s="112">
        <v>176661</v>
      </c>
      <c r="T244" s="112">
        <v>960612</v>
      </c>
      <c r="U244" s="112">
        <v>747</v>
      </c>
      <c r="V244" s="112">
        <v>380760</v>
      </c>
      <c r="W244" s="112"/>
      <c r="X244" s="112">
        <v>17680</v>
      </c>
      <c r="Y244" s="112">
        <v>1116</v>
      </c>
      <c r="Z244" s="112">
        <v>55150</v>
      </c>
      <c r="AA244" s="112">
        <v>0</v>
      </c>
      <c r="AB244" s="112"/>
      <c r="AC244" s="112"/>
      <c r="AD244" s="112"/>
      <c r="AE244" s="112">
        <v>114584</v>
      </c>
      <c r="AF244" s="112">
        <v>9963</v>
      </c>
      <c r="AG244" s="112"/>
      <c r="AH244" s="112"/>
      <c r="AI244" s="112"/>
      <c r="AJ244" s="112">
        <v>59434</v>
      </c>
      <c r="AK244" s="112"/>
      <c r="AL244" s="112"/>
      <c r="AM244" s="112">
        <v>0</v>
      </c>
      <c r="AN244" s="112"/>
      <c r="AO244" s="112"/>
      <c r="AP244" s="112"/>
      <c r="AQ244" s="112">
        <v>797554</v>
      </c>
      <c r="AR244" s="112">
        <v>19993</v>
      </c>
      <c r="AS244" s="112">
        <v>12878</v>
      </c>
      <c r="AT244" s="112"/>
      <c r="AU244" s="112">
        <v>0</v>
      </c>
      <c r="AV244" s="112">
        <v>835895</v>
      </c>
      <c r="AW244" s="112"/>
      <c r="AX244" s="112"/>
      <c r="AY244" s="112">
        <v>5470</v>
      </c>
      <c r="AZ244" s="112"/>
      <c r="BA244" s="112"/>
      <c r="BB244" s="112"/>
      <c r="BC244" s="112">
        <v>170</v>
      </c>
      <c r="BD244" s="112">
        <v>170</v>
      </c>
      <c r="BE244" s="112"/>
      <c r="BF244" s="112"/>
      <c r="BG244" s="112">
        <v>960612</v>
      </c>
      <c r="BH244" s="112"/>
      <c r="BI244" s="112"/>
      <c r="BJ244" s="112"/>
      <c r="BK244" s="114"/>
      <c r="BL244" s="112">
        <v>17399</v>
      </c>
      <c r="BM244" s="112">
        <v>12984</v>
      </c>
      <c r="BN244" s="112">
        <v>95742</v>
      </c>
      <c r="BO244" s="112">
        <v>60877</v>
      </c>
      <c r="BP244" s="112">
        <v>4482</v>
      </c>
      <c r="BQ244" s="112"/>
      <c r="BR244" s="112"/>
      <c r="BS244" s="112"/>
      <c r="BT244" s="112"/>
      <c r="BU244" s="112">
        <v>26820</v>
      </c>
      <c r="BV244" s="112">
        <v>2176</v>
      </c>
      <c r="BW244" s="112">
        <v>-1072</v>
      </c>
      <c r="BX244" s="112"/>
      <c r="BY244" s="112">
        <v>9435</v>
      </c>
      <c r="BZ244" s="112">
        <v>7586</v>
      </c>
      <c r="CA244" s="112">
        <v>123</v>
      </c>
      <c r="CB244" s="112">
        <v>438</v>
      </c>
      <c r="CC244" s="112">
        <v>322</v>
      </c>
      <c r="CD244" s="112">
        <v>25102</v>
      </c>
      <c r="CE244" s="112">
        <v>11498</v>
      </c>
      <c r="CF244" s="112">
        <v>37053</v>
      </c>
      <c r="CG244" s="112">
        <v>1849</v>
      </c>
      <c r="CH244" s="112"/>
      <c r="CI244" s="112">
        <v>7</v>
      </c>
      <c r="CJ244" s="112">
        <v>1718</v>
      </c>
      <c r="CK244" s="112">
        <v>27068</v>
      </c>
      <c r="CL244" s="112">
        <v>775</v>
      </c>
      <c r="CM244" s="112"/>
    </row>
    <row r="245" spans="1:91" x14ac:dyDescent="0.25">
      <c r="A245" s="112">
        <v>201912</v>
      </c>
      <c r="B245" s="112">
        <v>9135</v>
      </c>
      <c r="C245" s="113" t="s">
        <v>402</v>
      </c>
      <c r="D245" s="112">
        <v>23633</v>
      </c>
      <c r="E245" s="112"/>
      <c r="F245" s="112">
        <v>569</v>
      </c>
      <c r="G245" s="112"/>
      <c r="H245" s="112">
        <v>1440</v>
      </c>
      <c r="I245" s="112"/>
      <c r="J245" s="112">
        <v>1440</v>
      </c>
      <c r="K245" s="112"/>
      <c r="L245" s="112"/>
      <c r="M245" s="112">
        <v>61996</v>
      </c>
      <c r="N245" s="112"/>
      <c r="O245" s="112"/>
      <c r="P245" s="112"/>
      <c r="Q245" s="112">
        <v>151706</v>
      </c>
      <c r="R245" s="112">
        <v>1852</v>
      </c>
      <c r="S245" s="112">
        <v>45451</v>
      </c>
      <c r="T245" s="112">
        <v>471368</v>
      </c>
      <c r="U245" s="112"/>
      <c r="V245" s="112">
        <v>181583</v>
      </c>
      <c r="W245" s="112">
        <v>0</v>
      </c>
      <c r="X245" s="112">
        <v>2643</v>
      </c>
      <c r="Y245" s="112">
        <v>494</v>
      </c>
      <c r="Z245" s="112">
        <v>13966</v>
      </c>
      <c r="AA245" s="112"/>
      <c r="AB245" s="112"/>
      <c r="AC245" s="112"/>
      <c r="AD245" s="112"/>
      <c r="AE245" s="112">
        <v>88149</v>
      </c>
      <c r="AF245" s="112"/>
      <c r="AG245" s="112"/>
      <c r="AH245" s="112"/>
      <c r="AI245" s="112"/>
      <c r="AJ245" s="112">
        <v>74183</v>
      </c>
      <c r="AK245" s="112"/>
      <c r="AL245" s="112"/>
      <c r="AM245" s="112"/>
      <c r="AN245" s="112"/>
      <c r="AO245" s="112"/>
      <c r="AP245" s="112"/>
      <c r="AQ245" s="112">
        <v>376904</v>
      </c>
      <c r="AR245" s="112"/>
      <c r="AS245" s="112"/>
      <c r="AT245" s="112"/>
      <c r="AU245" s="112">
        <v>82</v>
      </c>
      <c r="AV245" s="112">
        <v>382960</v>
      </c>
      <c r="AW245" s="112"/>
      <c r="AX245" s="112"/>
      <c r="AY245" s="112">
        <v>5973</v>
      </c>
      <c r="AZ245" s="112"/>
      <c r="BA245" s="112"/>
      <c r="BB245" s="112"/>
      <c r="BC245" s="112">
        <v>234</v>
      </c>
      <c r="BD245" s="112">
        <v>258</v>
      </c>
      <c r="BE245" s="112"/>
      <c r="BF245" s="112">
        <v>24</v>
      </c>
      <c r="BG245" s="112">
        <v>471368</v>
      </c>
      <c r="BH245" s="112"/>
      <c r="BI245" s="112"/>
      <c r="BJ245" s="112"/>
      <c r="BK245" s="114"/>
      <c r="BL245" s="112">
        <v>3889</v>
      </c>
      <c r="BM245" s="112">
        <v>6042</v>
      </c>
      <c r="BN245" s="112">
        <v>72504</v>
      </c>
      <c r="BO245" s="112">
        <v>46438</v>
      </c>
      <c r="BP245" s="112">
        <v>16134</v>
      </c>
      <c r="BQ245" s="112"/>
      <c r="BR245" s="112"/>
      <c r="BS245" s="112"/>
      <c r="BT245" s="112"/>
      <c r="BU245" s="112">
        <v>12773</v>
      </c>
      <c r="BV245" s="112">
        <v>282</v>
      </c>
      <c r="BW245" s="112">
        <v>-45</v>
      </c>
      <c r="BX245" s="112"/>
      <c r="BY245" s="112">
        <v>11080</v>
      </c>
      <c r="BZ245" s="112">
        <v>10009</v>
      </c>
      <c r="CA245" s="112">
        <v>0</v>
      </c>
      <c r="CB245" s="112">
        <v>5178</v>
      </c>
      <c r="CC245" s="112">
        <v>203</v>
      </c>
      <c r="CD245" s="112">
        <v>12247</v>
      </c>
      <c r="CE245" s="112">
        <v>6780</v>
      </c>
      <c r="CF245" s="112">
        <v>19650</v>
      </c>
      <c r="CG245" s="112">
        <v>1071</v>
      </c>
      <c r="CH245" s="112"/>
      <c r="CI245" s="112">
        <v>7</v>
      </c>
      <c r="CJ245" s="112">
        <v>526</v>
      </c>
      <c r="CK245" s="112">
        <v>13502</v>
      </c>
      <c r="CL245" s="112">
        <v>826</v>
      </c>
      <c r="CM245" s="112"/>
    </row>
    <row r="246" spans="1:91" x14ac:dyDescent="0.25">
      <c r="A246" s="112">
        <v>201912</v>
      </c>
      <c r="B246" s="112">
        <v>9137</v>
      </c>
      <c r="C246" s="113" t="s">
        <v>517</v>
      </c>
      <c r="D246" s="112">
        <v>5987</v>
      </c>
      <c r="E246" s="112"/>
      <c r="F246" s="112">
        <v>11597</v>
      </c>
      <c r="G246" s="112"/>
      <c r="H246" s="112"/>
      <c r="I246" s="112"/>
      <c r="J246" s="112">
        <v>22175</v>
      </c>
      <c r="K246" s="112">
        <v>342156</v>
      </c>
      <c r="L246" s="112"/>
      <c r="M246" s="112">
        <v>20</v>
      </c>
      <c r="N246" s="112"/>
      <c r="O246" s="112">
        <v>9807</v>
      </c>
      <c r="P246" s="112"/>
      <c r="Q246" s="112"/>
      <c r="R246" s="112">
        <v>339069</v>
      </c>
      <c r="S246" s="112">
        <v>477895</v>
      </c>
      <c r="T246" s="112">
        <v>13736979</v>
      </c>
      <c r="U246" s="112">
        <v>0</v>
      </c>
      <c r="V246" s="112">
        <v>12376605</v>
      </c>
      <c r="W246" s="112"/>
      <c r="X246" s="112">
        <v>149022</v>
      </c>
      <c r="Y246" s="112">
        <v>2646</v>
      </c>
      <c r="Z246" s="112">
        <v>239500</v>
      </c>
      <c r="AA246" s="112">
        <v>0</v>
      </c>
      <c r="AB246" s="112">
        <v>0</v>
      </c>
      <c r="AC246" s="112">
        <v>0</v>
      </c>
      <c r="AD246" s="112">
        <v>0</v>
      </c>
      <c r="AE246" s="112">
        <v>2046322</v>
      </c>
      <c r="AF246" s="112">
        <v>365000</v>
      </c>
      <c r="AG246" s="112">
        <v>0</v>
      </c>
      <c r="AH246" s="112">
        <v>0</v>
      </c>
      <c r="AI246" s="112">
        <v>615500</v>
      </c>
      <c r="AJ246" s="112">
        <v>1001831</v>
      </c>
      <c r="AK246" s="112">
        <v>0</v>
      </c>
      <c r="AL246" s="112">
        <v>0</v>
      </c>
      <c r="AM246" s="112">
        <v>189491</v>
      </c>
      <c r="AN246" s="112">
        <v>189491</v>
      </c>
      <c r="AO246" s="112">
        <v>0</v>
      </c>
      <c r="AP246" s="112">
        <v>0</v>
      </c>
      <c r="AQ246" s="112">
        <v>4881467</v>
      </c>
      <c r="AR246" s="112">
        <v>0</v>
      </c>
      <c r="AS246" s="112">
        <v>6161498</v>
      </c>
      <c r="AT246" s="112">
        <v>0</v>
      </c>
      <c r="AU246" s="112">
        <v>119013</v>
      </c>
      <c r="AV246" s="112">
        <v>11306952</v>
      </c>
      <c r="AW246" s="112">
        <v>0</v>
      </c>
      <c r="AX246" s="112">
        <v>0</v>
      </c>
      <c r="AY246" s="112">
        <v>144974</v>
      </c>
      <c r="AZ246" s="112">
        <v>0</v>
      </c>
      <c r="BA246" s="112"/>
      <c r="BB246" s="112"/>
      <c r="BC246" s="112"/>
      <c r="BD246" s="112">
        <v>18704</v>
      </c>
      <c r="BE246" s="112">
        <v>18704</v>
      </c>
      <c r="BF246" s="112"/>
      <c r="BG246" s="112">
        <v>13736979</v>
      </c>
      <c r="BH246" s="112"/>
      <c r="BI246" s="112"/>
      <c r="BJ246" s="112"/>
      <c r="BK246" s="114"/>
      <c r="BL246" s="112"/>
      <c r="BM246" s="112"/>
      <c r="BN246" s="112">
        <v>1013616</v>
      </c>
      <c r="BO246" s="112"/>
      <c r="BP246" s="112">
        <v>1013616</v>
      </c>
      <c r="BQ246" s="112">
        <v>0</v>
      </c>
      <c r="BR246" s="112"/>
      <c r="BS246" s="112"/>
      <c r="BT246" s="112">
        <v>0</v>
      </c>
      <c r="BU246" s="112">
        <v>895267</v>
      </c>
      <c r="BV246" s="112">
        <v>16709</v>
      </c>
      <c r="BW246" s="112">
        <v>279264</v>
      </c>
      <c r="BX246" s="112">
        <v>0</v>
      </c>
      <c r="BY246" s="112">
        <v>204292</v>
      </c>
      <c r="BZ246" s="112">
        <v>162665</v>
      </c>
      <c r="CA246" s="112">
        <v>7562</v>
      </c>
      <c r="CB246" s="112">
        <v>6360</v>
      </c>
      <c r="CC246" s="112">
        <v>51833</v>
      </c>
      <c r="CD246" s="112">
        <v>751354</v>
      </c>
      <c r="CE246" s="112">
        <v>167227</v>
      </c>
      <c r="CF246" s="112">
        <v>866748</v>
      </c>
      <c r="CG246" s="112">
        <v>41627</v>
      </c>
      <c r="CH246" s="112">
        <v>0</v>
      </c>
      <c r="CI246" s="112">
        <v>0</v>
      </c>
      <c r="CJ246" s="112">
        <v>143913</v>
      </c>
      <c r="CK246" s="112">
        <v>380405</v>
      </c>
      <c r="CL246" s="112">
        <v>0</v>
      </c>
      <c r="CM246" s="112">
        <v>22175</v>
      </c>
    </row>
    <row r="247" spans="1:91" x14ac:dyDescent="0.25">
      <c r="A247" s="112">
        <v>201912</v>
      </c>
      <c r="B247" s="112">
        <v>9217</v>
      </c>
      <c r="C247" s="113" t="s">
        <v>400</v>
      </c>
      <c r="D247" s="112">
        <v>1010105</v>
      </c>
      <c r="E247" s="112">
        <v>8225</v>
      </c>
      <c r="F247" s="112">
        <v>4979</v>
      </c>
      <c r="G247" s="112">
        <v>2367522</v>
      </c>
      <c r="H247" s="112">
        <v>167149</v>
      </c>
      <c r="I247" s="112"/>
      <c r="J247" s="112">
        <v>245672</v>
      </c>
      <c r="K247" s="112">
        <v>147781</v>
      </c>
      <c r="L247" s="112">
        <v>78523</v>
      </c>
      <c r="M247" s="112">
        <v>321002</v>
      </c>
      <c r="N247" s="112">
        <v>503</v>
      </c>
      <c r="O247" s="112"/>
      <c r="P247" s="112"/>
      <c r="Q247" s="112">
        <v>5366401</v>
      </c>
      <c r="R247" s="112">
        <v>69307</v>
      </c>
      <c r="S247" s="112">
        <v>730103</v>
      </c>
      <c r="T247" s="112">
        <v>19563727</v>
      </c>
      <c r="U247" s="112"/>
      <c r="V247" s="112">
        <v>9108134</v>
      </c>
      <c r="W247" s="112">
        <v>16635</v>
      </c>
      <c r="X247" s="112">
        <v>142378</v>
      </c>
      <c r="Y247" s="112">
        <v>24979</v>
      </c>
      <c r="Z247" s="112">
        <v>85967</v>
      </c>
      <c r="AA247" s="112">
        <v>4631</v>
      </c>
      <c r="AB247" s="112"/>
      <c r="AC247" s="112"/>
      <c r="AD247" s="112"/>
      <c r="AE247" s="112">
        <v>3251413</v>
      </c>
      <c r="AF247" s="112">
        <v>265962</v>
      </c>
      <c r="AG247" s="112"/>
      <c r="AH247" s="112">
        <v>4631</v>
      </c>
      <c r="AI247" s="112"/>
      <c r="AJ247" s="112">
        <v>2824584</v>
      </c>
      <c r="AK247" s="112"/>
      <c r="AL247" s="112"/>
      <c r="AM247" s="112">
        <v>336231</v>
      </c>
      <c r="AN247" s="112">
        <v>336231</v>
      </c>
      <c r="AO247" s="112"/>
      <c r="AP247" s="112">
        <v>0</v>
      </c>
      <c r="AQ247" s="112">
        <v>13087993</v>
      </c>
      <c r="AR247" s="112">
        <v>2367522</v>
      </c>
      <c r="AS247" s="112">
        <v>3592</v>
      </c>
      <c r="AT247" s="112"/>
      <c r="AU247" s="112">
        <v>8284</v>
      </c>
      <c r="AV247" s="112">
        <v>15960476</v>
      </c>
      <c r="AW247" s="112"/>
      <c r="AX247" s="112"/>
      <c r="AY247" s="112">
        <v>493084</v>
      </c>
      <c r="AZ247" s="112"/>
      <c r="BA247" s="112">
        <v>19729</v>
      </c>
      <c r="BB247" s="112"/>
      <c r="BC247" s="112">
        <v>42326</v>
      </c>
      <c r="BD247" s="112">
        <v>85877</v>
      </c>
      <c r="BE247" s="112">
        <v>19000</v>
      </c>
      <c r="BF247" s="112">
        <v>4821</v>
      </c>
      <c r="BG247" s="112">
        <v>19563727</v>
      </c>
      <c r="BH247" s="112"/>
      <c r="BI247" s="112"/>
      <c r="BJ247" s="112"/>
      <c r="BK247" s="114"/>
      <c r="BL247" s="112">
        <v>2985360</v>
      </c>
      <c r="BM247" s="112">
        <v>304282</v>
      </c>
      <c r="BN247" s="112">
        <v>5440016</v>
      </c>
      <c r="BO247" s="112">
        <v>2079656</v>
      </c>
      <c r="BP247" s="112">
        <v>70718</v>
      </c>
      <c r="BQ247" s="112">
        <v>963038</v>
      </c>
      <c r="BR247" s="112">
        <v>518709</v>
      </c>
      <c r="BS247" s="112"/>
      <c r="BT247" s="112">
        <v>444329</v>
      </c>
      <c r="BU247" s="112">
        <v>407947</v>
      </c>
      <c r="BV247" s="112">
        <v>23260</v>
      </c>
      <c r="BW247" s="112">
        <v>-37841</v>
      </c>
      <c r="BX247" s="112">
        <v>-24</v>
      </c>
      <c r="BY247" s="112">
        <v>444797</v>
      </c>
      <c r="BZ247" s="112">
        <v>375445</v>
      </c>
      <c r="CA247" s="112">
        <v>6272</v>
      </c>
      <c r="CB247" s="112">
        <v>160306</v>
      </c>
      <c r="CC247" s="112">
        <v>16002</v>
      </c>
      <c r="CD247" s="112">
        <v>387125</v>
      </c>
      <c r="CE247" s="112">
        <v>408330</v>
      </c>
      <c r="CF247" s="112">
        <v>810078</v>
      </c>
      <c r="CG247" s="112">
        <v>69353</v>
      </c>
      <c r="CH247" s="112"/>
      <c r="CI247" s="112">
        <v>868</v>
      </c>
      <c r="CJ247" s="112">
        <v>20823</v>
      </c>
      <c r="CK247" s="112">
        <v>545548</v>
      </c>
      <c r="CL247" s="112">
        <v>30624</v>
      </c>
      <c r="CM247" s="112"/>
    </row>
    <row r="248" spans="1:91" x14ac:dyDescent="0.25">
      <c r="A248" s="112">
        <v>201912</v>
      </c>
      <c r="B248" s="112">
        <v>9283</v>
      </c>
      <c r="C248" s="113" t="s">
        <v>407</v>
      </c>
      <c r="D248" s="112">
        <v>34206</v>
      </c>
      <c r="E248" s="112"/>
      <c r="F248" s="112">
        <v>418</v>
      </c>
      <c r="G248" s="112">
        <v>122201</v>
      </c>
      <c r="H248" s="112">
        <v>12959</v>
      </c>
      <c r="I248" s="112"/>
      <c r="J248" s="112">
        <v>12959</v>
      </c>
      <c r="K248" s="112"/>
      <c r="L248" s="112"/>
      <c r="M248" s="112">
        <v>34493</v>
      </c>
      <c r="N248" s="112"/>
      <c r="O248" s="112"/>
      <c r="P248" s="112"/>
      <c r="Q248" s="112">
        <v>485838</v>
      </c>
      <c r="R248" s="112">
        <v>879</v>
      </c>
      <c r="S248" s="112">
        <v>104333</v>
      </c>
      <c r="T248" s="112">
        <v>1229208</v>
      </c>
      <c r="U248" s="112">
        <v>564</v>
      </c>
      <c r="V248" s="112">
        <v>425498</v>
      </c>
      <c r="W248" s="112"/>
      <c r="X248" s="112">
        <v>6364</v>
      </c>
      <c r="Y248" s="112">
        <v>1456</v>
      </c>
      <c r="Z248" s="112">
        <v>19582</v>
      </c>
      <c r="AA248" s="112"/>
      <c r="AB248" s="112"/>
      <c r="AC248" s="112"/>
      <c r="AD248" s="112"/>
      <c r="AE248" s="112">
        <v>150835</v>
      </c>
      <c r="AF248" s="112"/>
      <c r="AG248" s="112"/>
      <c r="AH248" s="112"/>
      <c r="AI248" s="112"/>
      <c r="AJ248" s="112">
        <v>131253</v>
      </c>
      <c r="AK248" s="112"/>
      <c r="AL248" s="112"/>
      <c r="AM248" s="112"/>
      <c r="AN248" s="112"/>
      <c r="AO248" s="112"/>
      <c r="AP248" s="112">
        <v>0</v>
      </c>
      <c r="AQ248" s="112">
        <v>935947</v>
      </c>
      <c r="AR248" s="112">
        <v>122201</v>
      </c>
      <c r="AS248" s="112"/>
      <c r="AT248" s="112"/>
      <c r="AU248" s="112">
        <v>74</v>
      </c>
      <c r="AV248" s="112">
        <v>1077214</v>
      </c>
      <c r="AW248" s="112"/>
      <c r="AX248" s="112"/>
      <c r="AY248" s="112">
        <v>18992</v>
      </c>
      <c r="AZ248" s="112"/>
      <c r="BA248" s="112"/>
      <c r="BB248" s="112"/>
      <c r="BC248" s="112">
        <v>1138</v>
      </c>
      <c r="BD248" s="112">
        <v>1159</v>
      </c>
      <c r="BE248" s="112"/>
      <c r="BF248" s="112">
        <v>21</v>
      </c>
      <c r="BG248" s="112">
        <v>1229208</v>
      </c>
      <c r="BH248" s="112"/>
      <c r="BI248" s="112"/>
      <c r="BJ248" s="112"/>
      <c r="BK248" s="114"/>
      <c r="BL248" s="112">
        <v>80374</v>
      </c>
      <c r="BM248" s="112">
        <v>79899</v>
      </c>
      <c r="BN248" s="112">
        <v>269732</v>
      </c>
      <c r="BO248" s="112">
        <v>100378</v>
      </c>
      <c r="BP248" s="112">
        <v>9082</v>
      </c>
      <c r="BQ248" s="112"/>
      <c r="BR248" s="112"/>
      <c r="BS248" s="112"/>
      <c r="BT248" s="112"/>
      <c r="BU248" s="112">
        <v>25611</v>
      </c>
      <c r="BV248" s="112">
        <v>2313</v>
      </c>
      <c r="BW248" s="112">
        <v>482</v>
      </c>
      <c r="BX248" s="112"/>
      <c r="BY248" s="112">
        <v>8968</v>
      </c>
      <c r="BZ248" s="112">
        <v>7888</v>
      </c>
      <c r="CA248" s="112">
        <v>17</v>
      </c>
      <c r="CB248" s="112">
        <v>3409</v>
      </c>
      <c r="CC248" s="112">
        <v>1502</v>
      </c>
      <c r="CD248" s="112">
        <v>24315</v>
      </c>
      <c r="CE248" s="112">
        <v>19777</v>
      </c>
      <c r="CF248" s="112">
        <v>43508</v>
      </c>
      <c r="CG248" s="112">
        <v>1080</v>
      </c>
      <c r="CH248" s="112"/>
      <c r="CI248" s="112">
        <v>96</v>
      </c>
      <c r="CJ248" s="112">
        <v>1296</v>
      </c>
      <c r="CK248" s="112">
        <v>35076</v>
      </c>
      <c r="CL248" s="112">
        <v>918</v>
      </c>
      <c r="CM248" s="112"/>
    </row>
    <row r="249" spans="1:91" x14ac:dyDescent="0.25">
      <c r="A249" s="112">
        <v>201912</v>
      </c>
      <c r="B249" s="112">
        <v>9312</v>
      </c>
      <c r="C249" s="113" t="s">
        <v>466</v>
      </c>
      <c r="D249" s="112">
        <v>37743</v>
      </c>
      <c r="E249" s="112"/>
      <c r="F249" s="112">
        <v>0</v>
      </c>
      <c r="G249" s="112">
        <v>154795</v>
      </c>
      <c r="H249" s="112">
        <v>6330</v>
      </c>
      <c r="I249" s="112"/>
      <c r="J249" s="112">
        <v>6330</v>
      </c>
      <c r="K249" s="112"/>
      <c r="L249" s="112"/>
      <c r="M249" s="112">
        <v>30576</v>
      </c>
      <c r="N249" s="112"/>
      <c r="O249" s="112">
        <v>0</v>
      </c>
      <c r="P249" s="112"/>
      <c r="Q249" s="112">
        <v>253946</v>
      </c>
      <c r="R249" s="112">
        <v>1928</v>
      </c>
      <c r="S249" s="112">
        <v>162471</v>
      </c>
      <c r="T249" s="112">
        <v>1147385</v>
      </c>
      <c r="U249" s="112">
        <v>928</v>
      </c>
      <c r="V249" s="112">
        <v>489425</v>
      </c>
      <c r="W249" s="112">
        <v>54</v>
      </c>
      <c r="X249" s="112">
        <v>8348</v>
      </c>
      <c r="Y249" s="112">
        <v>840</v>
      </c>
      <c r="Z249" s="112">
        <v>77064</v>
      </c>
      <c r="AA249" s="112"/>
      <c r="AB249" s="112"/>
      <c r="AC249" s="112"/>
      <c r="AD249" s="112"/>
      <c r="AE249" s="112">
        <v>184598</v>
      </c>
      <c r="AF249" s="112"/>
      <c r="AG249" s="112"/>
      <c r="AH249" s="112"/>
      <c r="AI249" s="112"/>
      <c r="AJ249" s="112">
        <v>107534</v>
      </c>
      <c r="AK249" s="112"/>
      <c r="AL249" s="112"/>
      <c r="AM249" s="112"/>
      <c r="AN249" s="112"/>
      <c r="AO249" s="112"/>
      <c r="AP249" s="112">
        <v>167</v>
      </c>
      <c r="AQ249" s="112">
        <v>786330</v>
      </c>
      <c r="AR249" s="112">
        <v>154795</v>
      </c>
      <c r="AS249" s="112">
        <v>0</v>
      </c>
      <c r="AT249" s="112"/>
      <c r="AU249" s="112">
        <v>189</v>
      </c>
      <c r="AV249" s="112">
        <v>961770</v>
      </c>
      <c r="AW249" s="112"/>
      <c r="AX249" s="112"/>
      <c r="AY249" s="112">
        <v>20289</v>
      </c>
      <c r="AZ249" s="112"/>
      <c r="BA249" s="112"/>
      <c r="BB249" s="112"/>
      <c r="BC249" s="112">
        <v>1009</v>
      </c>
      <c r="BD249" s="112">
        <v>1018</v>
      </c>
      <c r="BE249" s="112"/>
      <c r="BF249" s="112">
        <v>9</v>
      </c>
      <c r="BG249" s="112">
        <v>1147385</v>
      </c>
      <c r="BH249" s="112"/>
      <c r="BI249" s="112"/>
      <c r="BJ249" s="112"/>
      <c r="BK249" s="114"/>
      <c r="BL249" s="112">
        <v>111948</v>
      </c>
      <c r="BM249" s="112">
        <v>41938</v>
      </c>
      <c r="BN249" s="112">
        <v>279687</v>
      </c>
      <c r="BO249" s="112">
        <v>125439</v>
      </c>
      <c r="BP249" s="112">
        <v>362</v>
      </c>
      <c r="BQ249" s="112"/>
      <c r="BR249" s="112"/>
      <c r="BS249" s="112"/>
      <c r="BT249" s="112"/>
      <c r="BU249" s="112">
        <v>28425</v>
      </c>
      <c r="BV249" s="112">
        <v>1337</v>
      </c>
      <c r="BW249" s="112">
        <v>556</v>
      </c>
      <c r="BX249" s="112"/>
      <c r="BY249" s="112">
        <v>14449</v>
      </c>
      <c r="BZ249" s="112">
        <v>12455</v>
      </c>
      <c r="CA249" s="112">
        <v>0</v>
      </c>
      <c r="CB249" s="112">
        <v>3416</v>
      </c>
      <c r="CC249" s="112">
        <v>586</v>
      </c>
      <c r="CD249" s="112">
        <v>28057</v>
      </c>
      <c r="CE249" s="112">
        <v>21310</v>
      </c>
      <c r="CF249" s="112">
        <v>49710</v>
      </c>
      <c r="CG249" s="112">
        <v>1994</v>
      </c>
      <c r="CH249" s="112"/>
      <c r="CI249" s="112">
        <v>7</v>
      </c>
      <c r="CJ249" s="112">
        <v>368</v>
      </c>
      <c r="CK249" s="112">
        <v>36777</v>
      </c>
      <c r="CL249" s="112">
        <v>929</v>
      </c>
      <c r="CM249" s="112"/>
    </row>
    <row r="250" spans="1:91" x14ac:dyDescent="0.25">
      <c r="A250" s="112">
        <v>201912</v>
      </c>
      <c r="B250" s="112">
        <v>9335</v>
      </c>
      <c r="C250" s="113" t="s">
        <v>533</v>
      </c>
      <c r="D250" s="112">
        <v>923998</v>
      </c>
      <c r="E250" s="112">
        <v>0</v>
      </c>
      <c r="F250" s="112">
        <v>3810</v>
      </c>
      <c r="G250" s="112">
        <v>1149473</v>
      </c>
      <c r="H250" s="112">
        <v>60289</v>
      </c>
      <c r="I250" s="112">
        <v>0</v>
      </c>
      <c r="J250" s="112">
        <v>90310</v>
      </c>
      <c r="K250" s="112">
        <v>82037</v>
      </c>
      <c r="L250" s="112">
        <v>30021</v>
      </c>
      <c r="M250" s="112">
        <v>521590</v>
      </c>
      <c r="N250" s="112">
        <v>368120</v>
      </c>
      <c r="O250" s="112">
        <v>356451</v>
      </c>
      <c r="P250" s="112">
        <v>0</v>
      </c>
      <c r="Q250" s="112">
        <v>7726713</v>
      </c>
      <c r="R250" s="112">
        <v>116736</v>
      </c>
      <c r="S250" s="112">
        <v>1414384</v>
      </c>
      <c r="T250" s="112">
        <v>29867645</v>
      </c>
      <c r="U250" s="112">
        <v>0</v>
      </c>
      <c r="V250" s="112">
        <v>16239996</v>
      </c>
      <c r="W250" s="112">
        <v>570361</v>
      </c>
      <c r="X250" s="112">
        <v>264468</v>
      </c>
      <c r="Y250" s="112">
        <v>39198</v>
      </c>
      <c r="Z250" s="112">
        <v>1058493</v>
      </c>
      <c r="AA250" s="112">
        <v>862</v>
      </c>
      <c r="AB250" s="112">
        <v>0</v>
      </c>
      <c r="AC250" s="112">
        <v>0</v>
      </c>
      <c r="AD250" s="112">
        <v>0</v>
      </c>
      <c r="AE250" s="112">
        <v>4498141</v>
      </c>
      <c r="AF250" s="112">
        <v>359437</v>
      </c>
      <c r="AG250" s="112">
        <v>195706</v>
      </c>
      <c r="AH250" s="112">
        <v>862</v>
      </c>
      <c r="AI250" s="112">
        <v>0</v>
      </c>
      <c r="AJ250" s="112">
        <v>2893116</v>
      </c>
      <c r="AK250" s="112">
        <v>0</v>
      </c>
      <c r="AL250" s="112">
        <v>0</v>
      </c>
      <c r="AM250" s="112">
        <v>545671</v>
      </c>
      <c r="AN250" s="112">
        <v>349965</v>
      </c>
      <c r="AO250" s="112">
        <v>0</v>
      </c>
      <c r="AP250" s="112">
        <v>0</v>
      </c>
      <c r="AQ250" s="112">
        <v>21114758</v>
      </c>
      <c r="AR250" s="112">
        <v>1149473</v>
      </c>
      <c r="AS250" s="112">
        <v>1201666</v>
      </c>
      <c r="AT250" s="112">
        <v>0</v>
      </c>
      <c r="AU250" s="112">
        <v>8922</v>
      </c>
      <c r="AV250" s="112">
        <v>24936165</v>
      </c>
      <c r="AW250" s="112">
        <v>199379</v>
      </c>
      <c r="AX250" s="112">
        <v>0</v>
      </c>
      <c r="AY250" s="112">
        <v>1261966</v>
      </c>
      <c r="AZ250" s="112">
        <v>0</v>
      </c>
      <c r="BA250" s="112">
        <v>8571</v>
      </c>
      <c r="BB250" s="112">
        <v>0</v>
      </c>
      <c r="BC250" s="112">
        <v>43025</v>
      </c>
      <c r="BD250" s="112">
        <v>73902</v>
      </c>
      <c r="BE250" s="112">
        <v>19108</v>
      </c>
      <c r="BF250" s="112">
        <v>3198</v>
      </c>
      <c r="BG250" s="112">
        <v>29867645</v>
      </c>
      <c r="BH250" s="112">
        <v>0</v>
      </c>
      <c r="BI250" s="112">
        <v>0</v>
      </c>
      <c r="BJ250" s="112">
        <v>0</v>
      </c>
      <c r="BK250" s="114">
        <v>0</v>
      </c>
      <c r="BL250" s="112">
        <v>3377007</v>
      </c>
      <c r="BM250" s="112">
        <v>0</v>
      </c>
      <c r="BN250" s="112">
        <v>9112540</v>
      </c>
      <c r="BO250" s="112">
        <v>2601349</v>
      </c>
      <c r="BP250" s="112">
        <v>3134185</v>
      </c>
      <c r="BQ250" s="112">
        <v>1442582</v>
      </c>
      <c r="BR250" s="112">
        <v>798347</v>
      </c>
      <c r="BS250" s="112">
        <v>0</v>
      </c>
      <c r="BT250" s="112">
        <v>644235</v>
      </c>
      <c r="BU250" s="112">
        <v>672331</v>
      </c>
      <c r="BV250" s="112">
        <v>31596</v>
      </c>
      <c r="BW250" s="112">
        <v>-8210</v>
      </c>
      <c r="BX250" s="112">
        <v>51879</v>
      </c>
      <c r="BY250" s="112">
        <v>486981</v>
      </c>
      <c r="BZ250" s="112">
        <v>432065</v>
      </c>
      <c r="CA250" s="112">
        <v>396</v>
      </c>
      <c r="CB250" s="112">
        <v>203089</v>
      </c>
      <c r="CC250" s="112">
        <v>27482</v>
      </c>
      <c r="CD250" s="112">
        <v>629901</v>
      </c>
      <c r="CE250" s="112">
        <v>508342</v>
      </c>
      <c r="CF250" s="112">
        <v>1134195</v>
      </c>
      <c r="CG250" s="112">
        <v>54916</v>
      </c>
      <c r="CH250" s="112">
        <v>0</v>
      </c>
      <c r="CI250" s="112">
        <v>2726</v>
      </c>
      <c r="CJ250" s="112">
        <v>42430</v>
      </c>
      <c r="CK250" s="112">
        <v>876468</v>
      </c>
      <c r="CL250" s="112">
        <v>23434</v>
      </c>
      <c r="CM250" s="112">
        <v>0</v>
      </c>
    </row>
    <row r="251" spans="1:91" x14ac:dyDescent="0.25">
      <c r="A251" s="112">
        <v>201912</v>
      </c>
      <c r="B251" s="112">
        <v>9354</v>
      </c>
      <c r="C251" s="113" t="s">
        <v>446</v>
      </c>
      <c r="D251" s="112">
        <v>19501</v>
      </c>
      <c r="E251" s="112">
        <v>1908</v>
      </c>
      <c r="F251" s="112">
        <v>2799</v>
      </c>
      <c r="G251" s="112">
        <v>109968</v>
      </c>
      <c r="H251" s="112">
        <v>9745</v>
      </c>
      <c r="I251" s="112"/>
      <c r="J251" s="112">
        <v>17805</v>
      </c>
      <c r="K251" s="112"/>
      <c r="L251" s="112">
        <v>8060</v>
      </c>
      <c r="M251" s="112">
        <v>11136</v>
      </c>
      <c r="N251" s="112"/>
      <c r="O251" s="112"/>
      <c r="P251" s="112"/>
      <c r="Q251" s="112">
        <v>409485</v>
      </c>
      <c r="R251" s="112">
        <v>1156</v>
      </c>
      <c r="S251" s="112">
        <v>159694</v>
      </c>
      <c r="T251" s="112">
        <v>1085969</v>
      </c>
      <c r="U251" s="112">
        <v>1690</v>
      </c>
      <c r="V251" s="112">
        <v>346954</v>
      </c>
      <c r="W251" s="112"/>
      <c r="X251" s="112">
        <v>3674</v>
      </c>
      <c r="Y251" s="112">
        <v>198</v>
      </c>
      <c r="Z251" s="112">
        <v>40038</v>
      </c>
      <c r="AA251" s="112"/>
      <c r="AB251" s="112"/>
      <c r="AC251" s="112"/>
      <c r="AD251" s="112"/>
      <c r="AE251" s="112">
        <v>119867</v>
      </c>
      <c r="AF251" s="112"/>
      <c r="AG251" s="112"/>
      <c r="AH251" s="112"/>
      <c r="AI251" s="112"/>
      <c r="AJ251" s="112">
        <v>79829</v>
      </c>
      <c r="AK251" s="112"/>
      <c r="AL251" s="112"/>
      <c r="AM251" s="112"/>
      <c r="AN251" s="112"/>
      <c r="AO251" s="112"/>
      <c r="AP251" s="112"/>
      <c r="AQ251" s="112">
        <v>837764</v>
      </c>
      <c r="AR251" s="112">
        <v>109968</v>
      </c>
      <c r="AS251" s="112">
        <v>18</v>
      </c>
      <c r="AT251" s="112"/>
      <c r="AU251" s="112">
        <v>55</v>
      </c>
      <c r="AV251" s="112">
        <v>962617</v>
      </c>
      <c r="AW251" s="112">
        <v>8000</v>
      </c>
      <c r="AX251" s="112"/>
      <c r="AY251" s="112">
        <v>6811</v>
      </c>
      <c r="AZ251" s="112"/>
      <c r="BA251" s="112">
        <v>0</v>
      </c>
      <c r="BB251" s="112"/>
      <c r="BC251" s="112">
        <v>1873</v>
      </c>
      <c r="BD251" s="112">
        <v>3485</v>
      </c>
      <c r="BE251" s="112"/>
      <c r="BF251" s="112">
        <v>1612</v>
      </c>
      <c r="BG251" s="112">
        <v>1085969</v>
      </c>
      <c r="BH251" s="112"/>
      <c r="BI251" s="112"/>
      <c r="BJ251" s="112"/>
      <c r="BK251" s="114"/>
      <c r="BL251" s="112">
        <v>45665</v>
      </c>
      <c r="BM251" s="112">
        <v>74036</v>
      </c>
      <c r="BN251" s="112">
        <v>223255</v>
      </c>
      <c r="BO251" s="112">
        <v>98399</v>
      </c>
      <c r="BP251" s="112">
        <v>5156</v>
      </c>
      <c r="BQ251" s="112"/>
      <c r="BR251" s="112"/>
      <c r="BS251" s="112"/>
      <c r="BT251" s="112"/>
      <c r="BU251" s="112">
        <v>22751</v>
      </c>
      <c r="BV251" s="112">
        <v>287</v>
      </c>
      <c r="BW251" s="112">
        <v>4051</v>
      </c>
      <c r="BX251" s="112"/>
      <c r="BY251" s="112">
        <v>5342</v>
      </c>
      <c r="BZ251" s="112">
        <v>5224</v>
      </c>
      <c r="CA251" s="112">
        <v>348</v>
      </c>
      <c r="CB251" s="112">
        <v>867</v>
      </c>
      <c r="CC251" s="112">
        <v>535</v>
      </c>
      <c r="CD251" s="112">
        <v>20644</v>
      </c>
      <c r="CE251" s="112">
        <v>14831</v>
      </c>
      <c r="CF251" s="112">
        <v>35532</v>
      </c>
      <c r="CG251" s="112">
        <v>118</v>
      </c>
      <c r="CH251" s="112"/>
      <c r="CI251" s="112">
        <v>7</v>
      </c>
      <c r="CJ251" s="112">
        <v>2107</v>
      </c>
      <c r="CK251" s="112">
        <v>27060</v>
      </c>
      <c r="CL251" s="112">
        <v>592</v>
      </c>
      <c r="CM251" s="112"/>
    </row>
    <row r="252" spans="1:91" x14ac:dyDescent="0.25">
      <c r="A252" s="112">
        <v>201912</v>
      </c>
      <c r="B252" s="112">
        <v>9380</v>
      </c>
      <c r="C252" s="113" t="s">
        <v>461</v>
      </c>
      <c r="D252" s="112">
        <v>1735298</v>
      </c>
      <c r="E252" s="112">
        <v>11248</v>
      </c>
      <c r="F252" s="112">
        <v>57361</v>
      </c>
      <c r="G252" s="112">
        <v>17323461</v>
      </c>
      <c r="H252" s="112">
        <v>391326</v>
      </c>
      <c r="I252" s="112"/>
      <c r="J252" s="112">
        <v>594082</v>
      </c>
      <c r="K252" s="112">
        <v>173744</v>
      </c>
      <c r="L252" s="112">
        <v>70693</v>
      </c>
      <c r="M252" s="112">
        <v>1151990</v>
      </c>
      <c r="N252" s="112">
        <v>470370</v>
      </c>
      <c r="O252" s="112">
        <v>327233</v>
      </c>
      <c r="P252" s="112"/>
      <c r="Q252" s="112">
        <v>16497555</v>
      </c>
      <c r="R252" s="112">
        <v>111295</v>
      </c>
      <c r="S252" s="112">
        <v>1587530</v>
      </c>
      <c r="T252" s="112">
        <v>93245771</v>
      </c>
      <c r="U252" s="112"/>
      <c r="V252" s="112">
        <v>51311600</v>
      </c>
      <c r="W252" s="112"/>
      <c r="X252" s="112">
        <v>1780153</v>
      </c>
      <c r="Y252" s="112">
        <v>112851</v>
      </c>
      <c r="Z252" s="112">
        <v>1230025</v>
      </c>
      <c r="AA252" s="112">
        <v>86060</v>
      </c>
      <c r="AB252" s="112"/>
      <c r="AC252" s="112"/>
      <c r="AD252" s="112"/>
      <c r="AE252" s="112">
        <v>9761471</v>
      </c>
      <c r="AF252" s="112">
        <v>1321521</v>
      </c>
      <c r="AG252" s="112">
        <v>0</v>
      </c>
      <c r="AH252" s="112">
        <v>86060</v>
      </c>
      <c r="AI252" s="112"/>
      <c r="AJ252" s="112">
        <v>7585298</v>
      </c>
      <c r="AK252" s="112"/>
      <c r="AL252" s="112"/>
      <c r="AM252" s="112">
        <v>860087</v>
      </c>
      <c r="AN252" s="112">
        <v>860087</v>
      </c>
      <c r="AO252" s="112"/>
      <c r="AP252" s="112">
        <v>0</v>
      </c>
      <c r="AQ252" s="112">
        <v>53419500</v>
      </c>
      <c r="AR252" s="112">
        <v>17323461</v>
      </c>
      <c r="AS252" s="112">
        <v>4062139</v>
      </c>
      <c r="AT252" s="112"/>
      <c r="AU252" s="112">
        <v>24224</v>
      </c>
      <c r="AV252" s="112">
        <v>82088103</v>
      </c>
      <c r="AW252" s="112">
        <v>2636873</v>
      </c>
      <c r="AX252" s="112"/>
      <c r="AY252" s="112">
        <v>3661418</v>
      </c>
      <c r="AZ252" s="112">
        <v>960488</v>
      </c>
      <c r="BA252" s="112"/>
      <c r="BB252" s="112"/>
      <c r="BC252" s="112">
        <v>40475</v>
      </c>
      <c r="BD252" s="112">
        <v>74676</v>
      </c>
      <c r="BE252" s="112">
        <v>20712</v>
      </c>
      <c r="BF252" s="112">
        <v>13489</v>
      </c>
      <c r="BG252" s="112">
        <v>93245771</v>
      </c>
      <c r="BH252" s="112">
        <v>79179</v>
      </c>
      <c r="BI252" s="112"/>
      <c r="BJ252" s="112">
        <v>792</v>
      </c>
      <c r="BK252" s="114">
        <v>0.06</v>
      </c>
      <c r="BL252" s="112">
        <v>5481978</v>
      </c>
      <c r="BM252" s="112">
        <v>3120557</v>
      </c>
      <c r="BN252" s="112">
        <v>14766065</v>
      </c>
      <c r="BO252" s="112">
        <v>5458363</v>
      </c>
      <c r="BP252" s="112">
        <v>705166</v>
      </c>
      <c r="BQ252" s="112">
        <v>514971</v>
      </c>
      <c r="BR252" s="112"/>
      <c r="BS252" s="112"/>
      <c r="BT252" s="112">
        <v>514971</v>
      </c>
      <c r="BU252" s="112">
        <v>1702244</v>
      </c>
      <c r="BV252" s="112">
        <v>83581</v>
      </c>
      <c r="BW252" s="112">
        <v>22376</v>
      </c>
      <c r="BX252" s="112">
        <v>120298</v>
      </c>
      <c r="BY252" s="112">
        <v>1299404</v>
      </c>
      <c r="BZ252" s="112">
        <v>1059787</v>
      </c>
      <c r="CA252" s="112">
        <v>41977</v>
      </c>
      <c r="CB252" s="112">
        <v>320177</v>
      </c>
      <c r="CC252" s="112">
        <v>169295</v>
      </c>
      <c r="CD252" s="112">
        <v>1573261</v>
      </c>
      <c r="CE252" s="112">
        <v>1394774</v>
      </c>
      <c r="CF252" s="112">
        <v>2858493</v>
      </c>
      <c r="CG252" s="112">
        <v>239617</v>
      </c>
      <c r="CH252" s="112"/>
      <c r="CI252" s="112">
        <v>11691</v>
      </c>
      <c r="CJ252" s="112">
        <v>128982</v>
      </c>
      <c r="CK252" s="112">
        <v>1923893</v>
      </c>
      <c r="CL252" s="112">
        <v>59753</v>
      </c>
      <c r="CM252" s="112">
        <v>132063</v>
      </c>
    </row>
    <row r="253" spans="1:91" x14ac:dyDescent="0.25">
      <c r="A253" s="112">
        <v>201912</v>
      </c>
      <c r="B253" s="112">
        <v>9388</v>
      </c>
      <c r="C253" s="113" t="s">
        <v>469</v>
      </c>
      <c r="D253" s="112">
        <v>59681</v>
      </c>
      <c r="E253" s="112">
        <v>0</v>
      </c>
      <c r="F253" s="112">
        <v>760</v>
      </c>
      <c r="G253" s="112">
        <v>285630</v>
      </c>
      <c r="H253" s="112">
        <v>10575</v>
      </c>
      <c r="I253" s="112"/>
      <c r="J253" s="112">
        <v>10575</v>
      </c>
      <c r="K253" s="112">
        <v>19420</v>
      </c>
      <c r="L253" s="112"/>
      <c r="M253" s="112">
        <v>64499</v>
      </c>
      <c r="N253" s="112"/>
      <c r="O253" s="112"/>
      <c r="P253" s="112"/>
      <c r="Q253" s="112">
        <v>599917</v>
      </c>
      <c r="R253" s="112">
        <v>3366</v>
      </c>
      <c r="S253" s="112">
        <v>264522</v>
      </c>
      <c r="T253" s="112">
        <v>2097557</v>
      </c>
      <c r="U253" s="112">
        <v>788</v>
      </c>
      <c r="V253" s="112">
        <v>774194</v>
      </c>
      <c r="W253" s="112">
        <v>18</v>
      </c>
      <c r="X253" s="112">
        <v>7984</v>
      </c>
      <c r="Y253" s="112">
        <v>6201</v>
      </c>
      <c r="Z253" s="112">
        <v>111895</v>
      </c>
      <c r="AA253" s="112"/>
      <c r="AB253" s="112"/>
      <c r="AC253" s="112"/>
      <c r="AD253" s="112"/>
      <c r="AE253" s="112">
        <v>268736</v>
      </c>
      <c r="AF253" s="112">
        <v>25000</v>
      </c>
      <c r="AG253" s="112"/>
      <c r="AH253" s="112"/>
      <c r="AI253" s="112"/>
      <c r="AJ253" s="112">
        <v>141841</v>
      </c>
      <c r="AK253" s="112"/>
      <c r="AL253" s="112"/>
      <c r="AM253" s="112">
        <v>15000</v>
      </c>
      <c r="AN253" s="112">
        <v>15000</v>
      </c>
      <c r="AO253" s="112"/>
      <c r="AP253" s="112">
        <v>0</v>
      </c>
      <c r="AQ253" s="112">
        <v>1475398</v>
      </c>
      <c r="AR253" s="112">
        <v>285630</v>
      </c>
      <c r="AS253" s="112">
        <v>188</v>
      </c>
      <c r="AT253" s="112"/>
      <c r="AU253" s="112">
        <v>3303</v>
      </c>
      <c r="AV253" s="112">
        <v>1803259</v>
      </c>
      <c r="AW253" s="112"/>
      <c r="AX253" s="112"/>
      <c r="AY253" s="112">
        <v>38740</v>
      </c>
      <c r="AZ253" s="112"/>
      <c r="BA253" s="112">
        <v>186</v>
      </c>
      <c r="BB253" s="112"/>
      <c r="BC253" s="112">
        <v>346</v>
      </c>
      <c r="BD253" s="112">
        <v>562</v>
      </c>
      <c r="BE253" s="112"/>
      <c r="BF253" s="112">
        <v>31</v>
      </c>
      <c r="BG253" s="112">
        <v>2097557</v>
      </c>
      <c r="BH253" s="112"/>
      <c r="BI253" s="112"/>
      <c r="BJ253" s="112"/>
      <c r="BK253" s="114"/>
      <c r="BL253" s="112">
        <v>69492</v>
      </c>
      <c r="BM253" s="112">
        <v>104244</v>
      </c>
      <c r="BN253" s="112">
        <v>407189</v>
      </c>
      <c r="BO253" s="112">
        <v>184575</v>
      </c>
      <c r="BP253" s="112">
        <v>48878</v>
      </c>
      <c r="BQ253" s="112">
        <v>50584</v>
      </c>
      <c r="BR253" s="112"/>
      <c r="BS253" s="112"/>
      <c r="BT253" s="112">
        <v>50584</v>
      </c>
      <c r="BU253" s="112">
        <v>51843</v>
      </c>
      <c r="BV253" s="112">
        <v>3444</v>
      </c>
      <c r="BW253" s="112">
        <v>3355</v>
      </c>
      <c r="BX253" s="112"/>
      <c r="BY253" s="112">
        <v>21356</v>
      </c>
      <c r="BZ253" s="112">
        <v>20559</v>
      </c>
      <c r="CA253" s="112">
        <v>70</v>
      </c>
      <c r="CB253" s="112">
        <v>10881</v>
      </c>
      <c r="CC253" s="112">
        <v>1492</v>
      </c>
      <c r="CD253" s="112">
        <v>47841</v>
      </c>
      <c r="CE253" s="112">
        <v>37483</v>
      </c>
      <c r="CF253" s="112">
        <v>86186</v>
      </c>
      <c r="CG253" s="112">
        <v>797</v>
      </c>
      <c r="CH253" s="112"/>
      <c r="CI253" s="112">
        <v>1111</v>
      </c>
      <c r="CJ253" s="112">
        <v>4002</v>
      </c>
      <c r="CK253" s="112">
        <v>67871</v>
      </c>
      <c r="CL253" s="112">
        <v>2355</v>
      </c>
      <c r="CM253" s="112"/>
    </row>
    <row r="254" spans="1:91" x14ac:dyDescent="0.25">
      <c r="A254" s="112">
        <v>201912</v>
      </c>
      <c r="B254" s="112">
        <v>9629</v>
      </c>
      <c r="C254" s="113" t="s">
        <v>480</v>
      </c>
      <c r="D254" s="112">
        <v>1368</v>
      </c>
      <c r="E254" s="112"/>
      <c r="F254" s="112"/>
      <c r="G254" s="112"/>
      <c r="H254" s="112"/>
      <c r="I254" s="112"/>
      <c r="J254" s="112"/>
      <c r="K254" s="112">
        <v>955</v>
      </c>
      <c r="L254" s="112"/>
      <c r="M254" s="112">
        <v>40722</v>
      </c>
      <c r="N254" s="112"/>
      <c r="O254" s="112"/>
      <c r="P254" s="112"/>
      <c r="Q254" s="112">
        <v>0</v>
      </c>
      <c r="R254" s="112">
        <v>121</v>
      </c>
      <c r="S254" s="112">
        <v>2446</v>
      </c>
      <c r="T254" s="112">
        <v>113191</v>
      </c>
      <c r="U254" s="112"/>
      <c r="V254" s="112">
        <v>65600</v>
      </c>
      <c r="W254" s="112"/>
      <c r="X254" s="112">
        <v>1943</v>
      </c>
      <c r="Y254" s="112">
        <v>36</v>
      </c>
      <c r="Z254" s="112"/>
      <c r="AA254" s="112"/>
      <c r="AB254" s="112"/>
      <c r="AC254" s="112"/>
      <c r="AD254" s="112"/>
      <c r="AE254" s="112">
        <v>16263</v>
      </c>
      <c r="AF254" s="112"/>
      <c r="AG254" s="112"/>
      <c r="AH254" s="112"/>
      <c r="AI254" s="112"/>
      <c r="AJ254" s="112">
        <v>16263</v>
      </c>
      <c r="AK254" s="112"/>
      <c r="AL254" s="112"/>
      <c r="AM254" s="112"/>
      <c r="AN254" s="112"/>
      <c r="AO254" s="112"/>
      <c r="AP254" s="112">
        <v>428</v>
      </c>
      <c r="AQ254" s="112">
        <v>95263</v>
      </c>
      <c r="AR254" s="112"/>
      <c r="AS254" s="112"/>
      <c r="AT254" s="112"/>
      <c r="AU254" s="112"/>
      <c r="AV254" s="112">
        <v>96695</v>
      </c>
      <c r="AW254" s="112"/>
      <c r="AX254" s="112"/>
      <c r="AY254" s="112">
        <v>1004</v>
      </c>
      <c r="AZ254" s="112"/>
      <c r="BA254" s="112"/>
      <c r="BB254" s="112"/>
      <c r="BC254" s="112">
        <v>11</v>
      </c>
      <c r="BD254" s="112">
        <v>233</v>
      </c>
      <c r="BE254" s="112">
        <v>220</v>
      </c>
      <c r="BF254" s="112">
        <v>2</v>
      </c>
      <c r="BG254" s="112">
        <v>113191</v>
      </c>
      <c r="BH254" s="112"/>
      <c r="BI254" s="112"/>
      <c r="BJ254" s="112"/>
      <c r="BK254" s="114"/>
      <c r="BL254" s="112">
        <v>217</v>
      </c>
      <c r="BM254" s="112"/>
      <c r="BN254" s="112">
        <v>10390</v>
      </c>
      <c r="BO254" s="112">
        <v>9367</v>
      </c>
      <c r="BP254" s="112">
        <v>806</v>
      </c>
      <c r="BQ254" s="112"/>
      <c r="BR254" s="112"/>
      <c r="BS254" s="112"/>
      <c r="BT254" s="112"/>
      <c r="BU254" s="112">
        <v>3415</v>
      </c>
      <c r="BV254" s="112">
        <v>360</v>
      </c>
      <c r="BW254" s="112">
        <v>-175</v>
      </c>
      <c r="BX254" s="112"/>
      <c r="BY254" s="112">
        <v>2221</v>
      </c>
      <c r="BZ254" s="112">
        <v>1738</v>
      </c>
      <c r="CA254" s="112"/>
      <c r="CB254" s="112">
        <v>583</v>
      </c>
      <c r="CC254" s="112">
        <v>43</v>
      </c>
      <c r="CD254" s="112">
        <v>3191</v>
      </c>
      <c r="CE254" s="112">
        <v>1382</v>
      </c>
      <c r="CF254" s="112">
        <v>4564</v>
      </c>
      <c r="CG254" s="112">
        <v>483</v>
      </c>
      <c r="CH254" s="112"/>
      <c r="CI254" s="112"/>
      <c r="CJ254" s="112">
        <v>224</v>
      </c>
      <c r="CK254" s="112">
        <v>2741</v>
      </c>
      <c r="CL254" s="112">
        <v>34</v>
      </c>
      <c r="CM254" s="112"/>
    </row>
    <row r="255" spans="1:91" x14ac:dyDescent="0.25">
      <c r="A255" s="112">
        <v>201912</v>
      </c>
      <c r="B255" s="112">
        <v>9634</v>
      </c>
      <c r="C255" s="113" t="s">
        <v>338</v>
      </c>
      <c r="D255" s="112">
        <v>31102</v>
      </c>
      <c r="E255" s="112"/>
      <c r="F255" s="112">
        <v>2460</v>
      </c>
      <c r="G255" s="112">
        <v>16299</v>
      </c>
      <c r="H255" s="112">
        <v>1375</v>
      </c>
      <c r="I255" s="112"/>
      <c r="J255" s="112">
        <v>1574</v>
      </c>
      <c r="K255" s="112"/>
      <c r="L255" s="112">
        <v>199</v>
      </c>
      <c r="M255" s="112">
        <v>2082</v>
      </c>
      <c r="N255" s="112"/>
      <c r="O255" s="112"/>
      <c r="P255" s="112"/>
      <c r="Q255" s="112">
        <v>107066</v>
      </c>
      <c r="R255" s="112">
        <v>639</v>
      </c>
      <c r="S255" s="112">
        <v>68923</v>
      </c>
      <c r="T255" s="112">
        <v>493991</v>
      </c>
      <c r="U255" s="112">
        <v>151</v>
      </c>
      <c r="V255" s="112">
        <v>261045</v>
      </c>
      <c r="W255" s="112">
        <v>0</v>
      </c>
      <c r="X255" s="112">
        <v>2378</v>
      </c>
      <c r="Y255" s="112">
        <v>272</v>
      </c>
      <c r="Z255" s="112">
        <v>13731</v>
      </c>
      <c r="AA255" s="112"/>
      <c r="AB255" s="112"/>
      <c r="AC255" s="112"/>
      <c r="AD255" s="112"/>
      <c r="AE255" s="112">
        <v>104093</v>
      </c>
      <c r="AF255" s="112"/>
      <c r="AG255" s="112"/>
      <c r="AH255" s="112"/>
      <c r="AI255" s="112"/>
      <c r="AJ255" s="112">
        <v>90362</v>
      </c>
      <c r="AK255" s="112"/>
      <c r="AL255" s="112"/>
      <c r="AM255" s="112"/>
      <c r="AN255" s="112"/>
      <c r="AO255" s="112"/>
      <c r="AP255" s="112">
        <v>0</v>
      </c>
      <c r="AQ255" s="112">
        <v>364575</v>
      </c>
      <c r="AR255" s="112">
        <v>16299</v>
      </c>
      <c r="AS255" s="112">
        <v>0</v>
      </c>
      <c r="AT255" s="112"/>
      <c r="AU255" s="112">
        <v>73</v>
      </c>
      <c r="AV255" s="112">
        <v>389716</v>
      </c>
      <c r="AW255" s="112"/>
      <c r="AX255" s="112"/>
      <c r="AY255" s="112">
        <v>8769</v>
      </c>
      <c r="AZ255" s="112"/>
      <c r="BA255" s="112"/>
      <c r="BB255" s="112"/>
      <c r="BC255" s="112">
        <v>180</v>
      </c>
      <c r="BD255" s="112">
        <v>182</v>
      </c>
      <c r="BE255" s="112"/>
      <c r="BF255" s="112">
        <v>1</v>
      </c>
      <c r="BG255" s="112">
        <v>493991</v>
      </c>
      <c r="BH255" s="112"/>
      <c r="BI255" s="112"/>
      <c r="BJ255" s="112"/>
      <c r="BK255" s="114"/>
      <c r="BL255" s="112">
        <v>48851</v>
      </c>
      <c r="BM255" s="112"/>
      <c r="BN255" s="112">
        <v>90251</v>
      </c>
      <c r="BO255" s="112"/>
      <c r="BP255" s="112">
        <v>41400</v>
      </c>
      <c r="BQ255" s="112"/>
      <c r="BR255" s="112"/>
      <c r="BS255" s="112"/>
      <c r="BT255" s="112"/>
      <c r="BU255" s="112">
        <v>16417</v>
      </c>
      <c r="BV255" s="112">
        <v>340</v>
      </c>
      <c r="BW255" s="112">
        <v>3257</v>
      </c>
      <c r="BX255" s="112"/>
      <c r="BY255" s="112">
        <v>14372</v>
      </c>
      <c r="BZ255" s="112">
        <v>12387</v>
      </c>
      <c r="CA255" s="112">
        <v>31</v>
      </c>
      <c r="CB255" s="112">
        <v>5727</v>
      </c>
      <c r="CC255" s="112">
        <v>22</v>
      </c>
      <c r="CD255" s="112">
        <v>15754</v>
      </c>
      <c r="CE255" s="112">
        <v>8988</v>
      </c>
      <c r="CF255" s="112">
        <v>25446</v>
      </c>
      <c r="CG255" s="112">
        <v>1985</v>
      </c>
      <c r="CH255" s="112"/>
      <c r="CI255" s="112">
        <v>7</v>
      </c>
      <c r="CJ255" s="112">
        <v>663</v>
      </c>
      <c r="CK255" s="112">
        <v>13229</v>
      </c>
      <c r="CL255" s="112">
        <v>726</v>
      </c>
      <c r="CM255" s="112"/>
    </row>
    <row r="256" spans="1:91" x14ac:dyDescent="0.25">
      <c r="A256" s="112">
        <v>201912</v>
      </c>
      <c r="B256" s="112">
        <v>9682</v>
      </c>
      <c r="C256" s="113" t="s">
        <v>534</v>
      </c>
      <c r="D256" s="112">
        <v>51262</v>
      </c>
      <c r="E256" s="112"/>
      <c r="F256" s="112">
        <v>929</v>
      </c>
      <c r="G256" s="112">
        <v>277322</v>
      </c>
      <c r="H256" s="112">
        <v>12176</v>
      </c>
      <c r="I256" s="112"/>
      <c r="J256" s="112">
        <v>12176</v>
      </c>
      <c r="K256" s="112"/>
      <c r="L256" s="112"/>
      <c r="M256" s="112">
        <v>55613</v>
      </c>
      <c r="N256" s="112"/>
      <c r="O256" s="112"/>
      <c r="P256" s="112"/>
      <c r="Q256" s="112">
        <v>1017783</v>
      </c>
      <c r="R256" s="112">
        <v>2932</v>
      </c>
      <c r="S256" s="112">
        <v>102802</v>
      </c>
      <c r="T256" s="112">
        <v>2265152</v>
      </c>
      <c r="U256" s="112">
        <v>788</v>
      </c>
      <c r="V256" s="112">
        <v>734555</v>
      </c>
      <c r="W256" s="112">
        <v>0</v>
      </c>
      <c r="X256" s="112">
        <v>7953</v>
      </c>
      <c r="Y256" s="112">
        <v>1038</v>
      </c>
      <c r="Z256" s="112"/>
      <c r="AA256" s="112">
        <v>2331</v>
      </c>
      <c r="AB256" s="112"/>
      <c r="AC256" s="112"/>
      <c r="AD256" s="112"/>
      <c r="AE256" s="112">
        <v>327494</v>
      </c>
      <c r="AF256" s="112"/>
      <c r="AG256" s="112"/>
      <c r="AH256" s="112">
        <v>2331</v>
      </c>
      <c r="AI256" s="112"/>
      <c r="AJ256" s="112">
        <v>325163</v>
      </c>
      <c r="AK256" s="112"/>
      <c r="AL256" s="112"/>
      <c r="AM256" s="112"/>
      <c r="AN256" s="112"/>
      <c r="AO256" s="112"/>
      <c r="AP256" s="112"/>
      <c r="AQ256" s="112">
        <v>1627428</v>
      </c>
      <c r="AR256" s="112">
        <v>277322</v>
      </c>
      <c r="AS256" s="112">
        <v>4</v>
      </c>
      <c r="AT256" s="112"/>
      <c r="AU256" s="112">
        <v>416</v>
      </c>
      <c r="AV256" s="112">
        <v>1936589</v>
      </c>
      <c r="AW256" s="112"/>
      <c r="AX256" s="112"/>
      <c r="AY256" s="112">
        <v>31420</v>
      </c>
      <c r="AZ256" s="112"/>
      <c r="BA256" s="112"/>
      <c r="BB256" s="112"/>
      <c r="BC256" s="112">
        <v>390</v>
      </c>
      <c r="BD256" s="112">
        <v>1069</v>
      </c>
      <c r="BE256" s="112"/>
      <c r="BF256" s="112">
        <v>678</v>
      </c>
      <c r="BG256" s="112">
        <v>2265152</v>
      </c>
      <c r="BH256" s="112"/>
      <c r="BI256" s="112"/>
      <c r="BJ256" s="112"/>
      <c r="BK256" s="114"/>
      <c r="BL256" s="112">
        <v>81896</v>
      </c>
      <c r="BM256" s="112">
        <v>69245</v>
      </c>
      <c r="BN256" s="112">
        <v>288868</v>
      </c>
      <c r="BO256" s="112">
        <v>131317</v>
      </c>
      <c r="BP256" s="112">
        <v>6409</v>
      </c>
      <c r="BQ256" s="112">
        <v>32506</v>
      </c>
      <c r="BR256" s="112"/>
      <c r="BS256" s="112"/>
      <c r="BT256" s="112">
        <v>32506</v>
      </c>
      <c r="BU256" s="112">
        <v>49503</v>
      </c>
      <c r="BV256" s="112">
        <v>724</v>
      </c>
      <c r="BW256" s="112">
        <v>-5734</v>
      </c>
      <c r="BX256" s="112"/>
      <c r="BY256" s="112">
        <v>37315</v>
      </c>
      <c r="BZ256" s="112">
        <v>31058</v>
      </c>
      <c r="CA256" s="112"/>
      <c r="CB256" s="112">
        <v>11903</v>
      </c>
      <c r="CC256" s="112">
        <v>1739</v>
      </c>
      <c r="CD256" s="112">
        <v>49245</v>
      </c>
      <c r="CE256" s="112">
        <v>24618</v>
      </c>
      <c r="CF256" s="112">
        <v>73183</v>
      </c>
      <c r="CG256" s="112">
        <v>6257</v>
      </c>
      <c r="CH256" s="112"/>
      <c r="CI256" s="112">
        <v>15</v>
      </c>
      <c r="CJ256" s="112">
        <v>258</v>
      </c>
      <c r="CK256" s="112">
        <v>52766</v>
      </c>
      <c r="CL256" s="112">
        <v>1058</v>
      </c>
      <c r="CM256" s="112"/>
    </row>
    <row r="257" spans="1:91" x14ac:dyDescent="0.25">
      <c r="A257" s="112">
        <v>201912</v>
      </c>
      <c r="B257" s="112">
        <v>9684</v>
      </c>
      <c r="C257" s="113" t="s">
        <v>360</v>
      </c>
      <c r="D257" s="112">
        <v>24910</v>
      </c>
      <c r="E257" s="112">
        <v>1059</v>
      </c>
      <c r="F257" s="112">
        <v>146</v>
      </c>
      <c r="G257" s="112">
        <v>35042</v>
      </c>
      <c r="H257" s="112">
        <v>5825</v>
      </c>
      <c r="I257" s="112"/>
      <c r="J257" s="112">
        <v>5825</v>
      </c>
      <c r="K257" s="112"/>
      <c r="L257" s="112"/>
      <c r="M257" s="112">
        <v>11709</v>
      </c>
      <c r="N257" s="112"/>
      <c r="O257" s="112"/>
      <c r="P257" s="112"/>
      <c r="Q257" s="112">
        <v>326346</v>
      </c>
      <c r="R257" s="112">
        <v>1245</v>
      </c>
      <c r="S257" s="112">
        <v>9306</v>
      </c>
      <c r="T257" s="112">
        <v>555723</v>
      </c>
      <c r="U257" s="112"/>
      <c r="V257" s="112">
        <v>135698</v>
      </c>
      <c r="W257" s="112"/>
      <c r="X257" s="112">
        <v>3731</v>
      </c>
      <c r="Y257" s="112">
        <v>706</v>
      </c>
      <c r="Z257" s="112">
        <v>14165</v>
      </c>
      <c r="AA257" s="112"/>
      <c r="AB257" s="112"/>
      <c r="AC257" s="112"/>
      <c r="AD257" s="112"/>
      <c r="AE257" s="112">
        <v>87750</v>
      </c>
      <c r="AF257" s="112"/>
      <c r="AG257" s="112"/>
      <c r="AH257" s="112"/>
      <c r="AI257" s="112"/>
      <c r="AJ257" s="112">
        <v>73585</v>
      </c>
      <c r="AK257" s="112"/>
      <c r="AL257" s="112"/>
      <c r="AM257" s="112"/>
      <c r="AN257" s="112"/>
      <c r="AO257" s="112"/>
      <c r="AP257" s="112"/>
      <c r="AQ257" s="112">
        <v>422995</v>
      </c>
      <c r="AR257" s="112">
        <v>35042</v>
      </c>
      <c r="AS257" s="112">
        <v>58</v>
      </c>
      <c r="AT257" s="112"/>
      <c r="AU257" s="112">
        <v>138</v>
      </c>
      <c r="AV257" s="112">
        <v>466267</v>
      </c>
      <c r="AW257" s="112"/>
      <c r="AX257" s="112"/>
      <c r="AY257" s="112">
        <v>8034</v>
      </c>
      <c r="AZ257" s="112"/>
      <c r="BA257" s="112"/>
      <c r="BB257" s="112"/>
      <c r="BC257" s="112">
        <v>47</v>
      </c>
      <c r="BD257" s="112">
        <v>1707</v>
      </c>
      <c r="BE257" s="112"/>
      <c r="BF257" s="112">
        <v>1660</v>
      </c>
      <c r="BG257" s="112">
        <v>555723</v>
      </c>
      <c r="BH257" s="112"/>
      <c r="BI257" s="112"/>
      <c r="BJ257" s="112"/>
      <c r="BK257" s="114"/>
      <c r="BL257" s="112">
        <v>22742</v>
      </c>
      <c r="BM257" s="112">
        <v>17188</v>
      </c>
      <c r="BN257" s="112">
        <v>70512</v>
      </c>
      <c r="BO257" s="112">
        <v>29307</v>
      </c>
      <c r="BP257" s="112">
        <v>1275</v>
      </c>
      <c r="BQ257" s="112"/>
      <c r="BR257" s="112"/>
      <c r="BS257" s="112"/>
      <c r="BT257" s="112"/>
      <c r="BU257" s="112">
        <v>8686</v>
      </c>
      <c r="BV257" s="112">
        <v>404</v>
      </c>
      <c r="BW257" s="112">
        <v>-4829</v>
      </c>
      <c r="BX257" s="112"/>
      <c r="BY257" s="112">
        <v>7231</v>
      </c>
      <c r="BZ257" s="112">
        <v>7231</v>
      </c>
      <c r="CA257" s="112">
        <v>0</v>
      </c>
      <c r="CB257" s="112">
        <v>4502</v>
      </c>
      <c r="CC257" s="112">
        <v>167</v>
      </c>
      <c r="CD257" s="112">
        <v>7959</v>
      </c>
      <c r="CE257" s="112">
        <v>7405</v>
      </c>
      <c r="CF257" s="112">
        <v>16110</v>
      </c>
      <c r="CG257" s="112"/>
      <c r="CH257" s="112"/>
      <c r="CI257" s="112">
        <v>2</v>
      </c>
      <c r="CJ257" s="112">
        <v>727</v>
      </c>
      <c r="CK257" s="112">
        <v>17805</v>
      </c>
      <c r="CL257" s="112">
        <v>912</v>
      </c>
      <c r="CM257" s="112"/>
    </row>
    <row r="258" spans="1:91" x14ac:dyDescent="0.25">
      <c r="A258" s="112">
        <v>201912</v>
      </c>
      <c r="B258" s="112">
        <v>9686</v>
      </c>
      <c r="C258" s="113" t="s">
        <v>650</v>
      </c>
      <c r="D258" s="112">
        <v>247187</v>
      </c>
      <c r="E258" s="112">
        <v>8370</v>
      </c>
      <c r="F258" s="112">
        <v>391</v>
      </c>
      <c r="G258" s="112">
        <v>2610933</v>
      </c>
      <c r="H258" s="112">
        <v>170960</v>
      </c>
      <c r="I258" s="112"/>
      <c r="J258" s="112">
        <v>218977</v>
      </c>
      <c r="K258" s="112">
        <v>5891</v>
      </c>
      <c r="L258" s="112">
        <v>37064</v>
      </c>
      <c r="M258" s="112">
        <v>275038</v>
      </c>
      <c r="N258" s="112">
        <v>105033</v>
      </c>
      <c r="O258" s="112">
        <v>0</v>
      </c>
      <c r="P258" s="112"/>
      <c r="Q258" s="112">
        <v>3462522</v>
      </c>
      <c r="R258" s="112">
        <v>11459</v>
      </c>
      <c r="S258" s="112">
        <v>988754</v>
      </c>
      <c r="T258" s="112">
        <v>15955905</v>
      </c>
      <c r="U258" s="112">
        <v>103793</v>
      </c>
      <c r="V258" s="112">
        <v>7675403</v>
      </c>
      <c r="W258" s="112">
        <v>680</v>
      </c>
      <c r="X258" s="112">
        <v>239791</v>
      </c>
      <c r="Y258" s="112">
        <v>1684</v>
      </c>
      <c r="Z258" s="112">
        <v>99292</v>
      </c>
      <c r="AA258" s="112">
        <v>9203</v>
      </c>
      <c r="AB258" s="112"/>
      <c r="AC258" s="112"/>
      <c r="AD258" s="112"/>
      <c r="AE258" s="112">
        <v>1757134</v>
      </c>
      <c r="AF258" s="112">
        <v>247281</v>
      </c>
      <c r="AG258" s="112">
        <v>62381</v>
      </c>
      <c r="AH258" s="112">
        <v>9203</v>
      </c>
      <c r="AI258" s="112"/>
      <c r="AJ258" s="112">
        <v>788604</v>
      </c>
      <c r="AK258" s="112"/>
      <c r="AL258" s="112">
        <v>695683</v>
      </c>
      <c r="AM258" s="112">
        <v>860035</v>
      </c>
      <c r="AN258" s="112">
        <v>101970</v>
      </c>
      <c r="AO258" s="112"/>
      <c r="AP258" s="112"/>
      <c r="AQ258" s="112">
        <v>10721899</v>
      </c>
      <c r="AR258" s="112">
        <v>2610933</v>
      </c>
      <c r="AS258" s="112">
        <v>264871</v>
      </c>
      <c r="AT258" s="112"/>
      <c r="AU258" s="112">
        <v>25097</v>
      </c>
      <c r="AV258" s="112">
        <v>13902896</v>
      </c>
      <c r="AW258" s="112">
        <v>59649</v>
      </c>
      <c r="AX258" s="112"/>
      <c r="AY258" s="112">
        <v>220445</v>
      </c>
      <c r="AZ258" s="112"/>
      <c r="BA258" s="112">
        <v>3480</v>
      </c>
      <c r="BB258" s="112"/>
      <c r="BC258" s="112">
        <v>24815</v>
      </c>
      <c r="BD258" s="112">
        <v>48595</v>
      </c>
      <c r="BE258" s="112"/>
      <c r="BF258" s="112">
        <v>20300</v>
      </c>
      <c r="BG258" s="112">
        <v>15955905</v>
      </c>
      <c r="BH258" s="112"/>
      <c r="BI258" s="112"/>
      <c r="BJ258" s="112"/>
      <c r="BK258" s="114"/>
      <c r="BL258" s="112">
        <v>895097</v>
      </c>
      <c r="BM258" s="112">
        <v>551395</v>
      </c>
      <c r="BN258" s="112">
        <v>3133960</v>
      </c>
      <c r="BO258" s="112">
        <v>1476540</v>
      </c>
      <c r="BP258" s="112">
        <v>210929</v>
      </c>
      <c r="BQ258" s="112">
        <v>256296</v>
      </c>
      <c r="BR258" s="112"/>
      <c r="BS258" s="112"/>
      <c r="BT258" s="112">
        <v>256296</v>
      </c>
      <c r="BU258" s="112">
        <v>412903</v>
      </c>
      <c r="BV258" s="112">
        <v>16057</v>
      </c>
      <c r="BW258" s="112">
        <v>160565</v>
      </c>
      <c r="BX258" s="112">
        <v>10961</v>
      </c>
      <c r="BY258" s="112">
        <v>148585</v>
      </c>
      <c r="BZ258" s="112">
        <v>147692</v>
      </c>
      <c r="CA258" s="112">
        <v>9323</v>
      </c>
      <c r="CB258" s="112">
        <v>115502</v>
      </c>
      <c r="CC258" s="112">
        <v>13058</v>
      </c>
      <c r="CD258" s="112">
        <v>374399</v>
      </c>
      <c r="CE258" s="112">
        <v>259355</v>
      </c>
      <c r="CF258" s="112">
        <v>636458</v>
      </c>
      <c r="CG258" s="112">
        <v>892</v>
      </c>
      <c r="CH258" s="112">
        <v>323</v>
      </c>
      <c r="CI258" s="112">
        <v>1043</v>
      </c>
      <c r="CJ258" s="112">
        <v>38505</v>
      </c>
      <c r="CK258" s="112">
        <v>446318</v>
      </c>
      <c r="CL258" s="112">
        <v>15762</v>
      </c>
      <c r="CM258" s="112">
        <v>10952</v>
      </c>
    </row>
    <row r="259" spans="1:91" x14ac:dyDescent="0.25">
      <c r="A259" s="112">
        <v>201912</v>
      </c>
      <c r="B259" s="112">
        <v>9740</v>
      </c>
      <c r="C259" s="113" t="s">
        <v>535</v>
      </c>
      <c r="D259" s="112">
        <v>225130</v>
      </c>
      <c r="E259" s="112">
        <v>3980</v>
      </c>
      <c r="F259" s="112">
        <v>724</v>
      </c>
      <c r="G259" s="112">
        <v>1160660</v>
      </c>
      <c r="H259" s="112">
        <v>27272</v>
      </c>
      <c r="I259" s="112"/>
      <c r="J259" s="112">
        <v>28013</v>
      </c>
      <c r="K259" s="112"/>
      <c r="L259" s="112">
        <v>741</v>
      </c>
      <c r="M259" s="112">
        <v>157334</v>
      </c>
      <c r="N259" s="112"/>
      <c r="O259" s="112">
        <v>3606</v>
      </c>
      <c r="P259" s="112"/>
      <c r="Q259" s="112">
        <v>1380182</v>
      </c>
      <c r="R259" s="112">
        <v>31983</v>
      </c>
      <c r="S259" s="112">
        <v>1816308</v>
      </c>
      <c r="T259" s="112">
        <v>7588304</v>
      </c>
      <c r="U259" s="112">
        <v>8073</v>
      </c>
      <c r="V259" s="112">
        <v>2701923</v>
      </c>
      <c r="W259" s="112"/>
      <c r="X259" s="112">
        <v>54592</v>
      </c>
      <c r="Y259" s="112">
        <v>15796</v>
      </c>
      <c r="Z259" s="112">
        <v>364943</v>
      </c>
      <c r="AA259" s="112">
        <v>905</v>
      </c>
      <c r="AB259" s="112"/>
      <c r="AC259" s="112"/>
      <c r="AD259" s="112"/>
      <c r="AE259" s="112">
        <v>775227</v>
      </c>
      <c r="AF259" s="112">
        <v>99171</v>
      </c>
      <c r="AG259" s="112"/>
      <c r="AH259" s="112">
        <v>905</v>
      </c>
      <c r="AI259" s="112"/>
      <c r="AJ259" s="112">
        <v>335902</v>
      </c>
      <c r="AK259" s="112"/>
      <c r="AL259" s="112"/>
      <c r="AM259" s="112">
        <v>73477</v>
      </c>
      <c r="AN259" s="112">
        <v>73477</v>
      </c>
      <c r="AO259" s="112"/>
      <c r="AP259" s="112"/>
      <c r="AQ259" s="112">
        <v>5310007</v>
      </c>
      <c r="AR259" s="112">
        <v>1160660</v>
      </c>
      <c r="AS259" s="112">
        <v>8497</v>
      </c>
      <c r="AT259" s="112"/>
      <c r="AU259" s="112">
        <v>1908</v>
      </c>
      <c r="AV259" s="112">
        <v>6680310</v>
      </c>
      <c r="AW259" s="112"/>
      <c r="AX259" s="112"/>
      <c r="AY259" s="112">
        <v>199238</v>
      </c>
      <c r="AZ259" s="112"/>
      <c r="BA259" s="112"/>
      <c r="BB259" s="112"/>
      <c r="BC259" s="112">
        <v>16491</v>
      </c>
      <c r="BD259" s="112">
        <v>33596</v>
      </c>
      <c r="BE259" s="112"/>
      <c r="BF259" s="112">
        <v>17105</v>
      </c>
      <c r="BG259" s="112">
        <v>7588304</v>
      </c>
      <c r="BH259" s="112"/>
      <c r="BI259" s="112"/>
      <c r="BJ259" s="112"/>
      <c r="BK259" s="114"/>
      <c r="BL259" s="112">
        <v>396564</v>
      </c>
      <c r="BM259" s="112">
        <v>13409</v>
      </c>
      <c r="BN259" s="112">
        <v>1250231</v>
      </c>
      <c r="BO259" s="112">
        <v>639007</v>
      </c>
      <c r="BP259" s="112">
        <v>201251</v>
      </c>
      <c r="BQ259" s="112">
        <v>147885</v>
      </c>
      <c r="BR259" s="112"/>
      <c r="BS259" s="112"/>
      <c r="BT259" s="112">
        <v>147885</v>
      </c>
      <c r="BU259" s="112">
        <v>137211</v>
      </c>
      <c r="BV259" s="112">
        <v>10527</v>
      </c>
      <c r="BW259" s="112">
        <v>6104</v>
      </c>
      <c r="BX259" s="112">
        <v>-9042</v>
      </c>
      <c r="BY259" s="112">
        <v>51405</v>
      </c>
      <c r="BZ259" s="112">
        <v>42111</v>
      </c>
      <c r="CA259" s="112">
        <v>561</v>
      </c>
      <c r="CB259" s="112">
        <v>26911</v>
      </c>
      <c r="CC259" s="112">
        <v>4221</v>
      </c>
      <c r="CD259" s="112">
        <v>129093</v>
      </c>
      <c r="CE259" s="112">
        <v>137902</v>
      </c>
      <c r="CF259" s="112">
        <v>270200</v>
      </c>
      <c r="CG259" s="112">
        <v>9294</v>
      </c>
      <c r="CH259" s="112"/>
      <c r="CI259" s="112">
        <v>366</v>
      </c>
      <c r="CJ259" s="112">
        <v>8118</v>
      </c>
      <c r="CK259" s="112">
        <v>220228</v>
      </c>
      <c r="CL259" s="112">
        <v>7426</v>
      </c>
      <c r="CM259" s="112"/>
    </row>
    <row r="260" spans="1:91" x14ac:dyDescent="0.25">
      <c r="A260" s="112">
        <v>201912</v>
      </c>
      <c r="B260" s="112">
        <v>9797</v>
      </c>
      <c r="C260" s="113" t="s">
        <v>340</v>
      </c>
      <c r="D260" s="112">
        <v>92862</v>
      </c>
      <c r="E260" s="112"/>
      <c r="F260" s="112">
        <v>6378</v>
      </c>
      <c r="G260" s="112">
        <v>485630</v>
      </c>
      <c r="H260" s="112">
        <v>22694</v>
      </c>
      <c r="I260" s="112"/>
      <c r="J260" s="112">
        <v>25865</v>
      </c>
      <c r="K260" s="112"/>
      <c r="L260" s="112">
        <v>3171</v>
      </c>
      <c r="M260" s="112">
        <v>70211</v>
      </c>
      <c r="N260" s="112"/>
      <c r="O260" s="112"/>
      <c r="P260" s="112"/>
      <c r="Q260" s="112">
        <v>380861</v>
      </c>
      <c r="R260" s="112">
        <v>13241</v>
      </c>
      <c r="S260" s="112">
        <v>296895</v>
      </c>
      <c r="T260" s="112">
        <v>2246527</v>
      </c>
      <c r="U260" s="112">
        <v>450</v>
      </c>
      <c r="V260" s="112">
        <v>852015</v>
      </c>
      <c r="W260" s="112"/>
      <c r="X260" s="112">
        <v>17924</v>
      </c>
      <c r="Y260" s="112">
        <v>4196</v>
      </c>
      <c r="Z260" s="112">
        <v>66942</v>
      </c>
      <c r="AA260" s="112">
        <v>622</v>
      </c>
      <c r="AB260" s="112"/>
      <c r="AC260" s="112"/>
      <c r="AD260" s="112"/>
      <c r="AE260" s="112">
        <v>260791</v>
      </c>
      <c r="AF260" s="112">
        <v>19883</v>
      </c>
      <c r="AG260" s="112"/>
      <c r="AH260" s="112">
        <v>622</v>
      </c>
      <c r="AI260" s="112"/>
      <c r="AJ260" s="112">
        <v>173227</v>
      </c>
      <c r="AK260" s="112"/>
      <c r="AL260" s="112"/>
      <c r="AM260" s="112">
        <v>20000</v>
      </c>
      <c r="AN260" s="112">
        <v>20000</v>
      </c>
      <c r="AO260" s="112"/>
      <c r="AP260" s="112"/>
      <c r="AQ260" s="112">
        <v>1425149</v>
      </c>
      <c r="AR260" s="112">
        <v>485630</v>
      </c>
      <c r="AS260" s="112">
        <v>242</v>
      </c>
      <c r="AT260" s="112"/>
      <c r="AU260" s="112">
        <v>1939</v>
      </c>
      <c r="AV260" s="112">
        <v>1957225</v>
      </c>
      <c r="AW260" s="112"/>
      <c r="AX260" s="112"/>
      <c r="AY260" s="112">
        <v>44266</v>
      </c>
      <c r="AZ260" s="112"/>
      <c r="BA260" s="112"/>
      <c r="BB260" s="112"/>
      <c r="BC260" s="112">
        <v>8326</v>
      </c>
      <c r="BD260" s="112">
        <v>8628</v>
      </c>
      <c r="BE260" s="112"/>
      <c r="BF260" s="112">
        <v>302</v>
      </c>
      <c r="BG260" s="112">
        <v>2246527</v>
      </c>
      <c r="BH260" s="112"/>
      <c r="BI260" s="112"/>
      <c r="BJ260" s="112"/>
      <c r="BK260" s="114"/>
      <c r="BL260" s="112">
        <v>116907</v>
      </c>
      <c r="BM260" s="112">
        <v>75700</v>
      </c>
      <c r="BN260" s="112">
        <v>472173</v>
      </c>
      <c r="BO260" s="112">
        <v>211593</v>
      </c>
      <c r="BP260" s="112">
        <v>67973</v>
      </c>
      <c r="BQ260" s="112">
        <v>50597</v>
      </c>
      <c r="BR260" s="112"/>
      <c r="BS260" s="112"/>
      <c r="BT260" s="112">
        <v>50597</v>
      </c>
      <c r="BU260" s="112">
        <v>47918</v>
      </c>
      <c r="BV260" s="112">
        <v>3642</v>
      </c>
      <c r="BW260" s="112">
        <v>1511</v>
      </c>
      <c r="BX260" s="112"/>
      <c r="BY260" s="112">
        <v>29853</v>
      </c>
      <c r="BZ260" s="112">
        <v>28197</v>
      </c>
      <c r="CA260" s="112">
        <v>402</v>
      </c>
      <c r="CB260" s="112">
        <v>20831</v>
      </c>
      <c r="CC260" s="112">
        <v>1041</v>
      </c>
      <c r="CD260" s="112">
        <v>45796</v>
      </c>
      <c r="CE260" s="112">
        <v>40950</v>
      </c>
      <c r="CF260" s="112">
        <v>89017</v>
      </c>
      <c r="CG260" s="112">
        <v>1656</v>
      </c>
      <c r="CH260" s="112"/>
      <c r="CI260" s="112">
        <v>52</v>
      </c>
      <c r="CJ260" s="112">
        <v>2122</v>
      </c>
      <c r="CK260" s="112">
        <v>75192</v>
      </c>
      <c r="CL260" s="112">
        <v>3312</v>
      </c>
      <c r="CM260" s="112"/>
    </row>
    <row r="261" spans="1:91" x14ac:dyDescent="0.25">
      <c r="A261" s="112">
        <v>201912</v>
      </c>
      <c r="B261" s="112">
        <v>9827</v>
      </c>
      <c r="C261" s="113" t="s">
        <v>467</v>
      </c>
      <c r="D261" s="112">
        <v>61848</v>
      </c>
      <c r="E261" s="112">
        <v>216</v>
      </c>
      <c r="F261" s="112">
        <v>254</v>
      </c>
      <c r="G261" s="112">
        <v>157300</v>
      </c>
      <c r="H261" s="112">
        <v>18216</v>
      </c>
      <c r="I261" s="112"/>
      <c r="J261" s="112">
        <v>20116</v>
      </c>
      <c r="K261" s="112"/>
      <c r="L261" s="112">
        <v>1900</v>
      </c>
      <c r="M261" s="112">
        <v>193787</v>
      </c>
      <c r="N261" s="112"/>
      <c r="O261" s="112">
        <v>372</v>
      </c>
      <c r="P261" s="112"/>
      <c r="Q261" s="112">
        <v>403473</v>
      </c>
      <c r="R261" s="112">
        <v>895</v>
      </c>
      <c r="S261" s="112">
        <v>95792</v>
      </c>
      <c r="T261" s="112">
        <v>1645344</v>
      </c>
      <c r="U261" s="112">
        <v>4189</v>
      </c>
      <c r="V261" s="112">
        <v>698844</v>
      </c>
      <c r="W261" s="112">
        <v>89</v>
      </c>
      <c r="X261" s="112">
        <v>7002</v>
      </c>
      <c r="Y261" s="112">
        <v>1164</v>
      </c>
      <c r="Z261" s="112">
        <v>62885</v>
      </c>
      <c r="AA261" s="112"/>
      <c r="AB261" s="112"/>
      <c r="AC261" s="112"/>
      <c r="AD261" s="112"/>
      <c r="AE261" s="112">
        <v>207539</v>
      </c>
      <c r="AF261" s="112">
        <v>30000</v>
      </c>
      <c r="AG261" s="112">
        <v>0</v>
      </c>
      <c r="AH261" s="112"/>
      <c r="AI261" s="112"/>
      <c r="AJ261" s="112">
        <v>144286</v>
      </c>
      <c r="AK261" s="112"/>
      <c r="AL261" s="112"/>
      <c r="AM261" s="112">
        <v>368</v>
      </c>
      <c r="AN261" s="112">
        <v>368</v>
      </c>
      <c r="AO261" s="112"/>
      <c r="AP261" s="112">
        <v>0</v>
      </c>
      <c r="AQ261" s="112">
        <v>1223053</v>
      </c>
      <c r="AR261" s="112">
        <v>157300</v>
      </c>
      <c r="AS261" s="112">
        <v>0</v>
      </c>
      <c r="AT261" s="112"/>
      <c r="AU261" s="112">
        <v>225</v>
      </c>
      <c r="AV261" s="112">
        <v>1407567</v>
      </c>
      <c r="AW261" s="112"/>
      <c r="AX261" s="112"/>
      <c r="AY261" s="112">
        <v>26988</v>
      </c>
      <c r="AZ261" s="112"/>
      <c r="BA261" s="112"/>
      <c r="BB261" s="112"/>
      <c r="BC261" s="112">
        <v>235</v>
      </c>
      <c r="BD261" s="112">
        <v>237</v>
      </c>
      <c r="BE261" s="112"/>
      <c r="BF261" s="112">
        <v>2</v>
      </c>
      <c r="BG261" s="112">
        <v>1645344</v>
      </c>
      <c r="BH261" s="112"/>
      <c r="BI261" s="112"/>
      <c r="BJ261" s="112"/>
      <c r="BK261" s="114"/>
      <c r="BL261" s="112">
        <v>7569</v>
      </c>
      <c r="BM261" s="112">
        <v>3871</v>
      </c>
      <c r="BN261" s="112">
        <v>197043</v>
      </c>
      <c r="BO261" s="112">
        <v>112059</v>
      </c>
      <c r="BP261" s="112">
        <v>73544</v>
      </c>
      <c r="BQ261" s="112"/>
      <c r="BR261" s="112"/>
      <c r="BS261" s="112"/>
      <c r="BT261" s="112"/>
      <c r="BU261" s="112">
        <v>40335</v>
      </c>
      <c r="BV261" s="112">
        <v>3855</v>
      </c>
      <c r="BW261" s="112">
        <v>7523</v>
      </c>
      <c r="BX261" s="112">
        <v>-146</v>
      </c>
      <c r="BY261" s="112">
        <v>15053</v>
      </c>
      <c r="BZ261" s="112">
        <v>13680</v>
      </c>
      <c r="CA261" s="112">
        <v>188</v>
      </c>
      <c r="CB261" s="112">
        <v>9636</v>
      </c>
      <c r="CC261" s="112">
        <v>1312</v>
      </c>
      <c r="CD261" s="112">
        <v>38693</v>
      </c>
      <c r="CE261" s="112">
        <v>22229</v>
      </c>
      <c r="CF261" s="112">
        <v>61102</v>
      </c>
      <c r="CG261" s="112">
        <v>1373</v>
      </c>
      <c r="CH261" s="112"/>
      <c r="CI261" s="112">
        <v>158</v>
      </c>
      <c r="CJ261" s="112">
        <v>1641</v>
      </c>
      <c r="CK261" s="112">
        <v>44190</v>
      </c>
      <c r="CL261" s="112">
        <v>1491</v>
      </c>
      <c r="CM261" s="112"/>
    </row>
    <row r="262" spans="1:91" x14ac:dyDescent="0.25">
      <c r="A262" s="112">
        <v>201912</v>
      </c>
      <c r="B262" s="112">
        <v>9860</v>
      </c>
      <c r="C262" s="113" t="s">
        <v>369</v>
      </c>
      <c r="D262" s="112">
        <v>17940</v>
      </c>
      <c r="E262" s="112"/>
      <c r="F262" s="112">
        <v>520</v>
      </c>
      <c r="G262" s="112">
        <v>80825</v>
      </c>
      <c r="H262" s="112">
        <v>12273</v>
      </c>
      <c r="I262" s="112"/>
      <c r="J262" s="112">
        <v>14623</v>
      </c>
      <c r="K262" s="112"/>
      <c r="L262" s="112">
        <v>2350</v>
      </c>
      <c r="M262" s="112">
        <v>28985</v>
      </c>
      <c r="N262" s="112"/>
      <c r="O262" s="112"/>
      <c r="P262" s="112"/>
      <c r="Q262" s="112">
        <v>400680</v>
      </c>
      <c r="R262" s="112">
        <v>1094</v>
      </c>
      <c r="S262" s="112">
        <v>78009</v>
      </c>
      <c r="T262" s="112">
        <v>989796</v>
      </c>
      <c r="U262" s="112">
        <v>1093</v>
      </c>
      <c r="V262" s="112">
        <v>361316</v>
      </c>
      <c r="W262" s="112">
        <v>0</v>
      </c>
      <c r="X262" s="112">
        <v>4263</v>
      </c>
      <c r="Y262" s="112">
        <v>448</v>
      </c>
      <c r="Z262" s="112">
        <v>31100</v>
      </c>
      <c r="AA262" s="112"/>
      <c r="AB262" s="112"/>
      <c r="AC262" s="112"/>
      <c r="AD262" s="112"/>
      <c r="AE262" s="112">
        <v>116887</v>
      </c>
      <c r="AF262" s="112"/>
      <c r="AG262" s="112"/>
      <c r="AH262" s="112"/>
      <c r="AI262" s="112"/>
      <c r="AJ262" s="112">
        <v>85787</v>
      </c>
      <c r="AK262" s="112"/>
      <c r="AL262" s="112"/>
      <c r="AM262" s="112"/>
      <c r="AN262" s="112"/>
      <c r="AO262" s="112"/>
      <c r="AP262" s="112"/>
      <c r="AQ262" s="112">
        <v>761744</v>
      </c>
      <c r="AR262" s="112">
        <v>80825</v>
      </c>
      <c r="AS262" s="112">
        <v>9666</v>
      </c>
      <c r="AT262" s="112"/>
      <c r="AU262" s="112">
        <v>93</v>
      </c>
      <c r="AV262" s="112">
        <v>872734</v>
      </c>
      <c r="AW262" s="112"/>
      <c r="AX262" s="112"/>
      <c r="AY262" s="112">
        <v>20404</v>
      </c>
      <c r="AZ262" s="112"/>
      <c r="BA262" s="112"/>
      <c r="BB262" s="112"/>
      <c r="BC262" s="112">
        <v>171</v>
      </c>
      <c r="BD262" s="112">
        <v>175</v>
      </c>
      <c r="BE262" s="112"/>
      <c r="BF262" s="112">
        <v>4</v>
      </c>
      <c r="BG262" s="112">
        <v>989796</v>
      </c>
      <c r="BH262" s="112"/>
      <c r="BI262" s="112"/>
      <c r="BJ262" s="112"/>
      <c r="BK262" s="114"/>
      <c r="BL262" s="112">
        <v>69979</v>
      </c>
      <c r="BM262" s="112">
        <v>79026</v>
      </c>
      <c r="BN262" s="112">
        <v>248160</v>
      </c>
      <c r="BO262" s="112">
        <v>98722</v>
      </c>
      <c r="BP262" s="112">
        <v>433</v>
      </c>
      <c r="BQ262" s="112">
        <v>21879</v>
      </c>
      <c r="BR262" s="112"/>
      <c r="BS262" s="112"/>
      <c r="BT262" s="112">
        <v>21879</v>
      </c>
      <c r="BU262" s="112">
        <v>19105</v>
      </c>
      <c r="BV262" s="112">
        <v>-266</v>
      </c>
      <c r="BW262" s="112">
        <v>748</v>
      </c>
      <c r="BX262" s="112"/>
      <c r="BY262" s="112">
        <v>3315</v>
      </c>
      <c r="BZ262" s="112">
        <v>3512</v>
      </c>
      <c r="CA262" s="112">
        <v>11</v>
      </c>
      <c r="CB262" s="112">
        <v>2486</v>
      </c>
      <c r="CC262" s="112">
        <v>667</v>
      </c>
      <c r="CD262" s="112">
        <v>18751</v>
      </c>
      <c r="CE262" s="112">
        <v>15398</v>
      </c>
      <c r="CF262" s="112">
        <v>33878</v>
      </c>
      <c r="CG262" s="112">
        <v>-197</v>
      </c>
      <c r="CH262" s="112"/>
      <c r="CI262" s="112">
        <v>7</v>
      </c>
      <c r="CJ262" s="112">
        <v>353</v>
      </c>
      <c r="CK262" s="112">
        <v>32571</v>
      </c>
      <c r="CL262" s="112">
        <v>396</v>
      </c>
      <c r="CM262" s="112"/>
    </row>
    <row r="263" spans="1:91" x14ac:dyDescent="0.25">
      <c r="A263" s="112">
        <v>201912</v>
      </c>
      <c r="B263" s="112">
        <v>13070</v>
      </c>
      <c r="C263" s="113" t="s">
        <v>362</v>
      </c>
      <c r="D263" s="112">
        <v>19794</v>
      </c>
      <c r="E263" s="112"/>
      <c r="F263" s="112">
        <v>21</v>
      </c>
      <c r="G263" s="112">
        <v>30964</v>
      </c>
      <c r="H263" s="112">
        <v>2119</v>
      </c>
      <c r="I263" s="112"/>
      <c r="J263" s="112">
        <v>2814</v>
      </c>
      <c r="K263" s="112">
        <v>526</v>
      </c>
      <c r="L263" s="112">
        <v>695</v>
      </c>
      <c r="M263" s="112">
        <v>61785</v>
      </c>
      <c r="N263" s="112"/>
      <c r="O263" s="112"/>
      <c r="P263" s="112"/>
      <c r="Q263" s="112">
        <v>124317</v>
      </c>
      <c r="R263" s="112">
        <v>469</v>
      </c>
      <c r="S263" s="112">
        <v>35399</v>
      </c>
      <c r="T263" s="112">
        <v>511399</v>
      </c>
      <c r="U263" s="112">
        <v>536</v>
      </c>
      <c r="V263" s="112">
        <v>225034</v>
      </c>
      <c r="W263" s="112"/>
      <c r="X263" s="112">
        <v>8882</v>
      </c>
      <c r="Y263" s="112">
        <v>858</v>
      </c>
      <c r="Z263" s="112">
        <v>8583</v>
      </c>
      <c r="AA263" s="112">
        <v>389</v>
      </c>
      <c r="AB263" s="112"/>
      <c r="AC263" s="112"/>
      <c r="AD263" s="112"/>
      <c r="AE263" s="112">
        <v>66038</v>
      </c>
      <c r="AF263" s="112">
        <v>500</v>
      </c>
      <c r="AG263" s="112"/>
      <c r="AH263" s="112">
        <v>389</v>
      </c>
      <c r="AI263" s="112"/>
      <c r="AJ263" s="112">
        <v>57067</v>
      </c>
      <c r="AK263" s="112"/>
      <c r="AL263" s="112"/>
      <c r="AM263" s="112">
        <v>0</v>
      </c>
      <c r="AN263" s="112"/>
      <c r="AO263" s="112"/>
      <c r="AP263" s="112"/>
      <c r="AQ263" s="112">
        <v>398767</v>
      </c>
      <c r="AR263" s="112">
        <v>30964</v>
      </c>
      <c r="AS263" s="112">
        <v>0</v>
      </c>
      <c r="AT263" s="112"/>
      <c r="AU263" s="112">
        <v>24</v>
      </c>
      <c r="AV263" s="112">
        <v>444009</v>
      </c>
      <c r="AW263" s="112"/>
      <c r="AX263" s="112"/>
      <c r="AY263" s="112">
        <v>14254</v>
      </c>
      <c r="AZ263" s="112"/>
      <c r="BA263" s="112"/>
      <c r="BB263" s="112"/>
      <c r="BC263" s="112">
        <v>398</v>
      </c>
      <c r="BD263" s="112">
        <v>852</v>
      </c>
      <c r="BE263" s="112"/>
      <c r="BF263" s="112">
        <v>454</v>
      </c>
      <c r="BG263" s="112">
        <v>511399</v>
      </c>
      <c r="BH263" s="112"/>
      <c r="BI263" s="112"/>
      <c r="BJ263" s="112"/>
      <c r="BK263" s="114"/>
      <c r="BL263" s="112">
        <v>36833</v>
      </c>
      <c r="BM263" s="112"/>
      <c r="BN263" s="112">
        <v>67526</v>
      </c>
      <c r="BO263" s="112">
        <v>20930</v>
      </c>
      <c r="BP263" s="112">
        <v>9764</v>
      </c>
      <c r="BQ263" s="112">
        <v>0</v>
      </c>
      <c r="BR263" s="112"/>
      <c r="BS263" s="112"/>
      <c r="BT263" s="112"/>
      <c r="BU263" s="112">
        <v>9929</v>
      </c>
      <c r="BV263" s="112">
        <v>572</v>
      </c>
      <c r="BW263" s="112">
        <v>998</v>
      </c>
      <c r="BX263" s="112"/>
      <c r="BY263" s="112">
        <v>723</v>
      </c>
      <c r="BZ263" s="112">
        <v>727</v>
      </c>
      <c r="CA263" s="112">
        <v>109</v>
      </c>
      <c r="CB263" s="112">
        <v>3127</v>
      </c>
      <c r="CC263" s="112">
        <v>525</v>
      </c>
      <c r="CD263" s="112">
        <v>9666</v>
      </c>
      <c r="CE263" s="112">
        <v>6713</v>
      </c>
      <c r="CF263" s="112">
        <v>16355</v>
      </c>
      <c r="CG263" s="112">
        <v>-4</v>
      </c>
      <c r="CH263" s="112"/>
      <c r="CI263" s="112">
        <v>7</v>
      </c>
      <c r="CJ263" s="112">
        <v>262</v>
      </c>
      <c r="CK263" s="112">
        <v>17292</v>
      </c>
      <c r="CL263" s="112">
        <v>501</v>
      </c>
      <c r="CM263" s="112"/>
    </row>
    <row r="264" spans="1:91" x14ac:dyDescent="0.25">
      <c r="A264" s="112">
        <v>201912</v>
      </c>
      <c r="B264" s="112">
        <v>13080</v>
      </c>
      <c r="C264" s="113" t="s">
        <v>372</v>
      </c>
      <c r="D264" s="112">
        <v>98703</v>
      </c>
      <c r="E264" s="112"/>
      <c r="F264" s="112">
        <v>1724</v>
      </c>
      <c r="G264" s="112">
        <v>112031</v>
      </c>
      <c r="H264" s="112">
        <v>4852</v>
      </c>
      <c r="I264" s="112"/>
      <c r="J264" s="112">
        <v>4852</v>
      </c>
      <c r="K264" s="112"/>
      <c r="L264" s="112"/>
      <c r="M264" s="112">
        <v>31898</v>
      </c>
      <c r="N264" s="112">
        <v>10921</v>
      </c>
      <c r="O264" s="112"/>
      <c r="P264" s="112">
        <v>1427</v>
      </c>
      <c r="Q264" s="112">
        <v>521319</v>
      </c>
      <c r="R264" s="112">
        <v>1028</v>
      </c>
      <c r="S264" s="112">
        <v>57531</v>
      </c>
      <c r="T264" s="112">
        <v>1235971</v>
      </c>
      <c r="U264" s="112">
        <v>281</v>
      </c>
      <c r="V264" s="112">
        <v>386737</v>
      </c>
      <c r="W264" s="112"/>
      <c r="X264" s="112">
        <v>7289</v>
      </c>
      <c r="Y264" s="112">
        <v>228</v>
      </c>
      <c r="Z264" s="112">
        <v>1251</v>
      </c>
      <c r="AA264" s="112">
        <v>0</v>
      </c>
      <c r="AB264" s="112"/>
      <c r="AC264" s="112"/>
      <c r="AD264" s="112"/>
      <c r="AE264" s="112">
        <v>233536</v>
      </c>
      <c r="AF264" s="112"/>
      <c r="AG264" s="112"/>
      <c r="AH264" s="112"/>
      <c r="AI264" s="112"/>
      <c r="AJ264" s="112">
        <v>232286</v>
      </c>
      <c r="AK264" s="112"/>
      <c r="AL264" s="112"/>
      <c r="AM264" s="112">
        <v>0</v>
      </c>
      <c r="AN264" s="112"/>
      <c r="AO264" s="112"/>
      <c r="AP264" s="112"/>
      <c r="AQ264" s="112">
        <v>879187</v>
      </c>
      <c r="AR264" s="112">
        <v>112031</v>
      </c>
      <c r="AS264" s="112">
        <v>3288</v>
      </c>
      <c r="AT264" s="112"/>
      <c r="AU264" s="112">
        <v>0</v>
      </c>
      <c r="AV264" s="112">
        <v>1001411</v>
      </c>
      <c r="AW264" s="112"/>
      <c r="AX264" s="112"/>
      <c r="AY264" s="112">
        <v>6904</v>
      </c>
      <c r="AZ264" s="112"/>
      <c r="BA264" s="112"/>
      <c r="BB264" s="112"/>
      <c r="BC264" s="112">
        <v>921</v>
      </c>
      <c r="BD264" s="112">
        <v>1023</v>
      </c>
      <c r="BE264" s="112"/>
      <c r="BF264" s="112">
        <v>102</v>
      </c>
      <c r="BG264" s="112">
        <v>1235971</v>
      </c>
      <c r="BH264" s="112"/>
      <c r="BI264" s="112"/>
      <c r="BJ264" s="112"/>
      <c r="BK264" s="114"/>
      <c r="BL264" s="112">
        <v>26676</v>
      </c>
      <c r="BM264" s="112">
        <v>46668</v>
      </c>
      <c r="BN264" s="112">
        <v>209642</v>
      </c>
      <c r="BO264" s="112">
        <v>97255</v>
      </c>
      <c r="BP264" s="112">
        <v>39042</v>
      </c>
      <c r="BQ264" s="112"/>
      <c r="BR264" s="112"/>
      <c r="BS264" s="112"/>
      <c r="BT264" s="112"/>
      <c r="BU264" s="112">
        <v>19939</v>
      </c>
      <c r="BV264" s="112">
        <v>205</v>
      </c>
      <c r="BW264" s="112">
        <v>4664</v>
      </c>
      <c r="BX264" s="112"/>
      <c r="BY264" s="112">
        <v>17233</v>
      </c>
      <c r="BZ264" s="112">
        <v>15838</v>
      </c>
      <c r="CA264" s="112">
        <v>598</v>
      </c>
      <c r="CB264" s="112">
        <v>15732</v>
      </c>
      <c r="CC264" s="112">
        <v>61</v>
      </c>
      <c r="CD264" s="112">
        <v>17901</v>
      </c>
      <c r="CE264" s="112">
        <v>15596</v>
      </c>
      <c r="CF264" s="112">
        <v>35430</v>
      </c>
      <c r="CG264" s="112">
        <v>1395</v>
      </c>
      <c r="CH264" s="112"/>
      <c r="CI264" s="112">
        <v>7</v>
      </c>
      <c r="CJ264" s="112">
        <v>2038</v>
      </c>
      <c r="CK264" s="112">
        <v>29651</v>
      </c>
      <c r="CL264" s="112">
        <v>1993</v>
      </c>
      <c r="CM264" s="112"/>
    </row>
    <row r="265" spans="1:91" x14ac:dyDescent="0.25">
      <c r="A265" s="112">
        <v>201912</v>
      </c>
      <c r="B265" s="112">
        <v>13290</v>
      </c>
      <c r="C265" s="113" t="s">
        <v>326</v>
      </c>
      <c r="D265" s="112">
        <v>5386</v>
      </c>
      <c r="E265" s="112"/>
      <c r="F265" s="112">
        <v>2016</v>
      </c>
      <c r="G265" s="112">
        <v>13027</v>
      </c>
      <c r="H265" s="112"/>
      <c r="I265" s="112"/>
      <c r="J265" s="112">
        <v>0</v>
      </c>
      <c r="K265" s="112"/>
      <c r="L265" s="112"/>
      <c r="M265" s="112">
        <v>238642</v>
      </c>
      <c r="N265" s="112"/>
      <c r="O265" s="112"/>
      <c r="P265" s="112"/>
      <c r="Q265" s="112">
        <v>6623</v>
      </c>
      <c r="R265" s="112">
        <v>621</v>
      </c>
      <c r="S265" s="112">
        <v>37306</v>
      </c>
      <c r="T265" s="112">
        <v>612103</v>
      </c>
      <c r="U265" s="112">
        <v>6</v>
      </c>
      <c r="V265" s="112">
        <v>294109</v>
      </c>
      <c r="W265" s="112"/>
      <c r="X265" s="112">
        <v>10406</v>
      </c>
      <c r="Y265" s="112">
        <v>3961</v>
      </c>
      <c r="Z265" s="112">
        <v>26515</v>
      </c>
      <c r="AA265" s="112">
        <v>0</v>
      </c>
      <c r="AB265" s="112"/>
      <c r="AC265" s="112"/>
      <c r="AD265" s="112"/>
      <c r="AE265" s="112">
        <v>79217</v>
      </c>
      <c r="AF265" s="112"/>
      <c r="AG265" s="112"/>
      <c r="AH265" s="112"/>
      <c r="AI265" s="112"/>
      <c r="AJ265" s="112">
        <v>52702</v>
      </c>
      <c r="AK265" s="112"/>
      <c r="AL265" s="112"/>
      <c r="AM265" s="112">
        <v>0</v>
      </c>
      <c r="AN265" s="112"/>
      <c r="AO265" s="112"/>
      <c r="AP265" s="112"/>
      <c r="AQ265" s="112">
        <v>514711</v>
      </c>
      <c r="AR265" s="112">
        <v>13027</v>
      </c>
      <c r="AS265" s="112">
        <v>2151</v>
      </c>
      <c r="AT265" s="112"/>
      <c r="AU265" s="112">
        <v>0</v>
      </c>
      <c r="AV265" s="112">
        <v>532794</v>
      </c>
      <c r="AW265" s="112"/>
      <c r="AX265" s="112"/>
      <c r="AY265" s="112">
        <v>2905</v>
      </c>
      <c r="AZ265" s="112"/>
      <c r="BA265" s="112"/>
      <c r="BB265" s="112"/>
      <c r="BC265" s="112">
        <v>67</v>
      </c>
      <c r="BD265" s="112">
        <v>92</v>
      </c>
      <c r="BE265" s="112"/>
      <c r="BF265" s="112">
        <v>25</v>
      </c>
      <c r="BG265" s="112">
        <v>612103</v>
      </c>
      <c r="BH265" s="112"/>
      <c r="BI265" s="112"/>
      <c r="BJ265" s="112"/>
      <c r="BK265" s="114"/>
      <c r="BL265" s="112"/>
      <c r="BM265" s="112"/>
      <c r="BN265" s="112">
        <v>86951</v>
      </c>
      <c r="BO265" s="112">
        <v>25656</v>
      </c>
      <c r="BP265" s="112">
        <v>61295</v>
      </c>
      <c r="BQ265" s="112"/>
      <c r="BR265" s="112"/>
      <c r="BS265" s="112"/>
      <c r="BT265" s="112"/>
      <c r="BU265" s="112">
        <v>17863</v>
      </c>
      <c r="BV265" s="112">
        <v>677</v>
      </c>
      <c r="BW265" s="112">
        <v>-2931</v>
      </c>
      <c r="BX265" s="112"/>
      <c r="BY265" s="112">
        <v>6408</v>
      </c>
      <c r="BZ265" s="112">
        <v>5417</v>
      </c>
      <c r="CA265" s="112">
        <v>21</v>
      </c>
      <c r="CB265" s="112">
        <v>367</v>
      </c>
      <c r="CC265" s="112">
        <v>1077</v>
      </c>
      <c r="CD265" s="112">
        <v>16943</v>
      </c>
      <c r="CE265" s="112">
        <v>11452</v>
      </c>
      <c r="CF265" s="112">
        <v>27622</v>
      </c>
      <c r="CG265" s="112">
        <v>991</v>
      </c>
      <c r="CH265" s="112"/>
      <c r="CI265" s="112"/>
      <c r="CJ265" s="112">
        <v>920</v>
      </c>
      <c r="CK265" s="112">
        <v>23856</v>
      </c>
      <c r="CL265" s="112">
        <v>304</v>
      </c>
      <c r="CM265" s="112"/>
    </row>
    <row r="266" spans="1:91" x14ac:dyDescent="0.25">
      <c r="A266" s="112">
        <v>201912</v>
      </c>
      <c r="B266" s="112">
        <v>13350</v>
      </c>
      <c r="C266" s="113" t="s">
        <v>652</v>
      </c>
      <c r="D266" s="112">
        <v>764</v>
      </c>
      <c r="E266" s="112">
        <v>2017</v>
      </c>
      <c r="F266" s="112">
        <v>13</v>
      </c>
      <c r="G266" s="112">
        <v>0</v>
      </c>
      <c r="H266" s="112">
        <v>0</v>
      </c>
      <c r="I266" s="112">
        <v>0</v>
      </c>
      <c r="J266" s="112">
        <v>0</v>
      </c>
      <c r="K266" s="112">
        <v>1911</v>
      </c>
      <c r="L266" s="112">
        <v>0</v>
      </c>
      <c r="M266" s="112">
        <v>8607</v>
      </c>
      <c r="N266" s="112">
        <v>0</v>
      </c>
      <c r="O266" s="112">
        <v>3069</v>
      </c>
      <c r="P266" s="112">
        <v>0</v>
      </c>
      <c r="Q266" s="112">
        <v>0</v>
      </c>
      <c r="R266" s="112">
        <v>571</v>
      </c>
      <c r="S266" s="112">
        <v>58295</v>
      </c>
      <c r="T266" s="112">
        <v>151858</v>
      </c>
      <c r="U266" s="112">
        <v>0</v>
      </c>
      <c r="V266" s="112">
        <v>65090</v>
      </c>
      <c r="W266" s="112">
        <v>10740</v>
      </c>
      <c r="X266" s="112">
        <v>716</v>
      </c>
      <c r="Y266" s="112">
        <v>66</v>
      </c>
      <c r="Z266" s="112">
        <v>43300</v>
      </c>
      <c r="AA266" s="112">
        <v>0</v>
      </c>
      <c r="AB266" s="112">
        <v>0</v>
      </c>
      <c r="AC266" s="112">
        <v>0</v>
      </c>
      <c r="AD266" s="112">
        <v>0</v>
      </c>
      <c r="AE266" s="112">
        <v>15162</v>
      </c>
      <c r="AF266" s="112">
        <v>600</v>
      </c>
      <c r="AG266" s="112">
        <v>0</v>
      </c>
      <c r="AH266" s="112">
        <v>0</v>
      </c>
      <c r="AI266" s="112">
        <v>0</v>
      </c>
      <c r="AJ266" s="112">
        <v>-28139</v>
      </c>
      <c r="AK266" s="112"/>
      <c r="AL266" s="112">
        <v>0</v>
      </c>
      <c r="AM266" s="112">
        <v>0</v>
      </c>
      <c r="AN266" s="112">
        <v>0</v>
      </c>
      <c r="AO266" s="112">
        <v>0</v>
      </c>
      <c r="AP266" s="112">
        <v>0</v>
      </c>
      <c r="AQ266" s="112">
        <v>131770</v>
      </c>
      <c r="AR266" s="112">
        <v>0</v>
      </c>
      <c r="AS266" s="112">
        <v>0</v>
      </c>
      <c r="AT266" s="112">
        <v>620</v>
      </c>
      <c r="AU266" s="112">
        <v>0</v>
      </c>
      <c r="AV266" s="112">
        <v>134789</v>
      </c>
      <c r="AW266" s="112">
        <v>0</v>
      </c>
      <c r="AX266" s="112">
        <v>0</v>
      </c>
      <c r="AY266" s="112">
        <v>2399</v>
      </c>
      <c r="AZ266" s="112">
        <v>0</v>
      </c>
      <c r="BA266" s="112">
        <v>0</v>
      </c>
      <c r="BB266" s="112"/>
      <c r="BC266" s="112">
        <v>1287</v>
      </c>
      <c r="BD266" s="112">
        <v>1308</v>
      </c>
      <c r="BE266" s="112">
        <v>0</v>
      </c>
      <c r="BF266" s="112">
        <v>21</v>
      </c>
      <c r="BG266" s="112">
        <v>151858</v>
      </c>
      <c r="BH266" s="112">
        <v>0</v>
      </c>
      <c r="BI266" s="112"/>
      <c r="BJ266" s="112">
        <v>0</v>
      </c>
      <c r="BK266" s="114">
        <v>0</v>
      </c>
      <c r="BL266" s="112">
        <v>2799</v>
      </c>
      <c r="BM266" s="112">
        <v>0</v>
      </c>
      <c r="BN266" s="112">
        <v>21264</v>
      </c>
      <c r="BO266" s="112">
        <v>18464</v>
      </c>
      <c r="BP266" s="112">
        <v>0</v>
      </c>
      <c r="BQ266" s="112">
        <v>3927</v>
      </c>
      <c r="BR266" s="112">
        <v>0</v>
      </c>
      <c r="BS266" s="112">
        <v>0</v>
      </c>
      <c r="BT266" s="112">
        <v>3927</v>
      </c>
      <c r="BU266" s="112">
        <v>5768</v>
      </c>
      <c r="BV266" s="112">
        <v>306</v>
      </c>
      <c r="BW266" s="112">
        <v>3319</v>
      </c>
      <c r="BX266" s="112">
        <v>-134</v>
      </c>
      <c r="BY266" s="112">
        <v>-10438</v>
      </c>
      <c r="BZ266" s="112">
        <v>-10438</v>
      </c>
      <c r="CA266" s="112">
        <v>4114</v>
      </c>
      <c r="CB266" s="112">
        <v>421</v>
      </c>
      <c r="CC266" s="112">
        <v>265</v>
      </c>
      <c r="CD266" s="112">
        <v>5321</v>
      </c>
      <c r="CE266" s="112">
        <v>678</v>
      </c>
      <c r="CF266" s="112">
        <v>5734</v>
      </c>
      <c r="CG266" s="112">
        <v>0</v>
      </c>
      <c r="CH266" s="112">
        <v>0</v>
      </c>
      <c r="CI266" s="112">
        <v>2106</v>
      </c>
      <c r="CJ266" s="112">
        <v>446</v>
      </c>
      <c r="CK266" s="112">
        <v>14841</v>
      </c>
      <c r="CL266" s="112">
        <v>0</v>
      </c>
      <c r="CM266" s="112">
        <v>0</v>
      </c>
    </row>
    <row r="267" spans="1:91" x14ac:dyDescent="0.25">
      <c r="A267" s="112">
        <v>201912</v>
      </c>
      <c r="B267" s="112">
        <v>13460</v>
      </c>
      <c r="C267" s="113" t="s">
        <v>418</v>
      </c>
      <c r="D267" s="112">
        <v>37259</v>
      </c>
      <c r="E267" s="112">
        <v>7575</v>
      </c>
      <c r="F267" s="112">
        <v>422</v>
      </c>
      <c r="G267" s="112"/>
      <c r="H267" s="112">
        <v>10879</v>
      </c>
      <c r="I267" s="112"/>
      <c r="J267" s="112">
        <v>10879</v>
      </c>
      <c r="K267" s="112"/>
      <c r="L267" s="112"/>
      <c r="M267" s="112">
        <v>79688</v>
      </c>
      <c r="N267" s="112">
        <v>2164</v>
      </c>
      <c r="O267" s="112">
        <v>989</v>
      </c>
      <c r="P267" s="112"/>
      <c r="Q267" s="112">
        <v>227734</v>
      </c>
      <c r="R267" s="112">
        <v>2663</v>
      </c>
      <c r="S267" s="112">
        <v>1570752</v>
      </c>
      <c r="T267" s="112">
        <v>3704064</v>
      </c>
      <c r="U267" s="112">
        <v>9910</v>
      </c>
      <c r="V267" s="112">
        <v>1667873</v>
      </c>
      <c r="W267" s="112"/>
      <c r="X267" s="112">
        <v>84001</v>
      </c>
      <c r="Y267" s="112">
        <v>2155</v>
      </c>
      <c r="Z267" s="112">
        <v>199606</v>
      </c>
      <c r="AA267" s="112">
        <v>0</v>
      </c>
      <c r="AB267" s="112"/>
      <c r="AC267" s="112"/>
      <c r="AD267" s="112"/>
      <c r="AE267" s="112">
        <v>365051</v>
      </c>
      <c r="AF267" s="112">
        <v>48472</v>
      </c>
      <c r="AG267" s="112"/>
      <c r="AH267" s="112"/>
      <c r="AI267" s="112">
        <v>115597</v>
      </c>
      <c r="AJ267" s="112">
        <v>45140</v>
      </c>
      <c r="AK267" s="112"/>
      <c r="AL267" s="112"/>
      <c r="AM267" s="112">
        <v>4708</v>
      </c>
      <c r="AN267" s="112">
        <v>4708</v>
      </c>
      <c r="AO267" s="112">
        <v>0</v>
      </c>
      <c r="AP267" s="112"/>
      <c r="AQ267" s="112">
        <v>3160408</v>
      </c>
      <c r="AR267" s="112"/>
      <c r="AS267" s="112">
        <v>86883</v>
      </c>
      <c r="AT267" s="112"/>
      <c r="AU267" s="112">
        <v>0</v>
      </c>
      <c r="AV267" s="112">
        <v>3281453</v>
      </c>
      <c r="AW267" s="112"/>
      <c r="AX267" s="112"/>
      <c r="AY267" s="112">
        <v>34161</v>
      </c>
      <c r="AZ267" s="112"/>
      <c r="BA267" s="112">
        <v>303</v>
      </c>
      <c r="BB267" s="112"/>
      <c r="BC267" s="112">
        <v>4626</v>
      </c>
      <c r="BD267" s="112">
        <v>9088</v>
      </c>
      <c r="BE267" s="112"/>
      <c r="BF267" s="112">
        <v>4160</v>
      </c>
      <c r="BG267" s="112">
        <v>3704064</v>
      </c>
      <c r="BH267" s="112"/>
      <c r="BI267" s="112"/>
      <c r="BJ267" s="112"/>
      <c r="BK267" s="114"/>
      <c r="BL267" s="112">
        <v>198955</v>
      </c>
      <c r="BM267" s="112"/>
      <c r="BN267" s="112">
        <v>637362</v>
      </c>
      <c r="BO267" s="112">
        <v>355715</v>
      </c>
      <c r="BP267" s="112">
        <v>82693</v>
      </c>
      <c r="BQ267" s="112"/>
      <c r="BR267" s="112"/>
      <c r="BS267" s="112"/>
      <c r="BT267" s="112"/>
      <c r="BU267" s="112">
        <v>96485</v>
      </c>
      <c r="BV267" s="112">
        <v>1781</v>
      </c>
      <c r="BW267" s="112">
        <v>11326</v>
      </c>
      <c r="BX267" s="112">
        <v>-822</v>
      </c>
      <c r="BY267" s="112">
        <v>10750</v>
      </c>
      <c r="BZ267" s="112">
        <v>9060</v>
      </c>
      <c r="CA267" s="112">
        <v>251</v>
      </c>
      <c r="CB267" s="112">
        <v>991</v>
      </c>
      <c r="CC267" s="112">
        <v>8469</v>
      </c>
      <c r="CD267" s="112">
        <v>82292</v>
      </c>
      <c r="CE267" s="112">
        <v>67949</v>
      </c>
      <c r="CF267" s="112">
        <v>142159</v>
      </c>
      <c r="CG267" s="112">
        <v>1690</v>
      </c>
      <c r="CH267" s="112"/>
      <c r="CI267" s="112">
        <v>52</v>
      </c>
      <c r="CJ267" s="112">
        <v>14194</v>
      </c>
      <c r="CK267" s="112">
        <v>118671</v>
      </c>
      <c r="CL267" s="112">
        <v>388</v>
      </c>
      <c r="CM267" s="112"/>
    </row>
    <row r="268" spans="1:91" x14ac:dyDescent="0.25">
      <c r="A268" s="112">
        <v>201912</v>
      </c>
      <c r="B268" s="112">
        <v>28001</v>
      </c>
      <c r="C268" s="113" t="s">
        <v>537</v>
      </c>
      <c r="D268" s="112">
        <v>2462</v>
      </c>
      <c r="E268" s="112"/>
      <c r="F268" s="112">
        <v>1154</v>
      </c>
      <c r="G268" s="112"/>
      <c r="H268" s="112"/>
      <c r="I268" s="112"/>
      <c r="J268" s="112"/>
      <c r="K268" s="112">
        <v>0</v>
      </c>
      <c r="L268" s="112"/>
      <c r="M268" s="112">
        <v>9604</v>
      </c>
      <c r="N268" s="112"/>
      <c r="O268" s="112"/>
      <c r="P268" s="112"/>
      <c r="Q268" s="112">
        <v>53105</v>
      </c>
      <c r="R268" s="112">
        <v>380</v>
      </c>
      <c r="S268" s="112">
        <v>54404</v>
      </c>
      <c r="T268" s="112">
        <v>124888</v>
      </c>
      <c r="U268" s="112">
        <v>50</v>
      </c>
      <c r="V268" s="112">
        <v>9</v>
      </c>
      <c r="W268" s="112"/>
      <c r="X268" s="112">
        <v>3641</v>
      </c>
      <c r="Y268" s="112">
        <v>77</v>
      </c>
      <c r="Z268" s="112">
        <v>40000</v>
      </c>
      <c r="AA268" s="112"/>
      <c r="AB268" s="112"/>
      <c r="AC268" s="112"/>
      <c r="AD268" s="112"/>
      <c r="AE268" s="112">
        <v>53991</v>
      </c>
      <c r="AF268" s="112"/>
      <c r="AG268" s="112"/>
      <c r="AH268" s="112"/>
      <c r="AI268" s="112"/>
      <c r="AJ268" s="112">
        <v>-48909</v>
      </c>
      <c r="AK268" s="112"/>
      <c r="AL268" s="112"/>
      <c r="AM268" s="112">
        <v>62900</v>
      </c>
      <c r="AN268" s="112">
        <v>62900</v>
      </c>
      <c r="AO268" s="112"/>
      <c r="AP268" s="112">
        <v>0</v>
      </c>
      <c r="AQ268" s="112">
        <v>67202</v>
      </c>
      <c r="AR268" s="112"/>
      <c r="AS268" s="112"/>
      <c r="AT268" s="112"/>
      <c r="AU268" s="112"/>
      <c r="AV268" s="112">
        <v>70897</v>
      </c>
      <c r="AW268" s="112"/>
      <c r="AX268" s="112"/>
      <c r="AY268" s="112">
        <v>3695</v>
      </c>
      <c r="AZ268" s="112"/>
      <c r="BA268" s="112"/>
      <c r="BB268" s="112"/>
      <c r="BC268" s="112"/>
      <c r="BD268" s="112">
        <v>0</v>
      </c>
      <c r="BE268" s="112">
        <v>0</v>
      </c>
      <c r="BF268" s="112"/>
      <c r="BG268" s="112">
        <v>124888</v>
      </c>
      <c r="BH268" s="112"/>
      <c r="BI268" s="112"/>
      <c r="BJ268" s="112"/>
      <c r="BK268" s="114"/>
      <c r="BL268" s="112"/>
      <c r="BM268" s="112"/>
      <c r="BN268" s="112">
        <v>282</v>
      </c>
      <c r="BO268" s="112"/>
      <c r="BP268" s="112">
        <v>282</v>
      </c>
      <c r="BQ268" s="112"/>
      <c r="BR268" s="112"/>
      <c r="BS268" s="112"/>
      <c r="BT268" s="112"/>
      <c r="BU268" s="112">
        <v>39</v>
      </c>
      <c r="BV268" s="112">
        <v>306</v>
      </c>
      <c r="BW268" s="112"/>
      <c r="BX268" s="112"/>
      <c r="BY268" s="112">
        <v>-7372</v>
      </c>
      <c r="BZ268" s="112">
        <v>-5761</v>
      </c>
      <c r="CA268" s="112"/>
      <c r="CB268" s="112">
        <v>-32</v>
      </c>
      <c r="CC268" s="112">
        <v>6764</v>
      </c>
      <c r="CD268" s="112">
        <v>-383</v>
      </c>
      <c r="CE268" s="112">
        <v>14283</v>
      </c>
      <c r="CF268" s="112">
        <v>7135</v>
      </c>
      <c r="CG268" s="112">
        <v>-1610</v>
      </c>
      <c r="CH268" s="112"/>
      <c r="CI268" s="112"/>
      <c r="CJ268" s="112">
        <v>422</v>
      </c>
      <c r="CK268" s="112">
        <v>14169</v>
      </c>
      <c r="CL268" s="112"/>
      <c r="CM268" s="112"/>
    </row>
    <row r="269" spans="1:91" x14ac:dyDescent="0.25">
      <c r="A269" s="112">
        <v>201912</v>
      </c>
      <c r="B269" s="112">
        <v>28002</v>
      </c>
      <c r="C269" s="113" t="s">
        <v>653</v>
      </c>
      <c r="D269" s="112">
        <v>0</v>
      </c>
      <c r="E269" s="112">
        <v>0</v>
      </c>
      <c r="F269" s="112">
        <v>0</v>
      </c>
      <c r="G269" s="112">
        <v>0</v>
      </c>
      <c r="H269" s="112">
        <v>0</v>
      </c>
      <c r="I269" s="112">
        <v>0</v>
      </c>
      <c r="J269" s="112">
        <v>0</v>
      </c>
      <c r="K269" s="112">
        <v>95500</v>
      </c>
      <c r="L269" s="112">
        <v>0</v>
      </c>
      <c r="M269" s="112">
        <v>9759</v>
      </c>
      <c r="N269" s="112">
        <v>0</v>
      </c>
      <c r="O269" s="112">
        <v>0</v>
      </c>
      <c r="P269" s="112">
        <v>0</v>
      </c>
      <c r="Q269" s="112">
        <v>0</v>
      </c>
      <c r="R269" s="112">
        <v>17487</v>
      </c>
      <c r="S269" s="112">
        <v>68220</v>
      </c>
      <c r="T269" s="112">
        <v>193504</v>
      </c>
      <c r="U269" s="112">
        <v>1332</v>
      </c>
      <c r="V269" s="112">
        <v>0</v>
      </c>
      <c r="W269" s="112">
        <v>0</v>
      </c>
      <c r="X269" s="112">
        <v>1206</v>
      </c>
      <c r="Y269" s="112">
        <v>0</v>
      </c>
      <c r="Z269" s="112">
        <v>37500</v>
      </c>
      <c r="AA269" s="112">
        <v>0</v>
      </c>
      <c r="AB269" s="112">
        <v>0</v>
      </c>
      <c r="AC269" s="112">
        <v>0</v>
      </c>
      <c r="AD269" s="112">
        <v>0</v>
      </c>
      <c r="AE269" s="112">
        <v>170783</v>
      </c>
      <c r="AF269" s="112"/>
      <c r="AG269" s="112">
        <v>0</v>
      </c>
      <c r="AH269" s="112">
        <v>0</v>
      </c>
      <c r="AI269" s="112">
        <v>138000</v>
      </c>
      <c r="AJ269" s="112">
        <v>-4717</v>
      </c>
      <c r="AK269" s="112">
        <v>0</v>
      </c>
      <c r="AL269" s="112">
        <v>0</v>
      </c>
      <c r="AM269" s="112">
        <v>0</v>
      </c>
      <c r="AN269" s="112">
        <v>0</v>
      </c>
      <c r="AO269" s="112">
        <v>0</v>
      </c>
      <c r="AP269" s="112">
        <v>0</v>
      </c>
      <c r="AQ269" s="112">
        <v>7</v>
      </c>
      <c r="AR269" s="112">
        <v>0</v>
      </c>
      <c r="AS269" s="112">
        <v>0</v>
      </c>
      <c r="AT269" s="112">
        <v>0</v>
      </c>
      <c r="AU269" s="112">
        <v>0</v>
      </c>
      <c r="AV269" s="112">
        <v>22721</v>
      </c>
      <c r="AW269" s="112">
        <v>0</v>
      </c>
      <c r="AX269" s="112">
        <v>0</v>
      </c>
      <c r="AY269" s="112">
        <v>22714</v>
      </c>
      <c r="AZ269" s="112">
        <v>0</v>
      </c>
      <c r="BA269" s="112"/>
      <c r="BB269" s="112"/>
      <c r="BC269" s="112"/>
      <c r="BD269" s="112"/>
      <c r="BE269" s="112"/>
      <c r="BF269" s="112"/>
      <c r="BG269" s="112">
        <v>193504</v>
      </c>
      <c r="BH269" s="112">
        <v>0</v>
      </c>
      <c r="BI269" s="112">
        <v>0</v>
      </c>
      <c r="BJ269" s="112">
        <v>0</v>
      </c>
      <c r="BK269" s="114">
        <v>0</v>
      </c>
      <c r="BL269" s="112">
        <v>0</v>
      </c>
      <c r="BM269" s="112">
        <v>0</v>
      </c>
      <c r="BN269" s="112">
        <v>0</v>
      </c>
      <c r="BO269" s="112">
        <v>0</v>
      </c>
      <c r="BP269" s="112">
        <v>0</v>
      </c>
      <c r="BQ269" s="112">
        <v>0</v>
      </c>
      <c r="BR269" s="112">
        <v>0</v>
      </c>
      <c r="BS269" s="112">
        <v>0</v>
      </c>
      <c r="BT269" s="112">
        <v>0</v>
      </c>
      <c r="BU269" s="112">
        <v>-270</v>
      </c>
      <c r="BV269" s="112">
        <v>0</v>
      </c>
      <c r="BW269" s="112">
        <v>0</v>
      </c>
      <c r="BX269" s="112">
        <v>0</v>
      </c>
      <c r="BY269" s="112">
        <v>-6029</v>
      </c>
      <c r="BZ269" s="112">
        <v>-4697</v>
      </c>
      <c r="CA269" s="112">
        <v>1891</v>
      </c>
      <c r="CB269" s="112">
        <v>-17</v>
      </c>
      <c r="CC269" s="112">
        <v>550</v>
      </c>
      <c r="CD269" s="112">
        <v>-270</v>
      </c>
      <c r="CE269" s="112">
        <v>0</v>
      </c>
      <c r="CF269" s="112">
        <v>-820</v>
      </c>
      <c r="CG269" s="112">
        <v>-1332</v>
      </c>
      <c r="CH269" s="112">
        <v>0</v>
      </c>
      <c r="CI269" s="112">
        <v>0</v>
      </c>
      <c r="CJ269" s="112">
        <v>0</v>
      </c>
      <c r="CK269" s="112">
        <v>7083</v>
      </c>
      <c r="CL269" s="112">
        <v>0</v>
      </c>
      <c r="CM269" s="112">
        <v>0</v>
      </c>
    </row>
    <row r="270" spans="1:91" x14ac:dyDescent="0.25">
      <c r="A270" s="112">
        <v>201912</v>
      </c>
      <c r="B270" s="112">
        <v>28003</v>
      </c>
      <c r="C270" s="113" t="s">
        <v>654</v>
      </c>
      <c r="D270" s="112"/>
      <c r="E270" s="112"/>
      <c r="F270" s="112">
        <v>172</v>
      </c>
      <c r="G270" s="112"/>
      <c r="H270" s="112">
        <v>3202</v>
      </c>
      <c r="I270" s="112"/>
      <c r="J270" s="112">
        <v>3202</v>
      </c>
      <c r="K270" s="112">
        <v>35699</v>
      </c>
      <c r="L270" s="112"/>
      <c r="M270" s="112">
        <v>8145</v>
      </c>
      <c r="N270" s="112"/>
      <c r="O270" s="112"/>
      <c r="P270" s="112"/>
      <c r="Q270" s="112"/>
      <c r="R270" s="112">
        <v>1247</v>
      </c>
      <c r="S270" s="112">
        <v>222964</v>
      </c>
      <c r="T270" s="112">
        <v>278368</v>
      </c>
      <c r="U270" s="112">
        <v>4659</v>
      </c>
      <c r="V270" s="112">
        <v>2281</v>
      </c>
      <c r="W270" s="112"/>
      <c r="X270" s="112"/>
      <c r="Y270" s="112"/>
      <c r="Z270" s="112">
        <v>50400</v>
      </c>
      <c r="AA270" s="112"/>
      <c r="AB270" s="112"/>
      <c r="AC270" s="112"/>
      <c r="AD270" s="112"/>
      <c r="AE270" s="112">
        <v>228071</v>
      </c>
      <c r="AF270" s="112"/>
      <c r="AG270" s="112"/>
      <c r="AH270" s="112"/>
      <c r="AI270" s="112">
        <v>199600</v>
      </c>
      <c r="AJ270" s="112">
        <v>-21929</v>
      </c>
      <c r="AK270" s="112"/>
      <c r="AL270" s="112"/>
      <c r="AM270" s="112"/>
      <c r="AN270" s="112"/>
      <c r="AO270" s="112"/>
      <c r="AP270" s="112"/>
      <c r="AQ270" s="112">
        <v>38074</v>
      </c>
      <c r="AR270" s="112"/>
      <c r="AS270" s="112"/>
      <c r="AT270" s="112"/>
      <c r="AU270" s="112"/>
      <c r="AV270" s="112">
        <v>50296</v>
      </c>
      <c r="AW270" s="112"/>
      <c r="AX270" s="112"/>
      <c r="AY270" s="112">
        <v>12222</v>
      </c>
      <c r="AZ270" s="112"/>
      <c r="BA270" s="112"/>
      <c r="BB270" s="112"/>
      <c r="BC270" s="112"/>
      <c r="BD270" s="112">
        <v>0</v>
      </c>
      <c r="BE270" s="112"/>
      <c r="BF270" s="112">
        <v>0</v>
      </c>
      <c r="BG270" s="112">
        <v>278368</v>
      </c>
      <c r="BH270" s="112"/>
      <c r="BI270" s="112"/>
      <c r="BJ270" s="112"/>
      <c r="BK270" s="114"/>
      <c r="BL270" s="112"/>
      <c r="BM270" s="112"/>
      <c r="BN270" s="112"/>
      <c r="BO270" s="112"/>
      <c r="BP270" s="112"/>
      <c r="BQ270" s="112"/>
      <c r="BR270" s="112"/>
      <c r="BS270" s="112"/>
      <c r="BT270" s="112"/>
      <c r="BU270" s="112">
        <v>207</v>
      </c>
      <c r="BV270" s="112">
        <v>750</v>
      </c>
      <c r="BW270" s="112">
        <v>123</v>
      </c>
      <c r="BX270" s="112"/>
      <c r="BY270" s="112">
        <v>-26759</v>
      </c>
      <c r="BZ270" s="112">
        <v>-21929</v>
      </c>
      <c r="CA270" s="112"/>
      <c r="CB270" s="112">
        <v>-372</v>
      </c>
      <c r="CC270" s="112">
        <v>0</v>
      </c>
      <c r="CD270" s="112">
        <v>-284</v>
      </c>
      <c r="CE270" s="112">
        <v>1</v>
      </c>
      <c r="CF270" s="112">
        <v>-283</v>
      </c>
      <c r="CG270" s="112">
        <v>-4831</v>
      </c>
      <c r="CH270" s="112"/>
      <c r="CI270" s="112"/>
      <c r="CJ270" s="112">
        <v>490</v>
      </c>
      <c r="CK270" s="112">
        <v>25231</v>
      </c>
      <c r="CL270" s="112"/>
      <c r="CM270" s="112"/>
    </row>
    <row r="271" spans="1:91" x14ac:dyDescent="0.25">
      <c r="A271" s="112">
        <v>202012</v>
      </c>
      <c r="B271" s="112">
        <v>400</v>
      </c>
      <c r="C271" s="113" t="s">
        <v>523</v>
      </c>
      <c r="D271" s="112">
        <v>180515</v>
      </c>
      <c r="E271" s="112">
        <v>0</v>
      </c>
      <c r="F271" s="112">
        <v>0</v>
      </c>
      <c r="G271" s="112">
        <v>0</v>
      </c>
      <c r="H271" s="112">
        <v>167225</v>
      </c>
      <c r="I271" s="112">
        <v>0</v>
      </c>
      <c r="J271" s="112">
        <v>223251</v>
      </c>
      <c r="K271" s="112">
        <v>113571</v>
      </c>
      <c r="L271" s="112">
        <v>0</v>
      </c>
      <c r="M271" s="112">
        <v>431201</v>
      </c>
      <c r="N271" s="112">
        <v>0</v>
      </c>
      <c r="O271" s="112">
        <v>16744</v>
      </c>
      <c r="P271" s="112">
        <v>0</v>
      </c>
      <c r="Q271" s="112">
        <v>5178391</v>
      </c>
      <c r="R271" s="112">
        <v>29045</v>
      </c>
      <c r="S271" s="112">
        <v>7223554</v>
      </c>
      <c r="T271" s="112">
        <v>27425637</v>
      </c>
      <c r="U271" s="112">
        <v>0</v>
      </c>
      <c r="V271" s="112">
        <v>13808022</v>
      </c>
      <c r="W271" s="112">
        <v>0</v>
      </c>
      <c r="X271" s="112">
        <v>192587</v>
      </c>
      <c r="Y271" s="112">
        <v>28755</v>
      </c>
      <c r="Z271" s="112">
        <v>347219</v>
      </c>
      <c r="AA271" s="112">
        <v>66354</v>
      </c>
      <c r="AB271" s="112">
        <v>0</v>
      </c>
      <c r="AC271" s="112">
        <v>0</v>
      </c>
      <c r="AD271" s="112">
        <v>-2730</v>
      </c>
      <c r="AE271" s="112">
        <v>2066725</v>
      </c>
      <c r="AF271" s="112">
        <v>100000</v>
      </c>
      <c r="AG271" s="112">
        <v>9021</v>
      </c>
      <c r="AH271" s="112">
        <v>69085</v>
      </c>
      <c r="AI271" s="112">
        <v>0</v>
      </c>
      <c r="AJ271" s="112">
        <v>1644131</v>
      </c>
      <c r="AK271" s="112"/>
      <c r="AL271" s="112">
        <v>0</v>
      </c>
      <c r="AM271" s="112">
        <v>9021</v>
      </c>
      <c r="AN271" s="112">
        <v>0</v>
      </c>
      <c r="AO271" s="112">
        <v>0</v>
      </c>
      <c r="AP271" s="112">
        <v>3963</v>
      </c>
      <c r="AQ271" s="112">
        <v>24414774</v>
      </c>
      <c r="AR271" s="112">
        <v>0</v>
      </c>
      <c r="AS271" s="112">
        <v>53698</v>
      </c>
      <c r="AT271" s="112">
        <v>0</v>
      </c>
      <c r="AU271" s="112">
        <v>933</v>
      </c>
      <c r="AV271" s="112">
        <v>25207248</v>
      </c>
      <c r="AW271" s="112">
        <v>100000</v>
      </c>
      <c r="AX271" s="112">
        <v>0</v>
      </c>
      <c r="AY271" s="112">
        <v>633880</v>
      </c>
      <c r="AZ271" s="112">
        <v>0</v>
      </c>
      <c r="BA271" s="112">
        <v>7799</v>
      </c>
      <c r="BB271" s="112"/>
      <c r="BC271" s="112">
        <v>4443</v>
      </c>
      <c r="BD271" s="112">
        <v>51664</v>
      </c>
      <c r="BE271" s="112">
        <v>33491</v>
      </c>
      <c r="BF271" s="112">
        <v>5931</v>
      </c>
      <c r="BG271" s="112">
        <v>27425637</v>
      </c>
      <c r="BH271" s="112">
        <v>17225</v>
      </c>
      <c r="BI271" s="112"/>
      <c r="BJ271" s="112">
        <v>1723</v>
      </c>
      <c r="BK271" s="114">
        <v>0.5</v>
      </c>
      <c r="BL271" s="112">
        <v>453811</v>
      </c>
      <c r="BM271" s="112">
        <v>2304746</v>
      </c>
      <c r="BN271" s="112">
        <v>5770449</v>
      </c>
      <c r="BO271" s="112">
        <v>2443174</v>
      </c>
      <c r="BP271" s="112">
        <v>568718</v>
      </c>
      <c r="BQ271" s="112">
        <v>2185</v>
      </c>
      <c r="BR271" s="112">
        <v>0</v>
      </c>
      <c r="BS271" s="112">
        <v>0</v>
      </c>
      <c r="BT271" s="112">
        <v>2185</v>
      </c>
      <c r="BU271" s="112">
        <v>462936</v>
      </c>
      <c r="BV271" s="112">
        <v>62661</v>
      </c>
      <c r="BW271" s="112">
        <v>38075</v>
      </c>
      <c r="BX271" s="112">
        <v>6619</v>
      </c>
      <c r="BY271" s="112">
        <v>195353</v>
      </c>
      <c r="BZ271" s="112">
        <v>153172</v>
      </c>
      <c r="CA271" s="112">
        <v>5835</v>
      </c>
      <c r="CB271" s="112">
        <v>48344</v>
      </c>
      <c r="CC271" s="112">
        <v>48844</v>
      </c>
      <c r="CD271" s="112">
        <v>397924</v>
      </c>
      <c r="CE271" s="112">
        <v>492307</v>
      </c>
      <c r="CF271" s="112">
        <v>841015</v>
      </c>
      <c r="CG271" s="112">
        <v>42181</v>
      </c>
      <c r="CH271" s="112">
        <v>0</v>
      </c>
      <c r="CI271" s="112">
        <v>1664</v>
      </c>
      <c r="CJ271" s="112">
        <v>65011</v>
      </c>
      <c r="CK271" s="112">
        <v>604062</v>
      </c>
      <c r="CL271" s="112">
        <v>-373</v>
      </c>
      <c r="CM271" s="112">
        <v>56026</v>
      </c>
    </row>
    <row r="272" spans="1:91" x14ac:dyDescent="0.25">
      <c r="A272" s="112">
        <v>202012</v>
      </c>
      <c r="B272" s="112">
        <v>522</v>
      </c>
      <c r="C272" s="113" t="s">
        <v>524</v>
      </c>
      <c r="D272" s="112">
        <v>566946</v>
      </c>
      <c r="E272" s="112"/>
      <c r="F272" s="112">
        <v>15913</v>
      </c>
      <c r="G272" s="112">
        <v>2081881</v>
      </c>
      <c r="H272" s="112">
        <v>47446</v>
      </c>
      <c r="I272" s="112"/>
      <c r="J272" s="112">
        <v>153649</v>
      </c>
      <c r="K272" s="112">
        <v>91251</v>
      </c>
      <c r="L272" s="112">
        <v>3070</v>
      </c>
      <c r="M272" s="112">
        <v>480569</v>
      </c>
      <c r="N272" s="112">
        <v>151828</v>
      </c>
      <c r="O272" s="112">
        <v>364017</v>
      </c>
      <c r="P272" s="112">
        <v>300270</v>
      </c>
      <c r="Q272" s="112">
        <v>5849379</v>
      </c>
      <c r="R272" s="112">
        <v>56426</v>
      </c>
      <c r="S272" s="112">
        <v>4802376</v>
      </c>
      <c r="T272" s="112">
        <v>27369559</v>
      </c>
      <c r="U272" s="112">
        <v>154016</v>
      </c>
      <c r="V272" s="112">
        <v>12070442</v>
      </c>
      <c r="W272" s="112"/>
      <c r="X272" s="112">
        <v>204152</v>
      </c>
      <c r="Y272" s="112">
        <v>26444</v>
      </c>
      <c r="Z272" s="112">
        <v>173750</v>
      </c>
      <c r="AA272" s="112">
        <v>1411</v>
      </c>
      <c r="AB272" s="112"/>
      <c r="AC272" s="112"/>
      <c r="AD272" s="112"/>
      <c r="AE272" s="112">
        <v>3382073</v>
      </c>
      <c r="AF272" s="112">
        <v>569669</v>
      </c>
      <c r="AG272" s="112"/>
      <c r="AH272" s="112">
        <v>1411</v>
      </c>
      <c r="AI272" s="112">
        <v>393243</v>
      </c>
      <c r="AJ272" s="112">
        <v>1866428</v>
      </c>
      <c r="AK272" s="112"/>
      <c r="AL272" s="112">
        <v>561378</v>
      </c>
      <c r="AM272" s="112">
        <v>947241</v>
      </c>
      <c r="AN272" s="112">
        <v>385863</v>
      </c>
      <c r="AO272" s="112"/>
      <c r="AP272" s="112"/>
      <c r="AQ272" s="112">
        <v>20079315</v>
      </c>
      <c r="AR272" s="112">
        <v>2081881</v>
      </c>
      <c r="AS272" s="112">
        <v>557320</v>
      </c>
      <c r="AT272" s="112"/>
      <c r="AU272" s="112">
        <v>12981</v>
      </c>
      <c r="AV272" s="112">
        <v>23300383</v>
      </c>
      <c r="AW272" s="112">
        <v>198656</v>
      </c>
      <c r="AX272" s="112"/>
      <c r="AY272" s="112">
        <v>370230</v>
      </c>
      <c r="AZ272" s="112"/>
      <c r="BA272" s="112"/>
      <c r="BB272" s="112"/>
      <c r="BC272" s="112">
        <v>88769</v>
      </c>
      <c r="BD272" s="112">
        <v>117434</v>
      </c>
      <c r="BE272" s="112"/>
      <c r="BF272" s="112">
        <v>28665</v>
      </c>
      <c r="BG272" s="112">
        <v>27369559</v>
      </c>
      <c r="BH272" s="112">
        <v>131313</v>
      </c>
      <c r="BI272" s="112"/>
      <c r="BJ272" s="112">
        <v>1313</v>
      </c>
      <c r="BK272" s="114">
        <v>0.76</v>
      </c>
      <c r="BL272" s="112">
        <v>289942</v>
      </c>
      <c r="BM272" s="112">
        <v>33403</v>
      </c>
      <c r="BN272" s="112">
        <v>7148388</v>
      </c>
      <c r="BO272" s="112">
        <v>2849877</v>
      </c>
      <c r="BP272" s="112">
        <v>3975166</v>
      </c>
      <c r="BQ272" s="112"/>
      <c r="BR272" s="112"/>
      <c r="BS272" s="112"/>
      <c r="BT272" s="112"/>
      <c r="BU272" s="112">
        <v>593937</v>
      </c>
      <c r="BV272" s="112">
        <v>67812</v>
      </c>
      <c r="BW272" s="112">
        <v>163011</v>
      </c>
      <c r="BX272" s="112">
        <v>34481</v>
      </c>
      <c r="BY272" s="112">
        <v>239011</v>
      </c>
      <c r="BZ272" s="112">
        <v>228656</v>
      </c>
      <c r="CA272" s="112">
        <v>7399</v>
      </c>
      <c r="CB272" s="112">
        <v>25172</v>
      </c>
      <c r="CC272" s="112">
        <v>15894</v>
      </c>
      <c r="CD272" s="112">
        <v>531609</v>
      </c>
      <c r="CE272" s="112">
        <v>580663</v>
      </c>
      <c r="CF272" s="112">
        <v>1125372</v>
      </c>
      <c r="CG272" s="112">
        <v>10355</v>
      </c>
      <c r="CH272" s="112"/>
      <c r="CI272" s="112">
        <v>14720</v>
      </c>
      <c r="CJ272" s="112">
        <v>62328</v>
      </c>
      <c r="CK272" s="112">
        <v>707870</v>
      </c>
      <c r="CL272" s="112">
        <v>28994</v>
      </c>
      <c r="CM272" s="112">
        <v>103133</v>
      </c>
    </row>
    <row r="273" spans="1:91" x14ac:dyDescent="0.25">
      <c r="A273" s="112">
        <v>202012</v>
      </c>
      <c r="B273" s="112">
        <v>537</v>
      </c>
      <c r="C273" s="113" t="s">
        <v>349</v>
      </c>
      <c r="D273" s="112">
        <v>52239</v>
      </c>
      <c r="E273" s="112">
        <v>550</v>
      </c>
      <c r="F273" s="112">
        <v>64</v>
      </c>
      <c r="G273" s="112">
        <v>262258</v>
      </c>
      <c r="H273" s="112">
        <v>1000</v>
      </c>
      <c r="I273" s="112">
        <v>0</v>
      </c>
      <c r="J273" s="112">
        <v>1000</v>
      </c>
      <c r="K273" s="112">
        <v>0</v>
      </c>
      <c r="L273" s="112">
        <v>0</v>
      </c>
      <c r="M273" s="112">
        <v>51450</v>
      </c>
      <c r="N273" s="112">
        <v>0</v>
      </c>
      <c r="O273" s="112">
        <v>0</v>
      </c>
      <c r="P273" s="112">
        <v>0</v>
      </c>
      <c r="Q273" s="112">
        <v>661716</v>
      </c>
      <c r="R273" s="112">
        <v>3636</v>
      </c>
      <c r="S273" s="112">
        <v>590588</v>
      </c>
      <c r="T273" s="112">
        <v>2107650</v>
      </c>
      <c r="U273" s="112">
        <v>388</v>
      </c>
      <c r="V273" s="112">
        <v>475091</v>
      </c>
      <c r="W273" s="112">
        <v>0</v>
      </c>
      <c r="X273" s="112">
        <v>6115</v>
      </c>
      <c r="Y273" s="112">
        <v>2555</v>
      </c>
      <c r="Z273" s="112">
        <v>31318</v>
      </c>
      <c r="AA273" s="112">
        <v>0</v>
      </c>
      <c r="AB273" s="112">
        <v>0</v>
      </c>
      <c r="AC273" s="112">
        <v>0</v>
      </c>
      <c r="AD273" s="112">
        <v>0</v>
      </c>
      <c r="AE273" s="112">
        <v>196594</v>
      </c>
      <c r="AF273" s="112">
        <v>0</v>
      </c>
      <c r="AG273" s="112">
        <v>0</v>
      </c>
      <c r="AH273" s="112">
        <v>0</v>
      </c>
      <c r="AI273" s="112">
        <v>0</v>
      </c>
      <c r="AJ273" s="112">
        <v>165276</v>
      </c>
      <c r="AK273" s="112"/>
      <c r="AL273" s="112">
        <v>0</v>
      </c>
      <c r="AM273" s="112">
        <v>0</v>
      </c>
      <c r="AN273" s="112">
        <v>0</v>
      </c>
      <c r="AO273" s="112">
        <v>0</v>
      </c>
      <c r="AP273" s="112">
        <v>0</v>
      </c>
      <c r="AQ273" s="112">
        <v>1612345</v>
      </c>
      <c r="AR273" s="112">
        <v>262258</v>
      </c>
      <c r="AS273" s="112">
        <v>0</v>
      </c>
      <c r="AT273" s="112">
        <v>550</v>
      </c>
      <c r="AU273" s="112">
        <v>3675</v>
      </c>
      <c r="AV273" s="112">
        <v>1909304</v>
      </c>
      <c r="AW273" s="112">
        <v>0</v>
      </c>
      <c r="AX273" s="112">
        <v>0</v>
      </c>
      <c r="AY273" s="112">
        <v>30477</v>
      </c>
      <c r="AZ273" s="112">
        <v>0</v>
      </c>
      <c r="BA273" s="112">
        <v>0</v>
      </c>
      <c r="BB273" s="112"/>
      <c r="BC273" s="112">
        <v>1618</v>
      </c>
      <c r="BD273" s="112">
        <v>1752</v>
      </c>
      <c r="BE273" s="112">
        <v>0</v>
      </c>
      <c r="BF273" s="112">
        <v>135</v>
      </c>
      <c r="BG273" s="112">
        <v>2107650</v>
      </c>
      <c r="BH273" s="112">
        <v>0</v>
      </c>
      <c r="BI273" s="112"/>
      <c r="BJ273" s="112">
        <v>0</v>
      </c>
      <c r="BK273" s="114">
        <v>0</v>
      </c>
      <c r="BL273" s="112">
        <v>7243</v>
      </c>
      <c r="BM273" s="112">
        <v>101409</v>
      </c>
      <c r="BN273" s="112">
        <v>351028</v>
      </c>
      <c r="BO273" s="112">
        <v>153093</v>
      </c>
      <c r="BP273" s="112">
        <v>89282</v>
      </c>
      <c r="BQ273" s="112">
        <v>0</v>
      </c>
      <c r="BR273" s="112">
        <v>0</v>
      </c>
      <c r="BS273" s="112">
        <v>0</v>
      </c>
      <c r="BT273" s="112">
        <v>0</v>
      </c>
      <c r="BU273" s="112">
        <v>32745</v>
      </c>
      <c r="BV273" s="112">
        <v>923</v>
      </c>
      <c r="BW273" s="112">
        <v>1331</v>
      </c>
      <c r="BX273" s="112">
        <v>0</v>
      </c>
      <c r="BY273" s="112">
        <v>4707</v>
      </c>
      <c r="BZ273" s="112">
        <v>4323</v>
      </c>
      <c r="CA273" s="112">
        <v>15</v>
      </c>
      <c r="CB273" s="112">
        <v>1053</v>
      </c>
      <c r="CC273" s="112">
        <v>1456</v>
      </c>
      <c r="CD273" s="112">
        <v>30091</v>
      </c>
      <c r="CE273" s="112">
        <v>25711</v>
      </c>
      <c r="CF273" s="112">
        <v>54735</v>
      </c>
      <c r="CG273" s="112">
        <v>384</v>
      </c>
      <c r="CH273" s="112">
        <v>0</v>
      </c>
      <c r="CI273" s="112">
        <v>54</v>
      </c>
      <c r="CJ273" s="112">
        <v>2655</v>
      </c>
      <c r="CK273" s="112">
        <v>48787</v>
      </c>
      <c r="CL273" s="112">
        <v>390</v>
      </c>
      <c r="CM273" s="112">
        <v>0</v>
      </c>
    </row>
    <row r="274" spans="1:91" x14ac:dyDescent="0.25">
      <c r="A274" s="112">
        <v>202012</v>
      </c>
      <c r="B274" s="112">
        <v>755</v>
      </c>
      <c r="C274" s="113" t="s">
        <v>419</v>
      </c>
      <c r="D274" s="112">
        <v>321924</v>
      </c>
      <c r="E274" s="112">
        <v>4130</v>
      </c>
      <c r="F274" s="112">
        <v>14871</v>
      </c>
      <c r="G274" s="112">
        <v>2263611</v>
      </c>
      <c r="H274" s="112">
        <v>2768</v>
      </c>
      <c r="I274" s="112">
        <v>0</v>
      </c>
      <c r="J274" s="112">
        <v>34663</v>
      </c>
      <c r="K274" s="112">
        <v>0</v>
      </c>
      <c r="L274" s="112">
        <v>25934</v>
      </c>
      <c r="M274" s="112">
        <v>223589</v>
      </c>
      <c r="N274" s="112">
        <v>90467</v>
      </c>
      <c r="O274" s="112">
        <v>256266</v>
      </c>
      <c r="P274" s="112">
        <v>0</v>
      </c>
      <c r="Q274" s="112">
        <v>1636179</v>
      </c>
      <c r="R274" s="112">
        <v>49229</v>
      </c>
      <c r="S274" s="112">
        <v>3915815</v>
      </c>
      <c r="T274" s="112">
        <v>14730066</v>
      </c>
      <c r="U274" s="112">
        <v>2092</v>
      </c>
      <c r="V274" s="112">
        <v>5784287</v>
      </c>
      <c r="W274" s="112">
        <v>9009</v>
      </c>
      <c r="X274" s="112">
        <v>102647</v>
      </c>
      <c r="Y274" s="112">
        <v>21287</v>
      </c>
      <c r="Z274" s="112">
        <v>690596</v>
      </c>
      <c r="AA274" s="112">
        <v>2187</v>
      </c>
      <c r="AB274" s="112">
        <v>0</v>
      </c>
      <c r="AC274" s="112">
        <v>-247</v>
      </c>
      <c r="AD274" s="112">
        <v>0</v>
      </c>
      <c r="AE274" s="112">
        <v>1544409</v>
      </c>
      <c r="AF274" s="112">
        <v>189197</v>
      </c>
      <c r="AG274" s="112">
        <v>0</v>
      </c>
      <c r="AH274" s="112">
        <v>2434</v>
      </c>
      <c r="AI274" s="112">
        <v>0</v>
      </c>
      <c r="AJ274" s="112">
        <v>851626</v>
      </c>
      <c r="AK274" s="112"/>
      <c r="AL274" s="112">
        <v>0</v>
      </c>
      <c r="AM274" s="112">
        <v>0</v>
      </c>
      <c r="AN274" s="112">
        <v>0</v>
      </c>
      <c r="AO274" s="112">
        <v>0</v>
      </c>
      <c r="AP274" s="112">
        <v>0</v>
      </c>
      <c r="AQ274" s="112">
        <v>10214421</v>
      </c>
      <c r="AR274" s="112">
        <v>2263611</v>
      </c>
      <c r="AS274" s="112">
        <v>117814</v>
      </c>
      <c r="AT274" s="112">
        <v>0</v>
      </c>
      <c r="AU274" s="112">
        <v>10318</v>
      </c>
      <c r="AV274" s="112">
        <v>12979703</v>
      </c>
      <c r="AW274" s="112">
        <v>24916</v>
      </c>
      <c r="AX274" s="112">
        <v>0</v>
      </c>
      <c r="AY274" s="112">
        <v>348624</v>
      </c>
      <c r="AZ274" s="112">
        <v>0</v>
      </c>
      <c r="BA274" s="112">
        <v>0</v>
      </c>
      <c r="BB274" s="112"/>
      <c r="BC274" s="112">
        <v>15110</v>
      </c>
      <c r="BD274" s="112">
        <v>16757</v>
      </c>
      <c r="BE274" s="112">
        <v>0</v>
      </c>
      <c r="BF274" s="112">
        <v>1647</v>
      </c>
      <c r="BG274" s="112">
        <v>14730066</v>
      </c>
      <c r="BH274" s="112">
        <v>0</v>
      </c>
      <c r="BI274" s="112"/>
      <c r="BJ274" s="112">
        <v>0</v>
      </c>
      <c r="BK274" s="114">
        <v>0</v>
      </c>
      <c r="BL274" s="112">
        <v>1402318</v>
      </c>
      <c r="BM274" s="112">
        <v>165957</v>
      </c>
      <c r="BN274" s="112">
        <v>4089235</v>
      </c>
      <c r="BO274" s="112">
        <v>1630536</v>
      </c>
      <c r="BP274" s="112">
        <v>890424</v>
      </c>
      <c r="BQ274" s="112">
        <v>251649</v>
      </c>
      <c r="BR274" s="112">
        <v>0</v>
      </c>
      <c r="BS274" s="112">
        <v>0</v>
      </c>
      <c r="BT274" s="112">
        <v>251649</v>
      </c>
      <c r="BU274" s="112">
        <v>271879</v>
      </c>
      <c r="BV274" s="112">
        <v>7702</v>
      </c>
      <c r="BW274" s="112">
        <v>26536</v>
      </c>
      <c r="BX274" s="112">
        <v>32841</v>
      </c>
      <c r="BY274" s="112">
        <v>111686</v>
      </c>
      <c r="BZ274" s="112">
        <v>96945</v>
      </c>
      <c r="CA274" s="112">
        <v>1740</v>
      </c>
      <c r="CB274" s="112">
        <v>11107</v>
      </c>
      <c r="CC274" s="112">
        <v>11803</v>
      </c>
      <c r="CD274" s="112">
        <v>244452</v>
      </c>
      <c r="CE274" s="112">
        <v>279996</v>
      </c>
      <c r="CF274" s="112">
        <v>515894</v>
      </c>
      <c r="CG274" s="112">
        <v>14741</v>
      </c>
      <c r="CH274" s="112">
        <v>0</v>
      </c>
      <c r="CI274" s="112">
        <v>1257</v>
      </c>
      <c r="CJ274" s="112">
        <v>27427</v>
      </c>
      <c r="CK274" s="112">
        <v>414402</v>
      </c>
      <c r="CL274" s="112">
        <v>3249</v>
      </c>
      <c r="CM274" s="112">
        <v>5961</v>
      </c>
    </row>
    <row r="275" spans="1:91" x14ac:dyDescent="0.25">
      <c r="A275" s="112">
        <v>202012</v>
      </c>
      <c r="B275" s="112">
        <v>844</v>
      </c>
      <c r="C275" s="113" t="s">
        <v>377</v>
      </c>
      <c r="D275" s="112">
        <v>264188</v>
      </c>
      <c r="E275" s="112">
        <v>0</v>
      </c>
      <c r="F275" s="112">
        <v>6387</v>
      </c>
      <c r="G275" s="112">
        <v>648801</v>
      </c>
      <c r="H275" s="112">
        <v>23003</v>
      </c>
      <c r="I275" s="112">
        <v>0</v>
      </c>
      <c r="J275" s="112">
        <v>28017</v>
      </c>
      <c r="K275" s="112"/>
      <c r="L275" s="112">
        <v>5014</v>
      </c>
      <c r="M275" s="112">
        <v>505522</v>
      </c>
      <c r="N275" s="112"/>
      <c r="O275" s="112">
        <v>50462</v>
      </c>
      <c r="P275" s="112"/>
      <c r="Q275" s="112">
        <v>3608960</v>
      </c>
      <c r="R275" s="112">
        <v>6811</v>
      </c>
      <c r="S275" s="112">
        <v>51614</v>
      </c>
      <c r="T275" s="112">
        <v>8060095</v>
      </c>
      <c r="U275" s="112">
        <v>2534</v>
      </c>
      <c r="V275" s="112">
        <v>2792685</v>
      </c>
      <c r="W275" s="112">
        <v>697</v>
      </c>
      <c r="X275" s="112">
        <v>90513</v>
      </c>
      <c r="Y275" s="112">
        <v>2904</v>
      </c>
      <c r="Z275" s="112">
        <v>75810</v>
      </c>
      <c r="AA275" s="112">
        <v>2354</v>
      </c>
      <c r="AB275" s="112"/>
      <c r="AC275" s="112">
        <v>-247</v>
      </c>
      <c r="AD275" s="112"/>
      <c r="AE275" s="112">
        <v>1148242</v>
      </c>
      <c r="AF275" s="112"/>
      <c r="AG275" s="112"/>
      <c r="AH275" s="112"/>
      <c r="AI275" s="112"/>
      <c r="AJ275" s="112">
        <v>1070077</v>
      </c>
      <c r="AK275" s="112"/>
      <c r="AL275" s="112"/>
      <c r="AM275" s="112">
        <v>0</v>
      </c>
      <c r="AN275" s="112"/>
      <c r="AO275" s="112">
        <v>2602</v>
      </c>
      <c r="AP275" s="112">
        <v>0</v>
      </c>
      <c r="AQ275" s="112">
        <v>6041358</v>
      </c>
      <c r="AR275" s="112">
        <v>648801</v>
      </c>
      <c r="AS275" s="112">
        <v>144000</v>
      </c>
      <c r="AT275" s="112">
        <v>0</v>
      </c>
      <c r="AU275" s="112">
        <v>1256</v>
      </c>
      <c r="AV275" s="112">
        <v>6879244</v>
      </c>
      <c r="AW275" s="112">
        <v>0</v>
      </c>
      <c r="AX275" s="112">
        <v>0</v>
      </c>
      <c r="AY275" s="112">
        <v>43830</v>
      </c>
      <c r="AZ275" s="112">
        <v>0</v>
      </c>
      <c r="BA275" s="112">
        <v>928</v>
      </c>
      <c r="BB275" s="112">
        <v>0</v>
      </c>
      <c r="BC275" s="112">
        <v>17688</v>
      </c>
      <c r="BD275" s="112">
        <v>32609</v>
      </c>
      <c r="BE275" s="112">
        <v>0</v>
      </c>
      <c r="BF275" s="112">
        <v>13993</v>
      </c>
      <c r="BG275" s="112">
        <v>8060095</v>
      </c>
      <c r="BH275" s="112">
        <v>10932</v>
      </c>
      <c r="BI275" s="112"/>
      <c r="BJ275" s="112">
        <v>109</v>
      </c>
      <c r="BK275" s="114">
        <v>0.14000000000000001</v>
      </c>
      <c r="BL275" s="112">
        <v>356041</v>
      </c>
      <c r="BM275" s="112">
        <v>629436</v>
      </c>
      <c r="BN275" s="112">
        <v>1660201</v>
      </c>
      <c r="BO275" s="112">
        <v>623017</v>
      </c>
      <c r="BP275" s="112">
        <v>51707</v>
      </c>
      <c r="BQ275" s="112">
        <v>0</v>
      </c>
      <c r="BR275" s="112"/>
      <c r="BS275" s="112"/>
      <c r="BT275" s="112"/>
      <c r="BU275" s="112">
        <v>125156</v>
      </c>
      <c r="BV275" s="112">
        <v>3376</v>
      </c>
      <c r="BW275" s="112">
        <v>14008</v>
      </c>
      <c r="BX275" s="112">
        <v>8352</v>
      </c>
      <c r="BY275" s="112">
        <v>41122</v>
      </c>
      <c r="BZ275" s="112">
        <v>36051</v>
      </c>
      <c r="CA275" s="112">
        <v>1817</v>
      </c>
      <c r="CB275" s="112">
        <v>22516</v>
      </c>
      <c r="CC275" s="112">
        <v>12172</v>
      </c>
      <c r="CD275" s="112">
        <v>119469</v>
      </c>
      <c r="CE275" s="112">
        <v>121880</v>
      </c>
      <c r="CF275" s="112">
        <v>232758</v>
      </c>
      <c r="CG275" s="112">
        <v>5071</v>
      </c>
      <c r="CH275" s="112"/>
      <c r="CI275" s="112">
        <v>751</v>
      </c>
      <c r="CJ275" s="112">
        <v>5687</v>
      </c>
      <c r="CK275" s="112">
        <v>206187</v>
      </c>
      <c r="CL275" s="112">
        <v>3582</v>
      </c>
      <c r="CM275" s="112">
        <v>0</v>
      </c>
    </row>
    <row r="276" spans="1:91" x14ac:dyDescent="0.25">
      <c r="A276" s="112">
        <v>202012</v>
      </c>
      <c r="B276" s="112">
        <v>847</v>
      </c>
      <c r="C276" s="113" t="s">
        <v>442</v>
      </c>
      <c r="D276" s="112">
        <v>57773</v>
      </c>
      <c r="E276" s="112">
        <v>0</v>
      </c>
      <c r="F276" s="112">
        <v>2152</v>
      </c>
      <c r="G276" s="112">
        <v>166481</v>
      </c>
      <c r="H276" s="112">
        <v>5557</v>
      </c>
      <c r="I276" s="112">
        <v>0</v>
      </c>
      <c r="J276" s="112">
        <v>10214</v>
      </c>
      <c r="K276" s="112">
        <v>457</v>
      </c>
      <c r="L276" s="112">
        <v>208</v>
      </c>
      <c r="M276" s="112">
        <v>44104</v>
      </c>
      <c r="N276" s="112">
        <v>0</v>
      </c>
      <c r="O276" s="112">
        <v>0</v>
      </c>
      <c r="P276" s="112">
        <v>0</v>
      </c>
      <c r="Q276" s="112">
        <v>443697</v>
      </c>
      <c r="R276" s="112">
        <v>3196</v>
      </c>
      <c r="S276" s="112">
        <v>419980</v>
      </c>
      <c r="T276" s="112">
        <v>1501596</v>
      </c>
      <c r="U276" s="112">
        <v>225</v>
      </c>
      <c r="V276" s="112">
        <v>339584</v>
      </c>
      <c r="W276" s="112">
        <v>0</v>
      </c>
      <c r="X276" s="112">
        <v>11578</v>
      </c>
      <c r="Y276" s="112">
        <v>2155</v>
      </c>
      <c r="Z276" s="112">
        <v>71770</v>
      </c>
      <c r="AA276" s="112">
        <v>0</v>
      </c>
      <c r="AB276" s="112">
        <v>0</v>
      </c>
      <c r="AC276" s="112">
        <v>0</v>
      </c>
      <c r="AD276" s="112">
        <v>0</v>
      </c>
      <c r="AE276" s="112">
        <v>175750</v>
      </c>
      <c r="AF276" s="112">
        <v>10000</v>
      </c>
      <c r="AG276" s="112">
        <v>0</v>
      </c>
      <c r="AH276" s="112">
        <v>0</v>
      </c>
      <c r="AI276" s="112">
        <v>0</v>
      </c>
      <c r="AJ276" s="112">
        <v>103980</v>
      </c>
      <c r="AK276" s="112"/>
      <c r="AL276" s="112">
        <v>0</v>
      </c>
      <c r="AM276" s="112">
        <v>0</v>
      </c>
      <c r="AN276" s="112">
        <v>0</v>
      </c>
      <c r="AO276" s="112">
        <v>0</v>
      </c>
      <c r="AP276" s="112">
        <v>0</v>
      </c>
      <c r="AQ276" s="112">
        <v>1109272</v>
      </c>
      <c r="AR276" s="112">
        <v>166481</v>
      </c>
      <c r="AS276" s="112">
        <v>0</v>
      </c>
      <c r="AT276" s="112">
        <v>0</v>
      </c>
      <c r="AU276" s="112">
        <v>492</v>
      </c>
      <c r="AV276" s="112">
        <v>1314956</v>
      </c>
      <c r="AW276" s="112">
        <v>0</v>
      </c>
      <c r="AX276" s="112">
        <v>0</v>
      </c>
      <c r="AY276" s="112">
        <v>38711</v>
      </c>
      <c r="AZ276" s="112">
        <v>0</v>
      </c>
      <c r="BA276" s="112">
        <v>0</v>
      </c>
      <c r="BB276" s="112"/>
      <c r="BC276" s="112">
        <v>837</v>
      </c>
      <c r="BD276" s="112">
        <v>890</v>
      </c>
      <c r="BE276" s="112">
        <v>0</v>
      </c>
      <c r="BF276" s="112">
        <v>53</v>
      </c>
      <c r="BG276" s="112">
        <v>1501596</v>
      </c>
      <c r="BH276" s="112">
        <v>0</v>
      </c>
      <c r="BI276" s="112"/>
      <c r="BJ276" s="112">
        <v>0</v>
      </c>
      <c r="BK276" s="114">
        <v>0</v>
      </c>
      <c r="BL276" s="112">
        <v>5404</v>
      </c>
      <c r="BM276" s="112">
        <v>41903</v>
      </c>
      <c r="BN276" s="112">
        <v>309979</v>
      </c>
      <c r="BO276" s="112">
        <v>145938</v>
      </c>
      <c r="BP276" s="112">
        <v>116734</v>
      </c>
      <c r="BQ276" s="112">
        <v>62239</v>
      </c>
      <c r="BR276" s="112">
        <v>28560</v>
      </c>
      <c r="BS276" s="112">
        <v>0</v>
      </c>
      <c r="BT276" s="112">
        <v>33679</v>
      </c>
      <c r="BU276" s="112">
        <v>28006</v>
      </c>
      <c r="BV276" s="112">
        <v>1486</v>
      </c>
      <c r="BW276" s="112">
        <v>-406</v>
      </c>
      <c r="BX276" s="112">
        <v>0</v>
      </c>
      <c r="BY276" s="112">
        <v>7494</v>
      </c>
      <c r="BZ276" s="112">
        <v>5952</v>
      </c>
      <c r="CA276" s="112">
        <v>0</v>
      </c>
      <c r="CB276" s="112">
        <v>1918</v>
      </c>
      <c r="CC276" s="112">
        <v>1259</v>
      </c>
      <c r="CD276" s="112">
        <v>27007</v>
      </c>
      <c r="CE276" s="112">
        <v>24078</v>
      </c>
      <c r="CF276" s="112">
        <v>50273</v>
      </c>
      <c r="CG276" s="112">
        <v>1543</v>
      </c>
      <c r="CH276" s="112">
        <v>0</v>
      </c>
      <c r="CI276" s="112">
        <v>38</v>
      </c>
      <c r="CJ276" s="112">
        <v>1000</v>
      </c>
      <c r="CK276" s="112">
        <v>43578</v>
      </c>
      <c r="CL276" s="112">
        <v>447</v>
      </c>
      <c r="CM276" s="112">
        <v>4449</v>
      </c>
    </row>
    <row r="277" spans="1:91" x14ac:dyDescent="0.25">
      <c r="A277" s="112">
        <v>202012</v>
      </c>
      <c r="B277" s="112">
        <v>1149</v>
      </c>
      <c r="C277" s="113" t="s">
        <v>449</v>
      </c>
      <c r="D277" s="112">
        <v>5959</v>
      </c>
      <c r="E277" s="112">
        <v>0</v>
      </c>
      <c r="F277" s="112">
        <v>76633</v>
      </c>
      <c r="G277" s="112">
        <v>0</v>
      </c>
      <c r="H277" s="112">
        <v>0</v>
      </c>
      <c r="I277" s="112">
        <v>0</v>
      </c>
      <c r="J277" s="112">
        <v>0</v>
      </c>
      <c r="K277" s="112">
        <v>2514210</v>
      </c>
      <c r="L277" s="112">
        <v>0</v>
      </c>
      <c r="M277" s="112">
        <v>201770</v>
      </c>
      <c r="N277" s="112">
        <v>379521</v>
      </c>
      <c r="O277" s="112">
        <v>5437044</v>
      </c>
      <c r="P277" s="112">
        <v>0</v>
      </c>
      <c r="Q277" s="112">
        <v>24622677</v>
      </c>
      <c r="R277" s="112">
        <v>91653</v>
      </c>
      <c r="S277" s="112">
        <v>6282024</v>
      </c>
      <c r="T277" s="112">
        <v>45413858</v>
      </c>
      <c r="U277" s="112">
        <v>631</v>
      </c>
      <c r="V277" s="112">
        <v>303934</v>
      </c>
      <c r="W277" s="112">
        <v>0</v>
      </c>
      <c r="X277" s="112">
        <v>5417028</v>
      </c>
      <c r="Y277" s="112">
        <v>80774</v>
      </c>
      <c r="Z277" s="112">
        <v>527174</v>
      </c>
      <c r="AA277" s="112">
        <v>1648044</v>
      </c>
      <c r="AB277" s="112">
        <v>0</v>
      </c>
      <c r="AC277" s="112">
        <v>-87254</v>
      </c>
      <c r="AD277" s="112">
        <v>204188</v>
      </c>
      <c r="AE277" s="112">
        <v>7397435</v>
      </c>
      <c r="AF277" s="112">
        <v>776434</v>
      </c>
      <c r="AG277" s="112">
        <v>0</v>
      </c>
      <c r="AH277" s="112">
        <v>0</v>
      </c>
      <c r="AI277" s="112">
        <v>996288</v>
      </c>
      <c r="AJ277" s="112">
        <v>4225927</v>
      </c>
      <c r="AK277" s="112">
        <v>0</v>
      </c>
      <c r="AL277" s="112">
        <v>0</v>
      </c>
      <c r="AM277" s="112">
        <v>0</v>
      </c>
      <c r="AN277" s="112">
        <v>0</v>
      </c>
      <c r="AO277" s="112">
        <v>1531110</v>
      </c>
      <c r="AP277" s="112">
        <v>2420</v>
      </c>
      <c r="AQ277" s="112">
        <v>25235344</v>
      </c>
      <c r="AR277" s="112">
        <v>0</v>
      </c>
      <c r="AS277" s="112">
        <v>7240930</v>
      </c>
      <c r="AT277" s="112">
        <v>0</v>
      </c>
      <c r="AU277" s="112">
        <v>0</v>
      </c>
      <c r="AV277" s="112">
        <v>36905246</v>
      </c>
      <c r="AW277" s="112">
        <v>0</v>
      </c>
      <c r="AX277" s="112">
        <v>0</v>
      </c>
      <c r="AY277" s="112">
        <v>4426551</v>
      </c>
      <c r="AZ277" s="112">
        <v>0</v>
      </c>
      <c r="BA277" s="112">
        <v>0</v>
      </c>
      <c r="BB277" s="112">
        <v>0</v>
      </c>
      <c r="BC277" s="112">
        <v>22470</v>
      </c>
      <c r="BD277" s="112">
        <v>334744</v>
      </c>
      <c r="BE277" s="112">
        <v>161607</v>
      </c>
      <c r="BF277" s="112">
        <v>150667</v>
      </c>
      <c r="BG277" s="112">
        <v>45413858</v>
      </c>
      <c r="BH277" s="112"/>
      <c r="BI277" s="112"/>
      <c r="BJ277" s="112"/>
      <c r="BK277" s="114"/>
      <c r="BL277" s="112">
        <v>264829</v>
      </c>
      <c r="BM277" s="112">
        <v>0</v>
      </c>
      <c r="BN277" s="112">
        <v>267374</v>
      </c>
      <c r="BO277" s="112">
        <v>0</v>
      </c>
      <c r="BP277" s="112">
        <v>2545</v>
      </c>
      <c r="BQ277" s="112">
        <v>211363</v>
      </c>
      <c r="BR277" s="112">
        <v>0</v>
      </c>
      <c r="BS277" s="112">
        <v>0</v>
      </c>
      <c r="BT277" s="112">
        <v>211363</v>
      </c>
      <c r="BU277" s="112">
        <v>1064957</v>
      </c>
      <c r="BV277" s="112">
        <v>286370</v>
      </c>
      <c r="BW277" s="112">
        <v>13266</v>
      </c>
      <c r="BX277" s="112">
        <v>775258</v>
      </c>
      <c r="BY277" s="112">
        <v>837210</v>
      </c>
      <c r="BZ277" s="112">
        <v>750802</v>
      </c>
      <c r="CA277" s="112">
        <v>39039</v>
      </c>
      <c r="CB277" s="112">
        <v>1248489</v>
      </c>
      <c r="CC277" s="112">
        <v>2183643</v>
      </c>
      <c r="CD277" s="112">
        <v>910811</v>
      </c>
      <c r="CE277" s="112">
        <v>2077537</v>
      </c>
      <c r="CF277" s="112">
        <v>804705</v>
      </c>
      <c r="CG277" s="112">
        <v>86408</v>
      </c>
      <c r="CH277" s="112">
        <v>0</v>
      </c>
      <c r="CI277" s="112">
        <v>4200</v>
      </c>
      <c r="CJ277" s="112">
        <v>154146</v>
      </c>
      <c r="CK277" s="112">
        <v>1726446</v>
      </c>
      <c r="CL277" s="112">
        <v>0</v>
      </c>
      <c r="CM277" s="112"/>
    </row>
    <row r="278" spans="1:91" x14ac:dyDescent="0.25">
      <c r="A278" s="112">
        <v>202012</v>
      </c>
      <c r="B278" s="112">
        <v>1671</v>
      </c>
      <c r="C278" s="113" t="s">
        <v>335</v>
      </c>
      <c r="D278" s="112">
        <v>0</v>
      </c>
      <c r="E278" s="112">
        <v>0</v>
      </c>
      <c r="F278" s="112">
        <v>2092</v>
      </c>
      <c r="G278" s="112">
        <v>0</v>
      </c>
      <c r="H278" s="112">
        <v>0</v>
      </c>
      <c r="I278" s="112">
        <v>0</v>
      </c>
      <c r="J278" s="112">
        <v>11109</v>
      </c>
      <c r="K278" s="112">
        <v>8003</v>
      </c>
      <c r="L278" s="112">
        <v>0</v>
      </c>
      <c r="M278" s="112">
        <v>69862</v>
      </c>
      <c r="N278" s="112">
        <v>0</v>
      </c>
      <c r="O278" s="112">
        <v>0</v>
      </c>
      <c r="P278" s="112">
        <v>0</v>
      </c>
      <c r="Q278" s="112">
        <v>672078</v>
      </c>
      <c r="R278" s="112">
        <v>10615</v>
      </c>
      <c r="S278" s="112">
        <v>397556</v>
      </c>
      <c r="T278" s="112">
        <v>3426560</v>
      </c>
      <c r="U278" s="112">
        <v>24296</v>
      </c>
      <c r="V278" s="112">
        <v>2224630</v>
      </c>
      <c r="W278" s="112">
        <v>0</v>
      </c>
      <c r="X278" s="112">
        <v>4938</v>
      </c>
      <c r="Y278" s="112">
        <v>1380</v>
      </c>
      <c r="Z278" s="112">
        <v>36000</v>
      </c>
      <c r="AA278" s="112">
        <v>0</v>
      </c>
      <c r="AB278" s="112">
        <v>0</v>
      </c>
      <c r="AC278" s="112">
        <v>0</v>
      </c>
      <c r="AD278" s="112">
        <v>0</v>
      </c>
      <c r="AE278" s="112">
        <v>180236</v>
      </c>
      <c r="AF278" s="112">
        <v>215000</v>
      </c>
      <c r="AG278" s="112">
        <v>0</v>
      </c>
      <c r="AH278" s="112">
        <v>0</v>
      </c>
      <c r="AI278" s="112">
        <v>0</v>
      </c>
      <c r="AJ278" s="112">
        <v>144236</v>
      </c>
      <c r="AK278" s="112"/>
      <c r="AL278" s="112">
        <v>0</v>
      </c>
      <c r="AM278" s="112">
        <v>0</v>
      </c>
      <c r="AN278" s="112">
        <v>0</v>
      </c>
      <c r="AO278" s="112">
        <v>0</v>
      </c>
      <c r="AP278" s="112">
        <v>0</v>
      </c>
      <c r="AQ278" s="112">
        <v>2966935</v>
      </c>
      <c r="AR278" s="112">
        <v>0</v>
      </c>
      <c r="AS278" s="112">
        <v>0</v>
      </c>
      <c r="AT278" s="112">
        <v>0</v>
      </c>
      <c r="AU278" s="112">
        <v>7</v>
      </c>
      <c r="AV278" s="112">
        <v>3031274</v>
      </c>
      <c r="AW278" s="112">
        <v>0</v>
      </c>
      <c r="AX278" s="112">
        <v>0</v>
      </c>
      <c r="AY278" s="112">
        <v>64332</v>
      </c>
      <c r="AZ278" s="112">
        <v>0</v>
      </c>
      <c r="BA278" s="112">
        <v>0</v>
      </c>
      <c r="BB278" s="112"/>
      <c r="BC278" s="112">
        <v>50</v>
      </c>
      <c r="BD278" s="112">
        <v>50</v>
      </c>
      <c r="BE278" s="112">
        <v>0</v>
      </c>
      <c r="BF278" s="112">
        <v>0</v>
      </c>
      <c r="BG278" s="112">
        <v>3426560</v>
      </c>
      <c r="BH278" s="112">
        <v>0</v>
      </c>
      <c r="BI278" s="112"/>
      <c r="BJ278" s="112">
        <v>0</v>
      </c>
      <c r="BK278" s="114">
        <v>0</v>
      </c>
      <c r="BL278" s="112">
        <v>11880</v>
      </c>
      <c r="BM278" s="112">
        <v>0</v>
      </c>
      <c r="BN278" s="112">
        <v>21353</v>
      </c>
      <c r="BO278" s="112">
        <v>0</v>
      </c>
      <c r="BP278" s="112">
        <v>9473</v>
      </c>
      <c r="BQ278" s="112">
        <v>13962</v>
      </c>
      <c r="BR278" s="112">
        <v>0</v>
      </c>
      <c r="BS278" s="112">
        <v>0</v>
      </c>
      <c r="BT278" s="112">
        <v>13962</v>
      </c>
      <c r="BU278" s="112">
        <v>374596</v>
      </c>
      <c r="BV278" s="112">
        <v>13034</v>
      </c>
      <c r="BW278" s="112">
        <v>311467</v>
      </c>
      <c r="BX278" s="112">
        <v>0</v>
      </c>
      <c r="BY278" s="112">
        <v>-93924</v>
      </c>
      <c r="BZ278" s="112">
        <v>-105989</v>
      </c>
      <c r="CA278" s="112">
        <v>66</v>
      </c>
      <c r="CB278" s="112">
        <v>-942</v>
      </c>
      <c r="CC278" s="112">
        <v>66443</v>
      </c>
      <c r="CD278" s="112">
        <v>360886</v>
      </c>
      <c r="CE278" s="112">
        <v>100861</v>
      </c>
      <c r="CF278" s="112">
        <v>395304</v>
      </c>
      <c r="CG278" s="112">
        <v>12065</v>
      </c>
      <c r="CH278" s="112">
        <v>0</v>
      </c>
      <c r="CI278" s="112">
        <v>15</v>
      </c>
      <c r="CJ278" s="112">
        <v>13711</v>
      </c>
      <c r="CK278" s="112">
        <v>163836</v>
      </c>
      <c r="CL278" s="112">
        <v>0</v>
      </c>
      <c r="CM278" s="112">
        <v>11109</v>
      </c>
    </row>
    <row r="279" spans="1:91" x14ac:dyDescent="0.25">
      <c r="A279" s="112">
        <v>202012</v>
      </c>
      <c r="B279" s="112">
        <v>1693</v>
      </c>
      <c r="C279" s="113" t="s">
        <v>526</v>
      </c>
      <c r="D279" s="112">
        <v>0</v>
      </c>
      <c r="E279" s="112"/>
      <c r="F279" s="112">
        <v>773</v>
      </c>
      <c r="G279" s="112"/>
      <c r="H279" s="112"/>
      <c r="I279" s="112"/>
      <c r="J279" s="112">
        <v>0</v>
      </c>
      <c r="K279" s="112">
        <v>0</v>
      </c>
      <c r="L279" s="112"/>
      <c r="M279" s="112">
        <v>14940</v>
      </c>
      <c r="N279" s="112"/>
      <c r="O279" s="112"/>
      <c r="P279" s="112"/>
      <c r="Q279" s="112">
        <v>506794</v>
      </c>
      <c r="R279" s="112"/>
      <c r="S279" s="112">
        <v>137719</v>
      </c>
      <c r="T279" s="112">
        <v>669824</v>
      </c>
      <c r="U279" s="112"/>
      <c r="V279" s="112">
        <v>0</v>
      </c>
      <c r="W279" s="112"/>
      <c r="X279" s="112">
        <v>9597</v>
      </c>
      <c r="Y279" s="112">
        <v>0</v>
      </c>
      <c r="Z279" s="112">
        <v>100500</v>
      </c>
      <c r="AA279" s="112">
        <v>0</v>
      </c>
      <c r="AB279" s="112"/>
      <c r="AC279" s="112"/>
      <c r="AD279" s="112"/>
      <c r="AE279" s="112">
        <v>119244</v>
      </c>
      <c r="AF279" s="112"/>
      <c r="AG279" s="112"/>
      <c r="AH279" s="112"/>
      <c r="AI279" s="112"/>
      <c r="AJ279" s="112">
        <v>18744</v>
      </c>
      <c r="AK279" s="112"/>
      <c r="AL279" s="112"/>
      <c r="AM279" s="112">
        <v>0</v>
      </c>
      <c r="AN279" s="112"/>
      <c r="AO279" s="112"/>
      <c r="AP279" s="112">
        <v>1764</v>
      </c>
      <c r="AQ279" s="112">
        <v>520640</v>
      </c>
      <c r="AR279" s="112"/>
      <c r="AS279" s="112"/>
      <c r="AT279" s="112"/>
      <c r="AU279" s="112"/>
      <c r="AV279" s="112">
        <v>550579</v>
      </c>
      <c r="AW279" s="112"/>
      <c r="AX279" s="112"/>
      <c r="AY279" s="112">
        <v>28175</v>
      </c>
      <c r="AZ279" s="112"/>
      <c r="BA279" s="112"/>
      <c r="BB279" s="112"/>
      <c r="BC279" s="112"/>
      <c r="BD279" s="112">
        <v>0</v>
      </c>
      <c r="BE279" s="112">
        <v>0</v>
      </c>
      <c r="BF279" s="112"/>
      <c r="BG279" s="112">
        <v>669824</v>
      </c>
      <c r="BH279" s="112"/>
      <c r="BI279" s="112"/>
      <c r="BJ279" s="112"/>
      <c r="BK279" s="114"/>
      <c r="BL279" s="112"/>
      <c r="BM279" s="112"/>
      <c r="BN279" s="112">
        <v>1239</v>
      </c>
      <c r="BO279" s="112"/>
      <c r="BP279" s="112">
        <v>1239</v>
      </c>
      <c r="BQ279" s="112"/>
      <c r="BR279" s="112"/>
      <c r="BS279" s="112"/>
      <c r="BT279" s="112"/>
      <c r="BU279" s="112">
        <v>2056</v>
      </c>
      <c r="BV279" s="112"/>
      <c r="BW279" s="112"/>
      <c r="BX279" s="112"/>
      <c r="BY279" s="112">
        <v>7375</v>
      </c>
      <c r="BZ279" s="112">
        <v>5743</v>
      </c>
      <c r="CA279" s="112"/>
      <c r="CB279" s="112">
        <v>-3802</v>
      </c>
      <c r="CC279" s="112">
        <v>26664</v>
      </c>
      <c r="CD279" s="112">
        <v>1353</v>
      </c>
      <c r="CE279" s="112">
        <v>97681</v>
      </c>
      <c r="CF279" s="112">
        <v>72369</v>
      </c>
      <c r="CG279" s="112">
        <v>1632</v>
      </c>
      <c r="CH279" s="112"/>
      <c r="CI279" s="112">
        <v>0</v>
      </c>
      <c r="CJ279" s="112">
        <v>704</v>
      </c>
      <c r="CK279" s="112">
        <v>61192</v>
      </c>
      <c r="CL279" s="112"/>
      <c r="CM279" s="112"/>
    </row>
    <row r="280" spans="1:91" x14ac:dyDescent="0.25">
      <c r="A280" s="112">
        <v>202012</v>
      </c>
      <c r="B280" s="112">
        <v>3000</v>
      </c>
      <c r="C280" s="113" t="s">
        <v>344</v>
      </c>
      <c r="D280" s="112">
        <v>16689402</v>
      </c>
      <c r="E280" s="112">
        <v>469110</v>
      </c>
      <c r="F280" s="112">
        <v>4503846</v>
      </c>
      <c r="G280" s="112">
        <v>53337303</v>
      </c>
      <c r="H280" s="112">
        <v>753</v>
      </c>
      <c r="I280" s="112">
        <v>0</v>
      </c>
      <c r="J280" s="112">
        <v>4183265</v>
      </c>
      <c r="K280" s="112">
        <v>5836136</v>
      </c>
      <c r="L280" s="112">
        <v>184834</v>
      </c>
      <c r="M280" s="112">
        <v>283569703</v>
      </c>
      <c r="N280" s="112">
        <v>204070</v>
      </c>
      <c r="O280" s="112">
        <v>92290527</v>
      </c>
      <c r="P280" s="112">
        <v>94247990</v>
      </c>
      <c r="Q280" s="112">
        <v>438530203</v>
      </c>
      <c r="R280" s="112">
        <v>1494631</v>
      </c>
      <c r="S280" s="112">
        <v>119014422</v>
      </c>
      <c r="T280" s="112">
        <v>2574836669</v>
      </c>
      <c r="U280" s="112">
        <v>983871</v>
      </c>
      <c r="V280" s="112">
        <v>840579034</v>
      </c>
      <c r="W280" s="112">
        <v>209122271</v>
      </c>
      <c r="X280" s="112">
        <v>405145170</v>
      </c>
      <c r="Y280" s="112">
        <v>4635715</v>
      </c>
      <c r="Z280" s="112">
        <v>8621846</v>
      </c>
      <c r="AA280" s="112">
        <v>-1053055</v>
      </c>
      <c r="AB280" s="112">
        <v>0</v>
      </c>
      <c r="AC280" s="112">
        <v>0</v>
      </c>
      <c r="AD280" s="112">
        <v>-1049625</v>
      </c>
      <c r="AE280" s="112">
        <v>168836451</v>
      </c>
      <c r="AF280" s="112">
        <v>28379080</v>
      </c>
      <c r="AG280" s="112">
        <v>27522088</v>
      </c>
      <c r="AH280" s="112">
        <v>-3430</v>
      </c>
      <c r="AI280" s="112">
        <v>0</v>
      </c>
      <c r="AJ280" s="112">
        <v>125238228</v>
      </c>
      <c r="AK280" s="112">
        <v>0</v>
      </c>
      <c r="AL280" s="112">
        <v>0</v>
      </c>
      <c r="AM280" s="112">
        <v>36029431</v>
      </c>
      <c r="AN280" s="112">
        <v>8507343</v>
      </c>
      <c r="AO280" s="112">
        <v>0</v>
      </c>
      <c r="AP280" s="112">
        <v>22432</v>
      </c>
      <c r="AQ280" s="112">
        <v>1253899669</v>
      </c>
      <c r="AR280" s="112">
        <v>53380191</v>
      </c>
      <c r="AS280" s="112">
        <v>238089299</v>
      </c>
      <c r="AT280" s="112">
        <v>46887</v>
      </c>
      <c r="AU280" s="112">
        <v>531714</v>
      </c>
      <c r="AV280" s="112">
        <v>2373776099</v>
      </c>
      <c r="AW280" s="112">
        <v>267752512</v>
      </c>
      <c r="AX280" s="112">
        <v>8182872</v>
      </c>
      <c r="AY280" s="112">
        <v>551870523</v>
      </c>
      <c r="AZ280" s="112">
        <v>0</v>
      </c>
      <c r="BA280" s="112">
        <v>300226</v>
      </c>
      <c r="BB280" s="112">
        <v>0</v>
      </c>
      <c r="BC280" s="112">
        <v>3013531</v>
      </c>
      <c r="BD280" s="112">
        <v>3845039</v>
      </c>
      <c r="BE280" s="112">
        <v>20489</v>
      </c>
      <c r="BF280" s="112">
        <v>510793</v>
      </c>
      <c r="BG280" s="112">
        <v>2574836669</v>
      </c>
      <c r="BH280" s="112">
        <v>4035</v>
      </c>
      <c r="BI280" s="112">
        <v>0</v>
      </c>
      <c r="BJ280" s="112">
        <v>40348</v>
      </c>
      <c r="BK280" s="114">
        <v>0.47</v>
      </c>
      <c r="BL280" s="112">
        <v>8208542</v>
      </c>
      <c r="BM280" s="112">
        <v>19638125</v>
      </c>
      <c r="BN280" s="112">
        <v>142497381</v>
      </c>
      <c r="BO280" s="112">
        <v>50117767</v>
      </c>
      <c r="BP280" s="112">
        <v>64532946</v>
      </c>
      <c r="BQ280" s="112">
        <v>226063847</v>
      </c>
      <c r="BR280" s="112">
        <v>225961646</v>
      </c>
      <c r="BS280" s="112">
        <v>0</v>
      </c>
      <c r="BT280" s="112">
        <v>102201</v>
      </c>
      <c r="BU280" s="112">
        <v>26672582</v>
      </c>
      <c r="BV280" s="112">
        <v>3733387</v>
      </c>
      <c r="BW280" s="112">
        <v>6319418</v>
      </c>
      <c r="BX280" s="112">
        <v>6620117</v>
      </c>
      <c r="BY280" s="112">
        <v>4391736</v>
      </c>
      <c r="BZ280" s="112">
        <v>4511195</v>
      </c>
      <c r="CA280" s="112">
        <v>1364981</v>
      </c>
      <c r="CB280" s="112">
        <v>1739242</v>
      </c>
      <c r="CC280" s="112">
        <v>2035537</v>
      </c>
      <c r="CD280" s="112">
        <v>14880464</v>
      </c>
      <c r="CE280" s="112">
        <v>13128353</v>
      </c>
      <c r="CF280" s="112">
        <v>26185476</v>
      </c>
      <c r="CG280" s="112">
        <v>-119459</v>
      </c>
      <c r="CH280" s="112">
        <v>0</v>
      </c>
      <c r="CI280" s="112">
        <v>278</v>
      </c>
      <c r="CJ280" s="112">
        <v>11792118</v>
      </c>
      <c r="CK280" s="112">
        <v>21464997</v>
      </c>
      <c r="CL280" s="112">
        <v>212196</v>
      </c>
      <c r="CM280" s="112">
        <v>3997678</v>
      </c>
    </row>
    <row r="281" spans="1:91" x14ac:dyDescent="0.25">
      <c r="A281" s="112">
        <v>202012</v>
      </c>
      <c r="B281" s="112">
        <v>5125</v>
      </c>
      <c r="C281" s="113" t="s">
        <v>408</v>
      </c>
      <c r="D281" s="112">
        <v>0</v>
      </c>
      <c r="E281" s="112">
        <v>0</v>
      </c>
      <c r="F281" s="112">
        <v>0</v>
      </c>
      <c r="G281" s="112">
        <v>0</v>
      </c>
      <c r="H281" s="112">
        <v>22800</v>
      </c>
      <c r="I281" s="112">
        <v>0</v>
      </c>
      <c r="J281" s="112">
        <v>22800</v>
      </c>
      <c r="K281" s="112">
        <v>2109</v>
      </c>
      <c r="L281" s="112">
        <v>0</v>
      </c>
      <c r="M281" s="112">
        <v>0</v>
      </c>
      <c r="N281" s="112">
        <v>0</v>
      </c>
      <c r="O281" s="112">
        <v>0</v>
      </c>
      <c r="P281" s="112">
        <v>0</v>
      </c>
      <c r="Q281" s="112">
        <v>34918</v>
      </c>
      <c r="R281" s="112">
        <v>3454</v>
      </c>
      <c r="S281" s="112">
        <v>39612</v>
      </c>
      <c r="T281" s="112">
        <v>355665</v>
      </c>
      <c r="U281" s="112">
        <v>0</v>
      </c>
      <c r="V281" s="112">
        <v>242310</v>
      </c>
      <c r="W281" s="112">
        <v>0</v>
      </c>
      <c r="X281" s="112">
        <v>9623</v>
      </c>
      <c r="Y281" s="112">
        <v>839</v>
      </c>
      <c r="Z281" s="112">
        <v>58500</v>
      </c>
      <c r="AA281" s="112">
        <v>-740</v>
      </c>
      <c r="AB281" s="112">
        <v>0</v>
      </c>
      <c r="AC281" s="112">
        <v>-740</v>
      </c>
      <c r="AD281" s="112">
        <v>0</v>
      </c>
      <c r="AE281" s="112">
        <v>118095</v>
      </c>
      <c r="AF281" s="112">
        <v>0</v>
      </c>
      <c r="AG281" s="112">
        <v>0</v>
      </c>
      <c r="AH281" s="112">
        <v>0</v>
      </c>
      <c r="AI281" s="112">
        <v>0</v>
      </c>
      <c r="AJ281" s="112">
        <v>60335</v>
      </c>
      <c r="AK281" s="112">
        <v>0</v>
      </c>
      <c r="AL281" s="112">
        <v>0</v>
      </c>
      <c r="AM281" s="112">
        <v>0</v>
      </c>
      <c r="AN281" s="112">
        <v>0</v>
      </c>
      <c r="AO281" s="112">
        <v>0</v>
      </c>
      <c r="AP281" s="112">
        <v>94</v>
      </c>
      <c r="AQ281" s="112">
        <v>76149</v>
      </c>
      <c r="AR281" s="112">
        <v>0</v>
      </c>
      <c r="AS281" s="112">
        <v>108075</v>
      </c>
      <c r="AT281" s="112">
        <v>0</v>
      </c>
      <c r="AU281" s="112">
        <v>4283</v>
      </c>
      <c r="AV281" s="112">
        <v>232868</v>
      </c>
      <c r="AW281" s="112">
        <v>0</v>
      </c>
      <c r="AX281" s="112">
        <v>0</v>
      </c>
      <c r="AY281" s="112">
        <v>44267</v>
      </c>
      <c r="AZ281" s="112">
        <v>0</v>
      </c>
      <c r="BA281" s="112">
        <v>0</v>
      </c>
      <c r="BB281" s="112">
        <v>0</v>
      </c>
      <c r="BC281" s="112">
        <v>0</v>
      </c>
      <c r="BD281" s="112">
        <v>4702</v>
      </c>
      <c r="BE281" s="112">
        <v>4702</v>
      </c>
      <c r="BF281" s="112">
        <v>0</v>
      </c>
      <c r="BG281" s="112">
        <v>355665</v>
      </c>
      <c r="BH281" s="112">
        <v>0</v>
      </c>
      <c r="BI281" s="112">
        <v>0</v>
      </c>
      <c r="BJ281" s="112">
        <v>0</v>
      </c>
      <c r="BK281" s="114">
        <v>0</v>
      </c>
      <c r="BL281" s="112">
        <v>11799</v>
      </c>
      <c r="BM281" s="112">
        <v>0</v>
      </c>
      <c r="BN281" s="112">
        <v>11799</v>
      </c>
      <c r="BO281" s="112">
        <v>0</v>
      </c>
      <c r="BP281" s="112">
        <v>0</v>
      </c>
      <c r="BQ281" s="112">
        <v>585</v>
      </c>
      <c r="BR281" s="112">
        <v>0</v>
      </c>
      <c r="BS281" s="112">
        <v>0</v>
      </c>
      <c r="BT281" s="112">
        <v>585</v>
      </c>
      <c r="BU281" s="112">
        <v>14129</v>
      </c>
      <c r="BV281" s="112">
        <v>1272</v>
      </c>
      <c r="BW281" s="112">
        <v>2536</v>
      </c>
      <c r="BX281" s="112">
        <v>0</v>
      </c>
      <c r="BY281" s="112">
        <v>10690</v>
      </c>
      <c r="BZ281" s="112">
        <v>8574</v>
      </c>
      <c r="CA281" s="112">
        <v>3509</v>
      </c>
      <c r="CB281" s="112">
        <v>-534</v>
      </c>
      <c r="CC281" s="112">
        <v>969</v>
      </c>
      <c r="CD281" s="112">
        <v>11577</v>
      </c>
      <c r="CE281" s="112">
        <v>48891</v>
      </c>
      <c r="CF281" s="112">
        <v>59499</v>
      </c>
      <c r="CG281" s="112">
        <v>2116</v>
      </c>
      <c r="CH281" s="112">
        <v>0</v>
      </c>
      <c r="CI281" s="112">
        <v>7</v>
      </c>
      <c r="CJ281" s="112">
        <v>2552</v>
      </c>
      <c r="CK281" s="112">
        <v>47969</v>
      </c>
      <c r="CL281" s="112">
        <v>0</v>
      </c>
      <c r="CM281" s="112">
        <v>0</v>
      </c>
    </row>
    <row r="282" spans="1:91" x14ac:dyDescent="0.25">
      <c r="A282" s="112">
        <v>202012</v>
      </c>
      <c r="B282" s="112">
        <v>5301</v>
      </c>
      <c r="C282" s="113" t="s">
        <v>646</v>
      </c>
      <c r="D282" s="112">
        <v>1179378</v>
      </c>
      <c r="E282" s="112">
        <v>3468</v>
      </c>
      <c r="F282" s="112">
        <v>0</v>
      </c>
      <c r="G282" s="112">
        <v>6970729</v>
      </c>
      <c r="H282" s="112">
        <v>1115844</v>
      </c>
      <c r="I282" s="112"/>
      <c r="J282" s="112">
        <v>1316109</v>
      </c>
      <c r="K282" s="112"/>
      <c r="L282" s="112">
        <v>36648</v>
      </c>
      <c r="M282" s="112">
        <v>1135917</v>
      </c>
      <c r="N282" s="112">
        <v>1000467</v>
      </c>
      <c r="O282" s="112">
        <v>320632</v>
      </c>
      <c r="P282" s="112"/>
      <c r="Q282" s="112">
        <v>21902537</v>
      </c>
      <c r="R282" s="112">
        <v>34271</v>
      </c>
      <c r="S282" s="112">
        <v>4471882</v>
      </c>
      <c r="T282" s="112">
        <v>62703888</v>
      </c>
      <c r="U282" s="112"/>
      <c r="V282" s="112">
        <v>23474842</v>
      </c>
      <c r="W282" s="112"/>
      <c r="X282" s="112">
        <v>763169</v>
      </c>
      <c r="Y282" s="112">
        <v>130488</v>
      </c>
      <c r="Z282" s="112">
        <v>300000</v>
      </c>
      <c r="AA282" s="112">
        <v>405742</v>
      </c>
      <c r="AB282" s="112"/>
      <c r="AC282" s="112"/>
      <c r="AD282" s="112"/>
      <c r="AE282" s="112">
        <v>7125160</v>
      </c>
      <c r="AF282" s="112">
        <v>900000</v>
      </c>
      <c r="AG282" s="112">
        <v>460525</v>
      </c>
      <c r="AH282" s="112">
        <v>405742</v>
      </c>
      <c r="AI282" s="112"/>
      <c r="AJ282" s="112">
        <v>5512836</v>
      </c>
      <c r="AK282" s="112"/>
      <c r="AL282" s="112"/>
      <c r="AM282" s="112">
        <v>906581</v>
      </c>
      <c r="AN282" s="112">
        <v>446057</v>
      </c>
      <c r="AO282" s="112"/>
      <c r="AP282" s="112">
        <v>8680</v>
      </c>
      <c r="AQ282" s="112">
        <v>44988819</v>
      </c>
      <c r="AR282" s="112">
        <v>6970729</v>
      </c>
      <c r="AS282" s="112">
        <v>1270653</v>
      </c>
      <c r="AT282" s="112"/>
      <c r="AU282" s="112">
        <v>28382</v>
      </c>
      <c r="AV282" s="112">
        <v>54530897</v>
      </c>
      <c r="AW282" s="112"/>
      <c r="AX282" s="112"/>
      <c r="AY282" s="112">
        <v>1263634</v>
      </c>
      <c r="AZ282" s="112"/>
      <c r="BA282" s="112"/>
      <c r="BB282" s="112"/>
      <c r="BC282" s="112">
        <v>22540</v>
      </c>
      <c r="BD282" s="112">
        <v>147832</v>
      </c>
      <c r="BE282" s="112">
        <v>41738</v>
      </c>
      <c r="BF282" s="112">
        <v>83553</v>
      </c>
      <c r="BG282" s="112">
        <v>62703888</v>
      </c>
      <c r="BH282" s="112">
        <v>7417</v>
      </c>
      <c r="BI282" s="112"/>
      <c r="BJ282" s="112">
        <v>7417</v>
      </c>
      <c r="BK282" s="114">
        <v>2.4700000000000002</v>
      </c>
      <c r="BL282" s="112">
        <v>3088950</v>
      </c>
      <c r="BM282" s="112">
        <v>985182</v>
      </c>
      <c r="BN282" s="112">
        <v>8242077</v>
      </c>
      <c r="BO282" s="112">
        <v>3495394</v>
      </c>
      <c r="BP282" s="112">
        <v>672550</v>
      </c>
      <c r="BQ282" s="112">
        <v>462756</v>
      </c>
      <c r="BR282" s="112"/>
      <c r="BS282" s="112">
        <v>0</v>
      </c>
      <c r="BT282" s="112">
        <v>462756</v>
      </c>
      <c r="BU282" s="112">
        <v>955777</v>
      </c>
      <c r="BV282" s="112">
        <v>70210</v>
      </c>
      <c r="BW282" s="112">
        <v>66446</v>
      </c>
      <c r="BX282" s="112">
        <v>125184</v>
      </c>
      <c r="BY282" s="112">
        <v>372467</v>
      </c>
      <c r="BZ282" s="112">
        <v>330010</v>
      </c>
      <c r="CA282" s="112">
        <v>34306</v>
      </c>
      <c r="CB282" s="112">
        <v>228508</v>
      </c>
      <c r="CC282" s="112">
        <v>91899</v>
      </c>
      <c r="CD282" s="112">
        <v>958617</v>
      </c>
      <c r="CE282" s="112">
        <v>749531</v>
      </c>
      <c r="CF282" s="112">
        <v>1673275</v>
      </c>
      <c r="CG282" s="112">
        <v>42457</v>
      </c>
      <c r="CH282" s="112"/>
      <c r="CI282" s="112">
        <v>50843</v>
      </c>
      <c r="CJ282" s="112">
        <v>-2839</v>
      </c>
      <c r="CK282" s="112">
        <v>1501307</v>
      </c>
      <c r="CL282" s="112">
        <v>57026</v>
      </c>
      <c r="CM282" s="112">
        <v>163617</v>
      </c>
    </row>
    <row r="283" spans="1:91" x14ac:dyDescent="0.25">
      <c r="A283" s="112">
        <v>202012</v>
      </c>
      <c r="B283" s="112">
        <v>5999</v>
      </c>
      <c r="C283" s="113" t="s">
        <v>343</v>
      </c>
      <c r="D283" s="112">
        <v>531599</v>
      </c>
      <c r="E283" s="112"/>
      <c r="F283" s="112">
        <v>5505</v>
      </c>
      <c r="G283" s="112">
        <v>529240</v>
      </c>
      <c r="H283" s="112">
        <v>19385</v>
      </c>
      <c r="I283" s="112"/>
      <c r="J283" s="112">
        <v>93691</v>
      </c>
      <c r="K283" s="112"/>
      <c r="L283" s="112">
        <v>8156</v>
      </c>
      <c r="M283" s="112">
        <v>178228</v>
      </c>
      <c r="N283" s="112"/>
      <c r="O283" s="112">
        <v>52747</v>
      </c>
      <c r="P283" s="112"/>
      <c r="Q283" s="112">
        <v>4369143</v>
      </c>
      <c r="R283" s="112">
        <v>10843</v>
      </c>
      <c r="S283" s="112">
        <v>970500</v>
      </c>
      <c r="T283" s="112">
        <v>13341674</v>
      </c>
      <c r="U283" s="112">
        <v>52029</v>
      </c>
      <c r="V283" s="112">
        <v>6319016</v>
      </c>
      <c r="W283" s="112"/>
      <c r="X283" s="112">
        <v>222189</v>
      </c>
      <c r="Y283" s="112">
        <v>6944</v>
      </c>
      <c r="Z283" s="112">
        <v>371825</v>
      </c>
      <c r="AA283" s="112">
        <v>0</v>
      </c>
      <c r="AB283" s="112"/>
      <c r="AC283" s="112"/>
      <c r="AD283" s="112"/>
      <c r="AE283" s="112">
        <v>2042897</v>
      </c>
      <c r="AF283" s="112">
        <v>104360</v>
      </c>
      <c r="AG283" s="112"/>
      <c r="AH283" s="112"/>
      <c r="AI283" s="112">
        <v>53988</v>
      </c>
      <c r="AJ283" s="112">
        <v>913885</v>
      </c>
      <c r="AK283" s="112"/>
      <c r="AL283" s="112">
        <v>440480</v>
      </c>
      <c r="AM283" s="112">
        <v>703199</v>
      </c>
      <c r="AN283" s="112">
        <v>262719</v>
      </c>
      <c r="AO283" s="112"/>
      <c r="AP283" s="112">
        <v>0</v>
      </c>
      <c r="AQ283" s="112">
        <v>9428255</v>
      </c>
      <c r="AR283" s="112">
        <v>529240</v>
      </c>
      <c r="AS283" s="112">
        <v>460920</v>
      </c>
      <c r="AT283" s="112"/>
      <c r="AU283" s="112">
        <v>2</v>
      </c>
      <c r="AV283" s="112">
        <v>11088655</v>
      </c>
      <c r="AW283" s="112"/>
      <c r="AX283" s="112"/>
      <c r="AY283" s="112">
        <v>670238</v>
      </c>
      <c r="AZ283" s="112"/>
      <c r="BA283" s="112">
        <v>47139</v>
      </c>
      <c r="BB283" s="112"/>
      <c r="BC283" s="112">
        <v>53404</v>
      </c>
      <c r="BD283" s="112">
        <v>105762</v>
      </c>
      <c r="BE283" s="112"/>
      <c r="BF283" s="112">
        <v>5219</v>
      </c>
      <c r="BG283" s="112">
        <v>13341674</v>
      </c>
      <c r="BH283" s="112">
        <v>29454</v>
      </c>
      <c r="BI283" s="112"/>
      <c r="BJ283" s="112">
        <v>2945</v>
      </c>
      <c r="BK283" s="114">
        <v>0.79</v>
      </c>
      <c r="BL283" s="112">
        <v>908571</v>
      </c>
      <c r="BM283" s="112">
        <v>40653</v>
      </c>
      <c r="BN283" s="112">
        <v>2863906</v>
      </c>
      <c r="BO283" s="112">
        <v>1404961</v>
      </c>
      <c r="BP283" s="112">
        <v>509721</v>
      </c>
      <c r="BQ283" s="112">
        <v>0</v>
      </c>
      <c r="BR283" s="112"/>
      <c r="BS283" s="112"/>
      <c r="BT283" s="112"/>
      <c r="BU283" s="112">
        <v>296869</v>
      </c>
      <c r="BV283" s="112">
        <v>15719</v>
      </c>
      <c r="BW283" s="112">
        <v>26698</v>
      </c>
      <c r="BX283" s="112">
        <v>1667</v>
      </c>
      <c r="BY283" s="112">
        <v>123706</v>
      </c>
      <c r="BZ283" s="112">
        <v>113059</v>
      </c>
      <c r="CA283" s="112">
        <v>2514</v>
      </c>
      <c r="CB283" s="112">
        <v>52612</v>
      </c>
      <c r="CC283" s="112">
        <v>15539</v>
      </c>
      <c r="CD283" s="112">
        <v>310241</v>
      </c>
      <c r="CE283" s="112">
        <v>255574</v>
      </c>
      <c r="CF283" s="112">
        <v>554340</v>
      </c>
      <c r="CG283" s="112">
        <v>10648</v>
      </c>
      <c r="CH283" s="112"/>
      <c r="CI283" s="112">
        <v>4744</v>
      </c>
      <c r="CJ283" s="112">
        <v>-13371</v>
      </c>
      <c r="CK283" s="112">
        <v>440264</v>
      </c>
      <c r="CL283" s="112">
        <v>4065</v>
      </c>
      <c r="CM283" s="112">
        <v>66150</v>
      </c>
    </row>
    <row r="284" spans="1:91" x14ac:dyDescent="0.25">
      <c r="A284" s="112">
        <v>202012</v>
      </c>
      <c r="B284" s="112">
        <v>6140</v>
      </c>
      <c r="C284" s="113" t="s">
        <v>529</v>
      </c>
      <c r="D284" s="112">
        <v>100123</v>
      </c>
      <c r="E284" s="112">
        <v>800</v>
      </c>
      <c r="F284" s="112">
        <v>0</v>
      </c>
      <c r="G284" s="112">
        <v>129709</v>
      </c>
      <c r="H284" s="112">
        <v>9864</v>
      </c>
      <c r="I284" s="112"/>
      <c r="J284" s="112">
        <v>35167</v>
      </c>
      <c r="K284" s="112">
        <v>141</v>
      </c>
      <c r="L284" s="112">
        <v>8114</v>
      </c>
      <c r="M284" s="112">
        <v>71582</v>
      </c>
      <c r="N284" s="112"/>
      <c r="O284" s="112"/>
      <c r="P284" s="112"/>
      <c r="Q284" s="112">
        <v>891882</v>
      </c>
      <c r="R284" s="112">
        <v>3026</v>
      </c>
      <c r="S284" s="112">
        <v>1011116</v>
      </c>
      <c r="T284" s="112">
        <v>3741558</v>
      </c>
      <c r="U284" s="112">
        <v>2302</v>
      </c>
      <c r="V284" s="112">
        <v>1415877</v>
      </c>
      <c r="W284" s="112"/>
      <c r="X284" s="112">
        <v>77456</v>
      </c>
      <c r="Y284" s="112">
        <v>2377</v>
      </c>
      <c r="Z284" s="112">
        <v>40000</v>
      </c>
      <c r="AA284" s="112">
        <v>0</v>
      </c>
      <c r="AB284" s="112"/>
      <c r="AC284" s="112"/>
      <c r="AD284" s="112"/>
      <c r="AE284" s="112">
        <v>490304</v>
      </c>
      <c r="AF284" s="112">
        <v>34946</v>
      </c>
      <c r="AG284" s="112"/>
      <c r="AH284" s="112"/>
      <c r="AI284" s="112"/>
      <c r="AJ284" s="112">
        <v>410304</v>
      </c>
      <c r="AK284" s="112"/>
      <c r="AL284" s="112"/>
      <c r="AM284" s="112">
        <v>40000</v>
      </c>
      <c r="AN284" s="112">
        <v>40000</v>
      </c>
      <c r="AO284" s="112"/>
      <c r="AP284" s="112">
        <v>178</v>
      </c>
      <c r="AQ284" s="112">
        <v>2903070</v>
      </c>
      <c r="AR284" s="112">
        <v>129709</v>
      </c>
      <c r="AS284" s="112">
        <v>86515</v>
      </c>
      <c r="AT284" s="112"/>
      <c r="AU284" s="112">
        <v>1210</v>
      </c>
      <c r="AV284" s="112">
        <v>3190989</v>
      </c>
      <c r="AW284" s="112"/>
      <c r="AX284" s="112"/>
      <c r="AY284" s="112">
        <v>70306</v>
      </c>
      <c r="AZ284" s="112"/>
      <c r="BA284" s="112">
        <v>7608</v>
      </c>
      <c r="BB284" s="112"/>
      <c r="BC284" s="112">
        <v>7362</v>
      </c>
      <c r="BD284" s="112">
        <v>25319</v>
      </c>
      <c r="BE284" s="112"/>
      <c r="BF284" s="112">
        <v>10350</v>
      </c>
      <c r="BG284" s="112">
        <v>3741558</v>
      </c>
      <c r="BH284" s="112">
        <v>2070</v>
      </c>
      <c r="BI284" s="112"/>
      <c r="BJ284" s="112">
        <v>207</v>
      </c>
      <c r="BK284" s="114">
        <v>0.52</v>
      </c>
      <c r="BL284" s="112">
        <v>218573</v>
      </c>
      <c r="BM284" s="112">
        <v>1958</v>
      </c>
      <c r="BN284" s="112">
        <v>962784</v>
      </c>
      <c r="BO284" s="112">
        <v>530884</v>
      </c>
      <c r="BP284" s="112">
        <v>211368</v>
      </c>
      <c r="BQ284" s="112">
        <v>0</v>
      </c>
      <c r="BR284" s="112"/>
      <c r="BS284" s="112"/>
      <c r="BT284" s="112"/>
      <c r="BU284" s="112">
        <v>74413</v>
      </c>
      <c r="BV284" s="112">
        <v>4325</v>
      </c>
      <c r="BW284" s="112">
        <v>13894</v>
      </c>
      <c r="BX284" s="112"/>
      <c r="BY284" s="112">
        <v>35286</v>
      </c>
      <c r="BZ284" s="112">
        <v>28432</v>
      </c>
      <c r="CA284" s="112">
        <v>887</v>
      </c>
      <c r="CB284" s="112">
        <v>8751</v>
      </c>
      <c r="CC284" s="112">
        <v>10096</v>
      </c>
      <c r="CD284" s="112">
        <v>82126</v>
      </c>
      <c r="CE284" s="112">
        <v>87265</v>
      </c>
      <c r="CF284" s="112">
        <v>161871</v>
      </c>
      <c r="CG284" s="112">
        <v>6854</v>
      </c>
      <c r="CH284" s="112"/>
      <c r="CI284" s="112">
        <v>52</v>
      </c>
      <c r="CJ284" s="112">
        <v>-7713</v>
      </c>
      <c r="CK284" s="112">
        <v>117952</v>
      </c>
      <c r="CL284" s="112">
        <v>2576</v>
      </c>
      <c r="CM284" s="112">
        <v>17189</v>
      </c>
    </row>
    <row r="285" spans="1:91" x14ac:dyDescent="0.25">
      <c r="A285" s="112">
        <v>202012</v>
      </c>
      <c r="B285" s="112">
        <v>6471</v>
      </c>
      <c r="C285" s="113" t="s">
        <v>379</v>
      </c>
      <c r="D285" s="112">
        <v>122763</v>
      </c>
      <c r="E285" s="112"/>
      <c r="F285" s="112"/>
      <c r="G285" s="112">
        <v>221589</v>
      </c>
      <c r="H285" s="112">
        <v>229649</v>
      </c>
      <c r="I285" s="112"/>
      <c r="J285" s="112">
        <v>229649</v>
      </c>
      <c r="K285" s="112"/>
      <c r="L285" s="112"/>
      <c r="M285" s="112">
        <v>192107</v>
      </c>
      <c r="N285" s="112"/>
      <c r="O285" s="112"/>
      <c r="P285" s="112"/>
      <c r="Q285" s="112">
        <v>885752</v>
      </c>
      <c r="R285" s="112">
        <v>4758</v>
      </c>
      <c r="S285" s="112">
        <v>1686361</v>
      </c>
      <c r="T285" s="112">
        <v>7438325</v>
      </c>
      <c r="U285" s="112"/>
      <c r="V285" s="112">
        <v>4006248</v>
      </c>
      <c r="W285" s="112"/>
      <c r="X285" s="112">
        <v>82241</v>
      </c>
      <c r="Y285" s="112">
        <v>6856</v>
      </c>
      <c r="Z285" s="112">
        <v>180000</v>
      </c>
      <c r="AA285" s="112">
        <v>34749</v>
      </c>
      <c r="AB285" s="112"/>
      <c r="AC285" s="112"/>
      <c r="AD285" s="112"/>
      <c r="AE285" s="112">
        <v>1176917</v>
      </c>
      <c r="AF285" s="112"/>
      <c r="AG285" s="112"/>
      <c r="AH285" s="112">
        <v>34749</v>
      </c>
      <c r="AI285" s="112"/>
      <c r="AJ285" s="112">
        <v>962168</v>
      </c>
      <c r="AK285" s="112"/>
      <c r="AL285" s="112"/>
      <c r="AM285" s="112">
        <v>0</v>
      </c>
      <c r="AN285" s="112"/>
      <c r="AO285" s="112"/>
      <c r="AP285" s="112">
        <v>22610</v>
      </c>
      <c r="AQ285" s="112">
        <v>5847773</v>
      </c>
      <c r="AR285" s="112">
        <v>221589</v>
      </c>
      <c r="AS285" s="112">
        <v>17040</v>
      </c>
      <c r="AT285" s="112"/>
      <c r="AU285" s="112">
        <v>6083</v>
      </c>
      <c r="AV285" s="112">
        <v>6175545</v>
      </c>
      <c r="AW285" s="112"/>
      <c r="AX285" s="112"/>
      <c r="AY285" s="112">
        <v>60451</v>
      </c>
      <c r="AZ285" s="112"/>
      <c r="BA285" s="112">
        <v>1389</v>
      </c>
      <c r="BB285" s="112"/>
      <c r="BC285" s="112">
        <v>9890</v>
      </c>
      <c r="BD285" s="112">
        <v>85862</v>
      </c>
      <c r="BE285" s="112">
        <v>64128</v>
      </c>
      <c r="BF285" s="112">
        <v>10456</v>
      </c>
      <c r="BG285" s="112">
        <v>7438325</v>
      </c>
      <c r="BH285" s="112"/>
      <c r="BI285" s="112"/>
      <c r="BJ285" s="112"/>
      <c r="BK285" s="114"/>
      <c r="BL285" s="112"/>
      <c r="BM285" s="112">
        <v>137502</v>
      </c>
      <c r="BN285" s="112">
        <v>1621831</v>
      </c>
      <c r="BO285" s="112">
        <v>976295</v>
      </c>
      <c r="BP285" s="112">
        <v>508034</v>
      </c>
      <c r="BQ285" s="112"/>
      <c r="BR285" s="112"/>
      <c r="BS285" s="112"/>
      <c r="BT285" s="112"/>
      <c r="BU285" s="112">
        <v>214678</v>
      </c>
      <c r="BV285" s="112">
        <v>6948</v>
      </c>
      <c r="BW285" s="112">
        <v>12828</v>
      </c>
      <c r="BX285" s="112"/>
      <c r="BY285" s="112">
        <v>130897</v>
      </c>
      <c r="BZ285" s="112">
        <v>96227</v>
      </c>
      <c r="CA285" s="112">
        <v>5369</v>
      </c>
      <c r="CB285" s="112">
        <v>136</v>
      </c>
      <c r="CC285" s="112">
        <v>1088</v>
      </c>
      <c r="CD285" s="112">
        <v>234418</v>
      </c>
      <c r="CE285" s="112">
        <v>91961</v>
      </c>
      <c r="CF285" s="112">
        <v>326514</v>
      </c>
      <c r="CG285" s="112">
        <v>34671</v>
      </c>
      <c r="CH285" s="112"/>
      <c r="CI285" s="112">
        <v>2611</v>
      </c>
      <c r="CJ285" s="112">
        <v>-19741</v>
      </c>
      <c r="CK285" s="112">
        <v>178734</v>
      </c>
      <c r="CL285" s="112">
        <v>1222</v>
      </c>
      <c r="CM285" s="112"/>
    </row>
    <row r="286" spans="1:91" x14ac:dyDescent="0.25">
      <c r="A286" s="112">
        <v>202012</v>
      </c>
      <c r="B286" s="112">
        <v>6520</v>
      </c>
      <c r="C286" s="113" t="s">
        <v>647</v>
      </c>
      <c r="D286" s="112">
        <v>224579</v>
      </c>
      <c r="E286" s="112"/>
      <c r="F286" s="112">
        <v>8919</v>
      </c>
      <c r="G286" s="112">
        <v>85843</v>
      </c>
      <c r="H286" s="112"/>
      <c r="I286" s="112"/>
      <c r="J286" s="112">
        <v>0</v>
      </c>
      <c r="K286" s="112">
        <v>1000</v>
      </c>
      <c r="L286" s="112"/>
      <c r="M286" s="112">
        <v>21514</v>
      </c>
      <c r="N286" s="112"/>
      <c r="O286" s="112">
        <v>58160</v>
      </c>
      <c r="P286" s="112"/>
      <c r="Q286" s="112">
        <v>1443309</v>
      </c>
      <c r="R286" s="112">
        <v>2509</v>
      </c>
      <c r="S286" s="112">
        <v>726363</v>
      </c>
      <c r="T286" s="112">
        <v>4268808</v>
      </c>
      <c r="U286" s="112">
        <v>4507</v>
      </c>
      <c r="V286" s="112">
        <v>1632699</v>
      </c>
      <c r="W286" s="112"/>
      <c r="X286" s="112">
        <v>58745</v>
      </c>
      <c r="Y286" s="112">
        <v>660</v>
      </c>
      <c r="Z286" s="112">
        <v>21600</v>
      </c>
      <c r="AA286" s="112">
        <v>0</v>
      </c>
      <c r="AB286" s="112"/>
      <c r="AC286" s="112"/>
      <c r="AD286" s="112"/>
      <c r="AE286" s="112">
        <v>615356</v>
      </c>
      <c r="AF286" s="112">
        <v>64955</v>
      </c>
      <c r="AG286" s="112">
        <v>21759</v>
      </c>
      <c r="AH286" s="112"/>
      <c r="AI286" s="112"/>
      <c r="AJ286" s="112">
        <v>571998</v>
      </c>
      <c r="AK286" s="112"/>
      <c r="AL286" s="112"/>
      <c r="AM286" s="112">
        <v>21759</v>
      </c>
      <c r="AN286" s="112"/>
      <c r="AO286" s="112"/>
      <c r="AP286" s="112">
        <v>0</v>
      </c>
      <c r="AQ286" s="112">
        <v>3423104</v>
      </c>
      <c r="AR286" s="112">
        <v>85843</v>
      </c>
      <c r="AS286" s="112">
        <v>21402</v>
      </c>
      <c r="AT286" s="112"/>
      <c r="AU286" s="112">
        <v>53</v>
      </c>
      <c r="AV286" s="112">
        <v>3558356</v>
      </c>
      <c r="AW286" s="112"/>
      <c r="AX286" s="112"/>
      <c r="AY286" s="112">
        <v>27955</v>
      </c>
      <c r="AZ286" s="112"/>
      <c r="BA286" s="112"/>
      <c r="BB286" s="112"/>
      <c r="BC286" s="112">
        <v>29299</v>
      </c>
      <c r="BD286" s="112">
        <v>30141</v>
      </c>
      <c r="BE286" s="112"/>
      <c r="BF286" s="112">
        <v>842</v>
      </c>
      <c r="BG286" s="112">
        <v>4268808</v>
      </c>
      <c r="BH286" s="112"/>
      <c r="BI286" s="112"/>
      <c r="BJ286" s="112"/>
      <c r="BK286" s="114"/>
      <c r="BL286" s="112">
        <v>159169</v>
      </c>
      <c r="BM286" s="112">
        <v>120572</v>
      </c>
      <c r="BN286" s="112">
        <v>824245</v>
      </c>
      <c r="BO286" s="112">
        <v>504016</v>
      </c>
      <c r="BP286" s="112">
        <v>40488</v>
      </c>
      <c r="BQ286" s="112"/>
      <c r="BR286" s="112"/>
      <c r="BS286" s="112"/>
      <c r="BT286" s="112"/>
      <c r="BU286" s="112">
        <v>117643</v>
      </c>
      <c r="BV286" s="112">
        <v>1338</v>
      </c>
      <c r="BW286" s="112">
        <v>4016</v>
      </c>
      <c r="BX286" s="112">
        <v>1397</v>
      </c>
      <c r="BY286" s="112">
        <v>77880</v>
      </c>
      <c r="BZ286" s="112">
        <v>62857</v>
      </c>
      <c r="CA286" s="112">
        <v>171</v>
      </c>
      <c r="CB286" s="112">
        <v>23647</v>
      </c>
      <c r="CC286" s="112">
        <v>7660</v>
      </c>
      <c r="CD286" s="112">
        <v>111405</v>
      </c>
      <c r="CE286" s="112">
        <v>76491</v>
      </c>
      <c r="CF286" s="112">
        <v>183736</v>
      </c>
      <c r="CG286" s="112">
        <v>15023</v>
      </c>
      <c r="CH286" s="112"/>
      <c r="CI286" s="112">
        <v>818</v>
      </c>
      <c r="CJ286" s="112">
        <v>6238</v>
      </c>
      <c r="CK286" s="112">
        <v>124899</v>
      </c>
      <c r="CL286" s="112">
        <v>3499</v>
      </c>
      <c r="CM286" s="112"/>
    </row>
    <row r="287" spans="1:91" x14ac:dyDescent="0.25">
      <c r="A287" s="112">
        <v>202012</v>
      </c>
      <c r="B287" s="112">
        <v>6620</v>
      </c>
      <c r="C287" s="113" t="s">
        <v>514</v>
      </c>
      <c r="D287" s="112">
        <v>6810</v>
      </c>
      <c r="E287" s="112"/>
      <c r="F287" s="112"/>
      <c r="G287" s="112"/>
      <c r="H287" s="112"/>
      <c r="I287" s="112"/>
      <c r="J287" s="112">
        <v>1821</v>
      </c>
      <c r="K287" s="112"/>
      <c r="L287" s="112"/>
      <c r="M287" s="112">
        <v>59928</v>
      </c>
      <c r="N287" s="112"/>
      <c r="O287" s="112">
        <v>2123</v>
      </c>
      <c r="P287" s="112"/>
      <c r="Q287" s="112">
        <v>399825</v>
      </c>
      <c r="R287" s="112">
        <v>2149</v>
      </c>
      <c r="S287" s="112">
        <v>766042</v>
      </c>
      <c r="T287" s="112">
        <v>2440631</v>
      </c>
      <c r="U287" s="112">
        <v>9584</v>
      </c>
      <c r="V287" s="112">
        <v>1180267</v>
      </c>
      <c r="W287" s="112"/>
      <c r="X287" s="112">
        <v>11730</v>
      </c>
      <c r="Y287" s="112">
        <v>352</v>
      </c>
      <c r="Z287" s="112">
        <v>127500</v>
      </c>
      <c r="AA287" s="112">
        <v>-11737</v>
      </c>
      <c r="AB287" s="112"/>
      <c r="AC287" s="112"/>
      <c r="AD287" s="112"/>
      <c r="AE287" s="112">
        <v>205436</v>
      </c>
      <c r="AF287" s="112"/>
      <c r="AG287" s="112"/>
      <c r="AH287" s="112"/>
      <c r="AI287" s="112"/>
      <c r="AJ287" s="112">
        <v>-267828</v>
      </c>
      <c r="AK287" s="112"/>
      <c r="AL287" s="112"/>
      <c r="AM287" s="112">
        <v>357500</v>
      </c>
      <c r="AN287" s="112">
        <v>357500</v>
      </c>
      <c r="AO287" s="112">
        <v>-11737</v>
      </c>
      <c r="AP287" s="112"/>
      <c r="AQ287" s="112">
        <v>2162601</v>
      </c>
      <c r="AR287" s="112"/>
      <c r="AS287" s="112">
        <v>55649</v>
      </c>
      <c r="AT287" s="112"/>
      <c r="AU287" s="112">
        <v>51</v>
      </c>
      <c r="AV287" s="112">
        <v>2234494</v>
      </c>
      <c r="AW287" s="112"/>
      <c r="AX287" s="112"/>
      <c r="AY287" s="112">
        <v>16194</v>
      </c>
      <c r="AZ287" s="112"/>
      <c r="BA287" s="112"/>
      <c r="BB287" s="112"/>
      <c r="BC287" s="112">
        <v>33</v>
      </c>
      <c r="BD287" s="112">
        <v>701</v>
      </c>
      <c r="BE287" s="112"/>
      <c r="BF287" s="112">
        <v>668</v>
      </c>
      <c r="BG287" s="112">
        <v>2440631</v>
      </c>
      <c r="BH287" s="112"/>
      <c r="BI287" s="112"/>
      <c r="BJ287" s="112"/>
      <c r="BK287" s="114"/>
      <c r="BL287" s="112">
        <v>35086</v>
      </c>
      <c r="BM287" s="112"/>
      <c r="BN287" s="112">
        <v>85185</v>
      </c>
      <c r="BO287" s="112">
        <v>7398</v>
      </c>
      <c r="BP287" s="112">
        <v>42701</v>
      </c>
      <c r="BQ287" s="112">
        <v>0</v>
      </c>
      <c r="BR287" s="112"/>
      <c r="BS287" s="112"/>
      <c r="BT287" s="112"/>
      <c r="BU287" s="112">
        <v>90155</v>
      </c>
      <c r="BV287" s="112">
        <v>794</v>
      </c>
      <c r="BW287" s="112">
        <v>11167</v>
      </c>
      <c r="BX287" s="112">
        <v>18</v>
      </c>
      <c r="BY287" s="112">
        <v>-5819</v>
      </c>
      <c r="BZ287" s="112">
        <v>-4536</v>
      </c>
      <c r="CA287" s="112">
        <v>8223</v>
      </c>
      <c r="CB287" s="112">
        <v>-1534</v>
      </c>
      <c r="CC287" s="112">
        <v>21628</v>
      </c>
      <c r="CD287" s="112">
        <v>92217</v>
      </c>
      <c r="CE287" s="112">
        <v>20033</v>
      </c>
      <c r="CF287" s="112">
        <v>90622</v>
      </c>
      <c r="CG287" s="112">
        <v>-1283</v>
      </c>
      <c r="CH287" s="112"/>
      <c r="CI287" s="112">
        <v>7</v>
      </c>
      <c r="CJ287" s="112">
        <v>-2062</v>
      </c>
      <c r="CK287" s="112">
        <v>91181</v>
      </c>
      <c r="CL287" s="112"/>
      <c r="CM287" s="112">
        <v>1821</v>
      </c>
    </row>
    <row r="288" spans="1:91" x14ac:dyDescent="0.25">
      <c r="A288" s="112">
        <v>202012</v>
      </c>
      <c r="B288" s="112">
        <v>6771</v>
      </c>
      <c r="C288" s="113" t="s">
        <v>530</v>
      </c>
      <c r="D288" s="112">
        <v>74323</v>
      </c>
      <c r="E288" s="112"/>
      <c r="F288" s="112">
        <v>4699</v>
      </c>
      <c r="G288" s="112">
        <v>707837</v>
      </c>
      <c r="H288" s="112"/>
      <c r="I288" s="112"/>
      <c r="J288" s="112">
        <v>0</v>
      </c>
      <c r="K288" s="112"/>
      <c r="L288" s="112"/>
      <c r="M288" s="112">
        <v>134093</v>
      </c>
      <c r="N288" s="112"/>
      <c r="O288" s="112"/>
      <c r="P288" s="112"/>
      <c r="Q288" s="112">
        <v>3200516</v>
      </c>
      <c r="R288" s="112">
        <v>2655</v>
      </c>
      <c r="S288" s="112">
        <v>1638569</v>
      </c>
      <c r="T288" s="112">
        <v>8449992</v>
      </c>
      <c r="U288" s="112"/>
      <c r="V288" s="112">
        <v>2596716</v>
      </c>
      <c r="W288" s="112"/>
      <c r="X288" s="112">
        <v>90585</v>
      </c>
      <c r="Y288" s="112"/>
      <c r="Z288" s="112">
        <v>354100</v>
      </c>
      <c r="AA288" s="112">
        <v>0</v>
      </c>
      <c r="AB288" s="112"/>
      <c r="AC288" s="112"/>
      <c r="AD288" s="112"/>
      <c r="AE288" s="112">
        <v>800233</v>
      </c>
      <c r="AF288" s="112">
        <v>0</v>
      </c>
      <c r="AG288" s="112"/>
      <c r="AH288" s="112"/>
      <c r="AI288" s="112"/>
      <c r="AJ288" s="112">
        <v>196133</v>
      </c>
      <c r="AK288" s="112"/>
      <c r="AL288" s="112"/>
      <c r="AM288" s="112">
        <v>250000</v>
      </c>
      <c r="AN288" s="112">
        <v>250000</v>
      </c>
      <c r="AO288" s="112"/>
      <c r="AP288" s="112"/>
      <c r="AQ288" s="112">
        <v>6800585</v>
      </c>
      <c r="AR288" s="112">
        <v>707837</v>
      </c>
      <c r="AS288" s="112">
        <v>55004</v>
      </c>
      <c r="AT288" s="112"/>
      <c r="AU288" s="112">
        <v>1</v>
      </c>
      <c r="AV288" s="112">
        <v>7646255</v>
      </c>
      <c r="AW288" s="112"/>
      <c r="AX288" s="112"/>
      <c r="AY288" s="112">
        <v>82829</v>
      </c>
      <c r="AZ288" s="112"/>
      <c r="BA288" s="112"/>
      <c r="BB288" s="112"/>
      <c r="BC288" s="112">
        <v>536</v>
      </c>
      <c r="BD288" s="112">
        <v>3504</v>
      </c>
      <c r="BE288" s="112"/>
      <c r="BF288" s="112">
        <v>2968</v>
      </c>
      <c r="BG288" s="112">
        <v>8449992</v>
      </c>
      <c r="BH288" s="112"/>
      <c r="BI288" s="112"/>
      <c r="BJ288" s="112"/>
      <c r="BK288" s="114"/>
      <c r="BL288" s="112">
        <v>864614</v>
      </c>
      <c r="BM288" s="112"/>
      <c r="BN288" s="112">
        <v>1223127</v>
      </c>
      <c r="BO288" s="112">
        <v>341630</v>
      </c>
      <c r="BP288" s="112">
        <v>16883</v>
      </c>
      <c r="BQ288" s="112">
        <v>168332</v>
      </c>
      <c r="BR288" s="112"/>
      <c r="BS288" s="112"/>
      <c r="BT288" s="112">
        <v>168332</v>
      </c>
      <c r="BU288" s="112">
        <v>84509</v>
      </c>
      <c r="BV288" s="112"/>
      <c r="BW288" s="112">
        <v>-7133</v>
      </c>
      <c r="BX288" s="112"/>
      <c r="BY288" s="112">
        <v>37441</v>
      </c>
      <c r="BZ288" s="112">
        <v>27510</v>
      </c>
      <c r="CA288" s="112"/>
      <c r="CB288" s="112">
        <v>-29461</v>
      </c>
      <c r="CC288" s="112">
        <v>10715</v>
      </c>
      <c r="CD288" s="112">
        <v>71009</v>
      </c>
      <c r="CE288" s="112">
        <v>162075</v>
      </c>
      <c r="CF288" s="112">
        <v>224733</v>
      </c>
      <c r="CG288" s="112">
        <v>9931</v>
      </c>
      <c r="CH288" s="112"/>
      <c r="CI288" s="112">
        <v>959</v>
      </c>
      <c r="CJ288" s="112">
        <v>13500</v>
      </c>
      <c r="CK288" s="112">
        <v>164005</v>
      </c>
      <c r="CL288" s="112">
        <v>2364</v>
      </c>
      <c r="CM288" s="112"/>
    </row>
    <row r="289" spans="1:91" x14ac:dyDescent="0.25">
      <c r="A289" s="112">
        <v>202012</v>
      </c>
      <c r="B289" s="112">
        <v>6860</v>
      </c>
      <c r="C289" s="113" t="s">
        <v>531</v>
      </c>
      <c r="D289" s="112">
        <v>148314</v>
      </c>
      <c r="E289" s="112"/>
      <c r="F289" s="112"/>
      <c r="G289" s="112">
        <v>765175</v>
      </c>
      <c r="H289" s="112">
        <v>31318</v>
      </c>
      <c r="I289" s="112"/>
      <c r="J289" s="112">
        <v>63302</v>
      </c>
      <c r="K289" s="112"/>
      <c r="L289" s="112"/>
      <c r="M289" s="112">
        <v>60722</v>
      </c>
      <c r="N289" s="112">
        <v>317</v>
      </c>
      <c r="O289" s="112">
        <v>23022</v>
      </c>
      <c r="P289" s="112"/>
      <c r="Q289" s="112">
        <v>915446</v>
      </c>
      <c r="R289" s="112">
        <v>2974</v>
      </c>
      <c r="S289" s="112">
        <v>962690</v>
      </c>
      <c r="T289" s="112">
        <v>4514831</v>
      </c>
      <c r="U289" s="112">
        <v>4048</v>
      </c>
      <c r="V289" s="112">
        <v>1533376</v>
      </c>
      <c r="W289" s="112"/>
      <c r="X289" s="112">
        <v>25212</v>
      </c>
      <c r="Y289" s="112">
        <v>10233</v>
      </c>
      <c r="Z289" s="112">
        <v>33000</v>
      </c>
      <c r="AA289" s="112">
        <v>-4679</v>
      </c>
      <c r="AB289" s="112"/>
      <c r="AC289" s="112"/>
      <c r="AD289" s="112"/>
      <c r="AE289" s="112">
        <v>527151</v>
      </c>
      <c r="AF289" s="112">
        <v>54569</v>
      </c>
      <c r="AG289" s="112">
        <v>12722</v>
      </c>
      <c r="AH289" s="112">
        <v>-4679</v>
      </c>
      <c r="AI289" s="112"/>
      <c r="AJ289" s="112">
        <v>435989</v>
      </c>
      <c r="AK289" s="112"/>
      <c r="AL289" s="112"/>
      <c r="AM289" s="112">
        <v>62841</v>
      </c>
      <c r="AN289" s="112">
        <v>50119</v>
      </c>
      <c r="AO289" s="112"/>
      <c r="AP289" s="112">
        <v>1749</v>
      </c>
      <c r="AQ289" s="112">
        <v>2955112</v>
      </c>
      <c r="AR289" s="112">
        <v>765175</v>
      </c>
      <c r="AS289" s="112">
        <v>74810</v>
      </c>
      <c r="AT289" s="112"/>
      <c r="AU289" s="112">
        <v>73</v>
      </c>
      <c r="AV289" s="112">
        <v>3911875</v>
      </c>
      <c r="AW289" s="112">
        <v>30000</v>
      </c>
      <c r="AX289" s="112"/>
      <c r="AY289" s="112">
        <v>84956</v>
      </c>
      <c r="AZ289" s="112"/>
      <c r="BA289" s="112">
        <v>7086</v>
      </c>
      <c r="BB289" s="112"/>
      <c r="BC289" s="112">
        <v>9251</v>
      </c>
      <c r="BD289" s="112">
        <v>21236</v>
      </c>
      <c r="BE289" s="112"/>
      <c r="BF289" s="112">
        <v>4899</v>
      </c>
      <c r="BG289" s="112">
        <v>4514831</v>
      </c>
      <c r="BH289" s="112">
        <v>7140</v>
      </c>
      <c r="BI289" s="112"/>
      <c r="BJ289" s="112">
        <v>143</v>
      </c>
      <c r="BK289" s="114">
        <v>0.43</v>
      </c>
      <c r="BL289" s="112">
        <v>556078</v>
      </c>
      <c r="BM289" s="112"/>
      <c r="BN289" s="112">
        <v>1089419</v>
      </c>
      <c r="BO289" s="112">
        <v>496682</v>
      </c>
      <c r="BP289" s="112">
        <v>36659</v>
      </c>
      <c r="BQ289" s="112"/>
      <c r="BR289" s="112"/>
      <c r="BS289" s="112"/>
      <c r="BT289" s="112"/>
      <c r="BU289" s="112">
        <v>85739</v>
      </c>
      <c r="BV289" s="112">
        <v>10080</v>
      </c>
      <c r="BW289" s="112">
        <v>19539</v>
      </c>
      <c r="BX289" s="112">
        <v>1802</v>
      </c>
      <c r="BY289" s="112">
        <v>36804</v>
      </c>
      <c r="BZ289" s="112">
        <v>30168</v>
      </c>
      <c r="CA289" s="112">
        <v>888</v>
      </c>
      <c r="CB289" s="112">
        <v>11719</v>
      </c>
      <c r="CC289" s="112">
        <v>4204</v>
      </c>
      <c r="CD289" s="112">
        <v>82490</v>
      </c>
      <c r="CE289" s="112">
        <v>99422</v>
      </c>
      <c r="CF289" s="112">
        <v>179743</v>
      </c>
      <c r="CG289" s="112">
        <v>6636</v>
      </c>
      <c r="CH289" s="112"/>
      <c r="CI289" s="112">
        <v>394</v>
      </c>
      <c r="CJ289" s="112">
        <v>3249</v>
      </c>
      <c r="CK289" s="112">
        <v>127335</v>
      </c>
      <c r="CL289" s="112">
        <v>2035</v>
      </c>
      <c r="CM289" s="112">
        <v>31984</v>
      </c>
    </row>
    <row r="290" spans="1:91" x14ac:dyDescent="0.25">
      <c r="A290" s="112">
        <v>202012</v>
      </c>
      <c r="B290" s="112">
        <v>6880</v>
      </c>
      <c r="C290" s="113" t="s">
        <v>488</v>
      </c>
      <c r="D290" s="112">
        <v>54912</v>
      </c>
      <c r="E290" s="112">
        <v>16113</v>
      </c>
      <c r="F290" s="112">
        <v>529</v>
      </c>
      <c r="G290" s="112">
        <v>634160</v>
      </c>
      <c r="H290" s="112">
        <v>20601</v>
      </c>
      <c r="I290" s="112"/>
      <c r="J290" s="112">
        <v>25756</v>
      </c>
      <c r="K290" s="112"/>
      <c r="L290" s="112">
        <v>2873</v>
      </c>
      <c r="M290" s="112">
        <v>73843</v>
      </c>
      <c r="N290" s="112"/>
      <c r="O290" s="112">
        <v>22650</v>
      </c>
      <c r="P290" s="112"/>
      <c r="Q290" s="112">
        <v>376730</v>
      </c>
      <c r="R290" s="112">
        <v>2107</v>
      </c>
      <c r="S290" s="112">
        <v>669175</v>
      </c>
      <c r="T290" s="112">
        <v>3797038</v>
      </c>
      <c r="U290" s="112">
        <v>1110</v>
      </c>
      <c r="V290" s="112">
        <v>1878159</v>
      </c>
      <c r="W290" s="112"/>
      <c r="X290" s="112">
        <v>40555</v>
      </c>
      <c r="Y290" s="112">
        <v>1242</v>
      </c>
      <c r="Z290" s="112">
        <v>65333</v>
      </c>
      <c r="AA290" s="112">
        <v>-1284</v>
      </c>
      <c r="AB290" s="112"/>
      <c r="AC290" s="112"/>
      <c r="AD290" s="112"/>
      <c r="AE290" s="112">
        <v>490669</v>
      </c>
      <c r="AF290" s="112">
        <v>40000</v>
      </c>
      <c r="AG290" s="112">
        <v>17634</v>
      </c>
      <c r="AH290" s="112">
        <v>255</v>
      </c>
      <c r="AI290" s="112">
        <v>26157</v>
      </c>
      <c r="AJ290" s="112">
        <v>317829</v>
      </c>
      <c r="AK290" s="112"/>
      <c r="AL290" s="112"/>
      <c r="AM290" s="112">
        <v>82634</v>
      </c>
      <c r="AN290" s="112">
        <v>65000</v>
      </c>
      <c r="AO290" s="112">
        <v>-1540</v>
      </c>
      <c r="AP290" s="112"/>
      <c r="AQ290" s="112">
        <v>2526152</v>
      </c>
      <c r="AR290" s="112">
        <v>634160</v>
      </c>
      <c r="AS290" s="112">
        <v>52338</v>
      </c>
      <c r="AT290" s="112"/>
      <c r="AU290" s="112">
        <v>88</v>
      </c>
      <c r="AV290" s="112">
        <v>3256071</v>
      </c>
      <c r="AW290" s="112">
        <v>15000</v>
      </c>
      <c r="AX290" s="112"/>
      <c r="AY290" s="112">
        <v>28334</v>
      </c>
      <c r="AZ290" s="112"/>
      <c r="BA290" s="112">
        <v>4007</v>
      </c>
      <c r="BB290" s="112"/>
      <c r="BC290" s="112">
        <v>4177</v>
      </c>
      <c r="BD290" s="112">
        <v>10298</v>
      </c>
      <c r="BE290" s="112"/>
      <c r="BF290" s="112">
        <v>2115</v>
      </c>
      <c r="BG290" s="112">
        <v>3797038</v>
      </c>
      <c r="BH290" s="112"/>
      <c r="BI290" s="112"/>
      <c r="BJ290" s="112"/>
      <c r="BK290" s="114"/>
      <c r="BL290" s="112">
        <v>270730</v>
      </c>
      <c r="BM290" s="112">
        <v>15058</v>
      </c>
      <c r="BN290" s="112">
        <v>1024717</v>
      </c>
      <c r="BO290" s="112">
        <v>472501</v>
      </c>
      <c r="BP290" s="112">
        <v>266429</v>
      </c>
      <c r="BQ290" s="112">
        <v>520</v>
      </c>
      <c r="BR290" s="112"/>
      <c r="BS290" s="112"/>
      <c r="BT290" s="112">
        <v>520</v>
      </c>
      <c r="BU290" s="112">
        <v>83355</v>
      </c>
      <c r="BV290" s="112">
        <v>1166</v>
      </c>
      <c r="BW290" s="112">
        <v>8664</v>
      </c>
      <c r="BX290" s="112">
        <v>2418</v>
      </c>
      <c r="BY290" s="112">
        <v>49894</v>
      </c>
      <c r="BZ290" s="112">
        <v>39673</v>
      </c>
      <c r="CA290" s="112">
        <v>3983</v>
      </c>
      <c r="CB290" s="112">
        <v>7666</v>
      </c>
      <c r="CC290" s="112">
        <v>1324</v>
      </c>
      <c r="CD290" s="112">
        <v>81959</v>
      </c>
      <c r="CE290" s="112">
        <v>62013</v>
      </c>
      <c r="CF290" s="112">
        <v>143694</v>
      </c>
      <c r="CG290" s="112">
        <v>10221</v>
      </c>
      <c r="CH290" s="112"/>
      <c r="CI290" s="112">
        <v>2604</v>
      </c>
      <c r="CJ290" s="112">
        <v>1396</v>
      </c>
      <c r="CK290" s="112">
        <v>95432</v>
      </c>
      <c r="CL290" s="112">
        <v>1045</v>
      </c>
      <c r="CM290" s="112">
        <v>2282</v>
      </c>
    </row>
    <row r="291" spans="1:91" x14ac:dyDescent="0.25">
      <c r="A291" s="112">
        <v>202012</v>
      </c>
      <c r="B291" s="112">
        <v>7320</v>
      </c>
      <c r="C291" s="113" t="s">
        <v>348</v>
      </c>
      <c r="D291" s="112">
        <v>290292</v>
      </c>
      <c r="E291" s="112"/>
      <c r="F291" s="112">
        <v>10446</v>
      </c>
      <c r="G291" s="112">
        <v>2269599</v>
      </c>
      <c r="H291" s="112">
        <v>74969</v>
      </c>
      <c r="I291" s="112"/>
      <c r="J291" s="112">
        <v>85048</v>
      </c>
      <c r="K291" s="112"/>
      <c r="L291" s="112">
        <v>2096</v>
      </c>
      <c r="M291" s="112">
        <v>183157</v>
      </c>
      <c r="N291" s="112"/>
      <c r="O291" s="112">
        <v>28665</v>
      </c>
      <c r="P291" s="112"/>
      <c r="Q291" s="112">
        <v>2827086</v>
      </c>
      <c r="R291" s="112">
        <v>5438</v>
      </c>
      <c r="S291" s="112">
        <v>1630213</v>
      </c>
      <c r="T291" s="112">
        <v>11192664</v>
      </c>
      <c r="U291" s="112">
        <v>4635</v>
      </c>
      <c r="V291" s="112">
        <v>3709838</v>
      </c>
      <c r="W291" s="112"/>
      <c r="X291" s="112">
        <v>136066</v>
      </c>
      <c r="Y291" s="112">
        <v>12181</v>
      </c>
      <c r="Z291" s="112">
        <v>27000</v>
      </c>
      <c r="AA291" s="112">
        <v>8283</v>
      </c>
      <c r="AB291" s="112"/>
      <c r="AC291" s="112"/>
      <c r="AD291" s="112"/>
      <c r="AE291" s="112">
        <v>1172699</v>
      </c>
      <c r="AF291" s="112">
        <v>49611</v>
      </c>
      <c r="AG291" s="112"/>
      <c r="AH291" s="112">
        <v>8283</v>
      </c>
      <c r="AI291" s="112"/>
      <c r="AJ291" s="112">
        <v>1137416</v>
      </c>
      <c r="AK291" s="112"/>
      <c r="AL291" s="112"/>
      <c r="AM291" s="112"/>
      <c r="AN291" s="112"/>
      <c r="AO291" s="112"/>
      <c r="AP291" s="112"/>
      <c r="AQ291" s="112">
        <v>7337036</v>
      </c>
      <c r="AR291" s="112">
        <v>2269599</v>
      </c>
      <c r="AS291" s="112">
        <v>81</v>
      </c>
      <c r="AT291" s="112"/>
      <c r="AU291" s="112">
        <v>4932</v>
      </c>
      <c r="AV291" s="112">
        <v>9958638</v>
      </c>
      <c r="AW291" s="112"/>
      <c r="AX291" s="112"/>
      <c r="AY291" s="112">
        <v>346990</v>
      </c>
      <c r="AZ291" s="112"/>
      <c r="BA291" s="112"/>
      <c r="BB291" s="112"/>
      <c r="BC291" s="112">
        <v>8498</v>
      </c>
      <c r="BD291" s="112">
        <v>11716</v>
      </c>
      <c r="BE291" s="112"/>
      <c r="BF291" s="112">
        <v>3218</v>
      </c>
      <c r="BG291" s="112">
        <v>11192664</v>
      </c>
      <c r="BH291" s="112">
        <v>12694</v>
      </c>
      <c r="BI291" s="112"/>
      <c r="BJ291" s="112">
        <v>127</v>
      </c>
      <c r="BK291" s="114">
        <v>0.47</v>
      </c>
      <c r="BL291" s="112">
        <v>989697</v>
      </c>
      <c r="BM291" s="112">
        <v>282663</v>
      </c>
      <c r="BN291" s="112">
        <v>3336588</v>
      </c>
      <c r="BO291" s="112">
        <v>1010464</v>
      </c>
      <c r="BP291" s="112">
        <v>1053764</v>
      </c>
      <c r="BQ291" s="112"/>
      <c r="BR291" s="112"/>
      <c r="BS291" s="112"/>
      <c r="BT291" s="112"/>
      <c r="BU291" s="112">
        <v>171348</v>
      </c>
      <c r="BV291" s="112">
        <v>11392</v>
      </c>
      <c r="BW291" s="112">
        <v>43827</v>
      </c>
      <c r="BX291" s="112">
        <v>928</v>
      </c>
      <c r="BY291" s="112">
        <v>60379</v>
      </c>
      <c r="BZ291" s="112">
        <v>50656</v>
      </c>
      <c r="CA291" s="112">
        <v>553</v>
      </c>
      <c r="CB291" s="112">
        <v>4057</v>
      </c>
      <c r="CC291" s="112">
        <v>13386</v>
      </c>
      <c r="CD291" s="112">
        <v>179934</v>
      </c>
      <c r="CE291" s="112">
        <v>190166</v>
      </c>
      <c r="CF291" s="112">
        <v>368170</v>
      </c>
      <c r="CG291" s="112">
        <v>9723</v>
      </c>
      <c r="CH291" s="112"/>
      <c r="CI291" s="112">
        <v>468</v>
      </c>
      <c r="CJ291" s="112">
        <v>-8586</v>
      </c>
      <c r="CK291" s="112">
        <v>257642</v>
      </c>
      <c r="CL291" s="112">
        <v>11456</v>
      </c>
      <c r="CM291" s="112">
        <v>7983</v>
      </c>
    </row>
    <row r="292" spans="1:91" x14ac:dyDescent="0.25">
      <c r="A292" s="112">
        <v>202012</v>
      </c>
      <c r="B292" s="112">
        <v>7500</v>
      </c>
      <c r="C292" s="113" t="s">
        <v>648</v>
      </c>
      <c r="D292" s="112">
        <v>37718</v>
      </c>
      <c r="E292" s="112"/>
      <c r="F292" s="112">
        <v>1112</v>
      </c>
      <c r="G292" s="112">
        <v>178677</v>
      </c>
      <c r="H292" s="112">
        <v>5722</v>
      </c>
      <c r="I292" s="112"/>
      <c r="J292" s="112">
        <v>8454</v>
      </c>
      <c r="K292" s="112"/>
      <c r="L292" s="112"/>
      <c r="M292" s="112">
        <v>35788</v>
      </c>
      <c r="N292" s="112"/>
      <c r="O292" s="112"/>
      <c r="P292" s="112"/>
      <c r="Q292" s="112">
        <v>1315</v>
      </c>
      <c r="R292" s="112">
        <v>1707</v>
      </c>
      <c r="S292" s="112">
        <v>395357</v>
      </c>
      <c r="T292" s="112">
        <v>1478097</v>
      </c>
      <c r="U292" s="112">
        <v>1995</v>
      </c>
      <c r="V292" s="112">
        <v>788301</v>
      </c>
      <c r="W292" s="112"/>
      <c r="X292" s="112">
        <v>27047</v>
      </c>
      <c r="Y292" s="112">
        <v>625</v>
      </c>
      <c r="Z292" s="112">
        <v>33603</v>
      </c>
      <c r="AA292" s="112">
        <v>0</v>
      </c>
      <c r="AB292" s="112"/>
      <c r="AC292" s="112"/>
      <c r="AD292" s="112"/>
      <c r="AE292" s="112">
        <v>173997</v>
      </c>
      <c r="AF292" s="112">
        <v>19841</v>
      </c>
      <c r="AG292" s="112"/>
      <c r="AH292" s="112"/>
      <c r="AI292" s="112"/>
      <c r="AJ292" s="112">
        <v>125394</v>
      </c>
      <c r="AK292" s="112"/>
      <c r="AL292" s="112"/>
      <c r="AM292" s="112">
        <v>15000</v>
      </c>
      <c r="AN292" s="112">
        <v>15000</v>
      </c>
      <c r="AO292" s="112"/>
      <c r="AP292" s="112"/>
      <c r="AQ292" s="112">
        <v>1066386</v>
      </c>
      <c r="AR292" s="112">
        <v>178677</v>
      </c>
      <c r="AS292" s="112"/>
      <c r="AT292" s="112"/>
      <c r="AU292" s="112">
        <v>57</v>
      </c>
      <c r="AV292" s="112">
        <v>1282423</v>
      </c>
      <c r="AW292" s="112"/>
      <c r="AX292" s="112">
        <v>4000</v>
      </c>
      <c r="AY292" s="112">
        <v>33304</v>
      </c>
      <c r="AZ292" s="112"/>
      <c r="BA292" s="112"/>
      <c r="BB292" s="112"/>
      <c r="BC292" s="112">
        <v>1426</v>
      </c>
      <c r="BD292" s="112">
        <v>1836</v>
      </c>
      <c r="BE292" s="112"/>
      <c r="BF292" s="112">
        <v>410</v>
      </c>
      <c r="BG292" s="112">
        <v>1478097</v>
      </c>
      <c r="BH292" s="112"/>
      <c r="BI292" s="112"/>
      <c r="BJ292" s="112"/>
      <c r="BK292" s="114"/>
      <c r="BL292" s="112">
        <v>84635</v>
      </c>
      <c r="BM292" s="112">
        <v>90340</v>
      </c>
      <c r="BN292" s="112">
        <v>436965</v>
      </c>
      <c r="BO292" s="112">
        <v>207425</v>
      </c>
      <c r="BP292" s="112">
        <v>54566</v>
      </c>
      <c r="BQ292" s="112">
        <v>0</v>
      </c>
      <c r="BR292" s="112"/>
      <c r="BS292" s="112"/>
      <c r="BT292" s="112"/>
      <c r="BU292" s="112">
        <v>46585</v>
      </c>
      <c r="BV292" s="112">
        <v>1451</v>
      </c>
      <c r="BW292" s="112">
        <v>3498</v>
      </c>
      <c r="BX292" s="112"/>
      <c r="BY292" s="112">
        <v>18602</v>
      </c>
      <c r="BZ292" s="112">
        <v>14732</v>
      </c>
      <c r="CA292" s="112">
        <v>43</v>
      </c>
      <c r="CB292" s="112">
        <v>1712</v>
      </c>
      <c r="CC292" s="112">
        <v>1159</v>
      </c>
      <c r="CD292" s="112">
        <v>45901</v>
      </c>
      <c r="CE292" s="112">
        <v>34702</v>
      </c>
      <c r="CF292" s="112">
        <v>80161</v>
      </c>
      <c r="CG292" s="112">
        <v>3870</v>
      </c>
      <c r="CH292" s="112"/>
      <c r="CI292" s="112">
        <v>7</v>
      </c>
      <c r="CJ292" s="112">
        <v>684</v>
      </c>
      <c r="CK292" s="112">
        <v>58358</v>
      </c>
      <c r="CL292" s="112">
        <v>718</v>
      </c>
      <c r="CM292" s="112">
        <v>2732</v>
      </c>
    </row>
    <row r="293" spans="1:91" x14ac:dyDescent="0.25">
      <c r="A293" s="112">
        <v>202012</v>
      </c>
      <c r="B293" s="112">
        <v>7570</v>
      </c>
      <c r="C293" s="113" t="s">
        <v>437</v>
      </c>
      <c r="D293" s="112">
        <v>1110</v>
      </c>
      <c r="E293" s="112"/>
      <c r="F293" s="112"/>
      <c r="G293" s="112">
        <v>110701</v>
      </c>
      <c r="H293" s="112"/>
      <c r="I293" s="112"/>
      <c r="J293" s="112">
        <v>0</v>
      </c>
      <c r="K293" s="112"/>
      <c r="L293" s="112"/>
      <c r="M293" s="112">
        <v>49988</v>
      </c>
      <c r="N293" s="112"/>
      <c r="O293" s="112"/>
      <c r="P293" s="112"/>
      <c r="Q293" s="112">
        <v>535891</v>
      </c>
      <c r="R293" s="112">
        <v>0</v>
      </c>
      <c r="S293" s="112">
        <v>153219</v>
      </c>
      <c r="T293" s="112">
        <v>2164743</v>
      </c>
      <c r="U293" s="112">
        <v>2736</v>
      </c>
      <c r="V293" s="112">
        <v>1277477</v>
      </c>
      <c r="W293" s="112"/>
      <c r="X293" s="112">
        <v>33621</v>
      </c>
      <c r="Y293" s="112"/>
      <c r="Z293" s="112">
        <v>65000</v>
      </c>
      <c r="AA293" s="112">
        <v>0</v>
      </c>
      <c r="AB293" s="112"/>
      <c r="AC293" s="112"/>
      <c r="AD293" s="112"/>
      <c r="AE293" s="112">
        <v>306930</v>
      </c>
      <c r="AF293" s="112"/>
      <c r="AG293" s="112"/>
      <c r="AH293" s="112"/>
      <c r="AI293" s="112">
        <v>45000</v>
      </c>
      <c r="AJ293" s="112">
        <v>196930</v>
      </c>
      <c r="AK293" s="112"/>
      <c r="AL293" s="112"/>
      <c r="AM293" s="112">
        <v>0</v>
      </c>
      <c r="AN293" s="112"/>
      <c r="AO293" s="112"/>
      <c r="AP293" s="112"/>
      <c r="AQ293" s="112">
        <v>1722113</v>
      </c>
      <c r="AR293" s="112">
        <v>110701</v>
      </c>
      <c r="AS293" s="112">
        <v>13764</v>
      </c>
      <c r="AT293" s="112"/>
      <c r="AU293" s="112">
        <v>0</v>
      </c>
      <c r="AV293" s="112">
        <v>1857083</v>
      </c>
      <c r="AW293" s="112"/>
      <c r="AX293" s="112"/>
      <c r="AY293" s="112">
        <v>10505</v>
      </c>
      <c r="AZ293" s="112"/>
      <c r="BA293" s="112"/>
      <c r="BB293" s="112"/>
      <c r="BC293" s="112">
        <v>509</v>
      </c>
      <c r="BD293" s="112">
        <v>729</v>
      </c>
      <c r="BE293" s="112"/>
      <c r="BF293" s="112">
        <v>221</v>
      </c>
      <c r="BG293" s="112">
        <v>2164743</v>
      </c>
      <c r="BH293" s="112"/>
      <c r="BI293" s="112"/>
      <c r="BJ293" s="112"/>
      <c r="BK293" s="114"/>
      <c r="BL293" s="112"/>
      <c r="BM293" s="112"/>
      <c r="BN293" s="112">
        <v>506317</v>
      </c>
      <c r="BO293" s="112"/>
      <c r="BP293" s="112">
        <v>506317</v>
      </c>
      <c r="BQ293" s="112">
        <v>480</v>
      </c>
      <c r="BR293" s="112"/>
      <c r="BS293" s="112"/>
      <c r="BT293" s="112">
        <v>480</v>
      </c>
      <c r="BU293" s="112">
        <v>64148</v>
      </c>
      <c r="BV293" s="112"/>
      <c r="BW293" s="112">
        <v>1580</v>
      </c>
      <c r="BX293" s="112"/>
      <c r="BY293" s="112">
        <v>4237</v>
      </c>
      <c r="BZ293" s="112">
        <v>3309</v>
      </c>
      <c r="CA293" s="112"/>
      <c r="CB293" s="112">
        <v>-6251</v>
      </c>
      <c r="CC293" s="112">
        <v>2752</v>
      </c>
      <c r="CD293" s="112">
        <v>62411</v>
      </c>
      <c r="CE293" s="112">
        <v>25627</v>
      </c>
      <c r="CF293" s="112">
        <v>85286</v>
      </c>
      <c r="CG293" s="112">
        <v>928</v>
      </c>
      <c r="CH293" s="112"/>
      <c r="CI293" s="112">
        <v>15</v>
      </c>
      <c r="CJ293" s="112">
        <v>1737</v>
      </c>
      <c r="CK293" s="112">
        <v>73203</v>
      </c>
      <c r="CL293" s="112"/>
      <c r="CM293" s="112"/>
    </row>
    <row r="294" spans="1:91" x14ac:dyDescent="0.25">
      <c r="A294" s="112">
        <v>202012</v>
      </c>
      <c r="B294" s="112">
        <v>7670</v>
      </c>
      <c r="C294" s="113" t="s">
        <v>649</v>
      </c>
      <c r="D294" s="112">
        <v>1385807</v>
      </c>
      <c r="E294" s="112">
        <v>6368</v>
      </c>
      <c r="F294" s="112">
        <v>24249</v>
      </c>
      <c r="G294" s="112">
        <v>4700080</v>
      </c>
      <c r="H294" s="112">
        <v>186971</v>
      </c>
      <c r="I294" s="112"/>
      <c r="J294" s="112">
        <v>215910</v>
      </c>
      <c r="K294" s="112">
        <v>1034838</v>
      </c>
      <c r="L294" s="112">
        <v>7667</v>
      </c>
      <c r="M294" s="112">
        <v>659004</v>
      </c>
      <c r="N294" s="112">
        <v>482</v>
      </c>
      <c r="O294" s="112">
        <v>11997</v>
      </c>
      <c r="P294" s="112"/>
      <c r="Q294" s="112">
        <v>6636965</v>
      </c>
      <c r="R294" s="112">
        <v>23209</v>
      </c>
      <c r="S294" s="112">
        <v>3376233</v>
      </c>
      <c r="T294" s="112">
        <v>54862129</v>
      </c>
      <c r="U294" s="112">
        <v>17868</v>
      </c>
      <c r="V294" s="112">
        <v>36241166</v>
      </c>
      <c r="W294" s="112"/>
      <c r="X294" s="112">
        <v>510327</v>
      </c>
      <c r="Y294" s="112">
        <v>17626</v>
      </c>
      <c r="Z294" s="112">
        <v>29228</v>
      </c>
      <c r="AA294" s="112"/>
      <c r="AB294" s="112"/>
      <c r="AC294" s="112"/>
      <c r="AD294" s="112"/>
      <c r="AE294" s="112">
        <v>8145875</v>
      </c>
      <c r="AF294" s="112">
        <v>1549150</v>
      </c>
      <c r="AG294" s="112">
        <v>406</v>
      </c>
      <c r="AH294" s="112"/>
      <c r="AI294" s="112"/>
      <c r="AJ294" s="112">
        <v>8116241</v>
      </c>
      <c r="AK294" s="112"/>
      <c r="AL294" s="112"/>
      <c r="AM294" s="112">
        <v>406</v>
      </c>
      <c r="AN294" s="112"/>
      <c r="AO294" s="112"/>
      <c r="AP294" s="112"/>
      <c r="AQ294" s="112">
        <v>34938565</v>
      </c>
      <c r="AR294" s="112">
        <v>4700080</v>
      </c>
      <c r="AS294" s="112">
        <v>2448918</v>
      </c>
      <c r="AT294" s="112"/>
      <c r="AU294" s="112">
        <v>1728</v>
      </c>
      <c r="AV294" s="112">
        <v>45042196</v>
      </c>
      <c r="AW294" s="112">
        <v>2361796</v>
      </c>
      <c r="AX294" s="112"/>
      <c r="AY294" s="112">
        <v>591109</v>
      </c>
      <c r="AZ294" s="112"/>
      <c r="BA294" s="112">
        <v>2560</v>
      </c>
      <c r="BB294" s="112"/>
      <c r="BC294" s="112">
        <v>85814</v>
      </c>
      <c r="BD294" s="112">
        <v>124908</v>
      </c>
      <c r="BE294" s="112"/>
      <c r="BF294" s="112">
        <v>36534</v>
      </c>
      <c r="BG294" s="112">
        <v>54862129</v>
      </c>
      <c r="BH294" s="112">
        <v>1656</v>
      </c>
      <c r="BI294" s="112"/>
      <c r="BJ294" s="112">
        <v>166</v>
      </c>
      <c r="BK294" s="114">
        <v>0.56999999999999995</v>
      </c>
      <c r="BL294" s="112">
        <v>3536326</v>
      </c>
      <c r="BM294" s="112">
        <v>2684855</v>
      </c>
      <c r="BN294" s="112">
        <v>9812830</v>
      </c>
      <c r="BO294" s="112">
        <v>2813424</v>
      </c>
      <c r="BP294" s="112">
        <v>778225</v>
      </c>
      <c r="BQ294" s="112"/>
      <c r="BR294" s="112"/>
      <c r="BS294" s="112"/>
      <c r="BT294" s="112"/>
      <c r="BU294" s="112">
        <v>1373215</v>
      </c>
      <c r="BV294" s="112">
        <v>29241</v>
      </c>
      <c r="BW294" s="112">
        <v>233348</v>
      </c>
      <c r="BX294" s="112">
        <v>-13</v>
      </c>
      <c r="BY294" s="112">
        <v>1144310</v>
      </c>
      <c r="BZ294" s="112">
        <v>919714</v>
      </c>
      <c r="CA294" s="112">
        <v>2054</v>
      </c>
      <c r="CB294" s="112">
        <v>126079</v>
      </c>
      <c r="CC294" s="112">
        <v>85545</v>
      </c>
      <c r="CD294" s="112">
        <v>1252305</v>
      </c>
      <c r="CE294" s="112">
        <v>814821</v>
      </c>
      <c r="CF294" s="112">
        <v>2052822</v>
      </c>
      <c r="CG294" s="112">
        <v>224596</v>
      </c>
      <c r="CH294" s="112"/>
      <c r="CI294" s="112">
        <v>8110</v>
      </c>
      <c r="CJ294" s="112">
        <v>120910</v>
      </c>
      <c r="CK294" s="112">
        <v>765933</v>
      </c>
      <c r="CL294" s="112">
        <v>71241</v>
      </c>
      <c r="CM294" s="112">
        <v>21272</v>
      </c>
    </row>
    <row r="295" spans="1:91" x14ac:dyDescent="0.25">
      <c r="A295" s="112">
        <v>202012</v>
      </c>
      <c r="B295" s="112">
        <v>7730</v>
      </c>
      <c r="C295" s="113" t="s">
        <v>497</v>
      </c>
      <c r="D295" s="112">
        <v>546932</v>
      </c>
      <c r="E295" s="112"/>
      <c r="F295" s="112">
        <v>1193</v>
      </c>
      <c r="G295" s="112">
        <v>5426277</v>
      </c>
      <c r="H295" s="112">
        <v>235986</v>
      </c>
      <c r="I295" s="112"/>
      <c r="J295" s="112">
        <v>264953</v>
      </c>
      <c r="K295" s="112"/>
      <c r="L295" s="112"/>
      <c r="M295" s="112">
        <v>364364</v>
      </c>
      <c r="N295" s="112"/>
      <c r="O295" s="112"/>
      <c r="P295" s="112"/>
      <c r="Q295" s="112">
        <v>6159587</v>
      </c>
      <c r="R295" s="112">
        <v>17005</v>
      </c>
      <c r="S295" s="112">
        <v>569359</v>
      </c>
      <c r="T295" s="112">
        <v>23105052</v>
      </c>
      <c r="U295" s="112">
        <v>98000</v>
      </c>
      <c r="V295" s="112">
        <v>9331543</v>
      </c>
      <c r="W295" s="112"/>
      <c r="X295" s="112">
        <v>323294</v>
      </c>
      <c r="Y295" s="112">
        <v>2545</v>
      </c>
      <c r="Z295" s="112">
        <v>895982</v>
      </c>
      <c r="AA295" s="112">
        <v>47449</v>
      </c>
      <c r="AB295" s="112"/>
      <c r="AC295" s="112"/>
      <c r="AD295" s="112"/>
      <c r="AE295" s="112">
        <v>3244896</v>
      </c>
      <c r="AF295" s="112">
        <v>347961</v>
      </c>
      <c r="AG295" s="112"/>
      <c r="AH295" s="112">
        <v>47449</v>
      </c>
      <c r="AI295" s="112"/>
      <c r="AJ295" s="112">
        <v>1594866</v>
      </c>
      <c r="AK295" s="112"/>
      <c r="AL295" s="112">
        <v>551600</v>
      </c>
      <c r="AM295" s="112">
        <v>706600</v>
      </c>
      <c r="AN295" s="112">
        <v>155000</v>
      </c>
      <c r="AO295" s="112"/>
      <c r="AP295" s="112"/>
      <c r="AQ295" s="112">
        <v>13409203</v>
      </c>
      <c r="AR295" s="112">
        <v>5426277</v>
      </c>
      <c r="AS295" s="112">
        <v>22445</v>
      </c>
      <c r="AT295" s="112"/>
      <c r="AU295" s="112">
        <v>15</v>
      </c>
      <c r="AV295" s="112">
        <v>19408569</v>
      </c>
      <c r="AW295" s="112"/>
      <c r="AX295" s="112"/>
      <c r="AY295" s="112">
        <v>550629</v>
      </c>
      <c r="AZ295" s="112"/>
      <c r="BA295" s="112">
        <v>15316</v>
      </c>
      <c r="BB295" s="112"/>
      <c r="BC295" s="112">
        <v>22176</v>
      </c>
      <c r="BD295" s="112">
        <v>103625</v>
      </c>
      <c r="BE295" s="112"/>
      <c r="BF295" s="112">
        <v>66134</v>
      </c>
      <c r="BG295" s="112">
        <v>23105052</v>
      </c>
      <c r="BH295" s="112">
        <v>1730</v>
      </c>
      <c r="BI295" s="112"/>
      <c r="BJ295" s="112">
        <v>173</v>
      </c>
      <c r="BK295" s="114">
        <v>0.02</v>
      </c>
      <c r="BL295" s="112">
        <v>1143146</v>
      </c>
      <c r="BM295" s="112">
        <v>450655</v>
      </c>
      <c r="BN295" s="112">
        <v>5202058</v>
      </c>
      <c r="BO295" s="112">
        <v>2209108</v>
      </c>
      <c r="BP295" s="112">
        <v>1399148</v>
      </c>
      <c r="BQ295" s="112">
        <v>116262</v>
      </c>
      <c r="BR295" s="112">
        <v>116262</v>
      </c>
      <c r="BS295" s="112"/>
      <c r="BT295" s="112"/>
      <c r="BU295" s="112">
        <v>519145</v>
      </c>
      <c r="BV295" s="112">
        <v>17488</v>
      </c>
      <c r="BW295" s="112">
        <v>28533</v>
      </c>
      <c r="BX295" s="112"/>
      <c r="BY295" s="112">
        <v>327784</v>
      </c>
      <c r="BZ295" s="112">
        <v>302551</v>
      </c>
      <c r="CA295" s="112">
        <v>686</v>
      </c>
      <c r="CB295" s="112">
        <v>64659</v>
      </c>
      <c r="CC295" s="112">
        <v>33256</v>
      </c>
      <c r="CD295" s="112">
        <v>486168</v>
      </c>
      <c r="CE295" s="112">
        <v>359496</v>
      </c>
      <c r="CF295" s="112">
        <v>821248</v>
      </c>
      <c r="CG295" s="112">
        <v>25233</v>
      </c>
      <c r="CH295" s="112"/>
      <c r="CI295" s="112">
        <v>2534</v>
      </c>
      <c r="CJ295" s="112">
        <v>32977</v>
      </c>
      <c r="CK295" s="112">
        <v>510253</v>
      </c>
      <c r="CL295" s="112">
        <v>8840</v>
      </c>
      <c r="CM295" s="112">
        <v>28967</v>
      </c>
    </row>
    <row r="296" spans="1:91" x14ac:dyDescent="0.25">
      <c r="A296" s="112">
        <v>202012</v>
      </c>
      <c r="B296" s="112">
        <v>7780</v>
      </c>
      <c r="C296" s="113" t="s">
        <v>532</v>
      </c>
      <c r="D296" s="112">
        <v>201220</v>
      </c>
      <c r="E296" s="112"/>
      <c r="F296" s="112">
        <v>183</v>
      </c>
      <c r="G296" s="112">
        <v>1039002</v>
      </c>
      <c r="H296" s="112">
        <v>43166</v>
      </c>
      <c r="I296" s="112"/>
      <c r="J296" s="112">
        <v>66758</v>
      </c>
      <c r="K296" s="112"/>
      <c r="L296" s="112">
        <v>3019</v>
      </c>
      <c r="M296" s="112">
        <v>192109</v>
      </c>
      <c r="N296" s="112"/>
      <c r="O296" s="112"/>
      <c r="P296" s="112"/>
      <c r="Q296" s="112">
        <v>959506</v>
      </c>
      <c r="R296" s="112">
        <v>718</v>
      </c>
      <c r="S296" s="112">
        <v>2225140</v>
      </c>
      <c r="T296" s="112">
        <v>8974469</v>
      </c>
      <c r="U296" s="112"/>
      <c r="V296" s="112">
        <v>4224773</v>
      </c>
      <c r="W296" s="112"/>
      <c r="X296" s="112">
        <v>60807</v>
      </c>
      <c r="Y296" s="112">
        <v>4253</v>
      </c>
      <c r="Z296" s="112">
        <v>192800</v>
      </c>
      <c r="AA296" s="112">
        <v>417</v>
      </c>
      <c r="AB296" s="112"/>
      <c r="AC296" s="112"/>
      <c r="AD296" s="112"/>
      <c r="AE296" s="112">
        <v>1108059</v>
      </c>
      <c r="AF296" s="112">
        <v>97834</v>
      </c>
      <c r="AG296" s="112"/>
      <c r="AH296" s="112">
        <v>417</v>
      </c>
      <c r="AI296" s="112"/>
      <c r="AJ296" s="112">
        <v>854094</v>
      </c>
      <c r="AK296" s="112"/>
      <c r="AL296" s="112"/>
      <c r="AM296" s="112">
        <v>60748</v>
      </c>
      <c r="AN296" s="112">
        <v>60748</v>
      </c>
      <c r="AO296" s="112"/>
      <c r="AP296" s="112"/>
      <c r="AQ296" s="112">
        <v>6463736</v>
      </c>
      <c r="AR296" s="112">
        <v>1039002</v>
      </c>
      <c r="AS296" s="112">
        <v>181165</v>
      </c>
      <c r="AT296" s="112"/>
      <c r="AU296" s="112">
        <v>1656</v>
      </c>
      <c r="AV296" s="112">
        <v>7756681</v>
      </c>
      <c r="AW296" s="112"/>
      <c r="AX296" s="112"/>
      <c r="AY296" s="112">
        <v>71122</v>
      </c>
      <c r="AZ296" s="112"/>
      <c r="BA296" s="112"/>
      <c r="BB296" s="112"/>
      <c r="BC296" s="112">
        <v>10472</v>
      </c>
      <c r="BD296" s="112">
        <v>11895</v>
      </c>
      <c r="BE296" s="112">
        <v>1423</v>
      </c>
      <c r="BF296" s="112"/>
      <c r="BG296" s="112">
        <v>8974469</v>
      </c>
      <c r="BH296" s="112">
        <v>6047</v>
      </c>
      <c r="BI296" s="112"/>
      <c r="BJ296" s="112">
        <v>121</v>
      </c>
      <c r="BK296" s="114">
        <v>0.06</v>
      </c>
      <c r="BL296" s="112">
        <v>689786</v>
      </c>
      <c r="BM296" s="112">
        <v>1015910</v>
      </c>
      <c r="BN296" s="112">
        <v>2630139</v>
      </c>
      <c r="BO296" s="112">
        <v>787151</v>
      </c>
      <c r="BP296" s="112">
        <v>137292</v>
      </c>
      <c r="BQ296" s="112">
        <v>466619</v>
      </c>
      <c r="BR296" s="112">
        <v>466619</v>
      </c>
      <c r="BS296" s="112"/>
      <c r="BT296" s="112"/>
      <c r="BU296" s="112">
        <v>195692</v>
      </c>
      <c r="BV296" s="112">
        <v>5195</v>
      </c>
      <c r="BW296" s="112">
        <v>32874</v>
      </c>
      <c r="BX296" s="112"/>
      <c r="BY296" s="112">
        <v>143773</v>
      </c>
      <c r="BZ296" s="112">
        <v>115641</v>
      </c>
      <c r="CA296" s="112">
        <v>1977</v>
      </c>
      <c r="CB296" s="112">
        <v>26513</v>
      </c>
      <c r="CC296" s="112">
        <v>4931</v>
      </c>
      <c r="CD296" s="112">
        <v>190244</v>
      </c>
      <c r="CE296" s="112">
        <v>160113</v>
      </c>
      <c r="CF296" s="112">
        <v>347515</v>
      </c>
      <c r="CG296" s="112">
        <v>28132</v>
      </c>
      <c r="CH296" s="112"/>
      <c r="CI296" s="112">
        <v>234</v>
      </c>
      <c r="CJ296" s="112">
        <v>5448</v>
      </c>
      <c r="CK296" s="112">
        <v>193929</v>
      </c>
      <c r="CL296" s="112">
        <v>2089</v>
      </c>
      <c r="CM296" s="112">
        <v>20573</v>
      </c>
    </row>
    <row r="297" spans="1:91" x14ac:dyDescent="0.25">
      <c r="A297" s="112">
        <v>202012</v>
      </c>
      <c r="B297" s="112">
        <v>7858</v>
      </c>
      <c r="C297" s="113" t="s">
        <v>401</v>
      </c>
      <c r="D297" s="112">
        <v>2129606</v>
      </c>
      <c r="E297" s="112">
        <v>51485</v>
      </c>
      <c r="F297" s="112">
        <v>861777</v>
      </c>
      <c r="G297" s="112">
        <v>3754129</v>
      </c>
      <c r="H297" s="112">
        <v>1734981</v>
      </c>
      <c r="I297" s="112">
        <v>0</v>
      </c>
      <c r="J297" s="112">
        <v>2097742</v>
      </c>
      <c r="K297" s="112">
        <v>0</v>
      </c>
      <c r="L297" s="112">
        <v>0</v>
      </c>
      <c r="M297" s="112">
        <v>34901123</v>
      </c>
      <c r="N297" s="112">
        <v>223916</v>
      </c>
      <c r="O297" s="112">
        <v>21493032</v>
      </c>
      <c r="P297" s="112">
        <v>24546600</v>
      </c>
      <c r="Q297" s="112">
        <v>53529358</v>
      </c>
      <c r="R297" s="112">
        <v>305091</v>
      </c>
      <c r="S297" s="112">
        <v>10509831</v>
      </c>
      <c r="T297" s="112">
        <v>335402065</v>
      </c>
      <c r="U297" s="112">
        <v>43237</v>
      </c>
      <c r="V297" s="112">
        <v>146139735</v>
      </c>
      <c r="W297" s="112">
        <v>1847300</v>
      </c>
      <c r="X297" s="112">
        <v>32902319</v>
      </c>
      <c r="Y297" s="112">
        <v>65784</v>
      </c>
      <c r="Z297" s="112">
        <v>725608</v>
      </c>
      <c r="AA297" s="112">
        <v>199593</v>
      </c>
      <c r="AB297" s="112">
        <v>0</v>
      </c>
      <c r="AC297" s="112">
        <v>0</v>
      </c>
      <c r="AD297" s="112">
        <v>0</v>
      </c>
      <c r="AE297" s="112">
        <v>36632071</v>
      </c>
      <c r="AF297" s="112">
        <v>5821471</v>
      </c>
      <c r="AG297" s="112">
        <v>6905646</v>
      </c>
      <c r="AH297" s="112">
        <v>199593</v>
      </c>
      <c r="AI297" s="112">
        <v>0</v>
      </c>
      <c r="AJ297" s="112">
        <v>25494291</v>
      </c>
      <c r="AK297" s="112">
        <v>0</v>
      </c>
      <c r="AL297" s="112">
        <v>0</v>
      </c>
      <c r="AM297" s="112">
        <v>10212579</v>
      </c>
      <c r="AN297" s="112">
        <v>3306933</v>
      </c>
      <c r="AO297" s="112">
        <v>0</v>
      </c>
      <c r="AP297" s="112">
        <v>1315</v>
      </c>
      <c r="AQ297" s="112">
        <v>132699599</v>
      </c>
      <c r="AR297" s="112">
        <v>4071170</v>
      </c>
      <c r="AS297" s="112">
        <v>43341944</v>
      </c>
      <c r="AT297" s="112">
        <v>0</v>
      </c>
      <c r="AU297" s="112">
        <v>20146</v>
      </c>
      <c r="AV297" s="112">
        <v>291707758</v>
      </c>
      <c r="AW297" s="112">
        <v>63696864</v>
      </c>
      <c r="AX297" s="112">
        <v>0</v>
      </c>
      <c r="AY297" s="112">
        <v>47876720</v>
      </c>
      <c r="AZ297" s="112">
        <v>0</v>
      </c>
      <c r="BA297" s="112">
        <v>583377</v>
      </c>
      <c r="BB297" s="112">
        <v>0</v>
      </c>
      <c r="BC297" s="112">
        <v>283057</v>
      </c>
      <c r="BD297" s="112">
        <v>1240765</v>
      </c>
      <c r="BE297" s="112">
        <v>0</v>
      </c>
      <c r="BF297" s="112">
        <v>374331</v>
      </c>
      <c r="BG297" s="112">
        <v>335402065</v>
      </c>
      <c r="BH297" s="112">
        <v>75</v>
      </c>
      <c r="BI297" s="112">
        <v>0</v>
      </c>
      <c r="BJ297" s="112">
        <v>75</v>
      </c>
      <c r="BK297" s="114">
        <v>0</v>
      </c>
      <c r="BL297" s="112">
        <v>14152412</v>
      </c>
      <c r="BM297" s="112">
        <v>1780652</v>
      </c>
      <c r="BN297" s="112">
        <v>18723775</v>
      </c>
      <c r="BO297" s="112">
        <v>1298455</v>
      </c>
      <c r="BP297" s="112">
        <v>1492256</v>
      </c>
      <c r="BQ297" s="112">
        <v>5909830</v>
      </c>
      <c r="BR297" s="112">
        <v>5855500</v>
      </c>
      <c r="BS297" s="112">
        <v>0</v>
      </c>
      <c r="BT297" s="112">
        <v>54330</v>
      </c>
      <c r="BU297" s="112">
        <v>2257104</v>
      </c>
      <c r="BV297" s="112">
        <v>109545</v>
      </c>
      <c r="BW297" s="112">
        <v>361062</v>
      </c>
      <c r="BX297" s="112">
        <v>1183973</v>
      </c>
      <c r="BY297" s="112">
        <v>1770789</v>
      </c>
      <c r="BZ297" s="112">
        <v>1609241</v>
      </c>
      <c r="CA297" s="112">
        <v>379755</v>
      </c>
      <c r="CB297" s="112">
        <v>307360</v>
      </c>
      <c r="CC297" s="112">
        <v>119644</v>
      </c>
      <c r="CD297" s="112">
        <v>2232477</v>
      </c>
      <c r="CE297" s="112">
        <v>2696786</v>
      </c>
      <c r="CF297" s="112">
        <v>4850839</v>
      </c>
      <c r="CG297" s="112">
        <v>161548</v>
      </c>
      <c r="CH297" s="112">
        <v>0</v>
      </c>
      <c r="CI297" s="112">
        <v>83277</v>
      </c>
      <c r="CJ297" s="112">
        <v>24627</v>
      </c>
      <c r="CK297" s="112">
        <v>4397254</v>
      </c>
      <c r="CL297" s="112">
        <v>41220</v>
      </c>
      <c r="CM297" s="112">
        <v>362761</v>
      </c>
    </row>
    <row r="298" spans="1:91" x14ac:dyDescent="0.25">
      <c r="A298" s="112">
        <v>202012</v>
      </c>
      <c r="B298" s="112">
        <v>7930</v>
      </c>
      <c r="C298" s="113" t="s">
        <v>404</v>
      </c>
      <c r="D298" s="112">
        <v>140450</v>
      </c>
      <c r="E298" s="112"/>
      <c r="F298" s="112">
        <v>2063</v>
      </c>
      <c r="G298" s="112">
        <v>315974</v>
      </c>
      <c r="H298" s="112">
        <v>34049</v>
      </c>
      <c r="I298" s="112"/>
      <c r="J298" s="112">
        <v>44047</v>
      </c>
      <c r="K298" s="112"/>
      <c r="L298" s="112">
        <v>5220</v>
      </c>
      <c r="M298" s="112">
        <v>93589</v>
      </c>
      <c r="N298" s="112"/>
      <c r="O298" s="112"/>
      <c r="P298" s="112"/>
      <c r="Q298" s="112">
        <v>1681363</v>
      </c>
      <c r="R298" s="112">
        <v>2187</v>
      </c>
      <c r="S298" s="112">
        <v>635171</v>
      </c>
      <c r="T298" s="112">
        <v>4643216</v>
      </c>
      <c r="U298" s="112">
        <v>1533</v>
      </c>
      <c r="V298" s="112">
        <v>1699448</v>
      </c>
      <c r="W298" s="112"/>
      <c r="X298" s="112">
        <v>23682</v>
      </c>
      <c r="Y298" s="112">
        <v>3709</v>
      </c>
      <c r="Z298" s="112">
        <v>16820</v>
      </c>
      <c r="AA298" s="112">
        <v>2582</v>
      </c>
      <c r="AB298" s="112"/>
      <c r="AC298" s="112"/>
      <c r="AD298" s="112"/>
      <c r="AE298" s="112">
        <v>701228</v>
      </c>
      <c r="AF298" s="112"/>
      <c r="AG298" s="112"/>
      <c r="AH298" s="112">
        <v>2582</v>
      </c>
      <c r="AI298" s="112"/>
      <c r="AJ298" s="112">
        <v>681826</v>
      </c>
      <c r="AK298" s="112"/>
      <c r="AL298" s="112"/>
      <c r="AM298" s="112"/>
      <c r="AN298" s="112"/>
      <c r="AO298" s="112"/>
      <c r="AP298" s="112"/>
      <c r="AQ298" s="112">
        <v>3492588</v>
      </c>
      <c r="AR298" s="112">
        <v>315974</v>
      </c>
      <c r="AS298" s="112">
        <v>27237</v>
      </c>
      <c r="AT298" s="112"/>
      <c r="AU298" s="112">
        <v>26</v>
      </c>
      <c r="AV298" s="112">
        <v>3935519</v>
      </c>
      <c r="AW298" s="112"/>
      <c r="AX298" s="112"/>
      <c r="AY298" s="112">
        <v>99694</v>
      </c>
      <c r="AZ298" s="112"/>
      <c r="BA298" s="112"/>
      <c r="BB298" s="112"/>
      <c r="BC298" s="112">
        <v>4948</v>
      </c>
      <c r="BD298" s="112">
        <v>6469</v>
      </c>
      <c r="BE298" s="112"/>
      <c r="BF298" s="112">
        <v>1521</v>
      </c>
      <c r="BG298" s="112">
        <v>4643216</v>
      </c>
      <c r="BH298" s="112"/>
      <c r="BI298" s="112"/>
      <c r="BJ298" s="112"/>
      <c r="BK298" s="114"/>
      <c r="BL298" s="112">
        <v>347455</v>
      </c>
      <c r="BM298" s="112">
        <v>20724</v>
      </c>
      <c r="BN298" s="112">
        <v>799187</v>
      </c>
      <c r="BO298" s="112">
        <v>366858</v>
      </c>
      <c r="BP298" s="112">
        <v>64150</v>
      </c>
      <c r="BQ298" s="112"/>
      <c r="BR298" s="112"/>
      <c r="BS298" s="112"/>
      <c r="BT298" s="112"/>
      <c r="BU298" s="112">
        <v>99966</v>
      </c>
      <c r="BV298" s="112">
        <v>6097</v>
      </c>
      <c r="BW298" s="112">
        <v>6142</v>
      </c>
      <c r="BX298" s="112"/>
      <c r="BY298" s="112">
        <v>75504</v>
      </c>
      <c r="BZ298" s="112">
        <v>59648</v>
      </c>
      <c r="CA298" s="112">
        <v>748</v>
      </c>
      <c r="CB298" s="112">
        <v>11209</v>
      </c>
      <c r="CC298" s="112">
        <v>3278</v>
      </c>
      <c r="CD298" s="112">
        <v>103008</v>
      </c>
      <c r="CE298" s="112">
        <v>73581</v>
      </c>
      <c r="CF298" s="112">
        <v>176537</v>
      </c>
      <c r="CG298" s="112">
        <v>15856</v>
      </c>
      <c r="CH298" s="112"/>
      <c r="CI298" s="112">
        <v>52</v>
      </c>
      <c r="CJ298" s="112">
        <v>-3042</v>
      </c>
      <c r="CK298" s="112">
        <v>100699</v>
      </c>
      <c r="CL298" s="112">
        <v>3226</v>
      </c>
      <c r="CM298" s="112">
        <v>4778</v>
      </c>
    </row>
    <row r="299" spans="1:91" x14ac:dyDescent="0.25">
      <c r="A299" s="112">
        <v>202012</v>
      </c>
      <c r="B299" s="112">
        <v>8079</v>
      </c>
      <c r="C299" s="113" t="s">
        <v>482</v>
      </c>
      <c r="D299" s="112">
        <v>2408594</v>
      </c>
      <c r="E299" s="112">
        <v>2041</v>
      </c>
      <c r="F299" s="112">
        <v>155397</v>
      </c>
      <c r="G299" s="112">
        <v>19773073</v>
      </c>
      <c r="H299" s="112">
        <v>846498</v>
      </c>
      <c r="I299" s="112"/>
      <c r="J299" s="112">
        <v>947400</v>
      </c>
      <c r="K299" s="112">
        <v>445144</v>
      </c>
      <c r="L299" s="112"/>
      <c r="M299" s="112">
        <v>2806375</v>
      </c>
      <c r="N299" s="112">
        <v>172844</v>
      </c>
      <c r="O299" s="112">
        <v>3424703</v>
      </c>
      <c r="P299" s="112"/>
      <c r="Q299" s="112">
        <v>36942439</v>
      </c>
      <c r="R299" s="112">
        <v>76217</v>
      </c>
      <c r="S299" s="112">
        <v>14428175</v>
      </c>
      <c r="T299" s="112">
        <v>168823320</v>
      </c>
      <c r="U299" s="112">
        <v>14038</v>
      </c>
      <c r="V299" s="112">
        <v>61428834</v>
      </c>
      <c r="W299" s="112">
        <v>17960525</v>
      </c>
      <c r="X299" s="112">
        <v>7768019</v>
      </c>
      <c r="Y299" s="112">
        <v>69502</v>
      </c>
      <c r="Z299" s="112">
        <v>596763</v>
      </c>
      <c r="AA299" s="112">
        <v>103649</v>
      </c>
      <c r="AB299" s="112"/>
      <c r="AC299" s="112"/>
      <c r="AD299" s="112"/>
      <c r="AE299" s="112">
        <v>12469529</v>
      </c>
      <c r="AF299" s="112">
        <v>1857116</v>
      </c>
      <c r="AG299" s="112"/>
      <c r="AH299" s="112">
        <v>103649</v>
      </c>
      <c r="AI299" s="112"/>
      <c r="AJ299" s="112">
        <v>10583758</v>
      </c>
      <c r="AK299" s="112"/>
      <c r="AL299" s="112">
        <v>425367</v>
      </c>
      <c r="AM299" s="112">
        <v>1185359</v>
      </c>
      <c r="AN299" s="112">
        <v>759992</v>
      </c>
      <c r="AO299" s="112"/>
      <c r="AP299" s="112"/>
      <c r="AQ299" s="112">
        <v>99166213</v>
      </c>
      <c r="AR299" s="112">
        <v>19773073</v>
      </c>
      <c r="AS299" s="112">
        <v>7090994</v>
      </c>
      <c r="AT299" s="112"/>
      <c r="AU299" s="112">
        <v>7260</v>
      </c>
      <c r="AV299" s="112">
        <v>153967613</v>
      </c>
      <c r="AW299" s="112">
        <v>9562846</v>
      </c>
      <c r="AX299" s="112"/>
      <c r="AY299" s="112">
        <v>18367227</v>
      </c>
      <c r="AZ299" s="112"/>
      <c r="BA299" s="112">
        <v>5829</v>
      </c>
      <c r="BB299" s="112"/>
      <c r="BC299" s="112">
        <v>160842</v>
      </c>
      <c r="BD299" s="112">
        <v>529062</v>
      </c>
      <c r="BE299" s="112">
        <v>305608</v>
      </c>
      <c r="BF299" s="112">
        <v>56783</v>
      </c>
      <c r="BG299" s="112">
        <v>168823320</v>
      </c>
      <c r="BH299" s="112">
        <v>39000</v>
      </c>
      <c r="BI299" s="112"/>
      <c r="BJ299" s="112">
        <v>3900</v>
      </c>
      <c r="BK299" s="114">
        <v>0.65</v>
      </c>
      <c r="BL299" s="112">
        <v>5054407</v>
      </c>
      <c r="BM299" s="112">
        <v>6158837</v>
      </c>
      <c r="BN299" s="112">
        <v>19478673</v>
      </c>
      <c r="BO299" s="112">
        <v>6331865</v>
      </c>
      <c r="BP299" s="112">
        <v>1933564</v>
      </c>
      <c r="BQ299" s="112">
        <v>1444288</v>
      </c>
      <c r="BR299" s="112">
        <v>1369506</v>
      </c>
      <c r="BS299" s="112"/>
      <c r="BT299" s="112">
        <v>74782</v>
      </c>
      <c r="BU299" s="112">
        <v>1580847</v>
      </c>
      <c r="BV299" s="112">
        <v>102715</v>
      </c>
      <c r="BW299" s="112">
        <v>47780</v>
      </c>
      <c r="BX299" s="112">
        <v>10964</v>
      </c>
      <c r="BY299" s="112">
        <v>1000766</v>
      </c>
      <c r="BZ299" s="112">
        <v>801996</v>
      </c>
      <c r="CA299" s="112">
        <v>21295</v>
      </c>
      <c r="CB299" s="112">
        <v>352443</v>
      </c>
      <c r="CC299" s="112">
        <v>267351</v>
      </c>
      <c r="CD299" s="112">
        <v>1619210</v>
      </c>
      <c r="CE299" s="112">
        <v>2045322</v>
      </c>
      <c r="CF299" s="112">
        <v>3422070</v>
      </c>
      <c r="CG299" s="112">
        <v>198770</v>
      </c>
      <c r="CH299" s="112"/>
      <c r="CI299" s="112">
        <v>23525</v>
      </c>
      <c r="CJ299" s="112">
        <v>-38363</v>
      </c>
      <c r="CK299" s="112">
        <v>2631986</v>
      </c>
      <c r="CL299" s="112">
        <v>24889</v>
      </c>
      <c r="CM299" s="112">
        <v>100902</v>
      </c>
    </row>
    <row r="300" spans="1:91" x14ac:dyDescent="0.25">
      <c r="A300" s="112">
        <v>202012</v>
      </c>
      <c r="B300" s="112">
        <v>8117</v>
      </c>
      <c r="C300" s="113" t="s">
        <v>434</v>
      </c>
      <c r="D300" s="112">
        <v>129604</v>
      </c>
      <c r="E300" s="112"/>
      <c r="F300" s="112">
        <v>0</v>
      </c>
      <c r="G300" s="112"/>
      <c r="H300" s="112"/>
      <c r="I300" s="112"/>
      <c r="J300" s="112">
        <v>0</v>
      </c>
      <c r="K300" s="112">
        <v>1769609</v>
      </c>
      <c r="L300" s="112"/>
      <c r="M300" s="112">
        <v>16001138</v>
      </c>
      <c r="N300" s="112">
        <v>13926</v>
      </c>
      <c r="O300" s="112">
        <v>2500649</v>
      </c>
      <c r="P300" s="112"/>
      <c r="Q300" s="112">
        <v>38507775</v>
      </c>
      <c r="R300" s="112">
        <v>100941</v>
      </c>
      <c r="S300" s="112">
        <v>5336571</v>
      </c>
      <c r="T300" s="112">
        <v>197610884</v>
      </c>
      <c r="U300" s="112">
        <v>115587</v>
      </c>
      <c r="V300" s="112">
        <v>106966228</v>
      </c>
      <c r="W300" s="112"/>
      <c r="X300" s="112">
        <v>26168856</v>
      </c>
      <c r="Y300" s="112"/>
      <c r="Z300" s="112">
        <v>10045000</v>
      </c>
      <c r="AA300" s="112">
        <v>0</v>
      </c>
      <c r="AB300" s="112"/>
      <c r="AC300" s="112"/>
      <c r="AD300" s="112"/>
      <c r="AE300" s="112">
        <v>25986218</v>
      </c>
      <c r="AF300" s="112">
        <v>2000000</v>
      </c>
      <c r="AG300" s="112">
        <v>1805767</v>
      </c>
      <c r="AH300" s="112"/>
      <c r="AI300" s="112"/>
      <c r="AJ300" s="112">
        <v>14135451</v>
      </c>
      <c r="AK300" s="112"/>
      <c r="AL300" s="112"/>
      <c r="AM300" s="112">
        <v>1805767</v>
      </c>
      <c r="AN300" s="112"/>
      <c r="AO300" s="112"/>
      <c r="AP300" s="112">
        <v>17904</v>
      </c>
      <c r="AQ300" s="112">
        <v>91064716</v>
      </c>
      <c r="AR300" s="112"/>
      <c r="AS300" s="112">
        <v>49120899</v>
      </c>
      <c r="AT300" s="112"/>
      <c r="AU300" s="112">
        <v>7807</v>
      </c>
      <c r="AV300" s="112">
        <v>169172116</v>
      </c>
      <c r="AW300" s="112">
        <v>5400367</v>
      </c>
      <c r="AX300" s="112"/>
      <c r="AY300" s="112">
        <v>12569681</v>
      </c>
      <c r="AZ300" s="112">
        <v>10990743</v>
      </c>
      <c r="BA300" s="112"/>
      <c r="BB300" s="112"/>
      <c r="BC300" s="112">
        <v>241098</v>
      </c>
      <c r="BD300" s="112">
        <v>452550</v>
      </c>
      <c r="BE300" s="112"/>
      <c r="BF300" s="112">
        <v>211452</v>
      </c>
      <c r="BG300" s="112">
        <v>197610884</v>
      </c>
      <c r="BH300" s="112"/>
      <c r="BI300" s="112"/>
      <c r="BJ300" s="112"/>
      <c r="BK300" s="114"/>
      <c r="BL300" s="112">
        <v>13233542</v>
      </c>
      <c r="BM300" s="112">
        <v>13582</v>
      </c>
      <c r="BN300" s="112">
        <v>29725336</v>
      </c>
      <c r="BO300" s="112">
        <v>7638610</v>
      </c>
      <c r="BP300" s="112">
        <v>8839602</v>
      </c>
      <c r="BQ300" s="112">
        <v>10488318</v>
      </c>
      <c r="BR300" s="112">
        <v>10477515</v>
      </c>
      <c r="BS300" s="112"/>
      <c r="BT300" s="112">
        <v>10802</v>
      </c>
      <c r="BU300" s="112">
        <v>1386757</v>
      </c>
      <c r="BV300" s="112"/>
      <c r="BW300" s="112">
        <v>537809</v>
      </c>
      <c r="BX300" s="112">
        <v>342794</v>
      </c>
      <c r="BY300" s="112">
        <v>1892359</v>
      </c>
      <c r="BZ300" s="112">
        <v>1609646</v>
      </c>
      <c r="CA300" s="112">
        <v>307900</v>
      </c>
      <c r="CB300" s="112">
        <v>1137133</v>
      </c>
      <c r="CC300" s="112">
        <v>351473</v>
      </c>
      <c r="CD300" s="112">
        <v>1372955</v>
      </c>
      <c r="CE300" s="112">
        <v>1793558</v>
      </c>
      <c r="CF300" s="112">
        <v>2819872</v>
      </c>
      <c r="CG300" s="112">
        <v>282712</v>
      </c>
      <c r="CH300" s="112"/>
      <c r="CI300" s="112">
        <v>36707</v>
      </c>
      <c r="CJ300" s="112">
        <v>13802</v>
      </c>
      <c r="CK300" s="112">
        <v>2140824</v>
      </c>
      <c r="CL300" s="112">
        <v>4832</v>
      </c>
      <c r="CM300" s="112"/>
    </row>
    <row r="301" spans="1:91" x14ac:dyDescent="0.25">
      <c r="A301" s="112">
        <v>202012</v>
      </c>
      <c r="B301" s="112">
        <v>9070</v>
      </c>
      <c r="C301" s="113" t="s">
        <v>477</v>
      </c>
      <c r="D301" s="112">
        <v>1505715</v>
      </c>
      <c r="E301" s="112">
        <v>4628</v>
      </c>
      <c r="F301" s="112">
        <v>41086</v>
      </c>
      <c r="G301" s="112">
        <v>4971180</v>
      </c>
      <c r="H301" s="112">
        <v>202106</v>
      </c>
      <c r="I301" s="112">
        <v>0</v>
      </c>
      <c r="J301" s="112">
        <v>719215</v>
      </c>
      <c r="K301" s="112">
        <v>61332</v>
      </c>
      <c r="L301" s="112">
        <v>456207</v>
      </c>
      <c r="M301" s="112">
        <v>370700</v>
      </c>
      <c r="N301" s="112">
        <v>179669</v>
      </c>
      <c r="O301" s="112">
        <v>18559</v>
      </c>
      <c r="P301" s="112">
        <v>0</v>
      </c>
      <c r="Q301" s="112">
        <v>5253755</v>
      </c>
      <c r="R301" s="112">
        <v>84183</v>
      </c>
      <c r="S301" s="112">
        <v>2497741</v>
      </c>
      <c r="T301" s="112">
        <v>31625734</v>
      </c>
      <c r="U301" s="112">
        <v>1437</v>
      </c>
      <c r="V301" s="112">
        <v>15594955</v>
      </c>
      <c r="W301" s="112">
        <v>86137</v>
      </c>
      <c r="X301" s="112">
        <v>200342</v>
      </c>
      <c r="Y301" s="112">
        <v>35099</v>
      </c>
      <c r="Z301" s="112">
        <v>2584355</v>
      </c>
      <c r="AA301" s="112">
        <v>9889</v>
      </c>
      <c r="AB301" s="112">
        <v>0</v>
      </c>
      <c r="AC301" s="112">
        <v>0</v>
      </c>
      <c r="AD301" s="112">
        <v>0</v>
      </c>
      <c r="AE301" s="112">
        <v>5193758</v>
      </c>
      <c r="AF301" s="112">
        <v>374491</v>
      </c>
      <c r="AG301" s="112">
        <v>86816</v>
      </c>
      <c r="AH301" s="112">
        <v>9889</v>
      </c>
      <c r="AI301" s="112">
        <v>0</v>
      </c>
      <c r="AJ301" s="112">
        <v>2198144</v>
      </c>
      <c r="AK301" s="112"/>
      <c r="AL301" s="112">
        <v>0</v>
      </c>
      <c r="AM301" s="112">
        <v>401370</v>
      </c>
      <c r="AN301" s="112">
        <v>314554</v>
      </c>
      <c r="AO301" s="112">
        <v>0</v>
      </c>
      <c r="AP301" s="112">
        <v>0</v>
      </c>
      <c r="AQ301" s="112">
        <v>19976547</v>
      </c>
      <c r="AR301" s="112">
        <v>4971180</v>
      </c>
      <c r="AS301" s="112">
        <v>128522</v>
      </c>
      <c r="AT301" s="112">
        <v>0</v>
      </c>
      <c r="AU301" s="112">
        <v>8594</v>
      </c>
      <c r="AV301" s="112">
        <v>26003186</v>
      </c>
      <c r="AW301" s="112">
        <v>191406</v>
      </c>
      <c r="AX301" s="112">
        <v>0</v>
      </c>
      <c r="AY301" s="112">
        <v>726937</v>
      </c>
      <c r="AZ301" s="112">
        <v>0</v>
      </c>
      <c r="BA301" s="112">
        <v>10892</v>
      </c>
      <c r="BB301" s="112"/>
      <c r="BC301" s="112">
        <v>41011</v>
      </c>
      <c r="BD301" s="112">
        <v>54298</v>
      </c>
      <c r="BE301" s="112">
        <v>0</v>
      </c>
      <c r="BF301" s="112">
        <v>2395</v>
      </c>
      <c r="BG301" s="112">
        <v>31625734</v>
      </c>
      <c r="BH301" s="112">
        <v>0</v>
      </c>
      <c r="BI301" s="112"/>
      <c r="BJ301" s="112">
        <v>0</v>
      </c>
      <c r="BK301" s="114">
        <v>0</v>
      </c>
      <c r="BL301" s="112">
        <v>1208051</v>
      </c>
      <c r="BM301" s="112">
        <v>2320010</v>
      </c>
      <c r="BN301" s="112">
        <v>9627257</v>
      </c>
      <c r="BO301" s="112">
        <v>4034084</v>
      </c>
      <c r="BP301" s="112">
        <v>2065111</v>
      </c>
      <c r="BQ301" s="112">
        <v>0</v>
      </c>
      <c r="BR301" s="112">
        <v>0</v>
      </c>
      <c r="BS301" s="112">
        <v>0</v>
      </c>
      <c r="BT301" s="112">
        <v>0</v>
      </c>
      <c r="BU301" s="112">
        <v>662178</v>
      </c>
      <c r="BV301" s="112">
        <v>36948</v>
      </c>
      <c r="BW301" s="112">
        <v>91028</v>
      </c>
      <c r="BX301" s="112">
        <v>11577</v>
      </c>
      <c r="BY301" s="112">
        <v>515818</v>
      </c>
      <c r="BZ301" s="112">
        <v>386477</v>
      </c>
      <c r="CA301" s="112">
        <v>60582</v>
      </c>
      <c r="CB301" s="112">
        <v>92267</v>
      </c>
      <c r="CC301" s="112">
        <v>19222</v>
      </c>
      <c r="CD301" s="112">
        <v>669246</v>
      </c>
      <c r="CE301" s="112">
        <v>521133</v>
      </c>
      <c r="CF301" s="112">
        <v>1177573</v>
      </c>
      <c r="CG301" s="112">
        <v>129340</v>
      </c>
      <c r="CH301" s="112">
        <v>0</v>
      </c>
      <c r="CI301" s="112">
        <v>2082</v>
      </c>
      <c r="CJ301" s="112">
        <v>-7067</v>
      </c>
      <c r="CK301" s="112">
        <v>696124</v>
      </c>
      <c r="CL301" s="112">
        <v>6415</v>
      </c>
      <c r="CM301" s="112">
        <v>60903</v>
      </c>
    </row>
    <row r="302" spans="1:91" x14ac:dyDescent="0.25">
      <c r="A302" s="112">
        <v>202012</v>
      </c>
      <c r="B302" s="112">
        <v>9090</v>
      </c>
      <c r="C302" s="113" t="s">
        <v>476</v>
      </c>
      <c r="D302" s="112">
        <v>468535</v>
      </c>
      <c r="E302" s="112">
        <v>0</v>
      </c>
      <c r="F302" s="112">
        <v>0</v>
      </c>
      <c r="G302" s="112">
        <v>2235036</v>
      </c>
      <c r="H302" s="112">
        <v>81438</v>
      </c>
      <c r="I302" s="112">
        <v>0</v>
      </c>
      <c r="J302" s="112">
        <v>102828</v>
      </c>
      <c r="K302" s="112">
        <v>13099</v>
      </c>
      <c r="L302" s="112">
        <v>20088</v>
      </c>
      <c r="M302" s="112">
        <v>185130</v>
      </c>
      <c r="N302" s="112">
        <v>107683</v>
      </c>
      <c r="O302" s="112">
        <v>105599</v>
      </c>
      <c r="P302" s="112">
        <v>0</v>
      </c>
      <c r="Q302" s="112">
        <v>3026664</v>
      </c>
      <c r="R302" s="112">
        <v>30959</v>
      </c>
      <c r="S302" s="112">
        <v>649179</v>
      </c>
      <c r="T302" s="112">
        <v>11187604</v>
      </c>
      <c r="U302" s="112">
        <v>3665</v>
      </c>
      <c r="V302" s="112">
        <v>4193779</v>
      </c>
      <c r="W302" s="112">
        <v>0</v>
      </c>
      <c r="X302" s="112">
        <v>50242</v>
      </c>
      <c r="Y302" s="112">
        <v>15205</v>
      </c>
      <c r="Z302" s="112">
        <v>519925</v>
      </c>
      <c r="AA302" s="112">
        <v>0</v>
      </c>
      <c r="AB302" s="112">
        <v>0</v>
      </c>
      <c r="AC302" s="112">
        <v>0</v>
      </c>
      <c r="AD302" s="112">
        <v>0</v>
      </c>
      <c r="AE302" s="112">
        <v>1933152</v>
      </c>
      <c r="AF302" s="112">
        <v>0</v>
      </c>
      <c r="AG302" s="112">
        <v>82624</v>
      </c>
      <c r="AH302" s="112">
        <v>0</v>
      </c>
      <c r="AI302" s="112">
        <v>0</v>
      </c>
      <c r="AJ302" s="112">
        <v>1330604</v>
      </c>
      <c r="AK302" s="112"/>
      <c r="AL302" s="112">
        <v>0</v>
      </c>
      <c r="AM302" s="112">
        <v>82624</v>
      </c>
      <c r="AN302" s="112">
        <v>0</v>
      </c>
      <c r="AO302" s="112">
        <v>0</v>
      </c>
      <c r="AP302" s="112">
        <v>356</v>
      </c>
      <c r="AQ302" s="112">
        <v>6731843</v>
      </c>
      <c r="AR302" s="112">
        <v>2235036</v>
      </c>
      <c r="AS302" s="112">
        <v>29993</v>
      </c>
      <c r="AT302" s="112">
        <v>0</v>
      </c>
      <c r="AU302" s="112">
        <v>7390</v>
      </c>
      <c r="AV302" s="112">
        <v>9215404</v>
      </c>
      <c r="AW302" s="112">
        <v>0</v>
      </c>
      <c r="AX302" s="112">
        <v>0</v>
      </c>
      <c r="AY302" s="112">
        <v>210785</v>
      </c>
      <c r="AZ302" s="112">
        <v>0</v>
      </c>
      <c r="BA302" s="112">
        <v>4781</v>
      </c>
      <c r="BB302" s="112"/>
      <c r="BC302" s="112">
        <v>6435</v>
      </c>
      <c r="BD302" s="112">
        <v>39048</v>
      </c>
      <c r="BE302" s="112">
        <v>0</v>
      </c>
      <c r="BF302" s="112">
        <v>27832</v>
      </c>
      <c r="BG302" s="112">
        <v>11187604</v>
      </c>
      <c r="BH302" s="112">
        <v>0</v>
      </c>
      <c r="BI302" s="112"/>
      <c r="BJ302" s="112">
        <v>0</v>
      </c>
      <c r="BK302" s="114">
        <v>0</v>
      </c>
      <c r="BL302" s="112">
        <v>173742</v>
      </c>
      <c r="BM302" s="112">
        <v>837813</v>
      </c>
      <c r="BN302" s="112">
        <v>2376342</v>
      </c>
      <c r="BO302" s="112">
        <v>850957</v>
      </c>
      <c r="BP302" s="112">
        <v>513831</v>
      </c>
      <c r="BQ302" s="112">
        <v>372690</v>
      </c>
      <c r="BR302" s="112">
        <v>236899</v>
      </c>
      <c r="BS302" s="112">
        <v>0</v>
      </c>
      <c r="BT302" s="112">
        <v>135791</v>
      </c>
      <c r="BU302" s="112">
        <v>161159</v>
      </c>
      <c r="BV302" s="112">
        <v>13177</v>
      </c>
      <c r="BW302" s="112">
        <v>12238</v>
      </c>
      <c r="BX302" s="112">
        <v>11360</v>
      </c>
      <c r="BY302" s="112">
        <v>114997</v>
      </c>
      <c r="BZ302" s="112">
        <v>94598</v>
      </c>
      <c r="CA302" s="112">
        <v>3186</v>
      </c>
      <c r="CB302" s="112">
        <v>31886</v>
      </c>
      <c r="CC302" s="112">
        <v>1801</v>
      </c>
      <c r="CD302" s="112">
        <v>172230</v>
      </c>
      <c r="CE302" s="112">
        <v>149835</v>
      </c>
      <c r="CF302" s="112">
        <v>322546</v>
      </c>
      <c r="CG302" s="112">
        <v>20399</v>
      </c>
      <c r="CH302" s="112">
        <v>0</v>
      </c>
      <c r="CI302" s="112">
        <v>869</v>
      </c>
      <c r="CJ302" s="112">
        <v>-11071</v>
      </c>
      <c r="CK302" s="112">
        <v>227696</v>
      </c>
      <c r="CL302" s="112">
        <v>2282</v>
      </c>
      <c r="CM302" s="112">
        <v>1303</v>
      </c>
    </row>
    <row r="303" spans="1:91" x14ac:dyDescent="0.25">
      <c r="A303" s="112">
        <v>202012</v>
      </c>
      <c r="B303" s="112">
        <v>9124</v>
      </c>
      <c r="C303" s="113" t="s">
        <v>484</v>
      </c>
      <c r="D303" s="112">
        <v>31258</v>
      </c>
      <c r="E303" s="112">
        <v>0</v>
      </c>
      <c r="F303" s="112">
        <v>1202</v>
      </c>
      <c r="G303" s="112">
        <v>34013</v>
      </c>
      <c r="H303" s="112">
        <v>1876</v>
      </c>
      <c r="I303" s="112">
        <v>0</v>
      </c>
      <c r="J303" s="112">
        <v>1876</v>
      </c>
      <c r="K303" s="112">
        <v>0</v>
      </c>
      <c r="L303" s="112">
        <v>0</v>
      </c>
      <c r="M303" s="112">
        <v>16946</v>
      </c>
      <c r="N303" s="112">
        <v>0</v>
      </c>
      <c r="O303" s="112">
        <v>0</v>
      </c>
      <c r="P303" s="112">
        <v>0</v>
      </c>
      <c r="Q303" s="112">
        <v>148649</v>
      </c>
      <c r="R303" s="112">
        <v>2573</v>
      </c>
      <c r="S303" s="112">
        <v>128978</v>
      </c>
      <c r="T303" s="112">
        <v>701306</v>
      </c>
      <c r="U303" s="112">
        <v>63</v>
      </c>
      <c r="V303" s="112">
        <v>332145</v>
      </c>
      <c r="W303" s="112">
        <v>0</v>
      </c>
      <c r="X303" s="112">
        <v>3591</v>
      </c>
      <c r="Y303" s="112">
        <v>11</v>
      </c>
      <c r="Z303" s="112">
        <v>25131</v>
      </c>
      <c r="AA303" s="112">
        <v>0</v>
      </c>
      <c r="AB303" s="112">
        <v>0</v>
      </c>
      <c r="AC303" s="112">
        <v>0</v>
      </c>
      <c r="AD303" s="112">
        <v>0</v>
      </c>
      <c r="AE303" s="112">
        <v>113566</v>
      </c>
      <c r="AF303" s="112">
        <v>0</v>
      </c>
      <c r="AG303" s="112">
        <v>0</v>
      </c>
      <c r="AH303" s="112">
        <v>0</v>
      </c>
      <c r="AI303" s="112">
        <v>0</v>
      </c>
      <c r="AJ303" s="112">
        <v>88435</v>
      </c>
      <c r="AK303" s="112"/>
      <c r="AL303" s="112">
        <v>0</v>
      </c>
      <c r="AM303" s="112">
        <v>0</v>
      </c>
      <c r="AN303" s="112">
        <v>0</v>
      </c>
      <c r="AO303" s="112">
        <v>0</v>
      </c>
      <c r="AP303" s="112">
        <v>0</v>
      </c>
      <c r="AQ303" s="112">
        <v>543911</v>
      </c>
      <c r="AR303" s="112">
        <v>34013</v>
      </c>
      <c r="AS303" s="112">
        <v>0</v>
      </c>
      <c r="AT303" s="112">
        <v>0</v>
      </c>
      <c r="AU303" s="112">
        <v>118</v>
      </c>
      <c r="AV303" s="112">
        <v>585904</v>
      </c>
      <c r="AW303" s="112">
        <v>0</v>
      </c>
      <c r="AX303" s="112">
        <v>0</v>
      </c>
      <c r="AY303" s="112">
        <v>7863</v>
      </c>
      <c r="AZ303" s="112">
        <v>0</v>
      </c>
      <c r="BA303" s="112">
        <v>1694</v>
      </c>
      <c r="BB303" s="112"/>
      <c r="BC303" s="112">
        <v>122</v>
      </c>
      <c r="BD303" s="112">
        <v>1836</v>
      </c>
      <c r="BE303" s="112">
        <v>0</v>
      </c>
      <c r="BF303" s="112">
        <v>19</v>
      </c>
      <c r="BG303" s="112">
        <v>701306</v>
      </c>
      <c r="BH303" s="112">
        <v>0</v>
      </c>
      <c r="BI303" s="112"/>
      <c r="BJ303" s="112">
        <v>0</v>
      </c>
      <c r="BK303" s="114">
        <v>0</v>
      </c>
      <c r="BL303" s="112">
        <v>61973</v>
      </c>
      <c r="BM303" s="112">
        <v>0</v>
      </c>
      <c r="BN303" s="112">
        <v>156849</v>
      </c>
      <c r="BO303" s="112">
        <v>25264</v>
      </c>
      <c r="BP303" s="112">
        <v>69612</v>
      </c>
      <c r="BQ303" s="112">
        <v>0</v>
      </c>
      <c r="BR303" s="112">
        <v>0</v>
      </c>
      <c r="BS303" s="112">
        <v>0</v>
      </c>
      <c r="BT303" s="112">
        <v>0</v>
      </c>
      <c r="BU303" s="112">
        <v>16423</v>
      </c>
      <c r="BV303" s="112">
        <v>79</v>
      </c>
      <c r="BW303" s="112">
        <v>222</v>
      </c>
      <c r="BX303" s="112">
        <v>0</v>
      </c>
      <c r="BY303" s="112">
        <v>9240</v>
      </c>
      <c r="BZ303" s="112">
        <v>7673</v>
      </c>
      <c r="CA303" s="112">
        <v>0</v>
      </c>
      <c r="CB303" s="112">
        <v>634</v>
      </c>
      <c r="CC303" s="112">
        <v>968</v>
      </c>
      <c r="CD303" s="112">
        <v>15543</v>
      </c>
      <c r="CE303" s="112">
        <v>10207</v>
      </c>
      <c r="CF303" s="112">
        <v>24861</v>
      </c>
      <c r="CG303" s="112">
        <v>1567</v>
      </c>
      <c r="CH303" s="112">
        <v>0</v>
      </c>
      <c r="CI303" s="112">
        <v>7</v>
      </c>
      <c r="CJ303" s="112">
        <v>880</v>
      </c>
      <c r="CK303" s="112">
        <v>15947</v>
      </c>
      <c r="CL303" s="112">
        <v>79</v>
      </c>
      <c r="CM303" s="112">
        <v>0</v>
      </c>
    </row>
    <row r="304" spans="1:91" x14ac:dyDescent="0.25">
      <c r="A304" s="112">
        <v>202012</v>
      </c>
      <c r="B304" s="112">
        <v>9133</v>
      </c>
      <c r="C304" s="113" t="s">
        <v>374</v>
      </c>
      <c r="D304" s="112">
        <v>17301</v>
      </c>
      <c r="E304" s="112"/>
      <c r="F304" s="112">
        <v>669</v>
      </c>
      <c r="G304" s="112">
        <v>26431</v>
      </c>
      <c r="H304" s="112">
        <v>11758</v>
      </c>
      <c r="I304" s="112"/>
      <c r="J304" s="112">
        <v>11758</v>
      </c>
      <c r="K304" s="112"/>
      <c r="L304" s="112"/>
      <c r="M304" s="112">
        <v>32293</v>
      </c>
      <c r="N304" s="112"/>
      <c r="O304" s="112"/>
      <c r="P304" s="112"/>
      <c r="Q304" s="112">
        <v>328773</v>
      </c>
      <c r="R304" s="112">
        <v>1199</v>
      </c>
      <c r="S304" s="112">
        <v>218850</v>
      </c>
      <c r="T304" s="112">
        <v>1032118</v>
      </c>
      <c r="U304" s="112">
        <v>754</v>
      </c>
      <c r="V304" s="112">
        <v>381136</v>
      </c>
      <c r="W304" s="112"/>
      <c r="X304" s="112">
        <v>11782</v>
      </c>
      <c r="Y304" s="112">
        <v>1172</v>
      </c>
      <c r="Z304" s="112">
        <v>67844</v>
      </c>
      <c r="AA304" s="112">
        <v>0</v>
      </c>
      <c r="AB304" s="112"/>
      <c r="AC304" s="112"/>
      <c r="AD304" s="112"/>
      <c r="AE304" s="112">
        <v>128824</v>
      </c>
      <c r="AF304" s="112">
        <v>10000</v>
      </c>
      <c r="AG304" s="112"/>
      <c r="AH304" s="112"/>
      <c r="AI304" s="112"/>
      <c r="AJ304" s="112">
        <v>60980</v>
      </c>
      <c r="AK304" s="112"/>
      <c r="AL304" s="112"/>
      <c r="AM304" s="112">
        <v>0</v>
      </c>
      <c r="AN304" s="112"/>
      <c r="AO304" s="112"/>
      <c r="AP304" s="112"/>
      <c r="AQ304" s="112">
        <v>860820</v>
      </c>
      <c r="AR304" s="112">
        <v>26431</v>
      </c>
      <c r="AS304" s="112"/>
      <c r="AT304" s="112"/>
      <c r="AU304" s="112">
        <v>0</v>
      </c>
      <c r="AV304" s="112">
        <v>892848</v>
      </c>
      <c r="AW304" s="112"/>
      <c r="AX304" s="112"/>
      <c r="AY304" s="112">
        <v>5597</v>
      </c>
      <c r="AZ304" s="112"/>
      <c r="BA304" s="112"/>
      <c r="BB304" s="112"/>
      <c r="BC304" s="112">
        <v>172</v>
      </c>
      <c r="BD304" s="112">
        <v>446</v>
      </c>
      <c r="BE304" s="112"/>
      <c r="BF304" s="112">
        <v>274</v>
      </c>
      <c r="BG304" s="112">
        <v>1032118</v>
      </c>
      <c r="BH304" s="112"/>
      <c r="BI304" s="112"/>
      <c r="BJ304" s="112"/>
      <c r="BK304" s="114"/>
      <c r="BL304" s="112">
        <v>32103</v>
      </c>
      <c r="BM304" s="112">
        <v>14077</v>
      </c>
      <c r="BN304" s="112">
        <v>119777</v>
      </c>
      <c r="BO304" s="112">
        <v>68989</v>
      </c>
      <c r="BP304" s="112">
        <v>4608</v>
      </c>
      <c r="BQ304" s="112"/>
      <c r="BR304" s="112"/>
      <c r="BS304" s="112"/>
      <c r="BT304" s="112"/>
      <c r="BU304" s="112">
        <v>26115</v>
      </c>
      <c r="BV304" s="112">
        <v>2782</v>
      </c>
      <c r="BW304" s="112">
        <v>977</v>
      </c>
      <c r="BX304" s="112"/>
      <c r="BY304" s="112">
        <v>4278</v>
      </c>
      <c r="BZ304" s="112">
        <v>3034</v>
      </c>
      <c r="CA304" s="112">
        <v>121</v>
      </c>
      <c r="CB304" s="112">
        <v>-1581</v>
      </c>
      <c r="CC304" s="112">
        <v>431</v>
      </c>
      <c r="CD304" s="112">
        <v>24198</v>
      </c>
      <c r="CE304" s="112">
        <v>13565</v>
      </c>
      <c r="CF304" s="112">
        <v>37802</v>
      </c>
      <c r="CG304" s="112">
        <v>1244</v>
      </c>
      <c r="CH304" s="112"/>
      <c r="CI304" s="112">
        <v>7</v>
      </c>
      <c r="CJ304" s="112">
        <v>1917</v>
      </c>
      <c r="CK304" s="112">
        <v>28297</v>
      </c>
      <c r="CL304" s="112">
        <v>470</v>
      </c>
      <c r="CM304" s="112"/>
    </row>
    <row r="305" spans="1:91" x14ac:dyDescent="0.25">
      <c r="A305" s="112">
        <v>202012</v>
      </c>
      <c r="B305" s="112">
        <v>9135</v>
      </c>
      <c r="C305" s="113" t="s">
        <v>402</v>
      </c>
      <c r="D305" s="112">
        <v>25536</v>
      </c>
      <c r="E305" s="112">
        <v>0</v>
      </c>
      <c r="F305" s="112">
        <v>676</v>
      </c>
      <c r="G305" s="112">
        <v>0</v>
      </c>
      <c r="H305" s="112">
        <v>1080</v>
      </c>
      <c r="I305" s="112">
        <v>0</v>
      </c>
      <c r="J305" s="112">
        <v>1080</v>
      </c>
      <c r="K305" s="112">
        <v>0</v>
      </c>
      <c r="L305" s="112">
        <v>0</v>
      </c>
      <c r="M305" s="112">
        <v>80840</v>
      </c>
      <c r="N305" s="112">
        <v>0</v>
      </c>
      <c r="O305" s="112">
        <v>0</v>
      </c>
      <c r="P305" s="112">
        <v>0</v>
      </c>
      <c r="Q305" s="112">
        <v>152058</v>
      </c>
      <c r="R305" s="112">
        <v>1962</v>
      </c>
      <c r="S305" s="112">
        <v>43362</v>
      </c>
      <c r="T305" s="112">
        <v>493221</v>
      </c>
      <c r="U305" s="112">
        <v>20</v>
      </c>
      <c r="V305" s="112">
        <v>183914</v>
      </c>
      <c r="W305" s="112">
        <v>0</v>
      </c>
      <c r="X305" s="112">
        <v>3268</v>
      </c>
      <c r="Y305" s="112">
        <v>506</v>
      </c>
      <c r="Z305" s="112">
        <v>14883</v>
      </c>
      <c r="AA305" s="112">
        <v>0</v>
      </c>
      <c r="AB305" s="112">
        <v>0</v>
      </c>
      <c r="AC305" s="112">
        <v>0</v>
      </c>
      <c r="AD305" s="112">
        <v>0</v>
      </c>
      <c r="AE305" s="112">
        <v>93246</v>
      </c>
      <c r="AF305" s="112">
        <v>0</v>
      </c>
      <c r="AG305" s="112">
        <v>0</v>
      </c>
      <c r="AH305" s="112">
        <v>0</v>
      </c>
      <c r="AI305" s="112">
        <v>0</v>
      </c>
      <c r="AJ305" s="112">
        <v>78363</v>
      </c>
      <c r="AK305" s="112"/>
      <c r="AL305" s="112">
        <v>0</v>
      </c>
      <c r="AM305" s="112">
        <v>0</v>
      </c>
      <c r="AN305" s="112">
        <v>0</v>
      </c>
      <c r="AO305" s="112">
        <v>0</v>
      </c>
      <c r="AP305" s="112">
        <v>0</v>
      </c>
      <c r="AQ305" s="112">
        <v>392188</v>
      </c>
      <c r="AR305" s="112">
        <v>0</v>
      </c>
      <c r="AS305" s="112">
        <v>0</v>
      </c>
      <c r="AT305" s="112">
        <v>0</v>
      </c>
      <c r="AU305" s="112">
        <v>103</v>
      </c>
      <c r="AV305" s="112">
        <v>399885</v>
      </c>
      <c r="AW305" s="112">
        <v>0</v>
      </c>
      <c r="AX305" s="112">
        <v>0</v>
      </c>
      <c r="AY305" s="112">
        <v>7594</v>
      </c>
      <c r="AZ305" s="112">
        <v>0</v>
      </c>
      <c r="BA305" s="112">
        <v>0</v>
      </c>
      <c r="BB305" s="112"/>
      <c r="BC305" s="112">
        <v>53</v>
      </c>
      <c r="BD305" s="112">
        <v>90</v>
      </c>
      <c r="BE305" s="112">
        <v>0</v>
      </c>
      <c r="BF305" s="112">
        <v>37</v>
      </c>
      <c r="BG305" s="112">
        <v>493221</v>
      </c>
      <c r="BH305" s="112">
        <v>0</v>
      </c>
      <c r="BI305" s="112"/>
      <c r="BJ305" s="112">
        <v>0</v>
      </c>
      <c r="BK305" s="114">
        <v>0</v>
      </c>
      <c r="BL305" s="112">
        <v>7692</v>
      </c>
      <c r="BM305" s="112">
        <v>4329</v>
      </c>
      <c r="BN305" s="112">
        <v>72669</v>
      </c>
      <c r="BO305" s="112">
        <v>48839</v>
      </c>
      <c r="BP305" s="112">
        <v>11809</v>
      </c>
      <c r="BQ305" s="112">
        <v>0</v>
      </c>
      <c r="BR305" s="112">
        <v>0</v>
      </c>
      <c r="BS305" s="112">
        <v>0</v>
      </c>
      <c r="BT305" s="112">
        <v>0</v>
      </c>
      <c r="BU305" s="112">
        <v>11437</v>
      </c>
      <c r="BV305" s="112">
        <v>238</v>
      </c>
      <c r="BW305" s="112">
        <v>888</v>
      </c>
      <c r="BX305" s="112">
        <v>0</v>
      </c>
      <c r="BY305" s="112">
        <v>5465</v>
      </c>
      <c r="BZ305" s="112">
        <v>4576</v>
      </c>
      <c r="CA305" s="112">
        <v>147</v>
      </c>
      <c r="CB305" s="112">
        <v>543</v>
      </c>
      <c r="CC305" s="112">
        <v>225</v>
      </c>
      <c r="CD305" s="112">
        <v>11825</v>
      </c>
      <c r="CE305" s="112">
        <v>7106</v>
      </c>
      <c r="CF305" s="112">
        <v>18793</v>
      </c>
      <c r="CG305" s="112">
        <v>889</v>
      </c>
      <c r="CH305" s="112">
        <v>0</v>
      </c>
      <c r="CI305" s="112">
        <v>7</v>
      </c>
      <c r="CJ305" s="112">
        <v>-388</v>
      </c>
      <c r="CK305" s="112">
        <v>12884</v>
      </c>
      <c r="CL305" s="112">
        <v>87</v>
      </c>
      <c r="CM305" s="112">
        <v>0</v>
      </c>
    </row>
    <row r="306" spans="1:91" x14ac:dyDescent="0.25">
      <c r="A306" s="112">
        <v>202012</v>
      </c>
      <c r="B306" s="112">
        <v>9137</v>
      </c>
      <c r="C306" s="113" t="s">
        <v>517</v>
      </c>
      <c r="D306" s="112">
        <v>7427</v>
      </c>
      <c r="E306" s="112"/>
      <c r="F306" s="112">
        <v>10430</v>
      </c>
      <c r="G306" s="112"/>
      <c r="H306" s="112"/>
      <c r="I306" s="112"/>
      <c r="J306" s="112">
        <v>33028</v>
      </c>
      <c r="K306" s="112">
        <v>415591</v>
      </c>
      <c r="L306" s="112"/>
      <c r="M306" s="112">
        <v>19</v>
      </c>
      <c r="N306" s="112"/>
      <c r="O306" s="112">
        <v>10227</v>
      </c>
      <c r="P306" s="112"/>
      <c r="Q306" s="112"/>
      <c r="R306" s="112">
        <v>379598</v>
      </c>
      <c r="S306" s="112">
        <v>682734</v>
      </c>
      <c r="T306" s="112">
        <v>14840180</v>
      </c>
      <c r="U306" s="112">
        <v>0</v>
      </c>
      <c r="V306" s="112">
        <v>13214872</v>
      </c>
      <c r="W306" s="112"/>
      <c r="X306" s="112">
        <v>82023</v>
      </c>
      <c r="Y306" s="112">
        <v>4231</v>
      </c>
      <c r="Z306" s="112">
        <v>239500</v>
      </c>
      <c r="AA306" s="112">
        <v>0</v>
      </c>
      <c r="AB306" s="112"/>
      <c r="AC306" s="112"/>
      <c r="AD306" s="112"/>
      <c r="AE306" s="112">
        <v>2060347</v>
      </c>
      <c r="AF306" s="112">
        <v>365000</v>
      </c>
      <c r="AG306" s="112"/>
      <c r="AH306" s="112">
        <v>0</v>
      </c>
      <c r="AI306" s="112">
        <v>615500</v>
      </c>
      <c r="AJ306" s="112">
        <v>1027895</v>
      </c>
      <c r="AK306" s="112"/>
      <c r="AL306" s="112"/>
      <c r="AM306" s="112">
        <v>177452</v>
      </c>
      <c r="AN306" s="112">
        <v>177452</v>
      </c>
      <c r="AO306" s="112"/>
      <c r="AP306" s="112">
        <v>0</v>
      </c>
      <c r="AQ306" s="112">
        <v>6954566</v>
      </c>
      <c r="AR306" s="112"/>
      <c r="AS306" s="112">
        <v>5171460</v>
      </c>
      <c r="AT306" s="112"/>
      <c r="AU306" s="112">
        <v>107256</v>
      </c>
      <c r="AV306" s="112">
        <v>12401403</v>
      </c>
      <c r="AW306" s="112"/>
      <c r="AX306" s="112"/>
      <c r="AY306" s="112">
        <v>168121</v>
      </c>
      <c r="AZ306" s="112"/>
      <c r="BA306" s="112"/>
      <c r="BB306" s="112"/>
      <c r="BC306" s="112"/>
      <c r="BD306" s="112">
        <v>13430</v>
      </c>
      <c r="BE306" s="112">
        <v>13430</v>
      </c>
      <c r="BF306" s="112"/>
      <c r="BG306" s="112">
        <v>14840180</v>
      </c>
      <c r="BH306" s="112"/>
      <c r="BI306" s="112"/>
      <c r="BJ306" s="112"/>
      <c r="BK306" s="114"/>
      <c r="BL306" s="112"/>
      <c r="BM306" s="112"/>
      <c r="BN306" s="112">
        <v>1060486</v>
      </c>
      <c r="BO306" s="112"/>
      <c r="BP306" s="112">
        <v>1060486</v>
      </c>
      <c r="BQ306" s="112">
        <v>0</v>
      </c>
      <c r="BR306" s="112"/>
      <c r="BS306" s="112"/>
      <c r="BT306" s="112">
        <v>0</v>
      </c>
      <c r="BU306" s="112">
        <v>930619</v>
      </c>
      <c r="BV306" s="112">
        <v>16071</v>
      </c>
      <c r="BW306" s="112">
        <v>394824</v>
      </c>
      <c r="BX306" s="112">
        <v>0</v>
      </c>
      <c r="BY306" s="112">
        <v>79696</v>
      </c>
      <c r="BZ306" s="112">
        <v>49794</v>
      </c>
      <c r="CA306" s="112">
        <v>8810</v>
      </c>
      <c r="CB306" s="112">
        <v>-1600</v>
      </c>
      <c r="CC306" s="112">
        <v>24627</v>
      </c>
      <c r="CD306" s="112">
        <v>780269</v>
      </c>
      <c r="CE306" s="112">
        <v>138122</v>
      </c>
      <c r="CF306" s="112">
        <v>893764</v>
      </c>
      <c r="CG306" s="112">
        <v>29902</v>
      </c>
      <c r="CH306" s="112">
        <v>0</v>
      </c>
      <c r="CI306" s="112"/>
      <c r="CJ306" s="112">
        <v>150350</v>
      </c>
      <c r="CK306" s="112">
        <v>410383</v>
      </c>
      <c r="CL306" s="112">
        <v>0</v>
      </c>
      <c r="CM306" s="112">
        <v>33028</v>
      </c>
    </row>
    <row r="307" spans="1:91" x14ac:dyDescent="0.25">
      <c r="A307" s="112">
        <v>202012</v>
      </c>
      <c r="B307" s="112">
        <v>9217</v>
      </c>
      <c r="C307" s="113" t="s">
        <v>400</v>
      </c>
      <c r="D307" s="112">
        <v>1118797</v>
      </c>
      <c r="E307" s="112">
        <v>8341</v>
      </c>
      <c r="F307" s="112">
        <v>0</v>
      </c>
      <c r="G307" s="112">
        <v>2689392</v>
      </c>
      <c r="H307" s="112">
        <v>162107</v>
      </c>
      <c r="I307" s="112">
        <v>0</v>
      </c>
      <c r="J307" s="112">
        <v>320940</v>
      </c>
      <c r="K307" s="112">
        <v>138031</v>
      </c>
      <c r="L307" s="112">
        <v>82502</v>
      </c>
      <c r="M307" s="112">
        <v>309810</v>
      </c>
      <c r="N307" s="112">
        <v>502</v>
      </c>
      <c r="O307" s="112">
        <v>0</v>
      </c>
      <c r="P307" s="112">
        <v>0</v>
      </c>
      <c r="Q307" s="112">
        <v>6288126</v>
      </c>
      <c r="R307" s="112">
        <v>70131</v>
      </c>
      <c r="S307" s="112">
        <v>1039408</v>
      </c>
      <c r="T307" s="112">
        <v>20662383</v>
      </c>
      <c r="U307" s="112">
        <v>0</v>
      </c>
      <c r="V307" s="112">
        <v>8491523</v>
      </c>
      <c r="W307" s="112">
        <v>12868</v>
      </c>
      <c r="X307" s="112">
        <v>150149</v>
      </c>
      <c r="Y307" s="112">
        <v>24366</v>
      </c>
      <c r="Z307" s="112">
        <v>85967</v>
      </c>
      <c r="AA307" s="112">
        <v>4631</v>
      </c>
      <c r="AB307" s="112">
        <v>0</v>
      </c>
      <c r="AC307" s="112">
        <v>0</v>
      </c>
      <c r="AD307" s="112">
        <v>0</v>
      </c>
      <c r="AE307" s="112">
        <v>3430721</v>
      </c>
      <c r="AF307" s="112">
        <v>0</v>
      </c>
      <c r="AG307" s="112">
        <v>0</v>
      </c>
      <c r="AH307" s="112">
        <v>4631</v>
      </c>
      <c r="AI307" s="112">
        <v>0</v>
      </c>
      <c r="AJ307" s="112">
        <v>3003892</v>
      </c>
      <c r="AK307" s="112"/>
      <c r="AL307" s="112">
        <v>0</v>
      </c>
      <c r="AM307" s="112">
        <v>336231</v>
      </c>
      <c r="AN307" s="112">
        <v>336231</v>
      </c>
      <c r="AO307" s="112">
        <v>0</v>
      </c>
      <c r="AP307" s="112">
        <v>8050</v>
      </c>
      <c r="AQ307" s="112">
        <v>13810978</v>
      </c>
      <c r="AR307" s="112">
        <v>2689392</v>
      </c>
      <c r="AS307" s="112">
        <v>1366</v>
      </c>
      <c r="AT307" s="112">
        <v>0</v>
      </c>
      <c r="AU307" s="112">
        <v>8905</v>
      </c>
      <c r="AV307" s="112">
        <v>17146155</v>
      </c>
      <c r="AW307" s="112">
        <v>76257</v>
      </c>
      <c r="AX307" s="112">
        <v>0</v>
      </c>
      <c r="AY307" s="112">
        <v>551207</v>
      </c>
      <c r="AZ307" s="112">
        <v>0</v>
      </c>
      <c r="BA307" s="112">
        <v>20077</v>
      </c>
      <c r="BB307" s="112"/>
      <c r="BC307" s="112">
        <v>29413</v>
      </c>
      <c r="BD307" s="112">
        <v>85507</v>
      </c>
      <c r="BE307" s="112">
        <v>16700</v>
      </c>
      <c r="BF307" s="112">
        <v>19318</v>
      </c>
      <c r="BG307" s="112">
        <v>20662383</v>
      </c>
      <c r="BH307" s="112">
        <v>0</v>
      </c>
      <c r="BI307" s="112"/>
      <c r="BJ307" s="112">
        <v>0</v>
      </c>
      <c r="BK307" s="114">
        <v>0</v>
      </c>
      <c r="BL307" s="112">
        <v>3495700</v>
      </c>
      <c r="BM307" s="112">
        <v>141939</v>
      </c>
      <c r="BN307" s="112">
        <v>6018491</v>
      </c>
      <c r="BO307" s="112">
        <v>2319974</v>
      </c>
      <c r="BP307" s="112">
        <v>60879</v>
      </c>
      <c r="BQ307" s="112">
        <v>1083627</v>
      </c>
      <c r="BR307" s="112">
        <v>734079</v>
      </c>
      <c r="BS307" s="112">
        <v>0</v>
      </c>
      <c r="BT307" s="112">
        <v>349549</v>
      </c>
      <c r="BU307" s="112">
        <v>381448</v>
      </c>
      <c r="BV307" s="112">
        <v>36246</v>
      </c>
      <c r="BW307" s="112">
        <v>29177</v>
      </c>
      <c r="BX307" s="112">
        <v>-1</v>
      </c>
      <c r="BY307" s="112">
        <v>282336</v>
      </c>
      <c r="BZ307" s="112">
        <v>229844</v>
      </c>
      <c r="CA307" s="112">
        <v>6052</v>
      </c>
      <c r="CB307" s="112">
        <v>90838</v>
      </c>
      <c r="CC307" s="112">
        <v>17010</v>
      </c>
      <c r="CD307" s="112">
        <v>391011</v>
      </c>
      <c r="CE307" s="112">
        <v>400215</v>
      </c>
      <c r="CF307" s="112">
        <v>790451</v>
      </c>
      <c r="CG307" s="112">
        <v>52492</v>
      </c>
      <c r="CH307" s="112">
        <v>0</v>
      </c>
      <c r="CI307" s="112">
        <v>1562</v>
      </c>
      <c r="CJ307" s="112">
        <v>-9563</v>
      </c>
      <c r="CK307" s="112">
        <v>538019</v>
      </c>
      <c r="CL307" s="112">
        <v>16236</v>
      </c>
      <c r="CM307" s="112">
        <v>76332</v>
      </c>
    </row>
    <row r="308" spans="1:91" x14ac:dyDescent="0.25">
      <c r="A308" s="112">
        <v>202012</v>
      </c>
      <c r="B308" s="112">
        <v>9312</v>
      </c>
      <c r="C308" s="113" t="s">
        <v>466</v>
      </c>
      <c r="D308" s="112">
        <v>41290</v>
      </c>
      <c r="E308" s="112">
        <v>0</v>
      </c>
      <c r="F308" s="112">
        <v>0</v>
      </c>
      <c r="G308" s="112">
        <v>182031</v>
      </c>
      <c r="H308" s="112">
        <v>6166</v>
      </c>
      <c r="I308" s="112">
        <v>0</v>
      </c>
      <c r="J308" s="112">
        <v>6883</v>
      </c>
      <c r="K308" s="112">
        <v>0</v>
      </c>
      <c r="L308" s="112">
        <v>0</v>
      </c>
      <c r="M308" s="112">
        <v>35638</v>
      </c>
      <c r="N308" s="112">
        <v>0</v>
      </c>
      <c r="O308" s="112">
        <v>0</v>
      </c>
      <c r="P308" s="112">
        <v>0</v>
      </c>
      <c r="Q308" s="112">
        <v>254006</v>
      </c>
      <c r="R308" s="112">
        <v>2574</v>
      </c>
      <c r="S308" s="112">
        <v>204409</v>
      </c>
      <c r="T308" s="112">
        <v>1238479</v>
      </c>
      <c r="U308" s="112">
        <v>924</v>
      </c>
      <c r="V308" s="112">
        <v>503414</v>
      </c>
      <c r="W308" s="112">
        <v>0</v>
      </c>
      <c r="X308" s="112">
        <v>6339</v>
      </c>
      <c r="Y308" s="112">
        <v>973</v>
      </c>
      <c r="Z308" s="112">
        <v>81821</v>
      </c>
      <c r="AA308" s="112">
        <v>0</v>
      </c>
      <c r="AB308" s="112">
        <v>0</v>
      </c>
      <c r="AC308" s="112">
        <v>0</v>
      </c>
      <c r="AD308" s="112">
        <v>0</v>
      </c>
      <c r="AE308" s="112">
        <v>195329</v>
      </c>
      <c r="AF308" s="112">
        <v>0</v>
      </c>
      <c r="AG308" s="112">
        <v>0</v>
      </c>
      <c r="AH308" s="112">
        <v>0</v>
      </c>
      <c r="AI308" s="112">
        <v>0</v>
      </c>
      <c r="AJ308" s="112">
        <v>113508</v>
      </c>
      <c r="AK308" s="112"/>
      <c r="AL308" s="112">
        <v>0</v>
      </c>
      <c r="AM308" s="112">
        <v>0</v>
      </c>
      <c r="AN308" s="112">
        <v>0</v>
      </c>
      <c r="AO308" s="112">
        <v>0</v>
      </c>
      <c r="AP308" s="112">
        <v>119</v>
      </c>
      <c r="AQ308" s="112">
        <v>833159</v>
      </c>
      <c r="AR308" s="112">
        <v>182031</v>
      </c>
      <c r="AS308" s="112">
        <v>0</v>
      </c>
      <c r="AT308" s="112">
        <v>0</v>
      </c>
      <c r="AU308" s="112">
        <v>227</v>
      </c>
      <c r="AV308" s="112">
        <v>1042444</v>
      </c>
      <c r="AW308" s="112">
        <v>0</v>
      </c>
      <c r="AX308" s="112">
        <v>0</v>
      </c>
      <c r="AY308" s="112">
        <v>26909</v>
      </c>
      <c r="AZ308" s="112">
        <v>0</v>
      </c>
      <c r="BA308" s="112">
        <v>0</v>
      </c>
      <c r="BB308" s="112"/>
      <c r="BC308" s="112">
        <v>201</v>
      </c>
      <c r="BD308" s="112">
        <v>706</v>
      </c>
      <c r="BE308" s="112">
        <v>0</v>
      </c>
      <c r="BF308" s="112">
        <v>505</v>
      </c>
      <c r="BG308" s="112">
        <v>1238479</v>
      </c>
      <c r="BH308" s="112">
        <v>0</v>
      </c>
      <c r="BI308" s="112"/>
      <c r="BJ308" s="112">
        <v>0</v>
      </c>
      <c r="BK308" s="114">
        <v>0</v>
      </c>
      <c r="BL308" s="112">
        <v>93851</v>
      </c>
      <c r="BM308" s="112">
        <v>85531</v>
      </c>
      <c r="BN308" s="112">
        <v>317747</v>
      </c>
      <c r="BO308" s="112">
        <v>136964</v>
      </c>
      <c r="BP308" s="112">
        <v>1402</v>
      </c>
      <c r="BQ308" s="112">
        <v>0</v>
      </c>
      <c r="BR308" s="112">
        <v>0</v>
      </c>
      <c r="BS308" s="112">
        <v>0</v>
      </c>
      <c r="BT308" s="112">
        <v>0</v>
      </c>
      <c r="BU308" s="112">
        <v>26910</v>
      </c>
      <c r="BV308" s="112">
        <v>685</v>
      </c>
      <c r="BW308" s="112">
        <v>2331</v>
      </c>
      <c r="BX308" s="112">
        <v>0</v>
      </c>
      <c r="BY308" s="112">
        <v>9721</v>
      </c>
      <c r="BZ308" s="112">
        <v>8012</v>
      </c>
      <c r="CA308" s="112">
        <v>0</v>
      </c>
      <c r="CB308" s="112">
        <v>-535</v>
      </c>
      <c r="CC308" s="112">
        <v>837</v>
      </c>
      <c r="CD308" s="112">
        <v>27985</v>
      </c>
      <c r="CE308" s="112">
        <v>22386</v>
      </c>
      <c r="CF308" s="112">
        <v>50106</v>
      </c>
      <c r="CG308" s="112">
        <v>1709</v>
      </c>
      <c r="CH308" s="112">
        <v>0</v>
      </c>
      <c r="CI308" s="112">
        <v>7</v>
      </c>
      <c r="CJ308" s="112">
        <v>-1075</v>
      </c>
      <c r="CK308" s="112">
        <v>36826</v>
      </c>
      <c r="CL308" s="112">
        <v>572</v>
      </c>
      <c r="CM308" s="112">
        <v>717</v>
      </c>
    </row>
    <row r="309" spans="1:91" x14ac:dyDescent="0.25">
      <c r="A309" s="112">
        <v>202012</v>
      </c>
      <c r="B309" s="112">
        <v>9335</v>
      </c>
      <c r="C309" s="113" t="s">
        <v>533</v>
      </c>
      <c r="D309" s="112">
        <v>960793</v>
      </c>
      <c r="E309" s="112">
        <v>4936</v>
      </c>
      <c r="F309" s="112">
        <v>0</v>
      </c>
      <c r="G309" s="112">
        <v>1327333</v>
      </c>
      <c r="H309" s="112">
        <v>56618</v>
      </c>
      <c r="I309" s="112">
        <v>0</v>
      </c>
      <c r="J309" s="112">
        <v>127991</v>
      </c>
      <c r="K309" s="112">
        <v>64585</v>
      </c>
      <c r="L309" s="112">
        <v>23517</v>
      </c>
      <c r="M309" s="112">
        <v>663284</v>
      </c>
      <c r="N309" s="112">
        <v>402350</v>
      </c>
      <c r="O309" s="112">
        <v>365424</v>
      </c>
      <c r="P309" s="112">
        <v>0</v>
      </c>
      <c r="Q309" s="112">
        <v>10305144</v>
      </c>
      <c r="R309" s="112">
        <v>120225</v>
      </c>
      <c r="S309" s="112">
        <v>2550747</v>
      </c>
      <c r="T309" s="112">
        <v>33358541</v>
      </c>
      <c r="U309" s="112">
        <v>0</v>
      </c>
      <c r="V309" s="112">
        <v>15631720</v>
      </c>
      <c r="W309" s="112">
        <v>498895</v>
      </c>
      <c r="X309" s="112">
        <v>291378</v>
      </c>
      <c r="Y309" s="112">
        <v>43735</v>
      </c>
      <c r="Z309" s="112">
        <v>1144134</v>
      </c>
      <c r="AA309" s="112">
        <v>862</v>
      </c>
      <c r="AB309" s="112">
        <v>0</v>
      </c>
      <c r="AC309" s="112">
        <v>0</v>
      </c>
      <c r="AD309" s="112">
        <v>0</v>
      </c>
      <c r="AE309" s="112">
        <v>4772731</v>
      </c>
      <c r="AF309" s="112">
        <v>448796</v>
      </c>
      <c r="AG309" s="112">
        <v>238973</v>
      </c>
      <c r="AH309" s="112">
        <v>862</v>
      </c>
      <c r="AI309" s="112">
        <v>0</v>
      </c>
      <c r="AJ309" s="112">
        <v>3038304</v>
      </c>
      <c r="AK309" s="112">
        <v>0</v>
      </c>
      <c r="AL309" s="112">
        <v>0</v>
      </c>
      <c r="AM309" s="112">
        <v>589431</v>
      </c>
      <c r="AN309" s="112">
        <v>350457</v>
      </c>
      <c r="AO309" s="112">
        <v>0</v>
      </c>
      <c r="AP309" s="112">
        <v>2047</v>
      </c>
      <c r="AQ309" s="112">
        <v>23526295</v>
      </c>
      <c r="AR309" s="112">
        <v>1327333</v>
      </c>
      <c r="AS309" s="112">
        <v>1329368</v>
      </c>
      <c r="AT309" s="112">
        <v>0</v>
      </c>
      <c r="AU309" s="112">
        <v>9629</v>
      </c>
      <c r="AV309" s="112">
        <v>28076745</v>
      </c>
      <c r="AW309" s="112">
        <v>498311</v>
      </c>
      <c r="AX309" s="112">
        <v>0</v>
      </c>
      <c r="AY309" s="112">
        <v>1383762</v>
      </c>
      <c r="AZ309" s="112">
        <v>0</v>
      </c>
      <c r="BA309" s="112">
        <v>9584</v>
      </c>
      <c r="BB309" s="112">
        <v>0</v>
      </c>
      <c r="BC309" s="112">
        <v>30925</v>
      </c>
      <c r="BD309" s="112">
        <v>60269</v>
      </c>
      <c r="BE309" s="112">
        <v>17229</v>
      </c>
      <c r="BF309" s="112">
        <v>2531</v>
      </c>
      <c r="BG309" s="112">
        <v>33358541</v>
      </c>
      <c r="BH309" s="112">
        <v>0</v>
      </c>
      <c r="BI309" s="112">
        <v>0</v>
      </c>
      <c r="BJ309" s="112">
        <v>0</v>
      </c>
      <c r="BK309" s="114">
        <v>0</v>
      </c>
      <c r="BL309" s="112">
        <v>3840841</v>
      </c>
      <c r="BM309" s="112">
        <v>0</v>
      </c>
      <c r="BN309" s="112">
        <v>10731241</v>
      </c>
      <c r="BO309" s="112">
        <v>2830176</v>
      </c>
      <c r="BP309" s="112">
        <v>4060224</v>
      </c>
      <c r="BQ309" s="112">
        <v>1245796</v>
      </c>
      <c r="BR309" s="112">
        <v>619796</v>
      </c>
      <c r="BS309" s="112">
        <v>0</v>
      </c>
      <c r="BT309" s="112">
        <v>626000</v>
      </c>
      <c r="BU309" s="112">
        <v>667100</v>
      </c>
      <c r="BV309" s="112">
        <v>39085</v>
      </c>
      <c r="BW309" s="112">
        <v>84356</v>
      </c>
      <c r="BX309" s="112">
        <v>45880</v>
      </c>
      <c r="BY309" s="112">
        <v>271290</v>
      </c>
      <c r="BZ309" s="112">
        <v>236838</v>
      </c>
      <c r="CA309" s="112">
        <v>3913</v>
      </c>
      <c r="CB309" s="112">
        <v>112422</v>
      </c>
      <c r="CC309" s="112">
        <v>29670</v>
      </c>
      <c r="CD309" s="112">
        <v>619304</v>
      </c>
      <c r="CE309" s="112">
        <v>523296</v>
      </c>
      <c r="CF309" s="112">
        <v>1122749</v>
      </c>
      <c r="CG309" s="112">
        <v>34452</v>
      </c>
      <c r="CH309" s="112">
        <v>0</v>
      </c>
      <c r="CI309" s="112">
        <v>4280</v>
      </c>
      <c r="CJ309" s="112">
        <v>47796</v>
      </c>
      <c r="CK309" s="112">
        <v>885953</v>
      </c>
      <c r="CL309" s="112">
        <v>9820</v>
      </c>
      <c r="CM309" s="112">
        <v>47856</v>
      </c>
    </row>
    <row r="310" spans="1:91" x14ac:dyDescent="0.25">
      <c r="A310" s="112">
        <v>202012</v>
      </c>
      <c r="B310" s="112">
        <v>9354</v>
      </c>
      <c r="C310" s="113" t="s">
        <v>446</v>
      </c>
      <c r="D310" s="112">
        <v>22439</v>
      </c>
      <c r="E310" s="112">
        <v>0</v>
      </c>
      <c r="F310" s="112">
        <v>2794</v>
      </c>
      <c r="G310" s="112">
        <v>111576</v>
      </c>
      <c r="H310" s="112">
        <v>9632</v>
      </c>
      <c r="I310" s="112">
        <v>0</v>
      </c>
      <c r="J310" s="112">
        <v>17692</v>
      </c>
      <c r="K310" s="112">
        <v>0</v>
      </c>
      <c r="L310" s="112">
        <v>8060</v>
      </c>
      <c r="M310" s="112">
        <v>31180</v>
      </c>
      <c r="N310" s="112">
        <v>0</v>
      </c>
      <c r="O310" s="112">
        <v>0</v>
      </c>
      <c r="P310" s="112">
        <v>0</v>
      </c>
      <c r="Q310" s="112">
        <v>430910</v>
      </c>
      <c r="R310" s="112">
        <v>1450</v>
      </c>
      <c r="S310" s="112">
        <v>254159</v>
      </c>
      <c r="T310" s="112">
        <v>1193013</v>
      </c>
      <c r="U310" s="112">
        <v>1314</v>
      </c>
      <c r="V310" s="112">
        <v>315380</v>
      </c>
      <c r="W310" s="112">
        <v>0</v>
      </c>
      <c r="X310" s="112">
        <v>3867</v>
      </c>
      <c r="Y310" s="112">
        <v>252</v>
      </c>
      <c r="Z310" s="112">
        <v>45335</v>
      </c>
      <c r="AA310" s="112">
        <v>0</v>
      </c>
      <c r="AB310" s="112">
        <v>0</v>
      </c>
      <c r="AC310" s="112">
        <v>0</v>
      </c>
      <c r="AD310" s="112">
        <v>0</v>
      </c>
      <c r="AE310" s="112">
        <v>127174</v>
      </c>
      <c r="AF310" s="112">
        <v>0</v>
      </c>
      <c r="AG310" s="112">
        <v>0</v>
      </c>
      <c r="AH310" s="112">
        <v>0</v>
      </c>
      <c r="AI310" s="112">
        <v>0</v>
      </c>
      <c r="AJ310" s="112">
        <v>81839</v>
      </c>
      <c r="AK310" s="112"/>
      <c r="AL310" s="112">
        <v>0</v>
      </c>
      <c r="AM310" s="112">
        <v>0</v>
      </c>
      <c r="AN310" s="112">
        <v>0</v>
      </c>
      <c r="AO310" s="112">
        <v>0</v>
      </c>
      <c r="AP310" s="112">
        <v>0</v>
      </c>
      <c r="AQ310" s="112">
        <v>938307</v>
      </c>
      <c r="AR310" s="112">
        <v>111576</v>
      </c>
      <c r="AS310" s="112">
        <v>18</v>
      </c>
      <c r="AT310" s="112">
        <v>0</v>
      </c>
      <c r="AU310" s="112">
        <v>75</v>
      </c>
      <c r="AV310" s="112">
        <v>1063929</v>
      </c>
      <c r="AW310" s="112">
        <v>8000</v>
      </c>
      <c r="AX310" s="112">
        <v>0</v>
      </c>
      <c r="AY310" s="112">
        <v>5952</v>
      </c>
      <c r="AZ310" s="112">
        <v>0</v>
      </c>
      <c r="BA310" s="112">
        <v>0</v>
      </c>
      <c r="BB310" s="112"/>
      <c r="BC310" s="112">
        <v>1155</v>
      </c>
      <c r="BD310" s="112">
        <v>1911</v>
      </c>
      <c r="BE310" s="112">
        <v>0</v>
      </c>
      <c r="BF310" s="112">
        <v>756</v>
      </c>
      <c r="BG310" s="112">
        <v>1193013</v>
      </c>
      <c r="BH310" s="112">
        <v>0</v>
      </c>
      <c r="BI310" s="112"/>
      <c r="BJ310" s="112">
        <v>0</v>
      </c>
      <c r="BK310" s="114">
        <v>0</v>
      </c>
      <c r="BL310" s="112">
        <v>69106</v>
      </c>
      <c r="BM310" s="112">
        <v>59707</v>
      </c>
      <c r="BN310" s="112">
        <v>236617</v>
      </c>
      <c r="BO310" s="112">
        <v>105339</v>
      </c>
      <c r="BP310" s="112">
        <v>2465</v>
      </c>
      <c r="BQ310" s="112">
        <v>0</v>
      </c>
      <c r="BR310" s="112">
        <v>0</v>
      </c>
      <c r="BS310" s="112">
        <v>0</v>
      </c>
      <c r="BT310" s="112">
        <v>0</v>
      </c>
      <c r="BU310" s="112">
        <v>19521</v>
      </c>
      <c r="BV310" s="112">
        <v>231</v>
      </c>
      <c r="BW310" s="112">
        <v>2275</v>
      </c>
      <c r="BX310" s="112">
        <v>0</v>
      </c>
      <c r="BY310" s="112">
        <v>3277</v>
      </c>
      <c r="BZ310" s="112">
        <v>2660</v>
      </c>
      <c r="CA310" s="112">
        <v>532</v>
      </c>
      <c r="CB310" s="112">
        <v>-2585</v>
      </c>
      <c r="CC310" s="112">
        <v>532</v>
      </c>
      <c r="CD310" s="112">
        <v>20325</v>
      </c>
      <c r="CE310" s="112">
        <v>15596</v>
      </c>
      <c r="CF310" s="112">
        <v>35633</v>
      </c>
      <c r="CG310" s="112">
        <v>617</v>
      </c>
      <c r="CH310" s="112">
        <v>0</v>
      </c>
      <c r="CI310" s="112">
        <v>7</v>
      </c>
      <c r="CJ310" s="112">
        <v>-805</v>
      </c>
      <c r="CK310" s="112">
        <v>27789</v>
      </c>
      <c r="CL310" s="112">
        <v>243</v>
      </c>
      <c r="CM310" s="112">
        <v>0</v>
      </c>
    </row>
    <row r="311" spans="1:91" x14ac:dyDescent="0.25">
      <c r="A311" s="112">
        <v>202012</v>
      </c>
      <c r="B311" s="112">
        <v>9380</v>
      </c>
      <c r="C311" s="113" t="s">
        <v>461</v>
      </c>
      <c r="D311" s="112">
        <v>1785030</v>
      </c>
      <c r="E311" s="112">
        <v>4558</v>
      </c>
      <c r="F311" s="112">
        <v>101206</v>
      </c>
      <c r="G311" s="112">
        <v>20464374</v>
      </c>
      <c r="H311" s="112">
        <v>383335</v>
      </c>
      <c r="I311" s="112"/>
      <c r="J311" s="112">
        <v>589635</v>
      </c>
      <c r="K311" s="112">
        <v>170703</v>
      </c>
      <c r="L311" s="112">
        <v>69076</v>
      </c>
      <c r="M311" s="112">
        <v>1126405</v>
      </c>
      <c r="N311" s="112">
        <v>528553</v>
      </c>
      <c r="O311" s="112">
        <v>264592</v>
      </c>
      <c r="P311" s="112"/>
      <c r="Q311" s="112">
        <v>21646970</v>
      </c>
      <c r="R311" s="112">
        <v>115289</v>
      </c>
      <c r="S311" s="112">
        <v>1258673</v>
      </c>
      <c r="T311" s="112">
        <v>102155044</v>
      </c>
      <c r="U311" s="112"/>
      <c r="V311" s="112">
        <v>52312488</v>
      </c>
      <c r="W311" s="112"/>
      <c r="X311" s="112">
        <v>1674780</v>
      </c>
      <c r="Y311" s="112">
        <v>111789</v>
      </c>
      <c r="Z311" s="112">
        <v>1230025</v>
      </c>
      <c r="AA311" s="112">
        <v>92444</v>
      </c>
      <c r="AB311" s="112"/>
      <c r="AC311" s="112"/>
      <c r="AD311" s="112"/>
      <c r="AE311" s="112">
        <v>10389880</v>
      </c>
      <c r="AF311" s="112">
        <v>1333007</v>
      </c>
      <c r="AG311" s="112">
        <v>0</v>
      </c>
      <c r="AH311" s="112">
        <v>92444</v>
      </c>
      <c r="AI311" s="112"/>
      <c r="AJ311" s="112">
        <v>8273701</v>
      </c>
      <c r="AK311" s="112"/>
      <c r="AL311" s="112"/>
      <c r="AM311" s="112">
        <v>793710</v>
      </c>
      <c r="AN311" s="112">
        <v>793710</v>
      </c>
      <c r="AO311" s="112"/>
      <c r="AP311" s="112"/>
      <c r="AQ311" s="112">
        <v>58496817</v>
      </c>
      <c r="AR311" s="112">
        <v>20464374</v>
      </c>
      <c r="AS311" s="112">
        <v>4167083</v>
      </c>
      <c r="AT311" s="112"/>
      <c r="AU311" s="112">
        <v>27517</v>
      </c>
      <c r="AV311" s="112">
        <v>90333341</v>
      </c>
      <c r="AW311" s="112">
        <v>2669725</v>
      </c>
      <c r="AX311" s="112"/>
      <c r="AY311" s="112">
        <v>3672797</v>
      </c>
      <c r="AZ311" s="112">
        <v>835028</v>
      </c>
      <c r="BA311" s="112"/>
      <c r="BB311" s="112"/>
      <c r="BC311" s="112">
        <v>56983</v>
      </c>
      <c r="BD311" s="112">
        <v>98816</v>
      </c>
      <c r="BE311" s="112">
        <v>20598</v>
      </c>
      <c r="BF311" s="112">
        <v>21235</v>
      </c>
      <c r="BG311" s="112">
        <v>102155044</v>
      </c>
      <c r="BH311" s="112">
        <v>58063</v>
      </c>
      <c r="BI311" s="112"/>
      <c r="BJ311" s="112">
        <v>581</v>
      </c>
      <c r="BK311" s="114">
        <v>0.05</v>
      </c>
      <c r="BL311" s="112">
        <v>6507564</v>
      </c>
      <c r="BM311" s="112">
        <v>2459489</v>
      </c>
      <c r="BN311" s="112">
        <v>15591134</v>
      </c>
      <c r="BO311" s="112">
        <v>5833838</v>
      </c>
      <c r="BP311" s="112">
        <v>790244</v>
      </c>
      <c r="BQ311" s="112">
        <v>1200277</v>
      </c>
      <c r="BR311" s="112"/>
      <c r="BS311" s="112"/>
      <c r="BT311" s="112">
        <v>1200277</v>
      </c>
      <c r="BU311" s="112">
        <v>1675174</v>
      </c>
      <c r="BV311" s="112">
        <v>78071</v>
      </c>
      <c r="BW311" s="112">
        <v>309475</v>
      </c>
      <c r="BX311" s="112">
        <v>41157</v>
      </c>
      <c r="BY311" s="112">
        <v>916275</v>
      </c>
      <c r="BZ311" s="112">
        <v>737887</v>
      </c>
      <c r="CA311" s="112">
        <v>33993</v>
      </c>
      <c r="CB311" s="112">
        <v>372841</v>
      </c>
      <c r="CC311" s="112">
        <v>157928</v>
      </c>
      <c r="CD311" s="112">
        <v>1584048</v>
      </c>
      <c r="CE311" s="112">
        <v>1395635</v>
      </c>
      <c r="CF311" s="112">
        <v>2881343</v>
      </c>
      <c r="CG311" s="112">
        <v>178387</v>
      </c>
      <c r="CH311" s="112"/>
      <c r="CI311" s="112">
        <v>18811</v>
      </c>
      <c r="CJ311" s="112">
        <v>91126</v>
      </c>
      <c r="CK311" s="112">
        <v>2006702</v>
      </c>
      <c r="CL311" s="112">
        <v>59588</v>
      </c>
      <c r="CM311" s="112">
        <v>137224</v>
      </c>
    </row>
    <row r="312" spans="1:91" x14ac:dyDescent="0.25">
      <c r="A312" s="112">
        <v>202012</v>
      </c>
      <c r="B312" s="112">
        <v>9388</v>
      </c>
      <c r="C312" s="113" t="s">
        <v>469</v>
      </c>
      <c r="D312" s="112">
        <v>99001</v>
      </c>
      <c r="E312" s="112">
        <v>0</v>
      </c>
      <c r="F312" s="112">
        <v>1213</v>
      </c>
      <c r="G312" s="112">
        <v>451216</v>
      </c>
      <c r="H312" s="112">
        <v>22944</v>
      </c>
      <c r="I312" s="112">
        <v>0</v>
      </c>
      <c r="J312" s="112">
        <v>27568</v>
      </c>
      <c r="K312" s="112">
        <v>17944</v>
      </c>
      <c r="L312" s="112">
        <v>0</v>
      </c>
      <c r="M312" s="112">
        <v>91161</v>
      </c>
      <c r="N312" s="112">
        <v>0</v>
      </c>
      <c r="O312" s="112">
        <v>0</v>
      </c>
      <c r="P312" s="112">
        <v>0</v>
      </c>
      <c r="Q312" s="112">
        <v>1159407</v>
      </c>
      <c r="R312" s="112">
        <v>2098</v>
      </c>
      <c r="S312" s="112">
        <v>539328</v>
      </c>
      <c r="T312" s="112">
        <v>3579489</v>
      </c>
      <c r="U312" s="112">
        <v>1068</v>
      </c>
      <c r="V312" s="112">
        <v>1165791</v>
      </c>
      <c r="W312" s="112">
        <v>0</v>
      </c>
      <c r="X312" s="112">
        <v>17001</v>
      </c>
      <c r="Y312" s="112">
        <v>6692</v>
      </c>
      <c r="Z312" s="112">
        <v>150061</v>
      </c>
      <c r="AA312" s="112">
        <v>0</v>
      </c>
      <c r="AB312" s="112">
        <v>0</v>
      </c>
      <c r="AC312" s="112">
        <v>0</v>
      </c>
      <c r="AD312" s="112">
        <v>0</v>
      </c>
      <c r="AE312" s="112">
        <v>428591</v>
      </c>
      <c r="AF312" s="112">
        <v>40000</v>
      </c>
      <c r="AG312" s="112">
        <v>0</v>
      </c>
      <c r="AH312" s="112">
        <v>0</v>
      </c>
      <c r="AI312" s="112">
        <v>0</v>
      </c>
      <c r="AJ312" s="112">
        <v>278530</v>
      </c>
      <c r="AK312" s="112"/>
      <c r="AL312" s="112">
        <v>0</v>
      </c>
      <c r="AM312" s="112">
        <v>0</v>
      </c>
      <c r="AN312" s="112">
        <v>0</v>
      </c>
      <c r="AO312" s="112">
        <v>0</v>
      </c>
      <c r="AP312" s="112">
        <v>0</v>
      </c>
      <c r="AQ312" s="112">
        <v>2589504</v>
      </c>
      <c r="AR312" s="112">
        <v>451216</v>
      </c>
      <c r="AS312" s="112">
        <v>205</v>
      </c>
      <c r="AT312" s="112">
        <v>0</v>
      </c>
      <c r="AU312" s="112">
        <v>3345</v>
      </c>
      <c r="AV312" s="112">
        <v>3106628</v>
      </c>
      <c r="AW312" s="112">
        <v>0</v>
      </c>
      <c r="AX312" s="112">
        <v>0</v>
      </c>
      <c r="AY312" s="112">
        <v>62358</v>
      </c>
      <c r="AZ312" s="112">
        <v>0</v>
      </c>
      <c r="BA312" s="112">
        <v>270</v>
      </c>
      <c r="BB312" s="112"/>
      <c r="BC312" s="112">
        <v>1879</v>
      </c>
      <c r="BD312" s="112">
        <v>4270</v>
      </c>
      <c r="BE312" s="112">
        <v>0</v>
      </c>
      <c r="BF312" s="112">
        <v>2122</v>
      </c>
      <c r="BG312" s="112">
        <v>3579489</v>
      </c>
      <c r="BH312" s="112">
        <v>0</v>
      </c>
      <c r="BI312" s="112"/>
      <c r="BJ312" s="112">
        <v>0</v>
      </c>
      <c r="BK312" s="114">
        <v>0</v>
      </c>
      <c r="BL312" s="112">
        <v>173641</v>
      </c>
      <c r="BM312" s="112">
        <v>241679</v>
      </c>
      <c r="BN312" s="112">
        <v>775024</v>
      </c>
      <c r="BO312" s="112">
        <v>309837</v>
      </c>
      <c r="BP312" s="112">
        <v>49867</v>
      </c>
      <c r="BQ312" s="112">
        <v>79928</v>
      </c>
      <c r="BR312" s="112">
        <v>0</v>
      </c>
      <c r="BS312" s="112">
        <v>0</v>
      </c>
      <c r="BT312" s="112">
        <v>79928</v>
      </c>
      <c r="BU312" s="112">
        <v>66647</v>
      </c>
      <c r="BV312" s="112">
        <v>4962</v>
      </c>
      <c r="BW312" s="112">
        <v>931</v>
      </c>
      <c r="BX312" s="112">
        <v>0</v>
      </c>
      <c r="BY312" s="112">
        <v>10231</v>
      </c>
      <c r="BZ312" s="112">
        <v>8998</v>
      </c>
      <c r="CA312" s="112">
        <v>48</v>
      </c>
      <c r="CB312" s="112">
        <v>-816</v>
      </c>
      <c r="CC312" s="112">
        <v>3143</v>
      </c>
      <c r="CD312" s="112">
        <v>67648</v>
      </c>
      <c r="CE312" s="112">
        <v>60322</v>
      </c>
      <c r="CF312" s="112">
        <v>125390</v>
      </c>
      <c r="CG312" s="112">
        <v>1233</v>
      </c>
      <c r="CH312" s="112">
        <v>0</v>
      </c>
      <c r="CI312" s="112">
        <v>417</v>
      </c>
      <c r="CJ312" s="112">
        <v>-1001</v>
      </c>
      <c r="CK312" s="112">
        <v>108080</v>
      </c>
      <c r="CL312" s="112">
        <v>563</v>
      </c>
      <c r="CM312" s="112">
        <v>4624</v>
      </c>
    </row>
    <row r="313" spans="1:91" x14ac:dyDescent="0.25">
      <c r="A313" s="112">
        <v>202012</v>
      </c>
      <c r="B313" s="112">
        <v>9629</v>
      </c>
      <c r="C313" s="113" t="s">
        <v>480</v>
      </c>
      <c r="D313" s="112">
        <v>2621</v>
      </c>
      <c r="E313" s="112">
        <v>0</v>
      </c>
      <c r="F313" s="112">
        <v>0</v>
      </c>
      <c r="G313" s="112">
        <v>0</v>
      </c>
      <c r="H313" s="112">
        <v>0</v>
      </c>
      <c r="I313" s="112">
        <v>0</v>
      </c>
      <c r="J313" s="112">
        <v>0</v>
      </c>
      <c r="K313" s="112">
        <v>986</v>
      </c>
      <c r="L313" s="112">
        <v>0</v>
      </c>
      <c r="M313" s="112">
        <v>55658</v>
      </c>
      <c r="N313" s="112">
        <v>0</v>
      </c>
      <c r="O313" s="112">
        <v>0</v>
      </c>
      <c r="P313" s="112">
        <v>0</v>
      </c>
      <c r="Q313" s="112">
        <v>0</v>
      </c>
      <c r="R313" s="112">
        <v>207</v>
      </c>
      <c r="S313" s="112">
        <v>4080</v>
      </c>
      <c r="T313" s="112">
        <v>137830</v>
      </c>
      <c r="U313" s="112">
        <v>0</v>
      </c>
      <c r="V313" s="112">
        <v>73898</v>
      </c>
      <c r="W313" s="112">
        <v>0</v>
      </c>
      <c r="X313" s="112">
        <v>334</v>
      </c>
      <c r="Y313" s="112">
        <v>45</v>
      </c>
      <c r="Z313" s="112">
        <v>0</v>
      </c>
      <c r="AA313" s="112">
        <v>0</v>
      </c>
      <c r="AB313" s="112">
        <v>0</v>
      </c>
      <c r="AC313" s="112">
        <v>0</v>
      </c>
      <c r="AD313" s="112">
        <v>0</v>
      </c>
      <c r="AE313" s="112">
        <v>17434</v>
      </c>
      <c r="AF313" s="112">
        <v>0</v>
      </c>
      <c r="AG313" s="112">
        <v>0</v>
      </c>
      <c r="AH313" s="112">
        <v>0</v>
      </c>
      <c r="AI313" s="112">
        <v>0</v>
      </c>
      <c r="AJ313" s="112">
        <v>17434</v>
      </c>
      <c r="AK313" s="112"/>
      <c r="AL313" s="112">
        <v>0</v>
      </c>
      <c r="AM313" s="112">
        <v>0</v>
      </c>
      <c r="AN313" s="112">
        <v>0</v>
      </c>
      <c r="AO313" s="112">
        <v>0</v>
      </c>
      <c r="AP313" s="112">
        <v>108</v>
      </c>
      <c r="AQ313" s="112">
        <v>118719</v>
      </c>
      <c r="AR313" s="112">
        <v>0</v>
      </c>
      <c r="AS313" s="112">
        <v>0</v>
      </c>
      <c r="AT313" s="112">
        <v>0</v>
      </c>
      <c r="AU313" s="112">
        <v>144</v>
      </c>
      <c r="AV313" s="112">
        <v>120168</v>
      </c>
      <c r="AW313" s="112">
        <v>0</v>
      </c>
      <c r="AX313" s="112">
        <v>0</v>
      </c>
      <c r="AY313" s="112">
        <v>1198</v>
      </c>
      <c r="AZ313" s="112">
        <v>0</v>
      </c>
      <c r="BA313" s="112">
        <v>0</v>
      </c>
      <c r="BB313" s="112"/>
      <c r="BC313" s="112">
        <v>5</v>
      </c>
      <c r="BD313" s="112">
        <v>228</v>
      </c>
      <c r="BE313" s="112">
        <v>219</v>
      </c>
      <c r="BF313" s="112">
        <v>3</v>
      </c>
      <c r="BG313" s="112">
        <v>137830</v>
      </c>
      <c r="BH313" s="112">
        <v>0</v>
      </c>
      <c r="BI313" s="112"/>
      <c r="BJ313" s="112">
        <v>0</v>
      </c>
      <c r="BK313" s="114">
        <v>0</v>
      </c>
      <c r="BL313" s="112">
        <v>218</v>
      </c>
      <c r="BM313" s="112">
        <v>0</v>
      </c>
      <c r="BN313" s="112">
        <v>12720</v>
      </c>
      <c r="BO313" s="112">
        <v>11852</v>
      </c>
      <c r="BP313" s="112">
        <v>650</v>
      </c>
      <c r="BQ313" s="112">
        <v>0</v>
      </c>
      <c r="BR313" s="112">
        <v>0</v>
      </c>
      <c r="BS313" s="112">
        <v>0</v>
      </c>
      <c r="BT313" s="112">
        <v>0</v>
      </c>
      <c r="BU313" s="112">
        <v>3862</v>
      </c>
      <c r="BV313" s="112">
        <v>417</v>
      </c>
      <c r="BW313" s="112">
        <v>939</v>
      </c>
      <c r="BX313" s="112">
        <v>0</v>
      </c>
      <c r="BY313" s="112">
        <v>1492</v>
      </c>
      <c r="BZ313" s="112">
        <v>1171</v>
      </c>
      <c r="CA313" s="112">
        <v>0</v>
      </c>
      <c r="CB313" s="112">
        <v>621</v>
      </c>
      <c r="CC313" s="112">
        <v>57</v>
      </c>
      <c r="CD313" s="112">
        <v>3553</v>
      </c>
      <c r="CE313" s="112">
        <v>1890</v>
      </c>
      <c r="CF313" s="112">
        <v>5387</v>
      </c>
      <c r="CG313" s="112">
        <v>320</v>
      </c>
      <c r="CH313" s="112">
        <v>0</v>
      </c>
      <c r="CI313" s="112">
        <v>0</v>
      </c>
      <c r="CJ313" s="112">
        <v>309</v>
      </c>
      <c r="CK313" s="112">
        <v>3161</v>
      </c>
      <c r="CL313" s="112">
        <v>0</v>
      </c>
      <c r="CM313" s="112">
        <v>0</v>
      </c>
    </row>
    <row r="314" spans="1:91" x14ac:dyDescent="0.25">
      <c r="A314" s="112">
        <v>202012</v>
      </c>
      <c r="B314" s="112">
        <v>9634</v>
      </c>
      <c r="C314" s="113" t="s">
        <v>338</v>
      </c>
      <c r="D314" s="112">
        <v>32784</v>
      </c>
      <c r="E314" s="112">
        <v>0</v>
      </c>
      <c r="F314" s="112">
        <v>813</v>
      </c>
      <c r="G314" s="112">
        <v>18024</v>
      </c>
      <c r="H314" s="112">
        <v>1285</v>
      </c>
      <c r="I314" s="112">
        <v>0</v>
      </c>
      <c r="J314" s="112">
        <v>1410</v>
      </c>
      <c r="K314" s="112">
        <v>0</v>
      </c>
      <c r="L314" s="112">
        <v>125</v>
      </c>
      <c r="M314" s="112">
        <v>1798</v>
      </c>
      <c r="N314" s="112">
        <v>0</v>
      </c>
      <c r="O314" s="112">
        <v>0</v>
      </c>
      <c r="P314" s="112">
        <v>0</v>
      </c>
      <c r="Q314" s="112">
        <v>138356</v>
      </c>
      <c r="R314" s="112">
        <v>991</v>
      </c>
      <c r="S314" s="112">
        <v>84272</v>
      </c>
      <c r="T314" s="112">
        <v>546907</v>
      </c>
      <c r="U314" s="112">
        <v>176</v>
      </c>
      <c r="V314" s="112">
        <v>265095</v>
      </c>
      <c r="W314" s="112">
        <v>0</v>
      </c>
      <c r="X314" s="112">
        <v>2920</v>
      </c>
      <c r="Y314" s="112">
        <v>269</v>
      </c>
      <c r="Z314" s="112">
        <v>14686</v>
      </c>
      <c r="AA314" s="112">
        <v>0</v>
      </c>
      <c r="AB314" s="112">
        <v>0</v>
      </c>
      <c r="AC314" s="112">
        <v>0</v>
      </c>
      <c r="AD314" s="112">
        <v>0</v>
      </c>
      <c r="AE314" s="112">
        <v>114855</v>
      </c>
      <c r="AF314" s="112">
        <v>0</v>
      </c>
      <c r="AG314" s="112">
        <v>0</v>
      </c>
      <c r="AH314" s="112">
        <v>0</v>
      </c>
      <c r="AI314" s="112">
        <v>0</v>
      </c>
      <c r="AJ314" s="112">
        <v>100169</v>
      </c>
      <c r="AK314" s="112"/>
      <c r="AL314" s="112">
        <v>0</v>
      </c>
      <c r="AM314" s="112">
        <v>0</v>
      </c>
      <c r="AN314" s="112">
        <v>0</v>
      </c>
      <c r="AO314" s="112">
        <v>0</v>
      </c>
      <c r="AP314" s="112">
        <v>0</v>
      </c>
      <c r="AQ314" s="112">
        <v>405012</v>
      </c>
      <c r="AR314" s="112">
        <v>18024</v>
      </c>
      <c r="AS314" s="112">
        <v>0</v>
      </c>
      <c r="AT314" s="112">
        <v>0</v>
      </c>
      <c r="AU314" s="112">
        <v>104</v>
      </c>
      <c r="AV314" s="112">
        <v>431900</v>
      </c>
      <c r="AW314" s="112">
        <v>0</v>
      </c>
      <c r="AX314" s="112">
        <v>0</v>
      </c>
      <c r="AY314" s="112">
        <v>8759</v>
      </c>
      <c r="AZ314" s="112">
        <v>0</v>
      </c>
      <c r="BA314" s="112">
        <v>0</v>
      </c>
      <c r="BB314" s="112"/>
      <c r="BC314" s="112">
        <v>151</v>
      </c>
      <c r="BD314" s="112">
        <v>152</v>
      </c>
      <c r="BE314" s="112">
        <v>0</v>
      </c>
      <c r="BF314" s="112">
        <v>1</v>
      </c>
      <c r="BG314" s="112">
        <v>546907</v>
      </c>
      <c r="BH314" s="112">
        <v>0</v>
      </c>
      <c r="BI314" s="112"/>
      <c r="BJ314" s="112">
        <v>0</v>
      </c>
      <c r="BK314" s="114">
        <v>0</v>
      </c>
      <c r="BL314" s="112">
        <v>57544</v>
      </c>
      <c r="BM314" s="112">
        <v>0</v>
      </c>
      <c r="BN314" s="112">
        <v>116245</v>
      </c>
      <c r="BO314" s="112">
        <v>0</v>
      </c>
      <c r="BP314" s="112">
        <v>58701</v>
      </c>
      <c r="BQ314" s="112">
        <v>0</v>
      </c>
      <c r="BR314" s="112">
        <v>0</v>
      </c>
      <c r="BS314" s="112">
        <v>0</v>
      </c>
      <c r="BT314" s="112">
        <v>0</v>
      </c>
      <c r="BU314" s="112">
        <v>16707</v>
      </c>
      <c r="BV314" s="112">
        <v>227</v>
      </c>
      <c r="BW314" s="112">
        <v>965</v>
      </c>
      <c r="BX314" s="112">
        <v>0</v>
      </c>
      <c r="BY314" s="112">
        <v>12704</v>
      </c>
      <c r="BZ314" s="112">
        <v>10204</v>
      </c>
      <c r="CA314" s="112">
        <v>15</v>
      </c>
      <c r="CB314" s="112">
        <v>1817</v>
      </c>
      <c r="CC314" s="112">
        <v>44</v>
      </c>
      <c r="CD314" s="112">
        <v>16393</v>
      </c>
      <c r="CE314" s="112">
        <v>9981</v>
      </c>
      <c r="CF314" s="112">
        <v>26394</v>
      </c>
      <c r="CG314" s="112">
        <v>2500</v>
      </c>
      <c r="CH314" s="112">
        <v>0</v>
      </c>
      <c r="CI314" s="112">
        <v>7</v>
      </c>
      <c r="CJ314" s="112">
        <v>314</v>
      </c>
      <c r="CK314" s="112">
        <v>14323</v>
      </c>
      <c r="CL314" s="112">
        <v>64</v>
      </c>
      <c r="CM314" s="112">
        <v>0</v>
      </c>
    </row>
    <row r="315" spans="1:91" x14ac:dyDescent="0.25">
      <c r="A315" s="112">
        <v>202012</v>
      </c>
      <c r="B315" s="112">
        <v>9682</v>
      </c>
      <c r="C315" s="113" t="s">
        <v>534</v>
      </c>
      <c r="D315" s="112">
        <v>56778</v>
      </c>
      <c r="E315" s="112">
        <v>0</v>
      </c>
      <c r="F315" s="112">
        <v>3308</v>
      </c>
      <c r="G315" s="112">
        <v>315228</v>
      </c>
      <c r="H315" s="112">
        <v>11744</v>
      </c>
      <c r="I315" s="112">
        <v>0</v>
      </c>
      <c r="J315" s="112">
        <v>14372</v>
      </c>
      <c r="K315" s="112">
        <v>0</v>
      </c>
      <c r="L315" s="112">
        <v>0</v>
      </c>
      <c r="M315" s="112">
        <v>56791</v>
      </c>
      <c r="N315" s="112">
        <v>0</v>
      </c>
      <c r="O315" s="112">
        <v>0</v>
      </c>
      <c r="P315" s="112">
        <v>0</v>
      </c>
      <c r="Q315" s="112">
        <v>1021642</v>
      </c>
      <c r="R315" s="112">
        <v>3226</v>
      </c>
      <c r="S315" s="112">
        <v>130347</v>
      </c>
      <c r="T315" s="112">
        <v>2324195</v>
      </c>
      <c r="U315" s="112">
        <v>707</v>
      </c>
      <c r="V315" s="112">
        <v>712304</v>
      </c>
      <c r="W315" s="112">
        <v>0</v>
      </c>
      <c r="X315" s="112">
        <v>8541</v>
      </c>
      <c r="Y315" s="112">
        <v>950</v>
      </c>
      <c r="Z315" s="112">
        <v>0</v>
      </c>
      <c r="AA315" s="112">
        <v>1915</v>
      </c>
      <c r="AB315" s="112">
        <v>0</v>
      </c>
      <c r="AC315" s="112">
        <v>0</v>
      </c>
      <c r="AD315" s="112">
        <v>0</v>
      </c>
      <c r="AE315" s="112">
        <v>336509</v>
      </c>
      <c r="AF315" s="112">
        <v>0</v>
      </c>
      <c r="AG315" s="112">
        <v>0</v>
      </c>
      <c r="AH315" s="112">
        <v>1915</v>
      </c>
      <c r="AI315" s="112">
        <v>0</v>
      </c>
      <c r="AJ315" s="112">
        <v>334593</v>
      </c>
      <c r="AK315" s="112"/>
      <c r="AL315" s="112">
        <v>0</v>
      </c>
      <c r="AM315" s="112">
        <v>0</v>
      </c>
      <c r="AN315" s="112">
        <v>0</v>
      </c>
      <c r="AO315" s="112">
        <v>0</v>
      </c>
      <c r="AP315" s="112">
        <v>0</v>
      </c>
      <c r="AQ315" s="112">
        <v>1636404</v>
      </c>
      <c r="AR315" s="112">
        <v>315228</v>
      </c>
      <c r="AS315" s="112">
        <v>0</v>
      </c>
      <c r="AT315" s="112">
        <v>0</v>
      </c>
      <c r="AU315" s="112">
        <v>534</v>
      </c>
      <c r="AV315" s="112">
        <v>1987446</v>
      </c>
      <c r="AW315" s="112">
        <v>0</v>
      </c>
      <c r="AX315" s="112">
        <v>0</v>
      </c>
      <c r="AY315" s="112">
        <v>35279</v>
      </c>
      <c r="AZ315" s="112">
        <v>0</v>
      </c>
      <c r="BA315" s="112">
        <v>0</v>
      </c>
      <c r="BB315" s="112"/>
      <c r="BC315" s="112">
        <v>169</v>
      </c>
      <c r="BD315" s="112">
        <v>240</v>
      </c>
      <c r="BE315" s="112">
        <v>0</v>
      </c>
      <c r="BF315" s="112">
        <v>71</v>
      </c>
      <c r="BG315" s="112">
        <v>2324195</v>
      </c>
      <c r="BH315" s="112">
        <v>0</v>
      </c>
      <c r="BI315" s="112"/>
      <c r="BJ315" s="112">
        <v>0</v>
      </c>
      <c r="BK315" s="114">
        <v>0</v>
      </c>
      <c r="BL315" s="112">
        <v>128378</v>
      </c>
      <c r="BM315" s="112">
        <v>28190</v>
      </c>
      <c r="BN315" s="112">
        <v>302074</v>
      </c>
      <c r="BO315" s="112">
        <v>139824</v>
      </c>
      <c r="BP315" s="112">
        <v>5682</v>
      </c>
      <c r="BQ315" s="112">
        <v>34196</v>
      </c>
      <c r="BR315" s="112">
        <v>0</v>
      </c>
      <c r="BS315" s="112">
        <v>0</v>
      </c>
      <c r="BT315" s="112">
        <v>34196</v>
      </c>
      <c r="BU315" s="112">
        <v>49472</v>
      </c>
      <c r="BV315" s="112">
        <v>883</v>
      </c>
      <c r="BW315" s="112">
        <v>8462</v>
      </c>
      <c r="BX315" s="112">
        <v>0</v>
      </c>
      <c r="BY315" s="112">
        <v>11250</v>
      </c>
      <c r="BZ315" s="112">
        <v>9430</v>
      </c>
      <c r="CA315" s="112">
        <v>0</v>
      </c>
      <c r="CB315" s="112">
        <v>-4022</v>
      </c>
      <c r="CC315" s="112">
        <v>1957</v>
      </c>
      <c r="CD315" s="112">
        <v>53170</v>
      </c>
      <c r="CE315" s="112">
        <v>26065</v>
      </c>
      <c r="CF315" s="112">
        <v>77415</v>
      </c>
      <c r="CG315" s="112">
        <v>1820</v>
      </c>
      <c r="CH315" s="112">
        <v>0</v>
      </c>
      <c r="CI315" s="112">
        <v>15</v>
      </c>
      <c r="CJ315" s="112">
        <v>-3698</v>
      </c>
      <c r="CK315" s="112">
        <v>52783</v>
      </c>
      <c r="CL315" s="112">
        <v>137</v>
      </c>
      <c r="CM315" s="112">
        <v>2628</v>
      </c>
    </row>
    <row r="316" spans="1:91" x14ac:dyDescent="0.25">
      <c r="A316" s="112">
        <v>202012</v>
      </c>
      <c r="B316" s="112">
        <v>9684</v>
      </c>
      <c r="C316" s="113" t="s">
        <v>360</v>
      </c>
      <c r="D316" s="112">
        <v>25966</v>
      </c>
      <c r="E316" s="112">
        <v>1120</v>
      </c>
      <c r="F316" s="112">
        <v>30</v>
      </c>
      <c r="G316" s="112">
        <v>34355</v>
      </c>
      <c r="H316" s="112">
        <v>5851</v>
      </c>
      <c r="I316" s="112">
        <v>0</v>
      </c>
      <c r="J316" s="112">
        <v>5851</v>
      </c>
      <c r="K316" s="112">
        <v>285</v>
      </c>
      <c r="L316" s="112">
        <v>0</v>
      </c>
      <c r="M316" s="112">
        <v>17902</v>
      </c>
      <c r="N316" s="112">
        <v>0</v>
      </c>
      <c r="O316" s="112">
        <v>0</v>
      </c>
      <c r="P316" s="112">
        <v>0</v>
      </c>
      <c r="Q316" s="112">
        <v>350310</v>
      </c>
      <c r="R316" s="112">
        <v>1211</v>
      </c>
      <c r="S316" s="112">
        <v>27842</v>
      </c>
      <c r="T316" s="112">
        <v>602452</v>
      </c>
      <c r="U316" s="112">
        <v>0</v>
      </c>
      <c r="V316" s="112">
        <v>134099</v>
      </c>
      <c r="W316" s="112">
        <v>0</v>
      </c>
      <c r="X316" s="112">
        <v>2953</v>
      </c>
      <c r="Y316" s="112">
        <v>528</v>
      </c>
      <c r="Z316" s="112">
        <v>14692</v>
      </c>
      <c r="AA316" s="112">
        <v>0</v>
      </c>
      <c r="AB316" s="112">
        <v>0</v>
      </c>
      <c r="AC316" s="112">
        <v>0</v>
      </c>
      <c r="AD316" s="112">
        <v>0</v>
      </c>
      <c r="AE316" s="112">
        <v>91568</v>
      </c>
      <c r="AF316" s="112">
        <v>0</v>
      </c>
      <c r="AG316" s="112">
        <v>0</v>
      </c>
      <c r="AH316" s="112">
        <v>0</v>
      </c>
      <c r="AI316" s="112">
        <v>0</v>
      </c>
      <c r="AJ316" s="112">
        <v>76876</v>
      </c>
      <c r="AK316" s="112"/>
      <c r="AL316" s="112">
        <v>0</v>
      </c>
      <c r="AM316" s="112">
        <v>0</v>
      </c>
      <c r="AN316" s="112">
        <v>0</v>
      </c>
      <c r="AO316" s="112">
        <v>0</v>
      </c>
      <c r="AP316" s="112">
        <v>0</v>
      </c>
      <c r="AQ316" s="112">
        <v>469659</v>
      </c>
      <c r="AR316" s="112">
        <v>34355</v>
      </c>
      <c r="AS316" s="112">
        <v>0</v>
      </c>
      <c r="AT316" s="112">
        <v>0</v>
      </c>
      <c r="AU316" s="112">
        <v>144</v>
      </c>
      <c r="AV316" s="112">
        <v>510032</v>
      </c>
      <c r="AW316" s="112">
        <v>0</v>
      </c>
      <c r="AX316" s="112">
        <v>0</v>
      </c>
      <c r="AY316" s="112">
        <v>5874</v>
      </c>
      <c r="AZ316" s="112">
        <v>0</v>
      </c>
      <c r="BA316" s="112">
        <v>0</v>
      </c>
      <c r="BB316" s="112"/>
      <c r="BC316" s="112">
        <v>26</v>
      </c>
      <c r="BD316" s="112">
        <v>852</v>
      </c>
      <c r="BE316" s="112">
        <v>0</v>
      </c>
      <c r="BF316" s="112">
        <v>826</v>
      </c>
      <c r="BG316" s="112">
        <v>602452</v>
      </c>
      <c r="BH316" s="112">
        <v>0</v>
      </c>
      <c r="BI316" s="112"/>
      <c r="BJ316" s="112">
        <v>0</v>
      </c>
      <c r="BK316" s="114">
        <v>0</v>
      </c>
      <c r="BL316" s="112">
        <v>20331</v>
      </c>
      <c r="BM316" s="112">
        <v>9164</v>
      </c>
      <c r="BN316" s="112">
        <v>58583</v>
      </c>
      <c r="BO316" s="112">
        <v>27155</v>
      </c>
      <c r="BP316" s="112">
        <v>1933</v>
      </c>
      <c r="BQ316" s="112">
        <v>0</v>
      </c>
      <c r="BR316" s="112">
        <v>0</v>
      </c>
      <c r="BS316" s="112">
        <v>0</v>
      </c>
      <c r="BT316" s="112">
        <v>0</v>
      </c>
      <c r="BU316" s="112">
        <v>8905</v>
      </c>
      <c r="BV316" s="112">
        <v>349</v>
      </c>
      <c r="BW316" s="112">
        <v>-4715</v>
      </c>
      <c r="BX316" s="112">
        <v>0</v>
      </c>
      <c r="BY316" s="112">
        <v>3568</v>
      </c>
      <c r="BZ316" s="112">
        <v>3568</v>
      </c>
      <c r="CA316" s="112">
        <v>178</v>
      </c>
      <c r="CB316" s="112">
        <v>-583</v>
      </c>
      <c r="CC316" s="112">
        <v>164</v>
      </c>
      <c r="CD316" s="112">
        <v>8872</v>
      </c>
      <c r="CE316" s="112">
        <v>7951</v>
      </c>
      <c r="CF316" s="112">
        <v>16814</v>
      </c>
      <c r="CG316" s="112">
        <v>0</v>
      </c>
      <c r="CH316" s="112">
        <v>0</v>
      </c>
      <c r="CI316" s="112">
        <v>7</v>
      </c>
      <c r="CJ316" s="112">
        <v>33</v>
      </c>
      <c r="CK316" s="112">
        <v>17199</v>
      </c>
      <c r="CL316" s="112">
        <v>156</v>
      </c>
      <c r="CM316" s="112">
        <v>0</v>
      </c>
    </row>
    <row r="317" spans="1:91" x14ac:dyDescent="0.25">
      <c r="A317" s="112">
        <v>202012</v>
      </c>
      <c r="B317" s="112">
        <v>9686</v>
      </c>
      <c r="C317" s="113" t="s">
        <v>650</v>
      </c>
      <c r="D317" s="112">
        <v>261665</v>
      </c>
      <c r="E317" s="112">
        <v>4276</v>
      </c>
      <c r="F317" s="112">
        <v>474</v>
      </c>
      <c r="G317" s="112">
        <v>2744445</v>
      </c>
      <c r="H317" s="112">
        <v>153650</v>
      </c>
      <c r="I317" s="112"/>
      <c r="J317" s="112">
        <v>195895</v>
      </c>
      <c r="K317" s="112">
        <v>4613</v>
      </c>
      <c r="L317" s="112">
        <v>33014</v>
      </c>
      <c r="M317" s="112">
        <v>235393</v>
      </c>
      <c r="N317" s="112">
        <v>107960</v>
      </c>
      <c r="O317" s="112"/>
      <c r="P317" s="112"/>
      <c r="Q317" s="112">
        <v>3867882</v>
      </c>
      <c r="R317" s="112">
        <v>11396</v>
      </c>
      <c r="S317" s="112">
        <v>1620833</v>
      </c>
      <c r="T317" s="112">
        <v>16405762</v>
      </c>
      <c r="U317" s="112">
        <v>103793</v>
      </c>
      <c r="V317" s="112">
        <v>6953489</v>
      </c>
      <c r="W317" s="112"/>
      <c r="X317" s="112">
        <v>291794</v>
      </c>
      <c r="Y317" s="112">
        <v>1854</v>
      </c>
      <c r="Z317" s="112">
        <v>99292</v>
      </c>
      <c r="AA317" s="112">
        <v>11817</v>
      </c>
      <c r="AB317" s="112"/>
      <c r="AC317" s="112"/>
      <c r="AD317" s="112"/>
      <c r="AE317" s="112">
        <v>1796482</v>
      </c>
      <c r="AF317" s="112">
        <v>248060</v>
      </c>
      <c r="AG317" s="112">
        <v>65309</v>
      </c>
      <c r="AH317" s="112">
        <v>11817</v>
      </c>
      <c r="AI317" s="112"/>
      <c r="AJ317" s="112">
        <v>822386</v>
      </c>
      <c r="AK317" s="112"/>
      <c r="AL317" s="112">
        <v>695683</v>
      </c>
      <c r="AM317" s="112">
        <v>862987</v>
      </c>
      <c r="AN317" s="112">
        <v>101995</v>
      </c>
      <c r="AO317" s="112"/>
      <c r="AP317" s="112"/>
      <c r="AQ317" s="112">
        <v>10968162</v>
      </c>
      <c r="AR317" s="112">
        <v>2744445</v>
      </c>
      <c r="AS317" s="112">
        <v>256557</v>
      </c>
      <c r="AT317" s="112"/>
      <c r="AU317" s="112">
        <v>21610</v>
      </c>
      <c r="AV317" s="112">
        <v>14305492</v>
      </c>
      <c r="AW317" s="112">
        <v>59743</v>
      </c>
      <c r="AX317" s="112"/>
      <c r="AY317" s="112">
        <v>254975</v>
      </c>
      <c r="AZ317" s="112"/>
      <c r="BA317" s="112">
        <v>10073</v>
      </c>
      <c r="BB317" s="112"/>
      <c r="BC317" s="112">
        <v>21342</v>
      </c>
      <c r="BD317" s="112">
        <v>55728</v>
      </c>
      <c r="BE317" s="112"/>
      <c r="BF317" s="112">
        <v>24312</v>
      </c>
      <c r="BG317" s="112">
        <v>16405762</v>
      </c>
      <c r="BH317" s="112"/>
      <c r="BI317" s="112"/>
      <c r="BJ317" s="112"/>
      <c r="BK317" s="114"/>
      <c r="BL317" s="112">
        <v>1021244</v>
      </c>
      <c r="BM317" s="112">
        <v>338036</v>
      </c>
      <c r="BN317" s="112">
        <v>3068380</v>
      </c>
      <c r="BO317" s="112">
        <v>1496004</v>
      </c>
      <c r="BP317" s="112">
        <v>213095</v>
      </c>
      <c r="BQ317" s="112">
        <v>511904</v>
      </c>
      <c r="BR317" s="112"/>
      <c r="BS317" s="112"/>
      <c r="BT317" s="112">
        <v>511904</v>
      </c>
      <c r="BU317" s="112">
        <v>374452</v>
      </c>
      <c r="BV317" s="112">
        <v>9230</v>
      </c>
      <c r="BW317" s="112">
        <v>115259</v>
      </c>
      <c r="BX317" s="112">
        <v>3035</v>
      </c>
      <c r="BY317" s="112">
        <v>46296</v>
      </c>
      <c r="BZ317" s="112">
        <v>46261</v>
      </c>
      <c r="CA317" s="112">
        <v>5382</v>
      </c>
      <c r="CB317" s="112">
        <v>29273</v>
      </c>
      <c r="CC317" s="112">
        <v>17605</v>
      </c>
      <c r="CD317" s="112">
        <v>362855</v>
      </c>
      <c r="CE317" s="112">
        <v>260919</v>
      </c>
      <c r="CF317" s="112">
        <v>609290</v>
      </c>
      <c r="CG317" s="112">
        <v>34</v>
      </c>
      <c r="CH317" s="112">
        <v>414</v>
      </c>
      <c r="CI317" s="112">
        <v>1428</v>
      </c>
      <c r="CJ317" s="112">
        <v>11598</v>
      </c>
      <c r="CK317" s="112">
        <v>475180</v>
      </c>
      <c r="CL317" s="112">
        <v>3121</v>
      </c>
      <c r="CM317" s="112">
        <v>9231</v>
      </c>
    </row>
    <row r="318" spans="1:91" x14ac:dyDescent="0.25">
      <c r="A318" s="112">
        <v>202012</v>
      </c>
      <c r="B318" s="112">
        <v>9740</v>
      </c>
      <c r="C318" s="113" t="s">
        <v>535</v>
      </c>
      <c r="D318" s="112">
        <v>249908</v>
      </c>
      <c r="E318" s="112"/>
      <c r="F318" s="112"/>
      <c r="G318" s="112">
        <v>1294693</v>
      </c>
      <c r="H318" s="112">
        <v>27358</v>
      </c>
      <c r="I318" s="112"/>
      <c r="J318" s="112">
        <v>36829</v>
      </c>
      <c r="K318" s="112"/>
      <c r="L318" s="112">
        <v>725</v>
      </c>
      <c r="M318" s="112">
        <v>150405</v>
      </c>
      <c r="N318" s="112"/>
      <c r="O318" s="112">
        <v>2893</v>
      </c>
      <c r="P318" s="112"/>
      <c r="Q318" s="112">
        <v>1225422</v>
      </c>
      <c r="R318" s="112">
        <v>32056</v>
      </c>
      <c r="S318" s="112">
        <v>2509066</v>
      </c>
      <c r="T318" s="112">
        <v>8089463</v>
      </c>
      <c r="U318" s="112">
        <v>7671</v>
      </c>
      <c r="V318" s="112">
        <v>2509029</v>
      </c>
      <c r="W318" s="112"/>
      <c r="X318" s="112">
        <v>54984</v>
      </c>
      <c r="Y318" s="112">
        <v>16507</v>
      </c>
      <c r="Z318" s="112">
        <v>389261</v>
      </c>
      <c r="AA318" s="112">
        <v>1740</v>
      </c>
      <c r="AB318" s="112"/>
      <c r="AC318" s="112"/>
      <c r="AD318" s="112"/>
      <c r="AE318" s="112">
        <v>838747</v>
      </c>
      <c r="AF318" s="112">
        <v>99372</v>
      </c>
      <c r="AG318" s="112"/>
      <c r="AH318" s="112">
        <v>1740</v>
      </c>
      <c r="AI318" s="112"/>
      <c r="AJ318" s="112">
        <v>374092</v>
      </c>
      <c r="AK318" s="112"/>
      <c r="AL318" s="112"/>
      <c r="AM318" s="112">
        <v>73654</v>
      </c>
      <c r="AN318" s="112">
        <v>73654</v>
      </c>
      <c r="AO318" s="112"/>
      <c r="AP318" s="112">
        <v>9221</v>
      </c>
      <c r="AQ318" s="112">
        <v>5617354</v>
      </c>
      <c r="AR318" s="112">
        <v>1294702</v>
      </c>
      <c r="AS318" s="112">
        <v>2741</v>
      </c>
      <c r="AT318" s="112"/>
      <c r="AU318" s="112">
        <v>2734</v>
      </c>
      <c r="AV318" s="112">
        <v>7124638</v>
      </c>
      <c r="AW318" s="112"/>
      <c r="AX318" s="112"/>
      <c r="AY318" s="112">
        <v>197886</v>
      </c>
      <c r="AZ318" s="112"/>
      <c r="BA318" s="112"/>
      <c r="BB318" s="112"/>
      <c r="BC318" s="112">
        <v>13531</v>
      </c>
      <c r="BD318" s="112">
        <v>26706</v>
      </c>
      <c r="BE318" s="112"/>
      <c r="BF318" s="112">
        <v>13175</v>
      </c>
      <c r="BG318" s="112">
        <v>8089463</v>
      </c>
      <c r="BH318" s="112"/>
      <c r="BI318" s="112"/>
      <c r="BJ318" s="112"/>
      <c r="BK318" s="114"/>
      <c r="BL318" s="112">
        <v>562150</v>
      </c>
      <c r="BM318" s="112">
        <v>10886</v>
      </c>
      <c r="BN318" s="112">
        <v>1505288</v>
      </c>
      <c r="BO318" s="112">
        <v>695068</v>
      </c>
      <c r="BP318" s="112">
        <v>237184</v>
      </c>
      <c r="BQ318" s="112">
        <v>194408</v>
      </c>
      <c r="BR318" s="112"/>
      <c r="BS318" s="112"/>
      <c r="BT318" s="112">
        <v>194408</v>
      </c>
      <c r="BU318" s="112">
        <v>124963</v>
      </c>
      <c r="BV318" s="112">
        <v>8855</v>
      </c>
      <c r="BW318" s="112">
        <v>-3023</v>
      </c>
      <c r="BX318" s="112">
        <v>-4464</v>
      </c>
      <c r="BY318" s="112">
        <v>65270</v>
      </c>
      <c r="BZ318" s="112">
        <v>51318</v>
      </c>
      <c r="CA318" s="112">
        <v>262</v>
      </c>
      <c r="CB318" s="112">
        <v>18778</v>
      </c>
      <c r="CC318" s="112">
        <v>4860</v>
      </c>
      <c r="CD318" s="112">
        <v>132012</v>
      </c>
      <c r="CE318" s="112">
        <v>144614</v>
      </c>
      <c r="CF318" s="112">
        <v>278619</v>
      </c>
      <c r="CG318" s="112">
        <v>13952</v>
      </c>
      <c r="CH318" s="112"/>
      <c r="CI318" s="112">
        <v>798</v>
      </c>
      <c r="CJ318" s="112">
        <v>-7049</v>
      </c>
      <c r="CK318" s="112">
        <v>221295</v>
      </c>
      <c r="CL318" s="112">
        <v>6853</v>
      </c>
      <c r="CM318" s="112">
        <v>8746</v>
      </c>
    </row>
    <row r="319" spans="1:91" x14ac:dyDescent="0.25">
      <c r="A319" s="112">
        <v>202012</v>
      </c>
      <c r="B319" s="112">
        <v>9797</v>
      </c>
      <c r="C319" s="113" t="s">
        <v>340</v>
      </c>
      <c r="D319" s="112">
        <v>102942</v>
      </c>
      <c r="E319" s="112">
        <v>0</v>
      </c>
      <c r="F319" s="112">
        <v>7846</v>
      </c>
      <c r="G319" s="112">
        <v>511521</v>
      </c>
      <c r="H319" s="112">
        <v>21927</v>
      </c>
      <c r="I319" s="112">
        <v>0</v>
      </c>
      <c r="J319" s="112">
        <v>25098</v>
      </c>
      <c r="K319" s="112">
        <v>0</v>
      </c>
      <c r="L319" s="112">
        <v>3171</v>
      </c>
      <c r="M319" s="112">
        <v>70669</v>
      </c>
      <c r="N319" s="112">
        <v>0</v>
      </c>
      <c r="O319" s="112">
        <v>0</v>
      </c>
      <c r="P319" s="112">
        <v>0</v>
      </c>
      <c r="Q319" s="112">
        <v>583981</v>
      </c>
      <c r="R319" s="112">
        <v>12729</v>
      </c>
      <c r="S319" s="112">
        <v>317583</v>
      </c>
      <c r="T319" s="112">
        <v>2441582</v>
      </c>
      <c r="U319" s="112">
        <v>158</v>
      </c>
      <c r="V319" s="112">
        <v>788849</v>
      </c>
      <c r="W319" s="112">
        <v>0</v>
      </c>
      <c r="X319" s="112">
        <v>18148</v>
      </c>
      <c r="Y319" s="112">
        <v>2058</v>
      </c>
      <c r="Z319" s="112">
        <v>70983</v>
      </c>
      <c r="AA319" s="112">
        <v>622</v>
      </c>
      <c r="AB319" s="112">
        <v>0</v>
      </c>
      <c r="AC319" s="112">
        <v>0</v>
      </c>
      <c r="AD319" s="112">
        <v>0</v>
      </c>
      <c r="AE319" s="112">
        <v>272637</v>
      </c>
      <c r="AF319" s="112">
        <v>19933</v>
      </c>
      <c r="AG319" s="112">
        <v>0</v>
      </c>
      <c r="AH319" s="112">
        <v>622</v>
      </c>
      <c r="AI319" s="112">
        <v>0</v>
      </c>
      <c r="AJ319" s="112">
        <v>181032</v>
      </c>
      <c r="AK319" s="112"/>
      <c r="AL319" s="112">
        <v>0</v>
      </c>
      <c r="AM319" s="112">
        <v>20000</v>
      </c>
      <c r="AN319" s="112">
        <v>20000</v>
      </c>
      <c r="AO319" s="112">
        <v>0</v>
      </c>
      <c r="AP319" s="112">
        <v>0</v>
      </c>
      <c r="AQ319" s="112">
        <v>1563435</v>
      </c>
      <c r="AR319" s="112">
        <v>511521</v>
      </c>
      <c r="AS319" s="112">
        <v>250</v>
      </c>
      <c r="AT319" s="112">
        <v>0</v>
      </c>
      <c r="AU319" s="112">
        <v>1395</v>
      </c>
      <c r="AV319" s="112">
        <v>2138122</v>
      </c>
      <c r="AW319" s="112">
        <v>14913</v>
      </c>
      <c r="AX319" s="112">
        <v>0</v>
      </c>
      <c r="AY319" s="112">
        <v>46607</v>
      </c>
      <c r="AZ319" s="112">
        <v>0</v>
      </c>
      <c r="BA319" s="112">
        <v>0</v>
      </c>
      <c r="BB319" s="112"/>
      <c r="BC319" s="112">
        <v>10137</v>
      </c>
      <c r="BD319" s="112">
        <v>10890</v>
      </c>
      <c r="BE319" s="112">
        <v>0</v>
      </c>
      <c r="BF319" s="112">
        <v>753</v>
      </c>
      <c r="BG319" s="112">
        <v>2441582</v>
      </c>
      <c r="BH319" s="112">
        <v>0</v>
      </c>
      <c r="BI319" s="112"/>
      <c r="BJ319" s="112">
        <v>0</v>
      </c>
      <c r="BK319" s="114">
        <v>0</v>
      </c>
      <c r="BL319" s="112">
        <v>125837</v>
      </c>
      <c r="BM319" s="112">
        <v>56870</v>
      </c>
      <c r="BN319" s="112">
        <v>546165</v>
      </c>
      <c r="BO319" s="112">
        <v>235636</v>
      </c>
      <c r="BP319" s="112">
        <v>127822</v>
      </c>
      <c r="BQ319" s="112">
        <v>53501</v>
      </c>
      <c r="BR319" s="112">
        <v>0</v>
      </c>
      <c r="BS319" s="112">
        <v>0</v>
      </c>
      <c r="BT319" s="112">
        <v>53501</v>
      </c>
      <c r="BU319" s="112">
        <v>45032</v>
      </c>
      <c r="BV319" s="112">
        <v>2423</v>
      </c>
      <c r="BW319" s="112">
        <v>-2734</v>
      </c>
      <c r="BX319" s="112">
        <v>0</v>
      </c>
      <c r="BY319" s="112">
        <v>14262</v>
      </c>
      <c r="BZ319" s="112">
        <v>11687</v>
      </c>
      <c r="CA319" s="112">
        <v>285</v>
      </c>
      <c r="CB319" s="112">
        <v>2902</v>
      </c>
      <c r="CC319" s="112">
        <v>1466</v>
      </c>
      <c r="CD319" s="112">
        <v>45319</v>
      </c>
      <c r="CE319" s="112">
        <v>45729</v>
      </c>
      <c r="CF319" s="112">
        <v>90607</v>
      </c>
      <c r="CG319" s="112">
        <v>2575</v>
      </c>
      <c r="CH319" s="112">
        <v>0</v>
      </c>
      <c r="CI319" s="112">
        <v>78</v>
      </c>
      <c r="CJ319" s="112">
        <v>-287</v>
      </c>
      <c r="CK319" s="112">
        <v>79765</v>
      </c>
      <c r="CL319" s="112">
        <v>1025</v>
      </c>
      <c r="CM319" s="112">
        <v>0</v>
      </c>
    </row>
    <row r="320" spans="1:91" x14ac:dyDescent="0.25">
      <c r="A320" s="112">
        <v>202012</v>
      </c>
      <c r="B320" s="112">
        <v>9827</v>
      </c>
      <c r="C320" s="113" t="s">
        <v>467</v>
      </c>
      <c r="D320" s="112">
        <v>65181</v>
      </c>
      <c r="E320" s="112">
        <v>216</v>
      </c>
      <c r="F320" s="112">
        <v>919</v>
      </c>
      <c r="G320" s="112">
        <v>181010</v>
      </c>
      <c r="H320" s="112">
        <v>17620</v>
      </c>
      <c r="I320" s="112">
        <v>0</v>
      </c>
      <c r="J320" s="112">
        <v>17620</v>
      </c>
      <c r="K320" s="112">
        <v>0</v>
      </c>
      <c r="L320" s="112">
        <v>0</v>
      </c>
      <c r="M320" s="112">
        <v>250269</v>
      </c>
      <c r="N320" s="112">
        <v>0</v>
      </c>
      <c r="O320" s="112">
        <v>496</v>
      </c>
      <c r="P320" s="112">
        <v>0</v>
      </c>
      <c r="Q320" s="112">
        <v>402623</v>
      </c>
      <c r="R320" s="112">
        <v>1445</v>
      </c>
      <c r="S320" s="112">
        <v>104655</v>
      </c>
      <c r="T320" s="112">
        <v>1746230</v>
      </c>
      <c r="U320" s="112">
        <v>4008</v>
      </c>
      <c r="V320" s="112">
        <v>709042</v>
      </c>
      <c r="W320" s="112">
        <v>0</v>
      </c>
      <c r="X320" s="112">
        <v>8001</v>
      </c>
      <c r="Y320" s="112">
        <v>745</v>
      </c>
      <c r="Z320" s="112">
        <v>68240</v>
      </c>
      <c r="AA320" s="112">
        <v>0</v>
      </c>
      <c r="AB320" s="112">
        <v>0</v>
      </c>
      <c r="AC320" s="112">
        <v>0</v>
      </c>
      <c r="AD320" s="112">
        <v>0</v>
      </c>
      <c r="AE320" s="112">
        <v>213644</v>
      </c>
      <c r="AF320" s="112">
        <v>30000</v>
      </c>
      <c r="AG320" s="112">
        <v>0</v>
      </c>
      <c r="AH320" s="112">
        <v>0</v>
      </c>
      <c r="AI320" s="112">
        <v>0</v>
      </c>
      <c r="AJ320" s="112">
        <v>145035</v>
      </c>
      <c r="AK320" s="112"/>
      <c r="AL320" s="112">
        <v>0</v>
      </c>
      <c r="AM320" s="112">
        <v>368</v>
      </c>
      <c r="AN320" s="112">
        <v>368</v>
      </c>
      <c r="AO320" s="112">
        <v>0</v>
      </c>
      <c r="AP320" s="112">
        <v>0</v>
      </c>
      <c r="AQ320" s="112">
        <v>1282906</v>
      </c>
      <c r="AR320" s="112">
        <v>181010</v>
      </c>
      <c r="AS320" s="112">
        <v>0</v>
      </c>
      <c r="AT320" s="112">
        <v>0</v>
      </c>
      <c r="AU320" s="112">
        <v>286</v>
      </c>
      <c r="AV320" s="112">
        <v>1502389</v>
      </c>
      <c r="AW320" s="112">
        <v>0</v>
      </c>
      <c r="AX320" s="112">
        <v>0</v>
      </c>
      <c r="AY320" s="112">
        <v>38187</v>
      </c>
      <c r="AZ320" s="112">
        <v>0</v>
      </c>
      <c r="BA320" s="112">
        <v>0</v>
      </c>
      <c r="BB320" s="112"/>
      <c r="BC320" s="112">
        <v>197</v>
      </c>
      <c r="BD320" s="112">
        <v>197</v>
      </c>
      <c r="BE320" s="112">
        <v>0</v>
      </c>
      <c r="BF320" s="112">
        <v>0</v>
      </c>
      <c r="BG320" s="112">
        <v>1746230</v>
      </c>
      <c r="BH320" s="112">
        <v>0</v>
      </c>
      <c r="BI320" s="112"/>
      <c r="BJ320" s="112">
        <v>0</v>
      </c>
      <c r="BK320" s="114">
        <v>0</v>
      </c>
      <c r="BL320" s="112">
        <v>6872</v>
      </c>
      <c r="BM320" s="112">
        <v>5197</v>
      </c>
      <c r="BN320" s="112">
        <v>243506</v>
      </c>
      <c r="BO320" s="112">
        <v>122405</v>
      </c>
      <c r="BP320" s="112">
        <v>109032</v>
      </c>
      <c r="BQ320" s="112">
        <v>0</v>
      </c>
      <c r="BR320" s="112">
        <v>0</v>
      </c>
      <c r="BS320" s="112">
        <v>0</v>
      </c>
      <c r="BT320" s="112">
        <v>0</v>
      </c>
      <c r="BU320" s="112">
        <v>39715</v>
      </c>
      <c r="BV320" s="112">
        <v>1713</v>
      </c>
      <c r="BW320" s="112">
        <v>8088</v>
      </c>
      <c r="BX320" s="112">
        <v>123</v>
      </c>
      <c r="BY320" s="112">
        <v>5039</v>
      </c>
      <c r="BZ320" s="112">
        <v>5139</v>
      </c>
      <c r="CA320" s="112">
        <v>235</v>
      </c>
      <c r="CB320" s="112">
        <v>-270</v>
      </c>
      <c r="CC320" s="112">
        <v>1333</v>
      </c>
      <c r="CD320" s="112">
        <v>40802</v>
      </c>
      <c r="CE320" s="112">
        <v>23747</v>
      </c>
      <c r="CF320" s="112">
        <v>63335</v>
      </c>
      <c r="CG320" s="112">
        <v>-101</v>
      </c>
      <c r="CH320" s="112">
        <v>0</v>
      </c>
      <c r="CI320" s="112">
        <v>17</v>
      </c>
      <c r="CJ320" s="112">
        <v>-1088</v>
      </c>
      <c r="CK320" s="112">
        <v>48566</v>
      </c>
      <c r="CL320" s="112">
        <v>120</v>
      </c>
      <c r="CM320" s="112">
        <v>0</v>
      </c>
    </row>
    <row r="321" spans="1:91" x14ac:dyDescent="0.25">
      <c r="A321" s="112">
        <v>202012</v>
      </c>
      <c r="B321" s="112">
        <v>9860</v>
      </c>
      <c r="C321" s="113" t="s">
        <v>369</v>
      </c>
      <c r="D321" s="112">
        <v>20244</v>
      </c>
      <c r="E321" s="112">
        <v>0</v>
      </c>
      <c r="F321" s="112">
        <v>407</v>
      </c>
      <c r="G321" s="112">
        <v>87270</v>
      </c>
      <c r="H321" s="112">
        <v>12500</v>
      </c>
      <c r="I321" s="112">
        <v>0</v>
      </c>
      <c r="J321" s="112">
        <v>14850</v>
      </c>
      <c r="K321" s="112">
        <v>0</v>
      </c>
      <c r="L321" s="112">
        <v>2350</v>
      </c>
      <c r="M321" s="112">
        <v>28176</v>
      </c>
      <c r="N321" s="112">
        <v>0</v>
      </c>
      <c r="O321" s="112">
        <v>0</v>
      </c>
      <c r="P321" s="112">
        <v>139514</v>
      </c>
      <c r="Q321" s="112">
        <v>360601</v>
      </c>
      <c r="R321" s="112">
        <v>1287</v>
      </c>
      <c r="S321" s="112">
        <v>95561</v>
      </c>
      <c r="T321" s="112">
        <v>1139059</v>
      </c>
      <c r="U321" s="112">
        <v>0</v>
      </c>
      <c r="V321" s="112">
        <v>386167</v>
      </c>
      <c r="W321" s="112">
        <v>0</v>
      </c>
      <c r="X321" s="112">
        <v>4580</v>
      </c>
      <c r="Y321" s="112">
        <v>403</v>
      </c>
      <c r="Z321" s="112">
        <v>38273</v>
      </c>
      <c r="AA321" s="112">
        <v>0</v>
      </c>
      <c r="AB321" s="112">
        <v>0</v>
      </c>
      <c r="AC321" s="112">
        <v>0</v>
      </c>
      <c r="AD321" s="112">
        <v>0</v>
      </c>
      <c r="AE321" s="112">
        <v>114020</v>
      </c>
      <c r="AF321" s="112">
        <v>0</v>
      </c>
      <c r="AG321" s="112">
        <v>0</v>
      </c>
      <c r="AH321" s="112">
        <v>0</v>
      </c>
      <c r="AI321" s="112">
        <v>0</v>
      </c>
      <c r="AJ321" s="112">
        <v>75747</v>
      </c>
      <c r="AK321" s="112"/>
      <c r="AL321" s="112">
        <v>0</v>
      </c>
      <c r="AM321" s="112">
        <v>0</v>
      </c>
      <c r="AN321" s="112">
        <v>0</v>
      </c>
      <c r="AO321" s="112">
        <v>0</v>
      </c>
      <c r="AP321" s="112">
        <v>1164</v>
      </c>
      <c r="AQ321" s="112">
        <v>915050</v>
      </c>
      <c r="AR321" s="112">
        <v>87270</v>
      </c>
      <c r="AS321" s="112">
        <v>12</v>
      </c>
      <c r="AT321" s="112">
        <v>0</v>
      </c>
      <c r="AU321" s="112">
        <v>124</v>
      </c>
      <c r="AV321" s="112">
        <v>1024800</v>
      </c>
      <c r="AW321" s="112">
        <v>0</v>
      </c>
      <c r="AX321" s="112">
        <v>0</v>
      </c>
      <c r="AY321" s="112">
        <v>21181</v>
      </c>
      <c r="AZ321" s="112">
        <v>0</v>
      </c>
      <c r="BA321" s="112">
        <v>0</v>
      </c>
      <c r="BB321" s="112"/>
      <c r="BC321" s="112">
        <v>236</v>
      </c>
      <c r="BD321" s="112">
        <v>239</v>
      </c>
      <c r="BE321" s="112">
        <v>0</v>
      </c>
      <c r="BF321" s="112">
        <v>4</v>
      </c>
      <c r="BG321" s="112">
        <v>1139059</v>
      </c>
      <c r="BH321" s="112">
        <v>0</v>
      </c>
      <c r="BI321" s="112"/>
      <c r="BJ321" s="112">
        <v>0</v>
      </c>
      <c r="BK321" s="114">
        <v>0</v>
      </c>
      <c r="BL321" s="112">
        <v>112036</v>
      </c>
      <c r="BM321" s="112">
        <v>71603</v>
      </c>
      <c r="BN321" s="112">
        <v>292438</v>
      </c>
      <c r="BO321" s="112">
        <v>107362</v>
      </c>
      <c r="BP321" s="112">
        <v>1436</v>
      </c>
      <c r="BQ321" s="112">
        <v>25213</v>
      </c>
      <c r="BR321" s="112">
        <v>0</v>
      </c>
      <c r="BS321" s="112">
        <v>0</v>
      </c>
      <c r="BT321" s="112">
        <v>25213</v>
      </c>
      <c r="BU321" s="112">
        <v>18707</v>
      </c>
      <c r="BV321" s="112">
        <v>594</v>
      </c>
      <c r="BW321" s="112">
        <v>7899</v>
      </c>
      <c r="BX321" s="112">
        <v>0</v>
      </c>
      <c r="BY321" s="112">
        <v>-8878</v>
      </c>
      <c r="BZ321" s="112">
        <v>-10040</v>
      </c>
      <c r="CA321" s="112">
        <v>20</v>
      </c>
      <c r="CB321" s="112">
        <v>-175</v>
      </c>
      <c r="CC321" s="112">
        <v>562</v>
      </c>
      <c r="CD321" s="112">
        <v>18691</v>
      </c>
      <c r="CE321" s="112">
        <v>16415</v>
      </c>
      <c r="CF321" s="112">
        <v>34577</v>
      </c>
      <c r="CG321" s="112">
        <v>1162</v>
      </c>
      <c r="CH321" s="112">
        <v>0</v>
      </c>
      <c r="CI321" s="112">
        <v>7</v>
      </c>
      <c r="CJ321" s="112">
        <v>17</v>
      </c>
      <c r="CK321" s="112">
        <v>34800</v>
      </c>
      <c r="CL321" s="112">
        <v>32</v>
      </c>
      <c r="CM321" s="112">
        <v>0</v>
      </c>
    </row>
    <row r="322" spans="1:91" x14ac:dyDescent="0.25">
      <c r="A322" s="112">
        <v>202012</v>
      </c>
      <c r="B322" s="112">
        <v>13070</v>
      </c>
      <c r="C322" s="113" t="s">
        <v>362</v>
      </c>
      <c r="D322" s="112">
        <v>20383</v>
      </c>
      <c r="E322" s="112"/>
      <c r="F322" s="112">
        <v>412</v>
      </c>
      <c r="G322" s="112">
        <v>34459</v>
      </c>
      <c r="H322" s="112">
        <v>2600</v>
      </c>
      <c r="I322" s="112"/>
      <c r="J322" s="112">
        <v>3200</v>
      </c>
      <c r="K322" s="112">
        <v>421</v>
      </c>
      <c r="L322" s="112">
        <v>600</v>
      </c>
      <c r="M322" s="112">
        <v>67684</v>
      </c>
      <c r="N322" s="112"/>
      <c r="O322" s="112"/>
      <c r="P322" s="112"/>
      <c r="Q322" s="112">
        <v>181159</v>
      </c>
      <c r="R322" s="112">
        <v>456</v>
      </c>
      <c r="S322" s="112">
        <v>19489</v>
      </c>
      <c r="T322" s="112">
        <v>573891</v>
      </c>
      <c r="U322" s="112">
        <v>533</v>
      </c>
      <c r="V322" s="112">
        <v>238057</v>
      </c>
      <c r="W322" s="112"/>
      <c r="X322" s="112">
        <v>6775</v>
      </c>
      <c r="Y322" s="112">
        <v>863</v>
      </c>
      <c r="Z322" s="112">
        <v>8583</v>
      </c>
      <c r="AA322" s="112">
        <v>770</v>
      </c>
      <c r="AB322" s="112"/>
      <c r="AC322" s="112"/>
      <c r="AD322" s="112"/>
      <c r="AE322" s="112">
        <v>67542</v>
      </c>
      <c r="AF322" s="112">
        <v>7900</v>
      </c>
      <c r="AG322" s="112"/>
      <c r="AH322" s="112">
        <v>770</v>
      </c>
      <c r="AI322" s="112"/>
      <c r="AJ322" s="112">
        <v>58189</v>
      </c>
      <c r="AK322" s="112"/>
      <c r="AL322" s="112"/>
      <c r="AM322" s="112">
        <v>0</v>
      </c>
      <c r="AN322" s="112"/>
      <c r="AO322" s="112"/>
      <c r="AP322" s="112"/>
      <c r="AQ322" s="112">
        <v>446137</v>
      </c>
      <c r="AR322" s="112">
        <v>34459</v>
      </c>
      <c r="AS322" s="112">
        <v>0</v>
      </c>
      <c r="AT322" s="112"/>
      <c r="AU322" s="112">
        <v>24</v>
      </c>
      <c r="AV322" s="112">
        <v>497747</v>
      </c>
      <c r="AW322" s="112"/>
      <c r="AX322" s="112"/>
      <c r="AY322" s="112">
        <v>17126</v>
      </c>
      <c r="AZ322" s="112"/>
      <c r="BA322" s="112"/>
      <c r="BB322" s="112"/>
      <c r="BC322" s="112">
        <v>415</v>
      </c>
      <c r="BD322" s="112">
        <v>702</v>
      </c>
      <c r="BE322" s="112"/>
      <c r="BF322" s="112">
        <v>287</v>
      </c>
      <c r="BG322" s="112">
        <v>573891</v>
      </c>
      <c r="BH322" s="112"/>
      <c r="BI322" s="112"/>
      <c r="BJ322" s="112"/>
      <c r="BK322" s="114"/>
      <c r="BL322" s="112">
        <v>47112</v>
      </c>
      <c r="BM322" s="112"/>
      <c r="BN322" s="112">
        <v>87829</v>
      </c>
      <c r="BO322" s="112">
        <v>28728</v>
      </c>
      <c r="BP322" s="112">
        <v>11989</v>
      </c>
      <c r="BQ322" s="112"/>
      <c r="BR322" s="112"/>
      <c r="BS322" s="112"/>
      <c r="BT322" s="112"/>
      <c r="BU322" s="112">
        <v>14092</v>
      </c>
      <c r="BV322" s="112">
        <v>445</v>
      </c>
      <c r="BW322" s="112">
        <v>454</v>
      </c>
      <c r="BX322" s="112"/>
      <c r="BY322" s="112">
        <v>1027</v>
      </c>
      <c r="BZ322" s="112">
        <v>1123</v>
      </c>
      <c r="CA322" s="112">
        <v>169</v>
      </c>
      <c r="CB322" s="112">
        <v>135</v>
      </c>
      <c r="CC322" s="112">
        <v>1240</v>
      </c>
      <c r="CD322" s="112">
        <v>13947</v>
      </c>
      <c r="CE322" s="112">
        <v>8620</v>
      </c>
      <c r="CF322" s="112">
        <v>21440</v>
      </c>
      <c r="CG322" s="112">
        <v>-96</v>
      </c>
      <c r="CH322" s="112"/>
      <c r="CI322" s="112">
        <v>7</v>
      </c>
      <c r="CJ322" s="112">
        <v>145</v>
      </c>
      <c r="CK322" s="112">
        <v>19810</v>
      </c>
      <c r="CL322" s="112">
        <v>112</v>
      </c>
      <c r="CM322" s="112"/>
    </row>
    <row r="323" spans="1:91" x14ac:dyDescent="0.25">
      <c r="A323" s="112">
        <v>202012</v>
      </c>
      <c r="B323" s="112">
        <v>13080</v>
      </c>
      <c r="C323" s="113" t="s">
        <v>372</v>
      </c>
      <c r="D323" s="112">
        <v>111387</v>
      </c>
      <c r="E323" s="112"/>
      <c r="F323" s="112">
        <v>2377</v>
      </c>
      <c r="G323" s="112">
        <v>139618</v>
      </c>
      <c r="H323" s="112">
        <v>4690</v>
      </c>
      <c r="I323" s="112"/>
      <c r="J323" s="112">
        <v>4690</v>
      </c>
      <c r="K323" s="112"/>
      <c r="L323" s="112"/>
      <c r="M323" s="112">
        <v>32258</v>
      </c>
      <c r="N323" s="112">
        <v>6922</v>
      </c>
      <c r="O323" s="112"/>
      <c r="P323" s="112">
        <v>971</v>
      </c>
      <c r="Q323" s="112">
        <v>501180</v>
      </c>
      <c r="R323" s="112">
        <v>1222</v>
      </c>
      <c r="S323" s="112">
        <v>251875</v>
      </c>
      <c r="T323" s="112">
        <v>1470029</v>
      </c>
      <c r="U323" s="112">
        <v>274</v>
      </c>
      <c r="V323" s="112">
        <v>411763</v>
      </c>
      <c r="W323" s="112"/>
      <c r="X323" s="112">
        <v>5393</v>
      </c>
      <c r="Y323" s="112">
        <v>99</v>
      </c>
      <c r="Z323" s="112">
        <v>1298</v>
      </c>
      <c r="AA323" s="112">
        <v>0</v>
      </c>
      <c r="AB323" s="112"/>
      <c r="AC323" s="112"/>
      <c r="AD323" s="112"/>
      <c r="AE323" s="112">
        <v>241102</v>
      </c>
      <c r="AF323" s="112"/>
      <c r="AG323" s="112"/>
      <c r="AH323" s="112"/>
      <c r="AI323" s="112"/>
      <c r="AJ323" s="112">
        <v>239804</v>
      </c>
      <c r="AK323" s="112"/>
      <c r="AL323" s="112"/>
      <c r="AM323" s="112">
        <v>0</v>
      </c>
      <c r="AN323" s="112"/>
      <c r="AO323" s="112"/>
      <c r="AP323" s="112"/>
      <c r="AQ323" s="112">
        <v>1070733</v>
      </c>
      <c r="AR323" s="112">
        <v>139618</v>
      </c>
      <c r="AS323" s="112">
        <v>8573</v>
      </c>
      <c r="AT323" s="112"/>
      <c r="AU323" s="112">
        <v>0</v>
      </c>
      <c r="AV323" s="112">
        <v>1227523</v>
      </c>
      <c r="AW323" s="112"/>
      <c r="AX323" s="112"/>
      <c r="AY323" s="112">
        <v>8600</v>
      </c>
      <c r="AZ323" s="112"/>
      <c r="BA323" s="112"/>
      <c r="BB323" s="112"/>
      <c r="BC323" s="112">
        <v>845</v>
      </c>
      <c r="BD323" s="112">
        <v>1405</v>
      </c>
      <c r="BE323" s="112"/>
      <c r="BF323" s="112">
        <v>560</v>
      </c>
      <c r="BG323" s="112">
        <v>1470029</v>
      </c>
      <c r="BH323" s="112"/>
      <c r="BI323" s="112"/>
      <c r="BJ323" s="112"/>
      <c r="BK323" s="114"/>
      <c r="BL323" s="112">
        <v>36041</v>
      </c>
      <c r="BM323" s="112">
        <v>26791</v>
      </c>
      <c r="BN323" s="112">
        <v>224552</v>
      </c>
      <c r="BO323" s="112">
        <v>111034</v>
      </c>
      <c r="BP323" s="112">
        <v>50686</v>
      </c>
      <c r="BQ323" s="112"/>
      <c r="BR323" s="112"/>
      <c r="BS323" s="112"/>
      <c r="BT323" s="112"/>
      <c r="BU323" s="112">
        <v>20125</v>
      </c>
      <c r="BV323" s="112">
        <v>191</v>
      </c>
      <c r="BW323" s="112">
        <v>4466</v>
      </c>
      <c r="BX323" s="112">
        <v>199</v>
      </c>
      <c r="BY323" s="112">
        <v>9062</v>
      </c>
      <c r="BZ323" s="112">
        <v>7600</v>
      </c>
      <c r="CA323" s="112">
        <v>259</v>
      </c>
      <c r="CB323" s="112">
        <v>6806</v>
      </c>
      <c r="CC323" s="112">
        <v>36</v>
      </c>
      <c r="CD323" s="112">
        <v>19428</v>
      </c>
      <c r="CE323" s="112">
        <v>16533</v>
      </c>
      <c r="CF323" s="112">
        <v>36674</v>
      </c>
      <c r="CG323" s="112">
        <v>1461</v>
      </c>
      <c r="CH323" s="112"/>
      <c r="CI323" s="112">
        <v>8</v>
      </c>
      <c r="CJ323" s="112">
        <v>698</v>
      </c>
      <c r="CK323" s="112">
        <v>30211</v>
      </c>
      <c r="CL323" s="112">
        <v>750</v>
      </c>
      <c r="CM323" s="112"/>
    </row>
    <row r="324" spans="1:91" x14ac:dyDescent="0.25">
      <c r="A324" s="112">
        <v>202012</v>
      </c>
      <c r="B324" s="112">
        <v>13290</v>
      </c>
      <c r="C324" s="113" t="s">
        <v>326</v>
      </c>
      <c r="D324" s="112">
        <v>12300</v>
      </c>
      <c r="E324" s="112"/>
      <c r="F324" s="112">
        <v>1200</v>
      </c>
      <c r="G324" s="112">
        <v>14729</v>
      </c>
      <c r="H324" s="112"/>
      <c r="I324" s="112"/>
      <c r="J324" s="112">
        <v>4063</v>
      </c>
      <c r="K324" s="112"/>
      <c r="L324" s="112"/>
      <c r="M324" s="112">
        <v>260885</v>
      </c>
      <c r="N324" s="112"/>
      <c r="O324" s="112"/>
      <c r="P324" s="112"/>
      <c r="Q324" s="112">
        <v>106200</v>
      </c>
      <c r="R324" s="112">
        <v>638</v>
      </c>
      <c r="S324" s="112">
        <v>18207</v>
      </c>
      <c r="T324" s="112">
        <v>718240</v>
      </c>
      <c r="U324" s="112">
        <v>0</v>
      </c>
      <c r="V324" s="112">
        <v>289676</v>
      </c>
      <c r="W324" s="112"/>
      <c r="X324" s="112">
        <v>6851</v>
      </c>
      <c r="Y324" s="112">
        <v>3491</v>
      </c>
      <c r="Z324" s="112">
        <v>26515</v>
      </c>
      <c r="AA324" s="112">
        <v>0</v>
      </c>
      <c r="AB324" s="112"/>
      <c r="AC324" s="112"/>
      <c r="AD324" s="112"/>
      <c r="AE324" s="112">
        <v>79624</v>
      </c>
      <c r="AF324" s="112"/>
      <c r="AG324" s="112"/>
      <c r="AH324" s="112"/>
      <c r="AI324" s="112"/>
      <c r="AJ324" s="112">
        <v>53109</v>
      </c>
      <c r="AK324" s="112"/>
      <c r="AL324" s="112"/>
      <c r="AM324" s="112">
        <v>0</v>
      </c>
      <c r="AN324" s="112"/>
      <c r="AO324" s="112"/>
      <c r="AP324" s="112"/>
      <c r="AQ324" s="112">
        <v>614923</v>
      </c>
      <c r="AR324" s="112">
        <v>14729</v>
      </c>
      <c r="AS324" s="112">
        <v>1542</v>
      </c>
      <c r="AT324" s="112"/>
      <c r="AU324" s="112">
        <v>0</v>
      </c>
      <c r="AV324" s="112">
        <v>638429</v>
      </c>
      <c r="AW324" s="112"/>
      <c r="AX324" s="112"/>
      <c r="AY324" s="112">
        <v>7235</v>
      </c>
      <c r="AZ324" s="112"/>
      <c r="BA324" s="112"/>
      <c r="BB324" s="112"/>
      <c r="BC324" s="112">
        <v>135</v>
      </c>
      <c r="BD324" s="112">
        <v>187</v>
      </c>
      <c r="BE324" s="112">
        <v>7</v>
      </c>
      <c r="BF324" s="112">
        <v>45</v>
      </c>
      <c r="BG324" s="112">
        <v>718240</v>
      </c>
      <c r="BH324" s="112"/>
      <c r="BI324" s="112"/>
      <c r="BJ324" s="112"/>
      <c r="BK324" s="114"/>
      <c r="BL324" s="112">
        <v>28356</v>
      </c>
      <c r="BM324" s="112"/>
      <c r="BN324" s="112">
        <v>110657</v>
      </c>
      <c r="BO324" s="112">
        <v>34601</v>
      </c>
      <c r="BP324" s="112">
        <v>47700</v>
      </c>
      <c r="BQ324" s="112"/>
      <c r="BR324" s="112"/>
      <c r="BS324" s="112"/>
      <c r="BT324" s="112"/>
      <c r="BU324" s="112">
        <v>14863</v>
      </c>
      <c r="BV324" s="112">
        <v>1179</v>
      </c>
      <c r="BW324" s="112">
        <v>332</v>
      </c>
      <c r="BX324" s="112"/>
      <c r="BY324" s="112">
        <v>464</v>
      </c>
      <c r="BZ324" s="112">
        <v>406</v>
      </c>
      <c r="CA324" s="112">
        <v>16</v>
      </c>
      <c r="CB324" s="112">
        <v>207</v>
      </c>
      <c r="CC324" s="112">
        <v>807</v>
      </c>
      <c r="CD324" s="112">
        <v>14661</v>
      </c>
      <c r="CE324" s="112">
        <v>11255</v>
      </c>
      <c r="CF324" s="112">
        <v>25134</v>
      </c>
      <c r="CG324" s="112">
        <v>58</v>
      </c>
      <c r="CH324" s="112"/>
      <c r="CI324" s="112"/>
      <c r="CJ324" s="112">
        <v>202</v>
      </c>
      <c r="CK324" s="112">
        <v>23382</v>
      </c>
      <c r="CL324" s="112">
        <v>25</v>
      </c>
      <c r="CM324" s="112">
        <v>4063</v>
      </c>
    </row>
    <row r="325" spans="1:91" x14ac:dyDescent="0.25">
      <c r="A325" s="112">
        <v>202012</v>
      </c>
      <c r="B325" s="112">
        <v>13460</v>
      </c>
      <c r="C325" s="113" t="s">
        <v>418</v>
      </c>
      <c r="D325" s="112">
        <v>42939</v>
      </c>
      <c r="E325" s="112">
        <v>0</v>
      </c>
      <c r="F325" s="112">
        <v>436</v>
      </c>
      <c r="G325" s="112">
        <v>454</v>
      </c>
      <c r="H325" s="112">
        <v>10579</v>
      </c>
      <c r="I325" s="112"/>
      <c r="J325" s="112">
        <v>15747</v>
      </c>
      <c r="K325" s="112">
        <v>564</v>
      </c>
      <c r="L325" s="112"/>
      <c r="M325" s="112">
        <v>79500</v>
      </c>
      <c r="N325" s="112">
        <v>1878</v>
      </c>
      <c r="O325" s="112">
        <v>1028</v>
      </c>
      <c r="P325" s="112"/>
      <c r="Q325" s="112">
        <v>226770</v>
      </c>
      <c r="R325" s="112">
        <v>3223</v>
      </c>
      <c r="S325" s="112">
        <v>2060743</v>
      </c>
      <c r="T325" s="112">
        <v>4153011</v>
      </c>
      <c r="U325" s="112">
        <v>13189</v>
      </c>
      <c r="V325" s="112">
        <v>1642671</v>
      </c>
      <c r="W325" s="112"/>
      <c r="X325" s="112">
        <v>61483</v>
      </c>
      <c r="Y325" s="112">
        <v>2387</v>
      </c>
      <c r="Z325" s="112">
        <v>219658</v>
      </c>
      <c r="AA325" s="112">
        <v>0</v>
      </c>
      <c r="AB325" s="112"/>
      <c r="AC325" s="112"/>
      <c r="AD325" s="112"/>
      <c r="AE325" s="112">
        <v>389576</v>
      </c>
      <c r="AF325" s="112">
        <v>40496</v>
      </c>
      <c r="AG325" s="112"/>
      <c r="AH325" s="112"/>
      <c r="AI325" s="112">
        <v>130496</v>
      </c>
      <c r="AJ325" s="112">
        <v>34714</v>
      </c>
      <c r="AK325" s="112"/>
      <c r="AL325" s="112"/>
      <c r="AM325" s="112">
        <v>4708</v>
      </c>
      <c r="AN325" s="112">
        <v>4708</v>
      </c>
      <c r="AO325" s="112">
        <v>0</v>
      </c>
      <c r="AP325" s="112"/>
      <c r="AQ325" s="112">
        <v>3526874</v>
      </c>
      <c r="AR325" s="112">
        <v>453</v>
      </c>
      <c r="AS325" s="112">
        <v>118771</v>
      </c>
      <c r="AT325" s="112"/>
      <c r="AU325" s="112">
        <v>0</v>
      </c>
      <c r="AV325" s="112">
        <v>3716565</v>
      </c>
      <c r="AW325" s="112">
        <v>24769</v>
      </c>
      <c r="AX325" s="112"/>
      <c r="AY325" s="112">
        <v>45699</v>
      </c>
      <c r="AZ325" s="112"/>
      <c r="BA325" s="112">
        <v>285</v>
      </c>
      <c r="BB325" s="112"/>
      <c r="BC325" s="112">
        <v>4163</v>
      </c>
      <c r="BD325" s="112">
        <v>6373</v>
      </c>
      <c r="BE325" s="112"/>
      <c r="BF325" s="112">
        <v>1925</v>
      </c>
      <c r="BG325" s="112">
        <v>4153011</v>
      </c>
      <c r="BH325" s="112"/>
      <c r="BI325" s="112"/>
      <c r="BJ325" s="112"/>
      <c r="BK325" s="114"/>
      <c r="BL325" s="112">
        <v>216263</v>
      </c>
      <c r="BM325" s="112"/>
      <c r="BN325" s="112">
        <v>688263</v>
      </c>
      <c r="BO325" s="112">
        <v>374677</v>
      </c>
      <c r="BP325" s="112">
        <v>97323</v>
      </c>
      <c r="BQ325" s="112">
        <v>0</v>
      </c>
      <c r="BR325" s="112"/>
      <c r="BS325" s="112"/>
      <c r="BT325" s="112"/>
      <c r="BU325" s="112">
        <v>96988</v>
      </c>
      <c r="BV325" s="112">
        <v>3702</v>
      </c>
      <c r="BW325" s="112">
        <v>25735</v>
      </c>
      <c r="BX325" s="112">
        <v>260</v>
      </c>
      <c r="BY325" s="112">
        <v>-13705</v>
      </c>
      <c r="BZ325" s="112">
        <v>-10472</v>
      </c>
      <c r="CA325" s="112">
        <v>80</v>
      </c>
      <c r="CB325" s="112">
        <v>-671</v>
      </c>
      <c r="CC325" s="112">
        <v>10180</v>
      </c>
      <c r="CD325" s="112">
        <v>83380</v>
      </c>
      <c r="CE325" s="112">
        <v>73290</v>
      </c>
      <c r="CF325" s="112">
        <v>146554</v>
      </c>
      <c r="CG325" s="112">
        <v>-3233</v>
      </c>
      <c r="CH325" s="112"/>
      <c r="CI325" s="112">
        <v>52</v>
      </c>
      <c r="CJ325" s="112">
        <v>13609</v>
      </c>
      <c r="CK325" s="112">
        <v>130439</v>
      </c>
      <c r="CL325" s="112">
        <v>65</v>
      </c>
      <c r="CM325" s="112">
        <v>5168</v>
      </c>
    </row>
    <row r="326" spans="1:91" x14ac:dyDescent="0.25">
      <c r="A326" s="112">
        <v>202012</v>
      </c>
      <c r="B326" s="112">
        <v>28001</v>
      </c>
      <c r="C326" s="113" t="s">
        <v>537</v>
      </c>
      <c r="D326" s="112">
        <v>8554</v>
      </c>
      <c r="E326" s="112"/>
      <c r="F326" s="112">
        <v>1468</v>
      </c>
      <c r="G326" s="112"/>
      <c r="H326" s="112"/>
      <c r="I326" s="112"/>
      <c r="J326" s="112"/>
      <c r="K326" s="112">
        <v>0</v>
      </c>
      <c r="L326" s="112"/>
      <c r="M326" s="112">
        <v>9578</v>
      </c>
      <c r="N326" s="112"/>
      <c r="O326" s="112"/>
      <c r="P326" s="112"/>
      <c r="Q326" s="112">
        <v>64889</v>
      </c>
      <c r="R326" s="112">
        <v>387</v>
      </c>
      <c r="S326" s="112">
        <v>74565</v>
      </c>
      <c r="T326" s="112">
        <v>162878</v>
      </c>
      <c r="U326" s="112">
        <v>39</v>
      </c>
      <c r="V326" s="112">
        <v>4</v>
      </c>
      <c r="W326" s="112"/>
      <c r="X326" s="112">
        <v>3331</v>
      </c>
      <c r="Y326" s="112">
        <v>63</v>
      </c>
      <c r="Z326" s="112">
        <v>40100</v>
      </c>
      <c r="AA326" s="112"/>
      <c r="AB326" s="112"/>
      <c r="AC326" s="112"/>
      <c r="AD326" s="112"/>
      <c r="AE326" s="112">
        <v>60256</v>
      </c>
      <c r="AF326" s="112"/>
      <c r="AG326" s="112"/>
      <c r="AH326" s="112"/>
      <c r="AI326" s="112"/>
      <c r="AJ326" s="112">
        <v>-52644</v>
      </c>
      <c r="AK326" s="112"/>
      <c r="AL326" s="112"/>
      <c r="AM326" s="112">
        <v>72800</v>
      </c>
      <c r="AN326" s="112">
        <v>72800</v>
      </c>
      <c r="AO326" s="112"/>
      <c r="AP326" s="112">
        <v>0</v>
      </c>
      <c r="AQ326" s="112">
        <v>99487</v>
      </c>
      <c r="AR326" s="112"/>
      <c r="AS326" s="112"/>
      <c r="AT326" s="112"/>
      <c r="AU326" s="112"/>
      <c r="AV326" s="112">
        <v>102622</v>
      </c>
      <c r="AW326" s="112"/>
      <c r="AX326" s="112"/>
      <c r="AY326" s="112">
        <v>3135</v>
      </c>
      <c r="AZ326" s="112"/>
      <c r="BA326" s="112"/>
      <c r="BB326" s="112"/>
      <c r="BC326" s="112"/>
      <c r="BD326" s="112">
        <v>0</v>
      </c>
      <c r="BE326" s="112">
        <v>0</v>
      </c>
      <c r="BF326" s="112"/>
      <c r="BG326" s="112">
        <v>162878</v>
      </c>
      <c r="BH326" s="112"/>
      <c r="BI326" s="112"/>
      <c r="BJ326" s="112"/>
      <c r="BK326" s="114"/>
      <c r="BL326" s="112"/>
      <c r="BM326" s="112"/>
      <c r="BN326" s="112">
        <v>317</v>
      </c>
      <c r="BO326" s="112"/>
      <c r="BP326" s="112">
        <v>317</v>
      </c>
      <c r="BQ326" s="112"/>
      <c r="BR326" s="112"/>
      <c r="BS326" s="112"/>
      <c r="BT326" s="112"/>
      <c r="BU326" s="112">
        <v>502</v>
      </c>
      <c r="BV326" s="112">
        <v>22</v>
      </c>
      <c r="BW326" s="112">
        <v>0</v>
      </c>
      <c r="BX326" s="112"/>
      <c r="BY326" s="112">
        <v>-4717</v>
      </c>
      <c r="BZ326" s="112">
        <v>-3735</v>
      </c>
      <c r="CA326" s="112"/>
      <c r="CB326" s="112">
        <v>1605</v>
      </c>
      <c r="CC326" s="112">
        <v>5652</v>
      </c>
      <c r="CD326" s="112">
        <v>-38</v>
      </c>
      <c r="CE326" s="112">
        <v>14288</v>
      </c>
      <c r="CF326" s="112">
        <v>8598</v>
      </c>
      <c r="CG326" s="112">
        <v>-982</v>
      </c>
      <c r="CH326" s="112"/>
      <c r="CI326" s="112"/>
      <c r="CJ326" s="112">
        <v>540</v>
      </c>
      <c r="CK326" s="112">
        <v>14898</v>
      </c>
      <c r="CL326" s="112"/>
      <c r="CM326" s="112"/>
    </row>
    <row r="327" spans="1:91" x14ac:dyDescent="0.25">
      <c r="A327" s="112">
        <v>202012</v>
      </c>
      <c r="B327" s="112">
        <v>28002</v>
      </c>
      <c r="C327" s="113" t="s">
        <v>653</v>
      </c>
      <c r="D327" s="112">
        <v>0</v>
      </c>
      <c r="E327" s="112">
        <v>0</v>
      </c>
      <c r="F327" s="112">
        <v>0</v>
      </c>
      <c r="G327" s="112">
        <v>0</v>
      </c>
      <c r="H327" s="112">
        <v>0</v>
      </c>
      <c r="I327" s="112">
        <v>0</v>
      </c>
      <c r="J327" s="112">
        <v>0</v>
      </c>
      <c r="K327" s="112">
        <v>109163</v>
      </c>
      <c r="L327" s="112">
        <v>0</v>
      </c>
      <c r="M327" s="112">
        <v>9200</v>
      </c>
      <c r="N327" s="112">
        <v>0</v>
      </c>
      <c r="O327" s="112">
        <v>0</v>
      </c>
      <c r="P327" s="112">
        <v>118187</v>
      </c>
      <c r="Q327" s="112">
        <v>0</v>
      </c>
      <c r="R327" s="112">
        <v>6102</v>
      </c>
      <c r="S327" s="112">
        <v>1000214</v>
      </c>
      <c r="T327" s="112">
        <v>1270500</v>
      </c>
      <c r="U327" s="112">
        <v>0</v>
      </c>
      <c r="V327" s="112">
        <v>12003</v>
      </c>
      <c r="W327" s="112">
        <v>0</v>
      </c>
      <c r="X327" s="112">
        <v>15631</v>
      </c>
      <c r="Y327" s="112">
        <v>0</v>
      </c>
      <c r="Z327" s="112">
        <v>41926</v>
      </c>
      <c r="AA327" s="112">
        <v>0</v>
      </c>
      <c r="AB327" s="112">
        <v>0</v>
      </c>
      <c r="AC327" s="112">
        <v>0</v>
      </c>
      <c r="AD327" s="112">
        <v>0</v>
      </c>
      <c r="AE327" s="112">
        <v>258453</v>
      </c>
      <c r="AF327" s="112">
        <v>29735</v>
      </c>
      <c r="AG327" s="112">
        <v>0</v>
      </c>
      <c r="AH327" s="112">
        <v>0</v>
      </c>
      <c r="AI327" s="112">
        <v>395574</v>
      </c>
      <c r="AJ327" s="112">
        <v>-179047</v>
      </c>
      <c r="AK327" s="112">
        <v>0</v>
      </c>
      <c r="AL327" s="112">
        <v>0</v>
      </c>
      <c r="AM327" s="112">
        <v>0</v>
      </c>
      <c r="AN327" s="112">
        <v>0</v>
      </c>
      <c r="AO327" s="112">
        <v>0</v>
      </c>
      <c r="AP327" s="112">
        <v>0</v>
      </c>
      <c r="AQ327" s="112">
        <v>928280</v>
      </c>
      <c r="AR327" s="112">
        <v>0</v>
      </c>
      <c r="AS327" s="112">
        <v>0</v>
      </c>
      <c r="AT327" s="112">
        <v>0</v>
      </c>
      <c r="AU327" s="112">
        <v>8475</v>
      </c>
      <c r="AV327" s="112">
        <v>982312</v>
      </c>
      <c r="AW327" s="112">
        <v>0</v>
      </c>
      <c r="AX327" s="112">
        <v>0</v>
      </c>
      <c r="AY327" s="112">
        <v>45557</v>
      </c>
      <c r="AZ327" s="112">
        <v>0</v>
      </c>
      <c r="BA327" s="112">
        <v>0</v>
      </c>
      <c r="BB327" s="112">
        <v>0</v>
      </c>
      <c r="BC327" s="112">
        <v>0</v>
      </c>
      <c r="BD327" s="112">
        <v>0</v>
      </c>
      <c r="BE327" s="112">
        <v>0</v>
      </c>
      <c r="BF327" s="112">
        <v>0</v>
      </c>
      <c r="BG327" s="112">
        <v>1270500</v>
      </c>
      <c r="BH327" s="112">
        <v>0</v>
      </c>
      <c r="BI327" s="112">
        <v>0</v>
      </c>
      <c r="BJ327" s="112">
        <v>0</v>
      </c>
      <c r="BK327" s="114">
        <v>0</v>
      </c>
      <c r="BL327" s="112">
        <v>0</v>
      </c>
      <c r="BM327" s="112">
        <v>0</v>
      </c>
      <c r="BN327" s="112">
        <v>0</v>
      </c>
      <c r="BO327" s="112">
        <v>0</v>
      </c>
      <c r="BP327" s="112">
        <v>0</v>
      </c>
      <c r="BQ327" s="112">
        <v>5289</v>
      </c>
      <c r="BR327" s="112">
        <v>5289</v>
      </c>
      <c r="BS327" s="112">
        <v>0</v>
      </c>
      <c r="BT327" s="112">
        <v>0</v>
      </c>
      <c r="BU327" s="112">
        <v>-1759</v>
      </c>
      <c r="BV327" s="112">
        <v>13855</v>
      </c>
      <c r="BW327" s="112">
        <v>4207</v>
      </c>
      <c r="BX327" s="112">
        <v>0</v>
      </c>
      <c r="BY327" s="112">
        <v>-174639</v>
      </c>
      <c r="BZ327" s="112">
        <v>-175971</v>
      </c>
      <c r="CA327" s="112">
        <v>43</v>
      </c>
      <c r="CB327" s="112">
        <v>-286</v>
      </c>
      <c r="CC327" s="112">
        <v>9408</v>
      </c>
      <c r="CD327" s="112">
        <v>-3888</v>
      </c>
      <c r="CE327" s="112">
        <v>16506</v>
      </c>
      <c r="CF327" s="112">
        <v>3210</v>
      </c>
      <c r="CG327" s="112">
        <v>1332</v>
      </c>
      <c r="CH327" s="112">
        <v>0</v>
      </c>
      <c r="CI327" s="112">
        <v>0</v>
      </c>
      <c r="CJ327" s="112">
        <v>2129</v>
      </c>
      <c r="CK327" s="112">
        <v>159544</v>
      </c>
      <c r="CL327" s="112">
        <v>0</v>
      </c>
      <c r="CM327" s="112">
        <v>0</v>
      </c>
    </row>
    <row r="328" spans="1:91" x14ac:dyDescent="0.25">
      <c r="A328" s="112">
        <v>202012</v>
      </c>
      <c r="B328" s="112">
        <v>28003</v>
      </c>
      <c r="C328" s="113" t="s">
        <v>654</v>
      </c>
      <c r="D328" s="112">
        <v>0</v>
      </c>
      <c r="E328" s="112">
        <v>0</v>
      </c>
      <c r="F328" s="112">
        <v>172</v>
      </c>
      <c r="G328" s="112">
        <v>0</v>
      </c>
      <c r="H328" s="112">
        <v>3294</v>
      </c>
      <c r="I328" s="112">
        <v>0</v>
      </c>
      <c r="J328" s="112">
        <v>3294</v>
      </c>
      <c r="K328" s="112">
        <v>38762</v>
      </c>
      <c r="L328" s="112">
        <v>0</v>
      </c>
      <c r="M328" s="112">
        <v>9196</v>
      </c>
      <c r="N328" s="112">
        <v>0</v>
      </c>
      <c r="O328" s="112">
        <v>0</v>
      </c>
      <c r="P328" s="112">
        <v>0</v>
      </c>
      <c r="Q328" s="112">
        <v>0</v>
      </c>
      <c r="R328" s="112">
        <v>4298</v>
      </c>
      <c r="S328" s="112">
        <v>468094</v>
      </c>
      <c r="T328" s="112">
        <v>1029216</v>
      </c>
      <c r="U328" s="112">
        <v>11390</v>
      </c>
      <c r="V328" s="112">
        <v>483269</v>
      </c>
      <c r="W328" s="112">
        <v>0</v>
      </c>
      <c r="X328" s="112">
        <v>10741</v>
      </c>
      <c r="Y328" s="112">
        <v>0</v>
      </c>
      <c r="Z328" s="112">
        <v>51300</v>
      </c>
      <c r="AA328" s="112">
        <v>0</v>
      </c>
      <c r="AB328" s="112">
        <v>0</v>
      </c>
      <c r="AC328" s="112">
        <v>0</v>
      </c>
      <c r="AD328" s="112">
        <v>0</v>
      </c>
      <c r="AE328" s="112">
        <v>268021</v>
      </c>
      <c r="AF328" s="112">
        <v>50000</v>
      </c>
      <c r="AG328" s="112">
        <v>0</v>
      </c>
      <c r="AH328" s="112">
        <v>0</v>
      </c>
      <c r="AI328" s="112">
        <v>325700</v>
      </c>
      <c r="AJ328" s="112">
        <v>-108979</v>
      </c>
      <c r="AK328" s="112"/>
      <c r="AL328" s="112">
        <v>0</v>
      </c>
      <c r="AM328" s="112">
        <v>0</v>
      </c>
      <c r="AN328" s="112">
        <v>0</v>
      </c>
      <c r="AO328" s="112">
        <v>0</v>
      </c>
      <c r="AP328" s="112">
        <v>0</v>
      </c>
      <c r="AQ328" s="112">
        <v>684557</v>
      </c>
      <c r="AR328" s="112">
        <v>0</v>
      </c>
      <c r="AS328" s="112">
        <v>0</v>
      </c>
      <c r="AT328" s="112">
        <v>0</v>
      </c>
      <c r="AU328" s="112">
        <v>0</v>
      </c>
      <c r="AV328" s="112">
        <v>711192</v>
      </c>
      <c r="AW328" s="112">
        <v>0</v>
      </c>
      <c r="AX328" s="112">
        <v>0</v>
      </c>
      <c r="AY328" s="112">
        <v>26635</v>
      </c>
      <c r="AZ328" s="112">
        <v>0</v>
      </c>
      <c r="BA328" s="112">
        <v>0</v>
      </c>
      <c r="BB328" s="112"/>
      <c r="BC328" s="112">
        <v>0</v>
      </c>
      <c r="BD328" s="112">
        <v>3</v>
      </c>
      <c r="BE328" s="112">
        <v>0</v>
      </c>
      <c r="BF328" s="112">
        <v>3</v>
      </c>
      <c r="BG328" s="112">
        <v>1029216</v>
      </c>
      <c r="BH328" s="112">
        <v>0</v>
      </c>
      <c r="BI328" s="112"/>
      <c r="BJ328" s="112">
        <v>0</v>
      </c>
      <c r="BK328" s="114">
        <v>0</v>
      </c>
      <c r="BL328" s="112">
        <v>0</v>
      </c>
      <c r="BM328" s="112">
        <v>0</v>
      </c>
      <c r="BN328" s="112">
        <v>0</v>
      </c>
      <c r="BO328" s="112">
        <v>0</v>
      </c>
      <c r="BP328" s="112">
        <v>0</v>
      </c>
      <c r="BQ328" s="112">
        <v>0</v>
      </c>
      <c r="BR328" s="112">
        <v>0</v>
      </c>
      <c r="BS328" s="112">
        <v>0</v>
      </c>
      <c r="BT328" s="112">
        <v>0</v>
      </c>
      <c r="BU328" s="112">
        <v>16958</v>
      </c>
      <c r="BV328" s="112">
        <v>8834</v>
      </c>
      <c r="BW328" s="112">
        <v>61697</v>
      </c>
      <c r="BX328" s="112">
        <v>0</v>
      </c>
      <c r="BY328" s="112">
        <v>-94202</v>
      </c>
      <c r="BZ328" s="112">
        <v>-87051</v>
      </c>
      <c r="CA328" s="112">
        <v>0</v>
      </c>
      <c r="CB328" s="112">
        <v>-135</v>
      </c>
      <c r="CC328" s="112">
        <v>7</v>
      </c>
      <c r="CD328" s="112">
        <v>11512</v>
      </c>
      <c r="CE328" s="112">
        <v>10091</v>
      </c>
      <c r="CF328" s="112">
        <v>21596</v>
      </c>
      <c r="CG328" s="112">
        <v>-7151</v>
      </c>
      <c r="CH328" s="112">
        <v>0</v>
      </c>
      <c r="CI328" s="112">
        <v>0</v>
      </c>
      <c r="CJ328" s="112">
        <v>5446</v>
      </c>
      <c r="CK328" s="112">
        <v>45132</v>
      </c>
      <c r="CL328" s="112">
        <v>0</v>
      </c>
      <c r="CM328" s="112">
        <v>0</v>
      </c>
    </row>
    <row r="329" spans="1:91" x14ac:dyDescent="0.25">
      <c r="A329" s="134">
        <v>202112</v>
      </c>
      <c r="B329" s="134">
        <v>400</v>
      </c>
      <c r="C329" s="135" t="s">
        <v>523</v>
      </c>
      <c r="D329" s="134">
        <v>166461</v>
      </c>
      <c r="E329" s="134">
        <v>0</v>
      </c>
      <c r="F329" s="134">
        <v>0</v>
      </c>
      <c r="G329" s="134">
        <v>0</v>
      </c>
      <c r="H329" s="134">
        <v>166669</v>
      </c>
      <c r="I329" s="134">
        <v>0</v>
      </c>
      <c r="J329" s="134">
        <v>205496</v>
      </c>
      <c r="K329" s="134">
        <v>120800</v>
      </c>
      <c r="L329" s="134">
        <v>0</v>
      </c>
      <c r="M329" s="134">
        <v>10568490</v>
      </c>
      <c r="N329" s="134">
        <v>0</v>
      </c>
      <c r="O329" s="134">
        <v>19033</v>
      </c>
      <c r="P329" s="134">
        <v>0</v>
      </c>
      <c r="Q329" s="134">
        <v>2143872</v>
      </c>
      <c r="R329" s="134">
        <v>32342</v>
      </c>
      <c r="S329" s="134">
        <v>321281</v>
      </c>
      <c r="T329" s="134">
        <v>27741028</v>
      </c>
      <c r="U329" s="134">
        <v>0</v>
      </c>
      <c r="V329" s="134">
        <v>13959223</v>
      </c>
      <c r="W329" s="134">
        <v>0</v>
      </c>
      <c r="X329" s="134">
        <v>178405</v>
      </c>
      <c r="Y329" s="134">
        <v>25625</v>
      </c>
      <c r="Z329" s="134">
        <v>347219</v>
      </c>
      <c r="AA329" s="134">
        <v>64574</v>
      </c>
      <c r="AB329" s="134">
        <v>0</v>
      </c>
      <c r="AC329" s="134">
        <v>0</v>
      </c>
      <c r="AD329" s="134">
        <v>-4534</v>
      </c>
      <c r="AE329" s="134">
        <v>2241648</v>
      </c>
      <c r="AF329" s="134">
        <v>100000</v>
      </c>
      <c r="AG329" s="134">
        <v>11309</v>
      </c>
      <c r="AH329" s="134">
        <v>69108</v>
      </c>
      <c r="AI329" s="134">
        <v>0</v>
      </c>
      <c r="AJ329" s="134">
        <v>1818545</v>
      </c>
      <c r="AK329" s="134"/>
      <c r="AL329" s="134">
        <v>0</v>
      </c>
      <c r="AM329" s="134">
        <v>11309</v>
      </c>
      <c r="AN329" s="134">
        <v>0</v>
      </c>
      <c r="AO329" s="134">
        <v>0</v>
      </c>
      <c r="AP329" s="134">
        <v>19879</v>
      </c>
      <c r="AQ329" s="134">
        <v>24435103</v>
      </c>
      <c r="AR329" s="134">
        <v>0</v>
      </c>
      <c r="AS329" s="134">
        <v>37802</v>
      </c>
      <c r="AT329" s="134">
        <v>0</v>
      </c>
      <c r="AU329" s="134">
        <v>1223</v>
      </c>
      <c r="AV329" s="134">
        <v>25356701</v>
      </c>
      <c r="AW329" s="134">
        <v>300000</v>
      </c>
      <c r="AX329" s="134">
        <v>0</v>
      </c>
      <c r="AY329" s="134">
        <v>562695</v>
      </c>
      <c r="AZ329" s="134">
        <v>0</v>
      </c>
      <c r="BA329" s="134">
        <v>8774</v>
      </c>
      <c r="BB329" s="134"/>
      <c r="BC329" s="134">
        <v>4708</v>
      </c>
      <c r="BD329" s="134">
        <v>42678</v>
      </c>
      <c r="BE329" s="134">
        <v>21735</v>
      </c>
      <c r="BF329" s="134">
        <v>7462</v>
      </c>
      <c r="BG329" s="134">
        <v>27741028</v>
      </c>
      <c r="BH329" s="134">
        <v>12315</v>
      </c>
      <c r="BI329" s="134"/>
      <c r="BJ329" s="134">
        <v>1232</v>
      </c>
      <c r="BK329" s="136">
        <v>0.35</v>
      </c>
      <c r="BL329" s="134">
        <v>509810</v>
      </c>
      <c r="BM329" s="134">
        <v>2268448</v>
      </c>
      <c r="BN329" s="134">
        <v>6382731</v>
      </c>
      <c r="BO329" s="134">
        <v>2854561</v>
      </c>
      <c r="BP329" s="134">
        <v>749912</v>
      </c>
      <c r="BQ329" s="134">
        <v>2228</v>
      </c>
      <c r="BR329" s="134">
        <v>0</v>
      </c>
      <c r="BS329" s="134">
        <v>0</v>
      </c>
      <c r="BT329" s="134">
        <v>2228</v>
      </c>
      <c r="BU329" s="134">
        <v>443007</v>
      </c>
      <c r="BV329" s="134">
        <v>75120</v>
      </c>
      <c r="BW329" s="134">
        <v>-5536</v>
      </c>
      <c r="BX329" s="134">
        <v>8289</v>
      </c>
      <c r="BY329" s="134">
        <v>255387</v>
      </c>
      <c r="BZ329" s="134">
        <v>202480</v>
      </c>
      <c r="CA329" s="134">
        <v>6790</v>
      </c>
      <c r="CB329" s="134">
        <v>36446</v>
      </c>
      <c r="CC329" s="134">
        <v>51831</v>
      </c>
      <c r="CD329" s="134">
        <v>413265</v>
      </c>
      <c r="CE329" s="134">
        <v>569522</v>
      </c>
      <c r="CF329" s="134">
        <v>933131</v>
      </c>
      <c r="CG329" s="134">
        <v>52907</v>
      </c>
      <c r="CH329" s="134">
        <v>0</v>
      </c>
      <c r="CI329" s="134">
        <v>1364</v>
      </c>
      <c r="CJ329" s="134">
        <v>29742</v>
      </c>
      <c r="CK329" s="134">
        <v>658320</v>
      </c>
      <c r="CL329" s="134">
        <v>2176</v>
      </c>
      <c r="CM329" s="134">
        <v>38828</v>
      </c>
    </row>
    <row r="330" spans="1:91" x14ac:dyDescent="0.25">
      <c r="A330" s="134">
        <v>202112</v>
      </c>
      <c r="B330" s="134">
        <v>522</v>
      </c>
      <c r="C330" s="135" t="s">
        <v>524</v>
      </c>
      <c r="D330" s="134">
        <v>720094</v>
      </c>
      <c r="E330" s="134"/>
      <c r="F330" s="134">
        <v>18252</v>
      </c>
      <c r="G330" s="134">
        <v>2405310</v>
      </c>
      <c r="H330" s="134">
        <v>47050</v>
      </c>
      <c r="I330" s="134"/>
      <c r="J330" s="134">
        <v>186085</v>
      </c>
      <c r="K330" s="134">
        <v>91178</v>
      </c>
      <c r="L330" s="134">
        <v>1820</v>
      </c>
      <c r="M330" s="134">
        <v>4014591</v>
      </c>
      <c r="N330" s="134">
        <v>180367</v>
      </c>
      <c r="O330" s="134">
        <v>584093</v>
      </c>
      <c r="P330" s="134"/>
      <c r="Q330" s="134">
        <v>7316343</v>
      </c>
      <c r="R330" s="134">
        <v>49177</v>
      </c>
      <c r="S330" s="134">
        <v>178888</v>
      </c>
      <c r="T330" s="134">
        <v>28076159</v>
      </c>
      <c r="U330" s="134">
        <v>106232</v>
      </c>
      <c r="V330" s="134">
        <v>11957158</v>
      </c>
      <c r="W330" s="134"/>
      <c r="X330" s="134">
        <v>243700</v>
      </c>
      <c r="Y330" s="134">
        <v>24691</v>
      </c>
      <c r="Z330" s="134">
        <v>173750</v>
      </c>
      <c r="AA330" s="134">
        <v>1415</v>
      </c>
      <c r="AB330" s="134"/>
      <c r="AC330" s="134"/>
      <c r="AD330" s="134"/>
      <c r="AE330" s="134">
        <v>3795518</v>
      </c>
      <c r="AF330" s="134">
        <v>670072</v>
      </c>
      <c r="AG330" s="134"/>
      <c r="AH330" s="134">
        <v>1415</v>
      </c>
      <c r="AI330" s="134">
        <v>393243</v>
      </c>
      <c r="AJ330" s="134">
        <v>2279842</v>
      </c>
      <c r="AK330" s="134"/>
      <c r="AL330" s="134">
        <v>561378</v>
      </c>
      <c r="AM330" s="134">
        <v>947268</v>
      </c>
      <c r="AN330" s="134">
        <v>385890</v>
      </c>
      <c r="AO330" s="134"/>
      <c r="AP330" s="134"/>
      <c r="AQ330" s="134">
        <v>19790328</v>
      </c>
      <c r="AR330" s="134">
        <v>2405310</v>
      </c>
      <c r="AS330" s="134">
        <v>576884</v>
      </c>
      <c r="AT330" s="134"/>
      <c r="AU330" s="134">
        <v>12948</v>
      </c>
      <c r="AV330" s="134">
        <v>23512025</v>
      </c>
      <c r="AW330" s="134">
        <v>377810</v>
      </c>
      <c r="AX330" s="134"/>
      <c r="AY330" s="134">
        <v>348745</v>
      </c>
      <c r="AZ330" s="134"/>
      <c r="BA330" s="134"/>
      <c r="BB330" s="134"/>
      <c r="BC330" s="134">
        <v>77290</v>
      </c>
      <c r="BD330" s="134">
        <v>98544</v>
      </c>
      <c r="BE330" s="134"/>
      <c r="BF330" s="134">
        <v>21254</v>
      </c>
      <c r="BG330" s="134">
        <v>28076159</v>
      </c>
      <c r="BH330" s="134">
        <v>16480</v>
      </c>
      <c r="BI330" s="134"/>
      <c r="BJ330" s="134">
        <v>1648</v>
      </c>
      <c r="BK330" s="136">
        <v>0.95</v>
      </c>
      <c r="BL330" s="134">
        <v>391172</v>
      </c>
      <c r="BM330" s="134">
        <v>3439</v>
      </c>
      <c r="BN330" s="134">
        <v>7271504</v>
      </c>
      <c r="BO330" s="134">
        <v>2921169</v>
      </c>
      <c r="BP330" s="134">
        <v>3955724</v>
      </c>
      <c r="BQ330" s="134"/>
      <c r="BR330" s="134"/>
      <c r="BS330" s="134"/>
      <c r="BT330" s="134"/>
      <c r="BU330" s="134">
        <v>620794</v>
      </c>
      <c r="BV330" s="134">
        <v>45591</v>
      </c>
      <c r="BW330" s="134">
        <v>-16035</v>
      </c>
      <c r="BX330" s="134">
        <v>40904</v>
      </c>
      <c r="BY330" s="134">
        <v>528798</v>
      </c>
      <c r="BZ330" s="134">
        <v>443529</v>
      </c>
      <c r="CA330" s="134">
        <v>4987</v>
      </c>
      <c r="CB330" s="134">
        <v>35499</v>
      </c>
      <c r="CC330" s="134">
        <v>16919</v>
      </c>
      <c r="CD330" s="134">
        <v>554626</v>
      </c>
      <c r="CE330" s="134">
        <v>636547</v>
      </c>
      <c r="CF330" s="134">
        <v>1192747</v>
      </c>
      <c r="CG330" s="134">
        <v>85269</v>
      </c>
      <c r="CH330" s="134"/>
      <c r="CI330" s="134">
        <v>10763</v>
      </c>
      <c r="CJ330" s="134">
        <v>66168</v>
      </c>
      <c r="CK330" s="134">
        <v>705020</v>
      </c>
      <c r="CL330" s="134">
        <v>18493</v>
      </c>
      <c r="CM330" s="134">
        <v>137215</v>
      </c>
    </row>
    <row r="331" spans="1:91" x14ac:dyDescent="0.25">
      <c r="A331" s="134">
        <v>202112</v>
      </c>
      <c r="B331" s="134">
        <v>537</v>
      </c>
      <c r="C331" s="135" t="s">
        <v>349</v>
      </c>
      <c r="D331" s="134">
        <v>58363</v>
      </c>
      <c r="E331" s="134">
        <v>0</v>
      </c>
      <c r="F331" s="134">
        <v>106</v>
      </c>
      <c r="G331" s="134">
        <v>337697</v>
      </c>
      <c r="H331" s="134">
        <v>0</v>
      </c>
      <c r="I331" s="134">
        <v>0</v>
      </c>
      <c r="J331" s="134">
        <v>0</v>
      </c>
      <c r="K331" s="134">
        <v>0</v>
      </c>
      <c r="L331" s="134">
        <v>0</v>
      </c>
      <c r="M331" s="134">
        <v>548227</v>
      </c>
      <c r="N331" s="134">
        <v>0</v>
      </c>
      <c r="O331" s="134">
        <v>0</v>
      </c>
      <c r="P331" s="134">
        <v>0</v>
      </c>
      <c r="Q331" s="134">
        <v>674341</v>
      </c>
      <c r="R331" s="134">
        <v>3837</v>
      </c>
      <c r="S331" s="134">
        <v>56361</v>
      </c>
      <c r="T331" s="134">
        <v>2187174</v>
      </c>
      <c r="U331" s="134">
        <v>0</v>
      </c>
      <c r="V331" s="134">
        <v>495408</v>
      </c>
      <c r="W331" s="134">
        <v>0</v>
      </c>
      <c r="X331" s="134">
        <v>10138</v>
      </c>
      <c r="Y331" s="134">
        <v>2697</v>
      </c>
      <c r="Z331" s="134">
        <v>46662</v>
      </c>
      <c r="AA331" s="134">
        <v>0</v>
      </c>
      <c r="AB331" s="134">
        <v>0</v>
      </c>
      <c r="AC331" s="134">
        <v>0</v>
      </c>
      <c r="AD331" s="134">
        <v>0</v>
      </c>
      <c r="AE331" s="134">
        <v>223701</v>
      </c>
      <c r="AF331" s="134">
        <v>0</v>
      </c>
      <c r="AG331" s="134">
        <v>0</v>
      </c>
      <c r="AH331" s="134">
        <v>0</v>
      </c>
      <c r="AI331" s="134">
        <v>0</v>
      </c>
      <c r="AJ331" s="134">
        <v>177039</v>
      </c>
      <c r="AK331" s="134"/>
      <c r="AL331" s="134">
        <v>0</v>
      </c>
      <c r="AM331" s="134">
        <v>0</v>
      </c>
      <c r="AN331" s="134">
        <v>0</v>
      </c>
      <c r="AO331" s="134">
        <v>0</v>
      </c>
      <c r="AP331" s="134">
        <v>587</v>
      </c>
      <c r="AQ331" s="134">
        <v>1585874</v>
      </c>
      <c r="AR331" s="134">
        <v>337697</v>
      </c>
      <c r="AS331" s="134">
        <v>0</v>
      </c>
      <c r="AT331" s="134">
        <v>0</v>
      </c>
      <c r="AU331" s="134">
        <v>3591</v>
      </c>
      <c r="AV331" s="134">
        <v>1961260</v>
      </c>
      <c r="AW331" s="134">
        <v>0</v>
      </c>
      <c r="AX331" s="134">
        <v>0</v>
      </c>
      <c r="AY331" s="134">
        <v>33510</v>
      </c>
      <c r="AZ331" s="134">
        <v>0</v>
      </c>
      <c r="BA331" s="134">
        <v>0</v>
      </c>
      <c r="BB331" s="134"/>
      <c r="BC331" s="134">
        <v>1318</v>
      </c>
      <c r="BD331" s="134">
        <v>2213</v>
      </c>
      <c r="BE331" s="134">
        <v>284</v>
      </c>
      <c r="BF331" s="134">
        <v>611</v>
      </c>
      <c r="BG331" s="134">
        <v>2187174</v>
      </c>
      <c r="BH331" s="134">
        <v>0</v>
      </c>
      <c r="BI331" s="134"/>
      <c r="BJ331" s="134">
        <v>0</v>
      </c>
      <c r="BK331" s="136">
        <v>0</v>
      </c>
      <c r="BL331" s="134">
        <v>9264</v>
      </c>
      <c r="BM331" s="134">
        <v>75116</v>
      </c>
      <c r="BN331" s="134">
        <v>362649</v>
      </c>
      <c r="BO331" s="134">
        <v>171539</v>
      </c>
      <c r="BP331" s="134">
        <v>106730</v>
      </c>
      <c r="BQ331" s="134">
        <v>0</v>
      </c>
      <c r="BR331" s="134">
        <v>0</v>
      </c>
      <c r="BS331" s="134">
        <v>0</v>
      </c>
      <c r="BT331" s="134">
        <v>0</v>
      </c>
      <c r="BU331" s="134">
        <v>28170</v>
      </c>
      <c r="BV331" s="134">
        <v>365</v>
      </c>
      <c r="BW331" s="134">
        <v>-3776</v>
      </c>
      <c r="BX331" s="134">
        <v>0</v>
      </c>
      <c r="BY331" s="134">
        <v>14261</v>
      </c>
      <c r="BZ331" s="134">
        <v>12001</v>
      </c>
      <c r="CA331" s="134">
        <v>0</v>
      </c>
      <c r="CB331" s="134">
        <v>2642</v>
      </c>
      <c r="CC331" s="134">
        <v>1562</v>
      </c>
      <c r="CD331" s="134">
        <v>31507</v>
      </c>
      <c r="CE331" s="134">
        <v>29773</v>
      </c>
      <c r="CF331" s="134">
        <v>60263</v>
      </c>
      <c r="CG331" s="134">
        <v>2259</v>
      </c>
      <c r="CH331" s="134">
        <v>0</v>
      </c>
      <c r="CI331" s="134">
        <v>43</v>
      </c>
      <c r="CJ331" s="134">
        <v>-3337</v>
      </c>
      <c r="CK331" s="134">
        <v>52012</v>
      </c>
      <c r="CL331" s="134">
        <v>546</v>
      </c>
      <c r="CM331" s="134">
        <v>0</v>
      </c>
    </row>
    <row r="332" spans="1:91" x14ac:dyDescent="0.25">
      <c r="A332" s="134">
        <v>202112</v>
      </c>
      <c r="B332" s="134">
        <v>755</v>
      </c>
      <c r="C332" s="135" t="s">
        <v>419</v>
      </c>
      <c r="D332" s="134">
        <v>418965</v>
      </c>
      <c r="E332" s="134">
        <v>4130</v>
      </c>
      <c r="F332" s="134">
        <v>19313</v>
      </c>
      <c r="G332" s="134">
        <v>2840009</v>
      </c>
      <c r="H332" s="134">
        <v>9295</v>
      </c>
      <c r="I332" s="134">
        <v>0</v>
      </c>
      <c r="J332" s="134">
        <v>71177</v>
      </c>
      <c r="K332" s="134">
        <v>0</v>
      </c>
      <c r="L332" s="134">
        <v>32339</v>
      </c>
      <c r="M332" s="134">
        <v>5412981</v>
      </c>
      <c r="N332" s="134">
        <v>31192</v>
      </c>
      <c r="O332" s="134">
        <v>267983</v>
      </c>
      <c r="P332" s="134">
        <v>0</v>
      </c>
      <c r="Q332" s="134">
        <v>1565449</v>
      </c>
      <c r="R332" s="134">
        <v>59913</v>
      </c>
      <c r="S332" s="134">
        <v>137537</v>
      </c>
      <c r="T332" s="134">
        <v>17281989</v>
      </c>
      <c r="U332" s="134">
        <v>1620</v>
      </c>
      <c r="V332" s="134">
        <v>6323180</v>
      </c>
      <c r="W332" s="134">
        <v>0</v>
      </c>
      <c r="X332" s="134">
        <v>110978</v>
      </c>
      <c r="Y332" s="134">
        <v>17563</v>
      </c>
      <c r="Z332" s="134">
        <v>858709</v>
      </c>
      <c r="AA332" s="134">
        <v>3055</v>
      </c>
      <c r="AB332" s="134">
        <v>0</v>
      </c>
      <c r="AC332" s="134">
        <v>65</v>
      </c>
      <c r="AD332" s="134">
        <v>0</v>
      </c>
      <c r="AE332" s="134">
        <v>1847174</v>
      </c>
      <c r="AF332" s="134">
        <v>189463</v>
      </c>
      <c r="AG332" s="134">
        <v>0</v>
      </c>
      <c r="AH332" s="134">
        <v>2990</v>
      </c>
      <c r="AI332" s="134">
        <v>0</v>
      </c>
      <c r="AJ332" s="134">
        <v>985410</v>
      </c>
      <c r="AK332" s="134"/>
      <c r="AL332" s="134">
        <v>0</v>
      </c>
      <c r="AM332" s="134">
        <v>0</v>
      </c>
      <c r="AN332" s="134">
        <v>0</v>
      </c>
      <c r="AO332" s="134">
        <v>0</v>
      </c>
      <c r="AP332" s="134">
        <v>0</v>
      </c>
      <c r="AQ332" s="134">
        <v>11674273</v>
      </c>
      <c r="AR332" s="134">
        <v>2840005</v>
      </c>
      <c r="AS332" s="134">
        <v>131909</v>
      </c>
      <c r="AT332" s="134">
        <v>0</v>
      </c>
      <c r="AU332" s="134">
        <v>2997</v>
      </c>
      <c r="AV332" s="134">
        <v>15223552</v>
      </c>
      <c r="AW332" s="134">
        <v>173992</v>
      </c>
      <c r="AX332" s="134">
        <v>0</v>
      </c>
      <c r="AY332" s="134">
        <v>400375</v>
      </c>
      <c r="AZ332" s="134">
        <v>0</v>
      </c>
      <c r="BA332" s="134">
        <v>0</v>
      </c>
      <c r="BB332" s="134"/>
      <c r="BC332" s="134">
        <v>16553</v>
      </c>
      <c r="BD332" s="134">
        <v>21800</v>
      </c>
      <c r="BE332" s="134">
        <v>0</v>
      </c>
      <c r="BF332" s="134">
        <v>5247</v>
      </c>
      <c r="BG332" s="134">
        <v>17281989</v>
      </c>
      <c r="BH332" s="134">
        <v>0</v>
      </c>
      <c r="BI332" s="134"/>
      <c r="BJ332" s="134">
        <v>0</v>
      </c>
      <c r="BK332" s="136">
        <v>0</v>
      </c>
      <c r="BL332" s="134">
        <v>1560883</v>
      </c>
      <c r="BM332" s="134">
        <v>212082</v>
      </c>
      <c r="BN332" s="134">
        <v>4499813</v>
      </c>
      <c r="BO332" s="134">
        <v>1872285</v>
      </c>
      <c r="BP332" s="134">
        <v>854562</v>
      </c>
      <c r="BQ332" s="134">
        <v>273227</v>
      </c>
      <c r="BR332" s="134">
        <v>0</v>
      </c>
      <c r="BS332" s="134">
        <v>0</v>
      </c>
      <c r="BT332" s="134">
        <v>273227</v>
      </c>
      <c r="BU332" s="134">
        <v>221494</v>
      </c>
      <c r="BV332" s="134">
        <v>13989</v>
      </c>
      <c r="BW332" s="134">
        <v>14426</v>
      </c>
      <c r="BX332" s="134">
        <v>63875</v>
      </c>
      <c r="BY332" s="134">
        <v>176581</v>
      </c>
      <c r="BZ332" s="134">
        <v>149088</v>
      </c>
      <c r="CA332" s="134">
        <v>1886</v>
      </c>
      <c r="CB332" s="134">
        <v>14093</v>
      </c>
      <c r="CC332" s="134">
        <v>14431</v>
      </c>
      <c r="CD332" s="134">
        <v>248401</v>
      </c>
      <c r="CE332" s="134">
        <v>341107</v>
      </c>
      <c r="CF332" s="134">
        <v>583217</v>
      </c>
      <c r="CG332" s="134">
        <v>27493</v>
      </c>
      <c r="CH332" s="134">
        <v>0</v>
      </c>
      <c r="CI332" s="134">
        <v>1254</v>
      </c>
      <c r="CJ332" s="134">
        <v>-26907</v>
      </c>
      <c r="CK332" s="134">
        <v>456821</v>
      </c>
      <c r="CL332" s="134">
        <v>8140</v>
      </c>
      <c r="CM332" s="134">
        <v>29544</v>
      </c>
    </row>
    <row r="333" spans="1:91" x14ac:dyDescent="0.25">
      <c r="A333" s="134">
        <v>202112</v>
      </c>
      <c r="B333" s="134">
        <v>844</v>
      </c>
      <c r="C333" s="135" t="s">
        <v>377</v>
      </c>
      <c r="D333" s="134">
        <v>299973</v>
      </c>
      <c r="E333" s="134">
        <v>0</v>
      </c>
      <c r="F333" s="134">
        <v>4549</v>
      </c>
      <c r="G333" s="134">
        <v>734012</v>
      </c>
      <c r="H333" s="134">
        <v>22150</v>
      </c>
      <c r="I333" s="134"/>
      <c r="J333" s="134">
        <v>27164</v>
      </c>
      <c r="K333" s="134"/>
      <c r="L333" s="134">
        <v>5014</v>
      </c>
      <c r="M333" s="134">
        <v>805000</v>
      </c>
      <c r="N333" s="134"/>
      <c r="O333" s="134">
        <v>56367</v>
      </c>
      <c r="P333" s="134"/>
      <c r="Q333" s="134">
        <v>3258837</v>
      </c>
      <c r="R333" s="134">
        <v>6655</v>
      </c>
      <c r="S333" s="134">
        <v>67508</v>
      </c>
      <c r="T333" s="134">
        <v>8248099</v>
      </c>
      <c r="U333" s="134">
        <v>2750</v>
      </c>
      <c r="V333" s="134">
        <v>2882743</v>
      </c>
      <c r="W333" s="134">
        <v>139</v>
      </c>
      <c r="X333" s="134">
        <v>100293</v>
      </c>
      <c r="Y333" s="134">
        <v>2108</v>
      </c>
      <c r="Z333" s="134">
        <v>75810</v>
      </c>
      <c r="AA333" s="134">
        <v>2604</v>
      </c>
      <c r="AB333" s="134"/>
      <c r="AC333" s="134">
        <v>64</v>
      </c>
      <c r="AD333" s="134"/>
      <c r="AE333" s="134">
        <v>1201885</v>
      </c>
      <c r="AF333" s="134"/>
      <c r="AG333" s="134"/>
      <c r="AH333" s="134"/>
      <c r="AI333" s="134"/>
      <c r="AJ333" s="134">
        <v>1123471</v>
      </c>
      <c r="AK333" s="134"/>
      <c r="AL333" s="134"/>
      <c r="AM333" s="134">
        <v>0</v>
      </c>
      <c r="AN333" s="134"/>
      <c r="AO333" s="134">
        <v>2540</v>
      </c>
      <c r="AP333" s="134">
        <v>0</v>
      </c>
      <c r="AQ333" s="134">
        <v>6069263</v>
      </c>
      <c r="AR333" s="134">
        <v>734012</v>
      </c>
      <c r="AS333" s="134">
        <v>174913</v>
      </c>
      <c r="AT333" s="134">
        <v>0</v>
      </c>
      <c r="AU333" s="134">
        <v>759</v>
      </c>
      <c r="AV333" s="134">
        <v>7013462</v>
      </c>
      <c r="AW333" s="134">
        <v>0</v>
      </c>
      <c r="AX333" s="134">
        <v>0</v>
      </c>
      <c r="AY333" s="134">
        <v>34515</v>
      </c>
      <c r="AZ333" s="134">
        <v>0</v>
      </c>
      <c r="BA333" s="134">
        <v>940</v>
      </c>
      <c r="BB333" s="134"/>
      <c r="BC333" s="134">
        <v>16331</v>
      </c>
      <c r="BD333" s="134">
        <v>32752</v>
      </c>
      <c r="BE333" s="134"/>
      <c r="BF333" s="134">
        <v>15481</v>
      </c>
      <c r="BG333" s="134">
        <v>8248099</v>
      </c>
      <c r="BH333" s="134">
        <v>726</v>
      </c>
      <c r="BI333" s="134"/>
      <c r="BJ333" s="134">
        <v>7</v>
      </c>
      <c r="BK333" s="136">
        <v>0.01</v>
      </c>
      <c r="BL333" s="134">
        <v>361225</v>
      </c>
      <c r="BM333" s="134">
        <v>629045</v>
      </c>
      <c r="BN333" s="134">
        <v>1668913</v>
      </c>
      <c r="BO333" s="134">
        <v>646646</v>
      </c>
      <c r="BP333" s="134">
        <v>31998</v>
      </c>
      <c r="BQ333" s="134">
        <v>0</v>
      </c>
      <c r="BR333" s="134"/>
      <c r="BS333" s="134"/>
      <c r="BT333" s="134"/>
      <c r="BU333" s="134">
        <v>122040</v>
      </c>
      <c r="BV333" s="134">
        <v>3125</v>
      </c>
      <c r="BW333" s="134">
        <v>-22643</v>
      </c>
      <c r="BX333" s="134">
        <v>11179</v>
      </c>
      <c r="BY333" s="134">
        <v>72693</v>
      </c>
      <c r="BZ333" s="134">
        <v>64277</v>
      </c>
      <c r="CA333" s="134">
        <v>1520</v>
      </c>
      <c r="CB333" s="134">
        <v>19328</v>
      </c>
      <c r="CC333" s="134">
        <v>12575</v>
      </c>
      <c r="CD333" s="134">
        <v>114998</v>
      </c>
      <c r="CE333" s="134">
        <v>135496</v>
      </c>
      <c r="CF333" s="134">
        <v>242097</v>
      </c>
      <c r="CG333" s="134">
        <v>8416</v>
      </c>
      <c r="CH333" s="134"/>
      <c r="CI333" s="134">
        <v>693</v>
      </c>
      <c r="CJ333" s="134">
        <v>7042</v>
      </c>
      <c r="CK333" s="134">
        <v>220256</v>
      </c>
      <c r="CL333" s="134">
        <v>4178</v>
      </c>
      <c r="CM333" s="134">
        <v>0</v>
      </c>
    </row>
    <row r="334" spans="1:91" x14ac:dyDescent="0.25">
      <c r="A334" s="134">
        <v>202112</v>
      </c>
      <c r="B334" s="134">
        <v>847</v>
      </c>
      <c r="C334" s="135" t="s">
        <v>442</v>
      </c>
      <c r="D334" s="134">
        <v>67615</v>
      </c>
      <c r="E334" s="134">
        <v>0</v>
      </c>
      <c r="F334" s="134">
        <v>3009</v>
      </c>
      <c r="G334" s="134">
        <v>204020</v>
      </c>
      <c r="H334" s="134">
        <v>5480</v>
      </c>
      <c r="I334" s="134">
        <v>0</v>
      </c>
      <c r="J334" s="134">
        <v>9495</v>
      </c>
      <c r="K334" s="134">
        <v>91</v>
      </c>
      <c r="L334" s="134">
        <v>0</v>
      </c>
      <c r="M334" s="134">
        <v>437158</v>
      </c>
      <c r="N334" s="134">
        <v>0</v>
      </c>
      <c r="O334" s="134">
        <v>0</v>
      </c>
      <c r="P334" s="134">
        <v>0</v>
      </c>
      <c r="Q334" s="134">
        <v>435910</v>
      </c>
      <c r="R334" s="134">
        <v>3044</v>
      </c>
      <c r="S334" s="134">
        <v>28450</v>
      </c>
      <c r="T334" s="134">
        <v>1605982</v>
      </c>
      <c r="U334" s="134">
        <v>252</v>
      </c>
      <c r="V334" s="134">
        <v>400605</v>
      </c>
      <c r="W334" s="134">
        <v>0</v>
      </c>
      <c r="X334" s="134">
        <v>14075</v>
      </c>
      <c r="Y334" s="134">
        <v>2256</v>
      </c>
      <c r="Z334" s="134">
        <v>85907</v>
      </c>
      <c r="AA334" s="134">
        <v>0</v>
      </c>
      <c r="AB334" s="134">
        <v>0</v>
      </c>
      <c r="AC334" s="134">
        <v>0</v>
      </c>
      <c r="AD334" s="134">
        <v>0</v>
      </c>
      <c r="AE334" s="134">
        <v>196995</v>
      </c>
      <c r="AF334" s="134">
        <v>0</v>
      </c>
      <c r="AG334" s="134">
        <v>0</v>
      </c>
      <c r="AH334" s="134">
        <v>0</v>
      </c>
      <c r="AI334" s="134">
        <v>0</v>
      </c>
      <c r="AJ334" s="134">
        <v>111088</v>
      </c>
      <c r="AK334" s="134"/>
      <c r="AL334" s="134">
        <v>0</v>
      </c>
      <c r="AM334" s="134">
        <v>0</v>
      </c>
      <c r="AN334" s="134">
        <v>0</v>
      </c>
      <c r="AO334" s="134">
        <v>0</v>
      </c>
      <c r="AP334" s="134">
        <v>0</v>
      </c>
      <c r="AQ334" s="134">
        <v>1159501</v>
      </c>
      <c r="AR334" s="134">
        <v>204020</v>
      </c>
      <c r="AS334" s="134">
        <v>0</v>
      </c>
      <c r="AT334" s="134">
        <v>0</v>
      </c>
      <c r="AU334" s="134">
        <v>547</v>
      </c>
      <c r="AV334" s="134">
        <v>1406959</v>
      </c>
      <c r="AW334" s="134">
        <v>9935</v>
      </c>
      <c r="AX334" s="134">
        <v>0</v>
      </c>
      <c r="AY334" s="134">
        <v>32956</v>
      </c>
      <c r="AZ334" s="134">
        <v>0</v>
      </c>
      <c r="BA334" s="134">
        <v>0</v>
      </c>
      <c r="BB334" s="134"/>
      <c r="BC334" s="134">
        <v>1325</v>
      </c>
      <c r="BD334" s="134">
        <v>2028</v>
      </c>
      <c r="BE334" s="134">
        <v>0</v>
      </c>
      <c r="BF334" s="134">
        <v>703</v>
      </c>
      <c r="BG334" s="134">
        <v>1605982</v>
      </c>
      <c r="BH334" s="134">
        <v>0</v>
      </c>
      <c r="BI334" s="134"/>
      <c r="BJ334" s="134">
        <v>0</v>
      </c>
      <c r="BK334" s="136">
        <v>0</v>
      </c>
      <c r="BL334" s="134">
        <v>5426</v>
      </c>
      <c r="BM334" s="134">
        <v>32346</v>
      </c>
      <c r="BN334" s="134">
        <v>322410</v>
      </c>
      <c r="BO334" s="134">
        <v>168060</v>
      </c>
      <c r="BP334" s="134">
        <v>116578</v>
      </c>
      <c r="BQ334" s="134">
        <v>55895</v>
      </c>
      <c r="BR334" s="134">
        <v>21304</v>
      </c>
      <c r="BS334" s="134">
        <v>0</v>
      </c>
      <c r="BT334" s="134">
        <v>34591</v>
      </c>
      <c r="BU334" s="134">
        <v>26179</v>
      </c>
      <c r="BV334" s="134">
        <v>1602</v>
      </c>
      <c r="BW334" s="134">
        <v>-2682</v>
      </c>
      <c r="BX334" s="134">
        <v>0</v>
      </c>
      <c r="BY334" s="134">
        <v>13532</v>
      </c>
      <c r="BZ334" s="134">
        <v>8291</v>
      </c>
      <c r="CA334" s="134">
        <v>0</v>
      </c>
      <c r="CB334" s="134">
        <v>2656</v>
      </c>
      <c r="CC334" s="134">
        <v>1369</v>
      </c>
      <c r="CD334" s="134">
        <v>30190</v>
      </c>
      <c r="CE334" s="134">
        <v>28746</v>
      </c>
      <c r="CF334" s="134">
        <v>58161</v>
      </c>
      <c r="CG334" s="134">
        <v>5241</v>
      </c>
      <c r="CH334" s="134">
        <v>0</v>
      </c>
      <c r="CI334" s="134">
        <v>21</v>
      </c>
      <c r="CJ334" s="134">
        <v>-4012</v>
      </c>
      <c r="CK334" s="134">
        <v>48344</v>
      </c>
      <c r="CL334" s="134">
        <v>593</v>
      </c>
      <c r="CM334" s="134">
        <v>4015</v>
      </c>
    </row>
    <row r="335" spans="1:91" x14ac:dyDescent="0.25">
      <c r="A335" s="134">
        <v>202112</v>
      </c>
      <c r="B335" s="134">
        <v>1149</v>
      </c>
      <c r="C335" s="135" t="s">
        <v>449</v>
      </c>
      <c r="D335" s="134">
        <v>155046</v>
      </c>
      <c r="E335" s="134"/>
      <c r="F335" s="134">
        <v>122044</v>
      </c>
      <c r="G335" s="134"/>
      <c r="H335" s="134"/>
      <c r="I335" s="134"/>
      <c r="J335" s="134"/>
      <c r="K335" s="134">
        <v>2890368</v>
      </c>
      <c r="L335" s="134"/>
      <c r="M335" s="134">
        <v>772136</v>
      </c>
      <c r="N335" s="134">
        <v>402469</v>
      </c>
      <c r="O335" s="134">
        <v>5984902</v>
      </c>
      <c r="P335" s="134">
        <v>27756051</v>
      </c>
      <c r="Q335" s="134"/>
      <c r="R335" s="134">
        <v>104904</v>
      </c>
      <c r="S335" s="134">
        <v>9863887</v>
      </c>
      <c r="T335" s="134">
        <v>59106732</v>
      </c>
      <c r="U335" s="134">
        <v>631</v>
      </c>
      <c r="V335" s="134">
        <v>297691</v>
      </c>
      <c r="W335" s="134">
        <v>0</v>
      </c>
      <c r="X335" s="134">
        <v>10660032</v>
      </c>
      <c r="Y335" s="134">
        <v>96571</v>
      </c>
      <c r="Z335" s="134">
        <v>527340</v>
      </c>
      <c r="AA335" s="134">
        <v>2058209</v>
      </c>
      <c r="AB335" s="134"/>
      <c r="AC335" s="134">
        <v>-87254</v>
      </c>
      <c r="AD335" s="134">
        <v>256609</v>
      </c>
      <c r="AE335" s="134">
        <v>7177377</v>
      </c>
      <c r="AF335" s="134">
        <v>769749</v>
      </c>
      <c r="AG335" s="134"/>
      <c r="AH335" s="134">
        <v>0</v>
      </c>
      <c r="AI335" s="134">
        <v>996288</v>
      </c>
      <c r="AJ335" s="134">
        <v>3595540</v>
      </c>
      <c r="AK335" s="134"/>
      <c r="AL335" s="134"/>
      <c r="AM335" s="134"/>
      <c r="AN335" s="134"/>
      <c r="AO335" s="134">
        <v>1888854</v>
      </c>
      <c r="AP335" s="134">
        <v>9294</v>
      </c>
      <c r="AQ335" s="134">
        <v>33425260</v>
      </c>
      <c r="AR335" s="134"/>
      <c r="AS335" s="134">
        <v>9781580</v>
      </c>
      <c r="AT335" s="134"/>
      <c r="AU335" s="134"/>
      <c r="AV335" s="134">
        <v>50781204</v>
      </c>
      <c r="AW335" s="134"/>
      <c r="AX335" s="134"/>
      <c r="AY335" s="134">
        <v>7565070</v>
      </c>
      <c r="AZ335" s="134"/>
      <c r="BA335" s="134"/>
      <c r="BB335" s="134"/>
      <c r="BC335" s="134">
        <v>15828</v>
      </c>
      <c r="BD335" s="134">
        <v>378402</v>
      </c>
      <c r="BE335" s="134">
        <v>194007</v>
      </c>
      <c r="BF335" s="134">
        <v>168567</v>
      </c>
      <c r="BG335" s="134">
        <v>59106732</v>
      </c>
      <c r="BH335" s="134"/>
      <c r="BI335" s="134"/>
      <c r="BJ335" s="134"/>
      <c r="BK335" s="136"/>
      <c r="BL335" s="134">
        <v>299411</v>
      </c>
      <c r="BM335" s="134"/>
      <c r="BN335" s="134">
        <v>299411</v>
      </c>
      <c r="BO335" s="134"/>
      <c r="BP335" s="134"/>
      <c r="BQ335" s="134">
        <v>187406</v>
      </c>
      <c r="BR335" s="134"/>
      <c r="BS335" s="134"/>
      <c r="BT335" s="134">
        <v>187406</v>
      </c>
      <c r="BU335" s="134">
        <v>1164530</v>
      </c>
      <c r="BV335" s="134">
        <v>383713</v>
      </c>
      <c r="BW335" s="134">
        <v>13790</v>
      </c>
      <c r="BX335" s="134">
        <v>723556</v>
      </c>
      <c r="BY335" s="134">
        <v>808558</v>
      </c>
      <c r="BZ335" s="134">
        <v>756742</v>
      </c>
      <c r="CA335" s="134">
        <v>39093</v>
      </c>
      <c r="CB335" s="134">
        <v>1238559</v>
      </c>
      <c r="CC335" s="134">
        <v>2438187</v>
      </c>
      <c r="CD335" s="134">
        <v>947923</v>
      </c>
      <c r="CE335" s="134">
        <v>2441162</v>
      </c>
      <c r="CF335" s="134">
        <v>950898</v>
      </c>
      <c r="CG335" s="134">
        <v>51816</v>
      </c>
      <c r="CH335" s="134"/>
      <c r="CI335" s="134">
        <v>9827</v>
      </c>
      <c r="CJ335" s="134">
        <v>216607</v>
      </c>
      <c r="CK335" s="134">
        <v>1736218</v>
      </c>
      <c r="CL335" s="134"/>
      <c r="CM335" s="134"/>
    </row>
    <row r="336" spans="1:91" x14ac:dyDescent="0.25">
      <c r="A336" s="134">
        <v>202112</v>
      </c>
      <c r="B336" s="134">
        <v>1671</v>
      </c>
      <c r="C336" s="135" t="s">
        <v>335</v>
      </c>
      <c r="D336" s="134">
        <v>0</v>
      </c>
      <c r="E336" s="134">
        <v>2249650</v>
      </c>
      <c r="F336" s="134">
        <v>0</v>
      </c>
      <c r="G336" s="134">
        <v>0</v>
      </c>
      <c r="H336" s="134">
        <v>0</v>
      </c>
      <c r="I336" s="134">
        <v>0</v>
      </c>
      <c r="J336" s="134">
        <v>672</v>
      </c>
      <c r="K336" s="134">
        <v>0</v>
      </c>
      <c r="L336" s="134">
        <v>0</v>
      </c>
      <c r="M336" s="134">
        <v>247990</v>
      </c>
      <c r="N336" s="134">
        <v>0</v>
      </c>
      <c r="O336" s="134">
        <v>0</v>
      </c>
      <c r="P336" s="134">
        <v>0</v>
      </c>
      <c r="Q336" s="134">
        <v>0</v>
      </c>
      <c r="R336" s="134">
        <v>8859</v>
      </c>
      <c r="S336" s="134">
        <v>9807</v>
      </c>
      <c r="T336" s="134">
        <v>2523229</v>
      </c>
      <c r="U336" s="134">
        <v>0</v>
      </c>
      <c r="V336" s="134">
        <v>3905</v>
      </c>
      <c r="W336" s="134">
        <v>0</v>
      </c>
      <c r="X336" s="134">
        <v>1282</v>
      </c>
      <c r="Y336" s="134">
        <v>1063</v>
      </c>
      <c r="Z336" s="134">
        <v>62500</v>
      </c>
      <c r="AA336" s="134">
        <v>0</v>
      </c>
      <c r="AB336" s="134">
        <v>0</v>
      </c>
      <c r="AC336" s="134">
        <v>0</v>
      </c>
      <c r="AD336" s="134">
        <v>0</v>
      </c>
      <c r="AE336" s="134">
        <v>949780</v>
      </c>
      <c r="AF336" s="134">
        <v>0</v>
      </c>
      <c r="AG336" s="134">
        <v>0</v>
      </c>
      <c r="AH336" s="134">
        <v>0</v>
      </c>
      <c r="AI336" s="134">
        <v>0</v>
      </c>
      <c r="AJ336" s="134">
        <v>887280</v>
      </c>
      <c r="AK336" s="134"/>
      <c r="AL336" s="134">
        <v>0</v>
      </c>
      <c r="AM336" s="134">
        <v>0</v>
      </c>
      <c r="AN336" s="134">
        <v>0</v>
      </c>
      <c r="AO336" s="134">
        <v>0</v>
      </c>
      <c r="AP336" s="134">
        <v>50391</v>
      </c>
      <c r="AQ336" s="134">
        <v>1170885</v>
      </c>
      <c r="AR336" s="134">
        <v>0</v>
      </c>
      <c r="AS336" s="134">
        <v>251756</v>
      </c>
      <c r="AT336" s="134">
        <v>0</v>
      </c>
      <c r="AU336" s="134">
        <v>2</v>
      </c>
      <c r="AV336" s="134">
        <v>1543081</v>
      </c>
      <c r="AW336" s="134">
        <v>0</v>
      </c>
      <c r="AX336" s="134">
        <v>0</v>
      </c>
      <c r="AY336" s="134">
        <v>70046</v>
      </c>
      <c r="AZ336" s="134">
        <v>0</v>
      </c>
      <c r="BA336" s="134">
        <v>0</v>
      </c>
      <c r="BB336" s="134"/>
      <c r="BC336" s="134">
        <v>0</v>
      </c>
      <c r="BD336" s="134">
        <v>30368</v>
      </c>
      <c r="BE336" s="134">
        <v>0</v>
      </c>
      <c r="BF336" s="134">
        <v>30368</v>
      </c>
      <c r="BG336" s="134">
        <v>2523229</v>
      </c>
      <c r="BH336" s="134">
        <v>0</v>
      </c>
      <c r="BI336" s="134"/>
      <c r="BJ336" s="134">
        <v>0</v>
      </c>
      <c r="BK336" s="136">
        <v>0</v>
      </c>
      <c r="BL336" s="134">
        <v>0</v>
      </c>
      <c r="BM336" s="134">
        <v>0</v>
      </c>
      <c r="BN336" s="134">
        <v>11012</v>
      </c>
      <c r="BO336" s="134">
        <v>0</v>
      </c>
      <c r="BP336" s="134">
        <v>11012</v>
      </c>
      <c r="BQ336" s="134">
        <v>0</v>
      </c>
      <c r="BR336" s="134">
        <v>0</v>
      </c>
      <c r="BS336" s="134">
        <v>0</v>
      </c>
      <c r="BT336" s="134">
        <v>0</v>
      </c>
      <c r="BU336" s="134">
        <v>286721</v>
      </c>
      <c r="BV336" s="134">
        <v>19012</v>
      </c>
      <c r="BW336" s="134">
        <v>-375499</v>
      </c>
      <c r="BX336" s="134">
        <v>0</v>
      </c>
      <c r="BY336" s="134">
        <v>591784</v>
      </c>
      <c r="BZ336" s="134">
        <v>509919</v>
      </c>
      <c r="CA336" s="134">
        <v>108850</v>
      </c>
      <c r="CB336" s="134">
        <v>-1482</v>
      </c>
      <c r="CC336" s="134">
        <v>15116</v>
      </c>
      <c r="CD336" s="134">
        <v>272426</v>
      </c>
      <c r="CE336" s="134">
        <v>43169</v>
      </c>
      <c r="CF336" s="134">
        <v>300480</v>
      </c>
      <c r="CG336" s="134">
        <v>81865</v>
      </c>
      <c r="CH336" s="134">
        <v>0</v>
      </c>
      <c r="CI336" s="134">
        <v>15</v>
      </c>
      <c r="CJ336" s="134">
        <v>14295</v>
      </c>
      <c r="CK336" s="134">
        <v>172536</v>
      </c>
      <c r="CL336" s="134">
        <v>0</v>
      </c>
      <c r="CM336" s="134">
        <v>672</v>
      </c>
    </row>
    <row r="337" spans="1:91" x14ac:dyDescent="0.25">
      <c r="A337" s="134">
        <v>202112</v>
      </c>
      <c r="B337" s="134">
        <v>1693</v>
      </c>
      <c r="C337" s="135" t="s">
        <v>526</v>
      </c>
      <c r="D337" s="134">
        <v>0</v>
      </c>
      <c r="E337" s="134"/>
      <c r="F337" s="134">
        <v>755</v>
      </c>
      <c r="G337" s="134"/>
      <c r="H337" s="134"/>
      <c r="I337" s="134"/>
      <c r="J337" s="134">
        <v>0</v>
      </c>
      <c r="K337" s="134">
        <v>0</v>
      </c>
      <c r="L337" s="134"/>
      <c r="M337" s="134">
        <v>180394</v>
      </c>
      <c r="N337" s="134"/>
      <c r="O337" s="134"/>
      <c r="P337" s="134"/>
      <c r="Q337" s="134">
        <v>525380</v>
      </c>
      <c r="R337" s="134">
        <v>0</v>
      </c>
      <c r="S337" s="134">
        <v>79948</v>
      </c>
      <c r="T337" s="134">
        <v>797309</v>
      </c>
      <c r="U337" s="134"/>
      <c r="V337" s="134">
        <v>0</v>
      </c>
      <c r="W337" s="134"/>
      <c r="X337" s="134">
        <v>10832</v>
      </c>
      <c r="Y337" s="134">
        <v>0</v>
      </c>
      <c r="Z337" s="134">
        <v>100500</v>
      </c>
      <c r="AA337" s="134">
        <v>0</v>
      </c>
      <c r="AB337" s="134"/>
      <c r="AC337" s="134"/>
      <c r="AD337" s="134"/>
      <c r="AE337" s="134">
        <v>123895</v>
      </c>
      <c r="AF337" s="134"/>
      <c r="AG337" s="134"/>
      <c r="AH337" s="134"/>
      <c r="AI337" s="134"/>
      <c r="AJ337" s="134">
        <v>23395</v>
      </c>
      <c r="AK337" s="134"/>
      <c r="AL337" s="134"/>
      <c r="AM337" s="134">
        <v>0</v>
      </c>
      <c r="AN337" s="134"/>
      <c r="AO337" s="134"/>
      <c r="AP337" s="134">
        <v>1301</v>
      </c>
      <c r="AQ337" s="134">
        <v>644708</v>
      </c>
      <c r="AR337" s="134"/>
      <c r="AS337" s="134"/>
      <c r="AT337" s="134"/>
      <c r="AU337" s="134">
        <v>0</v>
      </c>
      <c r="AV337" s="134">
        <v>673414</v>
      </c>
      <c r="AW337" s="134"/>
      <c r="AX337" s="134"/>
      <c r="AY337" s="134">
        <v>27405</v>
      </c>
      <c r="AZ337" s="134"/>
      <c r="BA337" s="134"/>
      <c r="BB337" s="134"/>
      <c r="BC337" s="134"/>
      <c r="BD337" s="134">
        <v>0</v>
      </c>
      <c r="BE337" s="134">
        <v>0</v>
      </c>
      <c r="BF337" s="134"/>
      <c r="BG337" s="134">
        <v>797309</v>
      </c>
      <c r="BH337" s="134"/>
      <c r="BI337" s="134"/>
      <c r="BJ337" s="134"/>
      <c r="BK337" s="136"/>
      <c r="BL337" s="134"/>
      <c r="BM337" s="134"/>
      <c r="BN337" s="134">
        <v>1580</v>
      </c>
      <c r="BO337" s="134"/>
      <c r="BP337" s="134">
        <v>1580</v>
      </c>
      <c r="BQ337" s="134"/>
      <c r="BR337" s="134"/>
      <c r="BS337" s="134"/>
      <c r="BT337" s="134"/>
      <c r="BU337" s="134">
        <v>3936</v>
      </c>
      <c r="BV337" s="134"/>
      <c r="BW337" s="134"/>
      <c r="BX337" s="134"/>
      <c r="BY337" s="134">
        <v>5969</v>
      </c>
      <c r="BZ337" s="134">
        <v>4650</v>
      </c>
      <c r="CA337" s="134"/>
      <c r="CB337" s="134">
        <v>-6189</v>
      </c>
      <c r="CC337" s="134">
        <v>31117</v>
      </c>
      <c r="CD337" s="134">
        <v>3776</v>
      </c>
      <c r="CE337" s="134">
        <v>113488</v>
      </c>
      <c r="CF337" s="134">
        <v>86148</v>
      </c>
      <c r="CG337" s="134">
        <v>1319</v>
      </c>
      <c r="CH337" s="134"/>
      <c r="CI337" s="134">
        <v>0</v>
      </c>
      <c r="CJ337" s="134">
        <v>159</v>
      </c>
      <c r="CK337" s="134">
        <v>73989</v>
      </c>
      <c r="CL337" s="134"/>
      <c r="CM337" s="134"/>
    </row>
    <row r="338" spans="1:91" x14ac:dyDescent="0.25">
      <c r="A338" s="134">
        <v>202112</v>
      </c>
      <c r="B338" s="134">
        <v>3000</v>
      </c>
      <c r="C338" s="135" t="s">
        <v>344</v>
      </c>
      <c r="D338" s="134">
        <v>12631232</v>
      </c>
      <c r="E338" s="134">
        <v>53200</v>
      </c>
      <c r="F338" s="134">
        <v>4151636</v>
      </c>
      <c r="G338" s="134">
        <v>55945261</v>
      </c>
      <c r="H338" s="134">
        <v>800</v>
      </c>
      <c r="I338" s="134">
        <v>0</v>
      </c>
      <c r="J338" s="134">
        <v>3399634</v>
      </c>
      <c r="K338" s="134">
        <v>5963224</v>
      </c>
      <c r="L338" s="134">
        <v>191546</v>
      </c>
      <c r="M338" s="134">
        <v>248835067</v>
      </c>
      <c r="N338" s="134">
        <v>206112</v>
      </c>
      <c r="O338" s="134">
        <v>94314963</v>
      </c>
      <c r="P338" s="134">
        <v>101671832</v>
      </c>
      <c r="Q338" s="134">
        <v>359177850</v>
      </c>
      <c r="R338" s="134">
        <v>957622</v>
      </c>
      <c r="S338" s="134">
        <v>109816254</v>
      </c>
      <c r="T338" s="134">
        <v>2363270701</v>
      </c>
      <c r="U338" s="134">
        <v>699905</v>
      </c>
      <c r="V338" s="134">
        <v>855955724</v>
      </c>
      <c r="W338" s="134">
        <v>214589539</v>
      </c>
      <c r="X338" s="134">
        <v>289704815</v>
      </c>
      <c r="Y338" s="134">
        <v>5196831</v>
      </c>
      <c r="Z338" s="134">
        <v>8621846</v>
      </c>
      <c r="AA338" s="134">
        <v>-610722</v>
      </c>
      <c r="AB338" s="134">
        <v>0</v>
      </c>
      <c r="AC338" s="134">
        <v>0</v>
      </c>
      <c r="AD338" s="134">
        <v>-611219</v>
      </c>
      <c r="AE338" s="134">
        <v>176881299</v>
      </c>
      <c r="AF338" s="134">
        <v>35469815</v>
      </c>
      <c r="AG338" s="134">
        <v>29651434</v>
      </c>
      <c r="AH338" s="134">
        <v>497</v>
      </c>
      <c r="AI338" s="134">
        <v>0</v>
      </c>
      <c r="AJ338" s="134">
        <v>133721752</v>
      </c>
      <c r="AK338" s="134">
        <v>0</v>
      </c>
      <c r="AL338" s="134">
        <v>0</v>
      </c>
      <c r="AM338" s="134">
        <v>35148423</v>
      </c>
      <c r="AN338" s="134">
        <v>5496989</v>
      </c>
      <c r="AO338" s="134">
        <v>0</v>
      </c>
      <c r="AP338" s="134">
        <v>159502</v>
      </c>
      <c r="AQ338" s="134">
        <v>1204159921</v>
      </c>
      <c r="AR338" s="134">
        <v>56135356</v>
      </c>
      <c r="AS338" s="134">
        <v>191259067</v>
      </c>
      <c r="AT338" s="134">
        <v>0</v>
      </c>
      <c r="AU338" s="134">
        <v>577251</v>
      </c>
      <c r="AV338" s="134">
        <v>2147645015</v>
      </c>
      <c r="AW338" s="134">
        <v>246265188</v>
      </c>
      <c r="AX338" s="134">
        <v>24248373</v>
      </c>
      <c r="AY338" s="134">
        <v>424840357</v>
      </c>
      <c r="AZ338" s="134">
        <v>0</v>
      </c>
      <c r="BA338" s="134">
        <v>177433</v>
      </c>
      <c r="BB338" s="134">
        <v>0</v>
      </c>
      <c r="BC338" s="134">
        <v>2542224</v>
      </c>
      <c r="BD338" s="134">
        <v>3274572</v>
      </c>
      <c r="BE338" s="134">
        <v>103852</v>
      </c>
      <c r="BF338" s="134">
        <v>451063</v>
      </c>
      <c r="BG338" s="134">
        <v>2363270701</v>
      </c>
      <c r="BH338" s="134">
        <v>8446</v>
      </c>
      <c r="BI338" s="134">
        <v>0</v>
      </c>
      <c r="BJ338" s="134">
        <v>84463</v>
      </c>
      <c r="BK338" s="136">
        <v>0.98</v>
      </c>
      <c r="BL338" s="134">
        <v>6895638</v>
      </c>
      <c r="BM338" s="134">
        <v>16147550</v>
      </c>
      <c r="BN338" s="134">
        <v>145103790</v>
      </c>
      <c r="BO338" s="134">
        <v>48101952</v>
      </c>
      <c r="BP338" s="134">
        <v>73958650</v>
      </c>
      <c r="BQ338" s="134">
        <v>214772666</v>
      </c>
      <c r="BR338" s="134">
        <v>214707744</v>
      </c>
      <c r="BS338" s="134">
        <v>0</v>
      </c>
      <c r="BT338" s="134">
        <v>64922</v>
      </c>
      <c r="BU338" s="134">
        <v>24039206</v>
      </c>
      <c r="BV338" s="134">
        <v>3058228</v>
      </c>
      <c r="BW338" s="134">
        <v>-43699</v>
      </c>
      <c r="BX338" s="134">
        <v>7114557</v>
      </c>
      <c r="BY338" s="134">
        <v>14591975</v>
      </c>
      <c r="BZ338" s="134">
        <v>12932644</v>
      </c>
      <c r="CA338" s="134">
        <v>1721158</v>
      </c>
      <c r="CB338" s="134">
        <v>2757937</v>
      </c>
      <c r="CC338" s="134">
        <v>2258075</v>
      </c>
      <c r="CD338" s="134">
        <v>13947000</v>
      </c>
      <c r="CE338" s="134">
        <v>14470697</v>
      </c>
      <c r="CF338" s="134">
        <v>26534899</v>
      </c>
      <c r="CG338" s="134">
        <v>1659331</v>
      </c>
      <c r="CH338" s="134">
        <v>0</v>
      </c>
      <c r="CI338" s="134">
        <v>2023</v>
      </c>
      <c r="CJ338" s="134">
        <v>10092206</v>
      </c>
      <c r="CK338" s="134">
        <v>20520024</v>
      </c>
      <c r="CL338" s="134">
        <v>375277</v>
      </c>
      <c r="CM338" s="134">
        <v>3207289</v>
      </c>
    </row>
    <row r="339" spans="1:91" x14ac:dyDescent="0.25">
      <c r="A339" s="134">
        <v>202112</v>
      </c>
      <c r="B339" s="134">
        <v>5125</v>
      </c>
      <c r="C339" s="135" t="s">
        <v>408</v>
      </c>
      <c r="D339" s="134">
        <v>0</v>
      </c>
      <c r="E339" s="134">
        <v>0</v>
      </c>
      <c r="F339" s="134">
        <v>0</v>
      </c>
      <c r="G339" s="134">
        <v>0</v>
      </c>
      <c r="H339" s="134">
        <v>22800</v>
      </c>
      <c r="I339" s="134">
        <v>0</v>
      </c>
      <c r="J339" s="134">
        <v>22800</v>
      </c>
      <c r="K339" s="134">
        <v>1945</v>
      </c>
      <c r="L339" s="134">
        <v>0</v>
      </c>
      <c r="M339" s="134">
        <v>0</v>
      </c>
      <c r="N339" s="134">
        <v>0</v>
      </c>
      <c r="O339" s="134">
        <v>0</v>
      </c>
      <c r="P339" s="134">
        <v>0</v>
      </c>
      <c r="Q339" s="134">
        <v>31640</v>
      </c>
      <c r="R339" s="134">
        <v>3492</v>
      </c>
      <c r="S339" s="134">
        <v>40002</v>
      </c>
      <c r="T339" s="134">
        <v>364581</v>
      </c>
      <c r="U339" s="134">
        <v>0</v>
      </c>
      <c r="V339" s="134">
        <v>253285</v>
      </c>
      <c r="W339" s="134">
        <v>0</v>
      </c>
      <c r="X339" s="134">
        <v>9942</v>
      </c>
      <c r="Y339" s="134">
        <v>1475</v>
      </c>
      <c r="Z339" s="134">
        <v>58500</v>
      </c>
      <c r="AA339" s="134">
        <v>195</v>
      </c>
      <c r="AB339" s="134">
        <v>0</v>
      </c>
      <c r="AC339" s="134">
        <v>195</v>
      </c>
      <c r="AD339" s="134">
        <v>0</v>
      </c>
      <c r="AE339" s="134">
        <v>129937</v>
      </c>
      <c r="AF339" s="134">
        <v>0</v>
      </c>
      <c r="AG339" s="134">
        <v>0</v>
      </c>
      <c r="AH339" s="134">
        <v>0</v>
      </c>
      <c r="AI339" s="134">
        <v>0</v>
      </c>
      <c r="AJ339" s="134">
        <v>71242</v>
      </c>
      <c r="AK339" s="134">
        <v>0</v>
      </c>
      <c r="AL339" s="134">
        <v>0</v>
      </c>
      <c r="AM339" s="134">
        <v>0</v>
      </c>
      <c r="AN339" s="134">
        <v>0</v>
      </c>
      <c r="AO339" s="134">
        <v>0</v>
      </c>
      <c r="AP339" s="134">
        <v>391</v>
      </c>
      <c r="AQ339" s="134">
        <v>71946</v>
      </c>
      <c r="AR339" s="134">
        <v>0</v>
      </c>
      <c r="AS339" s="134">
        <v>114865</v>
      </c>
      <c r="AT339" s="134">
        <v>0</v>
      </c>
      <c r="AU339" s="134">
        <v>5269</v>
      </c>
      <c r="AV339" s="134">
        <v>228542</v>
      </c>
      <c r="AW339" s="134">
        <v>0</v>
      </c>
      <c r="AX339" s="134">
        <v>0</v>
      </c>
      <c r="AY339" s="134">
        <v>36071</v>
      </c>
      <c r="AZ339" s="134">
        <v>0</v>
      </c>
      <c r="BA339" s="134">
        <v>0</v>
      </c>
      <c r="BB339" s="134">
        <v>0</v>
      </c>
      <c r="BC339" s="134">
        <v>0</v>
      </c>
      <c r="BD339" s="134">
        <v>6102</v>
      </c>
      <c r="BE339" s="134">
        <v>6102</v>
      </c>
      <c r="BF339" s="134">
        <v>0</v>
      </c>
      <c r="BG339" s="134">
        <v>364581</v>
      </c>
      <c r="BH339" s="134">
        <v>0</v>
      </c>
      <c r="BI339" s="134">
        <v>0</v>
      </c>
      <c r="BJ339" s="134">
        <v>0</v>
      </c>
      <c r="BK339" s="136">
        <v>0</v>
      </c>
      <c r="BL339" s="134">
        <v>18623</v>
      </c>
      <c r="BM339" s="134">
        <v>0</v>
      </c>
      <c r="BN339" s="134">
        <v>18623</v>
      </c>
      <c r="BO339" s="134">
        <v>0</v>
      </c>
      <c r="BP339" s="134">
        <v>0</v>
      </c>
      <c r="BQ339" s="134">
        <v>0</v>
      </c>
      <c r="BR339" s="134">
        <v>0</v>
      </c>
      <c r="BS339" s="134">
        <v>0</v>
      </c>
      <c r="BT339" s="134">
        <v>0</v>
      </c>
      <c r="BU339" s="134">
        <v>13250</v>
      </c>
      <c r="BV339" s="134">
        <v>712</v>
      </c>
      <c r="BW339" s="134">
        <v>-2515</v>
      </c>
      <c r="BX339" s="134">
        <v>0</v>
      </c>
      <c r="BY339" s="134">
        <v>13193</v>
      </c>
      <c r="BZ339" s="134">
        <v>10907</v>
      </c>
      <c r="CA339" s="134">
        <v>4299</v>
      </c>
      <c r="CB339" s="134">
        <v>-1172</v>
      </c>
      <c r="CC339" s="134">
        <v>1016</v>
      </c>
      <c r="CD339" s="134">
        <v>11009</v>
      </c>
      <c r="CE339" s="134">
        <v>48529</v>
      </c>
      <c r="CF339" s="134">
        <v>58522</v>
      </c>
      <c r="CG339" s="134">
        <v>2286</v>
      </c>
      <c r="CH339" s="134">
        <v>0</v>
      </c>
      <c r="CI339" s="134">
        <v>7</v>
      </c>
      <c r="CJ339" s="134">
        <v>2241</v>
      </c>
      <c r="CK339" s="134">
        <v>50252</v>
      </c>
      <c r="CL339" s="134">
        <v>0</v>
      </c>
      <c r="CM339" s="134"/>
    </row>
    <row r="340" spans="1:91" x14ac:dyDescent="0.25">
      <c r="A340" s="134">
        <v>202112</v>
      </c>
      <c r="B340" s="134">
        <v>5301</v>
      </c>
      <c r="C340" s="135" t="s">
        <v>646</v>
      </c>
      <c r="D340" s="134">
        <v>1121838</v>
      </c>
      <c r="E340" s="134">
        <v>197982</v>
      </c>
      <c r="F340" s="134">
        <v>11892</v>
      </c>
      <c r="G340" s="134">
        <v>8293267</v>
      </c>
      <c r="H340" s="134">
        <v>1189002</v>
      </c>
      <c r="I340" s="134"/>
      <c r="J340" s="134">
        <v>1408448</v>
      </c>
      <c r="K340" s="134"/>
      <c r="L340" s="134">
        <v>39194</v>
      </c>
      <c r="M340" s="134">
        <v>7170733</v>
      </c>
      <c r="N340" s="134">
        <v>13783</v>
      </c>
      <c r="O340" s="134">
        <v>4048181</v>
      </c>
      <c r="P340" s="134"/>
      <c r="Q340" s="134">
        <v>18799956</v>
      </c>
      <c r="R340" s="134">
        <v>32625</v>
      </c>
      <c r="S340" s="134">
        <v>788477</v>
      </c>
      <c r="T340" s="134">
        <v>67999786</v>
      </c>
      <c r="U340" s="134"/>
      <c r="V340" s="134">
        <v>25073325</v>
      </c>
      <c r="W340" s="134"/>
      <c r="X340" s="134">
        <v>931143</v>
      </c>
      <c r="Y340" s="134">
        <v>108138</v>
      </c>
      <c r="Z340" s="134">
        <v>2100000</v>
      </c>
      <c r="AA340" s="134">
        <v>476465</v>
      </c>
      <c r="AB340" s="134"/>
      <c r="AC340" s="134"/>
      <c r="AD340" s="134"/>
      <c r="AE340" s="134">
        <v>10155175</v>
      </c>
      <c r="AF340" s="134">
        <v>900000</v>
      </c>
      <c r="AG340" s="134">
        <v>972500</v>
      </c>
      <c r="AH340" s="134">
        <v>476465</v>
      </c>
      <c r="AI340" s="134"/>
      <c r="AJ340" s="134">
        <v>6163445</v>
      </c>
      <c r="AK340" s="134"/>
      <c r="AL340" s="134"/>
      <c r="AM340" s="134">
        <v>1415264</v>
      </c>
      <c r="AN340" s="134">
        <v>442764</v>
      </c>
      <c r="AO340" s="134"/>
      <c r="AP340" s="134"/>
      <c r="AQ340" s="134">
        <v>45638004</v>
      </c>
      <c r="AR340" s="134">
        <v>8293267</v>
      </c>
      <c r="AS340" s="134">
        <v>375689</v>
      </c>
      <c r="AT340" s="134"/>
      <c r="AU340" s="134">
        <v>20857</v>
      </c>
      <c r="AV340" s="134">
        <v>56795965</v>
      </c>
      <c r="AW340" s="134"/>
      <c r="AX340" s="134"/>
      <c r="AY340" s="134">
        <v>2468148</v>
      </c>
      <c r="AZ340" s="134"/>
      <c r="BA340" s="134"/>
      <c r="BB340" s="134"/>
      <c r="BC340" s="134">
        <v>14914</v>
      </c>
      <c r="BD340" s="134">
        <v>148646</v>
      </c>
      <c r="BE340" s="134">
        <v>63194</v>
      </c>
      <c r="BF340" s="134">
        <v>70537</v>
      </c>
      <c r="BG340" s="134">
        <v>67999786</v>
      </c>
      <c r="BH340" s="134">
        <v>5933368</v>
      </c>
      <c r="BI340" s="134"/>
      <c r="BJ340" s="134">
        <v>5933</v>
      </c>
      <c r="BK340" s="136">
        <v>0.28000000000000003</v>
      </c>
      <c r="BL340" s="134">
        <v>2650821</v>
      </c>
      <c r="BM340" s="134">
        <v>733955</v>
      </c>
      <c r="BN340" s="134">
        <v>8155270</v>
      </c>
      <c r="BO340" s="134">
        <v>3895362</v>
      </c>
      <c r="BP340" s="134">
        <v>875132</v>
      </c>
      <c r="BQ340" s="134">
        <v>234532</v>
      </c>
      <c r="BR340" s="134"/>
      <c r="BS340" s="134"/>
      <c r="BT340" s="134">
        <v>234532</v>
      </c>
      <c r="BU340" s="134">
        <v>911662</v>
      </c>
      <c r="BV340" s="134">
        <v>83962</v>
      </c>
      <c r="BW340" s="134">
        <v>-244985</v>
      </c>
      <c r="BX340" s="134">
        <v>379305</v>
      </c>
      <c r="BY340" s="134">
        <v>1354037</v>
      </c>
      <c r="BZ340" s="134">
        <v>1210556</v>
      </c>
      <c r="CA340" s="134">
        <v>365333</v>
      </c>
      <c r="CB340" s="134">
        <v>174494</v>
      </c>
      <c r="CC340" s="134">
        <v>51744</v>
      </c>
      <c r="CD340" s="134">
        <v>990372</v>
      </c>
      <c r="CE340" s="134">
        <v>845409</v>
      </c>
      <c r="CF340" s="134">
        <v>1826121</v>
      </c>
      <c r="CG340" s="134">
        <v>143482</v>
      </c>
      <c r="CH340" s="134"/>
      <c r="CI340" s="134">
        <v>40376</v>
      </c>
      <c r="CJ340" s="134">
        <v>-78710</v>
      </c>
      <c r="CK340" s="134">
        <v>1511863</v>
      </c>
      <c r="CL340" s="134">
        <v>42084</v>
      </c>
      <c r="CM340" s="134">
        <v>180251</v>
      </c>
    </row>
    <row r="341" spans="1:91" x14ac:dyDescent="0.25">
      <c r="A341" s="134">
        <v>202112</v>
      </c>
      <c r="B341" s="134">
        <v>5999</v>
      </c>
      <c r="C341" s="135" t="s">
        <v>343</v>
      </c>
      <c r="D341" s="134">
        <v>520258</v>
      </c>
      <c r="E341" s="134"/>
      <c r="F341" s="134">
        <v>0</v>
      </c>
      <c r="G341" s="134">
        <v>882346</v>
      </c>
      <c r="H341" s="134">
        <v>49614</v>
      </c>
      <c r="I341" s="134"/>
      <c r="J341" s="134">
        <v>99644</v>
      </c>
      <c r="K341" s="134"/>
      <c r="L341" s="134">
        <v>11006</v>
      </c>
      <c r="M341" s="134">
        <v>1449394</v>
      </c>
      <c r="N341" s="134"/>
      <c r="O341" s="134">
        <v>0</v>
      </c>
      <c r="P341" s="134"/>
      <c r="Q341" s="134">
        <v>3378382</v>
      </c>
      <c r="R341" s="134">
        <v>10865</v>
      </c>
      <c r="S341" s="134">
        <v>74860</v>
      </c>
      <c r="T341" s="134">
        <v>13504592</v>
      </c>
      <c r="U341" s="134">
        <v>67933</v>
      </c>
      <c r="V341" s="134">
        <v>6793832</v>
      </c>
      <c r="W341" s="134"/>
      <c r="X341" s="134">
        <v>220251</v>
      </c>
      <c r="Y341" s="134">
        <v>6827</v>
      </c>
      <c r="Z341" s="134">
        <v>371825</v>
      </c>
      <c r="AA341" s="134">
        <v>0</v>
      </c>
      <c r="AB341" s="134"/>
      <c r="AC341" s="134"/>
      <c r="AD341" s="134"/>
      <c r="AE341" s="134">
        <v>2206077</v>
      </c>
      <c r="AF341" s="134">
        <v>104621</v>
      </c>
      <c r="AG341" s="134"/>
      <c r="AH341" s="134"/>
      <c r="AI341" s="134">
        <v>53988</v>
      </c>
      <c r="AJ341" s="134">
        <v>1077066</v>
      </c>
      <c r="AK341" s="134"/>
      <c r="AL341" s="134">
        <v>440480</v>
      </c>
      <c r="AM341" s="134">
        <v>703199</v>
      </c>
      <c r="AN341" s="134">
        <v>262719</v>
      </c>
      <c r="AO341" s="134"/>
      <c r="AP341" s="134">
        <v>4945</v>
      </c>
      <c r="AQ341" s="134">
        <v>9481295</v>
      </c>
      <c r="AR341" s="134">
        <v>882348</v>
      </c>
      <c r="AS341" s="134">
        <v>169294</v>
      </c>
      <c r="AT341" s="134"/>
      <c r="AU341" s="134"/>
      <c r="AV341" s="134">
        <v>11104137</v>
      </c>
      <c r="AW341" s="134">
        <v>99351</v>
      </c>
      <c r="AX341" s="134"/>
      <c r="AY341" s="134">
        <v>466903</v>
      </c>
      <c r="AZ341" s="134"/>
      <c r="BA341" s="134">
        <v>44809</v>
      </c>
      <c r="BB341" s="134"/>
      <c r="BC341" s="134">
        <v>40629</v>
      </c>
      <c r="BD341" s="134">
        <v>89758</v>
      </c>
      <c r="BE341" s="134"/>
      <c r="BF341" s="134">
        <v>4319</v>
      </c>
      <c r="BG341" s="134">
        <v>13504592</v>
      </c>
      <c r="BH341" s="134">
        <v>3067</v>
      </c>
      <c r="BI341" s="134"/>
      <c r="BJ341" s="134">
        <v>307</v>
      </c>
      <c r="BK341" s="136">
        <v>0.08</v>
      </c>
      <c r="BL341" s="134">
        <v>875572</v>
      </c>
      <c r="BM341" s="134">
        <v>5259</v>
      </c>
      <c r="BN341" s="134">
        <v>2975535</v>
      </c>
      <c r="BO341" s="134">
        <v>1542326</v>
      </c>
      <c r="BP341" s="134">
        <v>552378</v>
      </c>
      <c r="BQ341" s="134">
        <v>0</v>
      </c>
      <c r="BR341" s="134"/>
      <c r="BS341" s="134"/>
      <c r="BT341" s="134"/>
      <c r="BU341" s="134">
        <v>270834</v>
      </c>
      <c r="BV341" s="134">
        <v>10168</v>
      </c>
      <c r="BW341" s="134">
        <v>-14569</v>
      </c>
      <c r="BX341" s="134">
        <v>0</v>
      </c>
      <c r="BY341" s="134">
        <v>202023</v>
      </c>
      <c r="BZ341" s="134">
        <v>197539</v>
      </c>
      <c r="CA341" s="134">
        <v>1063</v>
      </c>
      <c r="CB341" s="134">
        <v>79896</v>
      </c>
      <c r="CC341" s="134">
        <v>14572</v>
      </c>
      <c r="CD341" s="134">
        <v>303467</v>
      </c>
      <c r="CE341" s="134">
        <v>286286</v>
      </c>
      <c r="CF341" s="134">
        <v>581446</v>
      </c>
      <c r="CG341" s="134">
        <v>4484</v>
      </c>
      <c r="CH341" s="134"/>
      <c r="CI341" s="134">
        <v>2662</v>
      </c>
      <c r="CJ341" s="134">
        <v>-32634</v>
      </c>
      <c r="CK341" s="134">
        <v>462122</v>
      </c>
      <c r="CL341" s="134">
        <v>6265</v>
      </c>
      <c r="CM341" s="134">
        <v>39024</v>
      </c>
    </row>
    <row r="342" spans="1:91" x14ac:dyDescent="0.25">
      <c r="A342" s="134">
        <v>202112</v>
      </c>
      <c r="B342" s="134">
        <v>6140</v>
      </c>
      <c r="C342" s="135" t="s">
        <v>529</v>
      </c>
      <c r="D342" s="134">
        <v>118535</v>
      </c>
      <c r="E342" s="134"/>
      <c r="F342" s="134">
        <v>801</v>
      </c>
      <c r="G342" s="134">
        <v>234360</v>
      </c>
      <c r="H342" s="134">
        <v>9719</v>
      </c>
      <c r="I342" s="134"/>
      <c r="J342" s="134">
        <v>25819</v>
      </c>
      <c r="K342" s="134">
        <v>104</v>
      </c>
      <c r="L342" s="134">
        <v>820</v>
      </c>
      <c r="M342" s="134">
        <v>1794466</v>
      </c>
      <c r="N342" s="134"/>
      <c r="O342" s="134"/>
      <c r="P342" s="134"/>
      <c r="Q342" s="134">
        <v>318144</v>
      </c>
      <c r="R342" s="134">
        <v>2712</v>
      </c>
      <c r="S342" s="134">
        <v>27726</v>
      </c>
      <c r="T342" s="134">
        <v>4016363</v>
      </c>
      <c r="U342" s="134">
        <v>2365</v>
      </c>
      <c r="V342" s="134">
        <v>1410246</v>
      </c>
      <c r="W342" s="134"/>
      <c r="X342" s="134">
        <v>79441</v>
      </c>
      <c r="Y342" s="134">
        <v>1645</v>
      </c>
      <c r="Z342" s="134">
        <v>40000</v>
      </c>
      <c r="AA342" s="134">
        <v>0</v>
      </c>
      <c r="AB342" s="134"/>
      <c r="AC342" s="134"/>
      <c r="AD342" s="134"/>
      <c r="AE342" s="134">
        <v>535956</v>
      </c>
      <c r="AF342" s="134"/>
      <c r="AG342" s="134"/>
      <c r="AH342" s="134"/>
      <c r="AI342" s="134"/>
      <c r="AJ342" s="134">
        <v>455956</v>
      </c>
      <c r="AK342" s="134"/>
      <c r="AL342" s="134"/>
      <c r="AM342" s="134">
        <v>40000</v>
      </c>
      <c r="AN342" s="134">
        <v>40000</v>
      </c>
      <c r="AO342" s="134"/>
      <c r="AP342" s="134">
        <v>0</v>
      </c>
      <c r="AQ342" s="134">
        <v>3046350</v>
      </c>
      <c r="AR342" s="134">
        <v>234360</v>
      </c>
      <c r="AS342" s="134">
        <v>75204</v>
      </c>
      <c r="AT342" s="134"/>
      <c r="AU342" s="134">
        <v>1269</v>
      </c>
      <c r="AV342" s="134">
        <v>3453709</v>
      </c>
      <c r="AW342" s="134">
        <v>34768</v>
      </c>
      <c r="AX342" s="134"/>
      <c r="AY342" s="134">
        <v>61759</v>
      </c>
      <c r="AZ342" s="134"/>
      <c r="BA342" s="134">
        <v>7219</v>
      </c>
      <c r="BB342" s="134"/>
      <c r="BC342" s="134">
        <v>7641</v>
      </c>
      <c r="BD342" s="134">
        <v>26698</v>
      </c>
      <c r="BE342" s="134"/>
      <c r="BF342" s="134">
        <v>11839</v>
      </c>
      <c r="BG342" s="134">
        <v>4016363</v>
      </c>
      <c r="BH342" s="134"/>
      <c r="BI342" s="134"/>
      <c r="BJ342" s="134"/>
      <c r="BK342" s="136"/>
      <c r="BL342" s="134">
        <v>247200</v>
      </c>
      <c r="BM342" s="134">
        <v>16924</v>
      </c>
      <c r="BN342" s="134">
        <v>1033912</v>
      </c>
      <c r="BO342" s="134">
        <v>544883</v>
      </c>
      <c r="BP342" s="134">
        <v>224905</v>
      </c>
      <c r="BQ342" s="134">
        <v>0</v>
      </c>
      <c r="BR342" s="134"/>
      <c r="BS342" s="134"/>
      <c r="BT342" s="134">
        <v>0</v>
      </c>
      <c r="BU342" s="134">
        <v>64922</v>
      </c>
      <c r="BV342" s="134">
        <v>3529</v>
      </c>
      <c r="BW342" s="134">
        <v>-10711</v>
      </c>
      <c r="BX342" s="134"/>
      <c r="BY342" s="134">
        <v>57214</v>
      </c>
      <c r="BZ342" s="134">
        <v>46449</v>
      </c>
      <c r="CA342" s="134">
        <v>2789</v>
      </c>
      <c r="CB342" s="134">
        <v>11761</v>
      </c>
      <c r="CC342" s="134">
        <v>10955</v>
      </c>
      <c r="CD342" s="134">
        <v>75761</v>
      </c>
      <c r="CE342" s="134">
        <v>94863</v>
      </c>
      <c r="CF342" s="134">
        <v>162371</v>
      </c>
      <c r="CG342" s="134">
        <v>10766</v>
      </c>
      <c r="CH342" s="134"/>
      <c r="CI342" s="134">
        <v>52</v>
      </c>
      <c r="CJ342" s="134">
        <v>-10839</v>
      </c>
      <c r="CK342" s="134">
        <v>126837</v>
      </c>
      <c r="CL342" s="134">
        <v>2702</v>
      </c>
      <c r="CM342" s="134">
        <v>15279</v>
      </c>
    </row>
    <row r="343" spans="1:91" x14ac:dyDescent="0.25">
      <c r="A343" s="134">
        <v>202112</v>
      </c>
      <c r="B343" s="134">
        <v>6471</v>
      </c>
      <c r="C343" s="135" t="s">
        <v>379</v>
      </c>
      <c r="D343" s="134">
        <v>138902</v>
      </c>
      <c r="E343" s="134"/>
      <c r="F343" s="134"/>
      <c r="G343" s="134">
        <v>360537</v>
      </c>
      <c r="H343" s="134">
        <v>247292</v>
      </c>
      <c r="I343" s="134"/>
      <c r="J343" s="134">
        <v>247292</v>
      </c>
      <c r="K343" s="134"/>
      <c r="L343" s="134"/>
      <c r="M343" s="134">
        <v>1434027</v>
      </c>
      <c r="N343" s="134"/>
      <c r="O343" s="134"/>
      <c r="P343" s="134"/>
      <c r="Q343" s="134">
        <v>1100975</v>
      </c>
      <c r="R343" s="134">
        <v>3831</v>
      </c>
      <c r="S343" s="134">
        <v>57293</v>
      </c>
      <c r="T343" s="134">
        <v>7226988</v>
      </c>
      <c r="U343" s="134"/>
      <c r="V343" s="134">
        <v>3783681</v>
      </c>
      <c r="W343" s="134"/>
      <c r="X343" s="134">
        <v>93798</v>
      </c>
      <c r="Y343" s="134">
        <v>6652</v>
      </c>
      <c r="Z343" s="134">
        <v>180000</v>
      </c>
      <c r="AA343" s="134">
        <v>37628</v>
      </c>
      <c r="AB343" s="134"/>
      <c r="AC343" s="134"/>
      <c r="AD343" s="134"/>
      <c r="AE343" s="134">
        <v>1267911</v>
      </c>
      <c r="AF343" s="134"/>
      <c r="AG343" s="134"/>
      <c r="AH343" s="134">
        <v>37628</v>
      </c>
      <c r="AI343" s="134"/>
      <c r="AJ343" s="134">
        <v>1050283</v>
      </c>
      <c r="AK343" s="134"/>
      <c r="AL343" s="134"/>
      <c r="AM343" s="134">
        <v>0</v>
      </c>
      <c r="AN343" s="134"/>
      <c r="AO343" s="134"/>
      <c r="AP343" s="134">
        <v>22615</v>
      </c>
      <c r="AQ343" s="134">
        <v>5363871</v>
      </c>
      <c r="AR343" s="134">
        <v>360537</v>
      </c>
      <c r="AS343" s="134">
        <v>13145</v>
      </c>
      <c r="AT343" s="134"/>
      <c r="AU343" s="134">
        <v>7496</v>
      </c>
      <c r="AV343" s="134">
        <v>5871220</v>
      </c>
      <c r="AW343" s="134">
        <v>49642</v>
      </c>
      <c r="AX343" s="134"/>
      <c r="AY343" s="134">
        <v>53915</v>
      </c>
      <c r="AZ343" s="134"/>
      <c r="BA343" s="134">
        <v>1705</v>
      </c>
      <c r="BB343" s="134"/>
      <c r="BC343" s="134">
        <v>7673</v>
      </c>
      <c r="BD343" s="134">
        <v>87857</v>
      </c>
      <c r="BE343" s="134">
        <v>68326</v>
      </c>
      <c r="BF343" s="134">
        <v>10153</v>
      </c>
      <c r="BG343" s="134">
        <v>7226988</v>
      </c>
      <c r="BH343" s="134"/>
      <c r="BI343" s="134"/>
      <c r="BJ343" s="134"/>
      <c r="BK343" s="136"/>
      <c r="BL343" s="134">
        <v>650</v>
      </c>
      <c r="BM343" s="134">
        <v>306503</v>
      </c>
      <c r="BN343" s="134">
        <v>1781465</v>
      </c>
      <c r="BO343" s="134">
        <v>941751</v>
      </c>
      <c r="BP343" s="134">
        <v>532562</v>
      </c>
      <c r="BQ343" s="134"/>
      <c r="BR343" s="134"/>
      <c r="BS343" s="134"/>
      <c r="BT343" s="134"/>
      <c r="BU343" s="134">
        <v>210757</v>
      </c>
      <c r="BV343" s="134">
        <v>7014</v>
      </c>
      <c r="BW343" s="134">
        <v>1537</v>
      </c>
      <c r="BX343" s="134"/>
      <c r="BY343" s="134">
        <v>158903</v>
      </c>
      <c r="BZ343" s="134">
        <v>132831</v>
      </c>
      <c r="CA343" s="134">
        <v>6185</v>
      </c>
      <c r="CB343" s="134">
        <v>11219</v>
      </c>
      <c r="CC343" s="134">
        <v>895</v>
      </c>
      <c r="CD343" s="134">
        <v>234120</v>
      </c>
      <c r="CE343" s="134">
        <v>104794</v>
      </c>
      <c r="CF343" s="134">
        <v>338931</v>
      </c>
      <c r="CG343" s="134">
        <v>26072</v>
      </c>
      <c r="CH343" s="134"/>
      <c r="CI343" s="134">
        <v>2497</v>
      </c>
      <c r="CJ343" s="134">
        <v>-23364</v>
      </c>
      <c r="CK343" s="134">
        <v>186385</v>
      </c>
      <c r="CL343" s="134">
        <v>913</v>
      </c>
      <c r="CM343" s="134"/>
    </row>
    <row r="344" spans="1:91" x14ac:dyDescent="0.25">
      <c r="A344" s="134">
        <v>202112</v>
      </c>
      <c r="B344" s="134">
        <v>6520</v>
      </c>
      <c r="C344" s="135" t="s">
        <v>647</v>
      </c>
      <c r="D344" s="134">
        <v>231583</v>
      </c>
      <c r="E344" s="134"/>
      <c r="F344" s="134">
        <v>437</v>
      </c>
      <c r="G344" s="134">
        <v>128361</v>
      </c>
      <c r="H344" s="134"/>
      <c r="I344" s="134"/>
      <c r="J344" s="134">
        <v>0</v>
      </c>
      <c r="K344" s="134"/>
      <c r="L344" s="134"/>
      <c r="M344" s="134">
        <v>600300</v>
      </c>
      <c r="N344" s="134"/>
      <c r="O344" s="134">
        <v>56075</v>
      </c>
      <c r="P344" s="134"/>
      <c r="Q344" s="134">
        <v>1504089</v>
      </c>
      <c r="R344" s="134">
        <v>2671</v>
      </c>
      <c r="S344" s="134">
        <v>40371</v>
      </c>
      <c r="T344" s="134">
        <v>4416585</v>
      </c>
      <c r="U344" s="134">
        <v>4292</v>
      </c>
      <c r="V344" s="134">
        <v>1779262</v>
      </c>
      <c r="W344" s="134"/>
      <c r="X344" s="134">
        <v>68752</v>
      </c>
      <c r="Y344" s="134">
        <v>392</v>
      </c>
      <c r="Z344" s="134">
        <v>21600</v>
      </c>
      <c r="AA344" s="134">
        <v>0</v>
      </c>
      <c r="AB344" s="134"/>
      <c r="AC344" s="134"/>
      <c r="AD344" s="134"/>
      <c r="AE344" s="134">
        <v>688252</v>
      </c>
      <c r="AF344" s="134">
        <v>65000</v>
      </c>
      <c r="AG344" s="134">
        <v>19673</v>
      </c>
      <c r="AH344" s="134"/>
      <c r="AI344" s="134"/>
      <c r="AJ344" s="134">
        <v>646978</v>
      </c>
      <c r="AK344" s="134"/>
      <c r="AL344" s="134"/>
      <c r="AM344" s="134">
        <v>19673</v>
      </c>
      <c r="AN344" s="134"/>
      <c r="AO344" s="134"/>
      <c r="AP344" s="134"/>
      <c r="AQ344" s="134">
        <v>3477901</v>
      </c>
      <c r="AR344" s="134">
        <v>128361</v>
      </c>
      <c r="AS344" s="134">
        <v>0</v>
      </c>
      <c r="AT344" s="134"/>
      <c r="AU344" s="134"/>
      <c r="AV344" s="134">
        <v>3633920</v>
      </c>
      <c r="AW344" s="134"/>
      <c r="AX344" s="134"/>
      <c r="AY344" s="134">
        <v>27658</v>
      </c>
      <c r="AZ344" s="134"/>
      <c r="BA344" s="134"/>
      <c r="BB344" s="134"/>
      <c r="BC344" s="134">
        <v>28468</v>
      </c>
      <c r="BD344" s="134">
        <v>29414</v>
      </c>
      <c r="BE344" s="134"/>
      <c r="BF344" s="134">
        <v>946</v>
      </c>
      <c r="BG344" s="134">
        <v>4416585</v>
      </c>
      <c r="BH344" s="134"/>
      <c r="BI344" s="134"/>
      <c r="BJ344" s="134"/>
      <c r="BK344" s="136"/>
      <c r="BL344" s="134">
        <v>264274</v>
      </c>
      <c r="BM344" s="134">
        <v>141950</v>
      </c>
      <c r="BN344" s="134">
        <v>968359</v>
      </c>
      <c r="BO344" s="134">
        <v>516396</v>
      </c>
      <c r="BP344" s="134">
        <v>45740</v>
      </c>
      <c r="BQ344" s="134"/>
      <c r="BR344" s="134"/>
      <c r="BS344" s="134"/>
      <c r="BT344" s="134"/>
      <c r="BU344" s="134">
        <v>116282</v>
      </c>
      <c r="BV344" s="134">
        <v>1188</v>
      </c>
      <c r="BW344" s="134">
        <v>-21741</v>
      </c>
      <c r="BX344" s="134">
        <v>-2085</v>
      </c>
      <c r="BY344" s="134">
        <v>92310</v>
      </c>
      <c r="BZ344" s="134">
        <v>72895</v>
      </c>
      <c r="CA344" s="134">
        <v>311</v>
      </c>
      <c r="CB344" s="134">
        <v>18968</v>
      </c>
      <c r="CC344" s="134">
        <v>7593</v>
      </c>
      <c r="CD344" s="134">
        <v>109007</v>
      </c>
      <c r="CE344" s="134">
        <v>82190</v>
      </c>
      <c r="CF344" s="134">
        <v>186942</v>
      </c>
      <c r="CG344" s="134">
        <v>19415</v>
      </c>
      <c r="CH344" s="134"/>
      <c r="CI344" s="134">
        <v>555</v>
      </c>
      <c r="CJ344" s="134">
        <v>7275</v>
      </c>
      <c r="CK344" s="134">
        <v>131823</v>
      </c>
      <c r="CL344" s="134">
        <v>3337</v>
      </c>
      <c r="CM344" s="134"/>
    </row>
    <row r="345" spans="1:91" x14ac:dyDescent="0.25">
      <c r="A345" s="134">
        <v>202112</v>
      </c>
      <c r="B345" s="134">
        <v>6620</v>
      </c>
      <c r="C345" s="135" t="s">
        <v>514</v>
      </c>
      <c r="D345" s="134">
        <v>-5</v>
      </c>
      <c r="E345" s="134"/>
      <c r="F345" s="134"/>
      <c r="G345" s="134"/>
      <c r="H345" s="134"/>
      <c r="I345" s="134"/>
      <c r="J345" s="134">
        <v>1368</v>
      </c>
      <c r="K345" s="134"/>
      <c r="L345" s="134"/>
      <c r="M345" s="134">
        <v>576927</v>
      </c>
      <c r="N345" s="134"/>
      <c r="O345" s="134">
        <v>2138</v>
      </c>
      <c r="P345" s="134"/>
      <c r="Q345" s="134">
        <v>489271</v>
      </c>
      <c r="R345" s="134">
        <v>2244</v>
      </c>
      <c r="S345" s="134">
        <v>155371</v>
      </c>
      <c r="T345" s="134">
        <v>2449014</v>
      </c>
      <c r="U345" s="134">
        <v>7988</v>
      </c>
      <c r="V345" s="134">
        <v>1198480</v>
      </c>
      <c r="W345" s="134"/>
      <c r="X345" s="134">
        <v>14662</v>
      </c>
      <c r="Y345" s="134">
        <v>572</v>
      </c>
      <c r="Z345" s="134">
        <v>127500</v>
      </c>
      <c r="AA345" s="134">
        <v>-11737</v>
      </c>
      <c r="AB345" s="134"/>
      <c r="AC345" s="134"/>
      <c r="AD345" s="134"/>
      <c r="AE345" s="134">
        <v>210516</v>
      </c>
      <c r="AF345" s="134">
        <v>24705</v>
      </c>
      <c r="AG345" s="134"/>
      <c r="AH345" s="134"/>
      <c r="AI345" s="134">
        <v>22500</v>
      </c>
      <c r="AJ345" s="134">
        <v>72252</v>
      </c>
      <c r="AK345" s="134"/>
      <c r="AL345" s="134"/>
      <c r="AM345" s="134">
        <v>0</v>
      </c>
      <c r="AN345" s="134"/>
      <c r="AO345" s="134">
        <v>-11737</v>
      </c>
      <c r="AP345" s="134"/>
      <c r="AQ345" s="134">
        <v>2142884</v>
      </c>
      <c r="AR345" s="134"/>
      <c r="AS345" s="134">
        <v>56513</v>
      </c>
      <c r="AT345" s="134"/>
      <c r="AU345" s="134">
        <v>47</v>
      </c>
      <c r="AV345" s="134">
        <v>2213075</v>
      </c>
      <c r="AW345" s="134"/>
      <c r="AX345" s="134"/>
      <c r="AY345" s="134">
        <v>13631</v>
      </c>
      <c r="AZ345" s="134"/>
      <c r="BA345" s="134"/>
      <c r="BB345" s="134"/>
      <c r="BC345" s="134">
        <v>107</v>
      </c>
      <c r="BD345" s="134">
        <v>719</v>
      </c>
      <c r="BE345" s="134"/>
      <c r="BF345" s="134">
        <v>612</v>
      </c>
      <c r="BG345" s="134">
        <v>2449014</v>
      </c>
      <c r="BH345" s="134"/>
      <c r="BI345" s="134"/>
      <c r="BJ345" s="134"/>
      <c r="BK345" s="136"/>
      <c r="BL345" s="134">
        <v>48325</v>
      </c>
      <c r="BM345" s="134">
        <v>0</v>
      </c>
      <c r="BN345" s="134">
        <v>99160</v>
      </c>
      <c r="BO345" s="134">
        <v>23805</v>
      </c>
      <c r="BP345" s="134">
        <v>27030</v>
      </c>
      <c r="BQ345" s="134">
        <v>0</v>
      </c>
      <c r="BR345" s="134"/>
      <c r="BS345" s="134"/>
      <c r="BT345" s="134"/>
      <c r="BU345" s="134">
        <v>83920</v>
      </c>
      <c r="BV345" s="134">
        <v>780</v>
      </c>
      <c r="BW345" s="134">
        <v>4358</v>
      </c>
      <c r="BX345" s="134">
        <v>14</v>
      </c>
      <c r="BY345" s="134">
        <v>6509</v>
      </c>
      <c r="BZ345" s="134">
        <v>5080</v>
      </c>
      <c r="CA345" s="134">
        <v>8481</v>
      </c>
      <c r="CB345" s="134">
        <v>-928</v>
      </c>
      <c r="CC345" s="134">
        <v>20402</v>
      </c>
      <c r="CD345" s="134">
        <v>90402</v>
      </c>
      <c r="CE345" s="134">
        <v>26374</v>
      </c>
      <c r="CF345" s="134">
        <v>96374</v>
      </c>
      <c r="CG345" s="134">
        <v>1430</v>
      </c>
      <c r="CH345" s="134"/>
      <c r="CI345" s="134">
        <v>7</v>
      </c>
      <c r="CJ345" s="134">
        <v>-6482</v>
      </c>
      <c r="CK345" s="134">
        <v>92286</v>
      </c>
      <c r="CL345" s="134"/>
      <c r="CM345" s="134">
        <v>1368</v>
      </c>
    </row>
    <row r="346" spans="1:91" x14ac:dyDescent="0.25">
      <c r="A346" s="134">
        <v>202112</v>
      </c>
      <c r="B346" s="134">
        <v>6771</v>
      </c>
      <c r="C346" s="135" t="s">
        <v>530</v>
      </c>
      <c r="D346" s="134">
        <v>96573</v>
      </c>
      <c r="E346" s="134"/>
      <c r="F346" s="134">
        <v>0</v>
      </c>
      <c r="G346" s="134">
        <v>770799</v>
      </c>
      <c r="H346" s="134"/>
      <c r="I346" s="134"/>
      <c r="J346" s="134">
        <v>0</v>
      </c>
      <c r="K346" s="134"/>
      <c r="L346" s="134"/>
      <c r="M346" s="134">
        <v>485628</v>
      </c>
      <c r="N346" s="134"/>
      <c r="O346" s="134"/>
      <c r="P346" s="134"/>
      <c r="Q346" s="134">
        <v>3011308</v>
      </c>
      <c r="R346" s="134">
        <v>0</v>
      </c>
      <c r="S346" s="134">
        <v>30824</v>
      </c>
      <c r="T346" s="134">
        <v>8054188</v>
      </c>
      <c r="U346" s="134">
        <v>581</v>
      </c>
      <c r="V346" s="134">
        <v>3559264</v>
      </c>
      <c r="W346" s="134"/>
      <c r="X346" s="134">
        <v>99211</v>
      </c>
      <c r="Y346" s="134"/>
      <c r="Z346" s="134">
        <v>604100</v>
      </c>
      <c r="AA346" s="134">
        <v>0</v>
      </c>
      <c r="AB346" s="134"/>
      <c r="AC346" s="134"/>
      <c r="AD346" s="134"/>
      <c r="AE346" s="134">
        <v>1055418</v>
      </c>
      <c r="AF346" s="134">
        <v>0</v>
      </c>
      <c r="AG346" s="134"/>
      <c r="AH346" s="134"/>
      <c r="AI346" s="134"/>
      <c r="AJ346" s="134">
        <v>201318</v>
      </c>
      <c r="AK346" s="134"/>
      <c r="AL346" s="134"/>
      <c r="AM346" s="134">
        <v>250000</v>
      </c>
      <c r="AN346" s="134">
        <v>250000</v>
      </c>
      <c r="AO346" s="134"/>
      <c r="AP346" s="134">
        <v>260</v>
      </c>
      <c r="AQ346" s="134">
        <v>6088524</v>
      </c>
      <c r="AR346" s="134">
        <v>770799</v>
      </c>
      <c r="AS346" s="134">
        <v>50210</v>
      </c>
      <c r="AT346" s="134"/>
      <c r="AU346" s="134">
        <v>0</v>
      </c>
      <c r="AV346" s="134">
        <v>6994921</v>
      </c>
      <c r="AW346" s="134"/>
      <c r="AX346" s="134"/>
      <c r="AY346" s="134">
        <v>85128</v>
      </c>
      <c r="AZ346" s="134"/>
      <c r="BA346" s="134"/>
      <c r="BB346" s="134"/>
      <c r="BC346" s="134">
        <v>662</v>
      </c>
      <c r="BD346" s="134">
        <v>3849</v>
      </c>
      <c r="BE346" s="134"/>
      <c r="BF346" s="134">
        <v>3187</v>
      </c>
      <c r="BG346" s="134">
        <v>8054188</v>
      </c>
      <c r="BH346" s="134"/>
      <c r="BI346" s="134"/>
      <c r="BJ346" s="134"/>
      <c r="BK346" s="136"/>
      <c r="BL346" s="134">
        <v>1100752</v>
      </c>
      <c r="BM346" s="134"/>
      <c r="BN346" s="134">
        <v>1486289</v>
      </c>
      <c r="BO346" s="134">
        <v>367498</v>
      </c>
      <c r="BP346" s="134">
        <v>18039</v>
      </c>
      <c r="BQ346" s="134">
        <v>197273</v>
      </c>
      <c r="BR346" s="134"/>
      <c r="BS346" s="134"/>
      <c r="BT346" s="134">
        <v>197273</v>
      </c>
      <c r="BU346" s="134">
        <v>84001</v>
      </c>
      <c r="BV346" s="134"/>
      <c r="BW346" s="134">
        <v>1904</v>
      </c>
      <c r="BX346" s="134"/>
      <c r="BY346" s="134">
        <v>38736</v>
      </c>
      <c r="BZ346" s="134">
        <v>30203</v>
      </c>
      <c r="CA346" s="134"/>
      <c r="CB346" s="134">
        <v>-42987</v>
      </c>
      <c r="CC346" s="134">
        <v>11074</v>
      </c>
      <c r="CD346" s="134">
        <v>84316</v>
      </c>
      <c r="CE346" s="134">
        <v>179698</v>
      </c>
      <c r="CF346" s="134">
        <v>255633</v>
      </c>
      <c r="CG346" s="134">
        <v>8532</v>
      </c>
      <c r="CH346" s="134"/>
      <c r="CI346" s="134">
        <v>642</v>
      </c>
      <c r="CJ346" s="134">
        <v>-315</v>
      </c>
      <c r="CK346" s="134">
        <v>171364</v>
      </c>
      <c r="CL346" s="134">
        <v>2693</v>
      </c>
      <c r="CM346" s="134"/>
    </row>
    <row r="347" spans="1:91" x14ac:dyDescent="0.25">
      <c r="A347" s="134">
        <v>202112</v>
      </c>
      <c r="B347" s="134">
        <v>6860</v>
      </c>
      <c r="C347" s="135" t="s">
        <v>531</v>
      </c>
      <c r="D347" s="134">
        <v>162139</v>
      </c>
      <c r="E347" s="134"/>
      <c r="F347" s="134"/>
      <c r="G347" s="134">
        <v>875386</v>
      </c>
      <c r="H347" s="134">
        <v>29638</v>
      </c>
      <c r="I347" s="134"/>
      <c r="J347" s="134">
        <v>57834</v>
      </c>
      <c r="K347" s="134"/>
      <c r="L347" s="134"/>
      <c r="M347" s="134">
        <v>817660</v>
      </c>
      <c r="N347" s="134">
        <v>319</v>
      </c>
      <c r="O347" s="134">
        <v>24104</v>
      </c>
      <c r="P347" s="134"/>
      <c r="Q347" s="134">
        <v>1092464</v>
      </c>
      <c r="R347" s="134">
        <v>3359</v>
      </c>
      <c r="S347" s="134">
        <v>40752</v>
      </c>
      <c r="T347" s="134">
        <v>4694998</v>
      </c>
      <c r="U347" s="134">
        <v>3756</v>
      </c>
      <c r="V347" s="134">
        <v>1578299</v>
      </c>
      <c r="W347" s="134"/>
      <c r="X347" s="134">
        <v>30877</v>
      </c>
      <c r="Y347" s="134">
        <v>8049</v>
      </c>
      <c r="Z347" s="134">
        <v>33000</v>
      </c>
      <c r="AA347" s="134">
        <v>-12511</v>
      </c>
      <c r="AB347" s="134"/>
      <c r="AC347" s="134"/>
      <c r="AD347" s="134"/>
      <c r="AE347" s="134">
        <v>599610</v>
      </c>
      <c r="AF347" s="134">
        <v>54698</v>
      </c>
      <c r="AG347" s="134">
        <v>13804</v>
      </c>
      <c r="AH347" s="134">
        <v>-12511</v>
      </c>
      <c r="AI347" s="134"/>
      <c r="AJ347" s="134">
        <v>515196</v>
      </c>
      <c r="AK347" s="134"/>
      <c r="AL347" s="134"/>
      <c r="AM347" s="134">
        <v>63925</v>
      </c>
      <c r="AN347" s="134">
        <v>50121</v>
      </c>
      <c r="AO347" s="134"/>
      <c r="AP347" s="134">
        <v>8110</v>
      </c>
      <c r="AQ347" s="134">
        <v>2952100</v>
      </c>
      <c r="AR347" s="134">
        <v>875386</v>
      </c>
      <c r="AS347" s="134"/>
      <c r="AT347" s="134"/>
      <c r="AU347" s="134">
        <v>71</v>
      </c>
      <c r="AV347" s="134">
        <v>4025696</v>
      </c>
      <c r="AW347" s="134">
        <v>55000</v>
      </c>
      <c r="AX347" s="134"/>
      <c r="AY347" s="134">
        <v>135029</v>
      </c>
      <c r="AZ347" s="134"/>
      <c r="BA347" s="134">
        <v>6887</v>
      </c>
      <c r="BB347" s="134"/>
      <c r="BC347" s="134">
        <v>5866</v>
      </c>
      <c r="BD347" s="134">
        <v>14994</v>
      </c>
      <c r="BE347" s="134"/>
      <c r="BF347" s="134">
        <v>2241</v>
      </c>
      <c r="BG347" s="134">
        <v>4694998</v>
      </c>
      <c r="BH347" s="134">
        <v>7140</v>
      </c>
      <c r="BI347" s="134"/>
      <c r="BJ347" s="134">
        <v>143</v>
      </c>
      <c r="BK347" s="136">
        <v>0.43</v>
      </c>
      <c r="BL347" s="134">
        <v>512974</v>
      </c>
      <c r="BM347" s="134"/>
      <c r="BN347" s="134">
        <v>1070720</v>
      </c>
      <c r="BO347" s="134">
        <v>505647</v>
      </c>
      <c r="BP347" s="134">
        <v>52099</v>
      </c>
      <c r="BQ347" s="134"/>
      <c r="BR347" s="134"/>
      <c r="BS347" s="134"/>
      <c r="BT347" s="134"/>
      <c r="BU347" s="134">
        <v>80555</v>
      </c>
      <c r="BV347" s="134">
        <v>9351</v>
      </c>
      <c r="BW347" s="134">
        <v>-26918</v>
      </c>
      <c r="BX347" s="134">
        <v>2083</v>
      </c>
      <c r="BY347" s="134">
        <v>93355</v>
      </c>
      <c r="BZ347" s="134">
        <v>74784</v>
      </c>
      <c r="CA347" s="134">
        <v>854</v>
      </c>
      <c r="CB347" s="134">
        <v>13062</v>
      </c>
      <c r="CC347" s="134">
        <v>3041</v>
      </c>
      <c r="CD347" s="134">
        <v>83071</v>
      </c>
      <c r="CE347" s="134">
        <v>115134</v>
      </c>
      <c r="CF347" s="134">
        <v>197427</v>
      </c>
      <c r="CG347" s="134">
        <v>18571</v>
      </c>
      <c r="CH347" s="134"/>
      <c r="CI347" s="134">
        <v>117</v>
      </c>
      <c r="CJ347" s="134">
        <v>-2516</v>
      </c>
      <c r="CK347" s="134">
        <v>137521</v>
      </c>
      <c r="CL347" s="134">
        <v>2263</v>
      </c>
      <c r="CM347" s="134">
        <v>28196</v>
      </c>
    </row>
    <row r="348" spans="1:91" x14ac:dyDescent="0.25">
      <c r="A348" s="134">
        <v>202112</v>
      </c>
      <c r="B348" s="134">
        <v>6880</v>
      </c>
      <c r="C348" s="135" t="s">
        <v>488</v>
      </c>
      <c r="D348" s="134">
        <v>69937</v>
      </c>
      <c r="E348" s="134">
        <v>225</v>
      </c>
      <c r="F348" s="134">
        <v>0</v>
      </c>
      <c r="G348" s="134">
        <v>768767</v>
      </c>
      <c r="H348" s="134">
        <v>21026</v>
      </c>
      <c r="I348" s="134"/>
      <c r="J348" s="134">
        <v>25568</v>
      </c>
      <c r="K348" s="134"/>
      <c r="L348" s="134"/>
      <c r="M348" s="134">
        <v>456446</v>
      </c>
      <c r="N348" s="134"/>
      <c r="O348" s="134">
        <v>25777</v>
      </c>
      <c r="P348" s="134"/>
      <c r="Q348" s="134">
        <v>541811</v>
      </c>
      <c r="R348" s="134">
        <v>2524</v>
      </c>
      <c r="S348" s="134">
        <v>49091</v>
      </c>
      <c r="T348" s="134">
        <v>4309564</v>
      </c>
      <c r="U348" s="134">
        <v>4414</v>
      </c>
      <c r="V348" s="134">
        <v>2305450</v>
      </c>
      <c r="W348" s="134"/>
      <c r="X348" s="134">
        <v>58219</v>
      </c>
      <c r="Y348" s="134">
        <v>1335</v>
      </c>
      <c r="Z348" s="134">
        <v>65333</v>
      </c>
      <c r="AA348" s="134">
        <v>-1404</v>
      </c>
      <c r="AB348" s="134"/>
      <c r="AC348" s="134"/>
      <c r="AD348" s="134"/>
      <c r="AE348" s="134">
        <v>553589</v>
      </c>
      <c r="AF348" s="134">
        <v>80000</v>
      </c>
      <c r="AG348" s="134">
        <v>20764</v>
      </c>
      <c r="AH348" s="134">
        <v>339</v>
      </c>
      <c r="AI348" s="134">
        <v>26157</v>
      </c>
      <c r="AJ348" s="134">
        <v>377739</v>
      </c>
      <c r="AK348" s="134"/>
      <c r="AL348" s="134"/>
      <c r="AM348" s="134">
        <v>85764</v>
      </c>
      <c r="AN348" s="134">
        <v>65000</v>
      </c>
      <c r="AO348" s="134">
        <v>-1743</v>
      </c>
      <c r="AP348" s="134">
        <v>11569</v>
      </c>
      <c r="AQ348" s="134">
        <v>2726935</v>
      </c>
      <c r="AR348" s="134">
        <v>768767</v>
      </c>
      <c r="AS348" s="134">
        <v>60991</v>
      </c>
      <c r="AT348" s="134"/>
      <c r="AU348" s="134">
        <v>87</v>
      </c>
      <c r="AV348" s="134">
        <v>3664570</v>
      </c>
      <c r="AW348" s="134">
        <v>64669</v>
      </c>
      <c r="AX348" s="134"/>
      <c r="AY348" s="134">
        <v>31551</v>
      </c>
      <c r="AZ348" s="134"/>
      <c r="BA348" s="134">
        <v>3985</v>
      </c>
      <c r="BB348" s="134"/>
      <c r="BC348" s="134">
        <v>5639</v>
      </c>
      <c r="BD348" s="134">
        <v>11406</v>
      </c>
      <c r="BE348" s="134"/>
      <c r="BF348" s="134">
        <v>1782</v>
      </c>
      <c r="BG348" s="134">
        <v>4309564</v>
      </c>
      <c r="BH348" s="134"/>
      <c r="BI348" s="134"/>
      <c r="BJ348" s="134"/>
      <c r="BK348" s="136"/>
      <c r="BL348" s="134">
        <v>424026</v>
      </c>
      <c r="BM348" s="134">
        <v>3831</v>
      </c>
      <c r="BN348" s="134">
        <v>1285165</v>
      </c>
      <c r="BO348" s="134">
        <v>520121</v>
      </c>
      <c r="BP348" s="134">
        <v>337186</v>
      </c>
      <c r="BQ348" s="134">
        <v>520</v>
      </c>
      <c r="BR348" s="134"/>
      <c r="BS348" s="134"/>
      <c r="BT348" s="134">
        <v>520</v>
      </c>
      <c r="BU348" s="134">
        <v>87747</v>
      </c>
      <c r="BV348" s="134">
        <v>1328</v>
      </c>
      <c r="BW348" s="134">
        <v>-8940</v>
      </c>
      <c r="BX348" s="134">
        <v>3130</v>
      </c>
      <c r="BY348" s="134">
        <v>76064</v>
      </c>
      <c r="BZ348" s="134">
        <v>60720</v>
      </c>
      <c r="CA348" s="134">
        <v>4374</v>
      </c>
      <c r="CB348" s="134">
        <v>12073</v>
      </c>
      <c r="CC348" s="134">
        <v>1490</v>
      </c>
      <c r="CD348" s="134">
        <v>91886</v>
      </c>
      <c r="CE348" s="134">
        <v>73936</v>
      </c>
      <c r="CF348" s="134">
        <v>165503</v>
      </c>
      <c r="CG348" s="134">
        <v>15344</v>
      </c>
      <c r="CH348" s="134"/>
      <c r="CI348" s="134">
        <v>1753</v>
      </c>
      <c r="CJ348" s="134">
        <v>-4140</v>
      </c>
      <c r="CK348" s="134">
        <v>114875</v>
      </c>
      <c r="CL348" s="134">
        <v>1171</v>
      </c>
      <c r="CM348" s="134">
        <v>4542</v>
      </c>
    </row>
    <row r="349" spans="1:91" x14ac:dyDescent="0.25">
      <c r="A349" s="134">
        <v>202112</v>
      </c>
      <c r="B349" s="134">
        <v>7320</v>
      </c>
      <c r="C349" s="135" t="s">
        <v>348</v>
      </c>
      <c r="D349" s="134">
        <v>318650</v>
      </c>
      <c r="E349" s="134"/>
      <c r="F349" s="134">
        <v>1514</v>
      </c>
      <c r="G349" s="134">
        <v>2582872</v>
      </c>
      <c r="H349" s="134">
        <v>76713</v>
      </c>
      <c r="I349" s="134"/>
      <c r="J349" s="134">
        <v>84572</v>
      </c>
      <c r="K349" s="134"/>
      <c r="L349" s="134">
        <v>2097</v>
      </c>
      <c r="M349" s="134">
        <v>1209097</v>
      </c>
      <c r="N349" s="134"/>
      <c r="O349" s="134">
        <v>29600</v>
      </c>
      <c r="P349" s="134"/>
      <c r="Q349" s="134">
        <v>3085304</v>
      </c>
      <c r="R349" s="134">
        <v>2834</v>
      </c>
      <c r="S349" s="134">
        <v>57692</v>
      </c>
      <c r="T349" s="134">
        <v>11708057</v>
      </c>
      <c r="U349" s="134">
        <v>5989</v>
      </c>
      <c r="V349" s="134">
        <v>4195401</v>
      </c>
      <c r="W349" s="134"/>
      <c r="X349" s="134">
        <v>124576</v>
      </c>
      <c r="Y349" s="134">
        <v>9956</v>
      </c>
      <c r="Z349" s="134">
        <v>27000</v>
      </c>
      <c r="AA349" s="134">
        <v>9749</v>
      </c>
      <c r="AB349" s="134"/>
      <c r="AC349" s="134"/>
      <c r="AD349" s="134"/>
      <c r="AE349" s="134">
        <v>1291251</v>
      </c>
      <c r="AF349" s="134">
        <v>49711</v>
      </c>
      <c r="AG349" s="134"/>
      <c r="AH349" s="134">
        <v>9749</v>
      </c>
      <c r="AI349" s="134"/>
      <c r="AJ349" s="134">
        <v>1254502</v>
      </c>
      <c r="AK349" s="134"/>
      <c r="AL349" s="134"/>
      <c r="AM349" s="134"/>
      <c r="AN349" s="134"/>
      <c r="AO349" s="134"/>
      <c r="AP349" s="134"/>
      <c r="AQ349" s="134">
        <v>7414829</v>
      </c>
      <c r="AR349" s="134">
        <v>2582872</v>
      </c>
      <c r="AS349" s="134">
        <v>1709</v>
      </c>
      <c r="AT349" s="134"/>
      <c r="AU349" s="134">
        <v>2690</v>
      </c>
      <c r="AV349" s="134">
        <v>10355215</v>
      </c>
      <c r="AW349" s="134">
        <v>74328</v>
      </c>
      <c r="AX349" s="134"/>
      <c r="AY349" s="134">
        <v>278787</v>
      </c>
      <c r="AZ349" s="134"/>
      <c r="BA349" s="134"/>
      <c r="BB349" s="134"/>
      <c r="BC349" s="134">
        <v>9007</v>
      </c>
      <c r="BD349" s="134">
        <v>11880</v>
      </c>
      <c r="BE349" s="134"/>
      <c r="BF349" s="134">
        <v>2874</v>
      </c>
      <c r="BG349" s="134">
        <v>11708057</v>
      </c>
      <c r="BH349" s="134">
        <v>10000</v>
      </c>
      <c r="BI349" s="134"/>
      <c r="BJ349" s="134">
        <v>100</v>
      </c>
      <c r="BK349" s="136">
        <v>0.37</v>
      </c>
      <c r="BL349" s="134">
        <v>1186384</v>
      </c>
      <c r="BM349" s="134">
        <v>921768</v>
      </c>
      <c r="BN349" s="134">
        <v>3284633</v>
      </c>
      <c r="BO349" s="134">
        <v>1103087</v>
      </c>
      <c r="BP349" s="134">
        <v>73394</v>
      </c>
      <c r="BQ349" s="134"/>
      <c r="BR349" s="134"/>
      <c r="BS349" s="134"/>
      <c r="BT349" s="134"/>
      <c r="BU349" s="134">
        <v>186738</v>
      </c>
      <c r="BV349" s="134">
        <v>9229</v>
      </c>
      <c r="BW349" s="134">
        <v>-14648</v>
      </c>
      <c r="BX349" s="134">
        <v>936</v>
      </c>
      <c r="BY349" s="134">
        <v>143352</v>
      </c>
      <c r="BZ349" s="134">
        <v>116086</v>
      </c>
      <c r="CA349" s="134">
        <v>520</v>
      </c>
      <c r="CB349" s="134">
        <v>-756</v>
      </c>
      <c r="CC349" s="134">
        <v>12812</v>
      </c>
      <c r="CD349" s="134">
        <v>199491</v>
      </c>
      <c r="CE349" s="134">
        <v>205946</v>
      </c>
      <c r="CF349" s="134">
        <v>403541</v>
      </c>
      <c r="CG349" s="134">
        <v>27266</v>
      </c>
      <c r="CH349" s="134"/>
      <c r="CI349" s="134">
        <v>416</v>
      </c>
      <c r="CJ349" s="134">
        <v>-12753</v>
      </c>
      <c r="CK349" s="134">
        <v>265892</v>
      </c>
      <c r="CL349" s="134">
        <v>10916</v>
      </c>
      <c r="CM349" s="134">
        <v>5763</v>
      </c>
    </row>
    <row r="350" spans="1:91" x14ac:dyDescent="0.25">
      <c r="A350" s="134">
        <v>202112</v>
      </c>
      <c r="B350" s="134">
        <v>7500</v>
      </c>
      <c r="C350" s="135" t="s">
        <v>655</v>
      </c>
      <c r="D350" s="134">
        <v>46396</v>
      </c>
      <c r="E350" s="134"/>
      <c r="F350" s="134">
        <v>0</v>
      </c>
      <c r="G350" s="134">
        <v>229070</v>
      </c>
      <c r="H350" s="134">
        <v>7475</v>
      </c>
      <c r="I350" s="134"/>
      <c r="J350" s="134">
        <v>9524</v>
      </c>
      <c r="K350" s="134"/>
      <c r="L350" s="134"/>
      <c r="M350" s="134">
        <v>375481</v>
      </c>
      <c r="N350" s="134"/>
      <c r="O350" s="134"/>
      <c r="P350" s="134"/>
      <c r="Q350" s="134">
        <v>1820</v>
      </c>
      <c r="R350" s="134">
        <v>1927</v>
      </c>
      <c r="S350" s="134">
        <v>10100</v>
      </c>
      <c r="T350" s="134">
        <v>1572943</v>
      </c>
      <c r="U350" s="134">
        <v>2248</v>
      </c>
      <c r="V350" s="134">
        <v>866809</v>
      </c>
      <c r="W350" s="134"/>
      <c r="X350" s="134">
        <v>29141</v>
      </c>
      <c r="Y350" s="134">
        <v>427</v>
      </c>
      <c r="Z350" s="134">
        <v>33603</v>
      </c>
      <c r="AA350" s="134">
        <v>0</v>
      </c>
      <c r="AB350" s="134"/>
      <c r="AC350" s="134"/>
      <c r="AD350" s="134"/>
      <c r="AE350" s="134">
        <v>196764</v>
      </c>
      <c r="AF350" s="134">
        <v>19871</v>
      </c>
      <c r="AG350" s="134"/>
      <c r="AH350" s="134"/>
      <c r="AI350" s="134"/>
      <c r="AJ350" s="134">
        <v>148161</v>
      </c>
      <c r="AK350" s="134"/>
      <c r="AL350" s="134"/>
      <c r="AM350" s="134">
        <v>15000</v>
      </c>
      <c r="AN350" s="134">
        <v>15000</v>
      </c>
      <c r="AO350" s="134"/>
      <c r="AP350" s="134">
        <v>94</v>
      </c>
      <c r="AQ350" s="134">
        <v>1068758</v>
      </c>
      <c r="AR350" s="134">
        <v>229070</v>
      </c>
      <c r="AS350" s="134"/>
      <c r="AT350" s="134"/>
      <c r="AU350" s="134">
        <v>73</v>
      </c>
      <c r="AV350" s="134">
        <v>1354229</v>
      </c>
      <c r="AW350" s="134"/>
      <c r="AX350" s="134">
        <v>23872</v>
      </c>
      <c r="AY350" s="134">
        <v>32362</v>
      </c>
      <c r="AZ350" s="134"/>
      <c r="BA350" s="134"/>
      <c r="BB350" s="134"/>
      <c r="BC350" s="134">
        <v>1033</v>
      </c>
      <c r="BD350" s="134">
        <v>2080</v>
      </c>
      <c r="BE350" s="134"/>
      <c r="BF350" s="134">
        <v>1047</v>
      </c>
      <c r="BG350" s="134">
        <v>1572943</v>
      </c>
      <c r="BH350" s="134"/>
      <c r="BI350" s="134"/>
      <c r="BJ350" s="134"/>
      <c r="BK350" s="136"/>
      <c r="BL350" s="134">
        <v>129180</v>
      </c>
      <c r="BM350" s="134"/>
      <c r="BN350" s="134">
        <v>569759</v>
      </c>
      <c r="BO350" s="134">
        <v>235004</v>
      </c>
      <c r="BP350" s="134">
        <v>205575</v>
      </c>
      <c r="BQ350" s="134"/>
      <c r="BR350" s="134"/>
      <c r="BS350" s="134"/>
      <c r="BT350" s="134"/>
      <c r="BU350" s="134">
        <v>47015</v>
      </c>
      <c r="BV350" s="134">
        <v>-449</v>
      </c>
      <c r="BW350" s="134">
        <v>-922</v>
      </c>
      <c r="BX350" s="134"/>
      <c r="BY350" s="134">
        <v>29237</v>
      </c>
      <c r="BZ350" s="134">
        <v>23742</v>
      </c>
      <c r="CA350" s="134">
        <v>70</v>
      </c>
      <c r="CB350" s="134">
        <v>4826</v>
      </c>
      <c r="CC350" s="134">
        <v>1121</v>
      </c>
      <c r="CD350" s="134">
        <v>47495</v>
      </c>
      <c r="CE350" s="134">
        <v>38487</v>
      </c>
      <c r="CF350" s="134">
        <v>85722</v>
      </c>
      <c r="CG350" s="134">
        <v>5495</v>
      </c>
      <c r="CH350" s="134"/>
      <c r="CI350" s="134">
        <v>7</v>
      </c>
      <c r="CJ350" s="134">
        <v>-480</v>
      </c>
      <c r="CK350" s="134">
        <v>62744</v>
      </c>
      <c r="CL350" s="134">
        <v>860</v>
      </c>
      <c r="CM350" s="134">
        <v>2049</v>
      </c>
    </row>
    <row r="351" spans="1:91" x14ac:dyDescent="0.25">
      <c r="A351" s="134">
        <v>202112</v>
      </c>
      <c r="B351" s="134">
        <v>7570</v>
      </c>
      <c r="C351" s="135" t="s">
        <v>437</v>
      </c>
      <c r="D351" s="134">
        <v>1334</v>
      </c>
      <c r="E351" s="134"/>
      <c r="F351" s="134"/>
      <c r="G351" s="134">
        <v>152910</v>
      </c>
      <c r="H351" s="134"/>
      <c r="I351" s="134"/>
      <c r="J351" s="134">
        <v>0</v>
      </c>
      <c r="K351" s="134"/>
      <c r="L351" s="134"/>
      <c r="M351" s="134">
        <v>165774</v>
      </c>
      <c r="N351" s="134"/>
      <c r="O351" s="134"/>
      <c r="P351" s="134"/>
      <c r="Q351" s="134">
        <v>597672</v>
      </c>
      <c r="R351" s="134"/>
      <c r="S351" s="134">
        <v>20337</v>
      </c>
      <c r="T351" s="134">
        <v>2178063</v>
      </c>
      <c r="U351" s="134">
        <v>1926</v>
      </c>
      <c r="V351" s="134">
        <v>1201639</v>
      </c>
      <c r="W351" s="134"/>
      <c r="X351" s="134">
        <v>36470</v>
      </c>
      <c r="Y351" s="134"/>
      <c r="Z351" s="134">
        <v>65000</v>
      </c>
      <c r="AA351" s="134">
        <v>0</v>
      </c>
      <c r="AB351" s="134"/>
      <c r="AC351" s="134"/>
      <c r="AD351" s="134"/>
      <c r="AE351" s="134">
        <v>313598</v>
      </c>
      <c r="AF351" s="134"/>
      <c r="AG351" s="134"/>
      <c r="AH351" s="134"/>
      <c r="AI351" s="134">
        <v>45000</v>
      </c>
      <c r="AJ351" s="134">
        <v>203598</v>
      </c>
      <c r="AK351" s="134"/>
      <c r="AL351" s="134"/>
      <c r="AM351" s="134">
        <v>0</v>
      </c>
      <c r="AN351" s="134"/>
      <c r="AO351" s="134"/>
      <c r="AP351" s="134"/>
      <c r="AQ351" s="134">
        <v>1687799</v>
      </c>
      <c r="AR351" s="134">
        <v>152910</v>
      </c>
      <c r="AS351" s="134">
        <v>11471</v>
      </c>
      <c r="AT351" s="134"/>
      <c r="AU351" s="134">
        <v>1</v>
      </c>
      <c r="AV351" s="134">
        <v>1864031</v>
      </c>
      <c r="AW351" s="134"/>
      <c r="AX351" s="134"/>
      <c r="AY351" s="134">
        <v>11850</v>
      </c>
      <c r="AZ351" s="134"/>
      <c r="BA351" s="134"/>
      <c r="BB351" s="134"/>
      <c r="BC351" s="134">
        <v>306</v>
      </c>
      <c r="BD351" s="134">
        <v>434</v>
      </c>
      <c r="BE351" s="134"/>
      <c r="BF351" s="134">
        <v>128</v>
      </c>
      <c r="BG351" s="134">
        <v>2178063</v>
      </c>
      <c r="BH351" s="134"/>
      <c r="BI351" s="134"/>
      <c r="BJ351" s="134"/>
      <c r="BK351" s="136"/>
      <c r="BL351" s="134"/>
      <c r="BM351" s="134"/>
      <c r="BN351" s="134">
        <v>455971</v>
      </c>
      <c r="BO351" s="134"/>
      <c r="BP351" s="134">
        <v>455971</v>
      </c>
      <c r="BQ351" s="134">
        <v>480</v>
      </c>
      <c r="BR351" s="134"/>
      <c r="BS351" s="134"/>
      <c r="BT351" s="134">
        <v>480</v>
      </c>
      <c r="BU351" s="134">
        <v>65102</v>
      </c>
      <c r="BV351" s="134"/>
      <c r="BW351" s="134">
        <v>-1747</v>
      </c>
      <c r="BX351" s="134"/>
      <c r="BY351" s="134">
        <v>8702</v>
      </c>
      <c r="BZ351" s="134">
        <v>6668</v>
      </c>
      <c r="CA351" s="134"/>
      <c r="CB351" s="134">
        <v>-8678</v>
      </c>
      <c r="CC351" s="134">
        <v>2454</v>
      </c>
      <c r="CD351" s="134">
        <v>63188</v>
      </c>
      <c r="CE351" s="134">
        <v>28183</v>
      </c>
      <c r="CF351" s="134">
        <v>88947</v>
      </c>
      <c r="CG351" s="134">
        <v>2035</v>
      </c>
      <c r="CH351" s="134"/>
      <c r="CI351" s="134">
        <v>15</v>
      </c>
      <c r="CJ351" s="134">
        <v>1914</v>
      </c>
      <c r="CK351" s="134">
        <v>73298</v>
      </c>
      <c r="CL351" s="134">
        <v>30</v>
      </c>
      <c r="CM351" s="134"/>
    </row>
    <row r="352" spans="1:91" x14ac:dyDescent="0.25">
      <c r="A352" s="134">
        <v>202112</v>
      </c>
      <c r="B352" s="134">
        <v>7670</v>
      </c>
      <c r="C352" s="135" t="s">
        <v>649</v>
      </c>
      <c r="D352" s="134">
        <v>1467417</v>
      </c>
      <c r="E352" s="134">
        <v>5868</v>
      </c>
      <c r="F352" s="134">
        <v>23501</v>
      </c>
      <c r="G352" s="134">
        <v>5537863</v>
      </c>
      <c r="H352" s="134">
        <v>168387</v>
      </c>
      <c r="I352" s="134"/>
      <c r="J352" s="134">
        <v>199632</v>
      </c>
      <c r="K352" s="134">
        <v>1062672</v>
      </c>
      <c r="L352" s="134">
        <v>8667</v>
      </c>
      <c r="M352" s="134">
        <v>3459464</v>
      </c>
      <c r="N352" s="134">
        <v>481</v>
      </c>
      <c r="O352" s="134">
        <v>12020</v>
      </c>
      <c r="P352" s="134"/>
      <c r="Q352" s="134">
        <v>6743836</v>
      </c>
      <c r="R352" s="134">
        <v>15854</v>
      </c>
      <c r="S352" s="134">
        <v>216097</v>
      </c>
      <c r="T352" s="134">
        <v>60357388</v>
      </c>
      <c r="U352" s="134">
        <v>11263</v>
      </c>
      <c r="V352" s="134">
        <v>41179255</v>
      </c>
      <c r="W352" s="134"/>
      <c r="X352" s="134">
        <v>407166</v>
      </c>
      <c r="Y352" s="134">
        <v>14999</v>
      </c>
      <c r="Z352" s="134">
        <v>29068</v>
      </c>
      <c r="AA352" s="134"/>
      <c r="AB352" s="134"/>
      <c r="AC352" s="134"/>
      <c r="AD352" s="134"/>
      <c r="AE352" s="134">
        <v>8722672</v>
      </c>
      <c r="AF352" s="134">
        <v>2044505</v>
      </c>
      <c r="AG352" s="134">
        <v>428</v>
      </c>
      <c r="AH352" s="134"/>
      <c r="AI352" s="134"/>
      <c r="AJ352" s="134">
        <v>8693176</v>
      </c>
      <c r="AK352" s="134"/>
      <c r="AL352" s="134"/>
      <c r="AM352" s="134">
        <v>428</v>
      </c>
      <c r="AN352" s="134"/>
      <c r="AO352" s="134"/>
      <c r="AP352" s="134"/>
      <c r="AQ352" s="134">
        <v>38202186</v>
      </c>
      <c r="AR352" s="134">
        <v>5537864</v>
      </c>
      <c r="AS352" s="134">
        <v>2030175</v>
      </c>
      <c r="AT352" s="134"/>
      <c r="AU352" s="134">
        <v>1166</v>
      </c>
      <c r="AV352" s="134">
        <v>49461768</v>
      </c>
      <c r="AW352" s="134">
        <v>2961422</v>
      </c>
      <c r="AX352" s="134"/>
      <c r="AY352" s="134">
        <v>728955</v>
      </c>
      <c r="AZ352" s="134"/>
      <c r="BA352" s="134">
        <v>2473</v>
      </c>
      <c r="BB352" s="134"/>
      <c r="BC352" s="134">
        <v>97207</v>
      </c>
      <c r="BD352" s="134">
        <v>128443</v>
      </c>
      <c r="BE352" s="134"/>
      <c r="BF352" s="134">
        <v>28763</v>
      </c>
      <c r="BG352" s="134">
        <v>60357388</v>
      </c>
      <c r="BH352" s="134">
        <v>6360</v>
      </c>
      <c r="BI352" s="134"/>
      <c r="BJ352" s="134">
        <v>636</v>
      </c>
      <c r="BK352" s="136">
        <v>2.19</v>
      </c>
      <c r="BL352" s="134">
        <v>3673137</v>
      </c>
      <c r="BM352" s="134">
        <v>2713942</v>
      </c>
      <c r="BN352" s="134">
        <v>10270428</v>
      </c>
      <c r="BO352" s="134">
        <v>3065101</v>
      </c>
      <c r="BP352" s="134">
        <v>818248</v>
      </c>
      <c r="BQ352" s="134">
        <v>781832</v>
      </c>
      <c r="BR352" s="134">
        <v>781832</v>
      </c>
      <c r="BS352" s="134"/>
      <c r="BT352" s="134"/>
      <c r="BU352" s="134">
        <v>1459845</v>
      </c>
      <c r="BV352" s="134">
        <v>35793</v>
      </c>
      <c r="BW352" s="134">
        <v>78629</v>
      </c>
      <c r="BX352" s="134">
        <v>22</v>
      </c>
      <c r="BY352" s="134">
        <v>1538110</v>
      </c>
      <c r="BZ352" s="134">
        <v>1229264</v>
      </c>
      <c r="CA352" s="134">
        <v>5490</v>
      </c>
      <c r="CB352" s="134">
        <v>163127</v>
      </c>
      <c r="CC352" s="134">
        <v>91183</v>
      </c>
      <c r="CD352" s="134">
        <v>1356765</v>
      </c>
      <c r="CE352" s="134">
        <v>939219</v>
      </c>
      <c r="CF352" s="134">
        <v>2281910</v>
      </c>
      <c r="CG352" s="134">
        <v>308846</v>
      </c>
      <c r="CH352" s="134"/>
      <c r="CI352" s="134">
        <v>7643</v>
      </c>
      <c r="CJ352" s="134">
        <v>103080</v>
      </c>
      <c r="CK352" s="134">
        <v>790374</v>
      </c>
      <c r="CL352" s="134">
        <v>77109</v>
      </c>
      <c r="CM352" s="134">
        <v>22578</v>
      </c>
    </row>
    <row r="353" spans="1:91" x14ac:dyDescent="0.25">
      <c r="A353" s="134">
        <v>202112</v>
      </c>
      <c r="B353" s="134">
        <v>7730</v>
      </c>
      <c r="C353" s="135" t="s">
        <v>497</v>
      </c>
      <c r="D353" s="134">
        <v>859384</v>
      </c>
      <c r="E353" s="134">
        <v>48577</v>
      </c>
      <c r="F353" s="134">
        <v>0</v>
      </c>
      <c r="G353" s="134">
        <v>9223381</v>
      </c>
      <c r="H353" s="134">
        <v>274770</v>
      </c>
      <c r="I353" s="134"/>
      <c r="J353" s="134">
        <v>382240</v>
      </c>
      <c r="K353" s="134">
        <v>103979</v>
      </c>
      <c r="L353" s="134">
        <v>32129</v>
      </c>
      <c r="M353" s="134">
        <v>5174339</v>
      </c>
      <c r="N353" s="134">
        <v>127847</v>
      </c>
      <c r="O353" s="134"/>
      <c r="P353" s="134"/>
      <c r="Q353" s="134">
        <v>9346206</v>
      </c>
      <c r="R353" s="134">
        <v>90498</v>
      </c>
      <c r="S353" s="134">
        <v>186898</v>
      </c>
      <c r="T353" s="134">
        <v>43309983</v>
      </c>
      <c r="U353" s="134">
        <v>292718</v>
      </c>
      <c r="V353" s="134">
        <v>16778363</v>
      </c>
      <c r="W353" s="134"/>
      <c r="X353" s="134">
        <v>685238</v>
      </c>
      <c r="Y353" s="134">
        <v>10315</v>
      </c>
      <c r="Z353" s="134">
        <v>1233574</v>
      </c>
      <c r="AA353" s="134">
        <v>46398</v>
      </c>
      <c r="AB353" s="134"/>
      <c r="AC353" s="134"/>
      <c r="AD353" s="134"/>
      <c r="AE353" s="134">
        <v>5396432</v>
      </c>
      <c r="AF353" s="134">
        <v>597746</v>
      </c>
      <c r="AG353" s="134">
        <v>19887</v>
      </c>
      <c r="AH353" s="134">
        <v>46398</v>
      </c>
      <c r="AI353" s="134">
        <v>599492</v>
      </c>
      <c r="AJ353" s="134">
        <v>1938060</v>
      </c>
      <c r="AK353" s="134"/>
      <c r="AL353" s="134">
        <v>1247284</v>
      </c>
      <c r="AM353" s="134">
        <v>1578909</v>
      </c>
      <c r="AN353" s="134">
        <v>311738</v>
      </c>
      <c r="AO353" s="134"/>
      <c r="AP353" s="134">
        <v>64747</v>
      </c>
      <c r="AQ353" s="134">
        <v>26023854</v>
      </c>
      <c r="AR353" s="134">
        <v>9223381</v>
      </c>
      <c r="AS353" s="134">
        <v>307854</v>
      </c>
      <c r="AT353" s="134"/>
      <c r="AU353" s="134">
        <v>14890</v>
      </c>
      <c r="AV353" s="134">
        <v>37115674</v>
      </c>
      <c r="AW353" s="134">
        <v>378279</v>
      </c>
      <c r="AX353" s="134"/>
      <c r="AY353" s="134">
        <v>1102669</v>
      </c>
      <c r="AZ353" s="134"/>
      <c r="BA353" s="134">
        <v>25670</v>
      </c>
      <c r="BB353" s="134"/>
      <c r="BC353" s="134">
        <v>21288</v>
      </c>
      <c r="BD353" s="134">
        <v>200131</v>
      </c>
      <c r="BE353" s="134"/>
      <c r="BF353" s="134">
        <v>153173</v>
      </c>
      <c r="BG353" s="134">
        <v>43309983</v>
      </c>
      <c r="BH353" s="134">
        <v>1730</v>
      </c>
      <c r="BI353" s="134"/>
      <c r="BJ353" s="134">
        <v>173</v>
      </c>
      <c r="BK353" s="136">
        <v>0.01</v>
      </c>
      <c r="BL353" s="134">
        <v>2843247</v>
      </c>
      <c r="BM353" s="134">
        <v>1061801</v>
      </c>
      <c r="BN353" s="134">
        <v>10051924</v>
      </c>
      <c r="BO353" s="134">
        <v>3955149</v>
      </c>
      <c r="BP353" s="134">
        <v>2191726</v>
      </c>
      <c r="BQ353" s="134">
        <v>34571</v>
      </c>
      <c r="BR353" s="134">
        <v>34571</v>
      </c>
      <c r="BS353" s="134"/>
      <c r="BT353" s="134"/>
      <c r="BU353" s="134">
        <v>884029</v>
      </c>
      <c r="BV353" s="134">
        <v>51678</v>
      </c>
      <c r="BW353" s="134">
        <v>-20007</v>
      </c>
      <c r="BX353" s="134">
        <v>19887</v>
      </c>
      <c r="BY353" s="134">
        <v>954068</v>
      </c>
      <c r="BZ353" s="134">
        <v>1079786</v>
      </c>
      <c r="CA353" s="134">
        <v>486276</v>
      </c>
      <c r="CB353" s="134">
        <v>107630</v>
      </c>
      <c r="CC353" s="134">
        <v>52015</v>
      </c>
      <c r="CD353" s="134">
        <v>806890</v>
      </c>
      <c r="CE353" s="134">
        <v>653318</v>
      </c>
      <c r="CF353" s="134">
        <v>1421628</v>
      </c>
      <c r="CG353" s="134">
        <v>-125718</v>
      </c>
      <c r="CH353" s="134">
        <v>-18</v>
      </c>
      <c r="CI353" s="134">
        <v>5414</v>
      </c>
      <c r="CJ353" s="134">
        <v>77139</v>
      </c>
      <c r="CK353" s="134">
        <v>1044251</v>
      </c>
      <c r="CL353" s="134">
        <v>13434</v>
      </c>
      <c r="CM353" s="134">
        <v>75341</v>
      </c>
    </row>
    <row r="354" spans="1:91" x14ac:dyDescent="0.25">
      <c r="A354" s="134">
        <v>202112</v>
      </c>
      <c r="B354" s="134">
        <v>7780</v>
      </c>
      <c r="C354" s="135" t="s">
        <v>532</v>
      </c>
      <c r="D354" s="134">
        <v>208218</v>
      </c>
      <c r="E354" s="134"/>
      <c r="F354" s="134">
        <v>3640</v>
      </c>
      <c r="G354" s="134">
        <v>1306663</v>
      </c>
      <c r="H354" s="134">
        <v>45895</v>
      </c>
      <c r="I354" s="134"/>
      <c r="J354" s="134">
        <v>67599</v>
      </c>
      <c r="K354" s="134"/>
      <c r="L354" s="134">
        <v>3019</v>
      </c>
      <c r="M354" s="134">
        <v>2566381</v>
      </c>
      <c r="N354" s="134"/>
      <c r="O354" s="134"/>
      <c r="P354" s="134"/>
      <c r="Q354" s="134">
        <v>941900</v>
      </c>
      <c r="R354" s="134">
        <v>329</v>
      </c>
      <c r="S354" s="134">
        <v>74300</v>
      </c>
      <c r="T354" s="134">
        <v>9978500</v>
      </c>
      <c r="U354" s="134"/>
      <c r="V354" s="134">
        <v>4719738</v>
      </c>
      <c r="W354" s="134"/>
      <c r="X354" s="134">
        <v>84106</v>
      </c>
      <c r="Y354" s="134">
        <v>5626</v>
      </c>
      <c r="Z354" s="134">
        <v>192800</v>
      </c>
      <c r="AA354" s="134">
        <v>417</v>
      </c>
      <c r="AB354" s="134"/>
      <c r="AC354" s="134"/>
      <c r="AD354" s="134"/>
      <c r="AE354" s="134">
        <v>1247077</v>
      </c>
      <c r="AF354" s="134">
        <v>98334</v>
      </c>
      <c r="AG354" s="134"/>
      <c r="AH354" s="134">
        <v>417</v>
      </c>
      <c r="AI354" s="134"/>
      <c r="AJ354" s="134">
        <v>992979</v>
      </c>
      <c r="AK354" s="134"/>
      <c r="AL354" s="134"/>
      <c r="AM354" s="134">
        <v>60881</v>
      </c>
      <c r="AN354" s="134">
        <v>60881</v>
      </c>
      <c r="AO354" s="134"/>
      <c r="AP354" s="134"/>
      <c r="AQ354" s="134">
        <v>7027671</v>
      </c>
      <c r="AR354" s="134">
        <v>1306663</v>
      </c>
      <c r="AS354" s="134"/>
      <c r="AT354" s="134"/>
      <c r="AU354" s="134">
        <v>1832</v>
      </c>
      <c r="AV354" s="134">
        <v>8616368</v>
      </c>
      <c r="AW354" s="134"/>
      <c r="AX354" s="134"/>
      <c r="AY354" s="134">
        <v>280202</v>
      </c>
      <c r="AZ354" s="134"/>
      <c r="BA354" s="134"/>
      <c r="BB354" s="134"/>
      <c r="BC354" s="134">
        <v>14423</v>
      </c>
      <c r="BD354" s="134">
        <v>16721</v>
      </c>
      <c r="BE354" s="134">
        <v>2298</v>
      </c>
      <c r="BF354" s="134"/>
      <c r="BG354" s="134">
        <v>9978500</v>
      </c>
      <c r="BH354" s="134">
        <v>-4725</v>
      </c>
      <c r="BI354" s="134"/>
      <c r="BJ354" s="134">
        <v>-95</v>
      </c>
      <c r="BK354" s="136">
        <v>-0.05</v>
      </c>
      <c r="BL354" s="134">
        <v>602385</v>
      </c>
      <c r="BM354" s="134">
        <v>998185</v>
      </c>
      <c r="BN354" s="134">
        <v>2690681</v>
      </c>
      <c r="BO354" s="134">
        <v>955781</v>
      </c>
      <c r="BP354" s="134">
        <v>134330</v>
      </c>
      <c r="BQ354" s="134">
        <v>799908</v>
      </c>
      <c r="BR354" s="134">
        <v>799908</v>
      </c>
      <c r="BS354" s="134"/>
      <c r="BT354" s="134"/>
      <c r="BU354" s="134">
        <v>195584</v>
      </c>
      <c r="BV354" s="134">
        <v>7337</v>
      </c>
      <c r="BW354" s="134">
        <v>-15227</v>
      </c>
      <c r="BX354" s="134"/>
      <c r="BY354" s="134">
        <v>204532</v>
      </c>
      <c r="BZ354" s="134">
        <v>163301</v>
      </c>
      <c r="CA354" s="134">
        <v>3487</v>
      </c>
      <c r="CB354" s="134">
        <v>20182</v>
      </c>
      <c r="CC354" s="134">
        <v>5306</v>
      </c>
      <c r="CD354" s="134">
        <v>205575</v>
      </c>
      <c r="CE354" s="134">
        <v>178044</v>
      </c>
      <c r="CF354" s="134">
        <v>380970</v>
      </c>
      <c r="CG354" s="134">
        <v>41231</v>
      </c>
      <c r="CH354" s="134"/>
      <c r="CI354" s="134">
        <v>480</v>
      </c>
      <c r="CJ354" s="134">
        <v>-9991</v>
      </c>
      <c r="CK354" s="134">
        <v>207517</v>
      </c>
      <c r="CL354" s="134">
        <v>2657</v>
      </c>
      <c r="CM354" s="134">
        <v>18685</v>
      </c>
    </row>
    <row r="355" spans="1:91" x14ac:dyDescent="0.25">
      <c r="A355" s="134">
        <v>202112</v>
      </c>
      <c r="B355" s="134">
        <v>7858</v>
      </c>
      <c r="C355" s="135" t="s">
        <v>401</v>
      </c>
      <c r="D355" s="134">
        <v>2553608</v>
      </c>
      <c r="E355" s="134">
        <v>4142</v>
      </c>
      <c r="F355" s="134">
        <v>844268</v>
      </c>
      <c r="G355" s="134">
        <v>4303456</v>
      </c>
      <c r="H355" s="134">
        <v>1578425</v>
      </c>
      <c r="I355" s="134">
        <v>0</v>
      </c>
      <c r="J355" s="134">
        <v>1948895</v>
      </c>
      <c r="K355" s="134">
        <v>0</v>
      </c>
      <c r="L355" s="134">
        <v>0</v>
      </c>
      <c r="M355" s="134">
        <v>30317829</v>
      </c>
      <c r="N355" s="134">
        <v>216790</v>
      </c>
      <c r="O355" s="134">
        <v>22765595</v>
      </c>
      <c r="P355" s="134">
        <v>27702554</v>
      </c>
      <c r="Q355" s="134">
        <v>44234924</v>
      </c>
      <c r="R355" s="134">
        <v>84891</v>
      </c>
      <c r="S355" s="134">
        <v>9267857</v>
      </c>
      <c r="T355" s="134">
        <v>314879552</v>
      </c>
      <c r="U355" s="134">
        <v>21151</v>
      </c>
      <c r="V355" s="134">
        <v>142804277</v>
      </c>
      <c r="W355" s="134">
        <v>1771286</v>
      </c>
      <c r="X355" s="134">
        <v>25960074</v>
      </c>
      <c r="Y355" s="134">
        <v>77955</v>
      </c>
      <c r="Z355" s="134">
        <v>725608</v>
      </c>
      <c r="AA355" s="134">
        <v>171102</v>
      </c>
      <c r="AB355" s="134">
        <v>0</v>
      </c>
      <c r="AC355" s="134">
        <v>0</v>
      </c>
      <c r="AD355" s="134">
        <v>0</v>
      </c>
      <c r="AE355" s="134">
        <v>38266203</v>
      </c>
      <c r="AF355" s="134">
        <v>5512563</v>
      </c>
      <c r="AG355" s="134">
        <v>8170638</v>
      </c>
      <c r="AH355" s="134">
        <v>171102</v>
      </c>
      <c r="AI355" s="134">
        <v>0</v>
      </c>
      <c r="AJ355" s="134">
        <v>25843799</v>
      </c>
      <c r="AK355" s="134">
        <v>0</v>
      </c>
      <c r="AL355" s="134">
        <v>0</v>
      </c>
      <c r="AM355" s="134">
        <v>11525694</v>
      </c>
      <c r="AN355" s="134">
        <v>3355056</v>
      </c>
      <c r="AO355" s="134">
        <v>0</v>
      </c>
      <c r="AP355" s="134">
        <v>4586</v>
      </c>
      <c r="AQ355" s="134">
        <v>129720499</v>
      </c>
      <c r="AR355" s="134">
        <v>4337252</v>
      </c>
      <c r="AS355" s="134">
        <v>25057322</v>
      </c>
      <c r="AT355" s="134">
        <v>0</v>
      </c>
      <c r="AU355" s="134">
        <v>19402</v>
      </c>
      <c r="AV355" s="134">
        <v>269790117</v>
      </c>
      <c r="AW355" s="134">
        <v>73123810</v>
      </c>
      <c r="AX355" s="134">
        <v>0</v>
      </c>
      <c r="AY355" s="134">
        <v>37527246</v>
      </c>
      <c r="AZ355" s="134">
        <v>0</v>
      </c>
      <c r="BA355" s="134">
        <v>560758</v>
      </c>
      <c r="BB355" s="134">
        <v>0</v>
      </c>
      <c r="BC355" s="134">
        <v>383615</v>
      </c>
      <c r="BD355" s="134">
        <v>1310669</v>
      </c>
      <c r="BE355" s="134">
        <v>0</v>
      </c>
      <c r="BF355" s="134">
        <v>366296</v>
      </c>
      <c r="BG355" s="134">
        <v>314879552</v>
      </c>
      <c r="BH355" s="134">
        <v>47208</v>
      </c>
      <c r="BI355" s="134">
        <v>0</v>
      </c>
      <c r="BJ355" s="134">
        <v>47208</v>
      </c>
      <c r="BK355" s="136">
        <v>6.51</v>
      </c>
      <c r="BL355" s="134">
        <v>17400244</v>
      </c>
      <c r="BM355" s="134">
        <v>173982</v>
      </c>
      <c r="BN355" s="134">
        <v>20666615</v>
      </c>
      <c r="BO355" s="134">
        <v>793403</v>
      </c>
      <c r="BP355" s="134">
        <v>2298986</v>
      </c>
      <c r="BQ355" s="134">
        <v>9553116</v>
      </c>
      <c r="BR355" s="134">
        <v>9498800</v>
      </c>
      <c r="BS355" s="134">
        <v>0</v>
      </c>
      <c r="BT355" s="134">
        <v>54316</v>
      </c>
      <c r="BU355" s="134">
        <v>1903322</v>
      </c>
      <c r="BV355" s="134">
        <v>104888</v>
      </c>
      <c r="BW355" s="134">
        <v>-275352</v>
      </c>
      <c r="BX355" s="134">
        <v>1530520</v>
      </c>
      <c r="BY355" s="134">
        <v>3626650</v>
      </c>
      <c r="BZ355" s="134">
        <v>3176386</v>
      </c>
      <c r="CA355" s="134">
        <v>457830</v>
      </c>
      <c r="CB355" s="134">
        <v>820660</v>
      </c>
      <c r="CC355" s="134">
        <v>155382</v>
      </c>
      <c r="CD355" s="134">
        <v>2224668</v>
      </c>
      <c r="CE355" s="134">
        <v>3075461</v>
      </c>
      <c r="CF355" s="134">
        <v>5195067</v>
      </c>
      <c r="CG355" s="134">
        <v>450264</v>
      </c>
      <c r="CH355" s="134">
        <v>0</v>
      </c>
      <c r="CI355" s="134">
        <v>66101</v>
      </c>
      <c r="CJ355" s="134">
        <v>-321346</v>
      </c>
      <c r="CK355" s="134">
        <v>4481790</v>
      </c>
      <c r="CL355" s="134">
        <v>50320</v>
      </c>
      <c r="CM355" s="134">
        <v>370470</v>
      </c>
    </row>
    <row r="356" spans="1:91" x14ac:dyDescent="0.25">
      <c r="A356" s="134">
        <v>202112</v>
      </c>
      <c r="B356" s="134">
        <v>7930</v>
      </c>
      <c r="C356" s="135" t="s">
        <v>404</v>
      </c>
      <c r="D356" s="134">
        <v>165740</v>
      </c>
      <c r="E356" s="134"/>
      <c r="F356" s="134"/>
      <c r="G356" s="134">
        <v>474315</v>
      </c>
      <c r="H356" s="134">
        <v>33632</v>
      </c>
      <c r="I356" s="134"/>
      <c r="J356" s="134">
        <v>43157</v>
      </c>
      <c r="K356" s="134"/>
      <c r="L356" s="134">
        <v>5278</v>
      </c>
      <c r="M356" s="134">
        <v>811526</v>
      </c>
      <c r="N356" s="134"/>
      <c r="O356" s="134"/>
      <c r="P356" s="134"/>
      <c r="Q356" s="134">
        <v>1621378</v>
      </c>
      <c r="R356" s="134">
        <v>2368</v>
      </c>
      <c r="S356" s="134">
        <v>34615</v>
      </c>
      <c r="T356" s="134">
        <v>5101409</v>
      </c>
      <c r="U356" s="134">
        <v>1584</v>
      </c>
      <c r="V356" s="134">
        <v>1915620</v>
      </c>
      <c r="W356" s="134"/>
      <c r="X356" s="134">
        <v>27516</v>
      </c>
      <c r="Y356" s="134">
        <v>3590</v>
      </c>
      <c r="Z356" s="134">
        <v>16820</v>
      </c>
      <c r="AA356" s="134">
        <v>2582</v>
      </c>
      <c r="AB356" s="134"/>
      <c r="AC356" s="134"/>
      <c r="AD356" s="134"/>
      <c r="AE356" s="134">
        <v>785315</v>
      </c>
      <c r="AF356" s="134"/>
      <c r="AG356" s="134"/>
      <c r="AH356" s="134">
        <v>2582</v>
      </c>
      <c r="AI356" s="134"/>
      <c r="AJ356" s="134">
        <v>765913</v>
      </c>
      <c r="AK356" s="134"/>
      <c r="AL356" s="134"/>
      <c r="AM356" s="134"/>
      <c r="AN356" s="134"/>
      <c r="AO356" s="134"/>
      <c r="AP356" s="134">
        <v>1062</v>
      </c>
      <c r="AQ356" s="134">
        <v>3681652</v>
      </c>
      <c r="AR356" s="134">
        <v>474315</v>
      </c>
      <c r="AS356" s="134">
        <v>36299</v>
      </c>
      <c r="AT356" s="134"/>
      <c r="AU356" s="134">
        <v>15</v>
      </c>
      <c r="AV356" s="134">
        <v>4309615</v>
      </c>
      <c r="AW356" s="134"/>
      <c r="AX356" s="134"/>
      <c r="AY356" s="134">
        <v>116272</v>
      </c>
      <c r="AZ356" s="134"/>
      <c r="BA356" s="134"/>
      <c r="BB356" s="134"/>
      <c r="BC356" s="134">
        <v>5257</v>
      </c>
      <c r="BD356" s="134">
        <v>6479</v>
      </c>
      <c r="BE356" s="134"/>
      <c r="BF356" s="134">
        <v>1222</v>
      </c>
      <c r="BG356" s="134">
        <v>5101409</v>
      </c>
      <c r="BH356" s="134"/>
      <c r="BI356" s="134"/>
      <c r="BJ356" s="134"/>
      <c r="BK356" s="136"/>
      <c r="BL356" s="134">
        <v>487731</v>
      </c>
      <c r="BM356" s="134">
        <v>29257</v>
      </c>
      <c r="BN356" s="134">
        <v>988405</v>
      </c>
      <c r="BO356" s="134">
        <v>399714</v>
      </c>
      <c r="BP356" s="134">
        <v>71703</v>
      </c>
      <c r="BQ356" s="134"/>
      <c r="BR356" s="134"/>
      <c r="BS356" s="134"/>
      <c r="BT356" s="134"/>
      <c r="BU356" s="134">
        <v>102066</v>
      </c>
      <c r="BV356" s="134">
        <v>2069</v>
      </c>
      <c r="BW356" s="134">
        <v>-17434</v>
      </c>
      <c r="BX356" s="134"/>
      <c r="BY356" s="134">
        <v>116653</v>
      </c>
      <c r="BZ356" s="134">
        <v>92496</v>
      </c>
      <c r="CA356" s="134">
        <v>1157</v>
      </c>
      <c r="CB356" s="134">
        <v>9750</v>
      </c>
      <c r="CC356" s="134">
        <v>3710</v>
      </c>
      <c r="CD356" s="134">
        <v>112944</v>
      </c>
      <c r="CE356" s="134">
        <v>86691</v>
      </c>
      <c r="CF356" s="134">
        <v>199327</v>
      </c>
      <c r="CG356" s="134">
        <v>24157</v>
      </c>
      <c r="CH356" s="134"/>
      <c r="CI356" s="134">
        <v>112</v>
      </c>
      <c r="CJ356" s="134">
        <v>-10878</v>
      </c>
      <c r="CK356" s="134">
        <v>108834</v>
      </c>
      <c r="CL356" s="134">
        <v>3402</v>
      </c>
      <c r="CM356" s="134">
        <v>4247</v>
      </c>
    </row>
    <row r="357" spans="1:91" x14ac:dyDescent="0.25">
      <c r="A357" s="134">
        <v>202112</v>
      </c>
      <c r="B357" s="134">
        <v>8079</v>
      </c>
      <c r="C357" s="135" t="s">
        <v>482</v>
      </c>
      <c r="D357" s="134">
        <v>2790097</v>
      </c>
      <c r="E357" s="134"/>
      <c r="F357" s="134">
        <v>357149</v>
      </c>
      <c r="G357" s="134">
        <v>22179485</v>
      </c>
      <c r="H357" s="134">
        <v>904780</v>
      </c>
      <c r="I357" s="134"/>
      <c r="J357" s="134">
        <v>1010003</v>
      </c>
      <c r="K357" s="134">
        <v>404636</v>
      </c>
      <c r="L357" s="134"/>
      <c r="M357" s="134">
        <v>5512947</v>
      </c>
      <c r="N357" s="134">
        <v>173850</v>
      </c>
      <c r="O357" s="134">
        <v>2219308</v>
      </c>
      <c r="P357" s="134"/>
      <c r="Q357" s="134">
        <v>28703096</v>
      </c>
      <c r="R357" s="134">
        <v>63630</v>
      </c>
      <c r="S357" s="134">
        <v>16798188</v>
      </c>
      <c r="T357" s="134">
        <v>170256844</v>
      </c>
      <c r="U357" s="134">
        <v>11403</v>
      </c>
      <c r="V357" s="134">
        <v>67540283</v>
      </c>
      <c r="W357" s="134">
        <v>16917805</v>
      </c>
      <c r="X357" s="134">
        <v>5521716</v>
      </c>
      <c r="Y357" s="134">
        <v>53248</v>
      </c>
      <c r="Z357" s="134">
        <v>596763</v>
      </c>
      <c r="AA357" s="134">
        <v>131978</v>
      </c>
      <c r="AB357" s="134"/>
      <c r="AC357" s="134"/>
      <c r="AD357" s="134"/>
      <c r="AE357" s="134">
        <v>13170051</v>
      </c>
      <c r="AF357" s="134">
        <v>1857754</v>
      </c>
      <c r="AG357" s="134"/>
      <c r="AH357" s="134">
        <v>131978</v>
      </c>
      <c r="AI357" s="134"/>
      <c r="AJ357" s="134">
        <v>11256370</v>
      </c>
      <c r="AK357" s="134"/>
      <c r="AL357" s="134">
        <v>425367</v>
      </c>
      <c r="AM357" s="134">
        <v>1184940</v>
      </c>
      <c r="AN357" s="134">
        <v>759573</v>
      </c>
      <c r="AO357" s="134"/>
      <c r="AP357" s="134">
        <v>18836</v>
      </c>
      <c r="AQ357" s="134">
        <v>96120171</v>
      </c>
      <c r="AR357" s="134">
        <v>22179486</v>
      </c>
      <c r="AS357" s="134">
        <v>6907255</v>
      </c>
      <c r="AT357" s="134"/>
      <c r="AU357" s="134">
        <v>6313</v>
      </c>
      <c r="AV357" s="134">
        <v>154864949</v>
      </c>
      <c r="AW357" s="134">
        <v>13313189</v>
      </c>
      <c r="AX357" s="134"/>
      <c r="AY357" s="134">
        <v>16319699</v>
      </c>
      <c r="AZ357" s="134"/>
      <c r="BA357" s="134">
        <v>2374</v>
      </c>
      <c r="BB357" s="134"/>
      <c r="BC357" s="134">
        <v>111721</v>
      </c>
      <c r="BD357" s="134">
        <v>364090</v>
      </c>
      <c r="BE357" s="134">
        <v>200578</v>
      </c>
      <c r="BF357" s="134">
        <v>49417</v>
      </c>
      <c r="BG357" s="134">
        <v>170256844</v>
      </c>
      <c r="BH357" s="134">
        <v>129201</v>
      </c>
      <c r="BI357" s="134"/>
      <c r="BJ357" s="134">
        <v>12920</v>
      </c>
      <c r="BK357" s="136">
        <v>2.17</v>
      </c>
      <c r="BL357" s="134">
        <v>6802431</v>
      </c>
      <c r="BM357" s="134">
        <v>4796659</v>
      </c>
      <c r="BN357" s="134">
        <v>19722266</v>
      </c>
      <c r="BO357" s="134">
        <v>6273999</v>
      </c>
      <c r="BP357" s="134">
        <v>1849177</v>
      </c>
      <c r="BQ357" s="134">
        <v>934478</v>
      </c>
      <c r="BR357" s="134">
        <v>867284</v>
      </c>
      <c r="BS357" s="134"/>
      <c r="BT357" s="134">
        <v>67194</v>
      </c>
      <c r="BU357" s="134">
        <v>1668984</v>
      </c>
      <c r="BV357" s="134">
        <v>143794</v>
      </c>
      <c r="BW357" s="134">
        <v>-415438</v>
      </c>
      <c r="BX357" s="134">
        <v>25337</v>
      </c>
      <c r="BY357" s="134">
        <v>1852241</v>
      </c>
      <c r="BZ357" s="134">
        <v>1493996</v>
      </c>
      <c r="CA357" s="134">
        <v>25796</v>
      </c>
      <c r="CB357" s="134">
        <v>592141</v>
      </c>
      <c r="CC357" s="134">
        <v>289962</v>
      </c>
      <c r="CD357" s="134">
        <v>1935900</v>
      </c>
      <c r="CE357" s="134">
        <v>2478193</v>
      </c>
      <c r="CF357" s="134">
        <v>4149417</v>
      </c>
      <c r="CG357" s="134">
        <v>358245</v>
      </c>
      <c r="CH357" s="134"/>
      <c r="CI357" s="134">
        <v>32817</v>
      </c>
      <c r="CJ357" s="134">
        <v>-266916</v>
      </c>
      <c r="CK357" s="134">
        <v>3179276</v>
      </c>
      <c r="CL357" s="134">
        <v>25286</v>
      </c>
      <c r="CM357" s="134">
        <v>105223</v>
      </c>
    </row>
    <row r="358" spans="1:91" x14ac:dyDescent="0.25">
      <c r="A358" s="134">
        <v>202112</v>
      </c>
      <c r="B358" s="134">
        <v>8117</v>
      </c>
      <c r="C358" s="135" t="s">
        <v>434</v>
      </c>
      <c r="D358" s="134">
        <v>133288</v>
      </c>
      <c r="E358" s="134"/>
      <c r="F358" s="134">
        <v>1</v>
      </c>
      <c r="G358" s="134"/>
      <c r="H358" s="134"/>
      <c r="I358" s="134"/>
      <c r="J358" s="134">
        <v>0</v>
      </c>
      <c r="K358" s="134">
        <v>1769609</v>
      </c>
      <c r="L358" s="134"/>
      <c r="M358" s="134">
        <v>23525831</v>
      </c>
      <c r="N358" s="134">
        <v>13068</v>
      </c>
      <c r="O358" s="134">
        <v>2936306</v>
      </c>
      <c r="P358" s="134"/>
      <c r="Q358" s="134">
        <v>38438782</v>
      </c>
      <c r="R358" s="134">
        <v>67436</v>
      </c>
      <c r="S358" s="134">
        <v>3385829</v>
      </c>
      <c r="T358" s="134">
        <v>214713526</v>
      </c>
      <c r="U358" s="134">
        <v>123784</v>
      </c>
      <c r="V358" s="134">
        <v>123816484</v>
      </c>
      <c r="W358" s="134"/>
      <c r="X358" s="134">
        <v>20503109</v>
      </c>
      <c r="Y358" s="134"/>
      <c r="Z358" s="134">
        <v>12045000</v>
      </c>
      <c r="AA358" s="134">
        <v>0</v>
      </c>
      <c r="AB358" s="134"/>
      <c r="AC358" s="134"/>
      <c r="AD358" s="134"/>
      <c r="AE358" s="134">
        <v>30743295</v>
      </c>
      <c r="AF358" s="134">
        <v>2000000</v>
      </c>
      <c r="AG358" s="134">
        <v>2330364</v>
      </c>
      <c r="AH358" s="134"/>
      <c r="AI358" s="134"/>
      <c r="AJ358" s="134">
        <v>16367930</v>
      </c>
      <c r="AK358" s="134"/>
      <c r="AL358" s="134"/>
      <c r="AM358" s="134">
        <v>2330364</v>
      </c>
      <c r="AN358" s="134"/>
      <c r="AO358" s="134"/>
      <c r="AP358" s="134">
        <v>23357</v>
      </c>
      <c r="AQ358" s="134">
        <v>100498069</v>
      </c>
      <c r="AR358" s="134"/>
      <c r="AS358" s="134">
        <v>52832811</v>
      </c>
      <c r="AT358" s="134"/>
      <c r="AU358" s="134">
        <v>6661</v>
      </c>
      <c r="AV358" s="134">
        <v>181500789</v>
      </c>
      <c r="AW358" s="134">
        <v>4415157</v>
      </c>
      <c r="AX358" s="134"/>
      <c r="AY358" s="134">
        <v>10108195</v>
      </c>
      <c r="AZ358" s="134">
        <v>13616539</v>
      </c>
      <c r="BA358" s="134"/>
      <c r="BB358" s="134"/>
      <c r="BC358" s="134">
        <v>331443</v>
      </c>
      <c r="BD358" s="134">
        <v>469442</v>
      </c>
      <c r="BE358" s="134"/>
      <c r="BF358" s="134">
        <v>137999</v>
      </c>
      <c r="BG358" s="134">
        <v>214713526</v>
      </c>
      <c r="BH358" s="134"/>
      <c r="BI358" s="134"/>
      <c r="BJ358" s="134"/>
      <c r="BK358" s="136"/>
      <c r="BL358" s="134">
        <v>11295227</v>
      </c>
      <c r="BM358" s="134">
        <v>1533</v>
      </c>
      <c r="BN358" s="134">
        <v>28224928</v>
      </c>
      <c r="BO358" s="134">
        <v>7694466</v>
      </c>
      <c r="BP358" s="134">
        <v>9233702</v>
      </c>
      <c r="BQ358" s="134">
        <v>13641712</v>
      </c>
      <c r="BR358" s="134">
        <v>13600099</v>
      </c>
      <c r="BS358" s="134"/>
      <c r="BT358" s="134">
        <v>41613</v>
      </c>
      <c r="BU358" s="134">
        <v>1200213</v>
      </c>
      <c r="BV358" s="134"/>
      <c r="BW358" s="134">
        <v>-131362</v>
      </c>
      <c r="BX358" s="134">
        <v>526205</v>
      </c>
      <c r="BY358" s="134">
        <v>3342239</v>
      </c>
      <c r="BZ358" s="134">
        <v>2758684</v>
      </c>
      <c r="CA358" s="134">
        <v>371891</v>
      </c>
      <c r="CB358" s="134">
        <v>1613373</v>
      </c>
      <c r="CC358" s="134">
        <v>371476</v>
      </c>
      <c r="CD358" s="134">
        <v>1319126</v>
      </c>
      <c r="CE358" s="134">
        <v>2137003</v>
      </c>
      <c r="CF358" s="134">
        <v>3089189</v>
      </c>
      <c r="CG358" s="134">
        <v>583554</v>
      </c>
      <c r="CH358" s="134"/>
      <c r="CI358" s="134">
        <v>29311</v>
      </c>
      <c r="CJ358" s="134">
        <v>-118914</v>
      </c>
      <c r="CK358" s="134">
        <v>2360471</v>
      </c>
      <c r="CL358" s="134">
        <v>4536</v>
      </c>
      <c r="CM358" s="134"/>
    </row>
    <row r="359" spans="1:91" x14ac:dyDescent="0.25">
      <c r="A359" s="134">
        <v>202112</v>
      </c>
      <c r="B359" s="134">
        <v>9070</v>
      </c>
      <c r="C359" s="135" t="s">
        <v>656</v>
      </c>
      <c r="D359" s="134">
        <v>2836010</v>
      </c>
      <c r="E359" s="134">
        <v>11407</v>
      </c>
      <c r="F359" s="134">
        <v>79563</v>
      </c>
      <c r="G359" s="134">
        <v>8949211</v>
      </c>
      <c r="H359" s="134">
        <v>358419</v>
      </c>
      <c r="I359" s="134">
        <v>0</v>
      </c>
      <c r="J359" s="134">
        <v>1043840</v>
      </c>
      <c r="K359" s="134">
        <v>151286</v>
      </c>
      <c r="L359" s="134">
        <v>529500</v>
      </c>
      <c r="M359" s="134">
        <v>2924993</v>
      </c>
      <c r="N359" s="134">
        <v>275478</v>
      </c>
      <c r="O359" s="134">
        <v>24851</v>
      </c>
      <c r="P359" s="134">
        <v>0</v>
      </c>
      <c r="Q359" s="134">
        <v>11184441</v>
      </c>
      <c r="R359" s="134">
        <v>163101</v>
      </c>
      <c r="S359" s="134">
        <v>653676</v>
      </c>
      <c r="T359" s="134">
        <v>55178510</v>
      </c>
      <c r="U359" s="134">
        <v>0</v>
      </c>
      <c r="V359" s="134">
        <v>26307094</v>
      </c>
      <c r="W359" s="134">
        <v>29319</v>
      </c>
      <c r="X359" s="134">
        <v>477105</v>
      </c>
      <c r="Y359" s="134">
        <v>67136</v>
      </c>
      <c r="Z359" s="134">
        <v>5763552</v>
      </c>
      <c r="AA359" s="134">
        <v>12981</v>
      </c>
      <c r="AB359" s="134">
        <v>0</v>
      </c>
      <c r="AC359" s="134">
        <v>0</v>
      </c>
      <c r="AD359" s="134">
        <v>0</v>
      </c>
      <c r="AE359" s="134">
        <v>9642777</v>
      </c>
      <c r="AF359" s="134">
        <v>0</v>
      </c>
      <c r="AG359" s="134">
        <v>123162</v>
      </c>
      <c r="AH359" s="134">
        <v>12981</v>
      </c>
      <c r="AI359" s="134">
        <v>0</v>
      </c>
      <c r="AJ359" s="134">
        <v>2942110</v>
      </c>
      <c r="AK359" s="134"/>
      <c r="AL359" s="134">
        <v>336231</v>
      </c>
      <c r="AM359" s="134">
        <v>924134</v>
      </c>
      <c r="AN359" s="134">
        <v>464741</v>
      </c>
      <c r="AO359" s="134">
        <v>0</v>
      </c>
      <c r="AP359" s="134">
        <v>0</v>
      </c>
      <c r="AQ359" s="134">
        <v>34726764</v>
      </c>
      <c r="AR359" s="134">
        <v>8949211</v>
      </c>
      <c r="AS359" s="134">
        <v>60048</v>
      </c>
      <c r="AT359" s="134">
        <v>0</v>
      </c>
      <c r="AU359" s="134">
        <v>17089</v>
      </c>
      <c r="AV359" s="134">
        <v>45325192</v>
      </c>
      <c r="AW359" s="134">
        <v>404558</v>
      </c>
      <c r="AX359" s="134">
        <v>0</v>
      </c>
      <c r="AY359" s="134">
        <v>1167523</v>
      </c>
      <c r="AZ359" s="134">
        <v>0</v>
      </c>
      <c r="BA359" s="134">
        <v>32504</v>
      </c>
      <c r="BB359" s="134"/>
      <c r="BC359" s="134">
        <v>62925</v>
      </c>
      <c r="BD359" s="134">
        <v>210541</v>
      </c>
      <c r="BE359" s="134">
        <v>37346</v>
      </c>
      <c r="BF359" s="134">
        <v>77768</v>
      </c>
      <c r="BG359" s="134">
        <v>55178510</v>
      </c>
      <c r="BH359" s="134">
        <v>0</v>
      </c>
      <c r="BI359" s="134"/>
      <c r="BJ359" s="134">
        <v>0</v>
      </c>
      <c r="BK359" s="136">
        <v>0</v>
      </c>
      <c r="BL359" s="134">
        <v>10021746</v>
      </c>
      <c r="BM359" s="134">
        <v>287442</v>
      </c>
      <c r="BN359" s="134">
        <v>17742220</v>
      </c>
      <c r="BO359" s="134">
        <v>6845115</v>
      </c>
      <c r="BP359" s="134">
        <v>587916</v>
      </c>
      <c r="BQ359" s="134">
        <v>1002231</v>
      </c>
      <c r="BR359" s="134">
        <v>1002233</v>
      </c>
      <c r="BS359" s="134">
        <v>0</v>
      </c>
      <c r="BT359" s="134">
        <v>-2</v>
      </c>
      <c r="BU359" s="134">
        <v>837294</v>
      </c>
      <c r="BV359" s="134">
        <v>63546</v>
      </c>
      <c r="BW359" s="134">
        <v>-29418</v>
      </c>
      <c r="BX359" s="134">
        <v>36703</v>
      </c>
      <c r="BY359" s="134">
        <v>1251608</v>
      </c>
      <c r="BZ359" s="134">
        <v>1002786</v>
      </c>
      <c r="CA359" s="134">
        <v>468363</v>
      </c>
      <c r="CB359" s="134">
        <v>146569</v>
      </c>
      <c r="CC359" s="134">
        <v>26007</v>
      </c>
      <c r="CD359" s="134">
        <v>906717</v>
      </c>
      <c r="CE359" s="134">
        <v>793205</v>
      </c>
      <c r="CF359" s="134">
        <v>1693121</v>
      </c>
      <c r="CG359" s="134">
        <v>248822</v>
      </c>
      <c r="CH359" s="134">
        <v>0</v>
      </c>
      <c r="CI359" s="134">
        <v>3600</v>
      </c>
      <c r="CJ359" s="134">
        <v>-69424</v>
      </c>
      <c r="CK359" s="134">
        <v>1055419</v>
      </c>
      <c r="CL359" s="134">
        <v>19206</v>
      </c>
      <c r="CM359" s="134">
        <v>155921</v>
      </c>
    </row>
    <row r="360" spans="1:91" x14ac:dyDescent="0.25">
      <c r="A360" s="134">
        <v>202112</v>
      </c>
      <c r="B360" s="134">
        <v>9090</v>
      </c>
      <c r="C360" s="135" t="s">
        <v>476</v>
      </c>
      <c r="D360" s="134">
        <v>565640</v>
      </c>
      <c r="E360" s="134">
        <v>0</v>
      </c>
      <c r="F360" s="134">
        <v>0</v>
      </c>
      <c r="G360" s="134">
        <v>2518264</v>
      </c>
      <c r="H360" s="134">
        <v>81087</v>
      </c>
      <c r="I360" s="134">
        <v>0</v>
      </c>
      <c r="J360" s="134">
        <v>98772</v>
      </c>
      <c r="K360" s="134">
        <v>13162</v>
      </c>
      <c r="L360" s="134">
        <v>17011</v>
      </c>
      <c r="M360" s="134">
        <v>648364</v>
      </c>
      <c r="N360" s="134">
        <v>121168</v>
      </c>
      <c r="O360" s="134">
        <v>112769</v>
      </c>
      <c r="P360" s="134">
        <v>0</v>
      </c>
      <c r="Q360" s="134">
        <v>2914640</v>
      </c>
      <c r="R360" s="134">
        <v>33255</v>
      </c>
      <c r="S360" s="134">
        <v>106876</v>
      </c>
      <c r="T360" s="134">
        <v>11776265</v>
      </c>
      <c r="U360" s="134">
        <v>3853</v>
      </c>
      <c r="V360" s="134">
        <v>4591076</v>
      </c>
      <c r="W360" s="134">
        <v>0</v>
      </c>
      <c r="X360" s="134">
        <v>34368</v>
      </c>
      <c r="Y360" s="134">
        <v>14058</v>
      </c>
      <c r="Z360" s="134">
        <v>564719</v>
      </c>
      <c r="AA360" s="134">
        <v>0</v>
      </c>
      <c r="AB360" s="134">
        <v>0</v>
      </c>
      <c r="AC360" s="134">
        <v>0</v>
      </c>
      <c r="AD360" s="134">
        <v>0</v>
      </c>
      <c r="AE360" s="134">
        <v>2122779</v>
      </c>
      <c r="AF360" s="134">
        <v>0</v>
      </c>
      <c r="AG360" s="134">
        <v>103279</v>
      </c>
      <c r="AH360" s="134">
        <v>0</v>
      </c>
      <c r="AI360" s="134">
        <v>0</v>
      </c>
      <c r="AJ360" s="134">
        <v>1454781</v>
      </c>
      <c r="AK360" s="134"/>
      <c r="AL360" s="134">
        <v>0</v>
      </c>
      <c r="AM360" s="134">
        <v>103279</v>
      </c>
      <c r="AN360" s="134">
        <v>0</v>
      </c>
      <c r="AO360" s="134">
        <v>0</v>
      </c>
      <c r="AP360" s="134">
        <v>21255</v>
      </c>
      <c r="AQ360" s="134">
        <v>6819595</v>
      </c>
      <c r="AR360" s="134">
        <v>2518264</v>
      </c>
      <c r="AS360" s="134">
        <v>29815</v>
      </c>
      <c r="AT360" s="134">
        <v>0</v>
      </c>
      <c r="AU360" s="134">
        <v>7334</v>
      </c>
      <c r="AV360" s="134">
        <v>9631371</v>
      </c>
      <c r="AW360" s="134">
        <v>0</v>
      </c>
      <c r="AX360" s="134">
        <v>0</v>
      </c>
      <c r="AY360" s="134">
        <v>235109</v>
      </c>
      <c r="AZ360" s="134">
        <v>0</v>
      </c>
      <c r="BA360" s="134">
        <v>4793</v>
      </c>
      <c r="BB360" s="134"/>
      <c r="BC360" s="134">
        <v>5934</v>
      </c>
      <c r="BD360" s="134">
        <v>22114</v>
      </c>
      <c r="BE360" s="134">
        <v>0</v>
      </c>
      <c r="BF360" s="134">
        <v>11387</v>
      </c>
      <c r="BG360" s="134">
        <v>11776265</v>
      </c>
      <c r="BH360" s="134">
        <v>0</v>
      </c>
      <c r="BI360" s="134"/>
      <c r="BJ360" s="134">
        <v>0</v>
      </c>
      <c r="BK360" s="136">
        <v>0</v>
      </c>
      <c r="BL360" s="134">
        <v>179154</v>
      </c>
      <c r="BM360" s="134">
        <v>704042</v>
      </c>
      <c r="BN360" s="134">
        <v>2549657</v>
      </c>
      <c r="BO360" s="134">
        <v>982673</v>
      </c>
      <c r="BP360" s="134">
        <v>683787</v>
      </c>
      <c r="BQ360" s="134">
        <v>356649</v>
      </c>
      <c r="BR360" s="134">
        <v>219597</v>
      </c>
      <c r="BS360" s="134">
        <v>0</v>
      </c>
      <c r="BT360" s="134">
        <v>137052</v>
      </c>
      <c r="BU360" s="134">
        <v>159402</v>
      </c>
      <c r="BV360" s="134">
        <v>17998</v>
      </c>
      <c r="BW360" s="134">
        <v>-40050</v>
      </c>
      <c r="BX360" s="134">
        <v>20656</v>
      </c>
      <c r="BY360" s="134">
        <v>187951</v>
      </c>
      <c r="BZ360" s="134">
        <v>156080</v>
      </c>
      <c r="CA360" s="134">
        <v>2222</v>
      </c>
      <c r="CB360" s="134">
        <v>43543</v>
      </c>
      <c r="CC360" s="134">
        <v>1314</v>
      </c>
      <c r="CD360" s="134">
        <v>178804</v>
      </c>
      <c r="CE360" s="134">
        <v>160685</v>
      </c>
      <c r="CF360" s="134">
        <v>341092</v>
      </c>
      <c r="CG360" s="134">
        <v>31871</v>
      </c>
      <c r="CH360" s="134">
        <v>0</v>
      </c>
      <c r="CI360" s="134">
        <v>983</v>
      </c>
      <c r="CJ360" s="134">
        <v>-19402</v>
      </c>
      <c r="CK360" s="134">
        <v>240630</v>
      </c>
      <c r="CL360" s="134">
        <v>2917</v>
      </c>
      <c r="CM360" s="134">
        <v>674</v>
      </c>
    </row>
    <row r="361" spans="1:91" x14ac:dyDescent="0.25">
      <c r="A361" s="134">
        <v>202112</v>
      </c>
      <c r="B361" s="134">
        <v>9124</v>
      </c>
      <c r="C361" s="135" t="s">
        <v>484</v>
      </c>
      <c r="D361" s="134">
        <v>27814</v>
      </c>
      <c r="E361" s="134">
        <v>0</v>
      </c>
      <c r="F361" s="134">
        <v>413</v>
      </c>
      <c r="G361" s="134">
        <v>43860</v>
      </c>
      <c r="H361" s="134">
        <v>1820</v>
      </c>
      <c r="I361" s="134">
        <v>0</v>
      </c>
      <c r="J361" s="134">
        <v>1820</v>
      </c>
      <c r="K361" s="134">
        <v>0</v>
      </c>
      <c r="L361" s="134">
        <v>0</v>
      </c>
      <c r="M361" s="134">
        <v>40919</v>
      </c>
      <c r="N361" s="134">
        <v>0</v>
      </c>
      <c r="O361" s="134">
        <v>0</v>
      </c>
      <c r="P361" s="134">
        <v>0</v>
      </c>
      <c r="Q361" s="134">
        <v>148052</v>
      </c>
      <c r="R361" s="134">
        <v>2856</v>
      </c>
      <c r="S361" s="134">
        <v>92848</v>
      </c>
      <c r="T361" s="134">
        <v>751743</v>
      </c>
      <c r="U361" s="134">
        <v>248</v>
      </c>
      <c r="V361" s="134">
        <v>388370</v>
      </c>
      <c r="W361" s="134">
        <v>0</v>
      </c>
      <c r="X361" s="134">
        <v>4542</v>
      </c>
      <c r="Y361" s="134">
        <v>0</v>
      </c>
      <c r="Z361" s="134">
        <v>27806</v>
      </c>
      <c r="AA361" s="134">
        <v>0</v>
      </c>
      <c r="AB361" s="134">
        <v>0</v>
      </c>
      <c r="AC361" s="134">
        <v>0</v>
      </c>
      <c r="AD361" s="134">
        <v>0</v>
      </c>
      <c r="AE361" s="134">
        <v>125614</v>
      </c>
      <c r="AF361" s="134">
        <v>0</v>
      </c>
      <c r="AG361" s="134">
        <v>0</v>
      </c>
      <c r="AH361" s="134">
        <v>0</v>
      </c>
      <c r="AI361" s="134">
        <v>0</v>
      </c>
      <c r="AJ361" s="134">
        <v>97809</v>
      </c>
      <c r="AK361" s="134"/>
      <c r="AL361" s="134">
        <v>0</v>
      </c>
      <c r="AM361" s="134">
        <v>0</v>
      </c>
      <c r="AN361" s="134">
        <v>0</v>
      </c>
      <c r="AO361" s="134">
        <v>0</v>
      </c>
      <c r="AP361" s="134">
        <v>0</v>
      </c>
      <c r="AQ361" s="134">
        <v>565964</v>
      </c>
      <c r="AR361" s="134">
        <v>43860</v>
      </c>
      <c r="AS361" s="134">
        <v>0</v>
      </c>
      <c r="AT361" s="134">
        <v>0</v>
      </c>
      <c r="AU361" s="134">
        <v>146</v>
      </c>
      <c r="AV361" s="134">
        <v>624535</v>
      </c>
      <c r="AW361" s="134">
        <v>0</v>
      </c>
      <c r="AX361" s="134">
        <v>0</v>
      </c>
      <c r="AY361" s="134">
        <v>14565</v>
      </c>
      <c r="AZ361" s="134">
        <v>0</v>
      </c>
      <c r="BA361" s="134">
        <v>1274</v>
      </c>
      <c r="BB361" s="134"/>
      <c r="BC361" s="134">
        <v>117</v>
      </c>
      <c r="BD361" s="134">
        <v>1594</v>
      </c>
      <c r="BE361" s="134">
        <v>0</v>
      </c>
      <c r="BF361" s="134">
        <v>203</v>
      </c>
      <c r="BG361" s="134">
        <v>751743</v>
      </c>
      <c r="BH361" s="134">
        <v>0</v>
      </c>
      <c r="BI361" s="134"/>
      <c r="BJ361" s="134">
        <v>0</v>
      </c>
      <c r="BK361" s="136">
        <v>0</v>
      </c>
      <c r="BL361" s="134">
        <v>39782</v>
      </c>
      <c r="BM361" s="134">
        <v>0</v>
      </c>
      <c r="BN361" s="134">
        <v>133569</v>
      </c>
      <c r="BO361" s="134">
        <v>16418</v>
      </c>
      <c r="BP361" s="134">
        <v>77368</v>
      </c>
      <c r="BQ361" s="134">
        <v>0</v>
      </c>
      <c r="BR361" s="134">
        <v>0</v>
      </c>
      <c r="BS361" s="134">
        <v>0</v>
      </c>
      <c r="BT361" s="134">
        <v>0</v>
      </c>
      <c r="BU361" s="134">
        <v>16384</v>
      </c>
      <c r="BV361" s="134">
        <v>67</v>
      </c>
      <c r="BW361" s="134">
        <v>-1709</v>
      </c>
      <c r="BX361" s="134">
        <v>0</v>
      </c>
      <c r="BY361" s="134">
        <v>12282</v>
      </c>
      <c r="BZ361" s="134">
        <v>10088</v>
      </c>
      <c r="CA361" s="134">
        <v>0</v>
      </c>
      <c r="CB361" s="134">
        <v>1068</v>
      </c>
      <c r="CC361" s="134">
        <v>847</v>
      </c>
      <c r="CD361" s="134">
        <v>17200</v>
      </c>
      <c r="CE361" s="134">
        <v>10686</v>
      </c>
      <c r="CF361" s="134">
        <v>27246</v>
      </c>
      <c r="CG361" s="134">
        <v>2194</v>
      </c>
      <c r="CH361" s="134">
        <v>0</v>
      </c>
      <c r="CI361" s="134">
        <v>7</v>
      </c>
      <c r="CJ361" s="134">
        <v>-817</v>
      </c>
      <c r="CK361" s="134">
        <v>17667</v>
      </c>
      <c r="CL361" s="134">
        <v>206</v>
      </c>
      <c r="CM361" s="134">
        <v>0</v>
      </c>
    </row>
    <row r="362" spans="1:91" x14ac:dyDescent="0.25">
      <c r="A362" s="134">
        <v>202112</v>
      </c>
      <c r="B362" s="134">
        <v>9133</v>
      </c>
      <c r="C362" s="135" t="s">
        <v>374</v>
      </c>
      <c r="D362" s="134">
        <v>19840</v>
      </c>
      <c r="E362" s="134">
        <v>0</v>
      </c>
      <c r="F362" s="134">
        <v>475</v>
      </c>
      <c r="G362" s="134">
        <v>30230</v>
      </c>
      <c r="H362" s="134">
        <v>8802</v>
      </c>
      <c r="I362" s="134">
        <v>0</v>
      </c>
      <c r="J362" s="134">
        <v>8802</v>
      </c>
      <c r="K362" s="134">
        <v>0</v>
      </c>
      <c r="L362" s="134">
        <v>0</v>
      </c>
      <c r="M362" s="134">
        <v>291329</v>
      </c>
      <c r="N362" s="134">
        <v>0</v>
      </c>
      <c r="O362" s="134">
        <v>0</v>
      </c>
      <c r="P362" s="134">
        <v>0</v>
      </c>
      <c r="Q362" s="134">
        <v>367778</v>
      </c>
      <c r="R362" s="134">
        <v>1299</v>
      </c>
      <c r="S362" s="134">
        <v>11064</v>
      </c>
      <c r="T362" s="134">
        <v>1134950</v>
      </c>
      <c r="U362" s="134">
        <v>780</v>
      </c>
      <c r="V362" s="134">
        <v>389826</v>
      </c>
      <c r="W362" s="134">
        <v>0</v>
      </c>
      <c r="X362" s="134">
        <v>12528</v>
      </c>
      <c r="Y362" s="134">
        <v>1000</v>
      </c>
      <c r="Z362" s="134">
        <v>76130</v>
      </c>
      <c r="AA362" s="134">
        <v>0</v>
      </c>
      <c r="AB362" s="134">
        <v>0</v>
      </c>
      <c r="AC362" s="134">
        <v>0</v>
      </c>
      <c r="AD362" s="134">
        <v>0</v>
      </c>
      <c r="AE362" s="134">
        <v>141700</v>
      </c>
      <c r="AF362" s="134">
        <v>9950</v>
      </c>
      <c r="AG362" s="134">
        <v>0</v>
      </c>
      <c r="AH362" s="134">
        <v>0</v>
      </c>
      <c r="AI362" s="134">
        <v>0</v>
      </c>
      <c r="AJ362" s="134">
        <v>65570</v>
      </c>
      <c r="AK362" s="134">
        <v>0</v>
      </c>
      <c r="AL362" s="134">
        <v>0</v>
      </c>
      <c r="AM362" s="134">
        <v>0</v>
      </c>
      <c r="AN362" s="134">
        <v>0</v>
      </c>
      <c r="AO362" s="134">
        <v>0</v>
      </c>
      <c r="AP362" s="134">
        <v>0</v>
      </c>
      <c r="AQ362" s="134">
        <v>946854</v>
      </c>
      <c r="AR362" s="134">
        <v>30230</v>
      </c>
      <c r="AS362" s="134">
        <v>0</v>
      </c>
      <c r="AT362" s="134">
        <v>0</v>
      </c>
      <c r="AU362" s="134">
        <v>0</v>
      </c>
      <c r="AV362" s="134">
        <v>982926</v>
      </c>
      <c r="AW362" s="134">
        <v>0</v>
      </c>
      <c r="AX362" s="134">
        <v>0</v>
      </c>
      <c r="AY362" s="134">
        <v>5842</v>
      </c>
      <c r="AZ362" s="134">
        <v>0</v>
      </c>
      <c r="BA362" s="134">
        <v>0</v>
      </c>
      <c r="BB362" s="134">
        <v>0</v>
      </c>
      <c r="BC362" s="134">
        <v>159</v>
      </c>
      <c r="BD362" s="134">
        <v>374</v>
      </c>
      <c r="BE362" s="134">
        <v>0</v>
      </c>
      <c r="BF362" s="134">
        <v>215</v>
      </c>
      <c r="BG362" s="134">
        <v>1134950</v>
      </c>
      <c r="BH362" s="134">
        <v>0</v>
      </c>
      <c r="BI362" s="134">
        <v>0</v>
      </c>
      <c r="BJ362" s="134">
        <v>0</v>
      </c>
      <c r="BK362" s="136">
        <v>0</v>
      </c>
      <c r="BL362" s="134">
        <v>29532</v>
      </c>
      <c r="BM362" s="134">
        <v>17806</v>
      </c>
      <c r="BN362" s="134">
        <v>132220</v>
      </c>
      <c r="BO362" s="134">
        <v>78302</v>
      </c>
      <c r="BP362" s="134">
        <v>6580</v>
      </c>
      <c r="BQ362" s="134">
        <v>0</v>
      </c>
      <c r="BR362" s="134">
        <v>0</v>
      </c>
      <c r="BS362" s="134">
        <v>0</v>
      </c>
      <c r="BT362" s="134">
        <v>0</v>
      </c>
      <c r="BU362" s="134">
        <v>26784</v>
      </c>
      <c r="BV362" s="134">
        <v>3514</v>
      </c>
      <c r="BW362" s="134">
        <v>-1645</v>
      </c>
      <c r="BX362" s="134">
        <v>0</v>
      </c>
      <c r="BY362" s="134">
        <v>7368</v>
      </c>
      <c r="BZ362" s="134">
        <v>5806</v>
      </c>
      <c r="CA362" s="134">
        <v>123</v>
      </c>
      <c r="CB362" s="134">
        <v>-1201</v>
      </c>
      <c r="CC362" s="134">
        <v>422</v>
      </c>
      <c r="CD362" s="134">
        <v>24803</v>
      </c>
      <c r="CE362" s="134">
        <v>16809</v>
      </c>
      <c r="CF362" s="134">
        <v>41716</v>
      </c>
      <c r="CG362" s="134">
        <v>1561</v>
      </c>
      <c r="CH362" s="134">
        <v>0</v>
      </c>
      <c r="CI362" s="134">
        <v>7</v>
      </c>
      <c r="CJ362" s="134">
        <v>1981</v>
      </c>
      <c r="CK362" s="134">
        <v>31394</v>
      </c>
      <c r="CL362" s="134">
        <v>526</v>
      </c>
      <c r="CM362" s="134">
        <v>0</v>
      </c>
    </row>
    <row r="363" spans="1:91" x14ac:dyDescent="0.25">
      <c r="A363" s="134">
        <v>202112</v>
      </c>
      <c r="B363" s="134">
        <v>9135</v>
      </c>
      <c r="C363" s="135" t="s">
        <v>402</v>
      </c>
      <c r="D363" s="134">
        <v>26245</v>
      </c>
      <c r="E363" s="134">
        <v>0</v>
      </c>
      <c r="F363" s="134">
        <v>336</v>
      </c>
      <c r="G363" s="134">
        <v>0</v>
      </c>
      <c r="H363" s="134">
        <v>1040</v>
      </c>
      <c r="I363" s="134">
        <v>0</v>
      </c>
      <c r="J363" s="134">
        <v>1040</v>
      </c>
      <c r="K363" s="134">
        <v>0</v>
      </c>
      <c r="L363" s="134">
        <v>0</v>
      </c>
      <c r="M363" s="134">
        <v>70785</v>
      </c>
      <c r="N363" s="134">
        <v>0</v>
      </c>
      <c r="O363" s="134">
        <v>0</v>
      </c>
      <c r="P363" s="134">
        <v>0</v>
      </c>
      <c r="Q363" s="134">
        <v>151309</v>
      </c>
      <c r="R363" s="134">
        <v>1973</v>
      </c>
      <c r="S363" s="134">
        <v>38174</v>
      </c>
      <c r="T363" s="134">
        <v>474303</v>
      </c>
      <c r="U363" s="134">
        <v>42</v>
      </c>
      <c r="V363" s="134">
        <v>180287</v>
      </c>
      <c r="W363" s="134">
        <v>0</v>
      </c>
      <c r="X363" s="134">
        <v>3763</v>
      </c>
      <c r="Y363" s="134">
        <v>349</v>
      </c>
      <c r="Z363" s="134">
        <v>15762</v>
      </c>
      <c r="AA363" s="134">
        <v>0</v>
      </c>
      <c r="AB363" s="134">
        <v>0</v>
      </c>
      <c r="AC363" s="134">
        <v>0</v>
      </c>
      <c r="AD363" s="134">
        <v>0</v>
      </c>
      <c r="AE363" s="134">
        <v>99632</v>
      </c>
      <c r="AF363" s="134">
        <v>0</v>
      </c>
      <c r="AG363" s="134">
        <v>0</v>
      </c>
      <c r="AH363" s="134">
        <v>0</v>
      </c>
      <c r="AI363" s="134">
        <v>0</v>
      </c>
      <c r="AJ363" s="134">
        <v>83870</v>
      </c>
      <c r="AK363" s="134"/>
      <c r="AL363" s="134">
        <v>0</v>
      </c>
      <c r="AM363" s="134">
        <v>0</v>
      </c>
      <c r="AN363" s="134">
        <v>0</v>
      </c>
      <c r="AO363" s="134">
        <v>0</v>
      </c>
      <c r="AP363" s="134">
        <v>0</v>
      </c>
      <c r="AQ363" s="134">
        <v>368133</v>
      </c>
      <c r="AR363" s="134">
        <v>0</v>
      </c>
      <c r="AS363" s="134">
        <v>0</v>
      </c>
      <c r="AT363" s="134">
        <v>0</v>
      </c>
      <c r="AU363" s="134">
        <v>148</v>
      </c>
      <c r="AV363" s="134">
        <v>374591</v>
      </c>
      <c r="AW363" s="134">
        <v>0</v>
      </c>
      <c r="AX363" s="134">
        <v>0</v>
      </c>
      <c r="AY363" s="134">
        <v>6309</v>
      </c>
      <c r="AZ363" s="134">
        <v>0</v>
      </c>
      <c r="BA363" s="134">
        <v>0</v>
      </c>
      <c r="BB363" s="134"/>
      <c r="BC363" s="134">
        <v>40</v>
      </c>
      <c r="BD363" s="134">
        <v>81</v>
      </c>
      <c r="BE363" s="134">
        <v>0</v>
      </c>
      <c r="BF363" s="134">
        <v>40</v>
      </c>
      <c r="BG363" s="134">
        <v>474303</v>
      </c>
      <c r="BH363" s="134">
        <v>0</v>
      </c>
      <c r="BI363" s="134"/>
      <c r="BJ363" s="134">
        <v>0</v>
      </c>
      <c r="BK363" s="136">
        <v>0</v>
      </c>
      <c r="BL363" s="134">
        <v>7283</v>
      </c>
      <c r="BM363" s="134">
        <v>4448</v>
      </c>
      <c r="BN363" s="134">
        <v>78522</v>
      </c>
      <c r="BO363" s="134">
        <v>53585</v>
      </c>
      <c r="BP363" s="134">
        <v>13207</v>
      </c>
      <c r="BQ363" s="134">
        <v>0</v>
      </c>
      <c r="BR363" s="134">
        <v>0</v>
      </c>
      <c r="BS363" s="134">
        <v>0</v>
      </c>
      <c r="BT363" s="134">
        <v>0</v>
      </c>
      <c r="BU363" s="134">
        <v>11018</v>
      </c>
      <c r="BV363" s="134">
        <v>197</v>
      </c>
      <c r="BW363" s="134">
        <v>-366</v>
      </c>
      <c r="BX363" s="134">
        <v>0</v>
      </c>
      <c r="BY363" s="134">
        <v>7098</v>
      </c>
      <c r="BZ363" s="134">
        <v>5861</v>
      </c>
      <c r="CA363" s="134">
        <v>0</v>
      </c>
      <c r="CB363" s="134">
        <v>1311</v>
      </c>
      <c r="CC363" s="134">
        <v>312</v>
      </c>
      <c r="CD363" s="134">
        <v>12023</v>
      </c>
      <c r="CE363" s="134">
        <v>7930</v>
      </c>
      <c r="CF363" s="134">
        <v>19756</v>
      </c>
      <c r="CG363" s="134">
        <v>1237</v>
      </c>
      <c r="CH363" s="134">
        <v>0</v>
      </c>
      <c r="CI363" s="134">
        <v>7</v>
      </c>
      <c r="CJ363" s="134">
        <v>-1005</v>
      </c>
      <c r="CK363" s="134">
        <v>14131</v>
      </c>
      <c r="CL363" s="134">
        <v>115</v>
      </c>
      <c r="CM363" s="134">
        <v>0</v>
      </c>
    </row>
    <row r="364" spans="1:91" x14ac:dyDescent="0.25">
      <c r="A364" s="134">
        <v>202112</v>
      </c>
      <c r="B364" s="134">
        <v>9137</v>
      </c>
      <c r="C364" s="135" t="s">
        <v>517</v>
      </c>
      <c r="D364" s="134">
        <v>8003</v>
      </c>
      <c r="E364" s="134"/>
      <c r="F364" s="134">
        <v>29650</v>
      </c>
      <c r="G364" s="134"/>
      <c r="H364" s="134"/>
      <c r="I364" s="134"/>
      <c r="J364" s="134">
        <v>12654</v>
      </c>
      <c r="K364" s="134">
        <v>448433</v>
      </c>
      <c r="L364" s="134"/>
      <c r="M364" s="134">
        <v>19</v>
      </c>
      <c r="N364" s="134"/>
      <c r="O364" s="134">
        <v>9968</v>
      </c>
      <c r="P364" s="134"/>
      <c r="Q364" s="134"/>
      <c r="R364" s="134">
        <v>372142</v>
      </c>
      <c r="S364" s="134">
        <v>1044072</v>
      </c>
      <c r="T364" s="134">
        <v>15354607</v>
      </c>
      <c r="U364" s="134">
        <v>11654</v>
      </c>
      <c r="V364" s="134">
        <v>13341233</v>
      </c>
      <c r="W364" s="134"/>
      <c r="X364" s="134">
        <v>63093</v>
      </c>
      <c r="Y364" s="134">
        <v>13686</v>
      </c>
      <c r="Z364" s="134">
        <v>291500</v>
      </c>
      <c r="AA364" s="134">
        <v>0</v>
      </c>
      <c r="AB364" s="134"/>
      <c r="AC364" s="134"/>
      <c r="AD364" s="134"/>
      <c r="AE364" s="134">
        <v>2395956</v>
      </c>
      <c r="AF364" s="134">
        <v>424045</v>
      </c>
      <c r="AG364" s="134"/>
      <c r="AH364" s="134">
        <v>0</v>
      </c>
      <c r="AI364" s="134">
        <v>913356</v>
      </c>
      <c r="AJ364" s="134">
        <v>1005626</v>
      </c>
      <c r="AK364" s="134"/>
      <c r="AL364" s="134"/>
      <c r="AM364" s="134">
        <v>185474</v>
      </c>
      <c r="AN364" s="134">
        <v>185474</v>
      </c>
      <c r="AO364" s="134"/>
      <c r="AP364" s="134">
        <v>0</v>
      </c>
      <c r="AQ364" s="134">
        <v>6724153</v>
      </c>
      <c r="AR364" s="134"/>
      <c r="AS364" s="134">
        <v>5540255</v>
      </c>
      <c r="AT364" s="134"/>
      <c r="AU364" s="134">
        <v>90126</v>
      </c>
      <c r="AV364" s="134">
        <v>12515674</v>
      </c>
      <c r="AW364" s="134"/>
      <c r="AX364" s="134"/>
      <c r="AY364" s="134">
        <v>161140</v>
      </c>
      <c r="AZ364" s="134"/>
      <c r="BA364" s="134"/>
      <c r="BB364" s="134"/>
      <c r="BC364" s="134"/>
      <c r="BD364" s="134">
        <v>18932</v>
      </c>
      <c r="BE364" s="134">
        <v>18932</v>
      </c>
      <c r="BF364" s="134"/>
      <c r="BG364" s="134">
        <v>15354607</v>
      </c>
      <c r="BH364" s="134"/>
      <c r="BI364" s="134"/>
      <c r="BJ364" s="134"/>
      <c r="BK364" s="136"/>
      <c r="BL364" s="134"/>
      <c r="BM364" s="134"/>
      <c r="BN364" s="134"/>
      <c r="BO364" s="134"/>
      <c r="BP364" s="134"/>
      <c r="BQ364" s="134">
        <v>1663918</v>
      </c>
      <c r="BR364" s="134"/>
      <c r="BS364" s="134"/>
      <c r="BT364" s="134">
        <v>1663918</v>
      </c>
      <c r="BU364" s="134">
        <v>907227</v>
      </c>
      <c r="BV364" s="134">
        <v>35593</v>
      </c>
      <c r="BW364" s="134">
        <v>406975</v>
      </c>
      <c r="BX364" s="134">
        <v>0</v>
      </c>
      <c r="BY364" s="134">
        <v>-591</v>
      </c>
      <c r="BZ364" s="134">
        <v>-6295</v>
      </c>
      <c r="CA364" s="134">
        <v>2760</v>
      </c>
      <c r="CB364" s="134">
        <v>2553</v>
      </c>
      <c r="CC364" s="134">
        <v>23471</v>
      </c>
      <c r="CD364" s="134">
        <v>771864</v>
      </c>
      <c r="CE364" s="134">
        <v>132718</v>
      </c>
      <c r="CF364" s="134">
        <v>881111</v>
      </c>
      <c r="CG364" s="134">
        <v>5704</v>
      </c>
      <c r="CH364" s="134">
        <v>0</v>
      </c>
      <c r="CI364" s="134"/>
      <c r="CJ364" s="134">
        <v>135363</v>
      </c>
      <c r="CK364" s="134">
        <v>444447</v>
      </c>
      <c r="CL364" s="134">
        <v>0</v>
      </c>
      <c r="CM364" s="134">
        <v>12654</v>
      </c>
    </row>
    <row r="365" spans="1:91" x14ac:dyDescent="0.25">
      <c r="A365" s="134">
        <v>202112</v>
      </c>
      <c r="B365" s="134">
        <v>9312</v>
      </c>
      <c r="C365" s="135" t="s">
        <v>466</v>
      </c>
      <c r="D365" s="134">
        <v>60712</v>
      </c>
      <c r="E365" s="134">
        <v>0</v>
      </c>
      <c r="F365" s="134">
        <v>3893</v>
      </c>
      <c r="G365" s="134">
        <v>227458</v>
      </c>
      <c r="H365" s="134">
        <v>6002</v>
      </c>
      <c r="I365" s="134">
        <v>0</v>
      </c>
      <c r="J365" s="134">
        <v>6540</v>
      </c>
      <c r="K365" s="134">
        <v>0</v>
      </c>
      <c r="L365" s="134">
        <v>0</v>
      </c>
      <c r="M365" s="134">
        <v>168888</v>
      </c>
      <c r="N365" s="134">
        <v>0</v>
      </c>
      <c r="O365" s="134">
        <v>0</v>
      </c>
      <c r="P365" s="134">
        <v>0</v>
      </c>
      <c r="Q365" s="134">
        <v>253227</v>
      </c>
      <c r="R365" s="134">
        <v>2745</v>
      </c>
      <c r="S365" s="134">
        <v>36293</v>
      </c>
      <c r="T365" s="134">
        <v>1274677</v>
      </c>
      <c r="U365" s="134">
        <v>945</v>
      </c>
      <c r="V365" s="134">
        <v>504265</v>
      </c>
      <c r="W365" s="134">
        <v>0</v>
      </c>
      <c r="X365" s="134">
        <v>8181</v>
      </c>
      <c r="Y365" s="134">
        <v>1531</v>
      </c>
      <c r="Z365" s="134">
        <v>88762</v>
      </c>
      <c r="AA365" s="134">
        <v>0</v>
      </c>
      <c r="AB365" s="134">
        <v>0</v>
      </c>
      <c r="AC365" s="134">
        <v>0</v>
      </c>
      <c r="AD365" s="134">
        <v>0</v>
      </c>
      <c r="AE365" s="134">
        <v>212645</v>
      </c>
      <c r="AF365" s="134">
        <v>0</v>
      </c>
      <c r="AG365" s="134">
        <v>0</v>
      </c>
      <c r="AH365" s="134">
        <v>0</v>
      </c>
      <c r="AI365" s="134">
        <v>0</v>
      </c>
      <c r="AJ365" s="134">
        <v>123883</v>
      </c>
      <c r="AK365" s="134"/>
      <c r="AL365" s="134">
        <v>0</v>
      </c>
      <c r="AM365" s="134">
        <v>0</v>
      </c>
      <c r="AN365" s="134">
        <v>0</v>
      </c>
      <c r="AO365" s="134">
        <v>0</v>
      </c>
      <c r="AP365" s="134">
        <v>0</v>
      </c>
      <c r="AQ365" s="134">
        <v>807592</v>
      </c>
      <c r="AR365" s="134">
        <v>227458</v>
      </c>
      <c r="AS365" s="134">
        <v>0</v>
      </c>
      <c r="AT365" s="134">
        <v>0</v>
      </c>
      <c r="AU365" s="134">
        <v>282</v>
      </c>
      <c r="AV365" s="134">
        <v>1061314</v>
      </c>
      <c r="AW365" s="134">
        <v>0</v>
      </c>
      <c r="AX365" s="134">
        <v>0</v>
      </c>
      <c r="AY365" s="134">
        <v>25982</v>
      </c>
      <c r="AZ365" s="134">
        <v>0</v>
      </c>
      <c r="BA365" s="134">
        <v>0</v>
      </c>
      <c r="BB365" s="134"/>
      <c r="BC365" s="134">
        <v>286</v>
      </c>
      <c r="BD365" s="134">
        <v>718</v>
      </c>
      <c r="BE365" s="134">
        <v>0</v>
      </c>
      <c r="BF365" s="134">
        <v>433</v>
      </c>
      <c r="BG365" s="134">
        <v>1274677</v>
      </c>
      <c r="BH365" s="134">
        <v>0</v>
      </c>
      <c r="BI365" s="134"/>
      <c r="BJ365" s="134">
        <v>0</v>
      </c>
      <c r="BK365" s="136">
        <v>0</v>
      </c>
      <c r="BL365" s="134">
        <v>136712</v>
      </c>
      <c r="BM365" s="134">
        <v>78938</v>
      </c>
      <c r="BN365" s="134">
        <v>367194</v>
      </c>
      <c r="BO365" s="134">
        <v>149497</v>
      </c>
      <c r="BP365" s="134">
        <v>2046</v>
      </c>
      <c r="BQ365" s="134">
        <v>0</v>
      </c>
      <c r="BR365" s="134">
        <v>0</v>
      </c>
      <c r="BS365" s="134">
        <v>0</v>
      </c>
      <c r="BT365" s="134">
        <v>0</v>
      </c>
      <c r="BU365" s="134">
        <v>25583</v>
      </c>
      <c r="BV365" s="134">
        <v>729</v>
      </c>
      <c r="BW365" s="134">
        <v>-3088</v>
      </c>
      <c r="BX365" s="134">
        <v>0</v>
      </c>
      <c r="BY365" s="134">
        <v>14948</v>
      </c>
      <c r="BZ365" s="134">
        <v>12219</v>
      </c>
      <c r="CA365" s="134">
        <v>0</v>
      </c>
      <c r="CB365" s="134">
        <v>189</v>
      </c>
      <c r="CC365" s="134">
        <v>801</v>
      </c>
      <c r="CD365" s="134">
        <v>28142</v>
      </c>
      <c r="CE365" s="134">
        <v>23096</v>
      </c>
      <c r="CF365" s="134">
        <v>51328</v>
      </c>
      <c r="CG365" s="134">
        <v>2730</v>
      </c>
      <c r="CH365" s="134">
        <v>0</v>
      </c>
      <c r="CI365" s="134">
        <v>15</v>
      </c>
      <c r="CJ365" s="134">
        <v>-2560</v>
      </c>
      <c r="CK365" s="134">
        <v>38912</v>
      </c>
      <c r="CL365" s="134">
        <v>891</v>
      </c>
      <c r="CM365" s="134">
        <v>538</v>
      </c>
    </row>
    <row r="366" spans="1:91" x14ac:dyDescent="0.25">
      <c r="A366" s="134">
        <v>202112</v>
      </c>
      <c r="B366" s="134">
        <v>9335</v>
      </c>
      <c r="C366" s="135" t="s">
        <v>533</v>
      </c>
      <c r="D366" s="134">
        <v>1114717</v>
      </c>
      <c r="E366" s="134">
        <v>0</v>
      </c>
      <c r="F366" s="134">
        <v>13414</v>
      </c>
      <c r="G366" s="134">
        <v>1570527</v>
      </c>
      <c r="H366" s="134">
        <v>56347</v>
      </c>
      <c r="I366" s="134">
        <v>0</v>
      </c>
      <c r="J366" s="134">
        <v>116798</v>
      </c>
      <c r="K366" s="134">
        <v>49681</v>
      </c>
      <c r="L366" s="134">
        <v>21762</v>
      </c>
      <c r="M366" s="134">
        <v>5212607</v>
      </c>
      <c r="N366" s="134">
        <v>373319</v>
      </c>
      <c r="O366" s="134">
        <v>384936</v>
      </c>
      <c r="P366" s="134">
        <v>0</v>
      </c>
      <c r="Q366" s="134">
        <v>8219205</v>
      </c>
      <c r="R366" s="134">
        <v>133238</v>
      </c>
      <c r="S366" s="134">
        <v>519086</v>
      </c>
      <c r="T366" s="134">
        <v>35525089</v>
      </c>
      <c r="U366" s="134">
        <v>0</v>
      </c>
      <c r="V366" s="134">
        <v>17487002</v>
      </c>
      <c r="W366" s="134">
        <v>0</v>
      </c>
      <c r="X366" s="134">
        <v>291178</v>
      </c>
      <c r="Y366" s="134">
        <v>39380</v>
      </c>
      <c r="Z366" s="134">
        <v>1288329</v>
      </c>
      <c r="AA366" s="134">
        <v>862</v>
      </c>
      <c r="AB366" s="134">
        <v>0</v>
      </c>
      <c r="AC366" s="134">
        <v>0</v>
      </c>
      <c r="AD366" s="134">
        <v>0</v>
      </c>
      <c r="AE366" s="134">
        <v>5294554</v>
      </c>
      <c r="AF366" s="134">
        <v>497849</v>
      </c>
      <c r="AG366" s="134">
        <v>289631</v>
      </c>
      <c r="AH366" s="134">
        <v>862</v>
      </c>
      <c r="AI366" s="134">
        <v>0</v>
      </c>
      <c r="AJ366" s="134">
        <v>3364783</v>
      </c>
      <c r="AK366" s="134">
        <v>0</v>
      </c>
      <c r="AL366" s="134">
        <v>0</v>
      </c>
      <c r="AM366" s="134">
        <v>640581</v>
      </c>
      <c r="AN366" s="134">
        <v>350950</v>
      </c>
      <c r="AO366" s="134">
        <v>0</v>
      </c>
      <c r="AP366" s="134">
        <v>0</v>
      </c>
      <c r="AQ366" s="134">
        <v>24614202</v>
      </c>
      <c r="AR366" s="134">
        <v>1570527</v>
      </c>
      <c r="AS366" s="134">
        <v>1309997</v>
      </c>
      <c r="AT366" s="134">
        <v>0</v>
      </c>
      <c r="AU366" s="134">
        <v>11457</v>
      </c>
      <c r="AV366" s="134">
        <v>29661732</v>
      </c>
      <c r="AW366" s="134">
        <v>677636</v>
      </c>
      <c r="AX366" s="134">
        <v>0</v>
      </c>
      <c r="AY366" s="134">
        <v>1477912</v>
      </c>
      <c r="AZ366" s="134">
        <v>0</v>
      </c>
      <c r="BA366" s="134">
        <v>8465</v>
      </c>
      <c r="BB366" s="134">
        <v>0</v>
      </c>
      <c r="BC366" s="134">
        <v>33251</v>
      </c>
      <c r="BD366" s="134">
        <v>70953</v>
      </c>
      <c r="BE366" s="134">
        <v>14789</v>
      </c>
      <c r="BF366" s="134">
        <v>14448</v>
      </c>
      <c r="BG366" s="134">
        <v>35525089</v>
      </c>
      <c r="BH366" s="134">
        <v>0</v>
      </c>
      <c r="BI366" s="134">
        <v>0</v>
      </c>
      <c r="BJ366" s="134">
        <v>0</v>
      </c>
      <c r="BK366" s="136">
        <v>0</v>
      </c>
      <c r="BL366" s="134">
        <v>4049247</v>
      </c>
      <c r="BM366" s="134">
        <v>0</v>
      </c>
      <c r="BN366" s="134">
        <v>10289202</v>
      </c>
      <c r="BO366" s="134">
        <v>3239014</v>
      </c>
      <c r="BP366" s="134">
        <v>3000941</v>
      </c>
      <c r="BQ366" s="134">
        <v>641056</v>
      </c>
      <c r="BR366" s="134">
        <v>5056</v>
      </c>
      <c r="BS366" s="134">
        <v>0</v>
      </c>
      <c r="BT366" s="134">
        <v>636000</v>
      </c>
      <c r="BU366" s="134">
        <v>572246</v>
      </c>
      <c r="BV366" s="134">
        <v>32080</v>
      </c>
      <c r="BW366" s="134">
        <v>-54048</v>
      </c>
      <c r="BX366" s="134">
        <v>91428</v>
      </c>
      <c r="BY366" s="134">
        <v>506107</v>
      </c>
      <c r="BZ366" s="134">
        <v>424383</v>
      </c>
      <c r="CA366" s="134">
        <v>1055</v>
      </c>
      <c r="CB366" s="134">
        <v>131309</v>
      </c>
      <c r="CC366" s="134">
        <v>37612</v>
      </c>
      <c r="CD366" s="134">
        <v>610951</v>
      </c>
      <c r="CE366" s="134">
        <v>597475</v>
      </c>
      <c r="CF366" s="134">
        <v>1189710</v>
      </c>
      <c r="CG366" s="134">
        <v>81724</v>
      </c>
      <c r="CH366" s="134">
        <v>0</v>
      </c>
      <c r="CI366" s="134">
        <v>4332</v>
      </c>
      <c r="CJ366" s="134">
        <v>-38705</v>
      </c>
      <c r="CK366" s="134">
        <v>925030</v>
      </c>
      <c r="CL366" s="134">
        <v>18896</v>
      </c>
      <c r="CM366" s="134">
        <v>38689</v>
      </c>
    </row>
    <row r="367" spans="1:91" x14ac:dyDescent="0.25">
      <c r="A367" s="134">
        <v>202112</v>
      </c>
      <c r="B367" s="134">
        <v>9354</v>
      </c>
      <c r="C367" s="135" t="s">
        <v>446</v>
      </c>
      <c r="D367" s="134">
        <v>25391</v>
      </c>
      <c r="E367" s="134">
        <v>1070</v>
      </c>
      <c r="F367" s="134">
        <v>2914</v>
      </c>
      <c r="G367" s="134">
        <v>119846</v>
      </c>
      <c r="H367" s="134">
        <v>9519</v>
      </c>
      <c r="I367" s="134">
        <v>0</v>
      </c>
      <c r="J367" s="134">
        <v>17579</v>
      </c>
      <c r="K367" s="134">
        <v>0</v>
      </c>
      <c r="L367" s="134">
        <v>8060</v>
      </c>
      <c r="M367" s="134">
        <v>372063</v>
      </c>
      <c r="N367" s="134">
        <v>0</v>
      </c>
      <c r="O367" s="134">
        <v>0</v>
      </c>
      <c r="P367" s="134">
        <v>0</v>
      </c>
      <c r="Q367" s="134">
        <v>363945</v>
      </c>
      <c r="R367" s="134">
        <v>1489</v>
      </c>
      <c r="S367" s="134">
        <v>52270</v>
      </c>
      <c r="T367" s="134">
        <v>1257016</v>
      </c>
      <c r="U367" s="134">
        <v>0</v>
      </c>
      <c r="V367" s="134">
        <v>295046</v>
      </c>
      <c r="W367" s="134">
        <v>0</v>
      </c>
      <c r="X367" s="134">
        <v>5262</v>
      </c>
      <c r="Y367" s="134">
        <v>143</v>
      </c>
      <c r="Z367" s="134">
        <v>50292</v>
      </c>
      <c r="AA367" s="134">
        <v>0</v>
      </c>
      <c r="AB367" s="134">
        <v>0</v>
      </c>
      <c r="AC367" s="134">
        <v>0</v>
      </c>
      <c r="AD367" s="134">
        <v>0</v>
      </c>
      <c r="AE367" s="134">
        <v>136659</v>
      </c>
      <c r="AF367" s="134">
        <v>0</v>
      </c>
      <c r="AG367" s="134">
        <v>0</v>
      </c>
      <c r="AH367" s="134">
        <v>0</v>
      </c>
      <c r="AI367" s="134">
        <v>0</v>
      </c>
      <c r="AJ367" s="134">
        <v>86367</v>
      </c>
      <c r="AK367" s="134"/>
      <c r="AL367" s="134">
        <v>0</v>
      </c>
      <c r="AM367" s="134">
        <v>0</v>
      </c>
      <c r="AN367" s="134">
        <v>0</v>
      </c>
      <c r="AO367" s="134">
        <v>0</v>
      </c>
      <c r="AP367" s="134">
        <v>0</v>
      </c>
      <c r="AQ367" s="134">
        <v>986552</v>
      </c>
      <c r="AR367" s="134">
        <v>119846</v>
      </c>
      <c r="AS367" s="134">
        <v>18</v>
      </c>
      <c r="AT367" s="134">
        <v>0</v>
      </c>
      <c r="AU367" s="134">
        <v>110</v>
      </c>
      <c r="AV367" s="134">
        <v>1118527</v>
      </c>
      <c r="AW367" s="134">
        <v>8000</v>
      </c>
      <c r="AX367" s="134">
        <v>0</v>
      </c>
      <c r="AY367" s="134">
        <v>4001</v>
      </c>
      <c r="AZ367" s="134">
        <v>0</v>
      </c>
      <c r="BA367" s="134">
        <v>0</v>
      </c>
      <c r="BB367" s="134"/>
      <c r="BC367" s="134">
        <v>1689</v>
      </c>
      <c r="BD367" s="134">
        <v>1830</v>
      </c>
      <c r="BE367" s="134">
        <v>134</v>
      </c>
      <c r="BF367" s="134">
        <v>6</v>
      </c>
      <c r="BG367" s="134">
        <v>1257016</v>
      </c>
      <c r="BH367" s="134">
        <v>0</v>
      </c>
      <c r="BI367" s="134"/>
      <c r="BJ367" s="134">
        <v>0</v>
      </c>
      <c r="BK367" s="136">
        <v>0</v>
      </c>
      <c r="BL367" s="134">
        <v>83511</v>
      </c>
      <c r="BM367" s="134">
        <v>36165</v>
      </c>
      <c r="BN367" s="134">
        <v>228616</v>
      </c>
      <c r="BO367" s="134">
        <v>105708</v>
      </c>
      <c r="BP367" s="134">
        <v>3231</v>
      </c>
      <c r="BQ367" s="134">
        <v>0</v>
      </c>
      <c r="BR367" s="134">
        <v>0</v>
      </c>
      <c r="BS367" s="134">
        <v>0</v>
      </c>
      <c r="BT367" s="134">
        <v>0</v>
      </c>
      <c r="BU367" s="134">
        <v>16713</v>
      </c>
      <c r="BV367" s="134">
        <v>222</v>
      </c>
      <c r="BW367" s="134">
        <v>-936</v>
      </c>
      <c r="BX367" s="134">
        <v>0</v>
      </c>
      <c r="BY367" s="134">
        <v>6805</v>
      </c>
      <c r="BZ367" s="134">
        <v>5110</v>
      </c>
      <c r="CA367" s="134">
        <v>416</v>
      </c>
      <c r="CB367" s="134">
        <v>-3207</v>
      </c>
      <c r="CC367" s="134">
        <v>461</v>
      </c>
      <c r="CD367" s="134">
        <v>19391</v>
      </c>
      <c r="CE367" s="134">
        <v>16581</v>
      </c>
      <c r="CF367" s="134">
        <v>35761</v>
      </c>
      <c r="CG367" s="134">
        <v>1695</v>
      </c>
      <c r="CH367" s="134">
        <v>0</v>
      </c>
      <c r="CI367" s="134">
        <v>7</v>
      </c>
      <c r="CJ367" s="134">
        <v>-2678</v>
      </c>
      <c r="CK367" s="134">
        <v>26872</v>
      </c>
      <c r="CL367" s="134">
        <v>250</v>
      </c>
      <c r="CM367" s="134">
        <v>0</v>
      </c>
    </row>
    <row r="368" spans="1:91" x14ac:dyDescent="0.25">
      <c r="A368" s="134">
        <v>202112</v>
      </c>
      <c r="B368" s="134">
        <v>9380</v>
      </c>
      <c r="C368" s="135" t="s">
        <v>461</v>
      </c>
      <c r="D368" s="134">
        <v>1913827</v>
      </c>
      <c r="E368" s="134">
        <v>5946</v>
      </c>
      <c r="F368" s="134">
        <v>108743</v>
      </c>
      <c r="G368" s="134">
        <v>25533242</v>
      </c>
      <c r="H368" s="134">
        <v>420962</v>
      </c>
      <c r="I368" s="134"/>
      <c r="J368" s="134">
        <v>604377</v>
      </c>
      <c r="K368" s="134">
        <v>428612</v>
      </c>
      <c r="L368" s="134">
        <v>33614</v>
      </c>
      <c r="M368" s="134">
        <v>1854730</v>
      </c>
      <c r="N368" s="134">
        <v>662572</v>
      </c>
      <c r="O368" s="134">
        <v>290027</v>
      </c>
      <c r="P368" s="134"/>
      <c r="Q368" s="134">
        <v>19031106</v>
      </c>
      <c r="R368" s="134">
        <v>123317</v>
      </c>
      <c r="S368" s="134">
        <v>2485319</v>
      </c>
      <c r="T368" s="134">
        <v>116625954</v>
      </c>
      <c r="U368" s="134"/>
      <c r="V368" s="134">
        <v>61935588</v>
      </c>
      <c r="W368" s="134"/>
      <c r="X368" s="134">
        <v>1525793</v>
      </c>
      <c r="Y368" s="134">
        <v>122754</v>
      </c>
      <c r="Z368" s="134">
        <v>1230025</v>
      </c>
      <c r="AA368" s="134">
        <v>103757</v>
      </c>
      <c r="AB368" s="134"/>
      <c r="AC368" s="134"/>
      <c r="AD368" s="134"/>
      <c r="AE368" s="134">
        <v>11924449</v>
      </c>
      <c r="AF368" s="134">
        <v>1523067</v>
      </c>
      <c r="AG368" s="134">
        <v>0</v>
      </c>
      <c r="AH368" s="134">
        <v>103757</v>
      </c>
      <c r="AI368" s="134"/>
      <c r="AJ368" s="134">
        <v>9393398</v>
      </c>
      <c r="AK368" s="134"/>
      <c r="AL368" s="134"/>
      <c r="AM368" s="134">
        <v>1197270</v>
      </c>
      <c r="AN368" s="134">
        <v>1197270</v>
      </c>
      <c r="AO368" s="134"/>
      <c r="AP368" s="134">
        <v>0</v>
      </c>
      <c r="AQ368" s="134">
        <v>63867896</v>
      </c>
      <c r="AR368" s="134">
        <v>25533242</v>
      </c>
      <c r="AS368" s="134">
        <v>2452170</v>
      </c>
      <c r="AT368" s="134"/>
      <c r="AU368" s="134">
        <v>114523</v>
      </c>
      <c r="AV368" s="134">
        <v>103098075</v>
      </c>
      <c r="AW368" s="134">
        <v>4844589</v>
      </c>
      <c r="AX368" s="134"/>
      <c r="AY368" s="134">
        <v>3500027</v>
      </c>
      <c r="AZ368" s="134">
        <v>2785628</v>
      </c>
      <c r="BA368" s="134"/>
      <c r="BB368" s="134"/>
      <c r="BC368" s="134">
        <v>61658</v>
      </c>
      <c r="BD368" s="134">
        <v>80362</v>
      </c>
      <c r="BE368" s="134">
        <v>5681</v>
      </c>
      <c r="BF368" s="134">
        <v>13024</v>
      </c>
      <c r="BG368" s="134">
        <v>116625954</v>
      </c>
      <c r="BH368" s="134">
        <v>67935</v>
      </c>
      <c r="BI368" s="134"/>
      <c r="BJ368" s="134">
        <v>679</v>
      </c>
      <c r="BK368" s="136">
        <v>0.06</v>
      </c>
      <c r="BL368" s="134">
        <v>7834577</v>
      </c>
      <c r="BM368" s="134">
        <v>2058050</v>
      </c>
      <c r="BN368" s="134">
        <v>17566153</v>
      </c>
      <c r="BO368" s="134">
        <v>6818087</v>
      </c>
      <c r="BP368" s="134">
        <v>855439</v>
      </c>
      <c r="BQ368" s="134">
        <v>1487118</v>
      </c>
      <c r="BR368" s="134"/>
      <c r="BS368" s="134"/>
      <c r="BT368" s="134">
        <v>1487118</v>
      </c>
      <c r="BU368" s="134">
        <v>1795850</v>
      </c>
      <c r="BV368" s="134">
        <v>93600</v>
      </c>
      <c r="BW368" s="134">
        <v>-120019</v>
      </c>
      <c r="BX368" s="134">
        <v>116125</v>
      </c>
      <c r="BY368" s="134">
        <v>1699387</v>
      </c>
      <c r="BZ368" s="134">
        <v>1369623</v>
      </c>
      <c r="CA368" s="134">
        <v>34332</v>
      </c>
      <c r="CB368" s="134">
        <v>314966</v>
      </c>
      <c r="CC368" s="134">
        <v>165137</v>
      </c>
      <c r="CD368" s="134">
        <v>1735631</v>
      </c>
      <c r="CE368" s="134">
        <v>1706047</v>
      </c>
      <c r="CF368" s="134">
        <v>3355917</v>
      </c>
      <c r="CG368" s="134">
        <v>329764</v>
      </c>
      <c r="CH368" s="134"/>
      <c r="CI368" s="134">
        <v>16511</v>
      </c>
      <c r="CJ368" s="134">
        <v>60219</v>
      </c>
      <c r="CK368" s="134">
        <v>2131862</v>
      </c>
      <c r="CL368" s="134">
        <v>79376</v>
      </c>
      <c r="CM368" s="134">
        <v>149801</v>
      </c>
    </row>
    <row r="369" spans="1:91" x14ac:dyDescent="0.25">
      <c r="A369" s="134">
        <v>202112</v>
      </c>
      <c r="B369" s="134">
        <v>9388</v>
      </c>
      <c r="C369" s="135" t="s">
        <v>469</v>
      </c>
      <c r="D369" s="134">
        <v>108836</v>
      </c>
      <c r="E369" s="134">
        <v>0</v>
      </c>
      <c r="F369" s="134">
        <v>0</v>
      </c>
      <c r="G369" s="134">
        <v>535229</v>
      </c>
      <c r="H369" s="134">
        <v>20454</v>
      </c>
      <c r="I369" s="134">
        <v>0</v>
      </c>
      <c r="J369" s="134">
        <v>24405</v>
      </c>
      <c r="K369" s="134">
        <v>16469</v>
      </c>
      <c r="L369" s="134">
        <v>0</v>
      </c>
      <c r="M369" s="134">
        <v>314001</v>
      </c>
      <c r="N369" s="134">
        <v>0</v>
      </c>
      <c r="O369" s="134">
        <v>0</v>
      </c>
      <c r="P369" s="134">
        <v>0</v>
      </c>
      <c r="Q369" s="134">
        <v>1320797</v>
      </c>
      <c r="R369" s="134">
        <v>3119</v>
      </c>
      <c r="S369" s="134">
        <v>180502</v>
      </c>
      <c r="T369" s="134">
        <v>3747569</v>
      </c>
      <c r="U369" s="134">
        <v>347</v>
      </c>
      <c r="V369" s="134">
        <v>1217604</v>
      </c>
      <c r="W369" s="134">
        <v>0</v>
      </c>
      <c r="X369" s="134">
        <v>21424</v>
      </c>
      <c r="Y369" s="134">
        <v>4836</v>
      </c>
      <c r="Z369" s="134">
        <v>168204</v>
      </c>
      <c r="AA369" s="134">
        <v>0</v>
      </c>
      <c r="AB369" s="134">
        <v>0</v>
      </c>
      <c r="AC369" s="134">
        <v>0</v>
      </c>
      <c r="AD369" s="134">
        <v>0</v>
      </c>
      <c r="AE369" s="134">
        <v>461260</v>
      </c>
      <c r="AF369" s="134">
        <v>40000</v>
      </c>
      <c r="AG369" s="134">
        <v>0</v>
      </c>
      <c r="AH369" s="134">
        <v>0</v>
      </c>
      <c r="AI369" s="134">
        <v>0</v>
      </c>
      <c r="AJ369" s="134">
        <v>293056</v>
      </c>
      <c r="AK369" s="134"/>
      <c r="AL369" s="134">
        <v>0</v>
      </c>
      <c r="AM369" s="134">
        <v>0</v>
      </c>
      <c r="AN369" s="134">
        <v>0</v>
      </c>
      <c r="AO369" s="134">
        <v>0</v>
      </c>
      <c r="AP369" s="134">
        <v>291</v>
      </c>
      <c r="AQ369" s="134">
        <v>2642223</v>
      </c>
      <c r="AR369" s="134">
        <v>535229</v>
      </c>
      <c r="AS369" s="134">
        <v>68</v>
      </c>
      <c r="AT369" s="134">
        <v>0</v>
      </c>
      <c r="AU369" s="134">
        <v>4487</v>
      </c>
      <c r="AV369" s="134">
        <v>3242319</v>
      </c>
      <c r="AW369" s="134">
        <v>0</v>
      </c>
      <c r="AX369" s="134">
        <v>0</v>
      </c>
      <c r="AY369" s="134">
        <v>60020</v>
      </c>
      <c r="AZ369" s="134">
        <v>0</v>
      </c>
      <c r="BA369" s="134">
        <v>265</v>
      </c>
      <c r="BB369" s="134"/>
      <c r="BC369" s="134">
        <v>1045</v>
      </c>
      <c r="BD369" s="134">
        <v>3990</v>
      </c>
      <c r="BE369" s="134">
        <v>0</v>
      </c>
      <c r="BF369" s="134">
        <v>2680</v>
      </c>
      <c r="BG369" s="134">
        <v>3747569</v>
      </c>
      <c r="BH369" s="134">
        <v>0</v>
      </c>
      <c r="BI369" s="134"/>
      <c r="BJ369" s="134">
        <v>0</v>
      </c>
      <c r="BK369" s="136">
        <v>0</v>
      </c>
      <c r="BL369" s="134">
        <v>235844</v>
      </c>
      <c r="BM369" s="134">
        <v>233543</v>
      </c>
      <c r="BN369" s="134">
        <v>885233</v>
      </c>
      <c r="BO369" s="134">
        <v>334419</v>
      </c>
      <c r="BP369" s="134">
        <v>81426</v>
      </c>
      <c r="BQ369" s="134">
        <v>73503</v>
      </c>
      <c r="BR369" s="134">
        <v>0</v>
      </c>
      <c r="BS369" s="134">
        <v>0</v>
      </c>
      <c r="BT369" s="134">
        <v>73503</v>
      </c>
      <c r="BU369" s="134">
        <v>61176</v>
      </c>
      <c r="BV369" s="134">
        <v>5895</v>
      </c>
      <c r="BW369" s="134">
        <v>-4633</v>
      </c>
      <c r="BX369" s="134">
        <v>0</v>
      </c>
      <c r="BY369" s="134">
        <v>22676</v>
      </c>
      <c r="BZ369" s="134">
        <v>16682</v>
      </c>
      <c r="CA369" s="134">
        <v>35</v>
      </c>
      <c r="CB369" s="134">
        <v>-1137</v>
      </c>
      <c r="CC369" s="134">
        <v>2405</v>
      </c>
      <c r="CD369" s="134">
        <v>66864</v>
      </c>
      <c r="CE369" s="134">
        <v>65384</v>
      </c>
      <c r="CF369" s="134">
        <v>130545</v>
      </c>
      <c r="CG369" s="134">
        <v>5994</v>
      </c>
      <c r="CH369" s="134">
        <v>0</v>
      </c>
      <c r="CI369" s="134">
        <v>0</v>
      </c>
      <c r="CJ369" s="134">
        <v>-5688</v>
      </c>
      <c r="CK369" s="134">
        <v>105505</v>
      </c>
      <c r="CL369" s="134">
        <v>701</v>
      </c>
      <c r="CM369" s="134">
        <v>3951</v>
      </c>
    </row>
    <row r="370" spans="1:91" x14ac:dyDescent="0.25">
      <c r="A370" s="134">
        <v>202112</v>
      </c>
      <c r="B370" s="134">
        <v>9629</v>
      </c>
      <c r="C370" s="135" t="s">
        <v>480</v>
      </c>
      <c r="D370" s="134">
        <v>3091</v>
      </c>
      <c r="E370" s="134">
        <v>0</v>
      </c>
      <c r="F370" s="134">
        <v>0</v>
      </c>
      <c r="G370" s="134">
        <v>0</v>
      </c>
      <c r="H370" s="134">
        <v>0</v>
      </c>
      <c r="I370" s="134">
        <v>0</v>
      </c>
      <c r="J370" s="134">
        <v>0</v>
      </c>
      <c r="K370" s="134">
        <v>934</v>
      </c>
      <c r="L370" s="134">
        <v>0</v>
      </c>
      <c r="M370" s="134">
        <v>48854</v>
      </c>
      <c r="N370" s="134">
        <v>0</v>
      </c>
      <c r="O370" s="134">
        <v>0</v>
      </c>
      <c r="P370" s="134">
        <v>0</v>
      </c>
      <c r="Q370" s="134">
        <v>0</v>
      </c>
      <c r="R370" s="134">
        <v>237</v>
      </c>
      <c r="S370" s="134">
        <v>6910</v>
      </c>
      <c r="T370" s="134">
        <v>146830</v>
      </c>
      <c r="U370" s="134">
        <v>0</v>
      </c>
      <c r="V370" s="134">
        <v>84801</v>
      </c>
      <c r="W370" s="134">
        <v>0</v>
      </c>
      <c r="X370" s="134">
        <v>1945</v>
      </c>
      <c r="Y370" s="134">
        <v>59</v>
      </c>
      <c r="Z370" s="134">
        <v>0</v>
      </c>
      <c r="AA370" s="134">
        <v>0</v>
      </c>
      <c r="AB370" s="134">
        <v>0</v>
      </c>
      <c r="AC370" s="134">
        <v>0</v>
      </c>
      <c r="AD370" s="134">
        <v>0</v>
      </c>
      <c r="AE370" s="134">
        <v>19522</v>
      </c>
      <c r="AF370" s="134">
        <v>0</v>
      </c>
      <c r="AG370" s="134">
        <v>0</v>
      </c>
      <c r="AH370" s="134">
        <v>0</v>
      </c>
      <c r="AI370" s="134">
        <v>0</v>
      </c>
      <c r="AJ370" s="134">
        <v>19522</v>
      </c>
      <c r="AK370" s="134"/>
      <c r="AL370" s="134">
        <v>0</v>
      </c>
      <c r="AM370" s="134">
        <v>0</v>
      </c>
      <c r="AN370" s="134">
        <v>0</v>
      </c>
      <c r="AO370" s="134">
        <v>0</v>
      </c>
      <c r="AP370" s="134">
        <v>88</v>
      </c>
      <c r="AQ370" s="134">
        <v>125700</v>
      </c>
      <c r="AR370" s="134">
        <v>0</v>
      </c>
      <c r="AS370" s="134">
        <v>0</v>
      </c>
      <c r="AT370" s="134">
        <v>0</v>
      </c>
      <c r="AU370" s="134">
        <v>0</v>
      </c>
      <c r="AV370" s="134">
        <v>127014</v>
      </c>
      <c r="AW370" s="134">
        <v>0</v>
      </c>
      <c r="AX370" s="134">
        <v>0</v>
      </c>
      <c r="AY370" s="134">
        <v>1226</v>
      </c>
      <c r="AZ370" s="134">
        <v>0</v>
      </c>
      <c r="BA370" s="134">
        <v>0</v>
      </c>
      <c r="BB370" s="134"/>
      <c r="BC370" s="134">
        <v>85</v>
      </c>
      <c r="BD370" s="134">
        <v>295</v>
      </c>
      <c r="BE370" s="134">
        <v>206</v>
      </c>
      <c r="BF370" s="134">
        <v>4</v>
      </c>
      <c r="BG370" s="134">
        <v>146830</v>
      </c>
      <c r="BH370" s="134">
        <v>0</v>
      </c>
      <c r="BI370" s="134"/>
      <c r="BJ370" s="134">
        <v>0</v>
      </c>
      <c r="BK370" s="136">
        <v>0</v>
      </c>
      <c r="BL370" s="134">
        <v>7707</v>
      </c>
      <c r="BM370" s="134">
        <v>0</v>
      </c>
      <c r="BN370" s="134">
        <v>31139</v>
      </c>
      <c r="BO370" s="134">
        <v>13110</v>
      </c>
      <c r="BP370" s="134">
        <v>10322</v>
      </c>
      <c r="BQ370" s="134">
        <v>0</v>
      </c>
      <c r="BR370" s="134">
        <v>0</v>
      </c>
      <c r="BS370" s="134">
        <v>0</v>
      </c>
      <c r="BT370" s="134">
        <v>0</v>
      </c>
      <c r="BU370" s="134">
        <v>4266</v>
      </c>
      <c r="BV370" s="134">
        <v>505</v>
      </c>
      <c r="BW370" s="134">
        <v>-101</v>
      </c>
      <c r="BX370" s="134">
        <v>0</v>
      </c>
      <c r="BY370" s="134">
        <v>2656</v>
      </c>
      <c r="BZ370" s="134">
        <v>2087</v>
      </c>
      <c r="CA370" s="134">
        <v>0</v>
      </c>
      <c r="CB370" s="134">
        <v>403</v>
      </c>
      <c r="CC370" s="134">
        <v>78</v>
      </c>
      <c r="CD370" s="134">
        <v>4071</v>
      </c>
      <c r="CE370" s="134">
        <v>2350</v>
      </c>
      <c r="CF370" s="134">
        <v>6351</v>
      </c>
      <c r="CG370" s="134">
        <v>569</v>
      </c>
      <c r="CH370" s="134">
        <v>0</v>
      </c>
      <c r="CI370" s="134">
        <v>7</v>
      </c>
      <c r="CJ370" s="134">
        <v>194</v>
      </c>
      <c r="CK370" s="134">
        <v>3686</v>
      </c>
      <c r="CL370" s="134">
        <v>7</v>
      </c>
      <c r="CM370" s="134">
        <v>0</v>
      </c>
    </row>
    <row r="371" spans="1:91" x14ac:dyDescent="0.25">
      <c r="A371" s="134">
        <v>202112</v>
      </c>
      <c r="B371" s="134">
        <v>9634</v>
      </c>
      <c r="C371" s="135" t="s">
        <v>338</v>
      </c>
      <c r="D371" s="134">
        <v>31963</v>
      </c>
      <c r="E371" s="134">
        <v>0</v>
      </c>
      <c r="F371" s="134">
        <v>1127</v>
      </c>
      <c r="G371" s="134">
        <v>21772</v>
      </c>
      <c r="H371" s="134">
        <v>3594</v>
      </c>
      <c r="I371" s="134">
        <v>0</v>
      </c>
      <c r="J371" s="134">
        <v>3594</v>
      </c>
      <c r="K371" s="134">
        <v>0</v>
      </c>
      <c r="L371" s="134">
        <v>0</v>
      </c>
      <c r="M371" s="134">
        <v>2306</v>
      </c>
      <c r="N371" s="134">
        <v>0</v>
      </c>
      <c r="O371" s="134">
        <v>0</v>
      </c>
      <c r="P371" s="134">
        <v>0</v>
      </c>
      <c r="Q371" s="134">
        <v>132932</v>
      </c>
      <c r="R371" s="134">
        <v>1142</v>
      </c>
      <c r="S371" s="134">
        <v>72978</v>
      </c>
      <c r="T371" s="134">
        <v>566584</v>
      </c>
      <c r="U371" s="134">
        <v>220</v>
      </c>
      <c r="V371" s="134">
        <v>283429</v>
      </c>
      <c r="W371" s="134">
        <v>0</v>
      </c>
      <c r="X371" s="134">
        <v>14427</v>
      </c>
      <c r="Y371" s="134">
        <v>693</v>
      </c>
      <c r="Z371" s="134">
        <v>15501</v>
      </c>
      <c r="AA371" s="134">
        <v>0</v>
      </c>
      <c r="AB371" s="134">
        <v>0</v>
      </c>
      <c r="AC371" s="134">
        <v>0</v>
      </c>
      <c r="AD371" s="134">
        <v>0</v>
      </c>
      <c r="AE371" s="134">
        <v>124938</v>
      </c>
      <c r="AF371" s="134">
        <v>0</v>
      </c>
      <c r="AG371" s="134">
        <v>0</v>
      </c>
      <c r="AH371" s="134">
        <v>0</v>
      </c>
      <c r="AI371" s="134">
        <v>0</v>
      </c>
      <c r="AJ371" s="134">
        <v>109437</v>
      </c>
      <c r="AK371" s="134"/>
      <c r="AL371" s="134">
        <v>0</v>
      </c>
      <c r="AM371" s="134">
        <v>0</v>
      </c>
      <c r="AN371" s="134">
        <v>0</v>
      </c>
      <c r="AO371" s="134">
        <v>0</v>
      </c>
      <c r="AP371" s="134">
        <v>0</v>
      </c>
      <c r="AQ371" s="134">
        <v>409744</v>
      </c>
      <c r="AR371" s="134">
        <v>21772</v>
      </c>
      <c r="AS371" s="134">
        <v>0</v>
      </c>
      <c r="AT371" s="134">
        <v>0</v>
      </c>
      <c r="AU371" s="134">
        <v>161</v>
      </c>
      <c r="AV371" s="134">
        <v>441497</v>
      </c>
      <c r="AW371" s="134">
        <v>0</v>
      </c>
      <c r="AX371" s="134">
        <v>0</v>
      </c>
      <c r="AY371" s="134">
        <v>9819</v>
      </c>
      <c r="AZ371" s="134">
        <v>0</v>
      </c>
      <c r="BA371" s="134">
        <v>0</v>
      </c>
      <c r="BB371" s="134"/>
      <c r="BC371" s="134">
        <v>148</v>
      </c>
      <c r="BD371" s="134">
        <v>149</v>
      </c>
      <c r="BE371" s="134">
        <v>0</v>
      </c>
      <c r="BF371" s="134">
        <v>1</v>
      </c>
      <c r="BG371" s="134">
        <v>566584</v>
      </c>
      <c r="BH371" s="134">
        <v>0</v>
      </c>
      <c r="BI371" s="134"/>
      <c r="BJ371" s="134">
        <v>0</v>
      </c>
      <c r="BK371" s="136">
        <v>0</v>
      </c>
      <c r="BL371" s="134">
        <v>64736</v>
      </c>
      <c r="BM371" s="134">
        <v>0</v>
      </c>
      <c r="BN371" s="134">
        <v>132013</v>
      </c>
      <c r="BO371" s="134">
        <v>0</v>
      </c>
      <c r="BP371" s="134">
        <v>67277</v>
      </c>
      <c r="BQ371" s="134">
        <v>0</v>
      </c>
      <c r="BR371" s="134">
        <v>0</v>
      </c>
      <c r="BS371" s="134">
        <v>0</v>
      </c>
      <c r="BT371" s="134">
        <v>0</v>
      </c>
      <c r="BU371" s="134">
        <v>17823</v>
      </c>
      <c r="BV371" s="134">
        <v>3647</v>
      </c>
      <c r="BW371" s="134">
        <v>-322</v>
      </c>
      <c r="BX371" s="134">
        <v>0</v>
      </c>
      <c r="BY371" s="134">
        <v>12856</v>
      </c>
      <c r="BZ371" s="134">
        <v>9621</v>
      </c>
      <c r="CA371" s="134">
        <v>0</v>
      </c>
      <c r="CB371" s="134">
        <v>2807</v>
      </c>
      <c r="CC371" s="134">
        <v>23</v>
      </c>
      <c r="CD371" s="134">
        <v>18476</v>
      </c>
      <c r="CE371" s="134">
        <v>11329</v>
      </c>
      <c r="CF371" s="134">
        <v>29891</v>
      </c>
      <c r="CG371" s="134">
        <v>3235</v>
      </c>
      <c r="CH371" s="134">
        <v>0</v>
      </c>
      <c r="CI371" s="134">
        <v>7</v>
      </c>
      <c r="CJ371" s="134">
        <v>-653</v>
      </c>
      <c r="CK371" s="134">
        <v>16509</v>
      </c>
      <c r="CL371" s="134">
        <v>109</v>
      </c>
      <c r="CM371" s="134">
        <v>0</v>
      </c>
    </row>
    <row r="372" spans="1:91" x14ac:dyDescent="0.25">
      <c r="A372" s="134">
        <v>202112</v>
      </c>
      <c r="B372" s="134">
        <v>9682</v>
      </c>
      <c r="C372" s="135" t="s">
        <v>534</v>
      </c>
      <c r="D372" s="134">
        <v>64311</v>
      </c>
      <c r="E372" s="134">
        <v>0</v>
      </c>
      <c r="F372" s="134">
        <v>0</v>
      </c>
      <c r="G372" s="134">
        <v>366374</v>
      </c>
      <c r="H372" s="134">
        <v>11385</v>
      </c>
      <c r="I372" s="134">
        <v>0</v>
      </c>
      <c r="J372" s="134">
        <v>13748</v>
      </c>
      <c r="K372" s="134">
        <v>0</v>
      </c>
      <c r="L372" s="134">
        <v>0</v>
      </c>
      <c r="M372" s="134">
        <v>222870</v>
      </c>
      <c r="N372" s="134">
        <v>0</v>
      </c>
      <c r="O372" s="134">
        <v>0</v>
      </c>
      <c r="P372" s="134">
        <v>0</v>
      </c>
      <c r="Q372" s="134">
        <v>930125</v>
      </c>
      <c r="R372" s="134">
        <v>3360</v>
      </c>
      <c r="S372" s="134">
        <v>11247</v>
      </c>
      <c r="T372" s="134">
        <v>2341366</v>
      </c>
      <c r="U372" s="134">
        <v>593</v>
      </c>
      <c r="V372" s="134">
        <v>715331</v>
      </c>
      <c r="W372" s="134">
        <v>0</v>
      </c>
      <c r="X372" s="134">
        <v>11947</v>
      </c>
      <c r="Y372" s="134">
        <v>1460</v>
      </c>
      <c r="Z372" s="134">
        <v>0</v>
      </c>
      <c r="AA372" s="134">
        <v>1841</v>
      </c>
      <c r="AB372" s="134">
        <v>0</v>
      </c>
      <c r="AC372" s="134">
        <v>0</v>
      </c>
      <c r="AD372" s="134">
        <v>0</v>
      </c>
      <c r="AE372" s="134">
        <v>361247</v>
      </c>
      <c r="AF372" s="134">
        <v>0</v>
      </c>
      <c r="AG372" s="134">
        <v>0</v>
      </c>
      <c r="AH372" s="134">
        <v>1841</v>
      </c>
      <c r="AI372" s="134">
        <v>0</v>
      </c>
      <c r="AJ372" s="134">
        <v>359406</v>
      </c>
      <c r="AK372" s="134"/>
      <c r="AL372" s="134">
        <v>0</v>
      </c>
      <c r="AM372" s="134">
        <v>0</v>
      </c>
      <c r="AN372" s="134">
        <v>0</v>
      </c>
      <c r="AO372" s="134">
        <v>0</v>
      </c>
      <c r="AP372" s="134">
        <v>351</v>
      </c>
      <c r="AQ372" s="134">
        <v>1578695</v>
      </c>
      <c r="AR372" s="134">
        <v>366374</v>
      </c>
      <c r="AS372" s="134">
        <v>0</v>
      </c>
      <c r="AT372" s="134">
        <v>0</v>
      </c>
      <c r="AU372" s="134">
        <v>616</v>
      </c>
      <c r="AV372" s="134">
        <v>1979778</v>
      </c>
      <c r="AW372" s="134">
        <v>0</v>
      </c>
      <c r="AX372" s="134">
        <v>0</v>
      </c>
      <c r="AY372" s="134">
        <v>33741</v>
      </c>
      <c r="AZ372" s="134">
        <v>0</v>
      </c>
      <c r="BA372" s="134">
        <v>0</v>
      </c>
      <c r="BB372" s="134"/>
      <c r="BC372" s="134">
        <v>319</v>
      </c>
      <c r="BD372" s="134">
        <v>342</v>
      </c>
      <c r="BE372" s="134">
        <v>0</v>
      </c>
      <c r="BF372" s="134">
        <v>22</v>
      </c>
      <c r="BG372" s="134">
        <v>2341366</v>
      </c>
      <c r="BH372" s="134">
        <v>0</v>
      </c>
      <c r="BI372" s="134"/>
      <c r="BJ372" s="134">
        <v>0</v>
      </c>
      <c r="BK372" s="136">
        <v>0</v>
      </c>
      <c r="BL372" s="134">
        <v>143038</v>
      </c>
      <c r="BM372" s="134">
        <v>20839</v>
      </c>
      <c r="BN372" s="134">
        <v>329017</v>
      </c>
      <c r="BO372" s="134">
        <v>150796</v>
      </c>
      <c r="BP372" s="134">
        <v>14345</v>
      </c>
      <c r="BQ372" s="134">
        <v>33685</v>
      </c>
      <c r="BR372" s="134">
        <v>0</v>
      </c>
      <c r="BS372" s="134">
        <v>0</v>
      </c>
      <c r="BT372" s="134">
        <v>33685</v>
      </c>
      <c r="BU372" s="134">
        <v>45045</v>
      </c>
      <c r="BV372" s="134">
        <v>1231</v>
      </c>
      <c r="BW372" s="134">
        <v>-9949</v>
      </c>
      <c r="BX372" s="134">
        <v>0</v>
      </c>
      <c r="BY372" s="134">
        <v>30855</v>
      </c>
      <c r="BZ372" s="134">
        <v>24812</v>
      </c>
      <c r="CA372" s="134">
        <v>3</v>
      </c>
      <c r="CB372" s="134">
        <v>4425</v>
      </c>
      <c r="CC372" s="134">
        <v>1752</v>
      </c>
      <c r="CD372" s="134">
        <v>47413</v>
      </c>
      <c r="CE372" s="134">
        <v>27928</v>
      </c>
      <c r="CF372" s="134">
        <v>73834</v>
      </c>
      <c r="CG372" s="134">
        <v>6043</v>
      </c>
      <c r="CH372" s="134">
        <v>0</v>
      </c>
      <c r="CI372" s="134">
        <v>15</v>
      </c>
      <c r="CJ372" s="134">
        <v>-2368</v>
      </c>
      <c r="CK372" s="134">
        <v>56110</v>
      </c>
      <c r="CL372" s="134">
        <v>245</v>
      </c>
      <c r="CM372" s="134">
        <v>2363</v>
      </c>
    </row>
    <row r="373" spans="1:91" x14ac:dyDescent="0.25">
      <c r="A373" s="134">
        <v>202112</v>
      </c>
      <c r="B373" s="134">
        <v>9684</v>
      </c>
      <c r="C373" s="135" t="s">
        <v>360</v>
      </c>
      <c r="D373" s="134">
        <v>13424</v>
      </c>
      <c r="E373" s="134">
        <v>0</v>
      </c>
      <c r="F373" s="134">
        <v>31</v>
      </c>
      <c r="G373" s="134">
        <v>36480</v>
      </c>
      <c r="H373" s="134">
        <v>5774</v>
      </c>
      <c r="I373" s="134">
        <v>0</v>
      </c>
      <c r="J373" s="134">
        <v>5774</v>
      </c>
      <c r="K373" s="134">
        <v>218</v>
      </c>
      <c r="L373" s="134">
        <v>0</v>
      </c>
      <c r="M373" s="134">
        <v>2972</v>
      </c>
      <c r="N373" s="134">
        <v>0</v>
      </c>
      <c r="O373" s="134">
        <v>0</v>
      </c>
      <c r="P373" s="134">
        <v>0</v>
      </c>
      <c r="Q373" s="134">
        <v>380173</v>
      </c>
      <c r="R373" s="134">
        <v>1142</v>
      </c>
      <c r="S373" s="134">
        <v>25147</v>
      </c>
      <c r="T373" s="134">
        <v>599786</v>
      </c>
      <c r="U373" s="134">
        <v>0</v>
      </c>
      <c r="V373" s="134">
        <v>130677</v>
      </c>
      <c r="W373" s="134">
        <v>0</v>
      </c>
      <c r="X373" s="134">
        <v>3407</v>
      </c>
      <c r="Y373" s="134">
        <v>341</v>
      </c>
      <c r="Z373" s="134">
        <v>15999</v>
      </c>
      <c r="AA373" s="134">
        <v>0</v>
      </c>
      <c r="AB373" s="134">
        <v>0</v>
      </c>
      <c r="AC373" s="134">
        <v>0</v>
      </c>
      <c r="AD373" s="134">
        <v>0</v>
      </c>
      <c r="AE373" s="134">
        <v>95497</v>
      </c>
      <c r="AF373" s="134">
        <v>0</v>
      </c>
      <c r="AG373" s="134">
        <v>0</v>
      </c>
      <c r="AH373" s="134">
        <v>0</v>
      </c>
      <c r="AI373" s="134">
        <v>0</v>
      </c>
      <c r="AJ373" s="134">
        <v>79498</v>
      </c>
      <c r="AK373" s="134"/>
      <c r="AL373" s="134">
        <v>0</v>
      </c>
      <c r="AM373" s="134">
        <v>0</v>
      </c>
      <c r="AN373" s="134">
        <v>0</v>
      </c>
      <c r="AO373" s="134">
        <v>0</v>
      </c>
      <c r="AP373" s="134">
        <v>0</v>
      </c>
      <c r="AQ373" s="134">
        <v>460445</v>
      </c>
      <c r="AR373" s="134">
        <v>36480</v>
      </c>
      <c r="AS373" s="134">
        <v>0</v>
      </c>
      <c r="AT373" s="134">
        <v>0</v>
      </c>
      <c r="AU373" s="134">
        <v>175</v>
      </c>
      <c r="AV373" s="134">
        <v>503370</v>
      </c>
      <c r="AW373" s="134">
        <v>0</v>
      </c>
      <c r="AX373" s="134">
        <v>0</v>
      </c>
      <c r="AY373" s="134">
        <v>6269</v>
      </c>
      <c r="AZ373" s="134">
        <v>0</v>
      </c>
      <c r="BA373" s="134">
        <v>0</v>
      </c>
      <c r="BB373" s="134"/>
      <c r="BC373" s="134">
        <v>55</v>
      </c>
      <c r="BD373" s="134">
        <v>920</v>
      </c>
      <c r="BE373" s="134">
        <v>0</v>
      </c>
      <c r="BF373" s="134">
        <v>865</v>
      </c>
      <c r="BG373" s="134">
        <v>599786</v>
      </c>
      <c r="BH373" s="134">
        <v>0</v>
      </c>
      <c r="BI373" s="134"/>
      <c r="BJ373" s="134">
        <v>0</v>
      </c>
      <c r="BK373" s="136">
        <v>0</v>
      </c>
      <c r="BL373" s="134">
        <v>28968</v>
      </c>
      <c r="BM373" s="134">
        <v>7743</v>
      </c>
      <c r="BN373" s="134">
        <v>67121</v>
      </c>
      <c r="BO373" s="134">
        <v>28721</v>
      </c>
      <c r="BP373" s="134">
        <v>1690</v>
      </c>
      <c r="BQ373" s="134">
        <v>0</v>
      </c>
      <c r="BR373" s="134">
        <v>0</v>
      </c>
      <c r="BS373" s="134">
        <v>0</v>
      </c>
      <c r="BT373" s="134">
        <v>0</v>
      </c>
      <c r="BU373" s="134">
        <v>7660</v>
      </c>
      <c r="BV373" s="134">
        <v>358</v>
      </c>
      <c r="BW373" s="134">
        <v>-2670</v>
      </c>
      <c r="BX373" s="134">
        <v>0</v>
      </c>
      <c r="BY373" s="134">
        <v>2921</v>
      </c>
      <c r="BZ373" s="134">
        <v>2899</v>
      </c>
      <c r="CA373" s="134">
        <v>124</v>
      </c>
      <c r="CB373" s="134">
        <v>1242</v>
      </c>
      <c r="CC373" s="134">
        <v>153</v>
      </c>
      <c r="CD373" s="134">
        <v>8469</v>
      </c>
      <c r="CE373" s="134">
        <v>7198</v>
      </c>
      <c r="CF373" s="134">
        <v>15786</v>
      </c>
      <c r="CG373" s="134">
        <v>22</v>
      </c>
      <c r="CH373" s="134">
        <v>0</v>
      </c>
      <c r="CI373" s="134">
        <v>7</v>
      </c>
      <c r="CJ373" s="134">
        <v>-810</v>
      </c>
      <c r="CK373" s="134">
        <v>16536</v>
      </c>
      <c r="CL373" s="134">
        <v>272</v>
      </c>
      <c r="CM373" s="134">
        <v>0</v>
      </c>
    </row>
    <row r="374" spans="1:91" x14ac:dyDescent="0.25">
      <c r="A374" s="134">
        <v>202112</v>
      </c>
      <c r="B374" s="134">
        <v>9740</v>
      </c>
      <c r="C374" s="135" t="s">
        <v>535</v>
      </c>
      <c r="D374" s="134">
        <v>219040</v>
      </c>
      <c r="E374" s="134"/>
      <c r="F374" s="134">
        <v>1140</v>
      </c>
      <c r="G374" s="134">
        <v>1559676</v>
      </c>
      <c r="H374" s="134">
        <v>27678</v>
      </c>
      <c r="I374" s="134"/>
      <c r="J374" s="134">
        <v>39650</v>
      </c>
      <c r="K374" s="134"/>
      <c r="L374" s="134">
        <v>2321</v>
      </c>
      <c r="M374" s="134">
        <v>2289197</v>
      </c>
      <c r="N374" s="134"/>
      <c r="O374" s="134">
        <v>4665</v>
      </c>
      <c r="P374" s="134"/>
      <c r="Q374" s="134">
        <v>1663471</v>
      </c>
      <c r="R374" s="134">
        <v>32053</v>
      </c>
      <c r="S374" s="134">
        <v>64873</v>
      </c>
      <c r="T374" s="134">
        <v>8490289</v>
      </c>
      <c r="U374" s="134">
        <v>7386</v>
      </c>
      <c r="V374" s="134">
        <v>2543470</v>
      </c>
      <c r="W374" s="134"/>
      <c r="X374" s="134">
        <v>53308</v>
      </c>
      <c r="Y374" s="134">
        <v>12360</v>
      </c>
      <c r="Z374" s="134">
        <v>423661</v>
      </c>
      <c r="AA374" s="134">
        <v>2937</v>
      </c>
      <c r="AB374" s="134"/>
      <c r="AC374" s="134"/>
      <c r="AD374" s="134"/>
      <c r="AE374" s="134">
        <v>923551</v>
      </c>
      <c r="AF374" s="134">
        <v>99572</v>
      </c>
      <c r="AG374" s="134"/>
      <c r="AH374" s="134">
        <v>2937</v>
      </c>
      <c r="AI374" s="134"/>
      <c r="AJ374" s="134">
        <v>423126</v>
      </c>
      <c r="AK374" s="134"/>
      <c r="AL374" s="134"/>
      <c r="AM374" s="134">
        <v>73827</v>
      </c>
      <c r="AN374" s="134">
        <v>73827</v>
      </c>
      <c r="AO374" s="134"/>
      <c r="AP374" s="134"/>
      <c r="AQ374" s="134">
        <v>5643851</v>
      </c>
      <c r="AR374" s="134">
        <v>1559676</v>
      </c>
      <c r="AS374" s="134">
        <v>2153</v>
      </c>
      <c r="AT374" s="134"/>
      <c r="AU374" s="134">
        <v>3778</v>
      </c>
      <c r="AV374" s="134">
        <v>7452042</v>
      </c>
      <c r="AW374" s="134">
        <v>49681</v>
      </c>
      <c r="AX374" s="134"/>
      <c r="AY374" s="134">
        <v>192903</v>
      </c>
      <c r="AZ374" s="134"/>
      <c r="BA374" s="134"/>
      <c r="BB374" s="134"/>
      <c r="BC374" s="134">
        <v>10560</v>
      </c>
      <c r="BD374" s="134">
        <v>15124</v>
      </c>
      <c r="BE374" s="134"/>
      <c r="BF374" s="134">
        <v>4564</v>
      </c>
      <c r="BG374" s="134">
        <v>8490289</v>
      </c>
      <c r="BH374" s="134"/>
      <c r="BI374" s="134"/>
      <c r="BJ374" s="134"/>
      <c r="BK374" s="136"/>
      <c r="BL374" s="134">
        <v>518100</v>
      </c>
      <c r="BM374" s="134"/>
      <c r="BN374" s="134">
        <v>2049744</v>
      </c>
      <c r="BO374" s="134">
        <v>715617</v>
      </c>
      <c r="BP374" s="134">
        <v>816027</v>
      </c>
      <c r="BQ374" s="134">
        <v>188442</v>
      </c>
      <c r="BR374" s="134"/>
      <c r="BS374" s="134"/>
      <c r="BT374" s="134">
        <v>188442</v>
      </c>
      <c r="BU374" s="134">
        <v>113904</v>
      </c>
      <c r="BV374" s="134">
        <v>8745</v>
      </c>
      <c r="BW374" s="134">
        <v>-4558</v>
      </c>
      <c r="BX374" s="134">
        <v>1505</v>
      </c>
      <c r="BY374" s="134">
        <v>74114</v>
      </c>
      <c r="BZ374" s="134">
        <v>59938</v>
      </c>
      <c r="CA374" s="134">
        <v>267</v>
      </c>
      <c r="CB374" s="134">
        <v>9906</v>
      </c>
      <c r="CC374" s="134">
        <v>4612</v>
      </c>
      <c r="CD374" s="134">
        <v>127290</v>
      </c>
      <c r="CE374" s="134">
        <v>155189</v>
      </c>
      <c r="CF374" s="134">
        <v>286561</v>
      </c>
      <c r="CG374" s="134">
        <v>14176</v>
      </c>
      <c r="CH374" s="134"/>
      <c r="CI374" s="134">
        <v>663</v>
      </c>
      <c r="CJ374" s="134">
        <v>-13386</v>
      </c>
      <c r="CK374" s="134">
        <v>219275</v>
      </c>
      <c r="CL374" s="134">
        <v>8694</v>
      </c>
      <c r="CM374" s="134">
        <v>9651</v>
      </c>
    </row>
    <row r="375" spans="1:91" x14ac:dyDescent="0.25">
      <c r="A375" s="134">
        <v>202112</v>
      </c>
      <c r="B375" s="134">
        <v>9797</v>
      </c>
      <c r="C375" s="135" t="s">
        <v>340</v>
      </c>
      <c r="D375" s="134">
        <v>112648</v>
      </c>
      <c r="E375" s="134">
        <v>0</v>
      </c>
      <c r="F375" s="134">
        <v>6789</v>
      </c>
      <c r="G375" s="134">
        <v>578416</v>
      </c>
      <c r="H375" s="134">
        <v>21460</v>
      </c>
      <c r="I375" s="134">
        <v>0</v>
      </c>
      <c r="J375" s="134">
        <v>24632</v>
      </c>
      <c r="K375" s="134">
        <v>0</v>
      </c>
      <c r="L375" s="134">
        <v>3171</v>
      </c>
      <c r="M375" s="134">
        <v>258950</v>
      </c>
      <c r="N375" s="134">
        <v>0</v>
      </c>
      <c r="O375" s="134">
        <v>0</v>
      </c>
      <c r="P375" s="134">
        <v>0</v>
      </c>
      <c r="Q375" s="134">
        <v>542226</v>
      </c>
      <c r="R375" s="134">
        <v>14690</v>
      </c>
      <c r="S375" s="134">
        <v>100972</v>
      </c>
      <c r="T375" s="134">
        <v>2548590</v>
      </c>
      <c r="U375" s="134">
        <v>0</v>
      </c>
      <c r="V375" s="134">
        <v>881231</v>
      </c>
      <c r="W375" s="134">
        <v>0</v>
      </c>
      <c r="X375" s="134">
        <v>25327</v>
      </c>
      <c r="Y375" s="134">
        <v>2709</v>
      </c>
      <c r="Z375" s="134">
        <v>72524</v>
      </c>
      <c r="AA375" s="134">
        <v>622</v>
      </c>
      <c r="AB375" s="134">
        <v>0</v>
      </c>
      <c r="AC375" s="134">
        <v>0</v>
      </c>
      <c r="AD375" s="134">
        <v>0</v>
      </c>
      <c r="AE375" s="134">
        <v>296037</v>
      </c>
      <c r="AF375" s="134">
        <v>19983</v>
      </c>
      <c r="AG375" s="134">
        <v>0</v>
      </c>
      <c r="AH375" s="134">
        <v>622</v>
      </c>
      <c r="AI375" s="134">
        <v>0</v>
      </c>
      <c r="AJ375" s="134">
        <v>202891</v>
      </c>
      <c r="AK375" s="134"/>
      <c r="AL375" s="134">
        <v>0</v>
      </c>
      <c r="AM375" s="134">
        <v>20000</v>
      </c>
      <c r="AN375" s="134">
        <v>20000</v>
      </c>
      <c r="AO375" s="134">
        <v>0</v>
      </c>
      <c r="AP375" s="134">
        <v>0</v>
      </c>
      <c r="AQ375" s="134">
        <v>1583845</v>
      </c>
      <c r="AR375" s="134">
        <v>578416</v>
      </c>
      <c r="AS375" s="134">
        <v>281</v>
      </c>
      <c r="AT375" s="134">
        <v>0</v>
      </c>
      <c r="AU375" s="134">
        <v>935</v>
      </c>
      <c r="AV375" s="134">
        <v>2223052</v>
      </c>
      <c r="AW375" s="134">
        <v>14941</v>
      </c>
      <c r="AX375" s="134">
        <v>0</v>
      </c>
      <c r="AY375" s="134">
        <v>44633</v>
      </c>
      <c r="AZ375" s="134">
        <v>0</v>
      </c>
      <c r="BA375" s="134">
        <v>0</v>
      </c>
      <c r="BB375" s="134"/>
      <c r="BC375" s="134">
        <v>6439</v>
      </c>
      <c r="BD375" s="134">
        <v>9517</v>
      </c>
      <c r="BE375" s="134">
        <v>822</v>
      </c>
      <c r="BF375" s="134">
        <v>2256</v>
      </c>
      <c r="BG375" s="134">
        <v>2548590</v>
      </c>
      <c r="BH375" s="134">
        <v>0</v>
      </c>
      <c r="BI375" s="134"/>
      <c r="BJ375" s="134">
        <v>0</v>
      </c>
      <c r="BK375" s="136">
        <v>0</v>
      </c>
      <c r="BL375" s="134">
        <v>118066</v>
      </c>
      <c r="BM375" s="134">
        <v>89565</v>
      </c>
      <c r="BN375" s="134">
        <v>585651</v>
      </c>
      <c r="BO375" s="134">
        <v>257578</v>
      </c>
      <c r="BP375" s="134">
        <v>120441</v>
      </c>
      <c r="BQ375" s="134">
        <v>52229</v>
      </c>
      <c r="BR375" s="134">
        <v>0</v>
      </c>
      <c r="BS375" s="134">
        <v>0</v>
      </c>
      <c r="BT375" s="134">
        <v>52229</v>
      </c>
      <c r="BU375" s="134">
        <v>43734</v>
      </c>
      <c r="BV375" s="134">
        <v>1725</v>
      </c>
      <c r="BW375" s="134">
        <v>-8464</v>
      </c>
      <c r="BX375" s="134">
        <v>0</v>
      </c>
      <c r="BY375" s="134">
        <v>29421</v>
      </c>
      <c r="BZ375" s="134">
        <v>24291</v>
      </c>
      <c r="CA375" s="134">
        <v>401</v>
      </c>
      <c r="CB375" s="134">
        <v>4661</v>
      </c>
      <c r="CC375" s="134">
        <v>1471</v>
      </c>
      <c r="CD375" s="134">
        <v>46889</v>
      </c>
      <c r="CE375" s="134">
        <v>50304</v>
      </c>
      <c r="CF375" s="134">
        <v>97071</v>
      </c>
      <c r="CG375" s="134">
        <v>5129</v>
      </c>
      <c r="CH375" s="134">
        <v>0</v>
      </c>
      <c r="CI375" s="134">
        <v>52</v>
      </c>
      <c r="CJ375" s="134">
        <v>-3156</v>
      </c>
      <c r="CK375" s="134">
        <v>79399</v>
      </c>
      <c r="CL375" s="134">
        <v>1349</v>
      </c>
      <c r="CM375" s="134">
        <v>0</v>
      </c>
    </row>
    <row r="376" spans="1:91" x14ac:dyDescent="0.25">
      <c r="A376" s="134">
        <v>202112</v>
      </c>
      <c r="B376" s="134">
        <v>9827</v>
      </c>
      <c r="C376" s="135" t="s">
        <v>467</v>
      </c>
      <c r="D376" s="134">
        <v>35735</v>
      </c>
      <c r="E376" s="134">
        <v>216</v>
      </c>
      <c r="F376" s="134">
        <v>7</v>
      </c>
      <c r="G376" s="134">
        <v>228012</v>
      </c>
      <c r="H376" s="134">
        <v>17760</v>
      </c>
      <c r="I376" s="134">
        <v>0</v>
      </c>
      <c r="J376" s="134">
        <v>19446</v>
      </c>
      <c r="K376" s="134">
        <v>0</v>
      </c>
      <c r="L376" s="134">
        <v>0</v>
      </c>
      <c r="M376" s="134">
        <v>318590</v>
      </c>
      <c r="N376" s="134">
        <v>0</v>
      </c>
      <c r="O376" s="134">
        <v>508</v>
      </c>
      <c r="P376" s="134">
        <v>0</v>
      </c>
      <c r="Q376" s="134">
        <v>400776</v>
      </c>
      <c r="R376" s="134">
        <v>1362</v>
      </c>
      <c r="S376" s="134">
        <v>72775</v>
      </c>
      <c r="T376" s="134">
        <v>1762898</v>
      </c>
      <c r="U376" s="134">
        <v>2441</v>
      </c>
      <c r="V376" s="134">
        <v>672392</v>
      </c>
      <c r="W376" s="134">
        <v>0</v>
      </c>
      <c r="X376" s="134">
        <v>9487</v>
      </c>
      <c r="Y376" s="134">
        <v>1152</v>
      </c>
      <c r="Z376" s="134">
        <v>72140</v>
      </c>
      <c r="AA376" s="134">
        <v>0</v>
      </c>
      <c r="AB376" s="134">
        <v>0</v>
      </c>
      <c r="AC376" s="134">
        <v>0</v>
      </c>
      <c r="AD376" s="134">
        <v>0</v>
      </c>
      <c r="AE376" s="134">
        <v>224018</v>
      </c>
      <c r="AF376" s="134">
        <v>29664</v>
      </c>
      <c r="AG376" s="134">
        <v>8</v>
      </c>
      <c r="AH376" s="134">
        <v>0</v>
      </c>
      <c r="AI376" s="134">
        <v>0</v>
      </c>
      <c r="AJ376" s="134">
        <v>151870</v>
      </c>
      <c r="AK376" s="134"/>
      <c r="AL376" s="134">
        <v>0</v>
      </c>
      <c r="AM376" s="134">
        <v>8</v>
      </c>
      <c r="AN376" s="134">
        <v>0</v>
      </c>
      <c r="AO376" s="134">
        <v>0</v>
      </c>
      <c r="AP376" s="134">
        <v>0</v>
      </c>
      <c r="AQ376" s="134">
        <v>1243677</v>
      </c>
      <c r="AR376" s="134">
        <v>228012</v>
      </c>
      <c r="AS376" s="134">
        <v>0</v>
      </c>
      <c r="AT376" s="134">
        <v>0</v>
      </c>
      <c r="AU376" s="134">
        <v>350</v>
      </c>
      <c r="AV376" s="134">
        <v>1508092</v>
      </c>
      <c r="AW376" s="134">
        <v>0</v>
      </c>
      <c r="AX376" s="134">
        <v>0</v>
      </c>
      <c r="AY376" s="134">
        <v>36052</v>
      </c>
      <c r="AZ376" s="134">
        <v>0</v>
      </c>
      <c r="BA376" s="134">
        <v>0</v>
      </c>
      <c r="BB376" s="134"/>
      <c r="BC376" s="134">
        <v>210</v>
      </c>
      <c r="BD376" s="134">
        <v>1124</v>
      </c>
      <c r="BE376" s="134">
        <v>0</v>
      </c>
      <c r="BF376" s="134">
        <v>913</v>
      </c>
      <c r="BG376" s="134">
        <v>1762898</v>
      </c>
      <c r="BH376" s="134">
        <v>0</v>
      </c>
      <c r="BI376" s="134"/>
      <c r="BJ376" s="134">
        <v>0</v>
      </c>
      <c r="BK376" s="136">
        <v>0</v>
      </c>
      <c r="BL376" s="134">
        <v>6509</v>
      </c>
      <c r="BM376" s="134">
        <v>2</v>
      </c>
      <c r="BN376" s="134">
        <v>269118</v>
      </c>
      <c r="BO376" s="134">
        <v>139722</v>
      </c>
      <c r="BP376" s="134">
        <v>122885</v>
      </c>
      <c r="BQ376" s="134">
        <v>0</v>
      </c>
      <c r="BR376" s="134">
        <v>0</v>
      </c>
      <c r="BS376" s="134">
        <v>0</v>
      </c>
      <c r="BT376" s="134">
        <v>0</v>
      </c>
      <c r="BU376" s="134">
        <v>38227</v>
      </c>
      <c r="BV376" s="134">
        <v>1682</v>
      </c>
      <c r="BW376" s="134">
        <v>5199</v>
      </c>
      <c r="BX376" s="134">
        <v>12</v>
      </c>
      <c r="BY376" s="134">
        <v>10588</v>
      </c>
      <c r="BZ376" s="134">
        <v>8997</v>
      </c>
      <c r="CA376" s="134">
        <v>208</v>
      </c>
      <c r="CB376" s="134">
        <v>-686</v>
      </c>
      <c r="CC376" s="134">
        <v>1415</v>
      </c>
      <c r="CD376" s="134">
        <v>41249</v>
      </c>
      <c r="CE376" s="134">
        <v>27316</v>
      </c>
      <c r="CF376" s="134">
        <v>67496</v>
      </c>
      <c r="CG376" s="134">
        <v>1591</v>
      </c>
      <c r="CH376" s="134">
        <v>0</v>
      </c>
      <c r="CI376" s="134">
        <v>8</v>
      </c>
      <c r="CJ376" s="134">
        <v>-3022</v>
      </c>
      <c r="CK376" s="134">
        <v>49554</v>
      </c>
      <c r="CL376" s="134">
        <v>347</v>
      </c>
      <c r="CM376" s="134">
        <v>1686</v>
      </c>
    </row>
    <row r="377" spans="1:91" x14ac:dyDescent="0.25">
      <c r="A377" s="134">
        <v>202112</v>
      </c>
      <c r="B377" s="134">
        <v>13070</v>
      </c>
      <c r="C377" s="135" t="s">
        <v>362</v>
      </c>
      <c r="D377" s="134">
        <v>20152</v>
      </c>
      <c r="E377" s="134"/>
      <c r="F377" s="134">
        <v>105</v>
      </c>
      <c r="G377" s="134">
        <v>44660</v>
      </c>
      <c r="H377" s="134">
        <v>2536</v>
      </c>
      <c r="I377" s="134"/>
      <c r="J377" s="134">
        <v>3211</v>
      </c>
      <c r="K377" s="134">
        <v>315</v>
      </c>
      <c r="L377" s="134">
        <v>675</v>
      </c>
      <c r="M377" s="134">
        <v>56182</v>
      </c>
      <c r="N377" s="134"/>
      <c r="O377" s="134"/>
      <c r="P377" s="134"/>
      <c r="Q377" s="134">
        <v>180138</v>
      </c>
      <c r="R377" s="134">
        <v>555</v>
      </c>
      <c r="S377" s="134">
        <v>22667</v>
      </c>
      <c r="T377" s="134">
        <v>598880</v>
      </c>
      <c r="U377" s="134">
        <v>398</v>
      </c>
      <c r="V377" s="134">
        <v>261131</v>
      </c>
      <c r="W377" s="134"/>
      <c r="X377" s="134">
        <v>8384</v>
      </c>
      <c r="Y377" s="134">
        <v>980</v>
      </c>
      <c r="Z377" s="134">
        <v>8583</v>
      </c>
      <c r="AA377" s="134">
        <v>770</v>
      </c>
      <c r="AB377" s="134"/>
      <c r="AC377" s="134"/>
      <c r="AD377" s="134"/>
      <c r="AE377" s="134">
        <v>72157</v>
      </c>
      <c r="AF377" s="134">
        <v>7910</v>
      </c>
      <c r="AG377" s="134"/>
      <c r="AH377" s="134">
        <v>770</v>
      </c>
      <c r="AI377" s="134"/>
      <c r="AJ377" s="134">
        <v>62804</v>
      </c>
      <c r="AK377" s="134"/>
      <c r="AL377" s="134"/>
      <c r="AM377" s="134">
        <v>0</v>
      </c>
      <c r="AN377" s="134"/>
      <c r="AO377" s="134"/>
      <c r="AP377" s="134"/>
      <c r="AQ377" s="134">
        <v>459230</v>
      </c>
      <c r="AR377" s="134">
        <v>44660</v>
      </c>
      <c r="AS377" s="134"/>
      <c r="AT377" s="134"/>
      <c r="AU377" s="134">
        <v>424</v>
      </c>
      <c r="AV377" s="134">
        <v>518368</v>
      </c>
      <c r="AW377" s="134"/>
      <c r="AX377" s="134"/>
      <c r="AY377" s="134">
        <v>14053</v>
      </c>
      <c r="AZ377" s="134"/>
      <c r="BA377" s="134"/>
      <c r="BB377" s="134"/>
      <c r="BC377" s="134">
        <v>90</v>
      </c>
      <c r="BD377" s="134">
        <v>445</v>
      </c>
      <c r="BE377" s="134"/>
      <c r="BF377" s="134">
        <v>356</v>
      </c>
      <c r="BG377" s="134">
        <v>598880</v>
      </c>
      <c r="BH377" s="134"/>
      <c r="BI377" s="134"/>
      <c r="BJ377" s="134"/>
      <c r="BK377" s="136"/>
      <c r="BL377" s="134">
        <v>66035</v>
      </c>
      <c r="BM377" s="134"/>
      <c r="BN377" s="134">
        <v>110311</v>
      </c>
      <c r="BO377" s="134">
        <v>32243</v>
      </c>
      <c r="BP377" s="134">
        <v>12034</v>
      </c>
      <c r="BQ377" s="134"/>
      <c r="BR377" s="134"/>
      <c r="BS377" s="134"/>
      <c r="BT377" s="134"/>
      <c r="BU377" s="134">
        <v>15507</v>
      </c>
      <c r="BV377" s="134">
        <v>564</v>
      </c>
      <c r="BW377" s="134">
        <v>-1160</v>
      </c>
      <c r="BX377" s="134"/>
      <c r="BY377" s="134">
        <v>5564</v>
      </c>
      <c r="BZ377" s="134">
        <v>4615</v>
      </c>
      <c r="CA377" s="134">
        <v>125</v>
      </c>
      <c r="CB377" s="134">
        <v>1020</v>
      </c>
      <c r="CC377" s="134">
        <v>1353</v>
      </c>
      <c r="CD377" s="134">
        <v>14567</v>
      </c>
      <c r="CE377" s="134">
        <v>11570</v>
      </c>
      <c r="CF377" s="134">
        <v>24908</v>
      </c>
      <c r="CG377" s="134">
        <v>949</v>
      </c>
      <c r="CH377" s="134"/>
      <c r="CI377" s="134">
        <v>42</v>
      </c>
      <c r="CJ377" s="134">
        <v>940</v>
      </c>
      <c r="CK377" s="134">
        <v>21042</v>
      </c>
      <c r="CL377" s="134">
        <v>123</v>
      </c>
      <c r="CM377" s="134"/>
    </row>
    <row r="378" spans="1:91" x14ac:dyDescent="0.25">
      <c r="A378" s="134">
        <v>202112</v>
      </c>
      <c r="B378" s="134">
        <v>13080</v>
      </c>
      <c r="C378" s="135" t="s">
        <v>372</v>
      </c>
      <c r="D378" s="134">
        <v>90822</v>
      </c>
      <c r="E378" s="134"/>
      <c r="F378" s="134">
        <v>411</v>
      </c>
      <c r="G378" s="134">
        <v>195339</v>
      </c>
      <c r="H378" s="134">
        <v>3750</v>
      </c>
      <c r="I378" s="134"/>
      <c r="J378" s="134">
        <v>3750</v>
      </c>
      <c r="K378" s="134"/>
      <c r="L378" s="134"/>
      <c r="M378" s="134">
        <v>421672</v>
      </c>
      <c r="N378" s="134">
        <v>7577</v>
      </c>
      <c r="O378" s="134"/>
      <c r="P378" s="134">
        <v>739</v>
      </c>
      <c r="Q378" s="134">
        <v>502042</v>
      </c>
      <c r="R378" s="134">
        <v>1298</v>
      </c>
      <c r="S378" s="134">
        <v>4893</v>
      </c>
      <c r="T378" s="134">
        <v>1687161</v>
      </c>
      <c r="U378" s="134">
        <v>288</v>
      </c>
      <c r="V378" s="134">
        <v>450570</v>
      </c>
      <c r="W378" s="134"/>
      <c r="X378" s="134">
        <v>7679</v>
      </c>
      <c r="Y378" s="134">
        <v>79</v>
      </c>
      <c r="Z378" s="134">
        <v>1326</v>
      </c>
      <c r="AA378" s="134">
        <v>0</v>
      </c>
      <c r="AB378" s="134"/>
      <c r="AC378" s="134"/>
      <c r="AD378" s="134"/>
      <c r="AE378" s="134">
        <v>255402</v>
      </c>
      <c r="AF378" s="134"/>
      <c r="AG378" s="134"/>
      <c r="AH378" s="134"/>
      <c r="AI378" s="134"/>
      <c r="AJ378" s="134">
        <v>254076</v>
      </c>
      <c r="AK378" s="134"/>
      <c r="AL378" s="134"/>
      <c r="AM378" s="134">
        <v>0</v>
      </c>
      <c r="AN378" s="134"/>
      <c r="AO378" s="134"/>
      <c r="AP378" s="134">
        <v>583</v>
      </c>
      <c r="AQ378" s="134">
        <v>1227958</v>
      </c>
      <c r="AR378" s="134">
        <v>195339</v>
      </c>
      <c r="AS378" s="134">
        <v>1013</v>
      </c>
      <c r="AT378" s="134"/>
      <c r="AU378" s="134"/>
      <c r="AV378" s="134">
        <v>1430831</v>
      </c>
      <c r="AW378" s="134"/>
      <c r="AX378" s="134"/>
      <c r="AY378" s="134">
        <v>5939</v>
      </c>
      <c r="AZ378" s="134"/>
      <c r="BA378" s="134"/>
      <c r="BB378" s="134"/>
      <c r="BC378" s="134">
        <v>667</v>
      </c>
      <c r="BD378" s="134">
        <v>928</v>
      </c>
      <c r="BE378" s="134"/>
      <c r="BF378" s="134">
        <v>261</v>
      </c>
      <c r="BG378" s="134">
        <v>1687161</v>
      </c>
      <c r="BH378" s="134"/>
      <c r="BI378" s="134"/>
      <c r="BJ378" s="134"/>
      <c r="BK378" s="136"/>
      <c r="BL378" s="134">
        <v>44398</v>
      </c>
      <c r="BM378" s="134">
        <v>25670</v>
      </c>
      <c r="BN378" s="134">
        <v>265323</v>
      </c>
      <c r="BO378" s="134">
        <v>137649</v>
      </c>
      <c r="BP378" s="134">
        <v>57606</v>
      </c>
      <c r="BQ378" s="134"/>
      <c r="BR378" s="134"/>
      <c r="BS378" s="134"/>
      <c r="BT378" s="134"/>
      <c r="BU378" s="134">
        <v>20283</v>
      </c>
      <c r="BV378" s="134">
        <v>960</v>
      </c>
      <c r="BW378" s="134">
        <v>-56</v>
      </c>
      <c r="BX378" s="134">
        <v>-9</v>
      </c>
      <c r="BY378" s="134">
        <v>17701</v>
      </c>
      <c r="BZ378" s="134">
        <v>14358</v>
      </c>
      <c r="CA378" s="134">
        <v>1142</v>
      </c>
      <c r="CB378" s="134">
        <v>10560</v>
      </c>
      <c r="CC378" s="134">
        <v>26</v>
      </c>
      <c r="CD378" s="134">
        <v>19643</v>
      </c>
      <c r="CE378" s="134">
        <v>19313</v>
      </c>
      <c r="CF378" s="134">
        <v>39818</v>
      </c>
      <c r="CG378" s="134">
        <v>3344</v>
      </c>
      <c r="CH378" s="134"/>
      <c r="CI378" s="134">
        <v>7</v>
      </c>
      <c r="CJ378" s="134">
        <v>640</v>
      </c>
      <c r="CK378" s="134">
        <v>32899</v>
      </c>
      <c r="CL378" s="134">
        <v>889</v>
      </c>
      <c r="CM378" s="134"/>
    </row>
    <row r="379" spans="1:91" x14ac:dyDescent="0.25">
      <c r="A379" s="134">
        <v>202112</v>
      </c>
      <c r="B379" s="134">
        <v>13290</v>
      </c>
      <c r="C379" s="135" t="s">
        <v>326</v>
      </c>
      <c r="D379" s="134">
        <v>11335</v>
      </c>
      <c r="E379" s="134"/>
      <c r="F379" s="134">
        <v>952</v>
      </c>
      <c r="G379" s="134">
        <v>16517</v>
      </c>
      <c r="H379" s="134"/>
      <c r="I379" s="134"/>
      <c r="J379" s="134">
        <v>3561</v>
      </c>
      <c r="K379" s="134"/>
      <c r="L379" s="134"/>
      <c r="M379" s="134">
        <v>344344</v>
      </c>
      <c r="N379" s="134"/>
      <c r="O379" s="134"/>
      <c r="P379" s="134"/>
      <c r="Q379" s="134">
        <v>6728</v>
      </c>
      <c r="R379" s="134">
        <v>662</v>
      </c>
      <c r="S379" s="134">
        <v>37365</v>
      </c>
      <c r="T379" s="134">
        <v>735934</v>
      </c>
      <c r="U379" s="134"/>
      <c r="V379" s="134">
        <v>304747</v>
      </c>
      <c r="W379" s="134"/>
      <c r="X379" s="134">
        <v>6915</v>
      </c>
      <c r="Y379" s="134">
        <v>2809</v>
      </c>
      <c r="Z379" s="134">
        <v>26515</v>
      </c>
      <c r="AA379" s="134">
        <v>0</v>
      </c>
      <c r="AB379" s="134"/>
      <c r="AC379" s="134"/>
      <c r="AD379" s="134"/>
      <c r="AE379" s="134">
        <v>83142</v>
      </c>
      <c r="AF379" s="134"/>
      <c r="AG379" s="134"/>
      <c r="AH379" s="134"/>
      <c r="AI379" s="134"/>
      <c r="AJ379" s="134">
        <v>56627</v>
      </c>
      <c r="AK379" s="134"/>
      <c r="AL379" s="134"/>
      <c r="AM379" s="134">
        <v>0</v>
      </c>
      <c r="AN379" s="134"/>
      <c r="AO379" s="134"/>
      <c r="AP379" s="134"/>
      <c r="AQ379" s="134">
        <v>628390</v>
      </c>
      <c r="AR379" s="134">
        <v>16517</v>
      </c>
      <c r="AS379" s="134">
        <v>1636</v>
      </c>
      <c r="AT379" s="134"/>
      <c r="AU379" s="134"/>
      <c r="AV379" s="134">
        <v>652413</v>
      </c>
      <c r="AW379" s="134"/>
      <c r="AX379" s="134"/>
      <c r="AY379" s="134">
        <v>5870</v>
      </c>
      <c r="AZ379" s="134"/>
      <c r="BA379" s="134"/>
      <c r="BB379" s="134"/>
      <c r="BC379" s="134">
        <v>41</v>
      </c>
      <c r="BD379" s="134">
        <v>380</v>
      </c>
      <c r="BE379" s="134">
        <v>225</v>
      </c>
      <c r="BF379" s="134">
        <v>115</v>
      </c>
      <c r="BG379" s="134">
        <v>735934</v>
      </c>
      <c r="BH379" s="134"/>
      <c r="BI379" s="134"/>
      <c r="BJ379" s="134"/>
      <c r="BK379" s="136"/>
      <c r="BL379" s="134">
        <v>36273</v>
      </c>
      <c r="BM379" s="134"/>
      <c r="BN379" s="134">
        <v>105546</v>
      </c>
      <c r="BO379" s="134">
        <v>39810</v>
      </c>
      <c r="BP379" s="134">
        <v>29463</v>
      </c>
      <c r="BQ379" s="134">
        <v>0</v>
      </c>
      <c r="BR379" s="134"/>
      <c r="BS379" s="134"/>
      <c r="BT379" s="134"/>
      <c r="BU379" s="134">
        <v>16039</v>
      </c>
      <c r="BV379" s="134">
        <v>1205</v>
      </c>
      <c r="BW379" s="134">
        <v>-878</v>
      </c>
      <c r="BX379" s="134"/>
      <c r="BY379" s="134">
        <v>4412</v>
      </c>
      <c r="BZ379" s="134">
        <v>3518</v>
      </c>
      <c r="CA379" s="134">
        <v>14</v>
      </c>
      <c r="CB379" s="134">
        <v>621</v>
      </c>
      <c r="CC379" s="134">
        <v>800</v>
      </c>
      <c r="CD379" s="134">
        <v>15942</v>
      </c>
      <c r="CE379" s="134">
        <v>13506</v>
      </c>
      <c r="CF379" s="134">
        <v>28698</v>
      </c>
      <c r="CG379" s="134">
        <v>894</v>
      </c>
      <c r="CH379" s="134"/>
      <c r="CI379" s="134"/>
      <c r="CJ379" s="134">
        <v>97</v>
      </c>
      <c r="CK379" s="134">
        <v>24593</v>
      </c>
      <c r="CL379" s="134">
        <v>50</v>
      </c>
      <c r="CM379" s="134">
        <v>3561</v>
      </c>
    </row>
    <row r="380" spans="1:91" x14ac:dyDescent="0.25">
      <c r="A380" s="134">
        <v>202112</v>
      </c>
      <c r="B380" s="134">
        <v>13460</v>
      </c>
      <c r="C380" s="135" t="s">
        <v>418</v>
      </c>
      <c r="D380" s="134">
        <v>47663</v>
      </c>
      <c r="E380" s="134"/>
      <c r="F380" s="134">
        <v>76</v>
      </c>
      <c r="G380" s="134">
        <v>51480</v>
      </c>
      <c r="H380" s="134">
        <v>12177</v>
      </c>
      <c r="I380" s="134"/>
      <c r="J380" s="134">
        <v>12177</v>
      </c>
      <c r="K380" s="134">
        <v>381</v>
      </c>
      <c r="L380" s="134"/>
      <c r="M380" s="134">
        <v>2352775</v>
      </c>
      <c r="N380" s="134">
        <v>1847</v>
      </c>
      <c r="O380" s="134">
        <v>1044</v>
      </c>
      <c r="P380" s="134"/>
      <c r="Q380" s="134">
        <v>224243</v>
      </c>
      <c r="R380" s="134">
        <v>3142</v>
      </c>
      <c r="S380" s="134">
        <v>53055</v>
      </c>
      <c r="T380" s="134">
        <v>4497508</v>
      </c>
      <c r="U380" s="134">
        <v>10926</v>
      </c>
      <c r="V380" s="134">
        <v>1669202</v>
      </c>
      <c r="W380" s="134"/>
      <c r="X380" s="134">
        <v>62788</v>
      </c>
      <c r="Y380" s="134">
        <v>6709</v>
      </c>
      <c r="Z380" s="134">
        <v>225056</v>
      </c>
      <c r="AA380" s="134">
        <v>1350</v>
      </c>
      <c r="AB380" s="134"/>
      <c r="AC380" s="134"/>
      <c r="AD380" s="134"/>
      <c r="AE380" s="134">
        <v>411969</v>
      </c>
      <c r="AF380" s="134">
        <v>139596</v>
      </c>
      <c r="AG380" s="134"/>
      <c r="AH380" s="134">
        <v>1350</v>
      </c>
      <c r="AI380" s="134">
        <v>134512</v>
      </c>
      <c r="AJ380" s="134">
        <v>46343</v>
      </c>
      <c r="AK380" s="134"/>
      <c r="AL380" s="134"/>
      <c r="AM380" s="134">
        <v>4708</v>
      </c>
      <c r="AN380" s="134">
        <v>4708</v>
      </c>
      <c r="AO380" s="134">
        <v>0</v>
      </c>
      <c r="AP380" s="134"/>
      <c r="AQ380" s="134">
        <v>3694954</v>
      </c>
      <c r="AR380" s="134">
        <v>49808</v>
      </c>
      <c r="AS380" s="134">
        <v>123082</v>
      </c>
      <c r="AT380" s="134"/>
      <c r="AU380" s="134">
        <v>1688</v>
      </c>
      <c r="AV380" s="134">
        <v>3937673</v>
      </c>
      <c r="AW380" s="134">
        <v>24798</v>
      </c>
      <c r="AX380" s="134"/>
      <c r="AY380" s="134">
        <v>43343</v>
      </c>
      <c r="AZ380" s="134"/>
      <c r="BA380" s="134">
        <v>180</v>
      </c>
      <c r="BB380" s="134"/>
      <c r="BC380" s="134">
        <v>3826</v>
      </c>
      <c r="BD380" s="134">
        <v>8270</v>
      </c>
      <c r="BE380" s="134"/>
      <c r="BF380" s="134">
        <v>4265</v>
      </c>
      <c r="BG380" s="134">
        <v>4497508</v>
      </c>
      <c r="BH380" s="134"/>
      <c r="BI380" s="134"/>
      <c r="BJ380" s="134"/>
      <c r="BK380" s="136"/>
      <c r="BL380" s="134">
        <v>258000</v>
      </c>
      <c r="BM380" s="134"/>
      <c r="BN380" s="134">
        <v>773183</v>
      </c>
      <c r="BO380" s="134">
        <v>418277</v>
      </c>
      <c r="BP380" s="134">
        <v>96905</v>
      </c>
      <c r="BQ380" s="134"/>
      <c r="BR380" s="134"/>
      <c r="BS380" s="134"/>
      <c r="BT380" s="134"/>
      <c r="BU380" s="134">
        <v>89711</v>
      </c>
      <c r="BV380" s="134">
        <v>3458</v>
      </c>
      <c r="BW380" s="134">
        <v>7532</v>
      </c>
      <c r="BX380" s="134">
        <v>207</v>
      </c>
      <c r="BY380" s="134">
        <v>14159</v>
      </c>
      <c r="BZ380" s="134">
        <v>11645</v>
      </c>
      <c r="CA380" s="134">
        <v>250</v>
      </c>
      <c r="CB380" s="134">
        <v>1341</v>
      </c>
      <c r="CC380" s="134">
        <v>8912</v>
      </c>
      <c r="CD380" s="134">
        <v>85314</v>
      </c>
      <c r="CE380" s="134">
        <v>81714</v>
      </c>
      <c r="CF380" s="134">
        <v>158190</v>
      </c>
      <c r="CG380" s="134">
        <v>2513</v>
      </c>
      <c r="CH380" s="134"/>
      <c r="CI380" s="134">
        <v>15</v>
      </c>
      <c r="CJ380" s="134">
        <v>4397</v>
      </c>
      <c r="CK380" s="134">
        <v>134825</v>
      </c>
      <c r="CL380" s="134">
        <v>74</v>
      </c>
      <c r="CM380" s="134"/>
    </row>
    <row r="381" spans="1:91" x14ac:dyDescent="0.25">
      <c r="A381" s="134">
        <v>202112</v>
      </c>
      <c r="B381" s="134">
        <v>28001</v>
      </c>
      <c r="C381" s="135" t="s">
        <v>537</v>
      </c>
      <c r="D381" s="134">
        <v>8646</v>
      </c>
      <c r="E381" s="134"/>
      <c r="F381" s="134">
        <v>1085</v>
      </c>
      <c r="G381" s="134"/>
      <c r="H381" s="134"/>
      <c r="I381" s="134"/>
      <c r="J381" s="134"/>
      <c r="K381" s="134"/>
      <c r="L381" s="134"/>
      <c r="M381" s="134">
        <v>95588</v>
      </c>
      <c r="N381" s="134"/>
      <c r="O381" s="134"/>
      <c r="P381" s="134"/>
      <c r="Q381" s="134">
        <v>61843</v>
      </c>
      <c r="R381" s="134">
        <v>351</v>
      </c>
      <c r="S381" s="134">
        <v>3540</v>
      </c>
      <c r="T381" s="134">
        <v>175710</v>
      </c>
      <c r="U381" s="134">
        <v>23</v>
      </c>
      <c r="V381" s="134"/>
      <c r="W381" s="134">
        <v>4</v>
      </c>
      <c r="X381" s="134">
        <v>4546</v>
      </c>
      <c r="Y381" s="134">
        <v>84</v>
      </c>
      <c r="Z381" s="134">
        <v>40100</v>
      </c>
      <c r="AA381" s="134"/>
      <c r="AB381" s="134"/>
      <c r="AC381" s="134"/>
      <c r="AD381" s="134"/>
      <c r="AE381" s="134">
        <v>56532</v>
      </c>
      <c r="AF381" s="134"/>
      <c r="AG381" s="134"/>
      <c r="AH381" s="134"/>
      <c r="AI381" s="134"/>
      <c r="AJ381" s="134">
        <v>-56368</v>
      </c>
      <c r="AK381" s="134"/>
      <c r="AL381" s="134"/>
      <c r="AM381" s="134">
        <v>72800</v>
      </c>
      <c r="AN381" s="134">
        <v>72800</v>
      </c>
      <c r="AO381" s="134"/>
      <c r="AP381" s="134"/>
      <c r="AQ381" s="134">
        <v>115628</v>
      </c>
      <c r="AR381" s="134"/>
      <c r="AS381" s="134"/>
      <c r="AT381" s="134"/>
      <c r="AU381" s="134">
        <v>0</v>
      </c>
      <c r="AV381" s="134">
        <v>119178</v>
      </c>
      <c r="AW381" s="134"/>
      <c r="AX381" s="134"/>
      <c r="AY381" s="134">
        <v>3550</v>
      </c>
      <c r="AZ381" s="134"/>
      <c r="BA381" s="134"/>
      <c r="BB381" s="134"/>
      <c r="BC381" s="134"/>
      <c r="BD381" s="134"/>
      <c r="BE381" s="134"/>
      <c r="BF381" s="134"/>
      <c r="BG381" s="134">
        <v>175710</v>
      </c>
      <c r="BH381" s="134"/>
      <c r="BI381" s="134"/>
      <c r="BJ381" s="134"/>
      <c r="BK381" s="136"/>
      <c r="BL381" s="134"/>
      <c r="BM381" s="134"/>
      <c r="BN381" s="134">
        <v>412</v>
      </c>
      <c r="BO381" s="134"/>
      <c r="BP381" s="134">
        <v>412</v>
      </c>
      <c r="BQ381" s="134"/>
      <c r="BR381" s="134"/>
      <c r="BS381" s="134"/>
      <c r="BT381" s="134"/>
      <c r="BU381" s="134">
        <v>822</v>
      </c>
      <c r="BV381" s="134">
        <v>19</v>
      </c>
      <c r="BW381" s="134"/>
      <c r="BX381" s="134"/>
      <c r="BY381" s="134">
        <v>-4798</v>
      </c>
      <c r="BZ381" s="134">
        <v>-3724</v>
      </c>
      <c r="CA381" s="134"/>
      <c r="CB381" s="134">
        <v>-420</v>
      </c>
      <c r="CC381" s="134">
        <v>7100</v>
      </c>
      <c r="CD381" s="134">
        <v>279</v>
      </c>
      <c r="CE381" s="134">
        <v>17883</v>
      </c>
      <c r="CF381" s="134">
        <v>11062</v>
      </c>
      <c r="CG381" s="134">
        <v>-1074</v>
      </c>
      <c r="CH381" s="134"/>
      <c r="CI381" s="134"/>
      <c r="CJ381" s="134">
        <v>543</v>
      </c>
      <c r="CK381" s="134">
        <v>15421</v>
      </c>
      <c r="CL381" s="134"/>
      <c r="CM381" s="134"/>
    </row>
    <row r="382" spans="1:91" x14ac:dyDescent="0.25">
      <c r="A382" s="134">
        <v>202112</v>
      </c>
      <c r="B382" s="134">
        <v>28002</v>
      </c>
      <c r="C382" s="135" t="s">
        <v>653</v>
      </c>
      <c r="D382" s="134">
        <v>0</v>
      </c>
      <c r="E382" s="134">
        <v>0</v>
      </c>
      <c r="F382" s="134">
        <v>0</v>
      </c>
      <c r="G382" s="134">
        <v>0</v>
      </c>
      <c r="H382" s="134">
        <v>0</v>
      </c>
      <c r="I382" s="134">
        <v>0</v>
      </c>
      <c r="J382" s="134">
        <v>0</v>
      </c>
      <c r="K382" s="134">
        <v>705078</v>
      </c>
      <c r="L382" s="134">
        <v>0</v>
      </c>
      <c r="M382" s="134">
        <v>7468404</v>
      </c>
      <c r="N382" s="134">
        <v>0</v>
      </c>
      <c r="O382" s="134">
        <v>0</v>
      </c>
      <c r="P382" s="134">
        <v>255753</v>
      </c>
      <c r="Q382" s="134">
        <v>0</v>
      </c>
      <c r="R382" s="134">
        <v>40210</v>
      </c>
      <c r="S382" s="134">
        <v>59830</v>
      </c>
      <c r="T382" s="134">
        <v>9631922</v>
      </c>
      <c r="U382" s="134">
        <v>0</v>
      </c>
      <c r="V382" s="134">
        <v>1044676</v>
      </c>
      <c r="W382" s="134">
        <v>0</v>
      </c>
      <c r="X382" s="134">
        <v>57971</v>
      </c>
      <c r="Y382" s="134">
        <v>0</v>
      </c>
      <c r="Z382" s="134">
        <v>42077</v>
      </c>
      <c r="AA382" s="134">
        <v>0</v>
      </c>
      <c r="AB382" s="134">
        <v>0</v>
      </c>
      <c r="AC382" s="134">
        <v>0</v>
      </c>
      <c r="AD382" s="134">
        <v>0</v>
      </c>
      <c r="AE382" s="134">
        <v>1446587</v>
      </c>
      <c r="AF382" s="134">
        <v>29795</v>
      </c>
      <c r="AG382" s="134">
        <v>0</v>
      </c>
      <c r="AH382" s="134">
        <v>0</v>
      </c>
      <c r="AI382" s="134">
        <v>2018207</v>
      </c>
      <c r="AJ382" s="134">
        <v>-613697</v>
      </c>
      <c r="AK382" s="134">
        <v>0</v>
      </c>
      <c r="AL382" s="134">
        <v>0</v>
      </c>
      <c r="AM382" s="134">
        <v>0</v>
      </c>
      <c r="AN382" s="134">
        <v>0</v>
      </c>
      <c r="AO382" s="134">
        <v>0</v>
      </c>
      <c r="AP382" s="134">
        <v>0</v>
      </c>
      <c r="AQ382" s="134">
        <v>7984268</v>
      </c>
      <c r="AR382" s="134">
        <v>0</v>
      </c>
      <c r="AS382" s="134">
        <v>0</v>
      </c>
      <c r="AT382" s="134">
        <v>0</v>
      </c>
      <c r="AU382" s="134">
        <v>17838</v>
      </c>
      <c r="AV382" s="134">
        <v>8152654</v>
      </c>
      <c r="AW382" s="134">
        <v>0</v>
      </c>
      <c r="AX382" s="134">
        <v>0</v>
      </c>
      <c r="AY382" s="134">
        <v>150548</v>
      </c>
      <c r="AZ382" s="134">
        <v>0</v>
      </c>
      <c r="BA382" s="134">
        <v>0</v>
      </c>
      <c r="BB382" s="134">
        <v>0</v>
      </c>
      <c r="BC382" s="134">
        <v>0</v>
      </c>
      <c r="BD382" s="134">
        <v>2887</v>
      </c>
      <c r="BE382" s="134">
        <v>0</v>
      </c>
      <c r="BF382" s="134">
        <v>2887</v>
      </c>
      <c r="BG382" s="134">
        <v>9631922</v>
      </c>
      <c r="BH382" s="134">
        <v>0</v>
      </c>
      <c r="BI382" s="134">
        <v>0</v>
      </c>
      <c r="BJ382" s="134">
        <v>0</v>
      </c>
      <c r="BK382" s="136">
        <v>0</v>
      </c>
      <c r="BL382" s="134">
        <v>0</v>
      </c>
      <c r="BM382" s="134">
        <v>0</v>
      </c>
      <c r="BN382" s="134">
        <v>0</v>
      </c>
      <c r="BO382" s="134">
        <v>0</v>
      </c>
      <c r="BP382" s="134">
        <v>0</v>
      </c>
      <c r="BQ382" s="134">
        <v>3503</v>
      </c>
      <c r="BR382" s="134">
        <v>3503</v>
      </c>
      <c r="BS382" s="134">
        <v>0</v>
      </c>
      <c r="BT382" s="134">
        <v>0</v>
      </c>
      <c r="BU382" s="134">
        <v>19198</v>
      </c>
      <c r="BV382" s="134">
        <v>25020</v>
      </c>
      <c r="BW382" s="134">
        <v>44005</v>
      </c>
      <c r="BX382" s="134">
        <v>0</v>
      </c>
      <c r="BY382" s="134">
        <v>-515374</v>
      </c>
      <c r="BZ382" s="134">
        <v>-515374</v>
      </c>
      <c r="CA382" s="134">
        <v>0</v>
      </c>
      <c r="CB382" s="134">
        <v>-1153</v>
      </c>
      <c r="CC382" s="134">
        <v>32278</v>
      </c>
      <c r="CD382" s="134">
        <v>-11439</v>
      </c>
      <c r="CE382" s="134">
        <v>95209</v>
      </c>
      <c r="CF382" s="134">
        <v>51491</v>
      </c>
      <c r="CG382" s="134">
        <v>0</v>
      </c>
      <c r="CH382" s="134">
        <v>0</v>
      </c>
      <c r="CI382" s="134">
        <v>0</v>
      </c>
      <c r="CJ382" s="134">
        <v>30638</v>
      </c>
      <c r="CK382" s="134">
        <v>496687</v>
      </c>
      <c r="CL382" s="134">
        <v>0</v>
      </c>
      <c r="CM382" s="134">
        <v>0</v>
      </c>
    </row>
    <row r="383" spans="1:91" x14ac:dyDescent="0.25">
      <c r="A383" s="134">
        <v>202112</v>
      </c>
      <c r="B383" s="134">
        <v>28003</v>
      </c>
      <c r="C383" s="135" t="s">
        <v>654</v>
      </c>
      <c r="D383" s="134">
        <v>0</v>
      </c>
      <c r="E383" s="134">
        <v>0</v>
      </c>
      <c r="F383" s="134">
        <v>0</v>
      </c>
      <c r="G383" s="134">
        <v>0</v>
      </c>
      <c r="H383" s="134">
        <v>2624</v>
      </c>
      <c r="I383" s="134">
        <v>0</v>
      </c>
      <c r="J383" s="134">
        <v>2624</v>
      </c>
      <c r="K383" s="134">
        <v>43671</v>
      </c>
      <c r="L383" s="134">
        <v>0</v>
      </c>
      <c r="M383" s="134">
        <v>325198</v>
      </c>
      <c r="N383" s="134">
        <v>0</v>
      </c>
      <c r="O383" s="134">
        <v>0</v>
      </c>
      <c r="P383" s="134">
        <v>0</v>
      </c>
      <c r="Q383" s="134">
        <v>0</v>
      </c>
      <c r="R383" s="134">
        <v>4049</v>
      </c>
      <c r="S383" s="134">
        <v>14330</v>
      </c>
      <c r="T383" s="134">
        <v>1209116</v>
      </c>
      <c r="U383" s="134">
        <v>0</v>
      </c>
      <c r="V383" s="134">
        <v>816871</v>
      </c>
      <c r="W383" s="134">
        <v>0</v>
      </c>
      <c r="X383" s="134">
        <v>2371</v>
      </c>
      <c r="Y383" s="134">
        <v>0</v>
      </c>
      <c r="Z383" s="134">
        <v>51500</v>
      </c>
      <c r="AA383" s="134">
        <v>0</v>
      </c>
      <c r="AB383" s="134">
        <v>0</v>
      </c>
      <c r="AC383" s="134">
        <v>0</v>
      </c>
      <c r="AD383" s="134">
        <v>0</v>
      </c>
      <c r="AE383" s="134">
        <v>291584</v>
      </c>
      <c r="AF383" s="134">
        <v>100000</v>
      </c>
      <c r="AG383" s="134">
        <v>0</v>
      </c>
      <c r="AH383" s="134">
        <v>0</v>
      </c>
      <c r="AI383" s="134">
        <v>425500</v>
      </c>
      <c r="AJ383" s="134">
        <v>-185416</v>
      </c>
      <c r="AK383" s="134"/>
      <c r="AL383" s="134">
        <v>0</v>
      </c>
      <c r="AM383" s="134">
        <v>0</v>
      </c>
      <c r="AN383" s="134">
        <v>0</v>
      </c>
      <c r="AO383" s="134">
        <v>0</v>
      </c>
      <c r="AP383" s="134">
        <v>0</v>
      </c>
      <c r="AQ383" s="134">
        <v>778278</v>
      </c>
      <c r="AR383" s="134">
        <v>0</v>
      </c>
      <c r="AS383" s="134">
        <v>0</v>
      </c>
      <c r="AT383" s="134">
        <v>0</v>
      </c>
      <c r="AU383" s="134">
        <v>27</v>
      </c>
      <c r="AV383" s="134">
        <v>817532</v>
      </c>
      <c r="AW383" s="134">
        <v>0</v>
      </c>
      <c r="AX383" s="134">
        <v>0</v>
      </c>
      <c r="AY383" s="134">
        <v>39226</v>
      </c>
      <c r="AZ383" s="134">
        <v>0</v>
      </c>
      <c r="BA383" s="134">
        <v>0</v>
      </c>
      <c r="BB383" s="134"/>
      <c r="BC383" s="134">
        <v>0</v>
      </c>
      <c r="BD383" s="134">
        <v>0</v>
      </c>
      <c r="BE383" s="134">
        <v>0</v>
      </c>
      <c r="BF383" s="134">
        <v>0</v>
      </c>
      <c r="BG383" s="134">
        <v>1209116</v>
      </c>
      <c r="BH383" s="134">
        <v>0</v>
      </c>
      <c r="BI383" s="134"/>
      <c r="BJ383" s="134">
        <v>0</v>
      </c>
      <c r="BK383" s="136">
        <v>0</v>
      </c>
      <c r="BL383" s="134">
        <v>1462</v>
      </c>
      <c r="BM383" s="134">
        <v>0</v>
      </c>
      <c r="BN383" s="134">
        <v>1462</v>
      </c>
      <c r="BO383" s="134">
        <v>0</v>
      </c>
      <c r="BP383" s="134">
        <v>0</v>
      </c>
      <c r="BQ383" s="134">
        <v>0</v>
      </c>
      <c r="BR383" s="134">
        <v>0</v>
      </c>
      <c r="BS383" s="134">
        <v>0</v>
      </c>
      <c r="BT383" s="134">
        <v>0</v>
      </c>
      <c r="BU383" s="134">
        <v>61593</v>
      </c>
      <c r="BV383" s="134">
        <v>12343</v>
      </c>
      <c r="BW383" s="134">
        <v>49535</v>
      </c>
      <c r="BX383" s="134">
        <v>0</v>
      </c>
      <c r="BY383" s="134">
        <v>-65048</v>
      </c>
      <c r="BZ383" s="134">
        <v>-65048</v>
      </c>
      <c r="CA383" s="134">
        <v>0</v>
      </c>
      <c r="CB383" s="134">
        <v>1304</v>
      </c>
      <c r="CC383" s="134">
        <v>69</v>
      </c>
      <c r="CD383" s="134">
        <v>46899</v>
      </c>
      <c r="CE383" s="134">
        <v>10470</v>
      </c>
      <c r="CF383" s="134">
        <v>57300</v>
      </c>
      <c r="CG383" s="134">
        <v>0</v>
      </c>
      <c r="CH383" s="134">
        <v>0</v>
      </c>
      <c r="CI383" s="134">
        <v>66</v>
      </c>
      <c r="CJ383" s="134">
        <v>14694</v>
      </c>
      <c r="CK383" s="134">
        <v>61707</v>
      </c>
      <c r="CL383" s="134">
        <v>0</v>
      </c>
      <c r="CM383" s="134">
        <v>0</v>
      </c>
    </row>
    <row r="384" spans="1:91" x14ac:dyDescent="0.25">
      <c r="A384" s="134">
        <v>202112</v>
      </c>
      <c r="B384" s="134">
        <v>28005</v>
      </c>
      <c r="C384" s="135" t="s">
        <v>657</v>
      </c>
      <c r="D384" s="134">
        <v>0</v>
      </c>
      <c r="E384" s="134">
        <v>0</v>
      </c>
      <c r="F384" s="134">
        <v>0</v>
      </c>
      <c r="G384" s="134">
        <v>0</v>
      </c>
      <c r="H384" s="134">
        <v>0</v>
      </c>
      <c r="I384" s="134">
        <v>0</v>
      </c>
      <c r="J384" s="134">
        <v>0</v>
      </c>
      <c r="K384" s="134">
        <v>0</v>
      </c>
      <c r="L384" s="134">
        <v>0</v>
      </c>
      <c r="M384" s="134">
        <v>0</v>
      </c>
      <c r="N384" s="134">
        <v>0</v>
      </c>
      <c r="O384" s="134">
        <v>0</v>
      </c>
      <c r="P384" s="134">
        <v>0</v>
      </c>
      <c r="Q384" s="134">
        <v>65784</v>
      </c>
      <c r="R384" s="134">
        <v>5082</v>
      </c>
      <c r="S384" s="134">
        <v>36297</v>
      </c>
      <c r="T384" s="134">
        <v>231496</v>
      </c>
      <c r="U384" s="134">
        <v>0</v>
      </c>
      <c r="V384" s="134">
        <v>48029</v>
      </c>
      <c r="W384" s="134">
        <v>0</v>
      </c>
      <c r="X384" s="134">
        <v>76304</v>
      </c>
      <c r="Y384" s="134">
        <v>0</v>
      </c>
      <c r="Z384" s="134">
        <v>44756</v>
      </c>
      <c r="AA384" s="134">
        <v>0</v>
      </c>
      <c r="AB384" s="134">
        <v>0</v>
      </c>
      <c r="AC384" s="134">
        <v>0</v>
      </c>
      <c r="AD384" s="134">
        <v>0</v>
      </c>
      <c r="AE384" s="134">
        <v>176684</v>
      </c>
      <c r="AF384" s="134">
        <v>0</v>
      </c>
      <c r="AG384" s="134">
        <v>0</v>
      </c>
      <c r="AH384" s="134">
        <v>0</v>
      </c>
      <c r="AI384" s="134">
        <v>217951</v>
      </c>
      <c r="AJ384" s="134">
        <v>-86023</v>
      </c>
      <c r="AK384" s="134">
        <v>0</v>
      </c>
      <c r="AL384" s="134">
        <v>0</v>
      </c>
      <c r="AM384" s="134">
        <v>0</v>
      </c>
      <c r="AN384" s="134">
        <v>0</v>
      </c>
      <c r="AO384" s="134">
        <v>0</v>
      </c>
      <c r="AP384" s="134">
        <v>0</v>
      </c>
      <c r="AQ384" s="134">
        <v>52058</v>
      </c>
      <c r="AR384" s="134">
        <v>0</v>
      </c>
      <c r="AS384" s="134">
        <v>0</v>
      </c>
      <c r="AT384" s="134">
        <v>0</v>
      </c>
      <c r="AU384" s="134">
        <v>842</v>
      </c>
      <c r="AV384" s="134">
        <v>54812</v>
      </c>
      <c r="AW384" s="134">
        <v>0</v>
      </c>
      <c r="AX384" s="134">
        <v>0</v>
      </c>
      <c r="AY384" s="134">
        <v>1912</v>
      </c>
      <c r="AZ384" s="134">
        <v>0</v>
      </c>
      <c r="BA384" s="134">
        <v>0</v>
      </c>
      <c r="BB384" s="134">
        <v>0</v>
      </c>
      <c r="BC384" s="134">
        <v>0</v>
      </c>
      <c r="BD384" s="134">
        <v>0</v>
      </c>
      <c r="BE384" s="134">
        <v>0</v>
      </c>
      <c r="BF384" s="134">
        <v>0</v>
      </c>
      <c r="BG384" s="134">
        <v>231496</v>
      </c>
      <c r="BH384" s="134">
        <v>0</v>
      </c>
      <c r="BI384" s="134">
        <v>0</v>
      </c>
      <c r="BJ384" s="134">
        <v>0</v>
      </c>
      <c r="BK384" s="136">
        <v>0</v>
      </c>
      <c r="BL384" s="134">
        <v>0</v>
      </c>
      <c r="BM384" s="134">
        <v>0</v>
      </c>
      <c r="BN384" s="134">
        <v>0</v>
      </c>
      <c r="BO384" s="134">
        <v>0</v>
      </c>
      <c r="BP384" s="134">
        <v>0</v>
      </c>
      <c r="BQ384" s="134">
        <v>9488</v>
      </c>
      <c r="BR384" s="134">
        <v>0</v>
      </c>
      <c r="BS384" s="134">
        <v>0</v>
      </c>
      <c r="BT384" s="134">
        <v>9488</v>
      </c>
      <c r="BU384" s="134">
        <v>763</v>
      </c>
      <c r="BV384" s="134">
        <v>0</v>
      </c>
      <c r="BW384" s="134">
        <v>477</v>
      </c>
      <c r="BX384" s="134">
        <v>0</v>
      </c>
      <c r="BY384" s="134">
        <v>-43515</v>
      </c>
      <c r="BZ384" s="134">
        <v>-43515</v>
      </c>
      <c r="CA384" s="134">
        <v>0</v>
      </c>
      <c r="CB384" s="134">
        <v>-670</v>
      </c>
      <c r="CC384" s="134">
        <v>110</v>
      </c>
      <c r="CD384" s="134">
        <v>286</v>
      </c>
      <c r="CE384" s="134">
        <v>56</v>
      </c>
      <c r="CF384" s="134">
        <v>231</v>
      </c>
      <c r="CG384" s="134">
        <v>0</v>
      </c>
      <c r="CH384" s="134">
        <v>0</v>
      </c>
      <c r="CI384" s="134">
        <v>0</v>
      </c>
      <c r="CJ384" s="134">
        <v>477</v>
      </c>
      <c r="CK384" s="134">
        <v>42600</v>
      </c>
      <c r="CL384" s="134">
        <v>0</v>
      </c>
      <c r="CM384" s="134">
        <v>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21</vt:i4>
      </vt:variant>
    </vt:vector>
  </HeadingPairs>
  <TitlesOfParts>
    <vt:vector size="30" baseType="lpstr">
      <vt:lpstr>Indholdsfortegnelse</vt:lpstr>
      <vt:lpstr>Regnskaber 2000-2004</vt:lpstr>
      <vt:lpstr>Virksomheder</vt:lpstr>
      <vt:lpstr>Regnskaber 2005-2015</vt:lpstr>
      <vt:lpstr>Regnskaber 2016-2021</vt:lpstr>
      <vt:lpstr>Pengeinstitutter</vt:lpstr>
      <vt:lpstr>Data_FB</vt:lpstr>
      <vt:lpstr>Data_AS</vt:lpstr>
      <vt:lpstr>Data_KRGS</vt:lpstr>
      <vt:lpstr>data_2000</vt:lpstr>
      <vt:lpstr>data_2015</vt:lpstr>
      <vt:lpstr>data_2016</vt:lpstr>
      <vt:lpstr>drop_2000</vt:lpstr>
      <vt:lpstr>drop_2015</vt:lpstr>
      <vt:lpstr>drop_2016</vt:lpstr>
      <vt:lpstr>drop_navn_2015</vt:lpstr>
      <vt:lpstr>drop_navn_2016</vt:lpstr>
      <vt:lpstr>drop_regnr_2000</vt:lpstr>
      <vt:lpstr>regnper_2000</vt:lpstr>
      <vt:lpstr>regnr_2000</vt:lpstr>
      <vt:lpstr>regnr_2015</vt:lpstr>
      <vt:lpstr>regnr_2016</vt:lpstr>
      <vt:lpstr>'Regnskaber 2000-2004'!Udskriftsområde</vt:lpstr>
      <vt:lpstr>'Regnskaber 2005-2015'!Udskriftsområde</vt:lpstr>
      <vt:lpstr>'Regnskaber 2016-2021'!Udskriftsområde</vt:lpstr>
      <vt:lpstr>variabel_2000</vt:lpstr>
      <vt:lpstr>variabel_2015</vt:lpstr>
      <vt:lpstr>variabel_2016</vt:lpstr>
      <vt:lpstr>aar_2015</vt:lpstr>
      <vt:lpstr>aar_2016</vt:lpstr>
    </vt:vector>
  </TitlesOfParts>
  <Company>Finanstilsynet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Pengeinstitutternes regnskaber</dc:title>
  <dc:creator>Finanstilsynet</dc:creator>
  <cp:lastModifiedBy>Christian Overgård (FT)</cp:lastModifiedBy>
  <cp:lastPrinted>2017-09-21T12:18:16Z</cp:lastPrinted>
  <dcterms:created xsi:type="dcterms:W3CDTF">2017-07-20T11:11:21Z</dcterms:created>
  <dcterms:modified xsi:type="dcterms:W3CDTF">2022-07-18T13:34:56Z</dcterms:modified>
</cp:coreProperties>
</file>